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0.50uM\Red\"/>
    </mc:Choice>
  </mc:AlternateContent>
  <xr:revisionPtr revIDLastSave="0" documentId="10_ncr:100000_{1C4E4B87-56B6-4DF8-A27B-81C01F0CE96F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A!$C$4:$O$4</definedName>
    <definedName name="solver_adj" localSheetId="2" hidden="1">B!$C$3:$O$3</definedName>
    <definedName name="solver_adj" localSheetId="3" hidden="1">'C'!$M$3,'C'!$M$4,'C'!$M$5,'C'!$M$6,'C'!$M$7,'C'!$M$8,'C'!$M$11,'C'!$M$12,'C'!$M$15,'C'!$M$16,'C'!$M$19,'C'!$M$20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'C'!$M$2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J13" i="89" l="1"/>
  <c r="J14" i="89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I14" i="89"/>
  <c r="H14" i="89"/>
  <c r="G14" i="89"/>
  <c r="F14" i="89"/>
  <c r="E14" i="89"/>
  <c r="D14" i="89"/>
  <c r="C14" i="89"/>
  <c r="N13" i="89"/>
  <c r="M13" i="89"/>
  <c r="L13" i="89"/>
  <c r="K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M13" i="90"/>
  <c r="M14" i="90"/>
  <c r="G13" i="90"/>
  <c r="G14" i="90"/>
  <c r="E13" i="90"/>
  <c r="E14" i="90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L14" i="90"/>
  <c r="K14" i="90"/>
  <c r="J14" i="90"/>
  <c r="I14" i="90"/>
  <c r="H14" i="90"/>
  <c r="F14" i="90"/>
  <c r="D14" i="90"/>
  <c r="C14" i="90"/>
  <c r="N13" i="90"/>
  <c r="L13" i="90"/>
  <c r="K13" i="90"/>
  <c r="J13" i="90"/>
  <c r="I13" i="90"/>
  <c r="H13" i="90"/>
  <c r="F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BM30" i="90" s="1"/>
  <c r="AG30" i="90" s="1"/>
  <c r="AW30" i="90" s="1"/>
  <c r="DY29" i="90"/>
  <c r="DY28" i="90"/>
  <c r="BM28" i="90" s="1"/>
  <c r="AG28" i="90" s="1"/>
  <c r="AW28" i="90" s="1"/>
  <c r="DY27" i="90"/>
  <c r="BM27" i="90" s="1"/>
  <c r="AG27" i="90" s="1"/>
  <c r="AW27" i="90" s="1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L219" i="44" l="1"/>
  <c r="AF219" i="44" s="1"/>
  <c r="AV219" i="44" s="1"/>
  <c r="BL227" i="44"/>
  <c r="AF227" i="44" s="1"/>
  <c r="AV227" i="44" s="1"/>
  <c r="BL222" i="44"/>
  <c r="AF222" i="44" s="1"/>
  <c r="AV222" i="44" s="1"/>
  <c r="BL216" i="44"/>
  <c r="AF216" i="44" s="1"/>
  <c r="AV216" i="44" s="1"/>
  <c r="BL224" i="44"/>
  <c r="AF224" i="44" s="1"/>
  <c r="AV224" i="44" s="1"/>
  <c r="BL213" i="44"/>
  <c r="AF213" i="44" s="1"/>
  <c r="AV213" i="44" s="1"/>
  <c r="BL221" i="44"/>
  <c r="AF221" i="44" s="1"/>
  <c r="AV221" i="44" s="1"/>
  <c r="BL220" i="44"/>
  <c r="AF220" i="44" s="1"/>
  <c r="AV220" i="44" s="1"/>
  <c r="BL218" i="44"/>
  <c r="AF218" i="44" s="1"/>
  <c r="AV218" i="44" s="1"/>
  <c r="BL226" i="44"/>
  <c r="AF226" i="44" s="1"/>
  <c r="AV226" i="44" s="1"/>
  <c r="BL223" i="44"/>
  <c r="AF223" i="44" s="1"/>
  <c r="AV223" i="44" s="1"/>
  <c r="BL217" i="44"/>
  <c r="AF217" i="44" s="1"/>
  <c r="AV217" i="44" s="1"/>
  <c r="BL225" i="44"/>
  <c r="AF225" i="44" s="1"/>
  <c r="AV225" i="44" s="1"/>
  <c r="BM226" i="44"/>
  <c r="AG226" i="44" s="1"/>
  <c r="AW226" i="44" s="1"/>
  <c r="BK215" i="44"/>
  <c r="AE215" i="44" s="1"/>
  <c r="AU215" i="44" s="1"/>
  <c r="BK223" i="44"/>
  <c r="AE223" i="44" s="1"/>
  <c r="AU223" i="44" s="1"/>
  <c r="BM219" i="44"/>
  <c r="AG219" i="44" s="1"/>
  <c r="AW219" i="44" s="1"/>
  <c r="BM227" i="44"/>
  <c r="AG227" i="44" s="1"/>
  <c r="AW227" i="44" s="1"/>
  <c r="BK216" i="44"/>
  <c r="AE216" i="44" s="1"/>
  <c r="AU216" i="44" s="1"/>
  <c r="BK224" i="44"/>
  <c r="AE224" i="44" s="1"/>
  <c r="AU224" i="44" s="1"/>
  <c r="BM220" i="44"/>
  <c r="AG220" i="44" s="1"/>
  <c r="AW220" i="44" s="1"/>
  <c r="BK209" i="44"/>
  <c r="AE209" i="44" s="1"/>
  <c r="AU209" i="44" s="1"/>
  <c r="BK217" i="44"/>
  <c r="AE217" i="44" s="1"/>
  <c r="AU217" i="44" s="1"/>
  <c r="BK225" i="44"/>
  <c r="AE225" i="44" s="1"/>
  <c r="AU225" i="44" s="1"/>
  <c r="BM221" i="44"/>
  <c r="AG221" i="44" s="1"/>
  <c r="AW221" i="44" s="1"/>
  <c r="BK210" i="44"/>
  <c r="AE210" i="44" s="1"/>
  <c r="AU210" i="44" s="1"/>
  <c r="BK218" i="44"/>
  <c r="AE218" i="44" s="1"/>
  <c r="AU218" i="44" s="1"/>
  <c r="BK226" i="44"/>
  <c r="AE226" i="44" s="1"/>
  <c r="AU226" i="44" s="1"/>
  <c r="BM222" i="44"/>
  <c r="AG222" i="44" s="1"/>
  <c r="AW222" i="44" s="1"/>
  <c r="BK211" i="44"/>
  <c r="AE211" i="44" s="1"/>
  <c r="AU211" i="44" s="1"/>
  <c r="BK219" i="44"/>
  <c r="AE219" i="44" s="1"/>
  <c r="AU219" i="44" s="1"/>
  <c r="BK227" i="44"/>
  <c r="AE227" i="44" s="1"/>
  <c r="AU227" i="44" s="1"/>
  <c r="BM223" i="44"/>
  <c r="AG223" i="44" s="1"/>
  <c r="AW223" i="44" s="1"/>
  <c r="BK212" i="44"/>
  <c r="AE212" i="44" s="1"/>
  <c r="AU212" i="44" s="1"/>
  <c r="BK220" i="44"/>
  <c r="AE220" i="44" s="1"/>
  <c r="AU220" i="44" s="1"/>
  <c r="BM224" i="44"/>
  <c r="AG224" i="44" s="1"/>
  <c r="AW224" i="44" s="1"/>
  <c r="BK213" i="44"/>
  <c r="AE213" i="44" s="1"/>
  <c r="AU213" i="44" s="1"/>
  <c r="BK221" i="44"/>
  <c r="AE221" i="44" s="1"/>
  <c r="AU221" i="44" s="1"/>
  <c r="BM225" i="44"/>
  <c r="AG225" i="44" s="1"/>
  <c r="AW225" i="44" s="1"/>
  <c r="BK214" i="44"/>
  <c r="AE214" i="44" s="1"/>
  <c r="AU214" i="44" s="1"/>
  <c r="BK222" i="44"/>
  <c r="AE222" i="44" s="1"/>
  <c r="AU222" i="44" s="1"/>
  <c r="BK213" i="89"/>
  <c r="AE213" i="89" s="1"/>
  <c r="AU213" i="89" s="1"/>
  <c r="BK209" i="89"/>
  <c r="AE209" i="89" s="1"/>
  <c r="AU209" i="89" s="1"/>
  <c r="BK224" i="89"/>
  <c r="AE224" i="89" s="1"/>
  <c r="AU224" i="89" s="1"/>
  <c r="BM227" i="89"/>
  <c r="AG227" i="89" s="1"/>
  <c r="AW227" i="89" s="1"/>
  <c r="BK217" i="89"/>
  <c r="AE217" i="89" s="1"/>
  <c r="AU217" i="89" s="1"/>
  <c r="BK210" i="89"/>
  <c r="AE210" i="89" s="1"/>
  <c r="AU210" i="89" s="1"/>
  <c r="BK225" i="89"/>
  <c r="AE225" i="89" s="1"/>
  <c r="AU225" i="89" s="1"/>
  <c r="BM226" i="89"/>
  <c r="AG226" i="89" s="1"/>
  <c r="AW226" i="89" s="1"/>
  <c r="BL227" i="89"/>
  <c r="AF227" i="89" s="1"/>
  <c r="AV227" i="89" s="1"/>
  <c r="BK219" i="89"/>
  <c r="AE219" i="89" s="1"/>
  <c r="AU219" i="89" s="1"/>
  <c r="BK211" i="89"/>
  <c r="AE211" i="89" s="1"/>
  <c r="AU211" i="89" s="1"/>
  <c r="BK226" i="89"/>
  <c r="AE226" i="89" s="1"/>
  <c r="AU226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12" i="89"/>
  <c r="AE212" i="89" s="1"/>
  <c r="AU212" i="89" s="1"/>
  <c r="BK227" i="89"/>
  <c r="AE227" i="89" s="1"/>
  <c r="AU227" i="89" s="1"/>
  <c r="BK218" i="89"/>
  <c r="AE218" i="89" s="1"/>
  <c r="AU218" i="89" s="1"/>
  <c r="BK220" i="89"/>
  <c r="AE220" i="89" s="1"/>
  <c r="AU220" i="89" s="1"/>
  <c r="BM222" i="89"/>
  <c r="AG222" i="89" s="1"/>
  <c r="AW222" i="89" s="1"/>
  <c r="BM224" i="89"/>
  <c r="AG224" i="89" s="1"/>
  <c r="AW224" i="89" s="1"/>
  <c r="BK214" i="89"/>
  <c r="AE214" i="89" s="1"/>
  <c r="AU214" i="89" s="1"/>
  <c r="BK221" i="89"/>
  <c r="AE221" i="89" s="1"/>
  <c r="AU221" i="89" s="1"/>
  <c r="BK215" i="89"/>
  <c r="AE215" i="89" s="1"/>
  <c r="AU215" i="89" s="1"/>
  <c r="BK222" i="89"/>
  <c r="AE222" i="89" s="1"/>
  <c r="AU222" i="89" s="1"/>
  <c r="BK208" i="89"/>
  <c r="AE208" i="89" s="1"/>
  <c r="AU208" i="89" s="1"/>
  <c r="BK223" i="89"/>
  <c r="AE223" i="89" s="1"/>
  <c r="AU223" i="89" s="1"/>
  <c r="BK210" i="90"/>
  <c r="AE210" i="90" s="1"/>
  <c r="AU210" i="90" s="1"/>
  <c r="BK218" i="90"/>
  <c r="AE218" i="90" s="1"/>
  <c r="AU218" i="90" s="1"/>
  <c r="BK222" i="90"/>
  <c r="AE222" i="90" s="1"/>
  <c r="AU222" i="90" s="1"/>
  <c r="BK226" i="90"/>
  <c r="AE226" i="90" s="1"/>
  <c r="AU226" i="90" s="1"/>
  <c r="BK206" i="90"/>
  <c r="AE206" i="90" s="1"/>
  <c r="AU206" i="90" s="1"/>
  <c r="BK212" i="90"/>
  <c r="AE212" i="90" s="1"/>
  <c r="AU212" i="90" s="1"/>
  <c r="BK215" i="90"/>
  <c r="AE215" i="90" s="1"/>
  <c r="AU215" i="90" s="1"/>
  <c r="BK220" i="90"/>
  <c r="AE220" i="90" s="1"/>
  <c r="AU220" i="90" s="1"/>
  <c r="BK227" i="90"/>
  <c r="AE227" i="90" s="1"/>
  <c r="AU227" i="90" s="1"/>
  <c r="BK214" i="90"/>
  <c r="AE214" i="90" s="1"/>
  <c r="AU214" i="90" s="1"/>
  <c r="BK219" i="90"/>
  <c r="AE219" i="90" s="1"/>
  <c r="AU219" i="90" s="1"/>
  <c r="BK211" i="90"/>
  <c r="AE211" i="90" s="1"/>
  <c r="AU211" i="90" s="1"/>
  <c r="BK221" i="90"/>
  <c r="AE221" i="90" s="1"/>
  <c r="AU221" i="90" s="1"/>
  <c r="BK213" i="90"/>
  <c r="AE213" i="90" s="1"/>
  <c r="AU213" i="90" s="1"/>
  <c r="BK223" i="90"/>
  <c r="AE223" i="90" s="1"/>
  <c r="AU223" i="90" s="1"/>
  <c r="BK208" i="90"/>
  <c r="AE208" i="90" s="1"/>
  <c r="AU208" i="90" s="1"/>
  <c r="BK216" i="90"/>
  <c r="AE216" i="90" s="1"/>
  <c r="AU216" i="90" s="1"/>
  <c r="BK224" i="90"/>
  <c r="AE224" i="90" s="1"/>
  <c r="AU224" i="90" s="1"/>
  <c r="BK209" i="90"/>
  <c r="AE209" i="90" s="1"/>
  <c r="AU209" i="90" s="1"/>
  <c r="BK217" i="90"/>
  <c r="AE217" i="90" s="1"/>
  <c r="AU217" i="90" s="1"/>
  <c r="BK225" i="90"/>
  <c r="AE225" i="90" s="1"/>
  <c r="AU225" i="90" s="1"/>
  <c r="BM220" i="90"/>
  <c r="AG220" i="90" s="1"/>
  <c r="AW220" i="90" s="1"/>
  <c r="BM223" i="90"/>
  <c r="AG223" i="90" s="1"/>
  <c r="AW223" i="90" s="1"/>
  <c r="BM227" i="90"/>
  <c r="AG227" i="90" s="1"/>
  <c r="AW227" i="90" s="1"/>
  <c r="BM225" i="90"/>
  <c r="AG225" i="90" s="1"/>
  <c r="AW225" i="90" s="1"/>
  <c r="BM222" i="90"/>
  <c r="AG222" i="90" s="1"/>
  <c r="AW222" i="90" s="1"/>
  <c r="BM224" i="90"/>
  <c r="AG224" i="90" s="1"/>
  <c r="AW224" i="90" s="1"/>
  <c r="BM221" i="90"/>
  <c r="AG221" i="90" s="1"/>
  <c r="AW221" i="90" s="1"/>
  <c r="BM29" i="90"/>
  <c r="AG29" i="90" s="1"/>
  <c r="AW29" i="90" s="1"/>
  <c r="BM31" i="90"/>
  <c r="AG31" i="90" s="1"/>
  <c r="AW31" i="90" s="1"/>
  <c r="BM226" i="90"/>
  <c r="AG226" i="90" s="1"/>
  <c r="AW226" i="90" s="1"/>
  <c r="BL27" i="90"/>
  <c r="AF27" i="90" s="1"/>
  <c r="AV27" i="90" s="1"/>
  <c r="BL222" i="90"/>
  <c r="AF222" i="90" s="1"/>
  <c r="AV222" i="90" s="1"/>
  <c r="BL216" i="90"/>
  <c r="AF216" i="90" s="1"/>
  <c r="AV216" i="90" s="1"/>
  <c r="BL223" i="90"/>
  <c r="AF223" i="90" s="1"/>
  <c r="AV223" i="90" s="1"/>
  <c r="BL217" i="90"/>
  <c r="AF217" i="90" s="1"/>
  <c r="AV217" i="90" s="1"/>
  <c r="BL225" i="90"/>
  <c r="AF225" i="90" s="1"/>
  <c r="AV225" i="90" s="1"/>
  <c r="BL218" i="90"/>
  <c r="AF218" i="90" s="1"/>
  <c r="AV218" i="90" s="1"/>
  <c r="BL226" i="90"/>
  <c r="AF226" i="90" s="1"/>
  <c r="AV226" i="90" s="1"/>
  <c r="BL219" i="90"/>
  <c r="AF219" i="90" s="1"/>
  <c r="AV219" i="90" s="1"/>
  <c r="BL227" i="90"/>
  <c r="AF227" i="90" s="1"/>
  <c r="AV227" i="90" s="1"/>
  <c r="BL220" i="90"/>
  <c r="AF220" i="90" s="1"/>
  <c r="AV220" i="90" s="1"/>
  <c r="BL221" i="90"/>
  <c r="AF221" i="90" s="1"/>
  <c r="AV221" i="90" s="1"/>
  <c r="BL224" i="90"/>
  <c r="AF224" i="90" s="1"/>
  <c r="AV224" i="90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DT215" i="89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DK226" i="90"/>
  <c r="DK225" i="90"/>
  <c r="DK224" i="90"/>
  <c r="DK223" i="90"/>
  <c r="DK221" i="90"/>
  <c r="DK220" i="90"/>
  <c r="DK219" i="90"/>
  <c r="DK222" i="90"/>
  <c r="AY222" i="90" s="1"/>
  <c r="S222" i="90" s="1"/>
  <c r="AI222" i="90" s="1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DN224" i="90"/>
  <c r="DN223" i="90"/>
  <c r="DN222" i="90"/>
  <c r="DN221" i="90"/>
  <c r="DN220" i="90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DN218" i="90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DT220" i="89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DQ219" i="90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DT212" i="89"/>
  <c r="BH212" i="89" s="1"/>
  <c r="AB212" i="89" s="1"/>
  <c r="AR212" i="89" s="1"/>
  <c r="DT221" i="89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DT220" i="90"/>
  <c r="DT225" i="90"/>
  <c r="DT218" i="90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DS213" i="89"/>
  <c r="DS215" i="89"/>
  <c r="DS212" i="89"/>
  <c r="DS211" i="89"/>
  <c r="BG211" i="89" s="1"/>
  <c r="AA211" i="89" s="1"/>
  <c r="AQ211" i="89" s="1"/>
  <c r="DS210" i="89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AZ217" i="89" l="1"/>
  <c r="T217" i="89" s="1"/>
  <c r="AJ217" i="89" s="1"/>
  <c r="AZ225" i="89"/>
  <c r="T225" i="89" s="1"/>
  <c r="AJ225" i="89" s="1"/>
  <c r="AZ202" i="89"/>
  <c r="T202" i="89" s="1"/>
  <c r="AJ202" i="89" s="1"/>
  <c r="AZ218" i="89"/>
  <c r="T218" i="89" s="1"/>
  <c r="AJ218" i="89" s="1"/>
  <c r="AZ208" i="89"/>
  <c r="T208" i="89" s="1"/>
  <c r="AJ208" i="89" s="1"/>
  <c r="AZ200" i="89"/>
  <c r="T200" i="89" s="1"/>
  <c r="AJ200" i="89" s="1"/>
  <c r="AZ224" i="89"/>
  <c r="T224" i="89" s="1"/>
  <c r="AJ224" i="89" s="1"/>
  <c r="AZ216" i="89"/>
  <c r="T216" i="89" s="1"/>
  <c r="AJ216" i="89" s="1"/>
  <c r="BH218" i="89"/>
  <c r="AB218" i="89" s="1"/>
  <c r="AR218" i="89" s="1"/>
  <c r="BH221" i="89"/>
  <c r="AB221" i="89" s="1"/>
  <c r="AR221" i="89" s="1"/>
  <c r="BH220" i="89"/>
  <c r="AB220" i="89" s="1"/>
  <c r="AR220" i="89" s="1"/>
  <c r="BH208" i="89"/>
  <c r="AB208" i="89" s="1"/>
  <c r="AR208" i="89" s="1"/>
  <c r="BH199" i="89"/>
  <c r="AB199" i="89" s="1"/>
  <c r="AR199" i="89" s="1"/>
  <c r="BH215" i="89"/>
  <c r="AB215" i="89" s="1"/>
  <c r="AR215" i="89" s="1"/>
  <c r="BH206" i="89"/>
  <c r="AB206" i="89" s="1"/>
  <c r="AR206" i="89" s="1"/>
  <c r="BH216" i="89"/>
  <c r="AB216" i="89" s="1"/>
  <c r="AR216" i="89" s="1"/>
  <c r="BH204" i="89"/>
  <c r="AB204" i="89" s="1"/>
  <c r="AR204" i="89" s="1"/>
  <c r="BH211" i="89"/>
  <c r="AB211" i="89" s="1"/>
  <c r="AR211" i="89" s="1"/>
  <c r="BG202" i="89"/>
  <c r="AA202" i="89" s="1"/>
  <c r="AQ202" i="89" s="1"/>
  <c r="BG201" i="89"/>
  <c r="AA201" i="89" s="1"/>
  <c r="AQ201" i="89" s="1"/>
  <c r="BG210" i="89"/>
  <c r="AA210" i="89" s="1"/>
  <c r="AQ210" i="89" s="1"/>
  <c r="BG216" i="89"/>
  <c r="AA216" i="89" s="1"/>
  <c r="AQ216" i="89" s="1"/>
  <c r="BF200" i="89"/>
  <c r="Z200" i="89" s="1"/>
  <c r="AP200" i="89" s="1"/>
  <c r="BF199" i="89"/>
  <c r="Z199" i="89" s="1"/>
  <c r="AP199" i="89" s="1"/>
  <c r="BF204" i="89"/>
  <c r="Z204" i="89" s="1"/>
  <c r="AP204" i="89" s="1"/>
  <c r="BA205" i="44"/>
  <c r="U205" i="44" s="1"/>
  <c r="AK205" i="44" s="1"/>
  <c r="BD211" i="44"/>
  <c r="X211" i="44" s="1"/>
  <c r="AN211" i="44" s="1"/>
  <c r="BI202" i="44"/>
  <c r="AC202" i="44" s="1"/>
  <c r="AS202" i="44" s="1"/>
  <c r="BF220" i="44"/>
  <c r="Z220" i="44" s="1"/>
  <c r="AP220" i="44" s="1"/>
  <c r="BE214" i="44"/>
  <c r="Y214" i="44" s="1"/>
  <c r="AO214" i="44" s="1"/>
  <c r="BA199" i="44"/>
  <c r="U199" i="44" s="1"/>
  <c r="AK199" i="44" s="1"/>
  <c r="BA203" i="44"/>
  <c r="U203" i="44" s="1"/>
  <c r="AK203" i="44" s="1"/>
  <c r="BA204" i="44"/>
  <c r="U204" i="44" s="1"/>
  <c r="AK204" i="44" s="1"/>
  <c r="BG206" i="44"/>
  <c r="AA206" i="44" s="1"/>
  <c r="AQ206" i="44" s="1"/>
  <c r="BD207" i="44"/>
  <c r="X207" i="44" s="1"/>
  <c r="AN207" i="44" s="1"/>
  <c r="BF206" i="44"/>
  <c r="Z206" i="44" s="1"/>
  <c r="AP206" i="44" s="1"/>
  <c r="BF198" i="89"/>
  <c r="Z198" i="89" s="1"/>
  <c r="AP198" i="89" s="1"/>
  <c r="BF226" i="90"/>
  <c r="Z226" i="90" s="1"/>
  <c r="AP226" i="90" s="1"/>
  <c r="BE205" i="90"/>
  <c r="Y205" i="90" s="1"/>
  <c r="AO205" i="90" s="1"/>
  <c r="BB211" i="90"/>
  <c r="V211" i="90" s="1"/>
  <c r="AL211" i="90" s="1"/>
  <c r="BB201" i="90"/>
  <c r="V201" i="90" s="1"/>
  <c r="AL201" i="90" s="1"/>
  <c r="BB218" i="90"/>
  <c r="V218" i="90" s="1"/>
  <c r="AL218" i="90" s="1"/>
  <c r="AY217" i="90"/>
  <c r="S217" i="90" s="1"/>
  <c r="AI217" i="90" s="1"/>
  <c r="BI214" i="90"/>
  <c r="AC214" i="90" s="1"/>
  <c r="AS214" i="90" s="1"/>
  <c r="BE203" i="90"/>
  <c r="Y203" i="90" s="1"/>
  <c r="AO203" i="90" s="1"/>
  <c r="BE212" i="90"/>
  <c r="Y212" i="90" s="1"/>
  <c r="AO212" i="90" s="1"/>
  <c r="BE224" i="90"/>
  <c r="Y224" i="90" s="1"/>
  <c r="AO224" i="90" s="1"/>
  <c r="BE223" i="90"/>
  <c r="Y223" i="90" s="1"/>
  <c r="AO223" i="90" s="1"/>
  <c r="BD203" i="90"/>
  <c r="X203" i="90" s="1"/>
  <c r="AN203" i="90" s="1"/>
  <c r="BD206" i="90"/>
  <c r="X206" i="90" s="1"/>
  <c r="AN206" i="90" s="1"/>
  <c r="BD210" i="90"/>
  <c r="X210" i="90" s="1"/>
  <c r="AN210" i="90" s="1"/>
  <c r="BD223" i="90"/>
  <c r="X223" i="90" s="1"/>
  <c r="AN223" i="90" s="1"/>
  <c r="BD207" i="90"/>
  <c r="X207" i="90" s="1"/>
  <c r="AN207" i="90" s="1"/>
  <c r="AY227" i="90"/>
  <c r="S227" i="90" s="1"/>
  <c r="AI227" i="90" s="1"/>
  <c r="AY207" i="90"/>
  <c r="S207" i="90" s="1"/>
  <c r="AI207" i="90" s="1"/>
  <c r="BH204" i="90"/>
  <c r="AB204" i="90" s="1"/>
  <c r="AR204" i="90" s="1"/>
  <c r="BF212" i="90"/>
  <c r="Z212" i="90" s="1"/>
  <c r="AP212" i="90" s="1"/>
  <c r="AY218" i="90"/>
  <c r="S218" i="90" s="1"/>
  <c r="AI218" i="90" s="1"/>
  <c r="BE221" i="90"/>
  <c r="Y221" i="90" s="1"/>
  <c r="AO221" i="90" s="1"/>
  <c r="BC200" i="90"/>
  <c r="W200" i="90" s="1"/>
  <c r="AM200" i="90" s="1"/>
  <c r="BE211" i="90"/>
  <c r="Y211" i="90" s="1"/>
  <c r="AO211" i="90" s="1"/>
  <c r="BE218" i="90"/>
  <c r="Y218" i="90" s="1"/>
  <c r="AO218" i="90" s="1"/>
  <c r="BE210" i="90"/>
  <c r="Y210" i="90" s="1"/>
  <c r="AO210" i="90" s="1"/>
  <c r="BB225" i="90"/>
  <c r="V225" i="90" s="1"/>
  <c r="AL225" i="90" s="1"/>
  <c r="BB210" i="90"/>
  <c r="V210" i="90" s="1"/>
  <c r="AL210" i="90" s="1"/>
  <c r="BB217" i="90"/>
  <c r="V217" i="90" s="1"/>
  <c r="AL217" i="90" s="1"/>
  <c r="BB223" i="90"/>
  <c r="V223" i="90" s="1"/>
  <c r="AL223" i="90" s="1"/>
  <c r="BB213" i="90"/>
  <c r="V213" i="90" s="1"/>
  <c r="AL213" i="90" s="1"/>
  <c r="BB221" i="90"/>
  <c r="V221" i="90" s="1"/>
  <c r="AL221" i="90" s="1"/>
  <c r="BH210" i="90"/>
  <c r="AB210" i="90" s="1"/>
  <c r="AR210" i="90" s="1"/>
  <c r="BB197" i="90"/>
  <c r="V197" i="90" s="1"/>
  <c r="AL197" i="90" s="1"/>
  <c r="BC201" i="90"/>
  <c r="W201" i="90" s="1"/>
  <c r="AM201" i="90" s="1"/>
  <c r="BE206" i="90"/>
  <c r="Y206" i="90" s="1"/>
  <c r="AO206" i="90" s="1"/>
  <c r="BE219" i="90"/>
  <c r="Y219" i="90" s="1"/>
  <c r="AO219" i="90" s="1"/>
  <c r="AY211" i="90"/>
  <c r="S211" i="90" s="1"/>
  <c r="AI211" i="90" s="1"/>
  <c r="BD213" i="90"/>
  <c r="X213" i="90" s="1"/>
  <c r="AN213" i="90" s="1"/>
  <c r="BH218" i="90"/>
  <c r="AB218" i="90" s="1"/>
  <c r="AR218" i="90" s="1"/>
  <c r="BB202" i="90"/>
  <c r="V202" i="90" s="1"/>
  <c r="AL202" i="90" s="1"/>
  <c r="BB216" i="90"/>
  <c r="V216" i="90" s="1"/>
  <c r="AL216" i="90" s="1"/>
  <c r="BD208" i="90"/>
  <c r="X208" i="90" s="1"/>
  <c r="AN208" i="90" s="1"/>
  <c r="AY223" i="90"/>
  <c r="S223" i="90" s="1"/>
  <c r="AI223" i="90" s="1"/>
  <c r="BE204" i="90"/>
  <c r="Y204" i="90" s="1"/>
  <c r="AO204" i="90" s="1"/>
  <c r="BD201" i="90"/>
  <c r="X201" i="90" s="1"/>
  <c r="AN201" i="90" s="1"/>
  <c r="AY224" i="90"/>
  <c r="S224" i="90" s="1"/>
  <c r="AI224" i="90" s="1"/>
  <c r="BE216" i="90"/>
  <c r="Y216" i="90" s="1"/>
  <c r="AO216" i="90" s="1"/>
  <c r="AY216" i="90"/>
  <c r="S216" i="90" s="1"/>
  <c r="AI216" i="90" s="1"/>
  <c r="BH221" i="90"/>
  <c r="AB221" i="90" s="1"/>
  <c r="AR221" i="90" s="1"/>
  <c r="BB207" i="90"/>
  <c r="V207" i="90" s="1"/>
  <c r="AL207" i="90" s="1"/>
  <c r="BB212" i="90"/>
  <c r="V212" i="90" s="1"/>
  <c r="AL212" i="90" s="1"/>
  <c r="BB220" i="90"/>
  <c r="V220" i="90" s="1"/>
  <c r="AL220" i="90" s="1"/>
  <c r="BB203" i="90"/>
  <c r="V203" i="90" s="1"/>
  <c r="AL203" i="90" s="1"/>
  <c r="BJ218" i="90"/>
  <c r="AD218" i="90" s="1"/>
  <c r="AT218" i="90" s="1"/>
  <c r="AY209" i="90"/>
  <c r="S209" i="90" s="1"/>
  <c r="AI209" i="90" s="1"/>
  <c r="AY210" i="90"/>
  <c r="S210" i="90" s="1"/>
  <c r="AI210" i="90" s="1"/>
  <c r="BD225" i="90"/>
  <c r="X225" i="90" s="1"/>
  <c r="AN225" i="90" s="1"/>
  <c r="BH197" i="89"/>
  <c r="AB197" i="89" s="1"/>
  <c r="AR197" i="89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<sst xmlns="http://schemas.openxmlformats.org/spreadsheetml/2006/main" count="359" uniqueCount="87">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</sst>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86.608999999999995</c:v>
                </c:pt>
                <c:pt idx="1">
                  <c:v>86.13</c:v>
                </c:pt>
                <c:pt idx="2">
                  <c:v>87.435000000000002</c:v>
                </c:pt>
                <c:pt idx="3">
                  <c:v>87.695999999999998</c:v>
                </c:pt>
                <c:pt idx="4">
                  <c:v>88.022000000000006</c:v>
                </c:pt>
                <c:pt idx="5">
                  <c:v>87.956999999999994</c:v>
                </c:pt>
                <c:pt idx="6">
                  <c:v>87.674000000000007</c:v>
                </c:pt>
                <c:pt idx="7">
                  <c:v>88.435000000000002</c:v>
                </c:pt>
                <c:pt idx="8">
                  <c:v>88.108999999999995</c:v>
                </c:pt>
                <c:pt idx="9">
                  <c:v>88.674000000000007</c:v>
                </c:pt>
                <c:pt idx="10">
                  <c:v>88.760999999999996</c:v>
                </c:pt>
                <c:pt idx="11">
                  <c:v>88.239000000000004</c:v>
                </c:pt>
                <c:pt idx="12">
                  <c:v>89.108999999999995</c:v>
                </c:pt>
                <c:pt idx="13">
                  <c:v>89.543000000000006</c:v>
                </c:pt>
                <c:pt idx="14">
                  <c:v>89.043000000000006</c:v>
                </c:pt>
                <c:pt idx="15">
                  <c:v>89.716999999999999</c:v>
                </c:pt>
                <c:pt idx="16">
                  <c:v>89.891000000000005</c:v>
                </c:pt>
                <c:pt idx="17">
                  <c:v>90.977999999999994</c:v>
                </c:pt>
                <c:pt idx="18">
                  <c:v>92.347999999999999</c:v>
                </c:pt>
                <c:pt idx="19">
                  <c:v>91.543000000000006</c:v>
                </c:pt>
                <c:pt idx="20">
                  <c:v>92.674000000000007</c:v>
                </c:pt>
                <c:pt idx="21">
                  <c:v>92.87</c:v>
                </c:pt>
                <c:pt idx="22">
                  <c:v>92.587000000000003</c:v>
                </c:pt>
                <c:pt idx="23">
                  <c:v>92.716999999999999</c:v>
                </c:pt>
                <c:pt idx="24">
                  <c:v>92.760999999999996</c:v>
                </c:pt>
                <c:pt idx="25">
                  <c:v>94.391000000000005</c:v>
                </c:pt>
                <c:pt idx="26">
                  <c:v>93.977999999999994</c:v>
                </c:pt>
                <c:pt idx="27">
                  <c:v>94.152000000000001</c:v>
                </c:pt>
                <c:pt idx="28">
                  <c:v>93.977999999999994</c:v>
                </c:pt>
                <c:pt idx="29">
                  <c:v>94.347999999999999</c:v>
                </c:pt>
                <c:pt idx="30">
                  <c:v>95.716999999999999</c:v>
                </c:pt>
                <c:pt idx="31">
                  <c:v>96.716999999999999</c:v>
                </c:pt>
                <c:pt idx="32">
                  <c:v>97.216999999999999</c:v>
                </c:pt>
                <c:pt idx="33">
                  <c:v>98.304000000000002</c:v>
                </c:pt>
                <c:pt idx="34">
                  <c:v>98.435000000000002</c:v>
                </c:pt>
                <c:pt idx="35">
                  <c:v>100.52200000000001</c:v>
                </c:pt>
                <c:pt idx="36">
                  <c:v>101.17400000000001</c:v>
                </c:pt>
                <c:pt idx="37">
                  <c:v>101.652</c:v>
                </c:pt>
                <c:pt idx="38">
                  <c:v>101.565</c:v>
                </c:pt>
                <c:pt idx="39">
                  <c:v>103.17400000000001</c:v>
                </c:pt>
                <c:pt idx="40">
                  <c:v>104.45699999999999</c:v>
                </c:pt>
                <c:pt idx="41">
                  <c:v>104.39100000000001</c:v>
                </c:pt>
                <c:pt idx="42">
                  <c:v>106.02200000000001</c:v>
                </c:pt>
                <c:pt idx="43">
                  <c:v>105.935</c:v>
                </c:pt>
                <c:pt idx="44">
                  <c:v>107.804</c:v>
                </c:pt>
                <c:pt idx="45">
                  <c:v>109.95699999999999</c:v>
                </c:pt>
                <c:pt idx="46">
                  <c:v>111.304</c:v>
                </c:pt>
                <c:pt idx="47">
                  <c:v>113.348</c:v>
                </c:pt>
                <c:pt idx="48">
                  <c:v>116.283</c:v>
                </c:pt>
                <c:pt idx="49">
                  <c:v>119.152</c:v>
                </c:pt>
                <c:pt idx="50">
                  <c:v>123.45699999999999</c:v>
                </c:pt>
                <c:pt idx="51">
                  <c:v>130.15199999999999</c:v>
                </c:pt>
                <c:pt idx="52">
                  <c:v>136.52199999999999</c:v>
                </c:pt>
                <c:pt idx="53">
                  <c:v>143.17400000000001</c:v>
                </c:pt>
                <c:pt idx="54">
                  <c:v>153.34800000000001</c:v>
                </c:pt>
                <c:pt idx="55">
                  <c:v>161.02199999999999</c:v>
                </c:pt>
                <c:pt idx="56">
                  <c:v>171.47800000000001</c:v>
                </c:pt>
                <c:pt idx="57">
                  <c:v>180.87</c:v>
                </c:pt>
                <c:pt idx="58">
                  <c:v>189.54300000000001</c:v>
                </c:pt>
                <c:pt idx="59">
                  <c:v>195.5</c:v>
                </c:pt>
                <c:pt idx="60">
                  <c:v>202.37</c:v>
                </c:pt>
                <c:pt idx="61">
                  <c:v>205.34800000000001</c:v>
                </c:pt>
                <c:pt idx="62">
                  <c:v>206.304</c:v>
                </c:pt>
                <c:pt idx="63">
                  <c:v>202.739</c:v>
                </c:pt>
                <c:pt idx="64">
                  <c:v>197.739</c:v>
                </c:pt>
                <c:pt idx="65">
                  <c:v>189.261</c:v>
                </c:pt>
                <c:pt idx="66">
                  <c:v>178.196</c:v>
                </c:pt>
                <c:pt idx="67">
                  <c:v>165.37</c:v>
                </c:pt>
                <c:pt idx="68">
                  <c:v>151.804</c:v>
                </c:pt>
                <c:pt idx="69">
                  <c:v>138.58699999999999</c:v>
                </c:pt>
                <c:pt idx="70">
                  <c:v>126.45699999999999</c:v>
                </c:pt>
                <c:pt idx="71">
                  <c:v>116.32599999999999</c:v>
                </c:pt>
                <c:pt idx="72">
                  <c:v>108.97799999999999</c:v>
                </c:pt>
                <c:pt idx="73">
                  <c:v>106.82599999999999</c:v>
                </c:pt>
                <c:pt idx="74">
                  <c:v>108</c:v>
                </c:pt>
                <c:pt idx="75">
                  <c:v>108.696</c:v>
                </c:pt>
                <c:pt idx="76">
                  <c:v>112.565</c:v>
                </c:pt>
                <c:pt idx="77">
                  <c:v>117.804</c:v>
                </c:pt>
                <c:pt idx="78">
                  <c:v>123.565</c:v>
                </c:pt>
                <c:pt idx="79">
                  <c:v>130.21700000000001</c:v>
                </c:pt>
                <c:pt idx="80">
                  <c:v>137.15199999999999</c:v>
                </c:pt>
                <c:pt idx="81">
                  <c:v>145.5</c:v>
                </c:pt>
                <c:pt idx="82">
                  <c:v>153.58699999999999</c:v>
                </c:pt>
                <c:pt idx="83">
                  <c:v>159.89099999999999</c:v>
                </c:pt>
                <c:pt idx="84">
                  <c:v>165.065</c:v>
                </c:pt>
                <c:pt idx="85">
                  <c:v>167.761</c:v>
                </c:pt>
                <c:pt idx="86">
                  <c:v>167.97800000000001</c:v>
                </c:pt>
                <c:pt idx="87">
                  <c:v>165.04300000000001</c:v>
                </c:pt>
                <c:pt idx="88">
                  <c:v>157.761</c:v>
                </c:pt>
                <c:pt idx="89">
                  <c:v>147.34800000000001</c:v>
                </c:pt>
                <c:pt idx="90">
                  <c:v>138.13</c:v>
                </c:pt>
                <c:pt idx="91">
                  <c:v>126.804</c:v>
                </c:pt>
                <c:pt idx="92">
                  <c:v>116.32599999999999</c:v>
                </c:pt>
                <c:pt idx="93">
                  <c:v>105.02200000000001</c:v>
                </c:pt>
                <c:pt idx="94">
                  <c:v>97.260999999999996</c:v>
                </c:pt>
                <c:pt idx="95">
                  <c:v>92.239000000000004</c:v>
                </c:pt>
                <c:pt idx="96">
                  <c:v>91.087000000000003</c:v>
                </c:pt>
                <c:pt idx="97">
                  <c:v>88.891000000000005</c:v>
                </c:pt>
                <c:pt idx="98">
                  <c:v>88.260999999999996</c:v>
                </c:pt>
                <c:pt idx="99">
                  <c:v>87.63</c:v>
                </c:pt>
                <c:pt idx="100">
                  <c:v>87.412999999999997</c:v>
                </c:pt>
                <c:pt idx="101">
                  <c:v>87.283000000000001</c:v>
                </c:pt>
                <c:pt idx="102">
                  <c:v>86.87</c:v>
                </c:pt>
                <c:pt idx="103">
                  <c:v>86.087000000000003</c:v>
                </c:pt>
                <c:pt idx="104">
                  <c:v>87.195999999999998</c:v>
                </c:pt>
                <c:pt idx="105">
                  <c:v>85.587000000000003</c:v>
                </c:pt>
                <c:pt idx="106">
                  <c:v>85.63</c:v>
                </c:pt>
                <c:pt idx="107">
                  <c:v>84.87</c:v>
                </c:pt>
                <c:pt idx="108">
                  <c:v>85.347999999999999</c:v>
                </c:pt>
                <c:pt idx="109">
                  <c:v>84.760999999999996</c:v>
                </c:pt>
                <c:pt idx="110">
                  <c:v>85.456999999999994</c:v>
                </c:pt>
                <c:pt idx="111">
                  <c:v>85.695999999999998</c:v>
                </c:pt>
                <c:pt idx="112">
                  <c:v>85.108999999999995</c:v>
                </c:pt>
                <c:pt idx="113">
                  <c:v>85.174000000000007</c:v>
                </c:pt>
                <c:pt idx="114">
                  <c:v>85.935000000000002</c:v>
                </c:pt>
                <c:pt idx="115">
                  <c:v>84.783000000000001</c:v>
                </c:pt>
                <c:pt idx="116">
                  <c:v>84.739000000000004</c:v>
                </c:pt>
                <c:pt idx="117">
                  <c:v>85.064999999999998</c:v>
                </c:pt>
                <c:pt idx="118">
                  <c:v>83.674000000000007</c:v>
                </c:pt>
                <c:pt idx="119">
                  <c:v>83.283000000000001</c:v>
                </c:pt>
                <c:pt idx="120">
                  <c:v>81.543000000000006</c:v>
                </c:pt>
                <c:pt idx="121">
                  <c:v>80.674000000000007</c:v>
                </c:pt>
                <c:pt idx="122">
                  <c:v>79.37</c:v>
                </c:pt>
                <c:pt idx="123">
                  <c:v>79.783000000000001</c:v>
                </c:pt>
                <c:pt idx="124">
                  <c:v>79.674000000000007</c:v>
                </c:pt>
                <c:pt idx="125">
                  <c:v>79.195999999999998</c:v>
                </c:pt>
                <c:pt idx="126">
                  <c:v>79.783000000000001</c:v>
                </c:pt>
                <c:pt idx="127">
                  <c:v>79.152000000000001</c:v>
                </c:pt>
                <c:pt idx="128">
                  <c:v>78.847999999999999</c:v>
                </c:pt>
                <c:pt idx="129">
                  <c:v>79.564999999999998</c:v>
                </c:pt>
                <c:pt idx="130">
                  <c:v>78.283000000000001</c:v>
                </c:pt>
                <c:pt idx="131">
                  <c:v>78.912999999999997</c:v>
                </c:pt>
                <c:pt idx="132">
                  <c:v>77.216999999999999</c:v>
                </c:pt>
                <c:pt idx="133">
                  <c:v>78.674000000000007</c:v>
                </c:pt>
                <c:pt idx="134">
                  <c:v>78.652000000000001</c:v>
                </c:pt>
                <c:pt idx="135">
                  <c:v>76.412999999999997</c:v>
                </c:pt>
                <c:pt idx="136">
                  <c:v>76.435000000000002</c:v>
                </c:pt>
                <c:pt idx="137">
                  <c:v>76.87</c:v>
                </c:pt>
                <c:pt idx="138">
                  <c:v>76.325999999999993</c:v>
                </c:pt>
                <c:pt idx="139">
                  <c:v>76.325999999999993</c:v>
                </c:pt>
                <c:pt idx="140">
                  <c:v>75.956999999999994</c:v>
                </c:pt>
                <c:pt idx="141">
                  <c:v>75.674000000000007</c:v>
                </c:pt>
                <c:pt idx="142">
                  <c:v>74.522000000000006</c:v>
                </c:pt>
                <c:pt idx="143">
                  <c:v>73.977999999999994</c:v>
                </c:pt>
                <c:pt idx="144">
                  <c:v>74.847999999999999</c:v>
                </c:pt>
                <c:pt idx="145">
                  <c:v>73.912999999999997</c:v>
                </c:pt>
                <c:pt idx="146">
                  <c:v>72.195999999999998</c:v>
                </c:pt>
                <c:pt idx="147">
                  <c:v>73.477999999999994</c:v>
                </c:pt>
                <c:pt idx="148">
                  <c:v>72.956999999999994</c:v>
                </c:pt>
                <c:pt idx="149">
                  <c:v>72.977999999999994</c:v>
                </c:pt>
                <c:pt idx="150">
                  <c:v>73.543000000000006</c:v>
                </c:pt>
                <c:pt idx="151">
                  <c:v>74.412999999999997</c:v>
                </c:pt>
                <c:pt idx="152">
                  <c:v>77.152000000000001</c:v>
                </c:pt>
                <c:pt idx="153">
                  <c:v>79.912999999999997</c:v>
                </c:pt>
                <c:pt idx="154">
                  <c:v>83.652000000000001</c:v>
                </c:pt>
                <c:pt idx="155">
                  <c:v>82.63</c:v>
                </c:pt>
                <c:pt idx="156">
                  <c:v>80.5</c:v>
                </c:pt>
                <c:pt idx="157">
                  <c:v>78.239000000000004</c:v>
                </c:pt>
                <c:pt idx="158">
                  <c:v>75.195999999999998</c:v>
                </c:pt>
                <c:pt idx="159">
                  <c:v>73.587000000000003</c:v>
                </c:pt>
                <c:pt idx="160">
                  <c:v>72.956999999999994</c:v>
                </c:pt>
                <c:pt idx="161">
                  <c:v>72.63</c:v>
                </c:pt>
                <c:pt idx="162">
                  <c:v>72.87</c:v>
                </c:pt>
                <c:pt idx="163">
                  <c:v>72.716999999999999</c:v>
                </c:pt>
                <c:pt idx="164">
                  <c:v>72.695999999999998</c:v>
                </c:pt>
                <c:pt idx="165">
                  <c:v>72.695999999999998</c:v>
                </c:pt>
                <c:pt idx="166">
                  <c:v>73.108999999999995</c:v>
                </c:pt>
                <c:pt idx="167">
                  <c:v>71</c:v>
                </c:pt>
                <c:pt idx="168">
                  <c:v>71.239000000000004</c:v>
                </c:pt>
                <c:pt idx="169">
                  <c:v>72.064999999999998</c:v>
                </c:pt>
                <c:pt idx="170">
                  <c:v>71.152000000000001</c:v>
                </c:pt>
                <c:pt idx="171">
                  <c:v>70.608999999999995</c:v>
                </c:pt>
                <c:pt idx="172">
                  <c:v>71</c:v>
                </c:pt>
                <c:pt idx="173">
                  <c:v>70.760999999999996</c:v>
                </c:pt>
                <c:pt idx="174">
                  <c:v>71.216999999999999</c:v>
                </c:pt>
                <c:pt idx="175">
                  <c:v>70.956999999999994</c:v>
                </c:pt>
                <c:pt idx="176">
                  <c:v>70.935000000000002</c:v>
                </c:pt>
                <c:pt idx="177">
                  <c:v>69.891000000000005</c:v>
                </c:pt>
                <c:pt idx="178">
                  <c:v>71.674000000000007</c:v>
                </c:pt>
                <c:pt idx="179">
                  <c:v>69.5</c:v>
                </c:pt>
                <c:pt idx="180">
                  <c:v>69.477999999999994</c:v>
                </c:pt>
                <c:pt idx="181">
                  <c:v>70.956999999999994</c:v>
                </c:pt>
                <c:pt idx="182">
                  <c:v>70.608999999999995</c:v>
                </c:pt>
                <c:pt idx="183">
                  <c:v>70.522000000000006</c:v>
                </c:pt>
                <c:pt idx="184">
                  <c:v>69.716999999999999</c:v>
                </c:pt>
                <c:pt idx="185">
                  <c:v>70.456999999999994</c:v>
                </c:pt>
                <c:pt idx="186">
                  <c:v>69.825999999999993</c:v>
                </c:pt>
                <c:pt idx="187">
                  <c:v>71.022000000000006</c:v>
                </c:pt>
                <c:pt idx="188">
                  <c:v>69.716999999999999</c:v>
                </c:pt>
                <c:pt idx="189">
                  <c:v>68.912999999999997</c:v>
                </c:pt>
                <c:pt idx="190">
                  <c:v>69.456999999999994</c:v>
                </c:pt>
                <c:pt idx="191">
                  <c:v>68.935000000000002</c:v>
                </c:pt>
                <c:pt idx="192">
                  <c:v>69.087000000000003</c:v>
                </c:pt>
                <c:pt idx="193">
                  <c:v>69.674000000000007</c:v>
                </c:pt>
                <c:pt idx="194">
                  <c:v>69.174000000000007</c:v>
                </c:pt>
                <c:pt idx="195">
                  <c:v>70.522000000000006</c:v>
                </c:pt>
                <c:pt idx="196">
                  <c:v>68.543000000000006</c:v>
                </c:pt>
                <c:pt idx="197">
                  <c:v>68.108999999999995</c:v>
                </c:pt>
                <c:pt idx="198">
                  <c:v>69.022000000000006</c:v>
                </c:pt>
                <c:pt idx="199">
                  <c:v>68.477999999999994</c:v>
                </c:pt>
                <c:pt idx="200">
                  <c:v>68.37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85.898341287237599</c:v>
                </c:pt>
                <c:pt idx="9">
                  <c:v>86.506006673576564</c:v>
                </c:pt>
                <c:pt idx="10">
                  <c:v>87.11408759871145</c:v>
                </c:pt>
                <c:pt idx="11">
                  <c:v>87.722416181961421</c:v>
                </c:pt>
                <c:pt idx="12">
                  <c:v>88.330790500969641</c:v>
                </c:pt>
                <c:pt idx="13">
                  <c:v>88.938970268238663</c:v>
                </c:pt>
                <c:pt idx="14">
                  <c:v>89.546672161927589</c:v>
                </c:pt>
                <c:pt idx="15">
                  <c:v>90.153564821192916</c:v>
                </c:pt>
                <c:pt idx="16">
                  <c:v>90.759263527927317</c:v>
                </c:pt>
                <c:pt idx="17">
                  <c:v>91.363324611179166</c:v>
                </c:pt>
                <c:pt idx="18">
                  <c:v>91.965239628299798</c:v>
                </c:pt>
                <c:pt idx="19">
                  <c:v>92.564429398582874</c:v>
                </c:pt>
                <c:pt idx="20">
                  <c:v>93.16023799175008</c:v>
                </c:pt>
                <c:pt idx="21">
                  <c:v>93.751926806628759</c:v>
                </c:pt>
                <c:pt idx="22">
                  <c:v>94.338668917514426</c:v>
                </c:pt>
                <c:pt idx="23">
                  <c:v>94.919543922051318</c:v>
                </c:pt>
                <c:pt idx="24">
                  <c:v>95.493533604213155</c:v>
                </c:pt>
                <c:pt idx="25">
                  <c:v>96.059518845500762</c:v>
                </c:pt>
                <c:pt idx="26">
                  <c:v>96.616278405026719</c:v>
                </c:pt>
                <c:pt idx="27">
                  <c:v>97.162490491535991</c:v>
                </c:pt>
                <c:pt idx="28">
                  <c:v>97.696738542026068</c:v>
                </c:pt>
                <c:pt idx="29">
                  <c:v>98.217523415341972</c:v>
                </c:pt>
                <c:pt idx="30">
                  <c:v>98.723285467200256</c:v>
                </c:pt>
                <c:pt idx="31">
                  <c:v>99.212441914417724</c:v>
                </c:pt>
                <c:pt idx="32">
                  <c:v>99.683447792730462</c:v>
                </c:pt>
                <c:pt idx="33">
                  <c:v>100.13489296502263</c:v>
                </c:pt>
                <c:pt idx="34">
                  <c:v>100.56565331410211</c:v>
                </c:pt>
                <c:pt idx="35">
                  <c:v>100.97512158298807</c:v>
                </c:pt>
                <c:pt idx="36">
                  <c:v>101.36355211570823</c:v>
                </c:pt>
                <c:pt idx="37">
                  <c:v>101.73256325578929</c:v>
                </c:pt>
                <c:pt idx="38">
                  <c:v>102.08584978941036</c:v>
                </c:pt>
                <c:pt idx="39">
                  <c:v>102.43016287054431</c:v>
                </c:pt>
                <c:pt idx="40">
                  <c:v>102.77661234822237</c:v>
                </c:pt>
                <c:pt idx="41">
                  <c:v>103.14233114460875</c:v>
                </c:pt>
                <c:pt idx="42">
                  <c:v>103.55250742648326</c:v>
                </c:pt>
                <c:pt idx="43">
                  <c:v>104.04273227794567</c:v>
                </c:pt>
                <c:pt idx="44">
                  <c:v>104.6615250384405</c:v>
                </c:pt>
                <c:pt idx="45">
                  <c:v>105.47278643161587</c:v>
                </c:pt>
                <c:pt idx="46">
                  <c:v>106.55779897716955</c:v>
                </c:pt>
                <c:pt idx="47">
                  <c:v>108.01626180980092</c:v>
                </c:pt>
                <c:pt idx="48">
                  <c:v>109.96573952799366</c:v>
                </c:pt>
                <c:pt idx="49">
                  <c:v>112.53885692857865</c:v>
                </c:pt>
                <c:pt idx="50">
                  <c:v>115.87762208465055</c:v>
                </c:pt>
                <c:pt idx="51">
                  <c:v>120.1244438525229</c:v>
                </c:pt>
                <c:pt idx="52">
                  <c:v>125.40974693647696</c:v>
                </c:pt>
                <c:pt idx="53">
                  <c:v>131.83657307031342</c:v>
                </c:pt>
                <c:pt idx="54">
                  <c:v>139.4631498562054</c:v>
                </c:pt>
                <c:pt idx="55">
                  <c:v>148.28501595072936</c:v>
                </c:pt>
                <c:pt idx="56">
                  <c:v>158.21868099016288</c:v>
                </c:pt>
                <c:pt idx="57">
                  <c:v>169.08817063947524</c:v>
                </c:pt>
                <c:pt idx="58">
                  <c:v>180.61141036958855</c:v>
                </c:pt>
                <c:pt idx="59">
                  <c:v>192.36882116906611</c:v>
                </c:pt>
                <c:pt idx="60">
                  <c:v>203.70787958778934</c:v>
                </c:pt>
                <c:pt idx="61">
                  <c:v>213.52534692661126</c:v>
                </c:pt>
                <c:pt idx="62">
                  <c:v>219.97611076571843</c:v>
                </c:pt>
                <c:pt idx="63">
                  <c:v>220.46051524115612</c:v>
                </c:pt>
                <c:pt idx="64">
                  <c:v>212.46619555204592</c:v>
                </c:pt>
                <c:pt idx="65">
                  <c:v>195.32719654745523</c:v>
                </c:pt>
                <c:pt idx="66">
                  <c:v>171.68319612561834</c:v>
                </c:pt>
                <c:pt idx="67">
                  <c:v>146.90531707931291</c:v>
                </c:pt>
                <c:pt idx="68">
                  <c:v>126.39200042566593</c:v>
                </c:pt>
                <c:pt idx="69">
                  <c:v>112.90683162732383</c:v>
                </c:pt>
                <c:pt idx="70">
                  <c:v>106.07498998876567</c:v>
                </c:pt>
                <c:pt idx="71">
                  <c:v>103.85321375070166</c:v>
                </c:pt>
                <c:pt idx="72">
                  <c:v>104.22617199481316</c:v>
                </c:pt>
                <c:pt idx="73">
                  <c:v>105.96358354399513</c:v>
                </c:pt>
                <c:pt idx="74">
                  <c:v>108.54262958995244</c:v>
                </c:pt>
                <c:pt idx="75">
                  <c:v>111.81644654868742</c:v>
                </c:pt>
                <c:pt idx="76">
                  <c:v>115.77034725747772</c:v>
                </c:pt>
                <c:pt idx="77">
                  <c:v>120.40879961479138</c:v>
                </c:pt>
                <c:pt idx="78">
                  <c:v>125.71430662212087</c:v>
                </c:pt>
                <c:pt idx="79">
                  <c:v>131.63184482385077</c:v>
                </c:pt>
                <c:pt idx="80">
                  <c:v>138.05872209042818</c:v>
                </c:pt>
                <c:pt idx="81">
                  <c:v>144.83064631599285</c:v>
                </c:pt>
                <c:pt idx="82">
                  <c:v>151.69535052604942</c:v>
                </c:pt>
                <c:pt idx="83">
                  <c:v>158.26582751903305</c:v>
                </c:pt>
                <c:pt idx="84">
                  <c:v>163.95791819854111</c:v>
                </c:pt>
                <c:pt idx="85">
                  <c:v>167.94969967893633</c:v>
                </c:pt>
                <c:pt idx="86">
                  <c:v>169.23988510918281</c:v>
                </c:pt>
                <c:pt idx="87">
                  <c:v>166.88275213406592</c:v>
                </c:pt>
                <c:pt idx="88">
                  <c:v>160.38706401664547</c:v>
                </c:pt>
                <c:pt idx="89">
                  <c:v>150.10640715612567</c:v>
                </c:pt>
                <c:pt idx="90">
                  <c:v>137.34957423275733</c:v>
                </c:pt>
                <c:pt idx="91">
                  <c:v>124.04598190313277</c:v>
                </c:pt>
                <c:pt idx="92">
                  <c:v>112.0883518936609</c:v>
                </c:pt>
                <c:pt idx="93">
                  <c:v>102.71327258877014</c:v>
                </c:pt>
                <c:pt idx="94">
                  <c:v>96.249391009448587</c:v>
                </c:pt>
                <c:pt idx="95">
                  <c:v>92.292538812471861</c:v>
                </c:pt>
                <c:pt idx="96">
                  <c:v>90.103411917978974</c:v>
                </c:pt>
                <c:pt idx="97">
                  <c:v>88.964782074663191</c:v>
                </c:pt>
                <c:pt idx="98">
                  <c:v>88.360445753576116</c:v>
                </c:pt>
                <c:pt idx="99">
                  <c:v>87.991180882690728</c:v>
                </c:pt>
                <c:pt idx="100">
                  <c:v>87.712471362235959</c:v>
                </c:pt>
                <c:pt idx="101">
                  <c:v>87.46510424398096</c:v>
                </c:pt>
                <c:pt idx="102">
                  <c:v>87.228242748002828</c:v>
                </c:pt>
                <c:pt idx="103">
                  <c:v>86.995500366828594</c:v>
                </c:pt>
                <c:pt idx="104">
                  <c:v>86.765112829087059</c:v>
                </c:pt>
                <c:pt idx="105">
                  <c:v>86.53658609849019</c:v>
                </c:pt>
                <c:pt idx="106">
                  <c:v>86.309731115122418</c:v>
                </c:pt>
                <c:pt idx="107">
                  <c:v>86.084426569524965</c:v>
                </c:pt>
                <c:pt idx="108">
                  <c:v>85.860568676496897</c:v>
                </c:pt>
                <c:pt idx="109">
                  <c:v>85.638061831077295</c:v>
                </c:pt>
                <c:pt idx="110">
                  <c:v>85.41681692677767</c:v>
                </c:pt>
                <c:pt idx="111">
                  <c:v>85.196750912634869</c:v>
                </c:pt>
                <c:pt idx="112">
                  <c:v>84.977786526803882</c:v>
                </c:pt>
                <c:pt idx="113">
                  <c:v>84.759852057187956</c:v>
                </c:pt>
                <c:pt idx="114">
                  <c:v>84.542881112477616</c:v>
                </c:pt>
                <c:pt idx="115">
                  <c:v>84.326812403322862</c:v>
                </c:pt>
                <c:pt idx="116">
                  <c:v>84.11158953481781</c:v>
                </c:pt>
                <c:pt idx="117">
                  <c:v>83.897160811318116</c:v>
                </c:pt>
                <c:pt idx="118">
                  <c:v>83.68347905432627</c:v>
                </c:pt>
                <c:pt idx="119">
                  <c:v>83.470501433905866</c:v>
                </c:pt>
                <c:pt idx="120">
                  <c:v>83.258189313822641</c:v>
                </c:pt>
                <c:pt idx="121">
                  <c:v>83.046508110354353</c:v>
                </c:pt>
                <c:pt idx="122">
                  <c:v>82.835427164454444</c:v>
                </c:pt>
                <c:pt idx="123">
                  <c:v>82.624919626687586</c:v>
                </c:pt>
                <c:pt idx="124">
                  <c:v>82.414962354072699</c:v>
                </c:pt>
                <c:pt idx="125">
                  <c:v>82.205535817664298</c:v>
                </c:pt>
                <c:pt idx="126">
                  <c:v>81.996624019370714</c:v>
                </c:pt>
                <c:pt idx="127">
                  <c:v>81.788214416142154</c:v>
                </c:pt>
                <c:pt idx="128">
                  <c:v>81.580297849261896</c:v>
                </c:pt>
                <c:pt idx="129">
                  <c:v>81.372868476038192</c:v>
                </c:pt>
                <c:pt idx="130">
                  <c:v>81.165923700726495</c:v>
                </c:pt>
                <c:pt idx="131">
                  <c:v>80.959464101015982</c:v>
                </c:pt>
                <c:pt idx="132">
                  <c:v>80.753493345904843</c:v>
                </c:pt>
                <c:pt idx="133">
                  <c:v>80.548018100280601</c:v>
                </c:pt>
                <c:pt idx="134">
                  <c:v>80.343047911041069</c:v>
                </c:pt>
                <c:pt idx="135">
                  <c:v>80.138595069168005</c:v>
                </c:pt>
                <c:pt idx="136">
                  <c:v>79.93467444184418</c:v>
                </c:pt>
                <c:pt idx="137">
                  <c:v>79.731303268531278</c:v>
                </c:pt>
                <c:pt idx="138">
                  <c:v>79.528500914959977</c:v>
                </c:pt>
                <c:pt idx="139">
                  <c:v>79.326288579291287</c:v>
                </c:pt>
                <c:pt idx="140">
                  <c:v>79.124688945352531</c:v>
                </c:pt>
                <c:pt idx="141">
                  <c:v>78.923725778903631</c:v>
                </c:pt>
                <c:pt idx="142">
                  <c:v>78.723423464403851</c:v>
                </c:pt>
                <c:pt idx="143">
                  <c:v>78.523806481768787</c:v>
                </c:pt>
                <c:pt idx="144">
                  <c:v>78.324898825148509</c:v>
                </c:pt>
                <c:pt idx="145">
                  <c:v>78.126723368794757</c:v>
                </c:pt>
                <c:pt idx="146">
                  <c:v>77.929301188551591</c:v>
                </c:pt>
                <c:pt idx="147">
                  <c:v>77.732650851271018</c:v>
                </c:pt>
                <c:pt idx="148">
                  <c:v>77.536787688333192</c:v>
                </c:pt>
                <c:pt idx="149">
                  <c:v>77.341723073196007</c:v>
                </c:pt>
                <c:pt idx="150">
                  <c:v>77.147463726202318</c:v>
                </c:pt>
                <c:pt idx="151">
                  <c:v>76.95401107241122</c:v>
                </c:pt>
                <c:pt idx="152">
                  <c:v>76.761360679641442</c:v>
                </c:pt>
                <c:pt idx="153">
                  <c:v>76.569501803921611</c:v>
                </c:pt>
                <c:pt idx="154">
                  <c:v>76.378417067888236</c:v>
                </c:pt>
                <c:pt idx="155">
                  <c:v>76.188082294236025</c:v>
                </c:pt>
                <c:pt idx="156">
                  <c:v>75.998466511129607</c:v>
                </c:pt>
                <c:pt idx="157">
                  <c:v>75.809532139718442</c:v>
                </c:pt>
                <c:pt idx="158">
                  <c:v>75.621235365925202</c:v>
                </c:pt>
                <c:pt idx="159">
                  <c:v>75.433526690011462</c:v>
                </c:pt>
                <c:pt idx="160">
                  <c:v>75.246351638691323</c:v>
                </c:pt>
                <c:pt idx="161">
                  <c:v>75.059651616429193</c:v>
                </c:pt>
                <c:pt idx="162">
                  <c:v>74.873364865670254</c:v>
                </c:pt>
                <c:pt idx="163">
                  <c:v>74.687427500655843</c:v>
                </c:pt>
                <c:pt idx="164">
                  <c:v>74.501774576558091</c:v>
                </c:pt>
                <c:pt idx="165">
                  <c:v>74.316341155106471</c:v>
                </c:pt>
                <c:pt idx="166">
                  <c:v>74.131063329641492</c:v>
                </c:pt>
                <c:pt idx="167">
                  <c:v>73.945879176369402</c:v>
                </c:pt>
                <c:pt idx="168">
                  <c:v>73.76072960409725</c:v>
                </c:pt>
                <c:pt idx="169">
                  <c:v>73.575559081374323</c:v>
                </c:pt>
                <c:pt idx="170">
                  <c:v>73.390316227182225</c:v>
                </c:pt>
                <c:pt idx="171">
                  <c:v>73.204954258543268</c:v>
                </c:pt>
                <c:pt idx="172">
                  <c:v>73.019431295167436</c:v>
                </c:pt>
                <c:pt idx="173">
                  <c:v>72.833710527147829</c:v>
                </c:pt>
                <c:pt idx="174">
                  <c:v>72.647760256487757</c:v>
                </c:pt>
                <c:pt idx="175">
                  <c:v>72.461553826768153</c:v>
                </c:pt>
                <c:pt idx="176">
                  <c:v>72.275069457533704</c:v>
                </c:pt>
                <c:pt idx="177">
                  <c:v>72.088290001069154</c:v>
                </c:pt>
                <c:pt idx="178">
                  <c:v>71.901202639308721</c:v>
                </c:pt>
                <c:pt idx="179">
                  <c:v>71.713798537862431</c:v>
                </c:pt>
                <c:pt idx="180">
                  <c:v>71.52607247276103</c:v>
                </c:pt>
                <c:pt idx="181">
                  <c:v>71.338022443723247</c:v>
                </c:pt>
                <c:pt idx="182">
                  <c:v>71.14964928571581</c:v>
                </c:pt>
                <c:pt idx="183">
                  <c:v>70.960956288467344</c:v>
                </c:pt>
                <c:pt idx="184">
                  <c:v>70.771948831534615</c:v>
                </c:pt>
                <c:pt idx="185">
                  <c:v>70.58263404059204</c:v>
                </c:pt>
                <c:pt idx="186">
                  <c:v>70.393020468886078</c:v>
                </c:pt>
                <c:pt idx="187">
                  <c:v>70.203117806295381</c:v>
                </c:pt>
                <c:pt idx="188">
                  <c:v>70.012936617179733</c:v>
                </c:pt>
                <c:pt idx="189">
                  <c:v>69.822488107181357</c:v>
                </c:pt>
                <c:pt idx="190">
                  <c:v>69.631783918345477</c:v>
                </c:pt>
                <c:pt idx="191">
                  <c:v>69.440835951331579</c:v>
                </c:pt>
                <c:pt idx="192">
                  <c:v>69.249656213066032</c:v>
                </c:pt>
                <c:pt idx="193">
                  <c:v>69.058256687913271</c:v>
                </c:pt>
                <c:pt idx="194">
                  <c:v>68.866649230289653</c:v>
                </c:pt>
                <c:pt idx="195">
                  <c:v>68.674845476587933</c:v>
                </c:pt>
                <c:pt idx="196">
                  <c:v>68.48285677429574</c:v>
                </c:pt>
                <c:pt idx="197">
                  <c:v>68.290694126264569</c:v>
                </c:pt>
                <c:pt idx="198">
                  <c:v>68.098368148193131</c:v>
                </c:pt>
                <c:pt idx="199">
                  <c:v>67.905889037525469</c:v>
                </c:pt>
                <c:pt idx="200">
                  <c:v>67.713266552112117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85.898341287235752</c:v>
                </c:pt>
                <c:pt idx="9">
                  <c:v>86.506006673571051</c:v>
                </c:pt>
                <c:pt idx="10">
                  <c:v>87.114087598695292</c:v>
                </c:pt>
                <c:pt idx="11">
                  <c:v>87.722416181914966</c:v>
                </c:pt>
                <c:pt idx="12">
                  <c:v>88.330790500838575</c:v>
                </c:pt>
                <c:pt idx="13">
                  <c:v>88.938970267875874</c:v>
                </c:pt>
                <c:pt idx="14">
                  <c:v>89.546672160942293</c:v>
                </c:pt>
                <c:pt idx="15">
                  <c:v>90.153564818567503</c:v>
                </c:pt>
                <c:pt idx="16">
                  <c:v>90.759263521063545</c:v>
                </c:pt>
                <c:pt idx="17">
                  <c:v>91.363324593573154</c:v>
                </c:pt>
                <c:pt idx="18">
                  <c:v>91.965239583990851</c:v>
                </c:pt>
                <c:pt idx="19">
                  <c:v>92.564429289173603</c:v>
                </c:pt>
                <c:pt idx="20">
                  <c:v>93.160237726687058</c:v>
                </c:pt>
                <c:pt idx="21">
                  <c:v>93.751926176576688</c:v>
                </c:pt>
                <c:pt idx="22">
                  <c:v>94.338667448127936</c:v>
                </c:pt>
                <c:pt idx="23">
                  <c:v>94.919540559817321</c:v>
                </c:pt>
                <c:pt idx="24">
                  <c:v>95.493526055861579</c:v>
                </c:pt>
                <c:pt idx="25">
                  <c:v>96.059502218703486</c:v>
                </c:pt>
                <c:pt idx="26">
                  <c:v>96.61624247170387</c:v>
                </c:pt>
                <c:pt idx="27">
                  <c:v>97.162414297943045</c:v>
                </c:pt>
                <c:pt idx="28">
                  <c:v>97.696580026493606</c:v>
                </c:pt>
                <c:pt idx="29">
                  <c:v>98.217199853356902</c:v>
                </c:pt>
                <c:pt idx="30">
                  <c:v>98.722637466528909</c:v>
                </c:pt>
                <c:pt idx="31">
                  <c:v>99.211168629137617</c:v>
                </c:pt>
                <c:pt idx="32">
                  <c:v>99.680993037015071</c:v>
                </c:pt>
                <c:pt idx="33">
                  <c:v>100.13024970354104</c:v>
                </c:pt>
                <c:pt idx="34">
                  <c:v>100.55703603212503</c:v>
                </c:pt>
                <c:pt idx="35">
                  <c:v>100.95943061375282</c:v>
                </c:pt>
                <c:pt idx="36">
                  <c:v>101.33551963422244</c:v>
                </c:pt>
                <c:pt idx="37">
                  <c:v>101.68342659636984</c:v>
                </c:pt>
                <c:pt idx="38">
                  <c:v>102.00134486328432</c:v>
                </c:pt>
                <c:pt idx="39">
                  <c:v>102.2875723192239</c:v>
                </c:pt>
                <c:pt idx="40">
                  <c:v>102.54054723893631</c:v>
                </c:pt>
                <c:pt idx="41">
                  <c:v>102.7588842693343</c:v>
                </c:pt>
                <c:pt idx="42">
                  <c:v>102.94140927748845</c:v>
                </c:pt>
                <c:pt idx="43">
                  <c:v>103.08719172317328</c:v>
                </c:pt>
                <c:pt idx="44">
                  <c:v>103.19557318820199</c:v>
                </c:pt>
                <c:pt idx="45">
                  <c:v>103.26619074987842</c:v>
                </c:pt>
                <c:pt idx="46">
                  <c:v>103.29899402736473</c:v>
                </c:pt>
                <c:pt idx="47">
                  <c:v>103.29425495538219</c:v>
                </c:pt>
                <c:pt idx="48">
                  <c:v>103.25256963901239</c:v>
                </c:pt>
                <c:pt idx="49">
                  <c:v>103.17485199820771</c:v>
                </c:pt>
                <c:pt idx="50">
                  <c:v>103.06231929633958</c:v>
                </c:pt>
                <c:pt idx="51">
                  <c:v>102.91647003510312</c:v>
                </c:pt>
                <c:pt idx="52">
                  <c:v>102.73905505881933</c:v>
                </c:pt>
                <c:pt idx="53">
                  <c:v>102.53204301741195</c:v>
                </c:pt>
                <c:pt idx="54">
                  <c:v>102.29758156717392</c:v>
                </c:pt>
                <c:pt idx="55">
                  <c:v>102.03795582754191</c:v>
                </c:pt>
                <c:pt idx="56">
                  <c:v>101.75554565491416</c:v>
                </c:pt>
                <c:pt idx="57">
                  <c:v>101.45278324438537</c:v>
                </c:pt>
                <c:pt idx="58">
                  <c:v>101.13211243824111</c:v>
                </c:pt>
                <c:pt idx="59">
                  <c:v>100.79595092319482</c:v>
                </c:pt>
                <c:pt idx="60">
                  <c:v>100.44665625724018</c:v>
                </c:pt>
                <c:pt idx="61">
                  <c:v>100.08649640326384</c:v>
                </c:pt>
                <c:pt idx="62">
                  <c:v>99.717625180665038</c:v>
                </c:pt>
                <c:pt idx="63">
                  <c:v>99.342062795656389</c:v>
                </c:pt>
                <c:pt idx="64">
                  <c:v>98.961681389119065</c:v>
                </c:pt>
                <c:pt idx="65">
                  <c:v>98.578195356760716</c:v>
                </c:pt>
                <c:pt idx="66">
                  <c:v>98.193156054345508</c:v>
                </c:pt>
                <c:pt idx="67">
                  <c:v>97.807950401498331</c:v>
                </c:pt>
                <c:pt idx="68">
                  <c:v>97.423802838477613</c:v>
                </c:pt>
                <c:pt idx="69">
                  <c:v>97.041780066619751</c:v>
                </c:pt>
                <c:pt idx="70">
                  <c:v>96.662798008830237</c:v>
                </c:pt>
                <c:pt idx="71">
                  <c:v>96.287630454956897</c:v>
                </c:pt>
                <c:pt idx="72">
                  <c:v>95.916918901672148</c:v>
                </c:pt>
                <c:pt idx="73">
                  <c:v>95.551183151696378</c:v>
                </c:pt>
                <c:pt idx="74">
                  <c:v>95.190832297743555</c:v>
                </c:pt>
                <c:pt idx="75">
                  <c:v>94.836175778344312</c:v>
                </c:pt>
                <c:pt idx="76">
                  <c:v>94.487434252567525</c:v>
                </c:pt>
                <c:pt idx="77">
                  <c:v>94.144750096397843</c:v>
                </c:pt>
                <c:pt idx="78">
                  <c:v>93.808197373712446</c:v>
                </c:pt>
                <c:pt idx="79">
                  <c:v>93.477791178677847</c:v>
                </c:pt>
                <c:pt idx="80">
                  <c:v>93.153496283715697</c:v>
                </c:pt>
                <c:pt idx="81">
                  <c:v>92.835235058107997</c:v>
                </c:pt>
                <c:pt idx="82">
                  <c:v>92.522894647235432</c:v>
                </c:pt>
                <c:pt idx="83">
                  <c:v>92.216333421936781</c:v>
                </c:pt>
                <c:pt idx="84">
                  <c:v>91.915386722201688</c:v>
                </c:pt>
                <c:pt idx="85">
                  <c:v>91.619871930046699</c:v>
                </c:pt>
                <c:pt idx="86">
                  <c:v>91.329592913643594</c:v>
                </c:pt>
                <c:pt idx="87">
                  <c:v>91.04434388919401</c:v>
                </c:pt>
                <c:pt idx="88">
                  <c:v>90.763912749237875</c:v>
                </c:pt>
                <c:pt idx="89">
                  <c:v>90.488083906542869</c:v>
                </c:pt>
                <c:pt idx="90">
                  <c:v>90.216640701868229</c:v>
                </c:pt>
                <c:pt idx="91">
                  <c:v>89.949367422088457</c:v>
                </c:pt>
                <c:pt idx="92">
                  <c:v>89.686050972691149</c:v>
                </c:pt>
                <c:pt idx="93">
                  <c:v>89.426482245764404</c:v>
                </c:pt>
                <c:pt idx="94">
                  <c:v>89.170457221449681</c:v>
                </c:pt>
                <c:pt idx="95">
                  <c:v>88.917777837598408</c:v>
                </c:pt>
                <c:pt idx="96">
                  <c:v>88.668252659143988</c:v>
                </c:pt>
                <c:pt idx="97">
                  <c:v>88.421697375563568</c:v>
                </c:pt>
                <c:pt idx="98">
                  <c:v>88.17793515180999</c:v>
                </c:pt>
                <c:pt idx="99">
                  <c:v>87.936796855283248</c:v>
                </c:pt>
                <c:pt idx="100">
                  <c:v>87.698121178800434</c:v>
                </c:pt>
                <c:pt idx="101">
                  <c:v>87.46175467712618</c:v>
                </c:pt>
                <c:pt idx="102">
                  <c:v>87.227551732443771</c:v>
                </c:pt>
                <c:pt idx="103">
                  <c:v>86.995374462175974</c:v>
                </c:pt>
                <c:pt idx="104">
                  <c:v>86.765092580794786</c:v>
                </c:pt>
                <c:pt idx="105">
                  <c:v>86.536583225681426</c:v>
                </c:pt>
                <c:pt idx="106">
                  <c:v>86.309730755696734</c:v>
                </c:pt>
                <c:pt idx="107">
                  <c:v>86.084426529884823</c:v>
                </c:pt>
                <c:pt idx="108">
                  <c:v>85.860568672644362</c:v>
                </c:pt>
                <c:pt idx="109">
                  <c:v>85.638061830747432</c:v>
                </c:pt>
                <c:pt idx="110">
                  <c:v>85.416816926752801</c:v>
                </c:pt>
                <c:pt idx="111">
                  <c:v>85.19675091263322</c:v>
                </c:pt>
                <c:pt idx="112">
                  <c:v>84.977786526803783</c:v>
                </c:pt>
                <c:pt idx="113">
                  <c:v>84.759852057187956</c:v>
                </c:pt>
                <c:pt idx="114">
                  <c:v>84.542881112477616</c:v>
                </c:pt>
                <c:pt idx="115">
                  <c:v>84.326812403322862</c:v>
                </c:pt>
                <c:pt idx="116">
                  <c:v>84.11158953481781</c:v>
                </c:pt>
                <c:pt idx="117">
                  <c:v>83.897160811318116</c:v>
                </c:pt>
                <c:pt idx="118">
                  <c:v>83.68347905432627</c:v>
                </c:pt>
                <c:pt idx="119">
                  <c:v>83.470501433905866</c:v>
                </c:pt>
                <c:pt idx="120">
                  <c:v>83.258189313822641</c:v>
                </c:pt>
                <c:pt idx="121">
                  <c:v>83.046508110354353</c:v>
                </c:pt>
                <c:pt idx="122">
                  <c:v>82.835427164454444</c:v>
                </c:pt>
                <c:pt idx="123">
                  <c:v>82.624919626687586</c:v>
                </c:pt>
                <c:pt idx="124">
                  <c:v>82.414962354072699</c:v>
                </c:pt>
                <c:pt idx="125">
                  <c:v>82.205535817664298</c:v>
                </c:pt>
                <c:pt idx="126">
                  <c:v>81.996624019370714</c:v>
                </c:pt>
                <c:pt idx="127">
                  <c:v>81.788214416142154</c:v>
                </c:pt>
                <c:pt idx="128">
                  <c:v>81.580297849261896</c:v>
                </c:pt>
                <c:pt idx="129">
                  <c:v>81.372868476038192</c:v>
                </c:pt>
                <c:pt idx="130">
                  <c:v>81.165923700726495</c:v>
                </c:pt>
                <c:pt idx="131">
                  <c:v>80.959464101015982</c:v>
                </c:pt>
                <c:pt idx="132">
                  <c:v>80.753493345904843</c:v>
                </c:pt>
                <c:pt idx="133">
                  <c:v>80.548018100280601</c:v>
                </c:pt>
                <c:pt idx="134">
                  <c:v>80.343047911041069</c:v>
                </c:pt>
                <c:pt idx="135">
                  <c:v>80.138595069168005</c:v>
                </c:pt>
                <c:pt idx="136">
                  <c:v>79.93467444184418</c:v>
                </c:pt>
                <c:pt idx="137">
                  <c:v>79.731303268531278</c:v>
                </c:pt>
                <c:pt idx="138">
                  <c:v>79.528500914959977</c:v>
                </c:pt>
                <c:pt idx="139">
                  <c:v>79.326288579291287</c:v>
                </c:pt>
                <c:pt idx="140">
                  <c:v>79.124688945352531</c:v>
                </c:pt>
                <c:pt idx="141">
                  <c:v>78.923725778903631</c:v>
                </c:pt>
                <c:pt idx="142">
                  <c:v>78.723423464403851</c:v>
                </c:pt>
                <c:pt idx="143">
                  <c:v>78.523806481768787</c:v>
                </c:pt>
                <c:pt idx="144">
                  <c:v>78.324898825148509</c:v>
                </c:pt>
                <c:pt idx="145">
                  <c:v>78.126723368794757</c:v>
                </c:pt>
                <c:pt idx="146">
                  <c:v>77.929301188551591</c:v>
                </c:pt>
                <c:pt idx="147">
                  <c:v>77.732650851271018</c:v>
                </c:pt>
                <c:pt idx="148">
                  <c:v>77.536787688333192</c:v>
                </c:pt>
                <c:pt idx="149">
                  <c:v>77.341723073196007</c:v>
                </c:pt>
                <c:pt idx="150">
                  <c:v>77.147463726202318</c:v>
                </c:pt>
                <c:pt idx="151">
                  <c:v>76.95401107241122</c:v>
                </c:pt>
                <c:pt idx="152">
                  <c:v>76.761360679641442</c:v>
                </c:pt>
                <c:pt idx="153">
                  <c:v>76.569501803921611</c:v>
                </c:pt>
                <c:pt idx="154">
                  <c:v>76.378417067888236</c:v>
                </c:pt>
                <c:pt idx="155">
                  <c:v>76.188082294236025</c:v>
                </c:pt>
                <c:pt idx="156">
                  <c:v>75.998466511129607</c:v>
                </c:pt>
                <c:pt idx="157">
                  <c:v>75.809532139718442</c:v>
                </c:pt>
                <c:pt idx="158">
                  <c:v>75.621235365925202</c:v>
                </c:pt>
                <c:pt idx="159">
                  <c:v>75.433526690011462</c:v>
                </c:pt>
                <c:pt idx="160">
                  <c:v>75.246351638691323</c:v>
                </c:pt>
                <c:pt idx="161">
                  <c:v>75.059651616429193</c:v>
                </c:pt>
                <c:pt idx="162">
                  <c:v>74.873364865670254</c:v>
                </c:pt>
                <c:pt idx="163">
                  <c:v>74.687427500655843</c:v>
                </c:pt>
                <c:pt idx="164">
                  <c:v>74.501774576558091</c:v>
                </c:pt>
                <c:pt idx="165">
                  <c:v>74.316341155106471</c:v>
                </c:pt>
                <c:pt idx="166">
                  <c:v>74.131063329641492</c:v>
                </c:pt>
                <c:pt idx="167">
                  <c:v>73.945879176369402</c:v>
                </c:pt>
                <c:pt idx="168">
                  <c:v>73.76072960409725</c:v>
                </c:pt>
                <c:pt idx="169">
                  <c:v>73.575559081374323</c:v>
                </c:pt>
                <c:pt idx="170">
                  <c:v>73.390316227182225</c:v>
                </c:pt>
                <c:pt idx="171">
                  <c:v>73.204954258543268</c:v>
                </c:pt>
                <c:pt idx="172">
                  <c:v>73.019431295167436</c:v>
                </c:pt>
                <c:pt idx="173">
                  <c:v>72.833710527147829</c:v>
                </c:pt>
                <c:pt idx="174">
                  <c:v>72.647760256487757</c:v>
                </c:pt>
                <c:pt idx="175">
                  <c:v>72.461553826768153</c:v>
                </c:pt>
                <c:pt idx="176">
                  <c:v>72.275069457533704</c:v>
                </c:pt>
                <c:pt idx="177">
                  <c:v>72.088290001069154</c:v>
                </c:pt>
                <c:pt idx="178">
                  <c:v>71.901202639308721</c:v>
                </c:pt>
                <c:pt idx="179">
                  <c:v>71.713798537862431</c:v>
                </c:pt>
                <c:pt idx="180">
                  <c:v>71.52607247276103</c:v>
                </c:pt>
                <c:pt idx="181">
                  <c:v>71.338022443723247</c:v>
                </c:pt>
                <c:pt idx="182">
                  <c:v>71.14964928571581</c:v>
                </c:pt>
                <c:pt idx="183">
                  <c:v>70.960956288467344</c:v>
                </c:pt>
                <c:pt idx="184">
                  <c:v>70.771948831534615</c:v>
                </c:pt>
                <c:pt idx="185">
                  <c:v>70.58263404059204</c:v>
                </c:pt>
                <c:pt idx="186">
                  <c:v>70.393020468886078</c:v>
                </c:pt>
                <c:pt idx="187">
                  <c:v>70.203117806295381</c:v>
                </c:pt>
                <c:pt idx="188">
                  <c:v>70.012936617179733</c:v>
                </c:pt>
                <c:pt idx="189">
                  <c:v>69.822488107181357</c:v>
                </c:pt>
                <c:pt idx="190">
                  <c:v>69.631783918345477</c:v>
                </c:pt>
                <c:pt idx="191">
                  <c:v>69.440835951331579</c:v>
                </c:pt>
                <c:pt idx="192">
                  <c:v>69.249656213066032</c:v>
                </c:pt>
                <c:pt idx="193">
                  <c:v>69.058256687913271</c:v>
                </c:pt>
                <c:pt idx="194">
                  <c:v>68.866649230289653</c:v>
                </c:pt>
                <c:pt idx="195">
                  <c:v>68.674845476587933</c:v>
                </c:pt>
                <c:pt idx="196">
                  <c:v>68.48285677429574</c:v>
                </c:pt>
                <c:pt idx="197">
                  <c:v>68.290694126264569</c:v>
                </c:pt>
                <c:pt idx="198">
                  <c:v>68.098368148193131</c:v>
                </c:pt>
                <c:pt idx="199">
                  <c:v>67.905889037525469</c:v>
                </c:pt>
                <c:pt idx="200">
                  <c:v>67.713266552112117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83</c:v>
                </c:pt>
                <c:pt idx="1">
                  <c:v>81.975999999999999</c:v>
                </c:pt>
                <c:pt idx="2">
                  <c:v>82.570999999999998</c:v>
                </c:pt>
                <c:pt idx="3">
                  <c:v>82.975999999999999</c:v>
                </c:pt>
                <c:pt idx="4">
                  <c:v>82.143000000000001</c:v>
                </c:pt>
                <c:pt idx="5">
                  <c:v>81.332999999999998</c:v>
                </c:pt>
                <c:pt idx="6">
                  <c:v>82.975999999999999</c:v>
                </c:pt>
                <c:pt idx="7">
                  <c:v>82.69</c:v>
                </c:pt>
                <c:pt idx="8">
                  <c:v>82</c:v>
                </c:pt>
                <c:pt idx="9">
                  <c:v>82.570999999999998</c:v>
                </c:pt>
                <c:pt idx="10">
                  <c:v>83.69</c:v>
                </c:pt>
                <c:pt idx="11">
                  <c:v>84.213999999999999</c:v>
                </c:pt>
                <c:pt idx="12">
                  <c:v>84.786000000000001</c:v>
                </c:pt>
                <c:pt idx="13">
                  <c:v>83.570999999999998</c:v>
                </c:pt>
                <c:pt idx="14">
                  <c:v>84.119</c:v>
                </c:pt>
                <c:pt idx="15">
                  <c:v>83.762</c:v>
                </c:pt>
                <c:pt idx="16">
                  <c:v>83.405000000000001</c:v>
                </c:pt>
                <c:pt idx="17">
                  <c:v>83.81</c:v>
                </c:pt>
                <c:pt idx="18">
                  <c:v>83.405000000000001</c:v>
                </c:pt>
                <c:pt idx="19">
                  <c:v>82.81</c:v>
                </c:pt>
                <c:pt idx="20">
                  <c:v>83.5</c:v>
                </c:pt>
                <c:pt idx="21">
                  <c:v>83.262</c:v>
                </c:pt>
                <c:pt idx="22">
                  <c:v>83.332999999999998</c:v>
                </c:pt>
                <c:pt idx="23">
                  <c:v>83.619</c:v>
                </c:pt>
                <c:pt idx="24">
                  <c:v>83.832999999999998</c:v>
                </c:pt>
                <c:pt idx="25">
                  <c:v>84.213999999999999</c:v>
                </c:pt>
                <c:pt idx="26">
                  <c:v>84.119</c:v>
                </c:pt>
                <c:pt idx="27">
                  <c:v>83.594999999999999</c:v>
                </c:pt>
                <c:pt idx="28">
                  <c:v>83.31</c:v>
                </c:pt>
                <c:pt idx="29">
                  <c:v>84.475999999999999</c:v>
                </c:pt>
                <c:pt idx="30">
                  <c:v>83.975999999999999</c:v>
                </c:pt>
                <c:pt idx="31">
                  <c:v>84.19</c:v>
                </c:pt>
                <c:pt idx="32">
                  <c:v>84.19</c:v>
                </c:pt>
                <c:pt idx="33">
                  <c:v>84.405000000000001</c:v>
                </c:pt>
                <c:pt idx="34">
                  <c:v>86.094999999999999</c:v>
                </c:pt>
                <c:pt idx="35">
                  <c:v>85.738</c:v>
                </c:pt>
                <c:pt idx="36">
                  <c:v>86.119</c:v>
                </c:pt>
                <c:pt idx="37">
                  <c:v>87</c:v>
                </c:pt>
                <c:pt idx="38">
                  <c:v>87.738</c:v>
                </c:pt>
                <c:pt idx="39">
                  <c:v>87.262</c:v>
                </c:pt>
                <c:pt idx="40">
                  <c:v>89.786000000000001</c:v>
                </c:pt>
                <c:pt idx="41">
                  <c:v>90.094999999999999</c:v>
                </c:pt>
                <c:pt idx="42">
                  <c:v>92.024000000000001</c:v>
                </c:pt>
                <c:pt idx="43">
                  <c:v>92.856999999999999</c:v>
                </c:pt>
                <c:pt idx="44">
                  <c:v>94.238</c:v>
                </c:pt>
                <c:pt idx="45">
                  <c:v>97.762</c:v>
                </c:pt>
                <c:pt idx="46">
                  <c:v>100.952</c:v>
                </c:pt>
                <c:pt idx="47">
                  <c:v>104.476</c:v>
                </c:pt>
                <c:pt idx="48">
                  <c:v>110.238</c:v>
                </c:pt>
                <c:pt idx="49">
                  <c:v>115.929</c:v>
                </c:pt>
                <c:pt idx="50">
                  <c:v>124.214</c:v>
                </c:pt>
                <c:pt idx="51">
                  <c:v>135.714</c:v>
                </c:pt>
                <c:pt idx="52">
                  <c:v>147.405</c:v>
                </c:pt>
                <c:pt idx="53">
                  <c:v>160.881</c:v>
                </c:pt>
                <c:pt idx="54">
                  <c:v>174.667</c:v>
                </c:pt>
                <c:pt idx="55">
                  <c:v>189.048</c:v>
                </c:pt>
                <c:pt idx="56">
                  <c:v>200.619</c:v>
                </c:pt>
                <c:pt idx="57">
                  <c:v>210.762</c:v>
                </c:pt>
                <c:pt idx="58">
                  <c:v>218.619</c:v>
                </c:pt>
                <c:pt idx="59">
                  <c:v>223</c:v>
                </c:pt>
                <c:pt idx="60">
                  <c:v>224.524</c:v>
                </c:pt>
                <c:pt idx="61">
                  <c:v>222.619</c:v>
                </c:pt>
                <c:pt idx="62">
                  <c:v>217.095</c:v>
                </c:pt>
                <c:pt idx="63">
                  <c:v>205.786</c:v>
                </c:pt>
                <c:pt idx="64">
                  <c:v>188.929</c:v>
                </c:pt>
                <c:pt idx="65">
                  <c:v>168</c:v>
                </c:pt>
                <c:pt idx="66">
                  <c:v>139.976</c:v>
                </c:pt>
                <c:pt idx="67">
                  <c:v>110.238</c:v>
                </c:pt>
                <c:pt idx="68">
                  <c:v>91.667000000000002</c:v>
                </c:pt>
                <c:pt idx="69">
                  <c:v>85.31</c:v>
                </c:pt>
                <c:pt idx="70">
                  <c:v>85.405000000000001</c:v>
                </c:pt>
                <c:pt idx="71">
                  <c:v>86.475999999999999</c:v>
                </c:pt>
                <c:pt idx="72">
                  <c:v>90.81</c:v>
                </c:pt>
                <c:pt idx="73">
                  <c:v>94.332999999999998</c:v>
                </c:pt>
                <c:pt idx="74">
                  <c:v>99.475999999999999</c:v>
                </c:pt>
                <c:pt idx="75">
                  <c:v>106.619</c:v>
                </c:pt>
                <c:pt idx="76">
                  <c:v>115.81</c:v>
                </c:pt>
                <c:pt idx="77">
                  <c:v>125.167</c:v>
                </c:pt>
                <c:pt idx="78">
                  <c:v>136.143</c:v>
                </c:pt>
                <c:pt idx="79">
                  <c:v>147.619</c:v>
                </c:pt>
                <c:pt idx="80">
                  <c:v>157.048</c:v>
                </c:pt>
                <c:pt idx="81">
                  <c:v>165.238</c:v>
                </c:pt>
                <c:pt idx="82">
                  <c:v>169.762</c:v>
                </c:pt>
                <c:pt idx="83">
                  <c:v>173.119</c:v>
                </c:pt>
                <c:pt idx="84">
                  <c:v>172.381</c:v>
                </c:pt>
                <c:pt idx="85">
                  <c:v>166.405</c:v>
                </c:pt>
                <c:pt idx="86">
                  <c:v>156.667</c:v>
                </c:pt>
                <c:pt idx="87">
                  <c:v>140.429</c:v>
                </c:pt>
                <c:pt idx="88">
                  <c:v>121.381</c:v>
                </c:pt>
                <c:pt idx="89">
                  <c:v>98.381</c:v>
                </c:pt>
                <c:pt idx="90">
                  <c:v>79.951999999999998</c:v>
                </c:pt>
                <c:pt idx="91">
                  <c:v>72.786000000000001</c:v>
                </c:pt>
                <c:pt idx="92">
                  <c:v>71.167000000000002</c:v>
                </c:pt>
                <c:pt idx="93">
                  <c:v>72.713999999999999</c:v>
                </c:pt>
                <c:pt idx="94">
                  <c:v>70.762</c:v>
                </c:pt>
                <c:pt idx="95">
                  <c:v>71.905000000000001</c:v>
                </c:pt>
                <c:pt idx="96">
                  <c:v>71.667000000000002</c:v>
                </c:pt>
                <c:pt idx="97">
                  <c:v>71.024000000000001</c:v>
                </c:pt>
                <c:pt idx="98">
                  <c:v>72.524000000000001</c:v>
                </c:pt>
                <c:pt idx="99">
                  <c:v>70.405000000000001</c:v>
                </c:pt>
                <c:pt idx="100">
                  <c:v>73.905000000000001</c:v>
                </c:pt>
                <c:pt idx="101">
                  <c:v>73.238</c:v>
                </c:pt>
                <c:pt idx="102">
                  <c:v>74.238</c:v>
                </c:pt>
                <c:pt idx="103">
                  <c:v>75.048000000000002</c:v>
                </c:pt>
                <c:pt idx="104">
                  <c:v>75.429000000000002</c:v>
                </c:pt>
                <c:pt idx="105">
                  <c:v>76.905000000000001</c:v>
                </c:pt>
                <c:pt idx="106">
                  <c:v>76.094999999999999</c:v>
                </c:pt>
                <c:pt idx="107">
                  <c:v>76.5</c:v>
                </c:pt>
                <c:pt idx="108">
                  <c:v>74.951999999999998</c:v>
                </c:pt>
                <c:pt idx="109">
                  <c:v>74.762</c:v>
                </c:pt>
                <c:pt idx="110">
                  <c:v>73.881</c:v>
                </c:pt>
                <c:pt idx="111">
                  <c:v>74.024000000000001</c:v>
                </c:pt>
                <c:pt idx="112">
                  <c:v>73.738</c:v>
                </c:pt>
                <c:pt idx="113">
                  <c:v>73.048000000000002</c:v>
                </c:pt>
                <c:pt idx="114">
                  <c:v>72.951999999999998</c:v>
                </c:pt>
                <c:pt idx="115">
                  <c:v>74.31</c:v>
                </c:pt>
                <c:pt idx="116">
                  <c:v>72.094999999999999</c:v>
                </c:pt>
                <c:pt idx="117">
                  <c:v>74.19</c:v>
                </c:pt>
                <c:pt idx="118">
                  <c:v>73.070999999999998</c:v>
                </c:pt>
                <c:pt idx="119">
                  <c:v>72</c:v>
                </c:pt>
                <c:pt idx="120">
                  <c:v>70.262</c:v>
                </c:pt>
                <c:pt idx="121">
                  <c:v>71.238</c:v>
                </c:pt>
                <c:pt idx="122">
                  <c:v>69.643000000000001</c:v>
                </c:pt>
                <c:pt idx="123">
                  <c:v>69.570999999999998</c:v>
                </c:pt>
                <c:pt idx="124">
                  <c:v>68.975999999999999</c:v>
                </c:pt>
                <c:pt idx="125">
                  <c:v>68.832999999999998</c:v>
                </c:pt>
                <c:pt idx="126">
                  <c:v>68</c:v>
                </c:pt>
                <c:pt idx="127">
                  <c:v>68.475999999999999</c:v>
                </c:pt>
                <c:pt idx="128">
                  <c:v>67.975999999999999</c:v>
                </c:pt>
                <c:pt idx="129">
                  <c:v>67</c:v>
                </c:pt>
                <c:pt idx="130">
                  <c:v>67.929000000000002</c:v>
                </c:pt>
                <c:pt idx="131">
                  <c:v>67.405000000000001</c:v>
                </c:pt>
                <c:pt idx="132">
                  <c:v>66.451999999999998</c:v>
                </c:pt>
                <c:pt idx="133">
                  <c:v>66.332999999999998</c:v>
                </c:pt>
                <c:pt idx="134">
                  <c:v>66.094999999999999</c:v>
                </c:pt>
                <c:pt idx="135">
                  <c:v>66.69</c:v>
                </c:pt>
                <c:pt idx="136">
                  <c:v>66.475999999999999</c:v>
                </c:pt>
                <c:pt idx="137">
                  <c:v>65.856999999999999</c:v>
                </c:pt>
                <c:pt idx="138">
                  <c:v>66.070999999999998</c:v>
                </c:pt>
                <c:pt idx="139">
                  <c:v>66.929000000000002</c:v>
                </c:pt>
                <c:pt idx="140">
                  <c:v>66.619</c:v>
                </c:pt>
                <c:pt idx="141">
                  <c:v>66.332999999999998</c:v>
                </c:pt>
                <c:pt idx="142">
                  <c:v>66.119</c:v>
                </c:pt>
                <c:pt idx="143">
                  <c:v>67.356999999999999</c:v>
                </c:pt>
                <c:pt idx="144">
                  <c:v>66.356999999999999</c:v>
                </c:pt>
                <c:pt idx="145">
                  <c:v>66.548000000000002</c:v>
                </c:pt>
                <c:pt idx="146">
                  <c:v>66.594999999999999</c:v>
                </c:pt>
                <c:pt idx="147">
                  <c:v>68.356999999999999</c:v>
                </c:pt>
                <c:pt idx="148">
                  <c:v>66.381</c:v>
                </c:pt>
                <c:pt idx="149">
                  <c:v>66.881</c:v>
                </c:pt>
                <c:pt idx="150">
                  <c:v>66.929000000000002</c:v>
                </c:pt>
                <c:pt idx="151">
                  <c:v>66.524000000000001</c:v>
                </c:pt>
                <c:pt idx="152">
                  <c:v>67.024000000000001</c:v>
                </c:pt>
                <c:pt idx="153">
                  <c:v>66.429000000000002</c:v>
                </c:pt>
                <c:pt idx="154">
                  <c:v>66.405000000000001</c:v>
                </c:pt>
                <c:pt idx="155">
                  <c:v>66.213999999999999</c:v>
                </c:pt>
                <c:pt idx="156">
                  <c:v>64.81</c:v>
                </c:pt>
                <c:pt idx="157">
                  <c:v>65.856999999999999</c:v>
                </c:pt>
                <c:pt idx="158">
                  <c:v>65.31</c:v>
                </c:pt>
                <c:pt idx="159">
                  <c:v>65.594999999999999</c:v>
                </c:pt>
                <c:pt idx="160">
                  <c:v>66.475999999999999</c:v>
                </c:pt>
                <c:pt idx="161">
                  <c:v>66.451999999999998</c:v>
                </c:pt>
                <c:pt idx="162">
                  <c:v>66.167000000000002</c:v>
                </c:pt>
                <c:pt idx="163">
                  <c:v>66.167000000000002</c:v>
                </c:pt>
                <c:pt idx="164">
                  <c:v>65.262</c:v>
                </c:pt>
                <c:pt idx="165">
                  <c:v>65.119</c:v>
                </c:pt>
                <c:pt idx="166">
                  <c:v>65.475999999999999</c:v>
                </c:pt>
                <c:pt idx="167">
                  <c:v>65.262</c:v>
                </c:pt>
                <c:pt idx="168">
                  <c:v>65.167000000000002</c:v>
                </c:pt>
                <c:pt idx="169">
                  <c:v>65.238</c:v>
                </c:pt>
                <c:pt idx="170">
                  <c:v>65.429000000000002</c:v>
                </c:pt>
                <c:pt idx="171">
                  <c:v>65.405000000000001</c:v>
                </c:pt>
                <c:pt idx="172">
                  <c:v>65.094999999999999</c:v>
                </c:pt>
                <c:pt idx="173">
                  <c:v>65.19</c:v>
                </c:pt>
                <c:pt idx="174">
                  <c:v>65.143000000000001</c:v>
                </c:pt>
                <c:pt idx="175">
                  <c:v>65.143000000000001</c:v>
                </c:pt>
                <c:pt idx="176">
                  <c:v>65.286000000000001</c:v>
                </c:pt>
                <c:pt idx="177">
                  <c:v>64.69</c:v>
                </c:pt>
                <c:pt idx="178">
                  <c:v>65.786000000000001</c:v>
                </c:pt>
                <c:pt idx="179">
                  <c:v>65.405000000000001</c:v>
                </c:pt>
                <c:pt idx="180">
                  <c:v>65</c:v>
                </c:pt>
                <c:pt idx="181">
                  <c:v>64.951999999999998</c:v>
                </c:pt>
                <c:pt idx="182">
                  <c:v>64.405000000000001</c:v>
                </c:pt>
                <c:pt idx="183">
                  <c:v>65.619</c:v>
                </c:pt>
                <c:pt idx="184">
                  <c:v>65.356999999999999</c:v>
                </c:pt>
                <c:pt idx="185">
                  <c:v>64.786000000000001</c:v>
                </c:pt>
                <c:pt idx="186">
                  <c:v>65.429000000000002</c:v>
                </c:pt>
                <c:pt idx="187">
                  <c:v>65.451999999999998</c:v>
                </c:pt>
                <c:pt idx="188">
                  <c:v>65.381</c:v>
                </c:pt>
                <c:pt idx="189">
                  <c:v>65.975999999999999</c:v>
                </c:pt>
                <c:pt idx="190">
                  <c:v>66.429000000000002</c:v>
                </c:pt>
                <c:pt idx="191">
                  <c:v>65</c:v>
                </c:pt>
                <c:pt idx="192">
                  <c:v>66.19</c:v>
                </c:pt>
                <c:pt idx="193">
                  <c:v>64.881</c:v>
                </c:pt>
                <c:pt idx="194">
                  <c:v>66.048000000000002</c:v>
                </c:pt>
                <c:pt idx="195">
                  <c:v>66.429000000000002</c:v>
                </c:pt>
                <c:pt idx="196">
                  <c:v>65.119</c:v>
                </c:pt>
                <c:pt idx="197">
                  <c:v>66.69</c:v>
                </c:pt>
                <c:pt idx="198">
                  <c:v>65.951999999999998</c:v>
                </c:pt>
                <c:pt idx="199">
                  <c:v>66.048000000000002</c:v>
                </c:pt>
                <c:pt idx="200">
                  <c:v>65.094999999999999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81.618106705067859</c:v>
                </c:pt>
                <c:pt idx="1">
                  <c:v>81.76853244527716</c:v>
                </c:pt>
                <c:pt idx="2">
                  <c:v>81.919375525093798</c:v>
                </c:pt>
                <c:pt idx="3">
                  <c:v>82.070613939714463</c:v>
                </c:pt>
                <c:pt idx="4">
                  <c:v>82.222217782547332</c:v>
                </c:pt>
                <c:pt idx="5">
                  <c:v>82.374148029055803</c:v>
                </c:pt>
                <c:pt idx="6">
                  <c:v>82.526355190557283</c:v>
                </c:pt>
                <c:pt idx="7">
                  <c:v>82.67877783199809</c:v>
                </c:pt>
                <c:pt idx="8">
                  <c:v>82.831340949548633</c:v>
                </c:pt>
                <c:pt idx="9">
                  <c:v>82.983954206516401</c:v>
                </c:pt>
                <c:pt idx="10">
                  <c:v>83.136510029874628</c:v>
                </c:pt>
                <c:pt idx="11">
                  <c:v>83.288881575119106</c:v>
                </c:pt>
                <c:pt idx="12">
                  <c:v>83.440920574953381</c:v>
                </c:pt>
                <c:pt idx="13">
                  <c:v>83.592455098658263</c:v>
                </c:pt>
                <c:pt idx="14">
                  <c:v>83.743287265886721</c:v>
                </c:pt>
                <c:pt idx="15">
                  <c:v>83.893190984175973</c:v>
                </c:pt>
                <c:pt idx="16">
                  <c:v>84.041909818711474</c:v>
                </c:pt>
                <c:pt idx="17">
                  <c:v>84.189155163664282</c:v>
                </c:pt>
                <c:pt idx="18">
                  <c:v>84.33460497880985</c:v>
                </c:pt>
                <c:pt idx="19">
                  <c:v>84.477903501108273</c:v>
                </c:pt>
                <c:pt idx="20">
                  <c:v>84.618662564563749</c:v>
                </c:pt>
                <c:pt idx="21">
                  <c:v>84.756465499501488</c:v>
                </c:pt>
                <c:pt idx="22">
                  <c:v>84.890875083561852</c:v>
                </c:pt>
                <c:pt idx="23">
                  <c:v>85.021447744298854</c:v>
                </c:pt>
                <c:pt idx="24">
                  <c:v>85.147757243544945</c:v>
                </c:pt>
                <c:pt idx="25">
                  <c:v>85.269432491600256</c:v>
                </c:pt>
                <c:pt idx="26">
                  <c:v>85.38621602804146</c:v>
                </c:pt>
                <c:pt idx="27">
                  <c:v>85.498052128238854</c:v>
                </c:pt>
                <c:pt idx="28">
                  <c:v>85.605216463207114</c:v>
                </c:pt>
                <c:pt idx="29">
                  <c:v>85.708502676144761</c:v>
                </c:pt>
                <c:pt idx="30">
                  <c:v>85.809484917742111</c:v>
                </c:pt>
                <c:pt idx="31">
                  <c:v>85.910878873676552</c:v>
                </c:pt>
                <c:pt idx="32">
                  <c:v>86.017026425139704</c:v>
                </c:pt>
                <c:pt idx="33">
                  <c:v>86.134529800256971</c:v>
                </c:pt>
                <c:pt idx="34">
                  <c:v>86.273058577697086</c:v>
                </c:pt>
                <c:pt idx="35">
                  <c:v>86.446345610364929</c:v>
                </c:pt>
                <c:pt idx="36">
                  <c:v>86.673374150371032</c:v>
                </c:pt>
                <c:pt idx="37">
                  <c:v>86.979736625966055</c:v>
                </c:pt>
                <c:pt idx="38">
                  <c:v>87.39911462121465</c:v>
                </c:pt>
                <c:pt idx="39">
                  <c:v>87.974789620988446</c:v>
                </c:pt>
                <c:pt idx="40">
                  <c:v>88.761046528819605</c:v>
                </c:pt>
                <c:pt idx="41">
                  <c:v>89.82428039962636</c:v>
                </c:pt>
                <c:pt idx="42">
                  <c:v>91.243567172031689</c:v>
                </c:pt>
                <c:pt idx="43">
                  <c:v>93.110419725458286</c:v>
                </c:pt>
                <c:pt idx="44">
                  <c:v>95.527431525541886</c:v>
                </c:pt>
                <c:pt idx="45">
                  <c:v>98.605522531062931</c:v>
                </c:pt>
                <c:pt idx="46">
                  <c:v>102.45955622282624</c:v>
                </c:pt>
                <c:pt idx="47">
                  <c:v>107.20219995823543</c:v>
                </c:pt>
                <c:pt idx="48">
                  <c:v>112.9360552448085</c:v>
                </c:pt>
                <c:pt idx="49">
                  <c:v>119.74428308977041</c:v>
                </c:pt>
                <c:pt idx="50">
                  <c:v>127.68017012808465</c:v>
                </c:pt>
                <c:pt idx="51">
                  <c:v>136.75626652091862</c:v>
                </c:pt>
                <c:pt idx="52">
                  <c:v>146.93372667739817</c:v>
                </c:pt>
                <c:pt idx="53">
                  <c:v>158.11192960595253</c:v>
                </c:pt>
                <c:pt idx="54">
                  <c:v>170.11661859652924</c:v>
                </c:pt>
                <c:pt idx="55">
                  <c:v>182.68082481638424</c:v>
                </c:pt>
                <c:pt idx="56">
                  <c:v>195.40725628947681</c:v>
                </c:pt>
                <c:pt idx="57">
                  <c:v>207.69891448920851</c:v>
                </c:pt>
                <c:pt idx="58">
                  <c:v>218.65893746143541</c:v>
                </c:pt>
                <c:pt idx="59">
                  <c:v>227.00394640661108</c:v>
                </c:pt>
                <c:pt idx="60">
                  <c:v>231.09775154987634</c:v>
                </c:pt>
                <c:pt idx="61">
                  <c:v>229.23809004383381</c:v>
                </c:pt>
                <c:pt idx="62">
                  <c:v>220.23719338037566</c:v>
                </c:pt>
                <c:pt idx="63">
                  <c:v>204.11411195046324</c:v>
                </c:pt>
                <c:pt idx="64">
                  <c:v>182.50468685051717</c:v>
                </c:pt>
                <c:pt idx="65">
                  <c:v>158.42447099157425</c:v>
                </c:pt>
                <c:pt idx="66">
                  <c:v>135.37277443105603</c:v>
                </c:pt>
                <c:pt idx="67">
                  <c:v>116.21148992943949</c:v>
                </c:pt>
                <c:pt idx="68">
                  <c:v>102.41369914866611</c:v>
                </c:pt>
                <c:pt idx="69">
                  <c:v>94.008350791013868</c:v>
                </c:pt>
                <c:pt idx="70">
                  <c:v>90.089463813595458</c:v>
                </c:pt>
                <c:pt idx="71">
                  <c:v>89.483856140728136</c:v>
                </c:pt>
                <c:pt idx="72">
                  <c:v>91.226951235309457</c:v>
                </c:pt>
                <c:pt idx="73">
                  <c:v>94.733847155295763</c:v>
                </c:pt>
                <c:pt idx="74">
                  <c:v>99.747338476183913</c:v>
                </c:pt>
                <c:pt idx="75">
                  <c:v>106.19841603227309</c:v>
                </c:pt>
                <c:pt idx="76">
                  <c:v>114.07064194663599</c:v>
                </c:pt>
                <c:pt idx="77">
                  <c:v>123.2974150621036</c:v>
                </c:pt>
                <c:pt idx="78">
                  <c:v>133.68239100613619</c:v>
                </c:pt>
                <c:pt idx="79">
                  <c:v>144.82057363413173</c:v>
                </c:pt>
                <c:pt idx="80">
                  <c:v>156.00495336726274</c:v>
                </c:pt>
                <c:pt idx="81">
                  <c:v>166.13546018532662</c:v>
                </c:pt>
                <c:pt idx="82">
                  <c:v>173.70537471183567</c:v>
                </c:pt>
                <c:pt idx="83">
                  <c:v>176.9903272430499</c:v>
                </c:pt>
                <c:pt idx="84">
                  <c:v>174.52532929309405</c:v>
                </c:pt>
                <c:pt idx="85">
                  <c:v>165.76970044502616</c:v>
                </c:pt>
                <c:pt idx="86">
                  <c:v>151.61758632540258</c:v>
                </c:pt>
                <c:pt idx="87">
                  <c:v>134.3514128295235</c:v>
                </c:pt>
                <c:pt idx="88">
                  <c:v>116.92019497331835</c:v>
                </c:pt>
                <c:pt idx="89">
                  <c:v>101.89084376890106</c:v>
                </c:pt>
                <c:pt idx="90">
                  <c:v>90.663709428859406</c:v>
                </c:pt>
                <c:pt idx="91">
                  <c:v>83.3328900831402</c:v>
                </c:pt>
                <c:pt idx="92">
                  <c:v>79.110608165271913</c:v>
                </c:pt>
                <c:pt idx="93">
                  <c:v>76.930204382985963</c:v>
                </c:pt>
                <c:pt idx="94">
                  <c:v>75.881524979976518</c:v>
                </c:pt>
                <c:pt idx="95">
                  <c:v>75.369153729591801</c:v>
                </c:pt>
                <c:pt idx="96">
                  <c:v>75.075943039423692</c:v>
                </c:pt>
                <c:pt idx="97">
                  <c:v>74.860581943624837</c:v>
                </c:pt>
                <c:pt idx="98">
                  <c:v>74.669614741839112</c:v>
                </c:pt>
                <c:pt idx="99">
                  <c:v>74.485709895344925</c:v>
                </c:pt>
                <c:pt idx="100">
                  <c:v>74.304014737132349</c:v>
                </c:pt>
                <c:pt idx="101">
                  <c:v>74.12334937756269</c:v>
                </c:pt>
                <c:pt idx="102">
                  <c:v>73.943476234183791</c:v>
                </c:pt>
                <c:pt idx="103">
                  <c:v>73.764395595216229</c:v>
                </c:pt>
                <c:pt idx="104">
                  <c:v>73.586211399836031</c:v>
                </c:pt>
                <c:pt idx="105">
                  <c:v>73.409144910349568</c:v>
                </c:pt>
                <c:pt idx="106">
                  <c:v>73.233599145132075</c:v>
                </c:pt>
                <c:pt idx="107">
                  <c:v>73.060260711082634</c:v>
                </c:pt>
                <c:pt idx="108">
                  <c:v>72.890242314621844</c:v>
                </c:pt>
                <c:pt idx="109">
                  <c:v>72.725268018376966</c:v>
                </c:pt>
                <c:pt idx="110">
                  <c:v>72.567894609345728</c:v>
                </c:pt>
                <c:pt idx="111">
                  <c:v>72.421747573001838</c:v>
                </c:pt>
                <c:pt idx="112">
                  <c:v>72.291729873310246</c:v>
                </c:pt>
                <c:pt idx="113">
                  <c:v>72.184138722050804</c:v>
                </c:pt>
                <c:pt idx="114">
                  <c:v>72.106605346667905</c:v>
                </c:pt>
                <c:pt idx="115">
                  <c:v>72.067763606199264</c:v>
                </c:pt>
                <c:pt idx="116">
                  <c:v>72.076563703572091</c:v>
                </c:pt>
                <c:pt idx="117">
                  <c:v>72.141180055363009</c:v>
                </c:pt>
                <c:pt idx="118">
                  <c:v>72.267502160593793</c:v>
                </c:pt>
                <c:pt idx="119">
                  <c:v>72.457193585182935</c:v>
                </c:pt>
                <c:pt idx="120">
                  <c:v>72.705181182868998</c:v>
                </c:pt>
                <c:pt idx="121">
                  <c:v>72.996213850649383</c:v>
                </c:pt>
                <c:pt idx="122">
                  <c:v>73.300208085906633</c:v>
                </c:pt>
                <c:pt idx="123">
                  <c:v>73.567403025805135</c:v>
                </c:pt>
                <c:pt idx="124">
                  <c:v>73.727462609328441</c:v>
                </c:pt>
                <c:pt idx="125">
                  <c:v>73.699638294859042</c:v>
                </c:pt>
                <c:pt idx="126">
                  <c:v>73.418625544660941</c:v>
                </c:pt>
                <c:pt idx="127">
                  <c:v>72.869141112154452</c:v>
                </c:pt>
                <c:pt idx="128">
                  <c:v>72.108205537218197</c:v>
                </c:pt>
                <c:pt idx="129">
                  <c:v>71.253814972097416</c:v>
                </c:pt>
                <c:pt idx="130">
                  <c:v>70.439920427564545</c:v>
                </c:pt>
                <c:pt idx="131">
                  <c:v>69.764291446022568</c:v>
                </c:pt>
                <c:pt idx="132">
                  <c:v>69.261390006762767</c:v>
                </c:pt>
                <c:pt idx="133">
                  <c:v>68.911055745941169</c:v>
                </c:pt>
                <c:pt idx="134">
                  <c:v>68.667777131690244</c:v>
                </c:pt>
                <c:pt idx="135">
                  <c:v>68.487673739676183</c:v>
                </c:pt>
                <c:pt idx="136">
                  <c:v>68.341243914881261</c:v>
                </c:pt>
                <c:pt idx="137">
                  <c:v>68.213687829464703</c:v>
                </c:pt>
                <c:pt idx="138">
                  <c:v>68.100085824689032</c:v>
                </c:pt>
                <c:pt idx="139">
                  <c:v>68.000748952140796</c:v>
                </c:pt>
                <c:pt idx="140">
                  <c:v>67.918384475859199</c:v>
                </c:pt>
                <c:pt idx="141">
                  <c:v>67.856658338554439</c:v>
                </c:pt>
                <c:pt idx="142">
                  <c:v>67.819348118256826</c:v>
                </c:pt>
                <c:pt idx="143">
                  <c:v>67.809565988988041</c:v>
                </c:pt>
                <c:pt idx="144">
                  <c:v>67.828862096502462</c:v>
                </c:pt>
                <c:pt idx="145">
                  <c:v>67.876243723798112</c:v>
                </c:pt>
                <c:pt idx="146">
                  <c:v>67.947291649840238</c:v>
                </c:pt>
                <c:pt idx="147">
                  <c:v>68.033644578166403</c:v>
                </c:pt>
                <c:pt idx="148">
                  <c:v>68.123139942928944</c:v>
                </c:pt>
                <c:pt idx="149">
                  <c:v>68.200816420714744</c:v>
                </c:pt>
                <c:pt idx="150">
                  <c:v>68.250791789195176</c:v>
                </c:pt>
                <c:pt idx="151">
                  <c:v>68.258764637482471</c:v>
                </c:pt>
                <c:pt idx="152">
                  <c:v>68.214632009411432</c:v>
                </c:pt>
                <c:pt idx="153">
                  <c:v>68.1145728541144</c:v>
                </c:pt>
                <c:pt idx="154">
                  <c:v>67.96200264767711</c:v>
                </c:pt>
                <c:pt idx="155">
                  <c:v>67.767072300027252</c:v>
                </c:pt>
                <c:pt idx="156">
                  <c:v>67.544789078660614</c:v>
                </c:pt>
                <c:pt idx="157">
                  <c:v>67.312236066531781</c:v>
                </c:pt>
                <c:pt idx="158">
                  <c:v>67.085610129760525</c:v>
                </c:pt>
                <c:pt idx="159">
                  <c:v>66.877798848950931</c:v>
                </c:pt>
                <c:pt idx="160">
                  <c:v>66.696988175846258</c:v>
                </c:pt>
                <c:pt idx="161">
                  <c:v>66.546439068968709</c:v>
                </c:pt>
                <c:pt idx="162">
                  <c:v>66.425234182553723</c:v>
                </c:pt>
                <c:pt idx="163">
                  <c:v>66.329587486571796</c:v>
                </c:pt>
                <c:pt idx="164">
                  <c:v>66.254272305308746</c:v>
                </c:pt>
                <c:pt idx="165">
                  <c:v>66.193825441086716</c:v>
                </c:pt>
                <c:pt idx="166">
                  <c:v>66.143353238177184</c:v>
                </c:pt>
                <c:pt idx="167">
                  <c:v>66.098924848943753</c:v>
                </c:pt>
                <c:pt idx="168">
                  <c:v>66.057641976733237</c:v>
                </c:pt>
                <c:pt idx="169">
                  <c:v>66.017512467470084</c:v>
                </c:pt>
                <c:pt idx="170">
                  <c:v>65.977243125278306</c:v>
                </c:pt>
                <c:pt idx="171">
                  <c:v>65.936030665917698</c:v>
                </c:pt>
                <c:pt idx="172">
                  <c:v>65.893390766119609</c:v>
                </c:pt>
                <c:pt idx="173">
                  <c:v>65.8490359907981</c:v>
                </c:pt>
                <c:pt idx="174">
                  <c:v>65.802797051047349</c:v>
                </c:pt>
                <c:pt idx="175">
                  <c:v>65.754575894658757</c:v>
                </c:pt>
                <c:pt idx="176">
                  <c:v>65.704319329782422</c:v>
                </c:pt>
                <c:pt idx="177">
                  <c:v>65.652004599977673</c:v>
                </c:pt>
                <c:pt idx="178">
                  <c:v>65.59763134670122</c:v>
                </c:pt>
                <c:pt idx="179">
                  <c:v>65.541216759985744</c:v>
                </c:pt>
                <c:pt idx="180">
                  <c:v>65.482792255886238</c:v>
                </c:pt>
                <c:pt idx="181">
                  <c:v>65.422400894372785</c:v>
                </c:pt>
                <c:pt idx="182">
                  <c:v>65.360095197173578</c:v>
                </c:pt>
                <c:pt idx="183">
                  <c:v>65.295935230194871</c:v>
                </c:pt>
                <c:pt idx="184">
                  <c:v>65.229986900037304</c:v>
                </c:pt>
                <c:pt idx="185">
                  <c:v>65.162320444886021</c:v>
                </c:pt>
                <c:pt idx="186">
                  <c:v>65.093009108874639</c:v>
                </c:pt>
                <c:pt idx="187">
                  <c:v>65.022127990060085</c:v>
                </c:pt>
                <c:pt idx="188">
                  <c:v>64.9497530510274</c:v>
                </c:pt>
                <c:pt idx="189">
                  <c:v>64.875960279863492</c:v>
                </c:pt>
                <c:pt idx="190">
                  <c:v>64.800824988380185</c:v>
                </c:pt>
                <c:pt idx="191">
                  <c:v>64.724421234116903</c:v>
                </c:pt>
                <c:pt idx="192">
                  <c:v>64.646821352743828</c:v>
                </c:pt>
                <c:pt idx="193">
                  <c:v>64.568095587916915</c:v>
                </c:pt>
                <c:pt idx="194">
                  <c:v>64.488311806311117</c:v>
                </c:pt>
                <c:pt idx="195">
                  <c:v>64.407535286393312</c:v>
                </c:pt>
                <c:pt idx="196">
                  <c:v>64.325828570427078</c:v>
                </c:pt>
                <c:pt idx="197">
                  <c:v>64.243251370173297</c:v>
                </c:pt>
                <c:pt idx="198">
                  <c:v>64.159860517726599</c:v>
                </c:pt>
                <c:pt idx="199">
                  <c:v>64.075709953876213</c:v>
                </c:pt>
                <c:pt idx="200">
                  <c:v>63.990850747284703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81.618106705029632</c:v>
                </c:pt>
                <c:pt idx="1">
                  <c:v>81.768532445183112</c:v>
                </c:pt>
                <c:pt idx="2">
                  <c:v>81.919375524865643</c:v>
                </c:pt>
                <c:pt idx="3">
                  <c:v>82.070613939168737</c:v>
                </c:pt>
                <c:pt idx="4">
                  <c:v>82.222217781260227</c:v>
                </c:pt>
                <c:pt idx="5">
                  <c:v>82.37414802606267</c:v>
                </c:pt>
                <c:pt idx="6">
                  <c:v>82.52635518369425</c:v>
                </c:pt>
                <c:pt idx="7">
                  <c:v>82.67877781648194</c:v>
                </c:pt>
                <c:pt idx="8">
                  <c:v>82.831340914960265</c:v>
                </c:pt>
                <c:pt idx="9">
                  <c:v>82.983954130491924</c:v>
                </c:pt>
                <c:pt idx="10">
                  <c:v>83.136509865113609</c:v>
                </c:pt>
                <c:pt idx="11">
                  <c:v>83.288881223045806</c:v>
                </c:pt>
                <c:pt idx="12">
                  <c:v>83.440919833149167</c:v>
                </c:pt>
                <c:pt idx="13">
                  <c:v>83.592453557585699</c:v>
                </c:pt>
                <c:pt idx="14">
                  <c:v>83.743284109178262</c:v>
                </c:pt>
                <c:pt idx="15">
                  <c:v>83.893184608540977</c:v>
                </c:pt>
                <c:pt idx="16">
                  <c:v>84.041897122036417</c:v>
                </c:pt>
                <c:pt idx="17">
                  <c:v>84.18913023298272</c:v>
                </c:pt>
                <c:pt idx="18">
                  <c:v>84.334556711189762</c:v>
                </c:pt>
                <c:pt idx="19">
                  <c:v>84.477811359623189</c:v>
                </c:pt>
                <c:pt idx="20">
                  <c:v>84.618489131411749</c:v>
                </c:pt>
                <c:pt idx="21">
                  <c:v>84.756143624970093</c:v>
                </c:pt>
                <c:pt idx="22">
                  <c:v>84.890286078945394</c:v>
                </c:pt>
                <c:pt idx="23">
                  <c:v>85.020385001010723</c:v>
                </c:pt>
                <c:pt idx="24">
                  <c:v>85.145866573991725</c:v>
                </c:pt>
                <c:pt idx="25">
                  <c:v>85.266115987964241</c:v>
                </c:pt>
                <c:pt idx="26">
                  <c:v>85.380479846170402</c:v>
                </c:pt>
                <c:pt idx="27">
                  <c:v>85.488269784146638</c:v>
                </c:pt>
                <c:pt idx="28">
                  <c:v>85.588767423652556</c:v>
                </c:pt>
                <c:pt idx="29">
                  <c:v>85.68123075437353</c:v>
                </c:pt>
                <c:pt idx="30">
                  <c:v>85.764901995899748</c:v>
                </c:pt>
                <c:pt idx="31">
                  <c:v>85.839016939821448</c:v>
                </c:pt>
                <c:pt idx="32">
                  <c:v>85.902815707502413</c:v>
                </c:pt>
                <c:pt idx="33">
                  <c:v>85.955554784967916</c:v>
                </c:pt>
                <c:pt idx="34">
                  <c:v>85.996520115443872</c:v>
                </c:pt>
                <c:pt idx="35">
                  <c:v>86.025040946860301</c:v>
                </c:pt>
                <c:pt idx="36">
                  <c:v>86.040504051768181</c:v>
                </c:pt>
                <c:pt idx="37">
                  <c:v>86.042367867221174</c:v>
                </c:pt>
                <c:pt idx="38">
                  <c:v>86.030176049245298</c:v>
                </c:pt>
                <c:pt idx="39">
                  <c:v>86.00356990726651</c:v>
                </c:pt>
                <c:pt idx="40">
                  <c:v>85.962299183877676</c:v>
                </c:pt>
                <c:pt idx="41">
                  <c:v>85.906230678267178</c:v>
                </c:pt>
                <c:pt idx="42">
                  <c:v>85.835354278518892</c:v>
                </c:pt>
                <c:pt idx="43">
                  <c:v>85.749786066757707</c:v>
                </c:pt>
                <c:pt idx="44">
                  <c:v>85.649768286476501</c:v>
                </c:pt>
                <c:pt idx="45">
                  <c:v>85.535666105179104</c:v>
                </c:pt>
                <c:pt idx="46">
                  <c:v>85.407961257381714</c:v>
                </c:pt>
                <c:pt idx="47">
                  <c:v>85.267242801600077</c:v>
                </c:pt>
                <c:pt idx="48">
                  <c:v>85.11419535891433</c:v>
                </c:pt>
                <c:pt idx="49">
                  <c:v>84.949585310137664</c:v>
                </c:pt>
                <c:pt idx="50">
                  <c:v>84.774245506054257</c:v>
                </c:pt>
                <c:pt idx="51">
                  <c:v>84.589059086346481</c:v>
                </c:pt>
                <c:pt idx="52">
                  <c:v>84.394943006875039</c:v>
                </c:pt>
                <c:pt idx="53">
                  <c:v>84.19283184439071</c:v>
                </c:pt>
                <c:pt idx="54">
                  <c:v>83.983662387780939</c:v>
                </c:pt>
                <c:pt idx="55">
                  <c:v>83.768359442769352</c:v>
                </c:pt>
                <c:pt idx="56">
                  <c:v>83.547823180753753</c:v>
                </c:pt>
                <c:pt idx="57">
                  <c:v>83.322918260409537</c:v>
                </c:pt>
                <c:pt idx="58">
                  <c:v>83.094464850278442</c:v>
                </c:pt>
                <c:pt idx="59">
                  <c:v>82.863231587967576</c:v>
                </c:pt>
                <c:pt idx="60">
                  <c:v>82.629930431315032</c:v>
                </c:pt>
                <c:pt idx="61">
                  <c:v>82.395213291706639</c:v>
                </c:pt>
                <c:pt idx="62">
                  <c:v>82.159670290802254</c:v>
                </c:pt>
                <c:pt idx="63">
                  <c:v>81.923829449008196</c:v>
                </c:pt>
                <c:pt idx="64">
                  <c:v>81.688157595821878</c:v>
                </c:pt>
                <c:pt idx="65">
                  <c:v>81.453062286672463</c:v>
                </c:pt>
                <c:pt idx="66">
                  <c:v>81.218894515703639</c:v>
                </c:pt>
                <c:pt idx="67">
                  <c:v>80.985952026601424</c:v>
                </c:pt>
                <c:pt idx="68">
                  <c:v>80.754483041678824</c:v>
                </c:pt>
                <c:pt idx="69">
                  <c:v>80.524690250858313</c:v>
                </c:pt>
                <c:pt idx="70">
                  <c:v>80.296734925146907</c:v>
                </c:pt>
                <c:pt idx="71">
                  <c:v>80.070741042248741</c:v>
                </c:pt>
                <c:pt idx="72">
                  <c:v>79.846799334037144</c:v>
                </c:pt>
                <c:pt idx="73">
                  <c:v>79.624971185978552</c:v>
                </c:pt>
                <c:pt idx="74">
                  <c:v>79.405292336806724</c:v>
                </c:pt>
                <c:pt idx="75">
                  <c:v>79.187776342567631</c:v>
                </c:pt>
                <c:pt idx="76">
                  <c:v>78.972417782544952</c:v>
                </c:pt>
                <c:pt idx="77">
                  <c:v>78.759195195617636</c:v>
                </c:pt>
                <c:pt idx="78">
                  <c:v>78.548073744462116</c:v>
                </c:pt>
                <c:pt idx="79">
                  <c:v>78.339007611918944</c:v>
                </c:pt>
                <c:pt idx="80">
                  <c:v>78.131942139037591</c:v>
                </c:pt>
                <c:pt idx="81">
                  <c:v>77.92681571805187</c:v>
                </c:pt>
                <c:pt idx="82">
                  <c:v>77.723561456062754</c:v>
                </c:pt>
                <c:pt idx="83">
                  <c:v>77.522108626740277</c:v>
                </c:pt>
                <c:pt idx="84">
                  <c:v>77.322383928106319</c:v>
                </c:pt>
                <c:pt idx="85">
                  <c:v>77.124312564599663</c:v>
                </c:pt>
                <c:pt idx="86">
                  <c:v>76.927819171306311</c:v>
                </c:pt>
                <c:pt idx="87">
                  <c:v>76.73282859758794</c:v>
                </c:pt>
                <c:pt idx="88">
                  <c:v>76.539266566461578</c:v>
                </c:pt>
                <c:pt idx="89">
                  <c:v>76.347060225059721</c:v>
                </c:pt>
                <c:pt idx="90">
                  <c:v>76.156138600395579</c:v>
                </c:pt>
                <c:pt idx="91">
                  <c:v>75.966432973525428</c:v>
                </c:pt>
                <c:pt idx="92">
                  <c:v>75.777877184076587</c:v>
                </c:pt>
                <c:pt idx="93">
                  <c:v>75.590407876021573</c:v>
                </c:pt>
                <c:pt idx="94">
                  <c:v>75.403964694549984</c:v>
                </c:pt>
                <c:pt idx="95">
                  <c:v>75.218490442927205</c:v>
                </c:pt>
                <c:pt idx="96">
                  <c:v>75.033931207344509</c:v>
                </c:pt>
                <c:pt idx="97">
                  <c:v>74.85023645696009</c:v>
                </c:pt>
                <c:pt idx="98">
                  <c:v>74.667359125606708</c:v>
                </c:pt>
                <c:pt idx="99">
                  <c:v>74.485255680994371</c:v>
                </c:pt>
                <c:pt idx="100">
                  <c:v>74.303886186665238</c:v>
                </c:pt>
                <c:pt idx="101">
                  <c:v>74.123214361455908</c:v>
                </c:pt>
                <c:pt idx="102">
                  <c:v>73.943207640782362</c:v>
                </c:pt>
                <c:pt idx="103">
                  <c:v>73.763837243681422</c:v>
                </c:pt>
                <c:pt idx="104">
                  <c:v>73.585078249208166</c:v>
                </c:pt>
                <c:pt idx="105">
                  <c:v>73.406909685496387</c:v>
                </c:pt>
                <c:pt idx="106">
                  <c:v>73.229314634528848</c:v>
                </c:pt>
                <c:pt idx="107">
                  <c:v>73.052280355425282</c:v>
                </c:pt>
                <c:pt idx="108">
                  <c:v>72.875798428830919</c:v>
                </c:pt>
                <c:pt idx="109">
                  <c:v>72.699864924762622</c:v>
                </c:pt>
                <c:pt idx="110">
                  <c:v>72.524480596033726</c:v>
                </c:pt>
                <c:pt idx="111">
                  <c:v>72.349651099115817</c:v>
                </c:pt>
                <c:pt idx="112">
                  <c:v>72.175387243992418</c:v>
                </c:pt>
                <c:pt idx="113">
                  <c:v>72.00170527419786</c:v>
                </c:pt>
                <c:pt idx="114">
                  <c:v>71.828627177794772</c:v>
                </c:pt>
                <c:pt idx="115">
                  <c:v>71.656181029504182</c:v>
                </c:pt>
                <c:pt idx="116">
                  <c:v>71.484401363541224</c:v>
                </c:pt>
                <c:pt idx="117">
                  <c:v>71.313329575898166</c:v>
                </c:pt>
                <c:pt idx="118">
                  <c:v>71.143014353831475</c:v>
                </c:pt>
                <c:pt idx="119">
                  <c:v>70.973512129119456</c:v>
                </c:pt>
                <c:pt idx="120">
                  <c:v>70.804887550235449</c:v>
                </c:pt>
                <c:pt idx="121">
                  <c:v>70.637213966901001</c:v>
                </c:pt>
                <c:pt idx="122">
                  <c:v>70.470573918520387</c:v>
                </c:pt>
                <c:pt idx="123">
                  <c:v>70.30505961573499</c:v>
                </c:pt>
                <c:pt idx="124">
                  <c:v>70.14077340176739</c:v>
                </c:pt>
                <c:pt idx="125">
                  <c:v>69.977828177354297</c:v>
                </c:pt>
                <c:pt idx="126">
                  <c:v>69.816347769924548</c:v>
                </c:pt>
                <c:pt idx="127">
                  <c:v>69.65646722431417</c:v>
                </c:pt>
                <c:pt idx="128">
                  <c:v>69.498332988809153</c:v>
                </c:pt>
                <c:pt idx="129">
                  <c:v>69.342102966798137</c:v>
                </c:pt>
                <c:pt idx="130">
                  <c:v>69.187946400971882</c:v>
                </c:pt>
                <c:pt idx="131">
                  <c:v>69.036043554057287</c:v>
                </c:pt>
                <c:pt idx="132">
                  <c:v>68.886585147804752</c:v>
                </c:pt>
                <c:pt idx="133">
                  <c:v>68.739771520710946</c:v>
                </c:pt>
                <c:pt idx="134">
                  <c:v>68.595811465153488</c:v>
                </c:pt>
                <c:pt idx="135">
                  <c:v>68.454920706685499</c:v>
                </c:pt>
                <c:pt idx="136">
                  <c:v>68.31731999265287</c:v>
                </c:pt>
                <c:pt idx="137">
                  <c:v>68.18323276450198</c:v>
                </c:pt>
                <c:pt idx="138">
                  <c:v>68.052882398535615</c:v>
                </c:pt>
                <c:pt idx="139">
                  <c:v>67.926489013715496</c:v>
                </c:pt>
                <c:pt idx="140">
                  <c:v>67.804265862488052</c:v>
                </c:pt>
                <c:pt idx="141">
                  <c:v>67.686415341342027</c:v>
                </c:pt>
                <c:pt idx="142">
                  <c:v>67.573124681382041</c:v>
                </c:pt>
                <c:pt idx="143">
                  <c:v>67.464561404715681</c:v>
                </c:pt>
                <c:pt idx="144">
                  <c:v>67.360868658585062</c:v>
                </c:pt>
                <c:pt idx="145">
                  <c:v>67.262160564196165</c:v>
                </c:pt>
                <c:pt idx="146">
                  <c:v>67.168517739052788</c:v>
                </c:pt>
                <c:pt idx="147">
                  <c:v>67.079983168015261</c:v>
                </c:pt>
                <c:pt idx="148">
                  <c:v>66.996558607007756</c:v>
                </c:pt>
                <c:pt idx="149">
                  <c:v>66.918201702255033</c:v>
                </c:pt>
                <c:pt idx="150">
                  <c:v>66.844823995632964</c:v>
                </c:pt>
                <c:pt idx="151">
                  <c:v>66.776289962444139</c:v>
                </c:pt>
                <c:pt idx="152">
                  <c:v>66.712417191977949</c:v>
                </c:pt>
                <c:pt idx="153">
                  <c:v>66.65297777502056</c:v>
                </c:pt>
                <c:pt idx="154">
                  <c:v>66.597700908617128</c:v>
                </c:pt>
                <c:pt idx="155">
                  <c:v>66.546276670405277</c:v>
                </c:pt>
                <c:pt idx="156">
                  <c:v>66.498360856955827</c:v>
                </c:pt>
                <c:pt idx="157">
                  <c:v>66.45358072723252</c:v>
                </c:pt>
                <c:pt idx="158">
                  <c:v>66.411541447735203</c:v>
                </c:pt>
                <c:pt idx="159">
                  <c:v>66.371833003611556</c:v>
                </c:pt>
                <c:pt idx="160">
                  <c:v>66.334037322380155</c:v>
                </c:pt>
                <c:pt idx="161">
                  <c:v>66.297735354902898</c:v>
                </c:pt>
                <c:pt idx="162">
                  <c:v>66.262513871423067</c:v>
                </c:pt>
                <c:pt idx="163">
                  <c:v>66.2279717570716</c:v>
                </c:pt>
                <c:pt idx="164">
                  <c:v>66.193725628391576</c:v>
                </c:pt>
                <c:pt idx="165">
                  <c:v>66.159414636625201</c:v>
                </c:pt>
                <c:pt idx="166">
                  <c:v>66.124704370978378</c:v>
                </c:pt>
                <c:pt idx="167">
                  <c:v>66.089289822210262</c:v>
                </c:pt>
                <c:pt idx="168">
                  <c:v>66.052897410571745</c:v>
                </c:pt>
                <c:pt idx="169">
                  <c:v>66.015286119931716</c:v>
                </c:pt>
                <c:pt idx="170">
                  <c:v>65.976247810318853</c:v>
                </c:pt>
                <c:pt idx="171">
                  <c:v>65.935606803330828</c:v>
                </c:pt>
                <c:pt idx="172">
                  <c:v>65.893218848931326</c:v>
                </c:pt>
                <c:pt idx="173">
                  <c:v>65.848969588674493</c:v>
                </c:pt>
                <c:pt idx="174">
                  <c:v>65.802772630389441</c:v>
                </c:pt>
                <c:pt idx="175">
                  <c:v>65.754567344096898</c:v>
                </c:pt>
                <c:pt idx="176">
                  <c:v>65.704316479765495</c:v>
                </c:pt>
                <c:pt idx="177">
                  <c:v>65.652003695759433</c:v>
                </c:pt>
                <c:pt idx="178">
                  <c:v>65.597631073656828</c:v>
                </c:pt>
                <c:pt idx="179">
                  <c:v>65.541216681517895</c:v>
                </c:pt>
                <c:pt idx="180">
                  <c:v>65.482792234426924</c:v>
                </c:pt>
                <c:pt idx="181">
                  <c:v>65.422400888788403</c:v>
                </c:pt>
                <c:pt idx="182">
                  <c:v>65.360095195790834</c:v>
                </c:pt>
                <c:pt idx="183">
                  <c:v>65.295935229869116</c:v>
                </c:pt>
                <c:pt idx="184">
                  <c:v>65.229986899964288</c:v>
                </c:pt>
                <c:pt idx="185">
                  <c:v>65.162320444870446</c:v>
                </c:pt>
                <c:pt idx="186">
                  <c:v>65.093009108871485</c:v>
                </c:pt>
                <c:pt idx="187">
                  <c:v>65.022127990059474</c:v>
                </c:pt>
                <c:pt idx="188">
                  <c:v>64.949753051027287</c:v>
                </c:pt>
                <c:pt idx="189">
                  <c:v>64.875960279863477</c:v>
                </c:pt>
                <c:pt idx="190">
                  <c:v>64.800824988380185</c:v>
                </c:pt>
                <c:pt idx="191">
                  <c:v>64.724421234116903</c:v>
                </c:pt>
                <c:pt idx="192">
                  <c:v>64.646821352743828</c:v>
                </c:pt>
                <c:pt idx="193">
                  <c:v>64.568095587916915</c:v>
                </c:pt>
                <c:pt idx="194">
                  <c:v>64.488311806311117</c:v>
                </c:pt>
                <c:pt idx="195">
                  <c:v>64.407535286393312</c:v>
                </c:pt>
                <c:pt idx="196">
                  <c:v>64.325828570427078</c:v>
                </c:pt>
                <c:pt idx="197">
                  <c:v>64.243251370173297</c:v>
                </c:pt>
                <c:pt idx="198">
                  <c:v>64.159860517726599</c:v>
                </c:pt>
                <c:pt idx="199">
                  <c:v>64.075709953876213</c:v>
                </c:pt>
                <c:pt idx="200">
                  <c:v>63.990850747284703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82.561000000000007</c:v>
                </c:pt>
                <c:pt idx="1">
                  <c:v>81.927000000000007</c:v>
                </c:pt>
                <c:pt idx="2">
                  <c:v>82.097999999999999</c:v>
                </c:pt>
                <c:pt idx="3">
                  <c:v>83.122</c:v>
                </c:pt>
                <c:pt idx="4">
                  <c:v>81.146000000000001</c:v>
                </c:pt>
                <c:pt idx="5">
                  <c:v>82.072999999999993</c:v>
                </c:pt>
                <c:pt idx="6">
                  <c:v>82.488</c:v>
                </c:pt>
                <c:pt idx="7">
                  <c:v>81.194999999999993</c:v>
                </c:pt>
                <c:pt idx="8">
                  <c:v>80.878</c:v>
                </c:pt>
                <c:pt idx="9">
                  <c:v>80.927000000000007</c:v>
                </c:pt>
                <c:pt idx="10">
                  <c:v>81.072999999999993</c:v>
                </c:pt>
                <c:pt idx="11">
                  <c:v>81.683000000000007</c:v>
                </c:pt>
                <c:pt idx="12">
                  <c:v>81.878</c:v>
                </c:pt>
                <c:pt idx="13">
                  <c:v>82.024000000000001</c:v>
                </c:pt>
                <c:pt idx="14">
                  <c:v>82.488</c:v>
                </c:pt>
                <c:pt idx="15">
                  <c:v>81</c:v>
                </c:pt>
                <c:pt idx="16">
                  <c:v>81.828999999999994</c:v>
                </c:pt>
                <c:pt idx="17">
                  <c:v>82.072999999999993</c:v>
                </c:pt>
                <c:pt idx="18">
                  <c:v>81.902000000000001</c:v>
                </c:pt>
                <c:pt idx="19">
                  <c:v>82.049000000000007</c:v>
                </c:pt>
                <c:pt idx="20">
                  <c:v>81.171000000000006</c:v>
                </c:pt>
                <c:pt idx="21">
                  <c:v>81.146000000000001</c:v>
                </c:pt>
                <c:pt idx="22">
                  <c:v>82.268000000000001</c:v>
                </c:pt>
                <c:pt idx="23">
                  <c:v>82.634</c:v>
                </c:pt>
                <c:pt idx="24">
                  <c:v>82.828999999999994</c:v>
                </c:pt>
                <c:pt idx="25">
                  <c:v>82.584999999999994</c:v>
                </c:pt>
                <c:pt idx="26">
                  <c:v>84.122</c:v>
                </c:pt>
                <c:pt idx="27">
                  <c:v>84.244</c:v>
                </c:pt>
                <c:pt idx="28">
                  <c:v>84.340999999999994</c:v>
                </c:pt>
                <c:pt idx="29">
                  <c:v>84.22</c:v>
                </c:pt>
                <c:pt idx="30">
                  <c:v>85.340999999999994</c:v>
                </c:pt>
                <c:pt idx="31">
                  <c:v>84.340999999999994</c:v>
                </c:pt>
                <c:pt idx="32">
                  <c:v>84.731999999999999</c:v>
                </c:pt>
                <c:pt idx="33">
                  <c:v>85.072999999999993</c:v>
                </c:pt>
                <c:pt idx="34">
                  <c:v>86.61</c:v>
                </c:pt>
                <c:pt idx="35">
                  <c:v>87.194999999999993</c:v>
                </c:pt>
                <c:pt idx="36">
                  <c:v>87.683000000000007</c:v>
                </c:pt>
                <c:pt idx="37">
                  <c:v>89.659000000000006</c:v>
                </c:pt>
                <c:pt idx="38">
                  <c:v>89.902000000000001</c:v>
                </c:pt>
                <c:pt idx="39">
                  <c:v>90.659000000000006</c:v>
                </c:pt>
                <c:pt idx="40">
                  <c:v>90.293000000000006</c:v>
                </c:pt>
                <c:pt idx="41">
                  <c:v>91.902000000000001</c:v>
                </c:pt>
                <c:pt idx="42">
                  <c:v>92.537000000000006</c:v>
                </c:pt>
                <c:pt idx="43">
                  <c:v>94.902000000000001</c:v>
                </c:pt>
                <c:pt idx="44">
                  <c:v>96.488</c:v>
                </c:pt>
                <c:pt idx="45">
                  <c:v>99.072999999999993</c:v>
                </c:pt>
                <c:pt idx="46">
                  <c:v>103.07299999999999</c:v>
                </c:pt>
                <c:pt idx="47">
                  <c:v>107.024</c:v>
                </c:pt>
                <c:pt idx="48">
                  <c:v>111.17100000000001</c:v>
                </c:pt>
                <c:pt idx="49">
                  <c:v>118.268</c:v>
                </c:pt>
                <c:pt idx="50">
                  <c:v>127.46299999999999</c:v>
                </c:pt>
                <c:pt idx="51">
                  <c:v>139.65899999999999</c:v>
                </c:pt>
                <c:pt idx="52">
                  <c:v>153.36600000000001</c:v>
                </c:pt>
                <c:pt idx="53">
                  <c:v>168.024</c:v>
                </c:pt>
                <c:pt idx="54">
                  <c:v>183.12200000000001</c:v>
                </c:pt>
                <c:pt idx="55">
                  <c:v>197.29300000000001</c:v>
                </c:pt>
                <c:pt idx="56">
                  <c:v>208.09800000000001</c:v>
                </c:pt>
                <c:pt idx="57">
                  <c:v>216.65899999999999</c:v>
                </c:pt>
                <c:pt idx="58">
                  <c:v>221.78</c:v>
                </c:pt>
                <c:pt idx="59">
                  <c:v>225.46299999999999</c:v>
                </c:pt>
                <c:pt idx="60">
                  <c:v>224.46299999999999</c:v>
                </c:pt>
                <c:pt idx="61">
                  <c:v>220.29300000000001</c:v>
                </c:pt>
                <c:pt idx="62">
                  <c:v>210.756</c:v>
                </c:pt>
                <c:pt idx="63">
                  <c:v>195.63399999999999</c:v>
                </c:pt>
                <c:pt idx="64">
                  <c:v>172.976</c:v>
                </c:pt>
                <c:pt idx="65">
                  <c:v>145.29300000000001</c:v>
                </c:pt>
                <c:pt idx="66">
                  <c:v>114.732</c:v>
                </c:pt>
                <c:pt idx="67">
                  <c:v>92.171000000000006</c:v>
                </c:pt>
                <c:pt idx="68">
                  <c:v>86.024000000000001</c:v>
                </c:pt>
                <c:pt idx="69">
                  <c:v>85.756</c:v>
                </c:pt>
                <c:pt idx="70">
                  <c:v>87.049000000000007</c:v>
                </c:pt>
                <c:pt idx="71">
                  <c:v>89.78</c:v>
                </c:pt>
                <c:pt idx="72">
                  <c:v>93.194999999999993</c:v>
                </c:pt>
                <c:pt idx="73">
                  <c:v>96.268000000000001</c:v>
                </c:pt>
                <c:pt idx="74">
                  <c:v>103.43899999999999</c:v>
                </c:pt>
                <c:pt idx="75">
                  <c:v>111.92700000000001</c:v>
                </c:pt>
                <c:pt idx="76">
                  <c:v>122.268</c:v>
                </c:pt>
                <c:pt idx="77">
                  <c:v>133.82900000000001</c:v>
                </c:pt>
                <c:pt idx="78">
                  <c:v>144</c:v>
                </c:pt>
                <c:pt idx="79">
                  <c:v>154.29300000000001</c:v>
                </c:pt>
                <c:pt idx="80">
                  <c:v>164</c:v>
                </c:pt>
                <c:pt idx="81">
                  <c:v>170.78</c:v>
                </c:pt>
                <c:pt idx="82">
                  <c:v>174.024</c:v>
                </c:pt>
                <c:pt idx="83">
                  <c:v>174.41499999999999</c:v>
                </c:pt>
                <c:pt idx="84">
                  <c:v>169.68299999999999</c:v>
                </c:pt>
                <c:pt idx="85">
                  <c:v>160.17099999999999</c:v>
                </c:pt>
                <c:pt idx="86">
                  <c:v>144.38999999999999</c:v>
                </c:pt>
                <c:pt idx="87">
                  <c:v>124.732</c:v>
                </c:pt>
                <c:pt idx="88">
                  <c:v>99.340999999999994</c:v>
                </c:pt>
                <c:pt idx="89">
                  <c:v>79.756</c:v>
                </c:pt>
                <c:pt idx="90">
                  <c:v>73.462999999999994</c:v>
                </c:pt>
                <c:pt idx="91">
                  <c:v>72.293000000000006</c:v>
                </c:pt>
                <c:pt idx="92">
                  <c:v>72.244</c:v>
                </c:pt>
                <c:pt idx="93">
                  <c:v>71.950999999999993</c:v>
                </c:pt>
                <c:pt idx="94">
                  <c:v>72.438999999999993</c:v>
                </c:pt>
                <c:pt idx="95">
                  <c:v>71.853999999999999</c:v>
                </c:pt>
                <c:pt idx="96">
                  <c:v>70.194999999999993</c:v>
                </c:pt>
                <c:pt idx="97">
                  <c:v>69.78</c:v>
                </c:pt>
                <c:pt idx="98">
                  <c:v>69.122</c:v>
                </c:pt>
                <c:pt idx="99">
                  <c:v>68.853999999999999</c:v>
                </c:pt>
                <c:pt idx="100">
                  <c:v>69.39</c:v>
                </c:pt>
                <c:pt idx="101">
                  <c:v>69.561000000000007</c:v>
                </c:pt>
                <c:pt idx="102">
                  <c:v>68.950999999999993</c:v>
                </c:pt>
                <c:pt idx="103">
                  <c:v>69.828999999999994</c:v>
                </c:pt>
                <c:pt idx="104">
                  <c:v>68.878</c:v>
                </c:pt>
                <c:pt idx="105">
                  <c:v>69.268000000000001</c:v>
                </c:pt>
                <c:pt idx="106">
                  <c:v>68.293000000000006</c:v>
                </c:pt>
                <c:pt idx="107">
                  <c:v>69.488</c:v>
                </c:pt>
                <c:pt idx="108">
                  <c:v>68.683000000000007</c:v>
                </c:pt>
                <c:pt idx="109">
                  <c:v>69.171000000000006</c:v>
                </c:pt>
                <c:pt idx="110">
                  <c:v>68.488</c:v>
                </c:pt>
                <c:pt idx="111">
                  <c:v>68.78</c:v>
                </c:pt>
                <c:pt idx="112">
                  <c:v>68.024000000000001</c:v>
                </c:pt>
                <c:pt idx="113">
                  <c:v>69.146000000000001</c:v>
                </c:pt>
                <c:pt idx="114">
                  <c:v>69.488</c:v>
                </c:pt>
                <c:pt idx="115">
                  <c:v>68.950999999999993</c:v>
                </c:pt>
                <c:pt idx="116">
                  <c:v>68.537000000000006</c:v>
                </c:pt>
                <c:pt idx="117">
                  <c:v>69.805000000000007</c:v>
                </c:pt>
                <c:pt idx="118">
                  <c:v>70.146000000000001</c:v>
                </c:pt>
                <c:pt idx="119">
                  <c:v>69.927000000000007</c:v>
                </c:pt>
                <c:pt idx="120">
                  <c:v>68.683000000000007</c:v>
                </c:pt>
                <c:pt idx="121">
                  <c:v>69.244</c:v>
                </c:pt>
                <c:pt idx="122">
                  <c:v>70.488</c:v>
                </c:pt>
                <c:pt idx="123">
                  <c:v>70.853999999999999</c:v>
                </c:pt>
                <c:pt idx="124">
                  <c:v>70.927000000000007</c:v>
                </c:pt>
                <c:pt idx="125">
                  <c:v>70.61</c:v>
                </c:pt>
                <c:pt idx="126">
                  <c:v>70.853999999999999</c:v>
                </c:pt>
                <c:pt idx="127">
                  <c:v>69.537000000000006</c:v>
                </c:pt>
                <c:pt idx="128">
                  <c:v>68.950999999999993</c:v>
                </c:pt>
                <c:pt idx="129">
                  <c:v>69.512</c:v>
                </c:pt>
                <c:pt idx="130">
                  <c:v>69.659000000000006</c:v>
                </c:pt>
                <c:pt idx="131">
                  <c:v>68.805000000000007</c:v>
                </c:pt>
                <c:pt idx="132">
                  <c:v>68.805000000000007</c:v>
                </c:pt>
                <c:pt idx="133">
                  <c:v>69.561000000000007</c:v>
                </c:pt>
                <c:pt idx="134">
                  <c:v>70</c:v>
                </c:pt>
                <c:pt idx="135">
                  <c:v>69.537000000000006</c:v>
                </c:pt>
                <c:pt idx="136">
                  <c:v>69.61</c:v>
                </c:pt>
                <c:pt idx="137">
                  <c:v>68.316999999999993</c:v>
                </c:pt>
                <c:pt idx="138">
                  <c:v>69.049000000000007</c:v>
                </c:pt>
                <c:pt idx="139">
                  <c:v>69.122</c:v>
                </c:pt>
                <c:pt idx="140">
                  <c:v>69.659000000000006</c:v>
                </c:pt>
                <c:pt idx="141">
                  <c:v>68.950999999999993</c:v>
                </c:pt>
                <c:pt idx="142">
                  <c:v>70.194999999999993</c:v>
                </c:pt>
                <c:pt idx="143">
                  <c:v>68.072999999999993</c:v>
                </c:pt>
                <c:pt idx="144">
                  <c:v>68.731999999999999</c:v>
                </c:pt>
                <c:pt idx="145">
                  <c:v>69.22</c:v>
                </c:pt>
                <c:pt idx="146">
                  <c:v>69.146000000000001</c:v>
                </c:pt>
                <c:pt idx="147">
                  <c:v>69.512</c:v>
                </c:pt>
                <c:pt idx="148">
                  <c:v>69.268000000000001</c:v>
                </c:pt>
                <c:pt idx="149">
                  <c:v>67.927000000000007</c:v>
                </c:pt>
                <c:pt idx="150">
                  <c:v>68.340999999999994</c:v>
                </c:pt>
                <c:pt idx="151">
                  <c:v>68.22</c:v>
                </c:pt>
                <c:pt idx="152">
                  <c:v>68.316999999999993</c:v>
                </c:pt>
                <c:pt idx="153">
                  <c:v>67.366</c:v>
                </c:pt>
                <c:pt idx="154">
                  <c:v>66.731999999999999</c:v>
                </c:pt>
                <c:pt idx="155">
                  <c:v>68.268000000000001</c:v>
                </c:pt>
                <c:pt idx="156">
                  <c:v>66.438999999999993</c:v>
                </c:pt>
                <c:pt idx="157">
                  <c:v>67.731999999999999</c:v>
                </c:pt>
                <c:pt idx="158">
                  <c:v>66.927000000000007</c:v>
                </c:pt>
                <c:pt idx="159">
                  <c:v>66.731999999999999</c:v>
                </c:pt>
                <c:pt idx="160">
                  <c:v>66.731999999999999</c:v>
                </c:pt>
                <c:pt idx="161">
                  <c:v>66.78</c:v>
                </c:pt>
                <c:pt idx="162">
                  <c:v>66.584999999999994</c:v>
                </c:pt>
                <c:pt idx="163">
                  <c:v>66.731999999999999</c:v>
                </c:pt>
                <c:pt idx="164">
                  <c:v>66.293000000000006</c:v>
                </c:pt>
                <c:pt idx="165">
                  <c:v>66.828999999999994</c:v>
                </c:pt>
                <c:pt idx="166">
                  <c:v>64.805000000000007</c:v>
                </c:pt>
                <c:pt idx="167">
                  <c:v>65.244</c:v>
                </c:pt>
                <c:pt idx="168">
                  <c:v>66.097999999999999</c:v>
                </c:pt>
                <c:pt idx="169">
                  <c:v>64.927000000000007</c:v>
                </c:pt>
                <c:pt idx="170">
                  <c:v>63.39</c:v>
                </c:pt>
                <c:pt idx="171">
                  <c:v>61.829000000000001</c:v>
                </c:pt>
                <c:pt idx="172">
                  <c:v>61.048999999999999</c:v>
                </c:pt>
                <c:pt idx="173">
                  <c:v>60.39</c:v>
                </c:pt>
                <c:pt idx="174">
                  <c:v>62.048999999999999</c:v>
                </c:pt>
                <c:pt idx="175">
                  <c:v>60.488</c:v>
                </c:pt>
                <c:pt idx="176">
                  <c:v>61.853999999999999</c:v>
                </c:pt>
                <c:pt idx="177">
                  <c:v>62.341000000000001</c:v>
                </c:pt>
                <c:pt idx="178">
                  <c:v>61.024000000000001</c:v>
                </c:pt>
                <c:pt idx="179">
                  <c:v>61.463000000000001</c:v>
                </c:pt>
                <c:pt idx="180">
                  <c:v>61.634</c:v>
                </c:pt>
                <c:pt idx="181">
                  <c:v>61.78</c:v>
                </c:pt>
                <c:pt idx="182">
                  <c:v>62.170999999999999</c:v>
                </c:pt>
                <c:pt idx="183">
                  <c:v>62.707000000000001</c:v>
                </c:pt>
                <c:pt idx="184">
                  <c:v>62.878</c:v>
                </c:pt>
                <c:pt idx="185">
                  <c:v>61.658999999999999</c:v>
                </c:pt>
                <c:pt idx="186">
                  <c:v>61.707000000000001</c:v>
                </c:pt>
                <c:pt idx="187">
                  <c:v>62.853999999999999</c:v>
                </c:pt>
                <c:pt idx="188">
                  <c:v>61.878</c:v>
                </c:pt>
                <c:pt idx="189">
                  <c:v>61.414999999999999</c:v>
                </c:pt>
                <c:pt idx="190">
                  <c:v>61.39</c:v>
                </c:pt>
                <c:pt idx="191">
                  <c:v>62.951000000000001</c:v>
                </c:pt>
                <c:pt idx="192">
                  <c:v>62.146000000000001</c:v>
                </c:pt>
                <c:pt idx="193">
                  <c:v>62.341000000000001</c:v>
                </c:pt>
                <c:pt idx="194">
                  <c:v>62.829000000000001</c:v>
                </c:pt>
                <c:pt idx="195">
                  <c:v>62.927</c:v>
                </c:pt>
                <c:pt idx="196">
                  <c:v>63.073</c:v>
                </c:pt>
                <c:pt idx="197">
                  <c:v>62.366</c:v>
                </c:pt>
                <c:pt idx="198">
                  <c:v>61.536999999999999</c:v>
                </c:pt>
                <c:pt idx="199">
                  <c:v>62.122</c:v>
                </c:pt>
                <c:pt idx="200">
                  <c:v>62.146000000000001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79.500994565350581</c:v>
                </c:pt>
                <c:pt idx="1">
                  <c:v>79.680735390739201</c:v>
                </c:pt>
                <c:pt idx="2">
                  <c:v>79.858074690208326</c:v>
                </c:pt>
                <c:pt idx="3">
                  <c:v>80.032758733689775</c:v>
                </c:pt>
                <c:pt idx="4">
                  <c:v>80.20450977034497</c:v>
                </c:pt>
                <c:pt idx="5">
                  <c:v>80.373024263615392</c:v>
                </c:pt>
                <c:pt idx="6">
                  <c:v>80.537971102419576</c:v>
                </c:pt>
                <c:pt idx="7">
                  <c:v>80.698989815549353</c:v>
                </c:pt>
                <c:pt idx="8">
                  <c:v>80.855688823933363</c:v>
                </c:pt>
                <c:pt idx="9">
                  <c:v>81.007643774692781</c:v>
                </c:pt>
                <c:pt idx="10">
                  <c:v>81.154396012343426</c:v>
                </c:pt>
                <c:pt idx="11">
                  <c:v>81.295451256944901</c:v>
                </c:pt>
                <c:pt idx="12">
                  <c:v>81.430278577841932</c:v>
                </c:pt>
                <c:pt idx="13">
                  <c:v>81.558309777143577</c:v>
                </c:pt>
                <c:pt idx="14">
                  <c:v>81.67893933286615</c:v>
                </c:pt>
                <c:pt idx="15">
                  <c:v>81.791525103462803</c:v>
                </c:pt>
                <c:pt idx="16">
                  <c:v>81.895390072121018</c:v>
                </c:pt>
                <c:pt idx="17">
                  <c:v>81.989825524021555</c:v>
                </c:pt>
                <c:pt idx="18">
                  <c:v>82.074096222084975</c:v>
                </c:pt>
                <c:pt idx="19">
                  <c:v>82.147448403890067</c:v>
                </c:pt>
                <c:pt idx="20">
                  <c:v>82.209121801476869</c:v>
                </c:pt>
                <c:pt idx="21">
                  <c:v>82.258367434744741</c:v>
                </c:pt>
                <c:pt idx="22">
                  <c:v>82.294473707289626</c:v>
                </c:pt>
                <c:pt idx="23">
                  <c:v>82.316804408608093</c:v>
                </c:pt>
                <c:pt idx="24">
                  <c:v>82.324853668736822</c:v>
                </c:pt>
                <c:pt idx="25">
                  <c:v>82.31832478086092</c:v>
                </c:pt>
                <c:pt idx="26">
                  <c:v>82.297242134918861</c:v>
                </c:pt>
                <c:pt idx="27">
                  <c:v>82.26210826313384</c:v>
                </c:pt>
                <c:pt idx="28">
                  <c:v>82.214121062627726</c:v>
                </c:pt>
                <c:pt idx="29">
                  <c:v>82.155469364546988</c:v>
                </c:pt>
                <c:pt idx="30">
                  <c:v>82.089727706408283</c:v>
                </c:pt>
                <c:pt idx="31">
                  <c:v>82.022372744440375</c:v>
                </c:pt>
                <c:pt idx="32">
                  <c:v>81.961443269337565</c:v>
                </c:pt>
                <c:pt idx="33">
                  <c:v>81.918362074388654</c:v>
                </c:pt>
                <c:pt idx="34">
                  <c:v>81.908929612520097</c:v>
                </c:pt>
                <c:pt idx="35">
                  <c:v>81.954485091414355</c:v>
                </c:pt>
                <c:pt idx="36">
                  <c:v>82.083209235462476</c:v>
                </c:pt>
                <c:pt idx="37">
                  <c:v>82.331513779151621</c:v>
                </c:pt>
                <c:pt idx="38">
                  <c:v>82.745426182075946</c:v>
                </c:pt>
                <c:pt idx="39">
                  <c:v>83.381835766393181</c:v>
                </c:pt>
                <c:pt idx="40">
                  <c:v>84.309422891690602</c:v>
                </c:pt>
                <c:pt idx="41">
                  <c:v>85.609051244567866</c:v>
                </c:pt>
                <c:pt idx="42">
                  <c:v>87.373372031154915</c:v>
                </c:pt>
                <c:pt idx="43">
                  <c:v>89.705376425091373</c:v>
                </c:pt>
                <c:pt idx="44">
                  <c:v>92.715648148197531</c:v>
                </c:pt>
                <c:pt idx="45">
                  <c:v>96.518119800289682</c:v>
                </c:pt>
                <c:pt idx="46">
                  <c:v>101.22423019309269</c:v>
                </c:pt>
                <c:pt idx="47">
                  <c:v>106.93551669254086</c:v>
                </c:pt>
                <c:pt idx="48">
                  <c:v>113.7348511730748</c:v>
                </c:pt>
                <c:pt idx="49">
                  <c:v>121.67672600725945</c:v>
                </c:pt>
                <c:pt idx="50">
                  <c:v>130.77718503890296</c:v>
                </c:pt>
                <c:pt idx="51">
                  <c:v>141.00409246751391</c:v>
                </c:pt>
                <c:pt idx="52">
                  <c:v>152.26821785864408</c:v>
                </c:pt>
                <c:pt idx="53">
                  <c:v>164.41453533249302</c:v>
                </c:pt>
                <c:pt idx="54">
                  <c:v>177.2101573093934</c:v>
                </c:pt>
                <c:pt idx="55">
                  <c:v>190.31953673542642</c:v>
                </c:pt>
                <c:pt idx="56">
                  <c:v>203.25089692653998</c:v>
                </c:pt>
                <c:pt idx="57">
                  <c:v>215.25991724455383</c:v>
                </c:pt>
                <c:pt idx="58">
                  <c:v>225.22582400585313</c:v>
                </c:pt>
                <c:pt idx="59">
                  <c:v>231.58204086205251</c:v>
                </c:pt>
                <c:pt idx="60">
                  <c:v>232.45572166546953</c:v>
                </c:pt>
                <c:pt idx="61">
                  <c:v>226.15403665682084</c:v>
                </c:pt>
                <c:pt idx="62">
                  <c:v>211.94296323959216</c:v>
                </c:pt>
                <c:pt idx="63">
                  <c:v>190.75958647450764</c:v>
                </c:pt>
                <c:pt idx="64">
                  <c:v>165.34440609366209</c:v>
                </c:pt>
                <c:pt idx="65">
                  <c:v>139.5258610080862</c:v>
                </c:pt>
                <c:pt idx="66">
                  <c:v>116.94448189466881</c:v>
                </c:pt>
                <c:pt idx="67">
                  <c:v>99.917759729653582</c:v>
                </c:pt>
                <c:pt idx="68">
                  <c:v>89.037368873561334</c:v>
                </c:pt>
                <c:pt idx="69">
                  <c:v>83.561112820985258</c:v>
                </c:pt>
                <c:pt idx="70">
                  <c:v>82.186115662269657</c:v>
                </c:pt>
                <c:pt idx="71">
                  <c:v>83.711051929031939</c:v>
                </c:pt>
                <c:pt idx="72">
                  <c:v>87.345502033039111</c:v>
                </c:pt>
                <c:pt idx="73">
                  <c:v>92.708305129362188</c:v>
                </c:pt>
                <c:pt idx="74">
                  <c:v>99.678119349818772</c:v>
                </c:pt>
                <c:pt idx="75">
                  <c:v>108.22851979353358</c:v>
                </c:pt>
                <c:pt idx="76">
                  <c:v>118.30040628170539</c:v>
                </c:pt>
                <c:pt idx="77">
                  <c:v>129.70764543196606</c:v>
                </c:pt>
                <c:pt idx="78">
                  <c:v>142.05030749111324</c:v>
                </c:pt>
                <c:pt idx="79">
                  <c:v>154.61418592154874</c:v>
                </c:pt>
                <c:pt idx="80">
                  <c:v>166.26583778524969</c:v>
                </c:pt>
                <c:pt idx="81">
                  <c:v>175.41332863241334</c:v>
                </c:pt>
                <c:pt idx="82">
                  <c:v>180.16536060514332</c:v>
                </c:pt>
                <c:pt idx="83">
                  <c:v>178.80221861751937</c:v>
                </c:pt>
                <c:pt idx="84">
                  <c:v>170.49425274577183</c:v>
                </c:pt>
                <c:pt idx="85">
                  <c:v>155.9308705002484</c:v>
                </c:pt>
                <c:pt idx="86">
                  <c:v>137.40087532191285</c:v>
                </c:pt>
                <c:pt idx="87">
                  <c:v>118.11319326725548</c:v>
                </c:pt>
                <c:pt idx="88">
                  <c:v>101.05633522480019</c:v>
                </c:pt>
                <c:pt idx="89">
                  <c:v>88.037317704985568</c:v>
                </c:pt>
                <c:pt idx="90">
                  <c:v>79.393563751549124</c:v>
                </c:pt>
                <c:pt idx="91">
                  <c:v>74.377889618229517</c:v>
                </c:pt>
                <c:pt idx="92">
                  <c:v>71.823121128148045</c:v>
                </c:pt>
                <c:pt idx="93">
                  <c:v>70.672475630349055</c:v>
                </c:pt>
                <c:pt idx="94">
                  <c:v>70.205713639316841</c:v>
                </c:pt>
                <c:pt idx="95">
                  <c:v>70.025988234772015</c:v>
                </c:pt>
                <c:pt idx="96">
                  <c:v>69.951016996931244</c:v>
                </c:pt>
                <c:pt idx="97">
                  <c:v>69.909840941636318</c:v>
                </c:pt>
                <c:pt idx="98">
                  <c:v>69.878795936775589</c:v>
                </c:pt>
                <c:pt idx="99">
                  <c:v>69.851057969342378</c:v>
                </c:pt>
                <c:pt idx="100">
                  <c:v>69.824914446326375</c:v>
                </c:pt>
                <c:pt idx="101">
                  <c:v>69.800022527092494</c:v>
                </c:pt>
                <c:pt idx="102">
                  <c:v>69.776428428439743</c:v>
                </c:pt>
                <c:pt idx="103">
                  <c:v>69.754392965816535</c:v>
                </c:pt>
                <c:pt idx="104">
                  <c:v>69.734435644188579</c:v>
                </c:pt>
                <c:pt idx="105">
                  <c:v>69.717454306088513</c:v>
                </c:pt>
                <c:pt idx="106">
                  <c:v>69.704891943701341</c:v>
                </c:pt>
                <c:pt idx="107">
                  <c:v>69.698940498085577</c:v>
                </c:pt>
                <c:pt idx="108">
                  <c:v>69.702763106671597</c:v>
                </c:pt>
                <c:pt idx="109">
                  <c:v>69.720698550092834</c:v>
                </c:pt>
                <c:pt idx="110">
                  <c:v>69.758390115216514</c:v>
                </c:pt>
                <c:pt idx="111">
                  <c:v>69.82276110126935</c:v>
                </c:pt>
                <c:pt idx="112">
                  <c:v>69.92174823831742</c:v>
                </c:pt>
                <c:pt idx="113">
                  <c:v>70.063710663827393</c:v>
                </c:pt>
                <c:pt idx="114">
                  <c:v>70.256460021078425</c:v>
                </c:pt>
                <c:pt idx="115">
                  <c:v>70.505896032855432</c:v>
                </c:pt>
                <c:pt idx="116">
                  <c:v>70.814239961785901</c:v>
                </c:pt>
                <c:pt idx="117">
                  <c:v>71.177764181138443</c:v>
                </c:pt>
                <c:pt idx="118">
                  <c:v>71.58370829555335</c:v>
                </c:pt>
                <c:pt idx="119">
                  <c:v>72.006050177987277</c:v>
                </c:pt>
                <c:pt idx="120">
                  <c:v>72.400778246903116</c:v>
                </c:pt>
                <c:pt idx="121">
                  <c:v>72.704012909040131</c:v>
                </c:pt>
                <c:pt idx="122">
                  <c:v>72.839442437968358</c:v>
                </c:pt>
                <c:pt idx="123">
                  <c:v>72.740420055340891</c:v>
                </c:pt>
                <c:pt idx="124">
                  <c:v>72.382405632495392</c:v>
                </c:pt>
                <c:pt idx="125">
                  <c:v>71.807583422948227</c:v>
                </c:pt>
                <c:pt idx="126">
                  <c:v>71.120089099815502</c:v>
                </c:pt>
                <c:pt idx="127">
                  <c:v>70.447456341000219</c:v>
                </c:pt>
                <c:pt idx="128">
                  <c:v>69.890096312175402</c:v>
                </c:pt>
                <c:pt idx="129">
                  <c:v>69.490328493245826</c:v>
                </c:pt>
                <c:pt idx="130">
                  <c:v>69.235535543305105</c:v>
                </c:pt>
                <c:pt idx="131">
                  <c:v>69.084246052877617</c:v>
                </c:pt>
                <c:pt idx="132">
                  <c:v>68.993203117635744</c:v>
                </c:pt>
                <c:pt idx="133">
                  <c:v>68.931808636170487</c:v>
                </c:pt>
                <c:pt idx="134">
                  <c:v>68.883929316641471</c:v>
                </c:pt>
                <c:pt idx="135">
                  <c:v>68.843708897964163</c:v>
                </c:pt>
                <c:pt idx="136">
                  <c:v>68.810960597437543</c:v>
                </c:pt>
                <c:pt idx="137">
                  <c:v>68.788185296283416</c:v>
                </c:pt>
                <c:pt idx="138">
                  <c:v>68.778998124717432</c:v>
                </c:pt>
                <c:pt idx="139">
                  <c:v>68.787185542676355</c:v>
                </c:pt>
                <c:pt idx="140">
                  <c:v>68.815845024544785</c:v>
                </c:pt>
                <c:pt idx="141">
                  <c:v>68.866397314639457</c:v>
                </c:pt>
                <c:pt idx="142">
                  <c:v>68.937506972938095</c:v>
                </c:pt>
                <c:pt idx="143">
                  <c:v>69.024110397553969</c:v>
                </c:pt>
                <c:pt idx="144">
                  <c:v>69.116850954432223</c:v>
                </c:pt>
                <c:pt idx="145">
                  <c:v>69.202240767710819</c:v>
                </c:pt>
                <c:pt idx="146">
                  <c:v>69.263777013264999</c:v>
                </c:pt>
                <c:pt idx="147">
                  <c:v>69.284028116451452</c:v>
                </c:pt>
                <c:pt idx="148">
                  <c:v>69.247411146677379</c:v>
                </c:pt>
                <c:pt idx="149">
                  <c:v>69.143097022142612</c:v>
                </c:pt>
                <c:pt idx="150">
                  <c:v>68.967321975041713</c:v>
                </c:pt>
                <c:pt idx="151">
                  <c:v>68.7244448518978</c:v>
                </c:pt>
                <c:pt idx="152">
                  <c:v>68.426386618778011</c:v>
                </c:pt>
                <c:pt idx="153">
                  <c:v>68.090537447613229</c:v>
                </c:pt>
                <c:pt idx="154">
                  <c:v>67.736659700003443</c:v>
                </c:pt>
                <c:pt idx="155">
                  <c:v>67.383585991270706</c:v>
                </c:pt>
                <c:pt idx="156">
                  <c:v>67.04651278464209</c:v>
                </c:pt>
                <c:pt idx="157">
                  <c:v>66.735436679644678</c:v>
                </c:pt>
                <c:pt idx="158">
                  <c:v>66.454888356946171</c:v>
                </c:pt>
                <c:pt idx="159">
                  <c:v>66.204744669965621</c:v>
                </c:pt>
                <c:pt idx="160">
                  <c:v>65.98166781388187</c:v>
                </c:pt>
                <c:pt idx="161">
                  <c:v>65.7806784874344</c:v>
                </c:pt>
                <c:pt idx="162">
                  <c:v>65.596482993051609</c:v>
                </c:pt>
                <c:pt idx="163">
                  <c:v>65.424360718538921</c:v>
                </c:pt>
                <c:pt idx="164">
                  <c:v>65.260595364220691</c:v>
                </c:pt>
                <c:pt idx="165">
                  <c:v>65.102548800994498</c:v>
                </c:pt>
                <c:pt idx="166">
                  <c:v>64.948518808068442</c:v>
                </c:pt>
                <c:pt idx="167">
                  <c:v>64.797508658723217</c:v>
                </c:pt>
                <c:pt idx="168">
                  <c:v>64.648996039628869</c:v>
                </c:pt>
                <c:pt idx="169">
                  <c:v>64.502745509701796</c:v>
                </c:pt>
                <c:pt idx="170">
                  <c:v>64.358676276262997</c:v>
                </c:pt>
                <c:pt idx="171">
                  <c:v>64.216778911627898</c:v>
                </c:pt>
                <c:pt idx="172">
                  <c:v>64.077068018194765</c:v>
                </c:pt>
                <c:pt idx="173">
                  <c:v>63.939558080128215</c:v>
                </c:pt>
                <c:pt idx="174">
                  <c:v>63.804252778494138</c:v>
                </c:pt>
                <c:pt idx="175">
                  <c:v>63.671141425564706</c:v>
                </c:pt>
                <c:pt idx="176">
                  <c:v>63.540198830109887</c:v>
                </c:pt>
                <c:pt idx="177">
                  <c:v>63.411386642890022</c:v>
                </c:pt>
                <c:pt idx="178">
                  <c:v>63.28465523080186</c:v>
                </c:pt>
                <c:pt idx="179">
                  <c:v>63.159945647546905</c:v>
                </c:pt>
                <c:pt idx="180">
                  <c:v>63.037191517329475</c:v>
                </c:pt>
                <c:pt idx="181">
                  <c:v>62.916320759693029</c:v>
                </c:pt>
                <c:pt idx="182">
                  <c:v>62.797257131712861</c:v>
                </c:pt>
                <c:pt idx="183">
                  <c:v>62.679921584409534</c:v>
                </c:pt>
                <c:pt idx="184">
                  <c:v>62.56423343948353</c:v>
                </c:pt>
                <c:pt idx="185">
                  <c:v>62.450111396924576</c:v>
                </c:pt>
                <c:pt idx="186">
                  <c:v>62.337474386316018</c:v>
                </c:pt>
                <c:pt idx="187">
                  <c:v>62.226242275749726</c:v>
                </c:pt>
                <c:pt idx="188">
                  <c:v>62.116336452627102</c:v>
                </c:pt>
                <c:pt idx="189">
                  <c:v>62.007680290474468</c:v>
                </c:pt>
                <c:pt idx="190">
                  <c:v>61.900199515394092</c:v>
                </c:pt>
                <c:pt idx="191">
                  <c:v>61.79382248501993</c:v>
                </c:pt>
                <c:pt idx="192">
                  <c:v>61.688480391933858</c:v>
                </c:pt>
                <c:pt idx="193">
                  <c:v>61.584107402497061</c:v>
                </c:pt>
                <c:pt idx="194">
                  <c:v>61.480640741011698</c:v>
                </c:pt>
                <c:pt idx="195">
                  <c:v>61.378020728092515</c:v>
                </c:pt>
                <c:pt idx="196">
                  <c:v>61.276190781124754</c:v>
                </c:pt>
                <c:pt idx="197">
                  <c:v>61.175097383733679</c:v>
                </c:pt>
                <c:pt idx="198">
                  <c:v>61.074690030304474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79.500994565076198</c:v>
                </c:pt>
                <c:pt idx="1">
                  <c:v>79.680735390098206</c:v>
                </c:pt>
                <c:pt idx="2">
                  <c:v>79.858074688730781</c:v>
                </c:pt>
                <c:pt idx="3">
                  <c:v>80.032758730329277</c:v>
                </c:pt>
                <c:pt idx="4">
                  <c:v>80.204509762803696</c:v>
                </c:pt>
                <c:pt idx="5">
                  <c:v>80.373024246917339</c:v>
                </c:pt>
                <c:pt idx="6">
                  <c:v>80.537971065938621</c:v>
                </c:pt>
                <c:pt idx="7">
                  <c:v>80.698989736908956</c:v>
                </c:pt>
                <c:pt idx="8">
                  <c:v>80.855688656668619</c:v>
                </c:pt>
                <c:pt idx="9">
                  <c:v>81.007643423664305</c:v>
                </c:pt>
                <c:pt idx="10">
                  <c:v>81.154395285468837</c:v>
                </c:pt>
                <c:pt idx="11">
                  <c:v>81.29544977184436</c:v>
                </c:pt>
                <c:pt idx="12">
                  <c:v>81.430275583982251</c:v>
                </c:pt>
                <c:pt idx="13">
                  <c:v>81.558303822082166</c:v>
                </c:pt>
                <c:pt idx="14">
                  <c:v>81.678927645402766</c:v>
                </c:pt>
                <c:pt idx="15">
                  <c:v>81.791502470912221</c:v>
                </c:pt>
                <c:pt idx="16">
                  <c:v>81.895346828111599</c:v>
                </c:pt>
                <c:pt idx="17">
                  <c:v>81.989743997741911</c:v>
                </c:pt>
                <c:pt idx="18">
                  <c:v>82.073944569955685</c:v>
                </c:pt>
                <c:pt idx="19">
                  <c:v>82.147170061970527</c:v>
                </c:pt>
                <c:pt idx="20">
                  <c:v>82.208617734854613</c:v>
                </c:pt>
                <c:pt idx="21">
                  <c:v>82.257466742380814</c:v>
                </c:pt>
                <c:pt idx="22">
                  <c:v>82.292885730178938</c:v>
                </c:pt>
                <c:pt idx="23">
                  <c:v>82.31404197904709</c:v>
                </c:pt>
                <c:pt idx="24">
                  <c:v>82.320112150724626</c:v>
                </c:pt>
                <c:pt idx="25">
                  <c:v>82.310294646464598</c:v>
                </c:pt>
                <c:pt idx="26">
                  <c:v>82.283823527708861</c:v>
                </c:pt>
                <c:pt idx="27">
                  <c:v>82.2399838742176</c:v>
                </c:pt>
                <c:pt idx="28">
                  <c:v>82.178128369369887</c:v>
                </c:pt>
                <c:pt idx="29">
                  <c:v>82.097694807621068</c:v>
                </c:pt>
                <c:pt idx="30">
                  <c:v>81.998224119377241</c:v>
                </c:pt>
                <c:pt idx="31">
                  <c:v>81.879378409540223</c:v>
                </c:pt>
                <c:pt idx="32">
                  <c:v>81.74095841488554</c:v>
                </c:pt>
                <c:pt idx="33">
                  <c:v>81.582919710633547</c:v>
                </c:pt>
                <c:pt idx="34">
                  <c:v>81.405386947027068</c:v>
                </c:pt>
                <c:pt idx="35">
                  <c:v>81.208665381182044</c:v>
                </c:pt>
                <c:pt idx="36">
                  <c:v>80.993248995441235</c:v>
                </c:pt>
                <c:pt idx="37">
                  <c:v>80.759824566093997</c:v>
                </c:pt>
                <c:pt idx="38">
                  <c:v>80.509271167375402</c:v>
                </c:pt>
                <c:pt idx="39">
                  <c:v>80.242654762624483</c:v>
                </c:pt>
                <c:pt idx="40">
                  <c:v>79.961217740168109</c:v>
                </c:pt>
                <c:pt idx="41">
                  <c:v>79.666363484153266</c:v>
                </c:pt>
                <c:pt idx="42">
                  <c:v>79.359636314588556</c:v>
                </c:pt>
                <c:pt idx="43">
                  <c:v>79.042697368243211</c:v>
                </c:pt>
                <c:pt idx="44">
                  <c:v>78.717297204101612</c:v>
                </c:pt>
                <c:pt idx="45">
                  <c:v>78.385246086538146</c:v>
                </c:pt>
                <c:pt idx="46">
                  <c:v>78.048383012431387</c:v>
                </c:pt>
                <c:pt idx="47">
                  <c:v>77.708544596301152</c:v>
                </c:pt>
                <c:pt idx="48">
                  <c:v>77.36753490748282</c:v>
                </c:pt>
                <c:pt idx="49">
                  <c:v>77.027097268854007</c:v>
                </c:pt>
                <c:pt idx="50">
                  <c:v>76.68888888684188</c:v>
                </c:pt>
                <c:pt idx="51">
                  <c:v>76.354459000884617</c:v>
                </c:pt>
                <c:pt idx="52">
                  <c:v>76.025231033345818</c:v>
                </c:pt>
                <c:pt idx="53">
                  <c:v>75.702489004974851</c:v>
                </c:pt>
                <c:pt idx="54">
                  <c:v>75.387368272197762</c:v>
                </c:pt>
                <c:pt idx="55">
                  <c:v>75.080850454143416</c:v>
                </c:pt>
                <c:pt idx="56">
                  <c:v>74.78376225923013</c:v>
                </c:pt>
                <c:pt idx="57">
                  <c:v>74.496777799363457</c:v>
                </c:pt>
                <c:pt idx="58">
                  <c:v>74.220423896539714</c:v>
                </c:pt>
                <c:pt idx="59">
                  <c:v>73.955087840811572</c:v>
                </c:pt>
                <c:pt idx="60">
                  <c:v>73.701027046477492</c:v>
                </c:pt>
                <c:pt idx="61">
                  <c:v>73.458380069581509</c:v>
                </c:pt>
                <c:pt idx="62">
                  <c:v>73.227178488033161</c:v>
                </c:pt>
                <c:pt idx="63">
                  <c:v>73.007359199366547</c:v>
                </c:pt>
                <c:pt idx="64">
                  <c:v>72.798776754226921</c:v>
                </c:pt>
                <c:pt idx="65">
                  <c:v>72.601215410751067</c:v>
                </c:pt>
                <c:pt idx="66">
                  <c:v>72.414400661729445</c:v>
                </c:pt>
                <c:pt idx="67">
                  <c:v>72.238010049504908</c:v>
                </c:pt>
                <c:pt idx="68">
                  <c:v>72.071683140699932</c:v>
                </c:pt>
                <c:pt idx="69">
                  <c:v>71.915030582710216</c:v>
                </c:pt>
                <c:pt idx="70">
                  <c:v>71.767642205855125</c:v>
                </c:pt>
                <c:pt idx="71">
                  <c:v>71.62909416912315</c:v>
                </c:pt>
                <c:pt idx="72">
                  <c:v>71.498955174008884</c:v>
                </c:pt>
                <c:pt idx="73">
                  <c:v>71.376791790701674</c:v>
                </c:pt>
                <c:pt idx="74">
                  <c:v>71.262172954713236</c:v>
                </c:pt>
                <c:pt idx="75">
                  <c:v>71.154673700834294</c:v>
                </c:pt>
                <c:pt idx="76">
                  <c:v>71.053878206003404</c:v>
                </c:pt>
                <c:pt idx="77">
                  <c:v>70.959382214101851</c:v>
                </c:pt>
                <c:pt idx="78">
                  <c:v>70.870794914629215</c:v>
                </c:pt>
                <c:pt idx="79">
                  <c:v>70.787740344327176</c:v>
                </c:pt>
                <c:pt idx="80">
                  <c:v>70.709858376665764</c:v>
                </c:pt>
                <c:pt idx="81">
                  <c:v>70.636805359148909</c:v>
                </c:pt>
                <c:pt idx="82">
                  <c:v>70.56825445299441</c:v>
                </c:pt>
                <c:pt idx="83">
                  <c:v>70.503895724184616</c:v>
                </c:pt>
                <c:pt idx="84">
                  <c:v>70.443436029375476</c:v>
                </c:pt>
                <c:pt idx="85">
                  <c:v>70.386598734844156</c:v>
                </c:pt>
                <c:pt idx="86">
                  <c:v>70.333123301653572</c:v>
                </c:pt>
                <c:pt idx="87">
                  <c:v>70.282764765576886</c:v>
                </c:pt>
                <c:pt idx="88">
                  <c:v>70.235293136091386</c:v>
                </c:pt>
                <c:pt idx="89">
                  <c:v>70.190492734931254</c:v>
                </c:pt>
                <c:pt idx="90">
                  <c:v>70.148161491275616</c:v>
                </c:pt>
                <c:pt idx="91">
                  <c:v>70.108110207627746</c:v>
                </c:pt>
                <c:pt idx="92">
                  <c:v>70.070161807787102</c:v>
                </c:pt>
                <c:pt idx="93">
                  <c:v>70.034150576003057</c:v>
                </c:pt>
                <c:pt idx="94">
                  <c:v>69.999921394391961</c:v>
                </c:pt>
                <c:pt idx="95">
                  <c:v>69.967328983973616</c:v>
                </c:pt>
                <c:pt idx="96">
                  <c:v>69.936237153202001</c:v>
                </c:pt>
                <c:pt idx="97">
                  <c:v>69.906518056605663</c:v>
                </c:pt>
                <c:pt idx="98">
                  <c:v>69.878051465084724</c:v>
                </c:pt>
                <c:pt idx="99">
                  <c:v>69.850724048514209</c:v>
                </c:pt>
                <c:pt idx="100">
                  <c:v>69.824428670553004</c:v>
                </c:pt>
                <c:pt idx="101">
                  <c:v>69.799063694939051</c:v>
                </c:pt>
                <c:pt idx="102">
                  <c:v>69.774532302048215</c:v>
                </c:pt>
                <c:pt idx="103">
                  <c:v>69.750741814093928</c:v>
                </c:pt>
                <c:pt idx="104">
                  <c:v>69.727603027041326</c:v>
                </c:pt>
                <c:pt idx="105">
                  <c:v>69.705029547092437</c:v>
                </c:pt>
                <c:pt idx="106">
                  <c:v>69.682937129470901</c:v>
                </c:pt>
                <c:pt idx="107">
                  <c:v>69.661243017190301</c:v>
                </c:pt>
                <c:pt idx="108">
                  <c:v>69.63986527753741</c:v>
                </c:pt>
                <c:pt idx="109">
                  <c:v>69.618722134143582</c:v>
                </c:pt>
                <c:pt idx="110">
                  <c:v>69.597731292765161</c:v>
                </c:pt>
                <c:pt idx="111">
                  <c:v>69.576809259260898</c:v>
                </c:pt>
                <c:pt idx="112">
                  <c:v>69.555870648753242</c:v>
                </c:pt>
                <c:pt idx="113">
                  <c:v>69.53482748561477</c:v>
                </c:pt>
                <c:pt idx="114">
                  <c:v>69.513588494749087</c:v>
                </c:pt>
                <c:pt idx="115">
                  <c:v>69.492058385661124</c:v>
                </c:pt>
                <c:pt idx="116">
                  <c:v>69.470137132063414</c:v>
                </c:pt>
                <c:pt idx="117">
                  <c:v>69.447719251264402</c:v>
                </c:pt>
                <c:pt idx="118">
                  <c:v>69.424693089359224</c:v>
                </c:pt>
                <c:pt idx="119">
                  <c:v>69.400940120312967</c:v>
                </c:pt>
                <c:pt idx="120">
                  <c:v>69.376334269404623</c:v>
                </c:pt>
                <c:pt idx="121">
                  <c:v>69.350741274193922</c:v>
                </c:pt>
                <c:pt idx="122">
                  <c:v>69.324018099168157</c:v>
                </c:pt>
                <c:pt idx="123">
                  <c:v>69.296012423496393</c:v>
                </c:pt>
                <c:pt idx="124">
                  <c:v>69.266562224800083</c:v>
                </c:pt>
                <c:pt idx="125">
                  <c:v>69.23549548545509</c:v>
                </c:pt>
                <c:pt idx="126">
                  <c:v>69.202630051530889</c:v>
                </c:pt>
                <c:pt idx="127">
                  <c:v>69.16777367786851</c:v>
                </c:pt>
                <c:pt idx="128">
                  <c:v>69.130724295754533</c:v>
                </c:pt>
                <c:pt idx="129">
                  <c:v>69.09127054186834</c:v>
                </c:pt>
                <c:pt idx="130">
                  <c:v>69.049192588298311</c:v>
                </c:pt>
                <c:pt idx="131">
                  <c:v>69.004263313027792</c:v>
                </c:pt>
                <c:pt idx="132">
                  <c:v>68.956249847923843</c:v>
                </c:pt>
                <c:pt idx="133">
                  <c:v>68.904915536447717</c:v>
                </c:pt>
                <c:pt idx="134">
                  <c:v>68.850022325589975</c:v>
                </c:pt>
                <c:pt idx="135">
                  <c:v>68.791333605525111</c:v>
                </c:pt>
                <c:pt idx="136">
                  <c:v>68.728617495920517</c:v>
                </c:pt>
                <c:pt idx="137">
                  <c:v>68.661650559660345</c:v>
                </c:pt>
                <c:pt idx="138">
                  <c:v>68.590221903169976</c:v>
                </c:pt>
                <c:pt idx="139">
                  <c:v>68.514137598111915</c:v>
                </c:pt>
                <c:pt idx="140">
                  <c:v>68.433225332931059</c:v>
                </c:pt>
                <c:pt idx="141">
                  <c:v>68.347339175951845</c:v>
                </c:pt>
                <c:pt idx="142">
                  <c:v>68.256364306274662</c:v>
                </c:pt>
                <c:pt idx="143">
                  <c:v>68.160221546729971</c:v>
                </c:pt>
                <c:pt idx="144">
                  <c:v>68.058871516961759</c:v>
                </c:pt>
                <c:pt idx="145">
                  <c:v>67.952318216659492</c:v>
                </c:pt>
                <c:pt idx="146">
                  <c:v>67.840611851097577</c:v>
                </c:pt>
                <c:pt idx="147">
                  <c:v>67.723850724978391</c:v>
                </c:pt>
                <c:pt idx="148">
                  <c:v>67.602182056776087</c:v>
                </c:pt>
                <c:pt idx="149">
                  <c:v>67.475801603953059</c:v>
                </c:pt>
                <c:pt idx="150">
                  <c:v>67.344952037995341</c:v>
                </c:pt>
                <c:pt idx="151">
                  <c:v>67.209920064447331</c:v>
                </c:pt>
                <c:pt idx="152">
                  <c:v>67.071032343286305</c:v>
                </c:pt>
                <c:pt idx="153">
                  <c:v>66.928650324667458</c:v>
                </c:pt>
                <c:pt idx="154">
                  <c:v>66.78316416967148</c:v>
                </c:pt>
                <c:pt idx="155">
                  <c:v>66.634985970872407</c:v>
                </c:pt>
                <c:pt idx="156">
                  <c:v>66.484542519765171</c:v>
                </c:pt>
                <c:pt idx="157">
                  <c:v>66.3322678849878</c:v>
                </c:pt>
                <c:pt idx="158">
                  <c:v>66.178596065917063</c:v>
                </c:pt>
                <c:pt idx="159">
                  <c:v>66.023953971180276</c:v>
                </c:pt>
                <c:pt idx="160">
                  <c:v>65.868754942854935</c:v>
                </c:pt>
                <c:pt idx="161">
                  <c:v>65.713393007641912</c:v>
                </c:pt>
                <c:pt idx="162">
                  <c:v>65.558237989794677</c:v>
                </c:pt>
                <c:pt idx="163">
                  <c:v>65.403631570991919</c:v>
                </c:pt>
                <c:pt idx="164">
                  <c:v>65.249884333395812</c:v>
                </c:pt>
                <c:pt idx="165">
                  <c:v>65.097273777043654</c:v>
                </c:pt>
                <c:pt idx="166">
                  <c:v>64.94604326392097</c:v>
                </c:pt>
                <c:pt idx="167">
                  <c:v>64.796401810125261</c:v>
                </c:pt>
                <c:pt idx="168">
                  <c:v>64.648524625156256</c:v>
                </c:pt>
                <c:pt idx="169">
                  <c:v>64.502554283491563</c:v>
                </c:pt>
                <c:pt idx="170">
                  <c:v>64.358602407552581</c:v>
                </c:pt>
                <c:pt idx="171">
                  <c:v>64.216751741826457</c:v>
                </c:pt>
                <c:pt idx="172">
                  <c:v>64.077058503947612</c:v>
                </c:pt>
                <c:pt idx="173">
                  <c:v>63.939554908531271</c:v>
                </c:pt>
                <c:pt idx="174">
                  <c:v>63.804251772131067</c:v>
                </c:pt>
                <c:pt idx="175">
                  <c:v>63.671141121640254</c:v>
                </c:pt>
                <c:pt idx="176">
                  <c:v>63.540198742757426</c:v>
                </c:pt>
                <c:pt idx="177">
                  <c:v>63.411386618998137</c:v>
                </c:pt>
                <c:pt idx="178">
                  <c:v>63.284655224583709</c:v>
                </c:pt>
                <c:pt idx="179">
                  <c:v>63.159945646007053</c:v>
                </c:pt>
                <c:pt idx="180">
                  <c:v>63.037191516966665</c:v>
                </c:pt>
                <c:pt idx="181">
                  <c:v>62.9163207596117</c:v>
                </c:pt>
                <c:pt idx="182">
                  <c:v>62.797257131695517</c:v>
                </c:pt>
                <c:pt idx="183">
                  <c:v>62.679921584406017</c:v>
                </c:pt>
                <c:pt idx="184">
                  <c:v>62.564233439482848</c:v>
                </c:pt>
                <c:pt idx="185">
                  <c:v>62.450111396924449</c:v>
                </c:pt>
                <c:pt idx="186">
                  <c:v>62.337474386315996</c:v>
                </c:pt>
                <c:pt idx="187">
                  <c:v>62.226242275749719</c:v>
                </c:pt>
                <c:pt idx="188">
                  <c:v>62.116336452627102</c:v>
                </c:pt>
                <c:pt idx="189">
                  <c:v>62.007680290474468</c:v>
                </c:pt>
                <c:pt idx="190">
                  <c:v>61.900199515394092</c:v>
                </c:pt>
                <c:pt idx="191">
                  <c:v>61.79382248501993</c:v>
                </c:pt>
                <c:pt idx="192">
                  <c:v>61.688480391933858</c:v>
                </c:pt>
                <c:pt idx="193">
                  <c:v>61.584107402497061</c:v>
                </c:pt>
                <c:pt idx="194">
                  <c:v>61.480640741011698</c:v>
                </c:pt>
                <c:pt idx="195">
                  <c:v>61.378020728092515</c:v>
                </c:pt>
                <c:pt idx="196">
                  <c:v>61.276190781124754</c:v>
                </c:pt>
                <c:pt idx="197">
                  <c:v>61.175097383733679</c:v>
                </c:pt>
                <c:pt idx="198">
                  <c:v>61.074690030304474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84.340999999999994</c:v>
                </c:pt>
                <c:pt idx="1">
                  <c:v>84.878</c:v>
                </c:pt>
                <c:pt idx="2">
                  <c:v>84.488</c:v>
                </c:pt>
                <c:pt idx="3">
                  <c:v>83.975999999999999</c:v>
                </c:pt>
                <c:pt idx="4">
                  <c:v>83</c:v>
                </c:pt>
                <c:pt idx="5">
                  <c:v>81.512</c:v>
                </c:pt>
                <c:pt idx="6">
                  <c:v>83.072999999999993</c:v>
                </c:pt>
                <c:pt idx="7">
                  <c:v>83.293000000000006</c:v>
                </c:pt>
                <c:pt idx="8">
                  <c:v>81.683000000000007</c:v>
                </c:pt>
                <c:pt idx="9">
                  <c:v>82.39</c:v>
                </c:pt>
                <c:pt idx="10">
                  <c:v>82.706999999999994</c:v>
                </c:pt>
                <c:pt idx="11">
                  <c:v>82.828999999999994</c:v>
                </c:pt>
                <c:pt idx="12">
                  <c:v>82.049000000000007</c:v>
                </c:pt>
                <c:pt idx="13">
                  <c:v>81.171000000000006</c:v>
                </c:pt>
                <c:pt idx="14">
                  <c:v>82.22</c:v>
                </c:pt>
                <c:pt idx="15">
                  <c:v>81.975999999999999</c:v>
                </c:pt>
                <c:pt idx="16">
                  <c:v>82.072999999999993</c:v>
                </c:pt>
                <c:pt idx="17">
                  <c:v>81.927000000000007</c:v>
                </c:pt>
                <c:pt idx="18">
                  <c:v>81.634</c:v>
                </c:pt>
                <c:pt idx="19">
                  <c:v>82.659000000000006</c:v>
                </c:pt>
                <c:pt idx="20">
                  <c:v>82.756</c:v>
                </c:pt>
                <c:pt idx="21">
                  <c:v>83.024000000000001</c:v>
                </c:pt>
                <c:pt idx="22">
                  <c:v>82.488</c:v>
                </c:pt>
                <c:pt idx="23">
                  <c:v>82.78</c:v>
                </c:pt>
                <c:pt idx="24">
                  <c:v>83.488</c:v>
                </c:pt>
                <c:pt idx="25">
                  <c:v>83.927000000000007</c:v>
                </c:pt>
                <c:pt idx="26">
                  <c:v>85.316999999999993</c:v>
                </c:pt>
                <c:pt idx="27">
                  <c:v>86.462999999999994</c:v>
                </c:pt>
                <c:pt idx="28">
                  <c:v>83.975999999999999</c:v>
                </c:pt>
                <c:pt idx="29">
                  <c:v>85.097999999999999</c:v>
                </c:pt>
                <c:pt idx="30">
                  <c:v>83.731999999999999</c:v>
                </c:pt>
                <c:pt idx="31">
                  <c:v>83.488</c:v>
                </c:pt>
                <c:pt idx="32">
                  <c:v>86.194999999999993</c:v>
                </c:pt>
                <c:pt idx="33">
                  <c:v>85.78</c:v>
                </c:pt>
                <c:pt idx="34">
                  <c:v>87.072999999999993</c:v>
                </c:pt>
                <c:pt idx="35">
                  <c:v>86.756</c:v>
                </c:pt>
                <c:pt idx="36">
                  <c:v>87.975999999999999</c:v>
                </c:pt>
                <c:pt idx="37">
                  <c:v>89.659000000000006</c:v>
                </c:pt>
                <c:pt idx="38">
                  <c:v>88.706999999999994</c:v>
                </c:pt>
                <c:pt idx="39">
                  <c:v>89.293000000000006</c:v>
                </c:pt>
                <c:pt idx="40">
                  <c:v>90.488</c:v>
                </c:pt>
                <c:pt idx="41">
                  <c:v>92.659000000000006</c:v>
                </c:pt>
                <c:pt idx="42">
                  <c:v>92.61</c:v>
                </c:pt>
                <c:pt idx="43">
                  <c:v>93.171000000000006</c:v>
                </c:pt>
                <c:pt idx="44">
                  <c:v>95.512</c:v>
                </c:pt>
                <c:pt idx="45">
                  <c:v>97.024000000000001</c:v>
                </c:pt>
                <c:pt idx="46">
                  <c:v>100.17100000000001</c:v>
                </c:pt>
                <c:pt idx="47">
                  <c:v>102.976</c:v>
                </c:pt>
                <c:pt idx="48">
                  <c:v>107.41500000000001</c:v>
                </c:pt>
                <c:pt idx="49">
                  <c:v>112.78</c:v>
                </c:pt>
                <c:pt idx="50">
                  <c:v>119.146</c:v>
                </c:pt>
                <c:pt idx="51">
                  <c:v>128.09800000000001</c:v>
                </c:pt>
                <c:pt idx="52">
                  <c:v>138.53700000000001</c:v>
                </c:pt>
                <c:pt idx="53">
                  <c:v>152.56100000000001</c:v>
                </c:pt>
                <c:pt idx="54">
                  <c:v>167.22</c:v>
                </c:pt>
                <c:pt idx="55">
                  <c:v>180.70699999999999</c:v>
                </c:pt>
                <c:pt idx="56">
                  <c:v>194.61</c:v>
                </c:pt>
                <c:pt idx="57">
                  <c:v>205.53700000000001</c:v>
                </c:pt>
                <c:pt idx="58">
                  <c:v>214.19499999999999</c:v>
                </c:pt>
                <c:pt idx="59">
                  <c:v>221.244</c:v>
                </c:pt>
                <c:pt idx="60">
                  <c:v>223.90199999999999</c:v>
                </c:pt>
                <c:pt idx="61">
                  <c:v>223.17099999999999</c:v>
                </c:pt>
                <c:pt idx="62">
                  <c:v>218.78</c:v>
                </c:pt>
                <c:pt idx="63">
                  <c:v>209.56100000000001</c:v>
                </c:pt>
                <c:pt idx="64">
                  <c:v>193.85400000000001</c:v>
                </c:pt>
                <c:pt idx="65">
                  <c:v>172.024</c:v>
                </c:pt>
                <c:pt idx="66">
                  <c:v>144.92699999999999</c:v>
                </c:pt>
                <c:pt idx="67">
                  <c:v>115.756</c:v>
                </c:pt>
                <c:pt idx="68">
                  <c:v>92.78</c:v>
                </c:pt>
                <c:pt idx="69">
                  <c:v>85.902000000000001</c:v>
                </c:pt>
                <c:pt idx="70">
                  <c:v>85.512</c:v>
                </c:pt>
                <c:pt idx="71">
                  <c:v>86.902000000000001</c:v>
                </c:pt>
                <c:pt idx="72">
                  <c:v>89.975999999999999</c:v>
                </c:pt>
                <c:pt idx="73">
                  <c:v>94.366</c:v>
                </c:pt>
                <c:pt idx="74">
                  <c:v>97.78</c:v>
                </c:pt>
                <c:pt idx="75">
                  <c:v>103.488</c:v>
                </c:pt>
                <c:pt idx="76">
                  <c:v>111.268</c:v>
                </c:pt>
                <c:pt idx="77">
                  <c:v>121.70699999999999</c:v>
                </c:pt>
                <c:pt idx="78">
                  <c:v>131.36600000000001</c:v>
                </c:pt>
                <c:pt idx="79">
                  <c:v>141.65899999999999</c:v>
                </c:pt>
                <c:pt idx="80">
                  <c:v>152.68299999999999</c:v>
                </c:pt>
                <c:pt idx="81">
                  <c:v>161.29300000000001</c:v>
                </c:pt>
                <c:pt idx="82">
                  <c:v>167.29300000000001</c:v>
                </c:pt>
                <c:pt idx="83">
                  <c:v>172.41499999999999</c:v>
                </c:pt>
                <c:pt idx="84">
                  <c:v>173.07300000000001</c:v>
                </c:pt>
                <c:pt idx="85">
                  <c:v>169.244</c:v>
                </c:pt>
                <c:pt idx="86">
                  <c:v>160.29300000000001</c:v>
                </c:pt>
                <c:pt idx="87">
                  <c:v>146.36600000000001</c:v>
                </c:pt>
                <c:pt idx="88">
                  <c:v>127.61</c:v>
                </c:pt>
                <c:pt idx="89">
                  <c:v>105.56100000000001</c:v>
                </c:pt>
                <c:pt idx="90">
                  <c:v>85.927000000000007</c:v>
                </c:pt>
                <c:pt idx="91">
                  <c:v>77.024000000000001</c:v>
                </c:pt>
                <c:pt idx="92">
                  <c:v>75.415000000000006</c:v>
                </c:pt>
                <c:pt idx="93">
                  <c:v>74.683000000000007</c:v>
                </c:pt>
                <c:pt idx="94">
                  <c:v>74.462999999999994</c:v>
                </c:pt>
                <c:pt idx="95">
                  <c:v>75</c:v>
                </c:pt>
                <c:pt idx="96">
                  <c:v>73.659000000000006</c:v>
                </c:pt>
                <c:pt idx="97">
                  <c:v>73.853999999999999</c:v>
                </c:pt>
                <c:pt idx="98">
                  <c:v>74.902000000000001</c:v>
                </c:pt>
                <c:pt idx="99">
                  <c:v>73.878</c:v>
                </c:pt>
                <c:pt idx="100">
                  <c:v>74.61</c:v>
                </c:pt>
                <c:pt idx="101">
                  <c:v>73.561000000000007</c:v>
                </c:pt>
                <c:pt idx="102">
                  <c:v>73.438999999999993</c:v>
                </c:pt>
                <c:pt idx="103">
                  <c:v>74.244</c:v>
                </c:pt>
                <c:pt idx="104">
                  <c:v>72.756</c:v>
                </c:pt>
                <c:pt idx="105">
                  <c:v>73.244</c:v>
                </c:pt>
                <c:pt idx="106">
                  <c:v>73.828999999999994</c:v>
                </c:pt>
                <c:pt idx="107">
                  <c:v>73.194999999999993</c:v>
                </c:pt>
                <c:pt idx="108">
                  <c:v>72.878</c:v>
                </c:pt>
                <c:pt idx="109">
                  <c:v>73.366</c:v>
                </c:pt>
                <c:pt idx="110">
                  <c:v>73.634</c:v>
                </c:pt>
                <c:pt idx="111">
                  <c:v>72.61</c:v>
                </c:pt>
                <c:pt idx="112">
                  <c:v>71.584999999999994</c:v>
                </c:pt>
                <c:pt idx="113">
                  <c:v>71.659000000000006</c:v>
                </c:pt>
                <c:pt idx="114">
                  <c:v>72.171000000000006</c:v>
                </c:pt>
                <c:pt idx="115">
                  <c:v>72.634</c:v>
                </c:pt>
                <c:pt idx="116">
                  <c:v>74.39</c:v>
                </c:pt>
                <c:pt idx="117">
                  <c:v>73.975999999999999</c:v>
                </c:pt>
                <c:pt idx="118">
                  <c:v>73.731999999999999</c:v>
                </c:pt>
                <c:pt idx="119">
                  <c:v>75.584999999999994</c:v>
                </c:pt>
                <c:pt idx="120">
                  <c:v>74.171000000000006</c:v>
                </c:pt>
                <c:pt idx="121">
                  <c:v>74.706999999999994</c:v>
                </c:pt>
                <c:pt idx="122">
                  <c:v>73.366</c:v>
                </c:pt>
                <c:pt idx="123">
                  <c:v>74.122</c:v>
                </c:pt>
                <c:pt idx="124">
                  <c:v>72.731999999999999</c:v>
                </c:pt>
                <c:pt idx="125">
                  <c:v>72.146000000000001</c:v>
                </c:pt>
                <c:pt idx="126">
                  <c:v>71.316999999999993</c:v>
                </c:pt>
                <c:pt idx="127">
                  <c:v>69.756</c:v>
                </c:pt>
                <c:pt idx="128">
                  <c:v>68.706999999999994</c:v>
                </c:pt>
                <c:pt idx="129">
                  <c:v>68.61</c:v>
                </c:pt>
                <c:pt idx="130">
                  <c:v>67.902000000000001</c:v>
                </c:pt>
                <c:pt idx="131">
                  <c:v>68.731999999999999</c:v>
                </c:pt>
                <c:pt idx="132">
                  <c:v>67.731999999999999</c:v>
                </c:pt>
                <c:pt idx="133">
                  <c:v>67.731999999999999</c:v>
                </c:pt>
                <c:pt idx="134">
                  <c:v>66.878</c:v>
                </c:pt>
                <c:pt idx="135">
                  <c:v>66.683000000000007</c:v>
                </c:pt>
                <c:pt idx="136">
                  <c:v>67.462999999999994</c:v>
                </c:pt>
                <c:pt idx="137">
                  <c:v>68.584999999999994</c:v>
                </c:pt>
                <c:pt idx="138">
                  <c:v>66.561000000000007</c:v>
                </c:pt>
                <c:pt idx="139">
                  <c:v>67.293000000000006</c:v>
                </c:pt>
                <c:pt idx="140">
                  <c:v>67.634</c:v>
                </c:pt>
                <c:pt idx="141">
                  <c:v>68.049000000000007</c:v>
                </c:pt>
                <c:pt idx="142">
                  <c:v>66.584999999999994</c:v>
                </c:pt>
                <c:pt idx="143">
                  <c:v>69.072999999999993</c:v>
                </c:pt>
                <c:pt idx="144">
                  <c:v>69.462999999999994</c:v>
                </c:pt>
                <c:pt idx="145">
                  <c:v>69.853999999999999</c:v>
                </c:pt>
                <c:pt idx="146">
                  <c:v>68.462999999999994</c:v>
                </c:pt>
                <c:pt idx="147">
                  <c:v>68.512</c:v>
                </c:pt>
                <c:pt idx="148">
                  <c:v>68.268000000000001</c:v>
                </c:pt>
                <c:pt idx="149">
                  <c:v>70</c:v>
                </c:pt>
                <c:pt idx="150">
                  <c:v>68.39</c:v>
                </c:pt>
                <c:pt idx="151">
                  <c:v>68.316999999999993</c:v>
                </c:pt>
                <c:pt idx="152">
                  <c:v>68.706999999999994</c:v>
                </c:pt>
                <c:pt idx="153">
                  <c:v>66.731999999999999</c:v>
                </c:pt>
                <c:pt idx="154">
                  <c:v>67.584999999999994</c:v>
                </c:pt>
                <c:pt idx="155">
                  <c:v>66.316999999999993</c:v>
                </c:pt>
                <c:pt idx="156">
                  <c:v>66.340999999999994</c:v>
                </c:pt>
                <c:pt idx="157">
                  <c:v>66.340999999999994</c:v>
                </c:pt>
                <c:pt idx="158">
                  <c:v>65.39</c:v>
                </c:pt>
                <c:pt idx="159">
                  <c:v>64.805000000000007</c:v>
                </c:pt>
                <c:pt idx="160">
                  <c:v>64.950999999999993</c:v>
                </c:pt>
                <c:pt idx="161">
                  <c:v>65.024000000000001</c:v>
                </c:pt>
                <c:pt idx="162">
                  <c:v>65.659000000000006</c:v>
                </c:pt>
                <c:pt idx="163">
                  <c:v>64.828999999999994</c:v>
                </c:pt>
                <c:pt idx="164">
                  <c:v>65.049000000000007</c:v>
                </c:pt>
                <c:pt idx="165">
                  <c:v>65</c:v>
                </c:pt>
                <c:pt idx="166">
                  <c:v>65.512</c:v>
                </c:pt>
                <c:pt idx="167">
                  <c:v>64.584999999999994</c:v>
                </c:pt>
                <c:pt idx="168">
                  <c:v>64.706999999999994</c:v>
                </c:pt>
                <c:pt idx="169">
                  <c:v>64.194999999999993</c:v>
                </c:pt>
                <c:pt idx="170">
                  <c:v>64.902000000000001</c:v>
                </c:pt>
                <c:pt idx="171">
                  <c:v>65.171000000000006</c:v>
                </c:pt>
                <c:pt idx="172">
                  <c:v>64.049000000000007</c:v>
                </c:pt>
                <c:pt idx="173">
                  <c:v>64.975999999999999</c:v>
                </c:pt>
                <c:pt idx="174">
                  <c:v>64.171000000000006</c:v>
                </c:pt>
                <c:pt idx="175">
                  <c:v>64.634</c:v>
                </c:pt>
                <c:pt idx="176">
                  <c:v>63.975999999999999</c:v>
                </c:pt>
                <c:pt idx="177">
                  <c:v>64.634</c:v>
                </c:pt>
                <c:pt idx="178">
                  <c:v>65.683000000000007</c:v>
                </c:pt>
                <c:pt idx="179">
                  <c:v>65.072999999999993</c:v>
                </c:pt>
                <c:pt idx="180">
                  <c:v>63.756</c:v>
                </c:pt>
                <c:pt idx="181">
                  <c:v>64.975999999999999</c:v>
                </c:pt>
                <c:pt idx="182">
                  <c:v>65.366</c:v>
                </c:pt>
                <c:pt idx="183">
                  <c:v>65.072999999999993</c:v>
                </c:pt>
                <c:pt idx="184">
                  <c:v>65.828999999999994</c:v>
                </c:pt>
                <c:pt idx="185">
                  <c:v>64.293000000000006</c:v>
                </c:pt>
                <c:pt idx="186">
                  <c:v>64.316999999999993</c:v>
                </c:pt>
                <c:pt idx="187">
                  <c:v>64.950999999999993</c:v>
                </c:pt>
                <c:pt idx="188">
                  <c:v>64.171000000000006</c:v>
                </c:pt>
                <c:pt idx="189">
                  <c:v>65.171000000000006</c:v>
                </c:pt>
                <c:pt idx="190">
                  <c:v>64.878</c:v>
                </c:pt>
                <c:pt idx="191">
                  <c:v>65.340999999999994</c:v>
                </c:pt>
                <c:pt idx="192">
                  <c:v>64.975999999999999</c:v>
                </c:pt>
                <c:pt idx="193">
                  <c:v>66.340999999999994</c:v>
                </c:pt>
                <c:pt idx="194">
                  <c:v>66.659000000000006</c:v>
                </c:pt>
                <c:pt idx="195">
                  <c:v>65.537000000000006</c:v>
                </c:pt>
                <c:pt idx="196">
                  <c:v>64.415000000000006</c:v>
                </c:pt>
                <c:pt idx="197">
                  <c:v>65.902000000000001</c:v>
                </c:pt>
                <c:pt idx="198">
                  <c:v>64.316999999999993</c:v>
                </c:pt>
                <c:pt idx="199">
                  <c:v>64.706999999999994</c:v>
                </c:pt>
                <c:pt idx="200">
                  <c:v>65.049000000000007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80.912787407646789</c:v>
                </c:pt>
                <c:pt idx="1">
                  <c:v>81.113697242071453</c:v>
                </c:pt>
                <c:pt idx="2">
                  <c:v>81.314999918476119</c:v>
                </c:pt>
                <c:pt idx="3">
                  <c:v>81.51666427650359</c:v>
                </c:pt>
                <c:pt idx="4">
                  <c:v>81.718649786268671</c:v>
                </c:pt>
                <c:pt idx="5">
                  <c:v>81.920905150898903</c:v>
                </c:pt>
                <c:pt idx="6">
                  <c:v>82.12336676136718</c:v>
                </c:pt>
                <c:pt idx="7">
                  <c:v>82.325956996614295</c:v>
                </c:pt>
                <c:pt idx="8">
                  <c:v>82.528582363816255</c:v>
                </c:pt>
                <c:pt idx="9">
                  <c:v>82.731131476303233</c:v>
                </c:pt>
                <c:pt idx="10">
                  <c:v>82.933472870328231</c:v>
                </c:pt>
                <c:pt idx="11">
                  <c:v>83.13545266696444</c:v>
                </c:pt>
                <c:pt idx="12">
                  <c:v>83.33689209240228</c:v>
                </c:pt>
                <c:pt idx="13">
                  <c:v>83.537584879642068</c:v>
                </c:pt>
                <c:pt idx="14">
                  <c:v>83.737294588353564</c:v>
                </c:pt>
                <c:pt idx="15">
                  <c:v>83.935751899636713</c:v>
                </c:pt>
                <c:pt idx="16">
                  <c:v>84.13265197203603</c:v>
                </c:pt>
                <c:pt idx="17">
                  <c:v>84.327651989994536</c:v>
                </c:pt>
                <c:pt idx="18">
                  <c:v>84.520369104751808</c:v>
                </c:pt>
                <c:pt idx="19">
                  <c:v>84.710379074014497</c:v>
                </c:pt>
                <c:pt idx="20">
                  <c:v>84.897216070843626</c:v>
                </c:pt>
                <c:pt idx="21">
                  <c:v>85.080374383644113</c:v>
                </c:pt>
                <c:pt idx="22">
                  <c:v>85.259313109369174</c:v>
                </c:pt>
                <c:pt idx="23">
                  <c:v>85.433465506944515</c:v>
                </c:pt>
                <c:pt idx="24">
                  <c:v>85.602255499104601</c:v>
                </c:pt>
                <c:pt idx="25">
                  <c:v>85.76512497453119</c:v>
                </c:pt>
                <c:pt idx="26">
                  <c:v>85.921577143432785</c:v>
                </c:pt>
                <c:pt idx="27">
                  <c:v>86.071243329502877</c:v>
                </c:pt>
                <c:pt idx="28">
                  <c:v>86.213983303484852</c:v>
                </c:pt>
                <c:pt idx="29">
                  <c:v>86.350032579512458</c:v>
                </c:pt>
                <c:pt idx="30">
                  <c:v>86.480213893379073</c:v>
                </c:pt>
                <c:pt idx="31">
                  <c:v>86.606234074523499</c:v>
                </c:pt>
                <c:pt idx="32">
                  <c:v>86.731091177087876</c:v>
                </c:pt>
                <c:pt idx="33">
                  <c:v>86.85961920344883</c:v>
                </c:pt>
                <c:pt idx="34">
                  <c:v>86.99919783361635</c:v>
                </c:pt>
                <c:pt idx="35">
                  <c:v>87.160650713261134</c:v>
                </c:pt>
                <c:pt idx="36">
                  <c:v>87.359346235898371</c:v>
                </c:pt>
                <c:pt idx="37">
                  <c:v>87.616497500007156</c:v>
                </c:pt>
                <c:pt idx="38">
                  <c:v>87.960631616461527</c:v>
                </c:pt>
                <c:pt idx="39">
                  <c:v>88.429161909662923</c:v>
                </c:pt>
                <c:pt idx="40">
                  <c:v>89.069950234559954</c:v>
                </c:pt>
                <c:pt idx="41">
                  <c:v>89.942692981519926</c:v>
                </c:pt>
                <c:pt idx="42">
                  <c:v>91.119908167239657</c:v>
                </c:pt>
                <c:pt idx="43">
                  <c:v>92.68724983694942</c:v>
                </c:pt>
                <c:pt idx="44">
                  <c:v>94.742839918014269</c:v>
                </c:pt>
                <c:pt idx="45">
                  <c:v>97.395298566246211</c:v>
                </c:pt>
                <c:pt idx="46">
                  <c:v>100.76018420094805</c:v>
                </c:pt>
                <c:pt idx="47">
                  <c:v>104.95463435382617</c:v>
                </c:pt>
                <c:pt idx="48">
                  <c:v>110.09013431429346</c:v>
                </c:pt>
                <c:pt idx="49">
                  <c:v>116.26353120906299</c:v>
                </c:pt>
                <c:pt idx="50">
                  <c:v>123.5466445679499</c:v>
                </c:pt>
                <c:pt idx="51">
                  <c:v>131.97506951937913</c:v>
                </c:pt>
                <c:pt idx="52">
                  <c:v>141.53694731828304</c:v>
                </c:pt>
                <c:pt idx="53">
                  <c:v>152.16237588783014</c:v>
                </c:pt>
                <c:pt idx="54">
                  <c:v>163.71320026702818</c:v>
                </c:pt>
                <c:pt idx="55">
                  <c:v>175.97006653961981</c:v>
                </c:pt>
                <c:pt idx="56">
                  <c:v>188.60770838239048</c:v>
                </c:pt>
                <c:pt idx="57">
                  <c:v>201.14206455816969</c:v>
                </c:pt>
                <c:pt idx="58">
                  <c:v>212.8338583444785</c:v>
                </c:pt>
                <c:pt idx="59">
                  <c:v>222.562751208511</c:v>
                </c:pt>
                <c:pt idx="60">
                  <c:v>228.75728070409554</c:v>
                </c:pt>
                <c:pt idx="61">
                  <c:v>229.54377943203843</c:v>
                </c:pt>
                <c:pt idx="62">
                  <c:v>223.25826121724526</c:v>
                </c:pt>
                <c:pt idx="63">
                  <c:v>209.25285830381605</c:v>
                </c:pt>
                <c:pt idx="64">
                  <c:v>188.59994202743837</c:v>
                </c:pt>
                <c:pt idx="65">
                  <c:v>164.15250202680602</c:v>
                </c:pt>
                <c:pt idx="66">
                  <c:v>139.72244269161803</c:v>
                </c:pt>
                <c:pt idx="67">
                  <c:v>118.74760350246821</c:v>
                </c:pt>
                <c:pt idx="68">
                  <c:v>103.21123737372898</c:v>
                </c:pt>
                <c:pt idx="69">
                  <c:v>93.37751514623433</c:v>
                </c:pt>
                <c:pt idx="70">
                  <c:v>88.308045263402164</c:v>
                </c:pt>
                <c:pt idx="71">
                  <c:v>86.670604215099459</c:v>
                </c:pt>
                <c:pt idx="72">
                  <c:v>87.352841106031704</c:v>
                </c:pt>
                <c:pt idx="73">
                  <c:v>89.698009920844456</c:v>
                </c:pt>
                <c:pt idx="74">
                  <c:v>93.455156062386308</c:v>
                </c:pt>
                <c:pt idx="75">
                  <c:v>98.618325896542217</c:v>
                </c:pt>
                <c:pt idx="76">
                  <c:v>105.27208239779681</c:v>
                </c:pt>
                <c:pt idx="77">
                  <c:v>113.48057782665397</c:v>
                </c:pt>
                <c:pt idx="78">
                  <c:v>123.21447929428621</c:v>
                </c:pt>
                <c:pt idx="79">
                  <c:v>134.30055737791901</c:v>
                </c:pt>
                <c:pt idx="80">
                  <c:v>146.37499925592789</c:v>
                </c:pt>
                <c:pt idx="81">
                  <c:v>158.79809977975722</c:v>
                </c:pt>
                <c:pt idx="82">
                  <c:v>170.4523454941797</c:v>
                </c:pt>
                <c:pt idx="83">
                  <c:v>179.40732446919387</c:v>
                </c:pt>
                <c:pt idx="84">
                  <c:v>182.77309861700928</c:v>
                </c:pt>
                <c:pt idx="85">
                  <c:v>177.49179542612896</c:v>
                </c:pt>
                <c:pt idx="86">
                  <c:v>162.3956914565529</c:v>
                </c:pt>
                <c:pt idx="87">
                  <c:v>140.13621909577202</c:v>
                </c:pt>
                <c:pt idx="88">
                  <c:v>116.58881703204631</c:v>
                </c:pt>
                <c:pt idx="89">
                  <c:v>97.499589215283365</c:v>
                </c:pt>
                <c:pt idx="90">
                  <c:v>85.365062853732852</c:v>
                </c:pt>
                <c:pt idx="91">
                  <c:v>79.227377680131383</c:v>
                </c:pt>
                <c:pt idx="92">
                  <c:v>76.693056696029416</c:v>
                </c:pt>
                <c:pt idx="93">
                  <c:v>75.767495569747652</c:v>
                </c:pt>
                <c:pt idx="94">
                  <c:v>75.390533941967007</c:v>
                </c:pt>
                <c:pt idx="95">
                  <c:v>75.158954501824326</c:v>
                </c:pt>
                <c:pt idx="96">
                  <c:v>74.958147510641581</c:v>
                </c:pt>
                <c:pt idx="97">
                  <c:v>74.76321320299779</c:v>
                </c:pt>
                <c:pt idx="98">
                  <c:v>74.569932259815417</c:v>
                </c:pt>
                <c:pt idx="99">
                  <c:v>74.37770877301935</c:v>
                </c:pt>
                <c:pt idx="100">
                  <c:v>74.186442762457631</c:v>
                </c:pt>
                <c:pt idx="101">
                  <c:v>73.996099492381319</c:v>
                </c:pt>
                <c:pt idx="102">
                  <c:v>73.806672933805089</c:v>
                </c:pt>
                <c:pt idx="103">
                  <c:v>73.61820076347783</c:v>
                </c:pt>
                <c:pt idx="104">
                  <c:v>73.430797677749794</c:v>
                </c:pt>
                <c:pt idx="105">
                  <c:v>73.244712199836755</c:v>
                </c:pt>
                <c:pt idx="106">
                  <c:v>73.060417894269733</c:v>
                </c:pt>
                <c:pt idx="107">
                  <c:v>72.878751528504793</c:v>
                </c:pt>
                <c:pt idx="108">
                  <c:v>72.701109087713036</c:v>
                </c:pt>
                <c:pt idx="109">
                  <c:v>72.529703279311875</c:v>
                </c:pt>
                <c:pt idx="110">
                  <c:v>72.367870579677657</c:v>
                </c:pt>
                <c:pt idx="111">
                  <c:v>72.220390341908583</c:v>
                </c:pt>
                <c:pt idx="112">
                  <c:v>72.093744168852908</c:v>
                </c:pt>
                <c:pt idx="113">
                  <c:v>71.996206503618495</c:v>
                </c:pt>
                <c:pt idx="114">
                  <c:v>71.937628730857924</c:v>
                </c:pt>
                <c:pt idx="115">
                  <c:v>71.928774743023141</c:v>
                </c:pt>
                <c:pt idx="116">
                  <c:v>71.980098986221748</c:v>
                </c:pt>
                <c:pt idx="117">
                  <c:v>72.099921497979622</c:v>
                </c:pt>
                <c:pt idx="118">
                  <c:v>72.291989986833315</c:v>
                </c:pt>
                <c:pt idx="119">
                  <c:v>72.552301509128284</c:v>
                </c:pt>
                <c:pt idx="120">
                  <c:v>72.864728505080748</c:v>
                </c:pt>
                <c:pt idx="121">
                  <c:v>73.19493307457391</c:v>
                </c:pt>
                <c:pt idx="122">
                  <c:v>73.483722686856481</c:v>
                </c:pt>
                <c:pt idx="123">
                  <c:v>73.645666209598474</c:v>
                </c:pt>
                <c:pt idx="124">
                  <c:v>73.583558819917045</c:v>
                </c:pt>
                <c:pt idx="125">
                  <c:v>73.225105928036839</c:v>
                </c:pt>
                <c:pt idx="126">
                  <c:v>72.569022341442192</c:v>
                </c:pt>
                <c:pt idx="127">
                  <c:v>71.707098356593249</c:v>
                </c:pt>
                <c:pt idx="128">
                  <c:v>70.794902965247104</c:v>
                </c:pt>
                <c:pt idx="129">
                  <c:v>69.982960154696173</c:v>
                </c:pt>
                <c:pt idx="130">
                  <c:v>69.355688259894592</c:v>
                </c:pt>
                <c:pt idx="131">
                  <c:v>68.917171452594872</c:v>
                </c:pt>
                <c:pt idx="132">
                  <c:v>68.620777390302905</c:v>
                </c:pt>
                <c:pt idx="133">
                  <c:v>68.409855735745623</c:v>
                </c:pt>
                <c:pt idx="134">
                  <c:v>68.242520387498629</c:v>
                </c:pt>
                <c:pt idx="135">
                  <c:v>68.09637269553761</c:v>
                </c:pt>
                <c:pt idx="136">
                  <c:v>67.962950540675308</c:v>
                </c:pt>
                <c:pt idx="137">
                  <c:v>67.841224424021306</c:v>
                </c:pt>
                <c:pt idx="138">
                  <c:v>67.733642380622996</c:v>
                </c:pt>
                <c:pt idx="139">
                  <c:v>67.644392469383803</c:v>
                </c:pt>
                <c:pt idx="140">
                  <c:v>67.578657938727858</c:v>
                </c:pt>
                <c:pt idx="141">
                  <c:v>67.542005858866503</c:v>
                </c:pt>
                <c:pt idx="142">
                  <c:v>67.539507361092717</c:v>
                </c:pt>
                <c:pt idx="143">
                  <c:v>67.574477733747187</c:v>
                </c:pt>
                <c:pt idx="144">
                  <c:v>67.646931294343588</c:v>
                </c:pt>
                <c:pt idx="145">
                  <c:v>67.752041660190883</c:v>
                </c:pt>
                <c:pt idx="146">
                  <c:v>67.879070033716999</c:v>
                </c:pt>
                <c:pt idx="147">
                  <c:v>68.01129959720231</c:v>
                </c:pt>
                <c:pt idx="148">
                  <c:v>68.12740710005184</c:v>
                </c:pt>
                <c:pt idx="149">
                  <c:v>68.204371197423328</c:v>
                </c:pt>
                <c:pt idx="150">
                  <c:v>68.221515264992618</c:v>
                </c:pt>
                <c:pt idx="151">
                  <c:v>68.164776056676303</c:v>
                </c:pt>
                <c:pt idx="152">
                  <c:v>68.030006885748378</c:v>
                </c:pt>
                <c:pt idx="153">
                  <c:v>67.824248094350565</c:v>
                </c:pt>
                <c:pt idx="154">
                  <c:v>67.564452292356293</c:v>
                </c:pt>
                <c:pt idx="155">
                  <c:v>67.273954905272703</c:v>
                </c:pt>
                <c:pt idx="156">
                  <c:v>66.977709723038203</c:v>
                </c:pt>
                <c:pt idx="157">
                  <c:v>66.69765803245501</c:v>
                </c:pt>
                <c:pt idx="158">
                  <c:v>66.449436012604139</c:v>
                </c:pt>
                <c:pt idx="159">
                  <c:v>66.241053610762449</c:v>
                </c:pt>
                <c:pt idx="160">
                  <c:v>66.073474566888564</c:v>
                </c:pt>
                <c:pt idx="161">
                  <c:v>65.942485165278896</c:v>
                </c:pt>
                <c:pt idx="162">
                  <c:v>65.841029052731315</c:v>
                </c:pt>
                <c:pt idx="163">
                  <c:v>65.761300850289018</c:v>
                </c:pt>
                <c:pt idx="164">
                  <c:v>65.696195567382219</c:v>
                </c:pt>
                <c:pt idx="165">
                  <c:v>65.640034192827571</c:v>
                </c:pt>
                <c:pt idx="166">
                  <c:v>65.588709299972578</c:v>
                </c:pt>
                <c:pt idx="167">
                  <c:v>65.539481955614178</c:v>
                </c:pt>
                <c:pt idx="168">
                  <c:v>65.490641951985751</c:v>
                </c:pt>
                <c:pt idx="169">
                  <c:v>65.441172607009833</c:v>
                </c:pt>
                <c:pt idx="170">
                  <c:v>65.390486695763713</c:v>
                </c:pt>
                <c:pt idx="171">
                  <c:v>65.338246736338277</c:v>
                </c:pt>
                <c:pt idx="172">
                  <c:v>65.28425558233333</c:v>
                </c:pt>
                <c:pt idx="173">
                  <c:v>65.228395496946717</c:v>
                </c:pt>
                <c:pt idx="174">
                  <c:v>65.170596422424083</c:v>
                </c:pt>
                <c:pt idx="175">
                  <c:v>65.110820002304564</c:v>
                </c:pt>
                <c:pt idx="176">
                  <c:v>65.04905134207344</c:v>
                </c:pt>
                <c:pt idx="177">
                  <c:v>64.985294284560879</c:v>
                </c:pt>
                <c:pt idx="178">
                  <c:v>64.919568202062791</c:v>
                </c:pt>
                <c:pt idx="179">
                  <c:v>64.851905452163422</c:v>
                </c:pt>
                <c:pt idx="180">
                  <c:v>64.782349169872091</c:v>
                </c:pt>
                <c:pt idx="181">
                  <c:v>64.710951284968374</c:v>
                </c:pt>
                <c:pt idx="182">
                  <c:v>64.637770732140751</c:v>
                </c:pt>
                <c:pt idx="183">
                  <c:v>64.562871845282146</c:v>
                </c:pt>
                <c:pt idx="184">
                  <c:v>64.486322931614211</c:v>
                </c:pt>
                <c:pt idx="185">
                  <c:v>64.408195019825499</c:v>
                </c:pt>
                <c:pt idx="186">
                  <c:v>64.328560773872283</c:v>
                </c:pt>
                <c:pt idx="187">
                  <c:v>64.247493561930938</c:v>
                </c:pt>
                <c:pt idx="188">
                  <c:v>64.165066668522044</c:v>
                </c:pt>
                <c:pt idx="189">
                  <c:v>64.08135263701692</c:v>
                </c:pt>
                <c:pt idx="190">
                  <c:v>63.996422729476315</c:v>
                </c:pt>
                <c:pt idx="191">
                  <c:v>63.910346490931573</c:v>
                </c:pt>
                <c:pt idx="192">
                  <c:v>63.823191405693429</c:v>
                </c:pt>
                <c:pt idx="193">
                  <c:v>63.735022633964483</c:v>
                </c:pt>
                <c:pt idx="194">
                  <c:v>63.645902817864069</c:v>
                </c:pt>
                <c:pt idx="195">
                  <c:v>63.555891946885474</c:v>
                </c:pt>
                <c:pt idx="196">
                  <c:v>63.465047273749107</c:v>
                </c:pt>
                <c:pt idx="197">
                  <c:v>63.373423272554319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80.912787407633814</c:v>
                </c:pt>
                <c:pt idx="1">
                  <c:v>81.113697242038626</c:v>
                </c:pt>
                <c:pt idx="2">
                  <c:v>81.314999918394221</c:v>
                </c:pt>
                <c:pt idx="3">
                  <c:v>81.516664276302237</c:v>
                </c:pt>
                <c:pt idx="4">
                  <c:v>81.718649785780713</c:v>
                </c:pt>
                <c:pt idx="5">
                  <c:v>81.920905149733386</c:v>
                </c:pt>
                <c:pt idx="6">
                  <c:v>82.123366758623305</c:v>
                </c:pt>
                <c:pt idx="7">
                  <c:v>82.325956990247377</c:v>
                </c:pt>
                <c:pt idx="8">
                  <c:v>82.528582349254634</c:v>
                </c:pt>
                <c:pt idx="9">
                  <c:v>82.731131443478091</c:v>
                </c:pt>
                <c:pt idx="10">
                  <c:v>82.93347279739595</c:v>
                </c:pt>
                <c:pt idx="11">
                  <c:v>83.135452507248118</c:v>
                </c:pt>
                <c:pt idx="12">
                  <c:v>83.336891747659536</c:v>
                </c:pt>
                <c:pt idx="13">
                  <c:v>83.537584146214414</c:v>
                </c:pt>
                <c:pt idx="14">
                  <c:v>83.73729305042653</c:v>
                </c:pt>
                <c:pt idx="15">
                  <c:v>83.935748721076124</c:v>
                </c:pt>
                <c:pt idx="16">
                  <c:v>84.132645497009236</c:v>
                </c:pt>
                <c:pt idx="17">
                  <c:v>84.327638989228078</c:v>
                </c:pt>
                <c:pt idx="18">
                  <c:v>84.520343376359179</c:v>
                </c:pt>
                <c:pt idx="19">
                  <c:v>84.710328889160621</c:v>
                </c:pt>
                <c:pt idx="20">
                  <c:v>84.897119588246653</c:v>
                </c:pt>
                <c:pt idx="21">
                  <c:v>85.080191556103742</c:v>
                </c:pt>
                <c:pt idx="22">
                  <c:v>85.258971640937503</c:v>
                </c:pt>
                <c:pt idx="23">
                  <c:v>85.43283690486345</c:v>
                </c:pt>
                <c:pt idx="24">
                  <c:v>85.601114941090671</c:v>
                </c:pt>
                <c:pt idx="25">
                  <c:v>85.763085232441654</c:v>
                </c:pt>
                <c:pt idx="26">
                  <c:v>85.917981724955098</c:v>
                </c:pt>
                <c:pt idx="27">
                  <c:v>86.064996783454902</c:v>
                </c:pt>
                <c:pt idx="28">
                  <c:v>86.203286678822948</c:v>
                </c:pt>
                <c:pt idx="29">
                  <c:v>86.331978727453034</c:v>
                </c:pt>
                <c:pt idx="30">
                  <c:v>86.450180160551568</c:v>
                </c:pt>
                <c:pt idx="31">
                  <c:v>86.556988743839298</c:v>
                </c:pt>
                <c:pt idx="32">
                  <c:v>86.651505097031389</c:v>
                </c:pt>
                <c:pt idx="33">
                  <c:v>86.732846578744528</c:v>
                </c:pt>
                <c:pt idx="34">
                  <c:v>86.800162509204299</c:v>
                </c:pt>
                <c:pt idx="35">
                  <c:v>86.852650404929818</c:v>
                </c:pt>
                <c:pt idx="36">
                  <c:v>86.889572802629601</c:v>
                </c:pt>
                <c:pt idx="37">
                  <c:v>86.910274161302951</c:v>
                </c:pt>
                <c:pt idx="38">
                  <c:v>86.914197260219282</c:v>
                </c:pt>
                <c:pt idx="39">
                  <c:v>86.900898464267016</c:v>
                </c:pt>
                <c:pt idx="40">
                  <c:v>86.870061214447901</c:v>
                </c:pt>
                <c:pt idx="41">
                  <c:v>86.821507125467164</c:v>
                </c:pt>
                <c:pt idx="42">
                  <c:v>86.755204137052118</c:v>
                </c:pt>
                <c:pt idx="43">
                  <c:v>86.671271269918208</c:v>
                </c:pt>
                <c:pt idx="44">
                  <c:v>86.56997967646457</c:v>
                </c:pt>
                <c:pt idx="45">
                  <c:v>86.45174984189309</c:v>
                </c:pt>
                <c:pt idx="46">
                  <c:v>86.31714497206184</c:v>
                </c:pt>
                <c:pt idx="47">
                  <c:v>86.166860786631815</c:v>
                </c:pt>
                <c:pt idx="48">
                  <c:v>86.001712106073967</c:v>
                </c:pt>
                <c:pt idx="49">
                  <c:v>85.822616766037299</c:v>
                </c:pt>
                <c:pt idx="50">
                  <c:v>85.630577502033333</c:v>
                </c:pt>
                <c:pt idx="51">
                  <c:v>85.426662514491923</c:v>
                </c:pt>
                <c:pt idx="52">
                  <c:v>85.21198544621322</c:v>
                </c:pt>
                <c:pt idx="53">
                  <c:v>84.987685482473779</c:v>
                </c:pt>
                <c:pt idx="54">
                  <c:v>84.754908223617875</c:v>
                </c:pt>
                <c:pt idx="55">
                  <c:v>84.514787888776482</c:v>
                </c:pt>
                <c:pt idx="56">
                  <c:v>84.268431297009045</c:v>
                </c:pt>
                <c:pt idx="57">
                  <c:v>84.016903948800618</c:v>
                </c:pt>
                <c:pt idx="58">
                  <c:v>83.761218406090023</c:v>
                </c:pt>
                <c:pt idx="59">
                  <c:v>83.502325051127073</c:v>
                </c:pt>
                <c:pt idx="60">
                  <c:v>83.241105199838927</c:v>
                </c:pt>
                <c:pt idx="61">
                  <c:v>82.978366458289514</c:v>
                </c:pt>
                <c:pt idx="62">
                  <c:v>82.714840143419892</c:v>
                </c:pt>
                <c:pt idx="63">
                  <c:v>82.451180541889485</c:v>
                </c:pt>
                <c:pt idx="64">
                  <c:v>82.187965752363795</c:v>
                </c:pt>
                <c:pt idx="65">
                  <c:v>81.925699844816094</c:v>
                </c:pt>
                <c:pt idx="66">
                  <c:v>81.664816072519812</c:v>
                </c:pt>
                <c:pt idx="67">
                  <c:v>81.405680885324557</c:v>
                </c:pt>
                <c:pt idx="68">
                  <c:v>81.148598513500431</c:v>
                </c:pt>
                <c:pt idx="69">
                  <c:v>80.89381591712241</c:v>
                </c:pt>
                <c:pt idx="70">
                  <c:v>80.641527924248962</c:v>
                </c:pt>
                <c:pt idx="71">
                  <c:v>80.391882410085785</c:v>
                </c:pt>
                <c:pt idx="72">
                  <c:v>80.144985397424747</c:v>
                </c:pt>
                <c:pt idx="73">
                  <c:v>79.900905984854262</c:v>
                </c:pt>
                <c:pt idx="74">
                  <c:v>79.659681032871006</c:v>
                </c:pt>
                <c:pt idx="75">
                  <c:v>79.421319558714046</c:v>
                </c:pt>
                <c:pt idx="76">
                  <c:v>79.185806808371723</c:v>
                </c:pt>
                <c:pt idx="77">
                  <c:v>78.953107988837417</c:v>
                </c:pt>
                <c:pt idx="78">
                  <c:v>78.723171655499172</c:v>
                </c:pt>
                <c:pt idx="79">
                  <c:v>78.495932758805509</c:v>
                </c:pt>
                <c:pt idx="80">
                  <c:v>78.271315361359129</c:v>
                </c:pt>
                <c:pt idx="81">
                  <c:v>78.04923504167725</c:v>
                </c:pt>
                <c:pt idx="82">
                  <c:v>77.829601004328865</c:v>
                </c:pt>
                <c:pt idx="83">
                  <c:v>77.612317918312854</c:v>
                </c:pt>
                <c:pt idx="84">
                  <c:v>77.397287506641746</c:v>
                </c:pt>
                <c:pt idx="85">
                  <c:v>77.184409910374754</c:v>
                </c:pt>
                <c:pt idx="86">
                  <c:v>76.973584850003292</c:v>
                </c:pt>
                <c:pt idx="87">
                  <c:v>76.764712606299611</c:v>
                </c:pt>
                <c:pt idx="88">
                  <c:v>76.55769484163244</c:v>
                </c:pt>
                <c:pt idx="89">
                  <c:v>76.352435281446375</c:v>
                </c:pt>
                <c:pt idx="90">
                  <c:v>76.148840274178369</c:v>
                </c:pt>
                <c:pt idx="91">
                  <c:v>75.946819246418499</c:v>
                </c:pt>
                <c:pt idx="92">
                  <c:v>75.746285068660924</c:v>
                </c:pt>
                <c:pt idx="93">
                  <c:v>75.547154345572324</c:v>
                </c:pt>
                <c:pt idx="94">
                  <c:v>75.34934764335901</c:v>
                </c:pt>
                <c:pt idx="95">
                  <c:v>75.152789665552035</c:v>
                </c:pt>
                <c:pt idx="96">
                  <c:v>74.957409387368017</c:v>
                </c:pt>
                <c:pt idx="97">
                  <c:v>74.763140157742114</c:v>
                </c:pt>
                <c:pt idx="98">
                  <c:v>74.569919777172288</c:v>
                </c:pt>
                <c:pt idx="99">
                  <c:v>74.377690558656809</c:v>
                </c:pt>
                <c:pt idx="100">
                  <c:v>74.186399378244644</c:v>
                </c:pt>
                <c:pt idx="101">
                  <c:v>73.995997721045114</c:v>
                </c:pt>
                <c:pt idx="102">
                  <c:v>73.806441727950997</c:v>
                </c:pt>
                <c:pt idx="103">
                  <c:v>73.617692247807014</c:v>
                </c:pt>
                <c:pt idx="104">
                  <c:v>73.429714899297238</c:v>
                </c:pt>
                <c:pt idx="105">
                  <c:v>73.242480146415545</c:v>
                </c:pt>
                <c:pt idx="106">
                  <c:v>73.055963391014686</c:v>
                </c:pt>
                <c:pt idx="107">
                  <c:v>72.87014508558795</c:v>
                </c:pt>
                <c:pt idx="108">
                  <c:v>72.685010869108893</c:v>
                </c:pt>
                <c:pt idx="109">
                  <c:v>72.500551728427936</c:v>
                </c:pt>
                <c:pt idx="110">
                  <c:v>72.316764187379022</c:v>
                </c:pt>
                <c:pt idx="111">
                  <c:v>72.133650525373568</c:v>
                </c:pt>
                <c:pt idx="112">
                  <c:v>71.951219026828426</c:v>
                </c:pt>
                <c:pt idx="113">
                  <c:v>71.769484262272428</c:v>
                </c:pt>
                <c:pt idx="114">
                  <c:v>71.588467401377315</c:v>
                </c:pt>
                <c:pt idx="115">
                  <c:v>71.408196557440078</c:v>
                </c:pt>
                <c:pt idx="116">
                  <c:v>71.228707161976899</c:v>
                </c:pt>
                <c:pt idx="117">
                  <c:v>71.050042367046913</c:v>
                </c:pt>
                <c:pt idx="118">
                  <c:v>70.872253471679002</c:v>
                </c:pt>
                <c:pt idx="119">
                  <c:v>70.695400367294866</c:v>
                </c:pt>
                <c:pt idx="120">
                  <c:v>70.519551995284942</c:v>
                </c:pt>
                <c:pt idx="121">
                  <c:v>70.344786807873959</c:v>
                </c:pt>
                <c:pt idx="122">
                  <c:v>70.171193221095308</c:v>
                </c:pt>
                <c:pt idx="123">
                  <c:v>69.998870046075211</c:v>
                </c:pt>
                <c:pt idx="124">
                  <c:v>69.827926881915687</c:v>
                </c:pt>
                <c:pt idx="125">
                  <c:v>69.658484450294836</c:v>
                </c:pt>
                <c:pt idx="126">
                  <c:v>69.490674848528613</c:v>
                </c:pt>
                <c:pt idx="127">
                  <c:v>69.324641694358434</c:v>
                </c:pt>
                <c:pt idx="128">
                  <c:v>69.160540132274164</c:v>
                </c:pt>
                <c:pt idx="129">
                  <c:v>68.998536667941806</c:v>
                </c:pt>
                <c:pt idx="130">
                  <c:v>68.838808794516027</c:v>
                </c:pt>
                <c:pt idx="131">
                  <c:v>68.681544372582408</c:v>
                </c:pt>
                <c:pt idx="132">
                  <c:v>68.5269407245477</c:v>
                </c:pt>
                <c:pt idx="133">
                  <c:v>68.37520340488939</c:v>
                </c:pt>
                <c:pt idx="134">
                  <c:v>68.226544610234697</c:v>
                </c:pt>
                <c:pt idx="135">
                  <c:v>68.081181198222865</c:v>
                </c:pt>
                <c:pt idx="136">
                  <c:v>67.939332291946869</c:v>
                </c:pt>
                <c:pt idx="137">
                  <c:v>67.80121645783332</c:v>
                </c:pt>
                <c:pt idx="138">
                  <c:v>67.667048459328385</c:v>
                </c:pt>
                <c:pt idx="139">
                  <c:v>67.537035606733085</c:v>
                </c:pt>
                <c:pt idx="140">
                  <c:v>67.411373744721331</c:v>
                </c:pt>
                <c:pt idx="141">
                  <c:v>67.290242942872382</c:v>
                </c:pt>
                <c:pt idx="142">
                  <c:v>67.173802979967149</c:v>
                </c:pt>
                <c:pt idx="143">
                  <c:v>67.06218873842036</c:v>
                </c:pt>
                <c:pt idx="144">
                  <c:v>66.95550564925756</c:v>
                </c:pt>
                <c:pt idx="145">
                  <c:v>66.853825348397379</c:v>
                </c:pt>
                <c:pt idx="146">
                  <c:v>66.757181719412415</c:v>
                </c:pt>
                <c:pt idx="147">
                  <c:v>66.665567504219567</c:v>
                </c:pt>
                <c:pt idx="148">
                  <c:v>66.578931659402656</c:v>
                </c:pt>
                <c:pt idx="149">
                  <c:v>66.497177620792357</c:v>
                </c:pt>
                <c:pt idx="150">
                  <c:v>66.420162612062811</c:v>
                </c:pt>
                <c:pt idx="151">
                  <c:v>66.347698095032754</c:v>
                </c:pt>
                <c:pt idx="152">
                  <c:v>66.27955141179514</c:v>
                </c:pt>
                <c:pt idx="153">
                  <c:v>66.21544861454683</c:v>
                </c:pt>
                <c:pt idx="154">
                  <c:v>66.155078421742601</c:v>
                </c:pt>
                <c:pt idx="155">
                  <c:v>66.098097183198291</c:v>
                </c:pt>
                <c:pt idx="156">
                  <c:v>66.044134686375102</c:v>
                </c:pt>
                <c:pt idx="157">
                  <c:v>65.992800595275128</c:v>
                </c:pt>
                <c:pt idx="158">
                  <c:v>65.943691285325997</c:v>
                </c:pt>
                <c:pt idx="159">
                  <c:v>65.896396824307431</c:v>
                </c:pt>
                <c:pt idx="160">
                  <c:v>65.850507851372484</c:v>
                </c:pt>
                <c:pt idx="161">
                  <c:v>65.805622122729915</c:v>
                </c:pt>
                <c:pt idx="162">
                  <c:v>65.761350521534254</c:v>
                </c:pt>
                <c:pt idx="163">
                  <c:v>65.717322367977914</c:v>
                </c:pt>
                <c:pt idx="164">
                  <c:v>65.673189909950878</c:v>
                </c:pt>
                <c:pt idx="165">
                  <c:v>65.62863192124783</c:v>
                </c:pt>
                <c:pt idx="166">
                  <c:v>65.583356379729793</c:v>
                </c:pt>
                <c:pt idx="167">
                  <c:v>65.5371022392101</c:v>
                </c:pt>
                <c:pt idx="168">
                  <c:v>65.489640343997394</c:v>
                </c:pt>
                <c:pt idx="169">
                  <c:v>65.44077356268059</c:v>
                </c:pt>
                <c:pt idx="170">
                  <c:v>65.390336237366725</c:v>
                </c:pt>
                <c:pt idx="171">
                  <c:v>65.338193056360225</c:v>
                </c:pt>
                <c:pt idx="172">
                  <c:v>65.284237462914788</c:v>
                </c:pt>
                <c:pt idx="173">
                  <c:v>65.228389711277217</c:v>
                </c:pt>
                <c:pt idx="174">
                  <c:v>65.170594675044811</c:v>
                </c:pt>
                <c:pt idx="175">
                  <c:v>65.11081950319435</c:v>
                </c:pt>
                <c:pt idx="176">
                  <c:v>65.049051207258728</c:v>
                </c:pt>
                <c:pt idx="177">
                  <c:v>64.98529425012832</c:v>
                </c:pt>
                <c:pt idx="178">
                  <c:v>64.919568193747921</c:v>
                </c:pt>
                <c:pt idx="179">
                  <c:v>64.851905450265136</c:v>
                </c:pt>
                <c:pt idx="180">
                  <c:v>64.782349169462393</c:v>
                </c:pt>
                <c:pt idx="181">
                  <c:v>64.710951284884786</c:v>
                </c:pt>
                <c:pt idx="182">
                  <c:v>64.637770732124636</c:v>
                </c:pt>
                <c:pt idx="183">
                  <c:v>64.562871845279204</c:v>
                </c:pt>
                <c:pt idx="184">
                  <c:v>64.486322931613699</c:v>
                </c:pt>
                <c:pt idx="185">
                  <c:v>64.408195019825413</c:v>
                </c:pt>
                <c:pt idx="186">
                  <c:v>64.328560773872269</c:v>
                </c:pt>
                <c:pt idx="187">
                  <c:v>64.247493561930938</c:v>
                </c:pt>
                <c:pt idx="188">
                  <c:v>64.165066668522044</c:v>
                </c:pt>
                <c:pt idx="189">
                  <c:v>64.08135263701692</c:v>
                </c:pt>
                <c:pt idx="190">
                  <c:v>63.996422729476315</c:v>
                </c:pt>
                <c:pt idx="191">
                  <c:v>63.910346490931573</c:v>
                </c:pt>
                <c:pt idx="192">
                  <c:v>63.823191405693429</c:v>
                </c:pt>
                <c:pt idx="193">
                  <c:v>63.735022633964483</c:v>
                </c:pt>
                <c:pt idx="194">
                  <c:v>63.645902817864069</c:v>
                </c:pt>
                <c:pt idx="195">
                  <c:v>63.555891946885474</c:v>
                </c:pt>
                <c:pt idx="196">
                  <c:v>63.465047273749107</c:v>
                </c:pt>
                <c:pt idx="197">
                  <c:v>63.373423272554319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82.356999999999999</c:v>
                </c:pt>
                <c:pt idx="1">
                  <c:v>83.286000000000001</c:v>
                </c:pt>
                <c:pt idx="2">
                  <c:v>83.619</c:v>
                </c:pt>
                <c:pt idx="3">
                  <c:v>83.19</c:v>
                </c:pt>
                <c:pt idx="4">
                  <c:v>83.524000000000001</c:v>
                </c:pt>
                <c:pt idx="5">
                  <c:v>84.048000000000002</c:v>
                </c:pt>
                <c:pt idx="6">
                  <c:v>82.762</c:v>
                </c:pt>
                <c:pt idx="7">
                  <c:v>83.262</c:v>
                </c:pt>
                <c:pt idx="8">
                  <c:v>83.167000000000002</c:v>
                </c:pt>
                <c:pt idx="9">
                  <c:v>83.262</c:v>
                </c:pt>
                <c:pt idx="10">
                  <c:v>83.356999999999999</c:v>
                </c:pt>
                <c:pt idx="11">
                  <c:v>83.429000000000002</c:v>
                </c:pt>
                <c:pt idx="12">
                  <c:v>82.81</c:v>
                </c:pt>
                <c:pt idx="13">
                  <c:v>81.619</c:v>
                </c:pt>
                <c:pt idx="14">
                  <c:v>82.167000000000002</c:v>
                </c:pt>
                <c:pt idx="15">
                  <c:v>82.262</c:v>
                </c:pt>
                <c:pt idx="16">
                  <c:v>82.19</c:v>
                </c:pt>
                <c:pt idx="17">
                  <c:v>83.286000000000001</c:v>
                </c:pt>
                <c:pt idx="18">
                  <c:v>83.238</c:v>
                </c:pt>
                <c:pt idx="19">
                  <c:v>82.738</c:v>
                </c:pt>
                <c:pt idx="20">
                  <c:v>83</c:v>
                </c:pt>
                <c:pt idx="21">
                  <c:v>82.738</c:v>
                </c:pt>
                <c:pt idx="22">
                  <c:v>82.451999999999998</c:v>
                </c:pt>
                <c:pt idx="23">
                  <c:v>82.594999999999999</c:v>
                </c:pt>
                <c:pt idx="24">
                  <c:v>84.31</c:v>
                </c:pt>
                <c:pt idx="25">
                  <c:v>84.548000000000002</c:v>
                </c:pt>
                <c:pt idx="26">
                  <c:v>84.570999999999998</c:v>
                </c:pt>
                <c:pt idx="27">
                  <c:v>84.19</c:v>
                </c:pt>
                <c:pt idx="28">
                  <c:v>84.119</c:v>
                </c:pt>
                <c:pt idx="29">
                  <c:v>85.143000000000001</c:v>
                </c:pt>
                <c:pt idx="30">
                  <c:v>84.975999999999999</c:v>
                </c:pt>
                <c:pt idx="31">
                  <c:v>86.024000000000001</c:v>
                </c:pt>
                <c:pt idx="32">
                  <c:v>86.167000000000002</c:v>
                </c:pt>
                <c:pt idx="33">
                  <c:v>85.094999999999999</c:v>
                </c:pt>
                <c:pt idx="34">
                  <c:v>86.213999999999999</c:v>
                </c:pt>
                <c:pt idx="35">
                  <c:v>86.356999999999999</c:v>
                </c:pt>
                <c:pt idx="36">
                  <c:v>87.405000000000001</c:v>
                </c:pt>
                <c:pt idx="37">
                  <c:v>87</c:v>
                </c:pt>
                <c:pt idx="38">
                  <c:v>88.929000000000002</c:v>
                </c:pt>
                <c:pt idx="39">
                  <c:v>88.667000000000002</c:v>
                </c:pt>
                <c:pt idx="40">
                  <c:v>88.856999999999999</c:v>
                </c:pt>
                <c:pt idx="41">
                  <c:v>91.213999999999999</c:v>
                </c:pt>
                <c:pt idx="42">
                  <c:v>92.713999999999999</c:v>
                </c:pt>
                <c:pt idx="43">
                  <c:v>93.762</c:v>
                </c:pt>
                <c:pt idx="44">
                  <c:v>95.856999999999999</c:v>
                </c:pt>
                <c:pt idx="45">
                  <c:v>97.238</c:v>
                </c:pt>
                <c:pt idx="46">
                  <c:v>100.905</c:v>
                </c:pt>
                <c:pt idx="47">
                  <c:v>104.452</c:v>
                </c:pt>
                <c:pt idx="48">
                  <c:v>109.524</c:v>
                </c:pt>
                <c:pt idx="49">
                  <c:v>114.595</c:v>
                </c:pt>
                <c:pt idx="50">
                  <c:v>123.5</c:v>
                </c:pt>
                <c:pt idx="51">
                  <c:v>132.024</c:v>
                </c:pt>
                <c:pt idx="52">
                  <c:v>143.429</c:v>
                </c:pt>
                <c:pt idx="53">
                  <c:v>154.786</c:v>
                </c:pt>
                <c:pt idx="54">
                  <c:v>168.19</c:v>
                </c:pt>
                <c:pt idx="55">
                  <c:v>182</c:v>
                </c:pt>
                <c:pt idx="56">
                  <c:v>194.357</c:v>
                </c:pt>
                <c:pt idx="57">
                  <c:v>205</c:v>
                </c:pt>
                <c:pt idx="58">
                  <c:v>212.952</c:v>
                </c:pt>
                <c:pt idx="59">
                  <c:v>218.786</c:v>
                </c:pt>
                <c:pt idx="60">
                  <c:v>221.952</c:v>
                </c:pt>
                <c:pt idx="61">
                  <c:v>221.762</c:v>
                </c:pt>
                <c:pt idx="62">
                  <c:v>218.333</c:v>
                </c:pt>
                <c:pt idx="63">
                  <c:v>208.095</c:v>
                </c:pt>
                <c:pt idx="64">
                  <c:v>193</c:v>
                </c:pt>
                <c:pt idx="65">
                  <c:v>171.667</c:v>
                </c:pt>
                <c:pt idx="66">
                  <c:v>145.976</c:v>
                </c:pt>
                <c:pt idx="67">
                  <c:v>116.786</c:v>
                </c:pt>
                <c:pt idx="68">
                  <c:v>93.832999999999998</c:v>
                </c:pt>
                <c:pt idx="69">
                  <c:v>85.762</c:v>
                </c:pt>
                <c:pt idx="70">
                  <c:v>84.405000000000001</c:v>
                </c:pt>
                <c:pt idx="71">
                  <c:v>87.070999999999998</c:v>
                </c:pt>
                <c:pt idx="72">
                  <c:v>89.094999999999999</c:v>
                </c:pt>
                <c:pt idx="73">
                  <c:v>93.856999999999999</c:v>
                </c:pt>
                <c:pt idx="74">
                  <c:v>99.881</c:v>
                </c:pt>
                <c:pt idx="75">
                  <c:v>105.833</c:v>
                </c:pt>
                <c:pt idx="76">
                  <c:v>115.286</c:v>
                </c:pt>
                <c:pt idx="77">
                  <c:v>125.119</c:v>
                </c:pt>
                <c:pt idx="78">
                  <c:v>135.238</c:v>
                </c:pt>
                <c:pt idx="79">
                  <c:v>145.333</c:v>
                </c:pt>
                <c:pt idx="80">
                  <c:v>155</c:v>
                </c:pt>
                <c:pt idx="81">
                  <c:v>163.429</c:v>
                </c:pt>
                <c:pt idx="82">
                  <c:v>168.095</c:v>
                </c:pt>
                <c:pt idx="83">
                  <c:v>170.381</c:v>
                </c:pt>
                <c:pt idx="84">
                  <c:v>169.405</c:v>
                </c:pt>
                <c:pt idx="85">
                  <c:v>162.976</c:v>
                </c:pt>
                <c:pt idx="86">
                  <c:v>152.476</c:v>
                </c:pt>
                <c:pt idx="87">
                  <c:v>135.548</c:v>
                </c:pt>
                <c:pt idx="88">
                  <c:v>115.524</c:v>
                </c:pt>
                <c:pt idx="89">
                  <c:v>94.951999999999998</c:v>
                </c:pt>
                <c:pt idx="90">
                  <c:v>78.048000000000002</c:v>
                </c:pt>
                <c:pt idx="91">
                  <c:v>73.619</c:v>
                </c:pt>
                <c:pt idx="92">
                  <c:v>73.81</c:v>
                </c:pt>
                <c:pt idx="93">
                  <c:v>72.548000000000002</c:v>
                </c:pt>
                <c:pt idx="94">
                  <c:v>72.213999999999999</c:v>
                </c:pt>
                <c:pt idx="95">
                  <c:v>73.667000000000002</c:v>
                </c:pt>
                <c:pt idx="96">
                  <c:v>72.905000000000001</c:v>
                </c:pt>
                <c:pt idx="97">
                  <c:v>72.786000000000001</c:v>
                </c:pt>
                <c:pt idx="98">
                  <c:v>72.119</c:v>
                </c:pt>
                <c:pt idx="99">
                  <c:v>72.524000000000001</c:v>
                </c:pt>
                <c:pt idx="100">
                  <c:v>72.119</c:v>
                </c:pt>
                <c:pt idx="101">
                  <c:v>71.143000000000001</c:v>
                </c:pt>
                <c:pt idx="102">
                  <c:v>72.167000000000002</c:v>
                </c:pt>
                <c:pt idx="103">
                  <c:v>71.619</c:v>
                </c:pt>
                <c:pt idx="104">
                  <c:v>71.570999999999998</c:v>
                </c:pt>
                <c:pt idx="105">
                  <c:v>72.381</c:v>
                </c:pt>
                <c:pt idx="106">
                  <c:v>73.119</c:v>
                </c:pt>
                <c:pt idx="107">
                  <c:v>72.31</c:v>
                </c:pt>
                <c:pt idx="108">
                  <c:v>71.856999999999999</c:v>
                </c:pt>
                <c:pt idx="109">
                  <c:v>72</c:v>
                </c:pt>
                <c:pt idx="110">
                  <c:v>71.286000000000001</c:v>
                </c:pt>
                <c:pt idx="111">
                  <c:v>71.213999999999999</c:v>
                </c:pt>
                <c:pt idx="112">
                  <c:v>72.405000000000001</c:v>
                </c:pt>
                <c:pt idx="113">
                  <c:v>71.786000000000001</c:v>
                </c:pt>
                <c:pt idx="114">
                  <c:v>73.667000000000002</c:v>
                </c:pt>
                <c:pt idx="115">
                  <c:v>74.262</c:v>
                </c:pt>
                <c:pt idx="116">
                  <c:v>74.356999999999999</c:v>
                </c:pt>
                <c:pt idx="117">
                  <c:v>74.619</c:v>
                </c:pt>
                <c:pt idx="118">
                  <c:v>75.856999999999999</c:v>
                </c:pt>
                <c:pt idx="119">
                  <c:v>75.570999999999998</c:v>
                </c:pt>
                <c:pt idx="120">
                  <c:v>74.713999999999999</c:v>
                </c:pt>
                <c:pt idx="121">
                  <c:v>75.070999999999998</c:v>
                </c:pt>
                <c:pt idx="122">
                  <c:v>74.381</c:v>
                </c:pt>
                <c:pt idx="123">
                  <c:v>72.832999999999998</c:v>
                </c:pt>
                <c:pt idx="124">
                  <c:v>73.167000000000002</c:v>
                </c:pt>
                <c:pt idx="125">
                  <c:v>72.5</c:v>
                </c:pt>
                <c:pt idx="126">
                  <c:v>71.405000000000001</c:v>
                </c:pt>
                <c:pt idx="127">
                  <c:v>71.167000000000002</c:v>
                </c:pt>
                <c:pt idx="128">
                  <c:v>69.570999999999998</c:v>
                </c:pt>
                <c:pt idx="129">
                  <c:v>70.024000000000001</c:v>
                </c:pt>
                <c:pt idx="130">
                  <c:v>69.31</c:v>
                </c:pt>
                <c:pt idx="131">
                  <c:v>68.356999999999999</c:v>
                </c:pt>
                <c:pt idx="132">
                  <c:v>69.381</c:v>
                </c:pt>
                <c:pt idx="133">
                  <c:v>68.929000000000002</c:v>
                </c:pt>
                <c:pt idx="134">
                  <c:v>68.856999999999999</c:v>
                </c:pt>
                <c:pt idx="135">
                  <c:v>67.786000000000001</c:v>
                </c:pt>
                <c:pt idx="136">
                  <c:v>68.238</c:v>
                </c:pt>
                <c:pt idx="137">
                  <c:v>68.81</c:v>
                </c:pt>
                <c:pt idx="138">
                  <c:v>70.667000000000002</c:v>
                </c:pt>
                <c:pt idx="139">
                  <c:v>70.5</c:v>
                </c:pt>
                <c:pt idx="140">
                  <c:v>69.356999999999999</c:v>
                </c:pt>
                <c:pt idx="141">
                  <c:v>69</c:v>
                </c:pt>
                <c:pt idx="142">
                  <c:v>69.356999999999999</c:v>
                </c:pt>
                <c:pt idx="143">
                  <c:v>71</c:v>
                </c:pt>
                <c:pt idx="144">
                  <c:v>70.524000000000001</c:v>
                </c:pt>
                <c:pt idx="145">
                  <c:v>71.381</c:v>
                </c:pt>
                <c:pt idx="146">
                  <c:v>70.786000000000001</c:v>
                </c:pt>
                <c:pt idx="147">
                  <c:v>71.429000000000002</c:v>
                </c:pt>
                <c:pt idx="148">
                  <c:v>70.213999999999999</c:v>
                </c:pt>
                <c:pt idx="149">
                  <c:v>70.832999999999998</c:v>
                </c:pt>
                <c:pt idx="150">
                  <c:v>70.738</c:v>
                </c:pt>
                <c:pt idx="151">
                  <c:v>69.643000000000001</c:v>
                </c:pt>
                <c:pt idx="152">
                  <c:v>70.332999999999998</c:v>
                </c:pt>
                <c:pt idx="153">
                  <c:v>69.262</c:v>
                </c:pt>
                <c:pt idx="154">
                  <c:v>68.975999999999999</c:v>
                </c:pt>
                <c:pt idx="155">
                  <c:v>68.975999999999999</c:v>
                </c:pt>
                <c:pt idx="156">
                  <c:v>69.381</c:v>
                </c:pt>
                <c:pt idx="157">
                  <c:v>68.262</c:v>
                </c:pt>
                <c:pt idx="158">
                  <c:v>67.856999999999999</c:v>
                </c:pt>
                <c:pt idx="159">
                  <c:v>67.856999999999999</c:v>
                </c:pt>
                <c:pt idx="160">
                  <c:v>68.167000000000002</c:v>
                </c:pt>
                <c:pt idx="161">
                  <c:v>67.951999999999998</c:v>
                </c:pt>
                <c:pt idx="162">
                  <c:v>67.429000000000002</c:v>
                </c:pt>
                <c:pt idx="163">
                  <c:v>66.905000000000001</c:v>
                </c:pt>
                <c:pt idx="164">
                  <c:v>68.475999999999999</c:v>
                </c:pt>
                <c:pt idx="165">
                  <c:v>68.975999999999999</c:v>
                </c:pt>
                <c:pt idx="166">
                  <c:v>68.951999999999998</c:v>
                </c:pt>
                <c:pt idx="167">
                  <c:v>68.881</c:v>
                </c:pt>
                <c:pt idx="168">
                  <c:v>69.81</c:v>
                </c:pt>
                <c:pt idx="169">
                  <c:v>69.951999999999998</c:v>
                </c:pt>
                <c:pt idx="170">
                  <c:v>69.119</c:v>
                </c:pt>
                <c:pt idx="171">
                  <c:v>67.881</c:v>
                </c:pt>
                <c:pt idx="172">
                  <c:v>68.762</c:v>
                </c:pt>
                <c:pt idx="173">
                  <c:v>67.048000000000002</c:v>
                </c:pt>
                <c:pt idx="174">
                  <c:v>67.832999999999998</c:v>
                </c:pt>
                <c:pt idx="175">
                  <c:v>66.762</c:v>
                </c:pt>
                <c:pt idx="176">
                  <c:v>66.643000000000001</c:v>
                </c:pt>
                <c:pt idx="177">
                  <c:v>67.548000000000002</c:v>
                </c:pt>
                <c:pt idx="178">
                  <c:v>67.19</c:v>
                </c:pt>
                <c:pt idx="179">
                  <c:v>66.643000000000001</c:v>
                </c:pt>
                <c:pt idx="180">
                  <c:v>67.356999999999999</c:v>
                </c:pt>
                <c:pt idx="181">
                  <c:v>66.524000000000001</c:v>
                </c:pt>
                <c:pt idx="182">
                  <c:v>66.81</c:v>
                </c:pt>
                <c:pt idx="183">
                  <c:v>67.024000000000001</c:v>
                </c:pt>
                <c:pt idx="184">
                  <c:v>67.667000000000002</c:v>
                </c:pt>
                <c:pt idx="185">
                  <c:v>66.570999999999998</c:v>
                </c:pt>
                <c:pt idx="186">
                  <c:v>65.738</c:v>
                </c:pt>
                <c:pt idx="187">
                  <c:v>66.356999999999999</c:v>
                </c:pt>
                <c:pt idx="188">
                  <c:v>66.238</c:v>
                </c:pt>
                <c:pt idx="189">
                  <c:v>65.5</c:v>
                </c:pt>
                <c:pt idx="190">
                  <c:v>65.832999999999998</c:v>
                </c:pt>
                <c:pt idx="191">
                  <c:v>64.594999999999999</c:v>
                </c:pt>
                <c:pt idx="192">
                  <c:v>65.905000000000001</c:v>
                </c:pt>
                <c:pt idx="193">
                  <c:v>65.975999999999999</c:v>
                </c:pt>
                <c:pt idx="194">
                  <c:v>65.929000000000002</c:v>
                </c:pt>
                <c:pt idx="195">
                  <c:v>64.594999999999999</c:v>
                </c:pt>
                <c:pt idx="196">
                  <c:v>65.262</c:v>
                </c:pt>
                <c:pt idx="197">
                  <c:v>64.356999999999999</c:v>
                </c:pt>
                <c:pt idx="198">
                  <c:v>64.951999999999998</c:v>
                </c:pt>
                <c:pt idx="199">
                  <c:v>65.356999999999999</c:v>
                </c:pt>
                <c:pt idx="200">
                  <c:v>65.332999999999998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81.548556305609154</c:v>
                </c:pt>
                <c:pt idx="1">
                  <c:v>81.685495694635023</c:v>
                </c:pt>
                <c:pt idx="2">
                  <c:v>81.821658547523683</c:v>
                </c:pt>
                <c:pt idx="3">
                  <c:v>81.956925870520578</c:v>
                </c:pt>
                <c:pt idx="4">
                  <c:v>82.091164174650686</c:v>
                </c:pt>
                <c:pt idx="5">
                  <c:v>82.224224067092763</c:v>
                </c:pt>
                <c:pt idx="6">
                  <c:v>82.355938765497925</c:v>
                </c:pt>
                <c:pt idx="7">
                  <c:v>82.486122545774393</c:v>
                </c:pt>
                <c:pt idx="8">
                  <c:v>82.614569139404665</c:v>
                </c:pt>
                <c:pt idx="9">
                  <c:v>82.741050103857091</c:v>
                </c:pt>
                <c:pt idx="10">
                  <c:v>82.865313199963666</c:v>
                </c:pt>
                <c:pt idx="11">
                  <c:v>82.987080824576452</c:v>
                </c:pt>
                <c:pt idx="12">
                  <c:v>83.106048567409488</c:v>
                </c:pt>
                <c:pt idx="13">
                  <c:v>83.221883990766926</c:v>
                </c:pt>
                <c:pt idx="14">
                  <c:v>83.334225774403421</c:v>
                </c:pt>
                <c:pt idx="15">
                  <c:v>83.442683431688735</c:v>
                </c:pt>
                <c:pt idx="16">
                  <c:v>83.546837897029519</c:v>
                </c:pt>
                <c:pt idx="17">
                  <c:v>83.646243421281113</c:v>
                </c:pt>
                <c:pt idx="18">
                  <c:v>83.740431409383362</c:v>
                </c:pt>
                <c:pt idx="19">
                  <c:v>83.828917115692192</c:v>
                </c:pt>
                <c:pt idx="20">
                  <c:v>83.911210506120028</c:v>
                </c:pt>
                <c:pt idx="21">
                  <c:v>83.986833136038456</c:v>
                </c:pt>
                <c:pt idx="22">
                  <c:v>84.055343615991816</c:v>
                </c:pt>
                <c:pt idx="23">
                  <c:v>84.11637517989621</c:v>
                </c:pt>
                <c:pt idx="24">
                  <c:v>84.169690061158491</c:v>
                </c:pt>
                <c:pt idx="25">
                  <c:v>84.215256831332681</c:v>
                </c:pt>
                <c:pt idx="26">
                  <c:v>84.253358540724832</c:v>
                </c:pt>
                <c:pt idx="27">
                  <c:v>84.284741345808044</c:v>
                </c:pt>
                <c:pt idx="28">
                  <c:v>84.310815165071872</c:v>
                </c:pt>
                <c:pt idx="29">
                  <c:v>84.333919525963196</c:v>
                </c:pt>
                <c:pt idx="30">
                  <c:v>84.357668785827627</c:v>
                </c:pt>
                <c:pt idx="31">
                  <c:v>84.387390834631915</c:v>
                </c:pt>
                <c:pt idx="32">
                  <c:v>84.430671597463103</c:v>
                </c:pt>
                <c:pt idx="33">
                  <c:v>84.498013436412293</c:v>
                </c:pt>
                <c:pt idx="34">
                  <c:v>84.603608159524299</c:v>
                </c:pt>
                <c:pt idx="35">
                  <c:v>84.766214106867139</c:v>
                </c:pt>
                <c:pt idx="36">
                  <c:v>85.010111246580522</c:v>
                </c:pt>
                <c:pt idx="37">
                  <c:v>85.36608832267828</c:v>
                </c:pt>
                <c:pt idx="38">
                  <c:v>85.872392397449786</c:v>
                </c:pt>
                <c:pt idx="39">
                  <c:v>86.575544963157881</c:v>
                </c:pt>
                <c:pt idx="40">
                  <c:v>87.530902435733793</c:v>
                </c:pt>
                <c:pt idx="41">
                  <c:v>88.802815547467532</c:v>
                </c:pt>
                <c:pt idx="42">
                  <c:v>90.464226073372132</c:v>
                </c:pt>
                <c:pt idx="43">
                  <c:v>92.595535205051405</c:v>
                </c:pt>
                <c:pt idx="44">
                  <c:v>95.282590579226351</c:v>
                </c:pt>
                <c:pt idx="45">
                  <c:v>98.613672735705677</c:v>
                </c:pt>
                <c:pt idx="46">
                  <c:v>102.67541944296663</c:v>
                </c:pt>
                <c:pt idx="47">
                  <c:v>107.54770837316131</c:v>
                </c:pt>
                <c:pt idx="48">
                  <c:v>113.29762235418053</c:v>
                </c:pt>
                <c:pt idx="49">
                  <c:v>119.97274032942836</c:v>
                </c:pt>
                <c:pt idx="50">
                  <c:v>127.59411968954255</c:v>
                </c:pt>
                <c:pt idx="51">
                  <c:v>136.14944057672764</c:v>
                </c:pt>
                <c:pt idx="52">
                  <c:v>145.58681854764217</c:v>
                </c:pt>
                <c:pt idx="53">
                  <c:v>155.80960700669874</c:v>
                </c:pt>
                <c:pt idx="54">
                  <c:v>166.6716863462751</c:v>
                </c:pt>
                <c:pt idx="55">
                  <c:v>177.97037746157736</c:v>
                </c:pt>
                <c:pt idx="56">
                  <c:v>189.42912048945323</c:v>
                </c:pt>
                <c:pt idx="57">
                  <c:v>200.65517134443598</c:v>
                </c:pt>
                <c:pt idx="58">
                  <c:v>211.05607316933643</c:v>
                </c:pt>
                <c:pt idx="59">
                  <c:v>219.71952172134181</c:v>
                </c:pt>
                <c:pt idx="60">
                  <c:v>225.31999806032516</c:v>
                </c:pt>
                <c:pt idx="61">
                  <c:v>226.19233782423876</c:v>
                </c:pt>
                <c:pt idx="62">
                  <c:v>220.72368820003268</c:v>
                </c:pt>
                <c:pt idx="63">
                  <c:v>208.06091933785441</c:v>
                </c:pt>
                <c:pt idx="64">
                  <c:v>188.83464381504487</c:v>
                </c:pt>
                <c:pt idx="65">
                  <c:v>165.39978292839629</c:v>
                </c:pt>
                <c:pt idx="66">
                  <c:v>141.26580515084166</c:v>
                </c:pt>
                <c:pt idx="67">
                  <c:v>119.91519902816651</c:v>
                </c:pt>
                <c:pt idx="68">
                  <c:v>103.66664582615626</c:v>
                </c:pt>
                <c:pt idx="69">
                  <c:v>93.202682779533575</c:v>
                </c:pt>
                <c:pt idx="70">
                  <c:v>87.885693535615033</c:v>
                </c:pt>
                <c:pt idx="71">
                  <c:v>86.488412295202636</c:v>
                </c:pt>
                <c:pt idx="72">
                  <c:v>87.847774084101061</c:v>
                </c:pt>
                <c:pt idx="73">
                  <c:v>91.18247208806369</c:v>
                </c:pt>
                <c:pt idx="74">
                  <c:v>96.102033775137116</c:v>
                </c:pt>
                <c:pt idx="75">
                  <c:v>102.46647114676227</c:v>
                </c:pt>
                <c:pt idx="76">
                  <c:v>110.23055447048586</c:v>
                </c:pt>
                <c:pt idx="77">
                  <c:v>119.32966942737312</c:v>
                </c:pt>
                <c:pt idx="78">
                  <c:v>129.60940889201331</c:v>
                </c:pt>
                <c:pt idx="79">
                  <c:v>140.77750188176864</c:v>
                </c:pt>
                <c:pt idx="80">
                  <c:v>152.34063231734069</c:v>
                </c:pt>
                <c:pt idx="81">
                  <c:v>163.46955157249721</c:v>
                </c:pt>
                <c:pt idx="82">
                  <c:v>172.76320530503196</c:v>
                </c:pt>
                <c:pt idx="83">
                  <c:v>178.06195251707504</c:v>
                </c:pt>
                <c:pt idx="84">
                  <c:v>176.75631138296433</c:v>
                </c:pt>
                <c:pt idx="85">
                  <c:v>167.00240484284791</c:v>
                </c:pt>
                <c:pt idx="86">
                  <c:v>149.39662310963621</c:v>
                </c:pt>
                <c:pt idx="87">
                  <c:v>127.59916105081287</c:v>
                </c:pt>
                <c:pt idx="88">
                  <c:v>106.79581201035141</c:v>
                </c:pt>
                <c:pt idx="89">
                  <c:v>90.962409774631396</c:v>
                </c:pt>
                <c:pt idx="90">
                  <c:v>81.215917948103325</c:v>
                </c:pt>
                <c:pt idx="91">
                  <c:v>76.313850651135908</c:v>
                </c:pt>
                <c:pt idx="92">
                  <c:v>74.26230422314643</c:v>
                </c:pt>
                <c:pt idx="93">
                  <c:v>73.506983442211833</c:v>
                </c:pt>
                <c:pt idx="94">
                  <c:v>73.216899644600502</c:v>
                </c:pt>
                <c:pt idx="95">
                  <c:v>73.060502468393906</c:v>
                </c:pt>
                <c:pt idx="96">
                  <c:v>72.935557364044456</c:v>
                </c:pt>
                <c:pt idx="97">
                  <c:v>72.817237527229594</c:v>
                </c:pt>
                <c:pt idx="98">
                  <c:v>72.700730851434244</c:v>
                </c:pt>
                <c:pt idx="99">
                  <c:v>72.5852950661276</c:v>
                </c:pt>
                <c:pt idx="100">
                  <c:v>72.470889067893125</c:v>
                </c:pt>
                <c:pt idx="101">
                  <c:v>72.357651084069772</c:v>
                </c:pt>
                <c:pt idx="102">
                  <c:v>72.245892622935628</c:v>
                </c:pt>
                <c:pt idx="103">
                  <c:v>72.136197575159215</c:v>
                </c:pt>
                <c:pt idx="104">
                  <c:v>72.029581696663456</c:v>
                </c:pt>
                <c:pt idx="105">
                  <c:v>71.927719593716674</c:v>
                </c:pt>
                <c:pt idx="106">
                  <c:v>71.833246680573851</c:v>
                </c:pt>
                <c:pt idx="107">
                  <c:v>71.750131045007706</c:v>
                </c:pt>
                <c:pt idx="108">
                  <c:v>71.68408749930235</c:v>
                </c:pt>
                <c:pt idx="109">
                  <c:v>71.642973440758468</c:v>
                </c:pt>
                <c:pt idx="110">
                  <c:v>71.637066625981774</c:v>
                </c:pt>
                <c:pt idx="111">
                  <c:v>71.679086469005384</c:v>
                </c:pt>
                <c:pt idx="112">
                  <c:v>71.783795885052285</c:v>
                </c:pt>
                <c:pt idx="113">
                  <c:v>71.967025448981914</c:v>
                </c:pt>
                <c:pt idx="114">
                  <c:v>72.244006031224387</c:v>
                </c:pt>
                <c:pt idx="115">
                  <c:v>72.626967917792484</c:v>
                </c:pt>
                <c:pt idx="116">
                  <c:v>73.122000244574309</c:v>
                </c:pt>
                <c:pt idx="117">
                  <c:v>73.725038103132448</c:v>
                </c:pt>
                <c:pt idx="118">
                  <c:v>74.41648466698318</c:v>
                </c:pt>
                <c:pt idx="119">
                  <c:v>75.153768998097831</c:v>
                </c:pt>
                <c:pt idx="120">
                  <c:v>75.862406726234042</c:v>
                </c:pt>
                <c:pt idx="121">
                  <c:v>76.430467469224709</c:v>
                </c:pt>
                <c:pt idx="122">
                  <c:v>76.717503815163198</c:v>
                </c:pt>
                <c:pt idx="123">
                  <c:v>76.589562899482289</c:v>
                </c:pt>
                <c:pt idx="124">
                  <c:v>75.977583049199694</c:v>
                </c:pt>
                <c:pt idx="125">
                  <c:v>74.930622891478052</c:v>
                </c:pt>
                <c:pt idx="126">
                  <c:v>73.622070523422906</c:v>
                </c:pt>
                <c:pt idx="127">
                  <c:v>72.290302255662681</c:v>
                </c:pt>
                <c:pt idx="128">
                  <c:v>71.144026401883153</c:v>
                </c:pt>
                <c:pt idx="129">
                  <c:v>70.291343357632712</c:v>
                </c:pt>
                <c:pt idx="130">
                  <c:v>69.730520925597034</c:v>
                </c:pt>
                <c:pt idx="131">
                  <c:v>69.391964518477081</c:v>
                </c:pt>
                <c:pt idx="132">
                  <c:v>69.191690851700216</c:v>
                </c:pt>
                <c:pt idx="133">
                  <c:v>69.065051712810927</c:v>
                </c:pt>
                <c:pt idx="134">
                  <c:v>68.975057567178652</c:v>
                </c:pt>
                <c:pt idx="135">
                  <c:v>68.906180610307885</c:v>
                </c:pt>
                <c:pt idx="136">
                  <c:v>68.855384133334709</c:v>
                </c:pt>
                <c:pt idx="137">
                  <c:v>68.825828387256294</c:v>
                </c:pt>
                <c:pt idx="138">
                  <c:v>68.823613321328907</c:v>
                </c:pt>
                <c:pt idx="139">
                  <c:v>68.856169952719085</c:v>
                </c:pt>
                <c:pt idx="140">
                  <c:v>68.931081270996032</c:v>
                </c:pt>
                <c:pt idx="141">
                  <c:v>69.054704512532737</c:v>
                </c:pt>
                <c:pt idx="142">
                  <c:v>69.230423222637029</c:v>
                </c:pt>
                <c:pt idx="143">
                  <c:v>69.456665669848675</c:v>
                </c:pt>
                <c:pt idx="144">
                  <c:v>69.725062223051523</c:v>
                </c:pt>
                <c:pt idx="145">
                  <c:v>70.019285207081808</c:v>
                </c:pt>
                <c:pt idx="146">
                  <c:v>70.315163346877995</c:v>
                </c:pt>
                <c:pt idx="147">
                  <c:v>70.582518699629119</c:v>
                </c:pt>
                <c:pt idx="148">
                  <c:v>70.788809128970854</c:v>
                </c:pt>
                <c:pt idx="149">
                  <c:v>70.904132693092251</c:v>
                </c:pt>
                <c:pt idx="150">
                  <c:v>70.906617416371958</c:v>
                </c:pt>
                <c:pt idx="151">
                  <c:v>70.786891951220085</c:v>
                </c:pt>
                <c:pt idx="152">
                  <c:v>70.550388975801141</c:v>
                </c:pt>
                <c:pt idx="153">
                  <c:v>70.216724771349888</c:v>
                </c:pt>
                <c:pt idx="154">
                  <c:v>69.816196312501418</c:v>
                </c:pt>
                <c:pt idx="155">
                  <c:v>69.384265999147075</c:v>
                </c:pt>
                <c:pt idx="156">
                  <c:v>68.955455861926467</c:v>
                </c:pt>
                <c:pt idx="157">
                  <c:v>68.558146984615476</c:v>
                </c:pt>
                <c:pt idx="158">
                  <c:v>68.211373802165625</c:v>
                </c:pt>
                <c:pt idx="159">
                  <c:v>67.924006059105551</c:v>
                </c:pt>
                <c:pt idx="160">
                  <c:v>67.6960056634815</c:v>
                </c:pt>
                <c:pt idx="161">
                  <c:v>67.5209742889419</c:v>
                </c:pt>
                <c:pt idx="162">
                  <c:v>67.389078806000342</c:v>
                </c:pt>
                <c:pt idx="163">
                  <c:v>67.289612561459947</c:v>
                </c:pt>
                <c:pt idx="164">
                  <c:v>67.212780830006793</c:v>
                </c:pt>
                <c:pt idx="165">
                  <c:v>67.150633082929772</c:v>
                </c:pt>
                <c:pt idx="166">
                  <c:v>67.097297531855247</c:v>
                </c:pt>
                <c:pt idx="167">
                  <c:v>67.048772027523853</c:v>
                </c:pt>
                <c:pt idx="168">
                  <c:v>67.002514980709833</c:v>
                </c:pt>
                <c:pt idx="169">
                  <c:v>66.957011064042405</c:v>
                </c:pt>
                <c:pt idx="170">
                  <c:v>66.911405950456626</c:v>
                </c:pt>
                <c:pt idx="171">
                  <c:v>66.865240689953524</c:v>
                </c:pt>
                <c:pt idx="172">
                  <c:v>66.818278599914265</c:v>
                </c:pt>
                <c:pt idx="173">
                  <c:v>66.770402190173627</c:v>
                </c:pt>
                <c:pt idx="174">
                  <c:v>66.721556337474539</c:v>
                </c:pt>
                <c:pt idx="175">
                  <c:v>66.671718907620644</c:v>
                </c:pt>
                <c:pt idx="176">
                  <c:v>66.620886260009755</c:v>
                </c:pt>
                <c:pt idx="177">
                  <c:v>66.569066208244806</c:v>
                </c:pt>
                <c:pt idx="178">
                  <c:v>66.516274469771517</c:v>
                </c:pt>
                <c:pt idx="179">
                  <c:v>66.462532665492446</c:v>
                </c:pt>
                <c:pt idx="180">
                  <c:v>66.407866995533126</c:v>
                </c:pt>
                <c:pt idx="181">
                  <c:v>66.35230722609171</c:v>
                </c:pt>
                <c:pt idx="182">
                  <c:v>66.295885844919368</c:v>
                </c:pt>
                <c:pt idx="183">
                  <c:v>66.238637332370701</c:v>
                </c:pt>
                <c:pt idx="184">
                  <c:v>66.180597527683901</c:v>
                </c:pt>
                <c:pt idx="185">
                  <c:v>66.121803080799452</c:v>
                </c:pt>
                <c:pt idx="186">
                  <c:v>66.062290982879134</c:v>
                </c:pt>
                <c:pt idx="187">
                  <c:v>66.00209816913835</c:v>
                </c:pt>
                <c:pt idx="188">
                  <c:v>65.94126118751312</c:v>
                </c:pt>
                <c:pt idx="189">
                  <c:v>65.879815926609666</c:v>
                </c:pt>
                <c:pt idx="190">
                  <c:v>65.81779739646133</c:v>
                </c:pt>
                <c:pt idx="191">
                  <c:v>65.755239555837917</c:v>
                </c:pt>
                <c:pt idx="192">
                  <c:v>65.692175180187974</c:v>
                </c:pt>
                <c:pt idx="193">
                  <c:v>65.628635764702949</c:v>
                </c:pt>
                <c:pt idx="194">
                  <c:v>65.564651457446928</c:v>
                </c:pt>
                <c:pt idx="195">
                  <c:v>65.500251017967983</c:v>
                </c:pt>
                <c:pt idx="196">
                  <c:v>65.435461797281619</c:v>
                </c:pt>
                <c:pt idx="197">
                  <c:v>65.370309735576669</c:v>
                </c:pt>
                <c:pt idx="198">
                  <c:v>65.30481937443119</c:v>
                </c:pt>
                <c:pt idx="199">
                  <c:v>65.239013880734902</c:v>
                </c:pt>
                <c:pt idx="200">
                  <c:v>65.172915079889634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81.54855630389693</c:v>
                </c:pt>
                <c:pt idx="1">
                  <c:v>81.685495690917705</c:v>
                </c:pt>
                <c:pt idx="2">
                  <c:v>81.82165853954973</c:v>
                </c:pt>
                <c:pt idx="3">
                  <c:v>81.956925853620334</c:v>
                </c:pt>
                <c:pt idx="4">
                  <c:v>82.091164139260101</c:v>
                </c:pt>
                <c:pt idx="5">
                  <c:v>82.224223993868065</c:v>
                </c:pt>
                <c:pt idx="6">
                  <c:v>82.355938615804547</c:v>
                </c:pt>
                <c:pt idx="7">
                  <c:v>82.48612224341548</c:v>
                </c:pt>
                <c:pt idx="8">
                  <c:v>82.614568535986876</c:v>
                </c:pt>
                <c:pt idx="9">
                  <c:v>82.741048914016957</c:v>
                </c:pt>
                <c:pt idx="10">
                  <c:v>82.865310881852423</c:v>
                </c:pt>
                <c:pt idx="11">
                  <c:v>82.987076362314198</c:v>
                </c:pt>
                <c:pt idx="12">
                  <c:v>83.106040080470763</c:v>
                </c:pt>
                <c:pt idx="13">
                  <c:v>83.221868042180375</c:v>
                </c:pt>
                <c:pt idx="14">
                  <c:v>83.334196162352285</c:v>
                </c:pt>
                <c:pt idx="15">
                  <c:v>83.442629107913973</c:v>
                </c:pt>
                <c:pt idx="16">
                  <c:v>83.546739430972622</c:v>
                </c:pt>
                <c:pt idx="17">
                  <c:v>83.646067078245849</c:v>
                </c:pt>
                <c:pt idx="18">
                  <c:v>83.740119373000724</c:v>
                </c:pt>
                <c:pt idx="19">
                  <c:v>83.828371574792769</c:v>
                </c:pt>
                <c:pt idx="20">
                  <c:v>83.910268129388882</c:v>
                </c:pt>
                <c:pt idx="21">
                  <c:v>83.985224725348829</c:v>
                </c:pt>
                <c:pt idx="22">
                  <c:v>84.052631273639307</c:v>
                </c:pt>
                <c:pt idx="23">
                  <c:v>84.111855921037957</c:v>
                </c:pt>
                <c:pt idx="24">
                  <c:v>84.162250195587674</c:v>
                </c:pt>
                <c:pt idx="25">
                  <c:v>84.20315536165667</c:v>
                </c:pt>
                <c:pt idx="26">
                  <c:v>84.233910032125607</c:v>
                </c:pt>
                <c:pt idx="27">
                  <c:v>84.253859045094799</c:v>
                </c:pt>
                <c:pt idx="28">
                  <c:v>84.262363562102067</c:v>
                </c:pt>
                <c:pt idx="29">
                  <c:v>84.258812284766137</c:v>
                </c:pt>
                <c:pt idx="30">
                  <c:v>84.242633618617333</c:v>
                </c:pt>
                <c:pt idx="31">
                  <c:v>84.21330853938575</c:v>
                </c:pt>
                <c:pt idx="32">
                  <c:v>84.170383842132694</c:v>
                </c:pt>
                <c:pt idx="33">
                  <c:v>84.113485382423178</c:v>
                </c:pt>
                <c:pt idx="34">
                  <c:v>84.042330857246967</c:v>
                </c:pt>
                <c:pt idx="35">
                  <c:v>83.956741628098314</c:v>
                </c:pt>
                <c:pt idx="36">
                  <c:v>83.856653065921279</c:v>
                </c:pt>
                <c:pt idx="37">
                  <c:v>83.742122903086155</c:v>
                </c:pt>
                <c:pt idx="38">
                  <c:v>83.613337115133703</c:v>
                </c:pt>
                <c:pt idx="39">
                  <c:v>83.470612926278818</c:v>
                </c:pt>
                <c:pt idx="40">
                  <c:v>83.31439863624216</c:v>
                </c:pt>
                <c:pt idx="41">
                  <c:v>83.145270097276835</c:v>
                </c:pt>
                <c:pt idx="42">
                  <c:v>82.963923821580721</c:v>
                </c:pt>
                <c:pt idx="43">
                  <c:v>82.771166860355095</c:v>
                </c:pt>
                <c:pt idx="44">
                  <c:v>82.567903754696744</c:v>
                </c:pt>
                <c:pt idx="45">
                  <c:v>82.355121003001926</c:v>
                </c:pt>
                <c:pt idx="46">
                  <c:v>82.13386960830745</c:v>
                </c:pt>
                <c:pt idx="47">
                  <c:v>81.905246352926994</c:v>
                </c:pt>
                <c:pt idx="48">
                  <c:v>81.670374491056094</c:v>
                </c:pt>
                <c:pt idx="49">
                  <c:v>81.430384550741252</c:v>
                </c:pt>
                <c:pt idx="50">
                  <c:v>81.186395896670518</c:v>
                </c:pt>
                <c:pt idx="51">
                  <c:v>80.939499630069136</c:v>
                </c:pt>
                <c:pt idx="52">
                  <c:v>80.690743299651373</c:v>
                </c:pt>
                <c:pt idx="53">
                  <c:v>80.441117777765527</c:v>
                </c:pt>
                <c:pt idx="54">
                  <c:v>80.191546528676881</c:v>
                </c:pt>
                <c:pt idx="55">
                  <c:v>79.942877370853779</c:v>
                </c:pt>
                <c:pt idx="56">
                  <c:v>79.695876720183932</c:v>
                </c:pt>
                <c:pt idx="57">
                  <c:v>79.451226202279685</c:v>
                </c:pt>
                <c:pt idx="58">
                  <c:v>79.209521443235616</c:v>
                </c:pt>
                <c:pt idx="59">
                  <c:v>78.971272791004566</c:v>
                </c:pt>
                <c:pt idx="60">
                  <c:v>78.736907683687221</c:v>
                </c:pt>
                <c:pt idx="61">
                  <c:v>78.506774364717998</c:v>
                </c:pt>
                <c:pt idx="62">
                  <c:v>78.281146645390507</c:v>
                </c:pt>
                <c:pt idx="63">
                  <c:v>78.060229429041996</c:v>
                </c:pt>
                <c:pt idx="64">
                  <c:v>77.844164734994422</c:v>
                </c:pt>
                <c:pt idx="65">
                  <c:v>77.633037990659474</c:v>
                </c:pt>
                <c:pt idx="66">
                  <c:v>77.426884394062213</c:v>
                </c:pt>
                <c:pt idx="67">
                  <c:v>77.225695183921701</c:v>
                </c:pt>
                <c:pt idx="68">
                  <c:v>77.02942368839868</c:v>
                </c:pt>
                <c:pt idx="69">
                  <c:v>76.837991055267267</c:v>
                </c:pt>
                <c:pt idx="70">
                  <c:v>76.651291594670866</c:v>
                </c:pt>
                <c:pt idx="71">
                  <c:v>76.469197690274498</c:v>
                </c:pt>
                <c:pt idx="72">
                  <c:v>76.29156425535497</c:v>
                </c:pt>
                <c:pt idx="73">
                  <c:v>76.118232727253812</c:v>
                </c:pt>
                <c:pt idx="74">
                  <c:v>75.949034606906238</c:v>
                </c:pt>
                <c:pt idx="75">
                  <c:v>75.783794560210382</c:v>
                </c:pt>
                <c:pt idx="76">
                  <c:v>75.622333105235711</c:v>
                </c:pt>
                <c:pt idx="77">
                  <c:v>75.464468914116992</c:v>
                </c:pt>
                <c:pt idx="78">
                  <c:v>75.310020761367284</c:v>
                </c:pt>
                <c:pt idx="79">
                  <c:v>75.158809151659909</c:v>
                </c:pt>
                <c:pt idx="80">
                  <c:v>75.010657660230507</c:v>
                </c:pt>
                <c:pt idx="81">
                  <c:v>74.865394018236486</c:v>
                </c:pt>
                <c:pt idx="82">
                  <c:v>74.722850973946208</c:v>
                </c:pt>
                <c:pt idx="83">
                  <c:v>74.582866958721795</c:v>
                </c:pt>
                <c:pt idx="84">
                  <c:v>74.445286584581368</c:v>
                </c:pt>
                <c:pt idx="85">
                  <c:v>74.309960997813036</c:v>
                </c:pt>
                <c:pt idx="86">
                  <c:v>74.176748110764223</c:v>
                </c:pt>
                <c:pt idx="87">
                  <c:v>74.045512731624854</c:v>
                </c:pt>
                <c:pt idx="88">
                  <c:v>73.916126609813091</c:v>
                </c:pt>
                <c:pt idx="89">
                  <c:v>73.788468412494439</c:v>
                </c:pt>
                <c:pt idx="90">
                  <c:v>73.662423645842765</c:v>
                </c:pt>
                <c:pt idx="91">
                  <c:v>73.537884532894253</c:v>
                </c:pt>
                <c:pt idx="92">
                  <c:v>73.414749858258276</c:v>
                </c:pt>
                <c:pt idx="93">
                  <c:v>73.292924788529959</c:v>
                </c:pt>
                <c:pt idx="94">
                  <c:v>73.172320675988786</c:v>
                </c:pt>
                <c:pt idx="95">
                  <c:v>73.052854852061984</c:v>
                </c:pt>
                <c:pt idx="96">
                  <c:v>72.934450416063044</c:v>
                </c:pt>
                <c:pt idx="97">
                  <c:v>72.817036023878799</c:v>
                </c:pt>
                <c:pt idx="98">
                  <c:v>72.700545680556289</c:v>
                </c:pt>
                <c:pt idx="99">
                  <c:v>72.584918540123013</c:v>
                </c:pt>
                <c:pt idx="100">
                  <c:v>72.470098715449723</c:v>
                </c:pt>
                <c:pt idx="101">
                  <c:v>72.356035100519264</c:v>
                </c:pt>
                <c:pt idx="102">
                  <c:v>72.242681207090541</c:v>
                </c:pt>
                <c:pt idx="103">
                  <c:v>72.12999501743127</c:v>
                </c:pt>
                <c:pt idx="104">
                  <c:v>72.017938854525752</c:v>
                </c:pt>
                <c:pt idx="105">
                  <c:v>71.906479270937467</c:v>
                </c:pt>
                <c:pt idx="106">
                  <c:v>71.795586957309311</c:v>
                </c:pt>
                <c:pt idx="107">
                  <c:v>71.685236671307806</c:v>
                </c:pt>
                <c:pt idx="108">
                  <c:v>71.57540718765415</c:v>
                </c:pt>
                <c:pt idx="109">
                  <c:v>71.466081269722125</c:v>
                </c:pt>
                <c:pt idx="110">
                  <c:v>71.357245663014126</c:v>
                </c:pt>
                <c:pt idx="111">
                  <c:v>71.248891110638993</c:v>
                </c:pt>
                <c:pt idx="112">
                  <c:v>71.141012390700666</c:v>
                </c:pt>
                <c:pt idx="113">
                  <c:v>71.033608375250608</c:v>
                </c:pt>
                <c:pt idx="114">
                  <c:v>70.92668211015085</c:v>
                </c:pt>
                <c:pt idx="115">
                  <c:v>70.820240914821852</c:v>
                </c:pt>
                <c:pt idx="116">
                  <c:v>70.71429650039974</c:v>
                </c:pt>
                <c:pt idx="117">
                  <c:v>70.608865104285599</c:v>
                </c:pt>
                <c:pt idx="118">
                  <c:v>70.503967638421742</c:v>
                </c:pt>
                <c:pt idx="119">
                  <c:v>70.39962984786473</c:v>
                </c:pt>
                <c:pt idx="120">
                  <c:v>70.295882475329591</c:v>
                </c:pt>
                <c:pt idx="121">
                  <c:v>70.192761426347289</c:v>
                </c:pt>
                <c:pt idx="122">
                  <c:v>70.090307928504245</c:v>
                </c:pt>
                <c:pt idx="123">
                  <c:v>69.988568676920892</c:v>
                </c:pt>
                <c:pt idx="124">
                  <c:v>69.887595956689168</c:v>
                </c:pt>
                <c:pt idx="125">
                  <c:v>69.787447731450186</c:v>
                </c:pt>
                <c:pt idx="126">
                  <c:v>69.688187685691972</c:v>
                </c:pt>
                <c:pt idx="127">
                  <c:v>69.589885206743091</c:v>
                </c:pt>
                <c:pt idx="128">
                  <c:v>69.492615290909001</c:v>
                </c:pt>
                <c:pt idx="129">
                  <c:v>69.396458356853216</c:v>
                </c:pt>
                <c:pt idx="130">
                  <c:v>69.301499948294307</c:v>
                </c:pt>
                <c:pt idx="131">
                  <c:v>69.207830307535502</c:v>
                </c:pt>
                <c:pt idx="132">
                  <c:v>69.115543801451267</c:v>
                </c:pt>
                <c:pt idx="133">
                  <c:v>69.024738182529816</c:v>
                </c:pt>
                <c:pt idx="134">
                  <c:v>68.935513669629273</c:v>
                </c:pt>
                <c:pt idx="135">
                  <c:v>68.847971836456367</c:v>
                </c:pt>
                <c:pt idx="136">
                  <c:v>68.762214300602338</c:v>
                </c:pt>
                <c:pt idx="137">
                  <c:v>68.678341212400596</c:v>
                </c:pt>
                <c:pt idx="138">
                  <c:v>68.59644955094582</c:v>
                </c:pt>
                <c:pt idx="139">
                  <c:v>68.516631244254512</c:v>
                </c:pt>
                <c:pt idx="140">
                  <c:v>68.438971141523339</c:v>
                </c:pt>
                <c:pt idx="141">
                  <c:v>68.36354487733793</c:v>
                </c:pt>
                <c:pt idx="142">
                  <c:v>68.290416679894633</c:v>
                </c:pt>
                <c:pt idx="143">
                  <c:v>68.21963718702348</c:v>
                </c:pt>
                <c:pt idx="144">
                  <c:v>68.151241344083516</c:v>
                </c:pt>
                <c:pt idx="145">
                  <c:v>68.0852464655853</c:v>
                </c:pt>
                <c:pt idx="146">
                  <c:v>68.021650546613529</c:v>
                </c:pt>
                <c:pt idx="147">
                  <c:v>67.96043090981324</c:v>
                </c:pt>
                <c:pt idx="148">
                  <c:v>67.901543268141324</c:v>
                </c:pt>
                <c:pt idx="149">
                  <c:v>67.844921272410829</c:v>
                </c:pt>
                <c:pt idx="150">
                  <c:v>67.790476595977537</c:v>
                </c:pt>
                <c:pt idx="151">
                  <c:v>67.738099587379693</c:v>
                </c:pt>
                <c:pt idx="152">
                  <c:v>67.68766049652514</c:v>
                </c:pt>
                <c:pt idx="153">
                  <c:v>67.639011252767517</c:v>
                </c:pt>
                <c:pt idx="154">
                  <c:v>67.591987745900113</c:v>
                </c:pt>
                <c:pt idx="155">
                  <c:v>67.546412535822782</c:v>
                </c:pt>
                <c:pt idx="156">
                  <c:v>67.502097895405342</c:v>
                </c:pt>
                <c:pt idx="157">
                  <c:v>67.458849075553857</c:v>
                </c:pt>
                <c:pt idx="158">
                  <c:v>67.416467672840128</c:v>
                </c:pt>
                <c:pt idx="159">
                  <c:v>67.374754978792623</c:v>
                </c:pt>
                <c:pt idx="160">
                  <c:v>67.333515195894961</c:v>
                </c:pt>
                <c:pt idx="161">
                  <c:v>67.292558417690259</c:v>
                </c:pt>
                <c:pt idx="162">
                  <c:v>67.251703287823915</c:v>
                </c:pt>
                <c:pt idx="163">
                  <c:v>67.210779273720902</c:v>
                </c:pt>
                <c:pt idx="164">
                  <c:v>67.169628513099241</c:v>
                </c:pt>
                <c:pt idx="165">
                  <c:v>67.128107213945739</c:v>
                </c:pt>
                <c:pt idx="166">
                  <c:v>67.08608660942447</c:v>
                </c:pt>
                <c:pt idx="167">
                  <c:v>67.043453487288787</c:v>
                </c:pt>
                <c:pt idx="168">
                  <c:v>67.00011032796013</c:v>
                </c:pt>
                <c:pt idx="169">
                  <c:v>66.955975096146162</c:v>
                </c:pt>
                <c:pt idx="170">
                  <c:v>66.910980737688249</c:v>
                </c:pt>
                <c:pt idx="171">
                  <c:v>66.865074436528928</c:v>
                </c:pt>
                <c:pt idx="172">
                  <c:v>66.818216686755363</c:v>
                </c:pt>
                <c:pt idx="173">
                  <c:v>66.770380232207984</c:v>
                </c:pt>
                <c:pt idx="174">
                  <c:v>66.721548921791111</c:v>
                </c:pt>
                <c:pt idx="175">
                  <c:v>66.671716523010602</c:v>
                </c:pt>
                <c:pt idx="176">
                  <c:v>66.620885529961726</c:v>
                </c:pt>
                <c:pt idx="177">
                  <c:v>66.569065995471391</c:v>
                </c:pt>
                <c:pt idx="178">
                  <c:v>66.516274410740252</c:v>
                </c:pt>
                <c:pt idx="179">
                  <c:v>66.462532649903551</c:v>
                </c:pt>
                <c:pt idx="180">
                  <c:v>66.40786699161491</c:v>
                </c:pt>
                <c:pt idx="181">
                  <c:v>66.352307225154419</c:v>
                </c:pt>
                <c:pt idx="182">
                  <c:v>66.295885844705992</c:v>
                </c:pt>
                <c:pt idx="183">
                  <c:v>66.238637332324473</c:v>
                </c:pt>
                <c:pt idx="184">
                  <c:v>66.180597527674365</c:v>
                </c:pt>
                <c:pt idx="185">
                  <c:v>66.121803080797577</c:v>
                </c:pt>
                <c:pt idx="186">
                  <c:v>66.062290982878778</c:v>
                </c:pt>
                <c:pt idx="187">
                  <c:v>66.002098169138293</c:v>
                </c:pt>
                <c:pt idx="188">
                  <c:v>65.941261187513106</c:v>
                </c:pt>
                <c:pt idx="189">
                  <c:v>65.879815926609666</c:v>
                </c:pt>
                <c:pt idx="190">
                  <c:v>65.81779739646133</c:v>
                </c:pt>
                <c:pt idx="191">
                  <c:v>65.755239555837917</c:v>
                </c:pt>
                <c:pt idx="192">
                  <c:v>65.692175180187974</c:v>
                </c:pt>
                <c:pt idx="193">
                  <c:v>65.628635764702949</c:v>
                </c:pt>
                <c:pt idx="194">
                  <c:v>65.564651457446928</c:v>
                </c:pt>
                <c:pt idx="195">
                  <c:v>65.500251017967983</c:v>
                </c:pt>
                <c:pt idx="196">
                  <c:v>65.435461797281619</c:v>
                </c:pt>
                <c:pt idx="197">
                  <c:v>65.370309735576669</c:v>
                </c:pt>
                <c:pt idx="198">
                  <c:v>65.30481937443119</c:v>
                </c:pt>
                <c:pt idx="199">
                  <c:v>65.239013880734902</c:v>
                </c:pt>
                <c:pt idx="200">
                  <c:v>65.172915079889634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88.451999999999998</c:v>
                </c:pt>
                <c:pt idx="1">
                  <c:v>89.881</c:v>
                </c:pt>
                <c:pt idx="2">
                  <c:v>89.619</c:v>
                </c:pt>
                <c:pt idx="3">
                  <c:v>90.262</c:v>
                </c:pt>
                <c:pt idx="4">
                  <c:v>89.713999999999999</c:v>
                </c:pt>
                <c:pt idx="5">
                  <c:v>88.070999999999998</c:v>
                </c:pt>
                <c:pt idx="6">
                  <c:v>85.094999999999999</c:v>
                </c:pt>
                <c:pt idx="7">
                  <c:v>85.31</c:v>
                </c:pt>
                <c:pt idx="8">
                  <c:v>84.143000000000001</c:v>
                </c:pt>
                <c:pt idx="9">
                  <c:v>83.951999999999998</c:v>
                </c:pt>
                <c:pt idx="10">
                  <c:v>84.905000000000001</c:v>
                </c:pt>
                <c:pt idx="11">
                  <c:v>83.024000000000001</c:v>
                </c:pt>
                <c:pt idx="12">
                  <c:v>84.024000000000001</c:v>
                </c:pt>
                <c:pt idx="13">
                  <c:v>83.451999999999998</c:v>
                </c:pt>
                <c:pt idx="14">
                  <c:v>83.024000000000001</c:v>
                </c:pt>
                <c:pt idx="15">
                  <c:v>83.951999999999998</c:v>
                </c:pt>
                <c:pt idx="16">
                  <c:v>84.070999999999998</c:v>
                </c:pt>
                <c:pt idx="17">
                  <c:v>84.69</c:v>
                </c:pt>
                <c:pt idx="18">
                  <c:v>84.762</c:v>
                </c:pt>
                <c:pt idx="19">
                  <c:v>84.475999999999999</c:v>
                </c:pt>
                <c:pt idx="20">
                  <c:v>84.405000000000001</c:v>
                </c:pt>
                <c:pt idx="21">
                  <c:v>82.905000000000001</c:v>
                </c:pt>
                <c:pt idx="22">
                  <c:v>84.738</c:v>
                </c:pt>
                <c:pt idx="23">
                  <c:v>84.5</c:v>
                </c:pt>
                <c:pt idx="24">
                  <c:v>84.356999999999999</c:v>
                </c:pt>
                <c:pt idx="25">
                  <c:v>84.951999999999998</c:v>
                </c:pt>
                <c:pt idx="26">
                  <c:v>83.856999999999999</c:v>
                </c:pt>
                <c:pt idx="27">
                  <c:v>84.356999999999999</c:v>
                </c:pt>
                <c:pt idx="28">
                  <c:v>85.19</c:v>
                </c:pt>
                <c:pt idx="29">
                  <c:v>83.643000000000001</c:v>
                </c:pt>
                <c:pt idx="30">
                  <c:v>85.31</c:v>
                </c:pt>
                <c:pt idx="31">
                  <c:v>85.213999999999999</c:v>
                </c:pt>
                <c:pt idx="32">
                  <c:v>85.31</c:v>
                </c:pt>
                <c:pt idx="33">
                  <c:v>86.381</c:v>
                </c:pt>
                <c:pt idx="34">
                  <c:v>86.667000000000002</c:v>
                </c:pt>
                <c:pt idx="35">
                  <c:v>86.548000000000002</c:v>
                </c:pt>
                <c:pt idx="36">
                  <c:v>88</c:v>
                </c:pt>
                <c:pt idx="37">
                  <c:v>87.5</c:v>
                </c:pt>
                <c:pt idx="38">
                  <c:v>88.475999999999999</c:v>
                </c:pt>
                <c:pt idx="39">
                  <c:v>89.070999999999998</c:v>
                </c:pt>
                <c:pt idx="40">
                  <c:v>89.5</c:v>
                </c:pt>
                <c:pt idx="41">
                  <c:v>91.619</c:v>
                </c:pt>
                <c:pt idx="42">
                  <c:v>91.143000000000001</c:v>
                </c:pt>
                <c:pt idx="43">
                  <c:v>93.832999999999998</c:v>
                </c:pt>
                <c:pt idx="44">
                  <c:v>94.143000000000001</c:v>
                </c:pt>
                <c:pt idx="45">
                  <c:v>96.643000000000001</c:v>
                </c:pt>
                <c:pt idx="46">
                  <c:v>100.357</c:v>
                </c:pt>
                <c:pt idx="47">
                  <c:v>102.69</c:v>
                </c:pt>
                <c:pt idx="48">
                  <c:v>108.214</c:v>
                </c:pt>
                <c:pt idx="49">
                  <c:v>112.667</c:v>
                </c:pt>
                <c:pt idx="50">
                  <c:v>121.119</c:v>
                </c:pt>
                <c:pt idx="51">
                  <c:v>132.452</c:v>
                </c:pt>
                <c:pt idx="52">
                  <c:v>142.476</c:v>
                </c:pt>
                <c:pt idx="53">
                  <c:v>157.452</c:v>
                </c:pt>
                <c:pt idx="54">
                  <c:v>170.524</c:v>
                </c:pt>
                <c:pt idx="55">
                  <c:v>182.286</c:v>
                </c:pt>
                <c:pt idx="56">
                  <c:v>193.786</c:v>
                </c:pt>
                <c:pt idx="57">
                  <c:v>203.929</c:v>
                </c:pt>
                <c:pt idx="58">
                  <c:v>211.19</c:v>
                </c:pt>
                <c:pt idx="59">
                  <c:v>216</c:v>
                </c:pt>
                <c:pt idx="60">
                  <c:v>217.095</c:v>
                </c:pt>
                <c:pt idx="61">
                  <c:v>215.762</c:v>
                </c:pt>
                <c:pt idx="62">
                  <c:v>209.071</c:v>
                </c:pt>
                <c:pt idx="63">
                  <c:v>197.167</c:v>
                </c:pt>
                <c:pt idx="64">
                  <c:v>178.238</c:v>
                </c:pt>
                <c:pt idx="65">
                  <c:v>155.738</c:v>
                </c:pt>
                <c:pt idx="66">
                  <c:v>131.214</c:v>
                </c:pt>
                <c:pt idx="67">
                  <c:v>105.119</c:v>
                </c:pt>
                <c:pt idx="68">
                  <c:v>91.69</c:v>
                </c:pt>
                <c:pt idx="69">
                  <c:v>87.167000000000002</c:v>
                </c:pt>
                <c:pt idx="70">
                  <c:v>88.167000000000002</c:v>
                </c:pt>
                <c:pt idx="71">
                  <c:v>90.594999999999999</c:v>
                </c:pt>
                <c:pt idx="72">
                  <c:v>94.31</c:v>
                </c:pt>
                <c:pt idx="73">
                  <c:v>97.905000000000001</c:v>
                </c:pt>
                <c:pt idx="74">
                  <c:v>103.929</c:v>
                </c:pt>
                <c:pt idx="75">
                  <c:v>111.833</c:v>
                </c:pt>
                <c:pt idx="76">
                  <c:v>119.952</c:v>
                </c:pt>
                <c:pt idx="77">
                  <c:v>130.643</c:v>
                </c:pt>
                <c:pt idx="78">
                  <c:v>141.071</c:v>
                </c:pt>
                <c:pt idx="79">
                  <c:v>150.381</c:v>
                </c:pt>
                <c:pt idx="80">
                  <c:v>157.762</c:v>
                </c:pt>
                <c:pt idx="81">
                  <c:v>162.833</c:v>
                </c:pt>
                <c:pt idx="82">
                  <c:v>165.048</c:v>
                </c:pt>
                <c:pt idx="83">
                  <c:v>164.452</c:v>
                </c:pt>
                <c:pt idx="84">
                  <c:v>158.214</c:v>
                </c:pt>
                <c:pt idx="85">
                  <c:v>147.429</c:v>
                </c:pt>
                <c:pt idx="86">
                  <c:v>130.571</c:v>
                </c:pt>
                <c:pt idx="87">
                  <c:v>112.929</c:v>
                </c:pt>
                <c:pt idx="88">
                  <c:v>93.81</c:v>
                </c:pt>
                <c:pt idx="89">
                  <c:v>78.5</c:v>
                </c:pt>
                <c:pt idx="90">
                  <c:v>74.19</c:v>
                </c:pt>
                <c:pt idx="91">
                  <c:v>73.405000000000001</c:v>
                </c:pt>
                <c:pt idx="92">
                  <c:v>73.238</c:v>
                </c:pt>
                <c:pt idx="93">
                  <c:v>73.381</c:v>
                </c:pt>
                <c:pt idx="94">
                  <c:v>73.143000000000001</c:v>
                </c:pt>
                <c:pt idx="95">
                  <c:v>72.81</c:v>
                </c:pt>
                <c:pt idx="96">
                  <c:v>73.929000000000002</c:v>
                </c:pt>
                <c:pt idx="97">
                  <c:v>73.19</c:v>
                </c:pt>
                <c:pt idx="98">
                  <c:v>72.643000000000001</c:v>
                </c:pt>
                <c:pt idx="99">
                  <c:v>72.713999999999999</c:v>
                </c:pt>
                <c:pt idx="100">
                  <c:v>73.119</c:v>
                </c:pt>
                <c:pt idx="101">
                  <c:v>71.429000000000002</c:v>
                </c:pt>
                <c:pt idx="102">
                  <c:v>71.905000000000001</c:v>
                </c:pt>
                <c:pt idx="103">
                  <c:v>72.048000000000002</c:v>
                </c:pt>
                <c:pt idx="104">
                  <c:v>72.286000000000001</c:v>
                </c:pt>
                <c:pt idx="105">
                  <c:v>72.262</c:v>
                </c:pt>
                <c:pt idx="106">
                  <c:v>72.548000000000002</c:v>
                </c:pt>
                <c:pt idx="107">
                  <c:v>72.119</c:v>
                </c:pt>
                <c:pt idx="108">
                  <c:v>71.524000000000001</c:v>
                </c:pt>
                <c:pt idx="109">
                  <c:v>70.81</c:v>
                </c:pt>
                <c:pt idx="110">
                  <c:v>72</c:v>
                </c:pt>
                <c:pt idx="111">
                  <c:v>71.5</c:v>
                </c:pt>
                <c:pt idx="112">
                  <c:v>72</c:v>
                </c:pt>
                <c:pt idx="113">
                  <c:v>73.332999999999998</c:v>
                </c:pt>
                <c:pt idx="114">
                  <c:v>73.119</c:v>
                </c:pt>
                <c:pt idx="115">
                  <c:v>74.405000000000001</c:v>
                </c:pt>
                <c:pt idx="116">
                  <c:v>75.429000000000002</c:v>
                </c:pt>
                <c:pt idx="117">
                  <c:v>75.929000000000002</c:v>
                </c:pt>
                <c:pt idx="118">
                  <c:v>75.856999999999999</c:v>
                </c:pt>
                <c:pt idx="119">
                  <c:v>75.667000000000002</c:v>
                </c:pt>
                <c:pt idx="120">
                  <c:v>75.594999999999999</c:v>
                </c:pt>
                <c:pt idx="121">
                  <c:v>74.594999999999999</c:v>
                </c:pt>
                <c:pt idx="122">
                  <c:v>73.81</c:v>
                </c:pt>
                <c:pt idx="123">
                  <c:v>72.81</c:v>
                </c:pt>
                <c:pt idx="124">
                  <c:v>72.238</c:v>
                </c:pt>
                <c:pt idx="125">
                  <c:v>71.356999999999999</c:v>
                </c:pt>
                <c:pt idx="126">
                  <c:v>70.381</c:v>
                </c:pt>
                <c:pt idx="127">
                  <c:v>68.832999999999998</c:v>
                </c:pt>
                <c:pt idx="128">
                  <c:v>68.332999999999998</c:v>
                </c:pt>
                <c:pt idx="129">
                  <c:v>68.667000000000002</c:v>
                </c:pt>
                <c:pt idx="130">
                  <c:v>66.929000000000002</c:v>
                </c:pt>
                <c:pt idx="131">
                  <c:v>68.143000000000001</c:v>
                </c:pt>
                <c:pt idx="132">
                  <c:v>67.929000000000002</c:v>
                </c:pt>
                <c:pt idx="133">
                  <c:v>67.381</c:v>
                </c:pt>
                <c:pt idx="134">
                  <c:v>67.619</c:v>
                </c:pt>
                <c:pt idx="135">
                  <c:v>66.762</c:v>
                </c:pt>
                <c:pt idx="136">
                  <c:v>68.094999999999999</c:v>
                </c:pt>
                <c:pt idx="137">
                  <c:v>67.951999999999998</c:v>
                </c:pt>
                <c:pt idx="138">
                  <c:v>66.31</c:v>
                </c:pt>
                <c:pt idx="139">
                  <c:v>68</c:v>
                </c:pt>
                <c:pt idx="140">
                  <c:v>68.332999999999998</c:v>
                </c:pt>
                <c:pt idx="141">
                  <c:v>67.975999999999999</c:v>
                </c:pt>
                <c:pt idx="142">
                  <c:v>69.31</c:v>
                </c:pt>
                <c:pt idx="143">
                  <c:v>68.643000000000001</c:v>
                </c:pt>
                <c:pt idx="144">
                  <c:v>68.643000000000001</c:v>
                </c:pt>
                <c:pt idx="145">
                  <c:v>70.19</c:v>
                </c:pt>
                <c:pt idx="146">
                  <c:v>69.405000000000001</c:v>
                </c:pt>
                <c:pt idx="147">
                  <c:v>69.856999999999999</c:v>
                </c:pt>
                <c:pt idx="148">
                  <c:v>68.570999999999998</c:v>
                </c:pt>
                <c:pt idx="149">
                  <c:v>68.713999999999999</c:v>
                </c:pt>
                <c:pt idx="150">
                  <c:v>68.643000000000001</c:v>
                </c:pt>
                <c:pt idx="151">
                  <c:v>68.619</c:v>
                </c:pt>
                <c:pt idx="152">
                  <c:v>67.429000000000002</c:v>
                </c:pt>
                <c:pt idx="153">
                  <c:v>66.643000000000001</c:v>
                </c:pt>
                <c:pt idx="154">
                  <c:v>65.762</c:v>
                </c:pt>
                <c:pt idx="155">
                  <c:v>64.951999999999998</c:v>
                </c:pt>
                <c:pt idx="156">
                  <c:v>65.524000000000001</c:v>
                </c:pt>
                <c:pt idx="157">
                  <c:v>65.548000000000002</c:v>
                </c:pt>
                <c:pt idx="158">
                  <c:v>64.856999999999999</c:v>
                </c:pt>
                <c:pt idx="159">
                  <c:v>64.786000000000001</c:v>
                </c:pt>
                <c:pt idx="160">
                  <c:v>63.356999999999999</c:v>
                </c:pt>
                <c:pt idx="161">
                  <c:v>63.975999999999999</c:v>
                </c:pt>
                <c:pt idx="162">
                  <c:v>63.738</c:v>
                </c:pt>
                <c:pt idx="163">
                  <c:v>62.738</c:v>
                </c:pt>
                <c:pt idx="164">
                  <c:v>64.356999999999999</c:v>
                </c:pt>
                <c:pt idx="165">
                  <c:v>64.405000000000001</c:v>
                </c:pt>
                <c:pt idx="166">
                  <c:v>64.381</c:v>
                </c:pt>
                <c:pt idx="167">
                  <c:v>64.451999999999998</c:v>
                </c:pt>
                <c:pt idx="168">
                  <c:v>65.094999999999999</c:v>
                </c:pt>
                <c:pt idx="169">
                  <c:v>65.143000000000001</c:v>
                </c:pt>
                <c:pt idx="170">
                  <c:v>64.356999999999999</c:v>
                </c:pt>
                <c:pt idx="171">
                  <c:v>63.786000000000001</c:v>
                </c:pt>
                <c:pt idx="172">
                  <c:v>65.070999999999998</c:v>
                </c:pt>
                <c:pt idx="173">
                  <c:v>64.31</c:v>
                </c:pt>
                <c:pt idx="174">
                  <c:v>64.429000000000002</c:v>
                </c:pt>
                <c:pt idx="175">
                  <c:v>64.69</c:v>
                </c:pt>
                <c:pt idx="176">
                  <c:v>63.332999999999998</c:v>
                </c:pt>
                <c:pt idx="177">
                  <c:v>64.619</c:v>
                </c:pt>
                <c:pt idx="178">
                  <c:v>63.881</c:v>
                </c:pt>
                <c:pt idx="179">
                  <c:v>65.070999999999998</c:v>
                </c:pt>
                <c:pt idx="180">
                  <c:v>64.81</c:v>
                </c:pt>
                <c:pt idx="181">
                  <c:v>64.69</c:v>
                </c:pt>
                <c:pt idx="182">
                  <c:v>63.762</c:v>
                </c:pt>
                <c:pt idx="183">
                  <c:v>63.975999999999999</c:v>
                </c:pt>
                <c:pt idx="184">
                  <c:v>65.31</c:v>
                </c:pt>
                <c:pt idx="185">
                  <c:v>64.356999999999999</c:v>
                </c:pt>
                <c:pt idx="186">
                  <c:v>64.548000000000002</c:v>
                </c:pt>
                <c:pt idx="187">
                  <c:v>64.524000000000001</c:v>
                </c:pt>
                <c:pt idx="188">
                  <c:v>63.356999999999999</c:v>
                </c:pt>
                <c:pt idx="189">
                  <c:v>65.332999999999998</c:v>
                </c:pt>
                <c:pt idx="190">
                  <c:v>64.951999999999998</c:v>
                </c:pt>
                <c:pt idx="191">
                  <c:v>64.856999999999999</c:v>
                </c:pt>
                <c:pt idx="192">
                  <c:v>64.69</c:v>
                </c:pt>
                <c:pt idx="193">
                  <c:v>65.286000000000001</c:v>
                </c:pt>
                <c:pt idx="194">
                  <c:v>64.69</c:v>
                </c:pt>
                <c:pt idx="195">
                  <c:v>63.570999999999998</c:v>
                </c:pt>
                <c:pt idx="196">
                  <c:v>64.238</c:v>
                </c:pt>
                <c:pt idx="197">
                  <c:v>63.475999999999999</c:v>
                </c:pt>
                <c:pt idx="198">
                  <c:v>63.667000000000002</c:v>
                </c:pt>
                <c:pt idx="199">
                  <c:v>64.381</c:v>
                </c:pt>
                <c:pt idx="200">
                  <c:v>62.951999999999998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85.365597474471002</c:v>
                </c:pt>
                <c:pt idx="1">
                  <c:v>85.398278415915911</c:v>
                </c:pt>
                <c:pt idx="2">
                  <c:v>85.430595604151648</c:v>
                </c:pt>
                <c:pt idx="3">
                  <c:v>85.462481446266182</c:v>
                </c:pt>
                <c:pt idx="4">
                  <c:v>85.493859356762641</c:v>
                </c:pt>
                <c:pt idx="5">
                  <c:v>85.524642809682703</c:v>
                </c:pt>
                <c:pt idx="6">
                  <c:v>85.554734326303176</c:v>
                </c:pt>
                <c:pt idx="7">
                  <c:v>85.584024401881592</c:v>
                </c:pt>
                <c:pt idx="8">
                  <c:v>85.612390377626298</c:v>
                </c:pt>
                <c:pt idx="9">
                  <c:v>85.639695267654929</c:v>
                </c:pt>
                <c:pt idx="10">
                  <c:v>85.665786555555584</c:v>
                </c:pt>
                <c:pt idx="11">
                  <c:v>85.69049498187654</c:v>
                </c:pt>
                <c:pt idx="12">
                  <c:v>85.713633353420562</c:v>
                </c:pt>
                <c:pt idx="13">
                  <c:v>85.734995419196864</c:v>
                </c:pt>
                <c:pt idx="14">
                  <c:v>85.754354878862102</c:v>
                </c:pt>
                <c:pt idx="15">
                  <c:v>85.771464621543402</c:v>
                </c:pt>
                <c:pt idx="16">
                  <c:v>85.786056342450053</c:v>
                </c:pt>
                <c:pt idx="17">
                  <c:v>85.797840761342712</c:v>
                </c:pt>
                <c:pt idx="18">
                  <c:v>85.806508785107937</c:v>
                </c:pt>
                <c:pt idx="19">
                  <c:v>85.811734137061222</c:v>
                </c:pt>
                <c:pt idx="20">
                  <c:v>85.8131782469314</c:v>
                </c:pt>
                <c:pt idx="21">
                  <c:v>85.810498596244997</c:v>
                </c:pt>
                <c:pt idx="22">
                  <c:v>85.803362293197551</c:v>
                </c:pt>
                <c:pt idx="23">
                  <c:v>85.791467468368253</c:v>
                </c:pt>
                <c:pt idx="24">
                  <c:v>85.77457620397567</c:v>
                </c:pt>
                <c:pt idx="25">
                  <c:v>85.752564200262483</c:v>
                </c:pt>
                <c:pt idx="26">
                  <c:v>85.725494294243148</c:v>
                </c:pt>
                <c:pt idx="27">
                  <c:v>85.693723293981662</c:v>
                </c:pt>
                <c:pt idx="28">
                  <c:v>85.65805432538815</c:v>
                </c:pt>
                <c:pt idx="29">
                  <c:v>85.619949852880538</c:v>
                </c:pt>
                <c:pt idx="30">
                  <c:v>85.581823424649258</c:v>
                </c:pt>
                <c:pt idx="31">
                  <c:v>85.547430506360143</c:v>
                </c:pt>
                <c:pt idx="32">
                  <c:v>85.52237977069943</c:v>
                </c:pt>
                <c:pt idx="33">
                  <c:v>85.514784926894862</c:v>
                </c:pt>
                <c:pt idx="34">
                  <c:v>85.536072412859653</c:v>
                </c:pt>
                <c:pt idx="35">
                  <c:v>85.60195071922638</c:v>
                </c:pt>
                <c:pt idx="36">
                  <c:v>85.733531504083288</c:v>
                </c:pt>
                <c:pt idx="37">
                  <c:v>85.958570031642594</c:v>
                </c:pt>
                <c:pt idx="38">
                  <c:v>86.31276251651795</c:v>
                </c:pt>
                <c:pt idx="39">
                  <c:v>86.841001406926111</c:v>
                </c:pt>
                <c:pt idx="40">
                  <c:v>87.59844865372321</c:v>
                </c:pt>
                <c:pt idx="41">
                  <c:v>88.651245478912983</c:v>
                </c:pt>
                <c:pt idx="42">
                  <c:v>90.076640811918381</c:v>
                </c:pt>
                <c:pt idx="43">
                  <c:v>91.962296791488896</c:v>
                </c:pt>
                <c:pt idx="44">
                  <c:v>94.404526987036263</c:v>
                </c:pt>
                <c:pt idx="45">
                  <c:v>97.505249759703005</c:v>
                </c:pt>
                <c:pt idx="46">
                  <c:v>101.36750252593396</c:v>
                </c:pt>
                <c:pt idx="47">
                  <c:v>106.08946646339626</c:v>
                </c:pt>
                <c:pt idx="48">
                  <c:v>111.75709391717636</c:v>
                </c:pt>
                <c:pt idx="49">
                  <c:v>118.43560222504993</c:v>
                </c:pt>
                <c:pt idx="50">
                  <c:v>126.1602704972657</c:v>
                </c:pt>
                <c:pt idx="51">
                  <c:v>134.92708022139183</c:v>
                </c:pt>
                <c:pt idx="52">
                  <c:v>144.68360046910226</c:v>
                </c:pt>
                <c:pt idx="53">
                  <c:v>155.31974391131396</c:v>
                </c:pt>
                <c:pt idx="54">
                  <c:v>166.65597099406838</c:v>
                </c:pt>
                <c:pt idx="55">
                  <c:v>178.4227670589872</c:v>
                </c:pt>
                <c:pt idx="56">
                  <c:v>190.2211610664076</c:v>
                </c:pt>
                <c:pt idx="57">
                  <c:v>201.45550711194599</c:v>
                </c:pt>
                <c:pt idx="58">
                  <c:v>211.24719878621963</c:v>
                </c:pt>
                <c:pt idx="59">
                  <c:v>218.3780851209402</c:v>
                </c:pt>
                <c:pt idx="60">
                  <c:v>221.35916124324186</c:v>
                </c:pt>
                <c:pt idx="61">
                  <c:v>218.72352445671865</c:v>
                </c:pt>
                <c:pt idx="62">
                  <c:v>209.54680088309047</c:v>
                </c:pt>
                <c:pt idx="63">
                  <c:v>194.0144934429978</c:v>
                </c:pt>
                <c:pt idx="64">
                  <c:v>173.7098633298541</c:v>
                </c:pt>
                <c:pt idx="65">
                  <c:v>151.35473510095528</c:v>
                </c:pt>
                <c:pt idx="66">
                  <c:v>130.0310957555842</c:v>
                </c:pt>
                <c:pt idx="67">
                  <c:v>112.24921114287342</c:v>
                </c:pt>
                <c:pt idx="68">
                  <c:v>99.332657887376826</c:v>
                </c:pt>
                <c:pt idx="69">
                  <c:v>91.371533514909245</c:v>
                </c:pt>
                <c:pt idx="70">
                  <c:v>87.639276956292392</c:v>
                </c:pt>
                <c:pt idx="71">
                  <c:v>87.151624004621198</c:v>
                </c:pt>
                <c:pt idx="72">
                  <c:v>89.080176061588361</c:v>
                </c:pt>
                <c:pt idx="73">
                  <c:v>92.91440729178197</c:v>
                </c:pt>
                <c:pt idx="74">
                  <c:v>98.425738645839402</c:v>
                </c:pt>
                <c:pt idx="75">
                  <c:v>105.54244553306711</c:v>
                </c:pt>
                <c:pt idx="76">
                  <c:v>114.21744175926358</c:v>
                </c:pt>
                <c:pt idx="77">
                  <c:v>124.32064472195833</c:v>
                </c:pt>
                <c:pt idx="78">
                  <c:v>135.54749222300075</c:v>
                </c:pt>
                <c:pt idx="79">
                  <c:v>147.31036273713218</c:v>
                </c:pt>
                <c:pt idx="80">
                  <c:v>158.58125491515725</c:v>
                </c:pt>
                <c:pt idx="81">
                  <c:v>167.72551931114549</c:v>
                </c:pt>
                <c:pt idx="82">
                  <c:v>172.53027167916346</c:v>
                </c:pt>
                <c:pt idx="83">
                  <c:v>170.74567368650685</c:v>
                </c:pt>
                <c:pt idx="84">
                  <c:v>161.2115522617392</c:v>
                </c:pt>
                <c:pt idx="85">
                  <c:v>144.97803298774761</c:v>
                </c:pt>
                <c:pt idx="86">
                  <c:v>125.39195973912756</c:v>
                </c:pt>
                <c:pt idx="87">
                  <c:v>106.71636758875816</c:v>
                </c:pt>
                <c:pt idx="88">
                  <c:v>92.154894639431475</c:v>
                </c:pt>
                <c:pt idx="89">
                  <c:v>82.729657221931845</c:v>
                </c:pt>
                <c:pt idx="90">
                  <c:v>77.608741192140371</c:v>
                </c:pt>
                <c:pt idx="91">
                  <c:v>75.231169246985317</c:v>
                </c:pt>
                <c:pt idx="92">
                  <c:v>74.242210205248782</c:v>
                </c:pt>
                <c:pt idx="93">
                  <c:v>73.82300381284135</c:v>
                </c:pt>
                <c:pt idx="94">
                  <c:v>73.595645823801519</c:v>
                </c:pt>
                <c:pt idx="95">
                  <c:v>73.421972110635608</c:v>
                </c:pt>
                <c:pt idx="96">
                  <c:v>73.261193680147812</c:v>
                </c:pt>
                <c:pt idx="97">
                  <c:v>73.103468425113022</c:v>
                </c:pt>
                <c:pt idx="98">
                  <c:v>72.9468398200042</c:v>
                </c:pt>
                <c:pt idx="99">
                  <c:v>72.791007006646637</c:v>
                </c:pt>
                <c:pt idx="100">
                  <c:v>72.636003782394752</c:v>
                </c:pt>
                <c:pt idx="101">
                  <c:v>72.48201363644958</c:v>
                </c:pt>
                <c:pt idx="102">
                  <c:v>72.329423787340673</c:v>
                </c:pt>
                <c:pt idx="103">
                  <c:v>72.178964605021221</c:v>
                </c:pt>
                <c:pt idx="104">
                  <c:v>72.031930473668396</c:v>
                </c:pt>
                <c:pt idx="105">
                  <c:v>71.890499885725475</c:v>
                </c:pt>
                <c:pt idx="106">
                  <c:v>71.758165248198807</c:v>
                </c:pt>
                <c:pt idx="107">
                  <c:v>71.640258957727042</c:v>
                </c:pt>
                <c:pt idx="108">
                  <c:v>71.544520384880229</c:v>
                </c:pt>
                <c:pt idx="109">
                  <c:v>71.48158941244094</c:v>
                </c:pt>
                <c:pt idx="110">
                  <c:v>71.465244690781176</c:v>
                </c:pt>
                <c:pt idx="111">
                  <c:v>71.512147722787773</c:v>
                </c:pt>
                <c:pt idx="112">
                  <c:v>71.640835064758107</c:v>
                </c:pt>
                <c:pt idx="113">
                  <c:v>71.869746888216653</c:v>
                </c:pt>
                <c:pt idx="114">
                  <c:v>72.214188618924283</c:v>
                </c:pt>
                <c:pt idx="115">
                  <c:v>72.682208080404294</c:v>
                </c:pt>
                <c:pt idx="116">
                  <c:v>73.269221508286222</c:v>
                </c:pt>
                <c:pt idx="117">
                  <c:v>73.950674881968027</c:v>
                </c:pt>
                <c:pt idx="118">
                  <c:v>74.671726719934256</c:v>
                </c:pt>
                <c:pt idx="119">
                  <c:v>75.335301530273199</c:v>
                </c:pt>
                <c:pt idx="120">
                  <c:v>75.79757411948232</c:v>
                </c:pt>
                <c:pt idx="121">
                  <c:v>75.889207029875735</c:v>
                </c:pt>
                <c:pt idx="122">
                  <c:v>75.475979077190374</c:v>
                </c:pt>
                <c:pt idx="123">
                  <c:v>74.540645717342315</c:v>
                </c:pt>
                <c:pt idx="124">
                  <c:v>73.228725813345008</c:v>
                </c:pt>
                <c:pt idx="125">
                  <c:v>71.80538266379088</c:v>
                </c:pt>
                <c:pt idx="126">
                  <c:v>70.537190049940847</c:v>
                </c:pt>
                <c:pt idx="127">
                  <c:v>69.58037582018666</c:v>
                </c:pt>
                <c:pt idx="128">
                  <c:v>68.94934331239196</c:v>
                </c:pt>
                <c:pt idx="129">
                  <c:v>68.565533800763745</c:v>
                </c:pt>
                <c:pt idx="130">
                  <c:v>68.329588027283705</c:v>
                </c:pt>
                <c:pt idx="131">
                  <c:v>68.166751535674919</c:v>
                </c:pt>
                <c:pt idx="132">
                  <c:v>68.03627164674208</c:v>
                </c:pt>
                <c:pt idx="133">
                  <c:v>67.921798149612925</c:v>
                </c:pt>
                <c:pt idx="134">
                  <c:v>67.819728346291583</c:v>
                </c:pt>
                <c:pt idx="135">
                  <c:v>67.7320385453162</c:v>
                </c:pt>
                <c:pt idx="136">
                  <c:v>67.663132408312009</c:v>
                </c:pt>
                <c:pt idx="137">
                  <c:v>67.61858098308204</c:v>
                </c:pt>
                <c:pt idx="138">
                  <c:v>67.604289015038518</c:v>
                </c:pt>
                <c:pt idx="139">
                  <c:v>67.62543849139945</c:v>
                </c:pt>
                <c:pt idx="140">
                  <c:v>67.685041700099504</c:v>
                </c:pt>
                <c:pt idx="141">
                  <c:v>67.782225666218835</c:v>
                </c:pt>
                <c:pt idx="142">
                  <c:v>67.910603899039202</c:v>
                </c:pt>
                <c:pt idx="143">
                  <c:v>68.057274316823111</c:v>
                </c:pt>
                <c:pt idx="144">
                  <c:v>68.203034963333806</c:v>
                </c:pt>
                <c:pt idx="145">
                  <c:v>68.324241062705241</c:v>
                </c:pt>
                <c:pt idx="146">
                  <c:v>68.396308629601464</c:v>
                </c:pt>
                <c:pt idx="147">
                  <c:v>68.398289403193658</c:v>
                </c:pt>
                <c:pt idx="148">
                  <c:v>68.317409421776262</c:v>
                </c:pt>
                <c:pt idx="149">
                  <c:v>68.152238069566167</c:v>
                </c:pt>
                <c:pt idx="150">
                  <c:v>67.913411984468013</c:v>
                </c:pt>
                <c:pt idx="151">
                  <c:v>67.621551335578161</c:v>
                </c:pt>
                <c:pt idx="152">
                  <c:v>67.302918092339411</c:v>
                </c:pt>
                <c:pt idx="153">
                  <c:v>66.984098141922331</c:v>
                </c:pt>
                <c:pt idx="154">
                  <c:v>66.687230903508848</c:v>
                </c:pt>
                <c:pt idx="155">
                  <c:v>66.426981633348177</c:v>
                </c:pt>
                <c:pt idx="156">
                  <c:v>66.209737531390644</c:v>
                </c:pt>
                <c:pt idx="157">
                  <c:v>66.03474536286484</c:v>
                </c:pt>
                <c:pt idx="158">
                  <c:v>65.896401008818316</c:v>
                </c:pt>
                <c:pt idx="159">
                  <c:v>65.78678515579297</c:v>
                </c:pt>
                <c:pt idx="160">
                  <c:v>65.697753247414738</c:v>
                </c:pt>
                <c:pt idx="161">
                  <c:v>65.622253268936589</c:v>
                </c:pt>
                <c:pt idx="162">
                  <c:v>65.554879982499614</c:v>
                </c:pt>
                <c:pt idx="163">
                  <c:v>65.491873612296018</c:v>
                </c:pt>
                <c:pt idx="164">
                  <c:v>65.430822354116373</c:v>
                </c:pt>
                <c:pt idx="165">
                  <c:v>65.370279643884587</c:v>
                </c:pt>
                <c:pt idx="166">
                  <c:v>65.309421695329135</c:v>
                </c:pt>
                <c:pt idx="167">
                  <c:v>65.247794147669083</c:v>
                </c:pt>
                <c:pt idx="168">
                  <c:v>65.185148094183873</c:v>
                </c:pt>
                <c:pt idx="169">
                  <c:v>65.121344643394025</c:v>
                </c:pt>
                <c:pt idx="170">
                  <c:v>65.056304016170017</c:v>
                </c:pt>
                <c:pt idx="171">
                  <c:v>64.989980173846149</c:v>
                </c:pt>
                <c:pt idx="172">
                  <c:v>64.922348625985961</c:v>
                </c:pt>
                <c:pt idx="173">
                  <c:v>64.853400448224846</c:v>
                </c:pt>
                <c:pt idx="174">
                  <c:v>64.783139008149803</c:v>
                </c:pt>
                <c:pt idx="175">
                  <c:v>64.711577812736834</c:v>
                </c:pt>
                <c:pt idx="176">
                  <c:v>64.638738826600644</c:v>
                </c:pt>
                <c:pt idx="177">
                  <c:v>64.564651020310563</c:v>
                </c:pt>
                <c:pt idx="178">
                  <c:v>64.489349069640923</c:v>
                </c:pt>
                <c:pt idx="179">
                  <c:v>64.412872183143477</c:v>
                </c:pt>
                <c:pt idx="180">
                  <c:v>64.335263051912563</c:v>
                </c:pt>
                <c:pt idx="181">
                  <c:v>64.256566918316693</c:v>
                </c:pt>
                <c:pt idx="182">
                  <c:v>64.176830759506345</c:v>
                </c:pt>
                <c:pt idx="183">
                  <c:v>64.09610257989263</c:v>
                </c:pt>
                <c:pt idx="184">
                  <c:v>64.014430805442558</c:v>
                </c:pt>
                <c:pt idx="185">
                  <c:v>63.931863771741092</c:v>
                </c:pt>
                <c:pt idx="186">
                  <c:v>63.848449297298501</c:v>
                </c:pt>
                <c:pt idx="187">
                  <c:v>63.764234333458717</c:v>
                </c:pt>
                <c:pt idx="188">
                  <c:v>63.679264682408565</c:v>
                </c:pt>
                <c:pt idx="189">
                  <c:v>63.593584775126899</c:v>
                </c:pt>
                <c:pt idx="190">
                  <c:v>63.507237501588001</c:v>
                </c:pt>
                <c:pt idx="191">
                  <c:v>63.420264086093496</c:v>
                </c:pt>
                <c:pt idx="192">
                  <c:v>63.332704001214871</c:v>
                </c:pt>
                <c:pt idx="193">
                  <c:v>63.244594914452769</c:v>
                </c:pt>
                <c:pt idx="194">
                  <c:v>63.155972662338108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85.365597474347936</c:v>
                </c:pt>
                <c:pt idx="1">
                  <c:v>85.398278415624063</c:v>
                </c:pt>
                <c:pt idx="2">
                  <c:v>85.430595603468831</c:v>
                </c:pt>
                <c:pt idx="3">
                  <c:v>85.462481444690169</c:v>
                </c:pt>
                <c:pt idx="4">
                  <c:v>85.493859353173903</c:v>
                </c:pt>
                <c:pt idx="5">
                  <c:v>85.524642801620644</c:v>
                </c:pt>
                <c:pt idx="6">
                  <c:v>85.554734308435286</c:v>
                </c:pt>
                <c:pt idx="7">
                  <c:v>85.584024362813381</c:v>
                </c:pt>
                <c:pt idx="8">
                  <c:v>85.612390293351694</c:v>
                </c:pt>
                <c:pt idx="9">
                  <c:v>85.639695088308429</c:v>
                </c:pt>
                <c:pt idx="10">
                  <c:v>85.665786179014702</c:v>
                </c:pt>
                <c:pt idx="11">
                  <c:v>85.690494201948809</c:v>
                </c:pt>
                <c:pt idx="12">
                  <c:v>85.713631759672737</c:v>
                </c:pt>
                <c:pt idx="13">
                  <c:v>85.734992206218053</c:v>
                </c:pt>
                <c:pt idx="14">
                  <c:v>85.754348488593251</c:v>
                </c:pt>
                <c:pt idx="15">
                  <c:v>85.771452082817447</c:v>
                </c:pt>
                <c:pt idx="16">
                  <c:v>85.786032070162804</c:v>
                </c:pt>
                <c:pt idx="17">
                  <c:v>85.797794406938095</c:v>
                </c:pt>
                <c:pt idx="18">
                  <c:v>85.806421448901546</c:v>
                </c:pt>
                <c:pt idx="19">
                  <c:v>85.81157179888902</c:v>
                </c:pt>
                <c:pt idx="20">
                  <c:v>85.812880552992752</c:v>
                </c:pt>
                <c:pt idx="21">
                  <c:v>85.809960026014338</c:v>
                </c:pt>
                <c:pt idx="22">
                  <c:v>85.80240104019731</c:v>
                </c:pt>
                <c:pt idx="23">
                  <c:v>85.789774861556268</c:v>
                </c:pt>
                <c:pt idx="24">
                  <c:v>85.771635864514877</c:v>
                </c:pt>
                <c:pt idx="25">
                  <c:v>85.747524997048131</c:v>
                </c:pt>
                <c:pt idx="26">
                  <c:v>85.71697410415176</c:v>
                </c:pt>
                <c:pt idx="27">
                  <c:v>85.679511146415507</c:v>
                </c:pt>
                <c:pt idx="28">
                  <c:v>85.634666322220028</c:v>
                </c:pt>
                <c:pt idx="29">
                  <c:v>85.581979066478681</c:v>
                </c:pt>
                <c:pt idx="30">
                  <c:v>85.521005856351906</c:v>
                </c:pt>
                <c:pt idx="31">
                  <c:v>85.451328706123419</c:v>
                </c:pt>
                <c:pt idx="32">
                  <c:v>85.372564181421026</c:v>
                </c:pt>
                <c:pt idx="33">
                  <c:v>85.284372710013287</c:v>
                </c:pt>
                <c:pt idx="34">
                  <c:v>85.186467916151031</c:v>
                </c:pt>
                <c:pt idx="35">
                  <c:v>85.078625662104074</c:v>
                </c:pt>
                <c:pt idx="36">
                  <c:v>84.96069244874846</c:v>
                </c:pt>
                <c:pt idx="37">
                  <c:v>84.832592811262344</c:v>
                </c:pt>
                <c:pt idx="38">
                  <c:v>84.694335350034052</c:v>
                </c:pt>
                <c:pt idx="39">
                  <c:v>84.546017063436977</c:v>
                </c:pt>
                <c:pt idx="40">
                  <c:v>84.387825699149374</c:v>
                </c:pt>
                <c:pt idx="41">
                  <c:v>84.2200399130775</c:v>
                </c:pt>
                <c:pt idx="42">
                  <c:v>84.043027116317717</c:v>
                </c:pt>
                <c:pt idx="43">
                  <c:v>83.857238995476564</c:v>
                </c:pt>
                <c:pt idx="44">
                  <c:v>83.663204802835509</c:v>
                </c:pt>
                <c:pt idx="45">
                  <c:v>83.461522622043745</c:v>
                </c:pt>
                <c:pt idx="46">
                  <c:v>83.25284891381088</c:v>
                </c:pt>
                <c:pt idx="47">
                  <c:v>83.037886726779348</c:v>
                </c:pt>
                <c:pt idx="48">
                  <c:v>82.817373015338958</c:v>
                </c:pt>
                <c:pt idx="49">
                  <c:v>82.592065534839392</c:v>
                </c:pt>
                <c:pt idx="50">
                  <c:v>82.362729784335087</c:v>
                </c:pt>
                <c:pt idx="51">
                  <c:v>82.130126439190377</c:v>
                </c:pt>
                <c:pt idx="52">
                  <c:v>81.894999664422784</c:v>
                </c:pt>
                <c:pt idx="53">
                  <c:v>81.658066630163034</c:v>
                </c:pt>
                <c:pt idx="54">
                  <c:v>81.420008469644813</c:v>
                </c:pt>
                <c:pt idx="55">
                  <c:v>81.181462834517546</c:v>
                </c:pt>
                <c:pt idx="56">
                  <c:v>80.943018118334805</c:v>
                </c:pt>
                <c:pt idx="57">
                  <c:v>80.705209342117669</c:v>
                </c:pt>
                <c:pt idx="58">
                  <c:v>80.468515629878056</c:v>
                </c:pt>
                <c:pt idx="59">
                  <c:v>80.23335914936095</c:v>
                </c:pt>
                <c:pt idx="60">
                  <c:v>80.000105355040475</c:v>
                </c:pt>
                <c:pt idx="61">
                  <c:v>79.769064346342688</c:v>
                </c:pt>
                <c:pt idx="62">
                  <c:v>79.54049314295932</c:v>
                </c:pt>
                <c:pt idx="63">
                  <c:v>79.314598679095724</c:v>
                </c:pt>
                <c:pt idx="64">
                  <c:v>79.091541327335605</c:v>
                </c:pt>
                <c:pt idx="65">
                  <c:v>78.87143877818805</c:v>
                </c:pt>
                <c:pt idx="66">
                  <c:v>78.654370121092953</c:v>
                </c:pt>
                <c:pt idx="67">
                  <c:v>78.440379994737611</c:v>
                </c:pt>
                <c:pt idx="68">
                  <c:v>78.229482697340529</c:v>
                </c:pt>
                <c:pt idx="69">
                  <c:v>78.021666169814253</c:v>
                </c:pt>
                <c:pt idx="70">
                  <c:v>77.81689578550025</c:v>
                </c:pt>
                <c:pt idx="71">
                  <c:v>77.615117898870437</c:v>
                </c:pt>
                <c:pt idx="72">
                  <c:v>77.416263121875744</c:v>
                </c:pt>
                <c:pt idx="73">
                  <c:v>77.220249310370789</c:v>
                </c:pt>
                <c:pt idx="74">
                  <c:v>77.026984254301141</c:v>
                </c:pt>
                <c:pt idx="75">
                  <c:v>76.836368074257436</c:v>
                </c:pt>
                <c:pt idx="76">
                  <c:v>76.648295333810367</c:v>
                </c:pt>
                <c:pt idx="77">
                  <c:v>76.462656882005874</c:v>
                </c:pt>
                <c:pt idx="78">
                  <c:v>76.279341443798401</c:v>
                </c:pt>
                <c:pt idx="79">
                  <c:v>76.098236978305863</c:v>
                </c:pt>
                <c:pt idx="80">
                  <c:v>75.919231825833933</c:v>
                </c:pt>
                <c:pt idx="81">
                  <c:v>75.742215664869434</c:v>
                </c:pt>
                <c:pt idx="82">
                  <c:v>75.567080299879152</c:v>
                </c:pt>
                <c:pt idx="83">
                  <c:v>75.393720299942331</c:v>
                </c:pt>
                <c:pt idx="84">
                  <c:v>75.222033507129836</c:v>
                </c:pt>
                <c:pt idx="85">
                  <c:v>75.051921432233726</c:v>
                </c:pt>
                <c:pt idx="86">
                  <c:v>74.883289554038456</c:v>
                </c:pt>
                <c:pt idx="87">
                  <c:v>74.716047536874527</c:v>
                </c:pt>
                <c:pt idx="88">
                  <c:v>74.550109379762489</c:v>
                </c:pt>
                <c:pt idx="89">
                  <c:v>74.385393509072372</c:v>
                </c:pt>
                <c:pt idx="90">
                  <c:v>74.221822825320089</c:v>
                </c:pt>
                <c:pt idx="91">
                  <c:v>74.059324713510961</c:v>
                </c:pt>
                <c:pt idx="92">
                  <c:v>73.897831025333645</c:v>
                </c:pt>
                <c:pt idx="93">
                  <c:v>73.73727804050398</c:v>
                </c:pt>
                <c:pt idx="94">
                  <c:v>73.577606413664228</c:v>
                </c:pt>
                <c:pt idx="95">
                  <c:v>73.418761112446106</c:v>
                </c:pt>
                <c:pt idx="96">
                  <c:v>73.260691351610276</c:v>
                </c:pt>
                <c:pt idx="97">
                  <c:v>73.103350527563265</c:v>
                </c:pt>
                <c:pt idx="98">
                  <c:v>72.946696157027219</c:v>
                </c:pt>
                <c:pt idx="99">
                  <c:v>72.790689823180486</c:v>
                </c:pt>
                <c:pt idx="100">
                  <c:v>72.635297132195589</c:v>
                </c:pt>
                <c:pt idx="101">
                  <c:v>72.480487682762757</c:v>
                </c:pt>
                <c:pt idx="102">
                  <c:v>72.326235050893217</c:v>
                </c:pt>
                <c:pt idx="103">
                  <c:v>72.17251679203747</c:v>
                </c:pt>
                <c:pt idx="104">
                  <c:v>72.019314462318832</c:v>
                </c:pt>
                <c:pt idx="105">
                  <c:v>71.866613660461496</c:v>
                </c:pt>
                <c:pt idx="106">
                  <c:v>71.714404091775066</c:v>
                </c:pt>
                <c:pt idx="107">
                  <c:v>71.562679655328651</c:v>
                </c:pt>
                <c:pt idx="108">
                  <c:v>71.411438555199837</c:v>
                </c:pt>
                <c:pt idx="109">
                  <c:v>71.260683436397755</c:v>
                </c:pt>
                <c:pt idx="110">
                  <c:v>71.110421545723355</c:v>
                </c:pt>
                <c:pt idx="111">
                  <c:v>70.960664917427422</c:v>
                </c:pt>
                <c:pt idx="112">
                  <c:v>70.811430583038415</c:v>
                </c:pt>
                <c:pt idx="113">
                  <c:v>70.662740804140697</c:v>
                </c:pt>
                <c:pt idx="114">
                  <c:v>70.514623326170735</c:v>
                </c:pt>
                <c:pt idx="115">
                  <c:v>70.367111650440265</c:v>
                </c:pt>
                <c:pt idx="116">
                  <c:v>70.220245320577874</c:v>
                </c:pt>
                <c:pt idx="117">
                  <c:v>70.074070218380029</c:v>
                </c:pt>
                <c:pt idx="118">
                  <c:v>69.928638862669217</c:v>
                </c:pt>
                <c:pt idx="119">
                  <c:v>69.784010703157776</c:v>
                </c:pt>
                <c:pt idx="120">
                  <c:v>69.640252399510643</c:v>
                </c:pt>
                <c:pt idx="121">
                  <c:v>69.497438073798747</c:v>
                </c:pt>
                <c:pt idx="122">
                  <c:v>69.355649522359329</c:v>
                </c:pt>
                <c:pt idx="123">
                  <c:v>69.21497637077654</c:v>
                </c:pt>
                <c:pt idx="124">
                  <c:v>69.075516153331165</c:v>
                </c:pt>
                <c:pt idx="125">
                  <c:v>68.937374295943883</c:v>
                </c:pt>
                <c:pt idx="126">
                  <c:v>68.800663979480035</c:v>
                </c:pt>
                <c:pt idx="127">
                  <c:v>68.66550585847132</c:v>
                </c:pt>
                <c:pt idx="128">
                  <c:v>68.532027609048583</c:v>
                </c:pt>
                <c:pt idx="129">
                  <c:v>68.400363279421668</c:v>
                </c:pt>
                <c:pt idx="130">
                  <c:v>68.270652416871556</c:v>
                </c:pt>
                <c:pt idx="131">
                  <c:v>68.143038947241166</c:v>
                </c:pt>
                <c:pt idx="132">
                  <c:v>68.017669786637001</c:v>
                </c:pt>
                <c:pt idx="133">
                  <c:v>67.894693170768775</c:v>
                </c:pt>
                <c:pt idx="134">
                  <c:v>67.774256695290774</c:v>
                </c:pt>
                <c:pt idx="135">
                  <c:v>67.656505070793571</c:v>
                </c:pt>
                <c:pt idx="136">
                  <c:v>67.541577608709346</c:v>
                </c:pt>
                <c:pt idx="137">
                  <c:v>67.429605469119167</c:v>
                </c:pt>
                <c:pt idx="138">
                  <c:v>67.320708717827586</c:v>
                </c:pt>
                <c:pt idx="139">
                  <c:v>67.214993257365734</c:v>
                </c:pt>
                <c:pt idx="140">
                  <c:v>67.11254771379032</c:v>
                </c:pt>
                <c:pt idx="141">
                  <c:v>67.013440376998233</c:v>
                </c:pt>
                <c:pt idx="142">
                  <c:v>66.917716305327431</c:v>
                </c:pt>
                <c:pt idx="143">
                  <c:v>66.82539471393774</c:v>
                </c:pt>
                <c:pt idx="144">
                  <c:v>66.736466769405709</c:v>
                </c:pt>
                <c:pt idx="145">
                  <c:v>66.650893908921304</c:v>
                </c:pt>
                <c:pt idx="146">
                  <c:v>66.568606790672064</c:v>
                </c:pt>
                <c:pt idx="147">
                  <c:v>66.48950496227593</c:v>
                </c:pt>
                <c:pt idx="148">
                  <c:v>66.413457307032488</c:v>
                </c:pt>
                <c:pt idx="149">
                  <c:v>66.34030329462729</c:v>
                </c:pt>
                <c:pt idx="150">
                  <c:v>66.269855025775726</c:v>
                </c:pt>
                <c:pt idx="151">
                  <c:v>66.201900021721258</c:v>
                </c:pt>
                <c:pt idx="152">
                  <c:v>66.136204672407175</c:v>
                </c:pt>
                <c:pt idx="153">
                  <c:v>66.072518224421756</c:v>
                </c:pt>
                <c:pt idx="154">
                  <c:v>66.010577164055505</c:v>
                </c:pt>
                <c:pt idx="155">
                  <c:v>65.950109833970998</c:v>
                </c:pt>
                <c:pt idx="156">
                  <c:v>65.890841115201198</c:v>
                </c:pt>
                <c:pt idx="157">
                  <c:v>65.832497009650524</c:v>
                </c:pt>
                <c:pt idx="158">
                  <c:v>65.774808971238983</c:v>
                </c:pt>
                <c:pt idx="159">
                  <c:v>65.717517854763088</c:v>
                </c:pt>
                <c:pt idx="160">
                  <c:v>65.660377378342858</c:v>
                </c:pt>
                <c:pt idx="161">
                  <c:v>65.603157025555106</c:v>
                </c:pt>
                <c:pt idx="162">
                  <c:v>65.545644344576388</c:v>
                </c:pt>
                <c:pt idx="163">
                  <c:v>65.487646631641198</c:v>
                </c:pt>
                <c:pt idx="164">
                  <c:v>65.428992013035582</c:v>
                </c:pt>
                <c:pt idx="165">
                  <c:v>65.369529962384348</c:v>
                </c:pt>
                <c:pt idx="166">
                  <c:v>65.309131307391354</c:v>
                </c:pt>
                <c:pt idx="167">
                  <c:v>65.247687792219622</c:v>
                </c:pt>
                <c:pt idx="168">
                  <c:v>65.185111268557108</c:v>
                </c:pt>
                <c:pt idx="169">
                  <c:v>65.121332590641856</c:v>
                </c:pt>
                <c:pt idx="170">
                  <c:v>65.056300287874407</c:v>
                </c:pt>
                <c:pt idx="171">
                  <c:v>64.989979083987677</c:v>
                </c:pt>
                <c:pt idx="172">
                  <c:v>64.922348324950377</c:v>
                </c:pt>
                <c:pt idx="173">
                  <c:v>64.853400369663305</c:v>
                </c:pt>
                <c:pt idx="174">
                  <c:v>64.78313898878082</c:v>
                </c:pt>
                <c:pt idx="175">
                  <c:v>64.71157780822584</c:v>
                </c:pt>
                <c:pt idx="176">
                  <c:v>64.638738825608272</c:v>
                </c:pt>
                <c:pt idx="177">
                  <c:v>64.564651020104364</c:v>
                </c:pt>
                <c:pt idx="178">
                  <c:v>64.489349069600465</c:v>
                </c:pt>
                <c:pt idx="179">
                  <c:v>64.412872183135974</c:v>
                </c:pt>
                <c:pt idx="180">
                  <c:v>64.335263051911255</c:v>
                </c:pt>
                <c:pt idx="181">
                  <c:v>64.25656691831648</c:v>
                </c:pt>
                <c:pt idx="182">
                  <c:v>64.176830759506316</c:v>
                </c:pt>
                <c:pt idx="183">
                  <c:v>64.09610257989263</c:v>
                </c:pt>
                <c:pt idx="184">
                  <c:v>64.014430805442558</c:v>
                </c:pt>
                <c:pt idx="185">
                  <c:v>63.931863771741092</c:v>
                </c:pt>
                <c:pt idx="186">
                  <c:v>63.848449297298501</c:v>
                </c:pt>
                <c:pt idx="187">
                  <c:v>63.764234333458717</c:v>
                </c:pt>
                <c:pt idx="188">
                  <c:v>63.679264682408565</c:v>
                </c:pt>
                <c:pt idx="189">
                  <c:v>63.593584775126899</c:v>
                </c:pt>
                <c:pt idx="190">
                  <c:v>63.507237501588001</c:v>
                </c:pt>
                <c:pt idx="191">
                  <c:v>63.420264086093496</c:v>
                </c:pt>
                <c:pt idx="192">
                  <c:v>63.332704001214871</c:v>
                </c:pt>
                <c:pt idx="193">
                  <c:v>63.244594914452769</c:v>
                </c:pt>
                <c:pt idx="194">
                  <c:v>63.155972662338108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88.856999999999999</c:v>
                </c:pt>
                <c:pt idx="1">
                  <c:v>87.832999999999998</c:v>
                </c:pt>
                <c:pt idx="2">
                  <c:v>89.19</c:v>
                </c:pt>
                <c:pt idx="3">
                  <c:v>86.167000000000002</c:v>
                </c:pt>
                <c:pt idx="4">
                  <c:v>85.762</c:v>
                </c:pt>
                <c:pt idx="5">
                  <c:v>86</c:v>
                </c:pt>
                <c:pt idx="6">
                  <c:v>85.070999999999998</c:v>
                </c:pt>
                <c:pt idx="7">
                  <c:v>84.951999999999998</c:v>
                </c:pt>
                <c:pt idx="8">
                  <c:v>84.619</c:v>
                </c:pt>
                <c:pt idx="9">
                  <c:v>84.929000000000002</c:v>
                </c:pt>
                <c:pt idx="10">
                  <c:v>85.262</c:v>
                </c:pt>
                <c:pt idx="11">
                  <c:v>85.381</c:v>
                </c:pt>
                <c:pt idx="12">
                  <c:v>84.143000000000001</c:v>
                </c:pt>
                <c:pt idx="13">
                  <c:v>83.381</c:v>
                </c:pt>
                <c:pt idx="14">
                  <c:v>83.905000000000001</c:v>
                </c:pt>
                <c:pt idx="15">
                  <c:v>84.429000000000002</c:v>
                </c:pt>
                <c:pt idx="16">
                  <c:v>84.213999999999999</c:v>
                </c:pt>
                <c:pt idx="17">
                  <c:v>85.31</c:v>
                </c:pt>
                <c:pt idx="18">
                  <c:v>84.070999999999998</c:v>
                </c:pt>
                <c:pt idx="19">
                  <c:v>85.143000000000001</c:v>
                </c:pt>
                <c:pt idx="20">
                  <c:v>85.024000000000001</c:v>
                </c:pt>
                <c:pt idx="21">
                  <c:v>85.405000000000001</c:v>
                </c:pt>
                <c:pt idx="22">
                  <c:v>84.524000000000001</c:v>
                </c:pt>
                <c:pt idx="23">
                  <c:v>86</c:v>
                </c:pt>
                <c:pt idx="24">
                  <c:v>84.762</c:v>
                </c:pt>
                <c:pt idx="25">
                  <c:v>85.548000000000002</c:v>
                </c:pt>
                <c:pt idx="26">
                  <c:v>84.951999999999998</c:v>
                </c:pt>
                <c:pt idx="27">
                  <c:v>84.762</c:v>
                </c:pt>
                <c:pt idx="28">
                  <c:v>85.524000000000001</c:v>
                </c:pt>
                <c:pt idx="29">
                  <c:v>85.548000000000002</c:v>
                </c:pt>
                <c:pt idx="30">
                  <c:v>86.548000000000002</c:v>
                </c:pt>
                <c:pt idx="31">
                  <c:v>86.881</c:v>
                </c:pt>
                <c:pt idx="32">
                  <c:v>87.405000000000001</c:v>
                </c:pt>
                <c:pt idx="33">
                  <c:v>87.19</c:v>
                </c:pt>
                <c:pt idx="34">
                  <c:v>86.619</c:v>
                </c:pt>
                <c:pt idx="35">
                  <c:v>88.143000000000001</c:v>
                </c:pt>
                <c:pt idx="36">
                  <c:v>88.5</c:v>
                </c:pt>
                <c:pt idx="37">
                  <c:v>87.786000000000001</c:v>
                </c:pt>
                <c:pt idx="38">
                  <c:v>89.69</c:v>
                </c:pt>
                <c:pt idx="39">
                  <c:v>90.5</c:v>
                </c:pt>
                <c:pt idx="40">
                  <c:v>90.024000000000001</c:v>
                </c:pt>
                <c:pt idx="41">
                  <c:v>91.070999999999998</c:v>
                </c:pt>
                <c:pt idx="42">
                  <c:v>93.143000000000001</c:v>
                </c:pt>
                <c:pt idx="43">
                  <c:v>92.738</c:v>
                </c:pt>
                <c:pt idx="44">
                  <c:v>93.905000000000001</c:v>
                </c:pt>
                <c:pt idx="45">
                  <c:v>96.094999999999999</c:v>
                </c:pt>
                <c:pt idx="46">
                  <c:v>97.881</c:v>
                </c:pt>
                <c:pt idx="47">
                  <c:v>101.381</c:v>
                </c:pt>
                <c:pt idx="48">
                  <c:v>104.905</c:v>
                </c:pt>
                <c:pt idx="49">
                  <c:v>110.762</c:v>
                </c:pt>
                <c:pt idx="50">
                  <c:v>119.238</c:v>
                </c:pt>
                <c:pt idx="51">
                  <c:v>129.143</c:v>
                </c:pt>
                <c:pt idx="52">
                  <c:v>142.619</c:v>
                </c:pt>
                <c:pt idx="53">
                  <c:v>155.595</c:v>
                </c:pt>
                <c:pt idx="54">
                  <c:v>169.524</c:v>
                </c:pt>
                <c:pt idx="55">
                  <c:v>183.262</c:v>
                </c:pt>
                <c:pt idx="56">
                  <c:v>195.119</c:v>
                </c:pt>
                <c:pt idx="57">
                  <c:v>203.69</c:v>
                </c:pt>
                <c:pt idx="58">
                  <c:v>210.5</c:v>
                </c:pt>
                <c:pt idx="59">
                  <c:v>215.19</c:v>
                </c:pt>
                <c:pt idx="60">
                  <c:v>216.024</c:v>
                </c:pt>
                <c:pt idx="61">
                  <c:v>212.667</c:v>
                </c:pt>
                <c:pt idx="62">
                  <c:v>204.881</c:v>
                </c:pt>
                <c:pt idx="63">
                  <c:v>189.524</c:v>
                </c:pt>
                <c:pt idx="64">
                  <c:v>169.238</c:v>
                </c:pt>
                <c:pt idx="65">
                  <c:v>144.405</c:v>
                </c:pt>
                <c:pt idx="66">
                  <c:v>118.595</c:v>
                </c:pt>
                <c:pt idx="67">
                  <c:v>97.475999999999999</c:v>
                </c:pt>
                <c:pt idx="68">
                  <c:v>87.643000000000001</c:v>
                </c:pt>
                <c:pt idx="69">
                  <c:v>88</c:v>
                </c:pt>
                <c:pt idx="70">
                  <c:v>89.213999999999999</c:v>
                </c:pt>
                <c:pt idx="71">
                  <c:v>93.238</c:v>
                </c:pt>
                <c:pt idx="72">
                  <c:v>96.143000000000001</c:v>
                </c:pt>
                <c:pt idx="73">
                  <c:v>102.024</c:v>
                </c:pt>
                <c:pt idx="74">
                  <c:v>108.119</c:v>
                </c:pt>
                <c:pt idx="75">
                  <c:v>117.381</c:v>
                </c:pt>
                <c:pt idx="76">
                  <c:v>126.5</c:v>
                </c:pt>
                <c:pt idx="77">
                  <c:v>135.976</c:v>
                </c:pt>
                <c:pt idx="78">
                  <c:v>146</c:v>
                </c:pt>
                <c:pt idx="79">
                  <c:v>154.19</c:v>
                </c:pt>
                <c:pt idx="80">
                  <c:v>159.452</c:v>
                </c:pt>
                <c:pt idx="81">
                  <c:v>163.143</c:v>
                </c:pt>
                <c:pt idx="82">
                  <c:v>162.619</c:v>
                </c:pt>
                <c:pt idx="83">
                  <c:v>158</c:v>
                </c:pt>
                <c:pt idx="84">
                  <c:v>145.857</c:v>
                </c:pt>
                <c:pt idx="85">
                  <c:v>131.595</c:v>
                </c:pt>
                <c:pt idx="86">
                  <c:v>111.595</c:v>
                </c:pt>
                <c:pt idx="87">
                  <c:v>94.19</c:v>
                </c:pt>
                <c:pt idx="88">
                  <c:v>79.405000000000001</c:v>
                </c:pt>
                <c:pt idx="89">
                  <c:v>72.381</c:v>
                </c:pt>
                <c:pt idx="90">
                  <c:v>72.619</c:v>
                </c:pt>
                <c:pt idx="91">
                  <c:v>72.286000000000001</c:v>
                </c:pt>
                <c:pt idx="92">
                  <c:v>72.31</c:v>
                </c:pt>
                <c:pt idx="93">
                  <c:v>72.286000000000001</c:v>
                </c:pt>
                <c:pt idx="94">
                  <c:v>71.929000000000002</c:v>
                </c:pt>
                <c:pt idx="95">
                  <c:v>71.905000000000001</c:v>
                </c:pt>
                <c:pt idx="96">
                  <c:v>71.856999999999999</c:v>
                </c:pt>
                <c:pt idx="97">
                  <c:v>71.5</c:v>
                </c:pt>
                <c:pt idx="98">
                  <c:v>71.881</c:v>
                </c:pt>
                <c:pt idx="99">
                  <c:v>71.262</c:v>
                </c:pt>
                <c:pt idx="100">
                  <c:v>71.356999999999999</c:v>
                </c:pt>
                <c:pt idx="101">
                  <c:v>71.094999999999999</c:v>
                </c:pt>
                <c:pt idx="102">
                  <c:v>72.286000000000001</c:v>
                </c:pt>
                <c:pt idx="103">
                  <c:v>70.762</c:v>
                </c:pt>
                <c:pt idx="104">
                  <c:v>70.332999999999998</c:v>
                </c:pt>
                <c:pt idx="105">
                  <c:v>71.119</c:v>
                </c:pt>
                <c:pt idx="106">
                  <c:v>70.881</c:v>
                </c:pt>
                <c:pt idx="107">
                  <c:v>70.213999999999999</c:v>
                </c:pt>
                <c:pt idx="108">
                  <c:v>70.619</c:v>
                </c:pt>
                <c:pt idx="109">
                  <c:v>70.143000000000001</c:v>
                </c:pt>
                <c:pt idx="110">
                  <c:v>70.713999999999999</c:v>
                </c:pt>
                <c:pt idx="111">
                  <c:v>71.167000000000002</c:v>
                </c:pt>
                <c:pt idx="112">
                  <c:v>72.31</c:v>
                </c:pt>
                <c:pt idx="113">
                  <c:v>72.951999999999998</c:v>
                </c:pt>
                <c:pt idx="114">
                  <c:v>73.167000000000002</c:v>
                </c:pt>
                <c:pt idx="115">
                  <c:v>75.048000000000002</c:v>
                </c:pt>
                <c:pt idx="116">
                  <c:v>76.024000000000001</c:v>
                </c:pt>
                <c:pt idx="117">
                  <c:v>75.381</c:v>
                </c:pt>
                <c:pt idx="118">
                  <c:v>75.548000000000002</c:v>
                </c:pt>
                <c:pt idx="119">
                  <c:v>75.094999999999999</c:v>
                </c:pt>
                <c:pt idx="120">
                  <c:v>75.69</c:v>
                </c:pt>
                <c:pt idx="121">
                  <c:v>74.19</c:v>
                </c:pt>
                <c:pt idx="122">
                  <c:v>73.5</c:v>
                </c:pt>
                <c:pt idx="123">
                  <c:v>72.524000000000001</c:v>
                </c:pt>
                <c:pt idx="124">
                  <c:v>72.31</c:v>
                </c:pt>
                <c:pt idx="125">
                  <c:v>69.524000000000001</c:v>
                </c:pt>
                <c:pt idx="126">
                  <c:v>68.905000000000001</c:v>
                </c:pt>
                <c:pt idx="127">
                  <c:v>69.356999999999999</c:v>
                </c:pt>
                <c:pt idx="128">
                  <c:v>68.356999999999999</c:v>
                </c:pt>
                <c:pt idx="129">
                  <c:v>68.262</c:v>
                </c:pt>
                <c:pt idx="130">
                  <c:v>69.048000000000002</c:v>
                </c:pt>
                <c:pt idx="131">
                  <c:v>67.451999999999998</c:v>
                </c:pt>
                <c:pt idx="132">
                  <c:v>68.143000000000001</c:v>
                </c:pt>
                <c:pt idx="133">
                  <c:v>68.048000000000002</c:v>
                </c:pt>
                <c:pt idx="134">
                  <c:v>68.356999999999999</c:v>
                </c:pt>
                <c:pt idx="135">
                  <c:v>68.548000000000002</c:v>
                </c:pt>
                <c:pt idx="136">
                  <c:v>67.167000000000002</c:v>
                </c:pt>
                <c:pt idx="137">
                  <c:v>67.762</c:v>
                </c:pt>
                <c:pt idx="138">
                  <c:v>67.405000000000001</c:v>
                </c:pt>
                <c:pt idx="139">
                  <c:v>67.762</c:v>
                </c:pt>
                <c:pt idx="140">
                  <c:v>67.713999999999999</c:v>
                </c:pt>
                <c:pt idx="141">
                  <c:v>67.81</c:v>
                </c:pt>
                <c:pt idx="142">
                  <c:v>69.856999999999999</c:v>
                </c:pt>
                <c:pt idx="143">
                  <c:v>69.619</c:v>
                </c:pt>
                <c:pt idx="144">
                  <c:v>69.5</c:v>
                </c:pt>
                <c:pt idx="145">
                  <c:v>69.832999999999998</c:v>
                </c:pt>
                <c:pt idx="146">
                  <c:v>69.262</c:v>
                </c:pt>
                <c:pt idx="147">
                  <c:v>70.286000000000001</c:v>
                </c:pt>
                <c:pt idx="148">
                  <c:v>68.524000000000001</c:v>
                </c:pt>
                <c:pt idx="149">
                  <c:v>68.738</c:v>
                </c:pt>
                <c:pt idx="150">
                  <c:v>68.667000000000002</c:v>
                </c:pt>
                <c:pt idx="151">
                  <c:v>67.619</c:v>
                </c:pt>
                <c:pt idx="152">
                  <c:v>66.881</c:v>
                </c:pt>
                <c:pt idx="153">
                  <c:v>67.619</c:v>
                </c:pt>
                <c:pt idx="154">
                  <c:v>66.738</c:v>
                </c:pt>
                <c:pt idx="155">
                  <c:v>65.881</c:v>
                </c:pt>
                <c:pt idx="156">
                  <c:v>64.524000000000001</c:v>
                </c:pt>
                <c:pt idx="157">
                  <c:v>65.332999999999998</c:v>
                </c:pt>
                <c:pt idx="158">
                  <c:v>65.451999999999998</c:v>
                </c:pt>
                <c:pt idx="159">
                  <c:v>65.213999999999999</c:v>
                </c:pt>
                <c:pt idx="160">
                  <c:v>64.643000000000001</c:v>
                </c:pt>
                <c:pt idx="161">
                  <c:v>64.929000000000002</c:v>
                </c:pt>
                <c:pt idx="162">
                  <c:v>65.786000000000001</c:v>
                </c:pt>
                <c:pt idx="163">
                  <c:v>65.238</c:v>
                </c:pt>
                <c:pt idx="164">
                  <c:v>65.238</c:v>
                </c:pt>
                <c:pt idx="165">
                  <c:v>65.548000000000002</c:v>
                </c:pt>
                <c:pt idx="166">
                  <c:v>64.119</c:v>
                </c:pt>
                <c:pt idx="167">
                  <c:v>64.667000000000002</c:v>
                </c:pt>
                <c:pt idx="168">
                  <c:v>65.213999999999999</c:v>
                </c:pt>
                <c:pt idx="169">
                  <c:v>63.856999999999999</c:v>
                </c:pt>
                <c:pt idx="170">
                  <c:v>64.5</c:v>
                </c:pt>
                <c:pt idx="171">
                  <c:v>63.786000000000001</c:v>
                </c:pt>
                <c:pt idx="172">
                  <c:v>64.19</c:v>
                </c:pt>
                <c:pt idx="173">
                  <c:v>63.667000000000002</c:v>
                </c:pt>
                <c:pt idx="174">
                  <c:v>64.524000000000001</c:v>
                </c:pt>
                <c:pt idx="175">
                  <c:v>64.429000000000002</c:v>
                </c:pt>
                <c:pt idx="176">
                  <c:v>64</c:v>
                </c:pt>
                <c:pt idx="177">
                  <c:v>64.713999999999999</c:v>
                </c:pt>
                <c:pt idx="178">
                  <c:v>64.381</c:v>
                </c:pt>
                <c:pt idx="179">
                  <c:v>64.405000000000001</c:v>
                </c:pt>
                <c:pt idx="180">
                  <c:v>64.713999999999999</c:v>
                </c:pt>
                <c:pt idx="181">
                  <c:v>63.881</c:v>
                </c:pt>
                <c:pt idx="182">
                  <c:v>64.405000000000001</c:v>
                </c:pt>
                <c:pt idx="183">
                  <c:v>65.238</c:v>
                </c:pt>
                <c:pt idx="184">
                  <c:v>63.451999999999998</c:v>
                </c:pt>
                <c:pt idx="185">
                  <c:v>63.548000000000002</c:v>
                </c:pt>
                <c:pt idx="186">
                  <c:v>64.119</c:v>
                </c:pt>
                <c:pt idx="187">
                  <c:v>63.786000000000001</c:v>
                </c:pt>
                <c:pt idx="188">
                  <c:v>64.475999999999999</c:v>
                </c:pt>
                <c:pt idx="189">
                  <c:v>63.262</c:v>
                </c:pt>
                <c:pt idx="190">
                  <c:v>63.31</c:v>
                </c:pt>
                <c:pt idx="191">
                  <c:v>63.762</c:v>
                </c:pt>
                <c:pt idx="192">
                  <c:v>64.143000000000001</c:v>
                </c:pt>
                <c:pt idx="193">
                  <c:v>62.786000000000001</c:v>
                </c:pt>
                <c:pt idx="194">
                  <c:v>63.332999999999998</c:v>
                </c:pt>
                <c:pt idx="195">
                  <c:v>63.19</c:v>
                </c:pt>
                <c:pt idx="196">
                  <c:v>64.31</c:v>
                </c:pt>
                <c:pt idx="197">
                  <c:v>65.070999999999998</c:v>
                </c:pt>
                <c:pt idx="198">
                  <c:v>63.31</c:v>
                </c:pt>
                <c:pt idx="199">
                  <c:v>64.524000000000001</c:v>
                </c:pt>
                <c:pt idx="200">
                  <c:v>62.951999999999998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84.260804820809724</c:v>
                </c:pt>
                <c:pt idx="1">
                  <c:v>84.354805395837886</c:v>
                </c:pt>
                <c:pt idx="2">
                  <c:v>84.447626347931916</c:v>
                </c:pt>
                <c:pt idx="3">
                  <c:v>84.539126936348907</c:v>
                </c:pt>
                <c:pt idx="4">
                  <c:v>84.629151495222956</c:v>
                </c:pt>
                <c:pt idx="5">
                  <c:v>84.717528125697186</c:v>
                </c:pt>
                <c:pt idx="6">
                  <c:v>84.804067326114037</c:v>
                </c:pt>
                <c:pt idx="7">
                  <c:v>84.88856056962338</c:v>
                </c:pt>
                <c:pt idx="8">
                  <c:v>84.970778842286691</c:v>
                </c:pt>
                <c:pt idx="9">
                  <c:v>85.050471159232501</c:v>
                </c:pt>
                <c:pt idx="10">
                  <c:v>85.127363081781382</c:v>
                </c:pt>
                <c:pt idx="11">
                  <c:v>85.201155264885813</c:v>
                </c:pt>
                <c:pt idx="12">
                  <c:v>85.271522071992095</c:v>
                </c:pt>
                <c:pt idx="13">
                  <c:v>85.338110303990248</c:v>
                </c:pt>
                <c:pt idx="14">
                  <c:v>85.400538101074204</c:v>
                </c:pt>
                <c:pt idx="15">
                  <c:v>85.458394092524685</c:v>
                </c:pt>
                <c:pt idx="16">
                  <c:v>85.511236892181216</c:v>
                </c:pt>
                <c:pt idx="17">
                  <c:v>85.558595071077946</c:v>
                </c:pt>
                <c:pt idx="18">
                  <c:v>85.599967790801585</c:v>
                </c:pt>
                <c:pt idx="19">
                  <c:v>85.634826363792328</c:v>
                </c:pt>
                <c:pt idx="20">
                  <c:v>85.662617139472118</c:v>
                </c:pt>
                <c:pt idx="21">
                  <c:v>85.682766327672155</c:v>
                </c:pt>
                <c:pt idx="22">
                  <c:v>85.69468770774769</c:v>
                </c:pt>
                <c:pt idx="23">
                  <c:v>85.697794696284092</c:v>
                </c:pt>
                <c:pt idx="24">
                  <c:v>85.691519044453429</c:v>
                </c:pt>
                <c:pt idx="25">
                  <c:v>85.675339618449968</c:v>
                </c:pt>
                <c:pt idx="26">
                  <c:v>85.648826415249701</c:v>
                </c:pt>
                <c:pt idx="27">
                  <c:v>85.611707323772819</c:v>
                </c:pt>
                <c:pt idx="28">
                  <c:v>85.563968286962307</c:v>
                </c:pt>
                <c:pt idx="29">
                  <c:v>85.506001525440681</c:v>
                </c:pt>
                <c:pt idx="30">
                  <c:v>85.438821299221686</c:v>
                </c:pt>
                <c:pt idx="31">
                  <c:v>85.364372051953296</c:v>
                </c:pt>
                <c:pt idx="32">
                  <c:v>85.285959127301126</c:v>
                </c:pt>
                <c:pt idx="33">
                  <c:v>85.208836565257087</c:v>
                </c:pt>
                <c:pt idx="34">
                  <c:v>85.140988252293823</c:v>
                </c:pt>
                <c:pt idx="35">
                  <c:v>85.094135834935614</c:v>
                </c:pt>
                <c:pt idx="36">
                  <c:v>85.084996757534967</c:v>
                </c:pt>
                <c:pt idx="37">
                  <c:v>85.136795765496529</c:v>
                </c:pt>
                <c:pt idx="38">
                  <c:v>85.281000660702333</c:v>
                </c:pt>
                <c:pt idx="39">
                  <c:v>85.559206348570811</c:v>
                </c:pt>
                <c:pt idx="40">
                  <c:v>86.025030405048881</c:v>
                </c:pt>
                <c:pt idx="41">
                  <c:v>86.745811404704455</c:v>
                </c:pt>
                <c:pt idx="42">
                  <c:v>87.803824608202561</c:v>
                </c:pt>
                <c:pt idx="43">
                  <c:v>89.296658970401552</c:v>
                </c:pt>
                <c:pt idx="44">
                  <c:v>91.336349436551856</c:v>
                </c:pt>
                <c:pt idx="45">
                  <c:v>94.046846627174546</c:v>
                </c:pt>
                <c:pt idx="46">
                  <c:v>97.559450316856129</c:v>
                </c:pt>
                <c:pt idx="47">
                  <c:v>102.00594869721557</c:v>
                </c:pt>
                <c:pt idx="48">
                  <c:v>107.50939958680357</c:v>
                </c:pt>
                <c:pt idx="49">
                  <c:v>114.17275432494534</c:v>
                </c:pt>
                <c:pt idx="50">
                  <c:v>122.06581947842282</c:v>
                </c:pt>
                <c:pt idx="51">
                  <c:v>131.2112588942687</c:v>
                </c:pt>
                <c:pt idx="52">
                  <c:v>141.57016857273175</c:v>
                </c:pt>
                <c:pt idx="53">
                  <c:v>153.02661472039475</c:v>
                </c:pt>
                <c:pt idx="54">
                  <c:v>165.36759560172561</c:v>
                </c:pt>
                <c:pt idx="55">
                  <c:v>178.25010928678611</c:v>
                </c:pt>
                <c:pt idx="56">
                  <c:v>191.14363800370117</c:v>
                </c:pt>
                <c:pt idx="57">
                  <c:v>203.24378664471826</c:v>
                </c:pt>
                <c:pt idx="58">
                  <c:v>213.38366125151217</c:v>
                </c:pt>
                <c:pt idx="59">
                  <c:v>220.02356563056355</c:v>
                </c:pt>
                <c:pt idx="60">
                  <c:v>221.44017433463469</c:v>
                </c:pt>
                <c:pt idx="61">
                  <c:v>216.19303681641426</c:v>
                </c:pt>
                <c:pt idx="62">
                  <c:v>203.77737764572854</c:v>
                </c:pt>
                <c:pt idx="63">
                  <c:v>185.15492215396787</c:v>
                </c:pt>
                <c:pt idx="64">
                  <c:v>162.7836693413289</c:v>
                </c:pt>
                <c:pt idx="65">
                  <c:v>139.98834888733387</c:v>
                </c:pt>
                <c:pt idx="66">
                  <c:v>119.92396133485406</c:v>
                </c:pt>
                <c:pt idx="67">
                  <c:v>104.66541585890411</c:v>
                </c:pt>
                <c:pt idx="68">
                  <c:v>94.86272682862041</c:v>
                </c:pt>
                <c:pt idx="69">
                  <c:v>90.016754773681896</c:v>
                </c:pt>
                <c:pt idx="70">
                  <c:v>89.07834811098931</c:v>
                </c:pt>
                <c:pt idx="71">
                  <c:v>90.995743989655438</c:v>
                </c:pt>
                <c:pt idx="72">
                  <c:v>95.001710046834773</c:v>
                </c:pt>
                <c:pt idx="73">
                  <c:v>100.64599621772928</c:v>
                </c:pt>
                <c:pt idx="74">
                  <c:v>107.68948631614626</c:v>
                </c:pt>
                <c:pt idx="75">
                  <c:v>115.97067712532852</c:v>
                </c:pt>
                <c:pt idx="76">
                  <c:v>125.29789155952763</c:v>
                </c:pt>
                <c:pt idx="77">
                  <c:v>135.36733137311015</c:v>
                </c:pt>
                <c:pt idx="78">
                  <c:v>145.67479726293152</c:v>
                </c:pt>
                <c:pt idx="79">
                  <c:v>155.38499483411192</c:v>
                </c:pt>
                <c:pt idx="80">
                  <c:v>163.17740702487595</c:v>
                </c:pt>
                <c:pt idx="81">
                  <c:v>167.22462882783543</c:v>
                </c:pt>
                <c:pt idx="82">
                  <c:v>165.57773073067722</c:v>
                </c:pt>
                <c:pt idx="83">
                  <c:v>157.07766937320119</c:v>
                </c:pt>
                <c:pt idx="84">
                  <c:v>142.37693171907304</c:v>
                </c:pt>
                <c:pt idx="85">
                  <c:v>124.20250727691145</c:v>
                </c:pt>
                <c:pt idx="86">
                  <c:v>106.34329526132085</c:v>
                </c:pt>
                <c:pt idx="87">
                  <c:v>91.927050058288856</c:v>
                </c:pt>
                <c:pt idx="88">
                  <c:v>82.232606126104031</c:v>
                </c:pt>
                <c:pt idx="89">
                  <c:v>76.752321132613801</c:v>
                </c:pt>
                <c:pt idx="90">
                  <c:v>74.116062081725659</c:v>
                </c:pt>
                <c:pt idx="91">
                  <c:v>73.004044383826908</c:v>
                </c:pt>
                <c:pt idx="92">
                  <c:v>72.555588217902283</c:v>
                </c:pt>
                <c:pt idx="93">
                  <c:v>72.345028648479413</c:v>
                </c:pt>
                <c:pt idx="94">
                  <c:v>72.205751852220416</c:v>
                </c:pt>
                <c:pt idx="95">
                  <c:v>72.085030243614781</c:v>
                </c:pt>
                <c:pt idx="96">
                  <c:v>71.969202210716531</c:v>
                </c:pt>
                <c:pt idx="97">
                  <c:v>71.855371815113131</c:v>
                </c:pt>
                <c:pt idx="98">
                  <c:v>71.743123509036053</c:v>
                </c:pt>
                <c:pt idx="99">
                  <c:v>71.632634304378783</c:v>
                </c:pt>
                <c:pt idx="100">
                  <c:v>71.524404362560233</c:v>
                </c:pt>
                <c:pt idx="101">
                  <c:v>71.419353131232072</c:v>
                </c:pt>
                <c:pt idx="102">
                  <c:v>71.319033582188155</c:v>
                </c:pt>
                <c:pt idx="103">
                  <c:v>71.225932681102876</c:v>
                </c:pt>
                <c:pt idx="104">
                  <c:v>71.143853559003063</c:v>
                </c:pt>
                <c:pt idx="105">
                  <c:v>71.078360336600952</c:v>
                </c:pt>
                <c:pt idx="106">
                  <c:v>71.037236770881591</c:v>
                </c:pt>
                <c:pt idx="107">
                  <c:v>71.030870450930692</c:v>
                </c:pt>
                <c:pt idx="108">
                  <c:v>71.072431506390188</c:v>
                </c:pt>
                <c:pt idx="109">
                  <c:v>71.177679828096203</c:v>
                </c:pt>
                <c:pt idx="110">
                  <c:v>71.364222927376161</c:v>
                </c:pt>
                <c:pt idx="111">
                  <c:v>71.65007251484343</c:v>
                </c:pt>
                <c:pt idx="112">
                  <c:v>72.051413827337996</c:v>
                </c:pt>
                <c:pt idx="113">
                  <c:v>72.579573438407564</c:v>
                </c:pt>
                <c:pt idx="114">
                  <c:v>73.237149583162989</c:v>
                </c:pt>
                <c:pt idx="115">
                  <c:v>74.013017476231298</c:v>
                </c:pt>
                <c:pt idx="116">
                  <c:v>74.875502737732717</c:v>
                </c:pt>
                <c:pt idx="117">
                  <c:v>75.763207478907489</c:v>
                </c:pt>
                <c:pt idx="118">
                  <c:v>76.575487126988094</c:v>
                </c:pt>
                <c:pt idx="119">
                  <c:v>77.170437382584979</c:v>
                </c:pt>
                <c:pt idx="120">
                  <c:v>77.383904336648683</c:v>
                </c:pt>
                <c:pt idx="121">
                  <c:v>77.078831480211022</c:v>
                </c:pt>
                <c:pt idx="122">
                  <c:v>76.213152399160435</c:v>
                </c:pt>
                <c:pt idx="123">
                  <c:v>74.887528105642772</c:v>
                </c:pt>
                <c:pt idx="124">
                  <c:v>73.330662446009711</c:v>
                </c:pt>
                <c:pt idx="125">
                  <c:v>71.816609559475282</c:v>
                </c:pt>
                <c:pt idx="126">
                  <c:v>70.560048229554354</c:v>
                </c:pt>
                <c:pt idx="127">
                  <c:v>69.65275783325346</c:v>
                </c:pt>
                <c:pt idx="128">
                  <c:v>69.069944770827689</c:v>
                </c:pt>
                <c:pt idx="129">
                  <c:v>68.723950337251097</c:v>
                </c:pt>
                <c:pt idx="130">
                  <c:v>68.521109954117108</c:v>
                </c:pt>
                <c:pt idx="131">
                  <c:v>68.393373140648364</c:v>
                </c:pt>
                <c:pt idx="132">
                  <c:v>68.303492710424223</c:v>
                </c:pt>
                <c:pt idx="133">
                  <c:v>68.236873399034195</c:v>
                </c:pt>
                <c:pt idx="134">
                  <c:v>68.191863852320239</c:v>
                </c:pt>
                <c:pt idx="135">
                  <c:v>68.173295475885183</c:v>
                </c:pt>
                <c:pt idx="136">
                  <c:v>68.189166533985812</c:v>
                </c:pt>
                <c:pt idx="137">
                  <c:v>68.248903011932683</c:v>
                </c:pt>
                <c:pt idx="138">
                  <c:v>68.361934891108376</c:v>
                </c:pt>
                <c:pt idx="139">
                  <c:v>68.535963248119174</c:v>
                </c:pt>
                <c:pt idx="140">
                  <c:v>68.77477619647523</c:v>
                </c:pt>
                <c:pt idx="141">
                  <c:v>69.075810900923585</c:v>
                </c:pt>
                <c:pt idx="142">
                  <c:v>69.427927535154751</c:v>
                </c:pt>
                <c:pt idx="143">
                  <c:v>69.81005351400475</c:v>
                </c:pt>
                <c:pt idx="144">
                  <c:v>70.191401863223618</c:v>
                </c:pt>
                <c:pt idx="145">
                  <c:v>70.533786080496597</c:v>
                </c:pt>
                <c:pt idx="146">
                  <c:v>70.796116834153523</c:v>
                </c:pt>
                <c:pt idx="147">
                  <c:v>70.940544051584681</c:v>
                </c:pt>
                <c:pt idx="148">
                  <c:v>70.939081045203068</c:v>
                </c:pt>
                <c:pt idx="149">
                  <c:v>70.779157068094918</c:v>
                </c:pt>
                <c:pt idx="150">
                  <c:v>70.466597601300435</c:v>
                </c:pt>
                <c:pt idx="151">
                  <c:v>70.025091150101872</c:v>
                </c:pt>
                <c:pt idx="152">
                  <c:v>69.492128120362793</c:v>
                </c:pt>
                <c:pt idx="153">
                  <c:v>68.912382652148807</c:v>
                </c:pt>
                <c:pt idx="154">
                  <c:v>68.33019673150983</c:v>
                </c:pt>
                <c:pt idx="155">
                  <c:v>67.782972113805386</c:v>
                </c:pt>
                <c:pt idx="156">
                  <c:v>67.29685320839215</c:v>
                </c:pt>
                <c:pt idx="157">
                  <c:v>66.885289320270076</c:v>
                </c:pt>
                <c:pt idx="158">
                  <c:v>66.550215535604082</c:v>
                </c:pt>
                <c:pt idx="159">
                  <c:v>66.284980761073356</c:v>
                </c:pt>
                <c:pt idx="160">
                  <c:v>66.077930643684425</c:v>
                </c:pt>
                <c:pt idx="161">
                  <c:v>65.915699827921969</c:v>
                </c:pt>
                <c:pt idx="162">
                  <c:v>65.78563505891853</c:v>
                </c:pt>
                <c:pt idx="163">
                  <c:v>65.677176372585876</c:v>
                </c:pt>
                <c:pt idx="164">
                  <c:v>65.582331187897125</c:v>
                </c:pt>
                <c:pt idx="165">
                  <c:v>65.495529547920995</c:v>
                </c:pt>
                <c:pt idx="166">
                  <c:v>65.413164069930076</c:v>
                </c:pt>
                <c:pt idx="167">
                  <c:v>65.33304949279281</c:v>
                </c:pt>
                <c:pt idx="168">
                  <c:v>65.253941305139307</c:v>
                </c:pt>
                <c:pt idx="169">
                  <c:v>65.175170032305815</c:v>
                </c:pt>
                <c:pt idx="170">
                  <c:v>65.096393752611291</c:v>
                </c:pt>
                <c:pt idx="171">
                  <c:v>65.017445703101799</c:v>
                </c:pt>
                <c:pt idx="172">
                  <c:v>64.938247807128704</c:v>
                </c:pt>
                <c:pt idx="173">
                  <c:v>64.85876506033469</c:v>
                </c:pt>
                <c:pt idx="174">
                  <c:v>64.778982986580303</c:v>
                </c:pt>
                <c:pt idx="175">
                  <c:v>64.698897095240753</c:v>
                </c:pt>
                <c:pt idx="176">
                  <c:v>64.618508136189419</c:v>
                </c:pt>
                <c:pt idx="177">
                  <c:v>64.537819973761188</c:v>
                </c:pt>
                <c:pt idx="178">
                  <c:v>64.456838577107916</c:v>
                </c:pt>
                <c:pt idx="179">
                  <c:v>64.375571467710429</c:v>
                </c:pt>
                <c:pt idx="180">
                  <c:v>64.294027354377704</c:v>
                </c:pt>
                <c:pt idx="181">
                  <c:v>64.212215852348521</c:v>
                </c:pt>
                <c:pt idx="182">
                  <c:v>64.130147248907022</c:v>
                </c:pt>
                <c:pt idx="183">
                  <c:v>64.047832302044299</c:v>
                </c:pt>
                <c:pt idx="184">
                  <c:v>63.965282066829083</c:v>
                </c:pt>
                <c:pt idx="185">
                  <c:v>63.882507746620036</c:v>
                </c:pt>
                <c:pt idx="186">
                  <c:v>63.799520566894515</c:v>
                </c:pt>
                <c:pt idx="187">
                  <c:v>63.716331669599199</c:v>
                </c:pt>
                <c:pt idx="188">
                  <c:v>63.632952025960151</c:v>
                </c:pt>
                <c:pt idx="189">
                  <c:v>63.54939236573663</c:v>
                </c:pt>
                <c:pt idx="190">
                  <c:v>63.465663120981297</c:v>
                </c:pt>
                <c:pt idx="191">
                  <c:v>63.381774382480074</c:v>
                </c:pt>
                <c:pt idx="192">
                  <c:v>63.297735867173792</c:v>
                </c:pt>
                <c:pt idx="193">
                  <c:v>63.21355689500529</c:v>
                </c:pt>
                <c:pt idx="194">
                  <c:v>63.12924637378201</c:v>
                </c:pt>
                <c:pt idx="195">
                  <c:v>63.044812790789067</c:v>
                </c:pt>
                <c:pt idx="196">
                  <c:v>62.960264210028548</c:v>
                </c:pt>
                <c:pt idx="197">
                  <c:v>62.875608274094326</c:v>
                </c:pt>
                <c:pt idx="198">
                  <c:v>62.79085220981576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84.260804820806953</c:v>
                </c:pt>
                <c:pt idx="1">
                  <c:v>84.354805395830439</c:v>
                </c:pt>
                <c:pt idx="2">
                  <c:v>84.447626347912177</c:v>
                </c:pt>
                <c:pt idx="3">
                  <c:v>84.539126936297421</c:v>
                </c:pt>
                <c:pt idx="4">
                  <c:v>84.629151495090781</c:v>
                </c:pt>
                <c:pt idx="5">
                  <c:v>84.717528125363103</c:v>
                </c:pt>
                <c:pt idx="6">
                  <c:v>84.804067325282745</c:v>
                </c:pt>
                <c:pt idx="7">
                  <c:v>84.888560567587007</c:v>
                </c:pt>
                <c:pt idx="8">
                  <c:v>84.970778837375718</c:v>
                </c:pt>
                <c:pt idx="9">
                  <c:v>85.050471147572921</c:v>
                </c:pt>
                <c:pt idx="10">
                  <c:v>85.127363054529056</c:v>
                </c:pt>
                <c:pt idx="11">
                  <c:v>85.201155202176835</c:v>
                </c:pt>
                <c:pt idx="12">
                  <c:v>85.271521929935602</c:v>
                </c:pt>
                <c:pt idx="13">
                  <c:v>85.338109987181141</c:v>
                </c:pt>
                <c:pt idx="14">
                  <c:v>85.400537405506455</c:v>
                </c:pt>
                <c:pt idx="15">
                  <c:v>85.458392589083502</c:v>
                </c:pt>
                <c:pt idx="16">
                  <c:v>85.511233693001259</c:v>
                </c:pt>
                <c:pt idx="17">
                  <c:v>85.558588369206134</c:v>
                </c:pt>
                <c:pt idx="18">
                  <c:v>85.599953969186856</c:v>
                </c:pt>
                <c:pt idx="19">
                  <c:v>85.634798301272241</c:v>
                </c:pt>
                <c:pt idx="20">
                  <c:v>85.662561047620599</c:v>
                </c:pt>
                <c:pt idx="21">
                  <c:v>85.682655950795095</c:v>
                </c:pt>
                <c:pt idx="22">
                  <c:v>85.694473881187889</c:v>
                </c:pt>
                <c:pt idx="23">
                  <c:v>85.697386893284971</c:v>
                </c:pt>
                <c:pt idx="24">
                  <c:v>85.690753369568185</c:v>
                </c:pt>
                <c:pt idx="25">
                  <c:v>85.673924334410984</c:v>
                </c:pt>
                <c:pt idx="26">
                  <c:v>85.646250995417148</c:v>
                </c:pt>
                <c:pt idx="27">
                  <c:v>85.607093535267992</c:v>
                </c:pt>
                <c:pt idx="28">
                  <c:v>85.555831132693783</c:v>
                </c:pt>
                <c:pt idx="29">
                  <c:v>85.491873136674783</c:v>
                </c:pt>
                <c:pt idx="30">
                  <c:v>85.414671254247637</c:v>
                </c:pt>
                <c:pt idx="31">
                  <c:v>85.323732541189955</c:v>
                </c:pt>
                <c:pt idx="32">
                  <c:v>85.218632909397797</c:v>
                </c:pt>
                <c:pt idx="33">
                  <c:v>85.099030789189896</c:v>
                </c:pt>
                <c:pt idx="34">
                  <c:v>84.964680514443074</c:v>
                </c:pt>
                <c:pt idx="35">
                  <c:v>84.815444939655379</c:v>
                </c:pt>
                <c:pt idx="36">
                  <c:v>84.65130675747713</c:v>
                </c:pt>
                <c:pt idx="37">
                  <c:v>84.472377969519655</c:v>
                </c:pt>
                <c:pt idx="38">
                  <c:v>84.278906978003121</c:v>
                </c:pt>
                <c:pt idx="39">
                  <c:v>84.071282814942663</c:v>
                </c:pt>
                <c:pt idx="40">
                  <c:v>83.850036110472715</c:v>
                </c:pt>
                <c:pt idx="41">
                  <c:v>83.615836520795284</c:v>
                </c:pt>
                <c:pt idx="42">
                  <c:v>83.369486483892103</c:v>
                </c:pt>
                <c:pt idx="43">
                  <c:v>83.111911339000912</c:v>
                </c:pt>
                <c:pt idx="44">
                  <c:v>82.844146022601493</c:v>
                </c:pt>
                <c:pt idx="45">
                  <c:v>82.567318726209763</c:v>
                </c:pt>
                <c:pt idx="46">
                  <c:v>82.282632056146113</c:v>
                </c:pt>
                <c:pt idx="47">
                  <c:v>81.991342360223058</c:v>
                </c:pt>
                <c:pt idx="48">
                  <c:v>81.694737971078695</c:v>
                </c:pt>
                <c:pt idx="49">
                  <c:v>81.394117154414943</c:v>
                </c:pt>
                <c:pt idx="50">
                  <c:v>81.090766540732943</c:v>
                </c:pt>
                <c:pt idx="51">
                  <c:v>80.785940763774249</c:v>
                </c:pt>
                <c:pt idx="52">
                  <c:v>80.480843934218072</c:v>
                </c:pt>
                <c:pt idx="53">
                  <c:v>80.176613452728603</c:v>
                </c:pt>
                <c:pt idx="54">
                  <c:v>79.874306523486666</c:v>
                </c:pt>
                <c:pt idx="55">
                  <c:v>79.574889579636277</c:v>
                </c:pt>
                <c:pt idx="56">
                  <c:v>79.279230686638115</c:v>
                </c:pt>
                <c:pt idx="57">
                  <c:v>78.988094857602746</c:v>
                </c:pt>
                <c:pt idx="58">
                  <c:v>78.702142103147224</c:v>
                </c:pt>
                <c:pt idx="59">
                  <c:v>78.421927951383495</c:v>
                </c:pt>
                <c:pt idx="60">
                  <c:v>78.147906112923692</c:v>
                </c:pt>
                <c:pt idx="61">
                  <c:v>77.88043293062924</c:v>
                </c:pt>
                <c:pt idx="62">
                  <c:v>77.619773241832831</c:v>
                </c:pt>
                <c:pt idx="63">
                  <c:v>77.366107288332614</c:v>
                </c:pt>
                <c:pt idx="64">
                  <c:v>77.119538332372613</c:v>
                </c:pt>
                <c:pt idx="65">
                  <c:v>76.880100670720637</c:v>
                </c:pt>
                <c:pt idx="66">
                  <c:v>76.647767779710335</c:v>
                </c:pt>
                <c:pt idx="67">
                  <c:v>76.422460368104183</c:v>
                </c:pt>
                <c:pt idx="68">
                  <c:v>76.204054158888908</c:v>
                </c:pt>
                <c:pt idx="69">
                  <c:v>75.992387263356079</c:v>
                </c:pt>
                <c:pt idx="70">
                  <c:v>75.78726704946142</c:v>
                </c:pt>
                <c:pt idx="71">
                  <c:v>75.588476440505161</c:v>
                </c:pt>
                <c:pt idx="72">
                  <c:v>75.395779609160925</c:v>
                </c:pt>
                <c:pt idx="73">
                  <c:v>75.208927055721944</c:v>
                </c:pt>
                <c:pt idx="74">
                  <c:v>75.027660078347921</c:v>
                </c:pt>
                <c:pt idx="75">
                  <c:v>74.851714657495464</c:v>
                </c:pt>
                <c:pt idx="76">
                  <c:v>74.680824787126298</c:v>
                </c:pt>
                <c:pt idx="77">
                  <c:v>74.514725292292013</c:v>
                </c:pt>
                <c:pt idx="78">
                  <c:v>74.353154176871442</c:v>
                </c:pt>
                <c:pt idx="79">
                  <c:v>74.195854547144791</c:v>
                </c:pt>
                <c:pt idx="80">
                  <c:v>74.042576157026716</c:v>
                </c:pt>
                <c:pt idx="81">
                  <c:v>73.893076619595021</c:v>
                </c:pt>
                <c:pt idx="82">
                  <c:v>73.747122327414772</c:v>
                </c:pt>
                <c:pt idx="83">
                  <c:v>73.604489121384574</c:v>
                </c:pt>
                <c:pt idx="84">
                  <c:v>73.464962744671652</c:v>
                </c:pt>
                <c:pt idx="85">
                  <c:v>73.328339114954233</c:v>
                </c:pt>
                <c:pt idx="86">
                  <c:v>73.19442444480174</c:v>
                </c:pt>
                <c:pt idx="87">
                  <c:v>73.063035236708401</c:v>
                </c:pt>
                <c:pt idx="88">
                  <c:v>72.933998176130757</c:v>
                </c:pt>
                <c:pt idx="89">
                  <c:v>72.807149942915032</c:v>
                </c:pt>
                <c:pt idx="90">
                  <c:v>72.682336958769497</c:v>
                </c:pt>
                <c:pt idx="91">
                  <c:v>72.559415085952367</c:v>
                </c:pt>
                <c:pt idx="92">
                  <c:v>72.438249290112978</c:v>
                </c:pt>
                <c:pt idx="93">
                  <c:v>72.318713278235535</c:v>
                </c:pt>
                <c:pt idx="94">
                  <c:v>72.200689120881563</c:v>
                </c:pt>
                <c:pt idx="95">
                  <c:v>72.084066866391737</c:v>
                </c:pt>
                <c:pt idx="96">
                  <c:v>71.968744153375852</c:v>
                </c:pt>
                <c:pt idx="97">
                  <c:v>71.854625826669363</c:v>
                </c:pt>
                <c:pt idx="98">
                  <c:v>71.741623560951865</c:v>
                </c:pt>
                <c:pt idx="99">
                  <c:v>71.629655495383815</c:v>
                </c:pt>
                <c:pt idx="100">
                  <c:v>71.518645881910686</c:v>
                </c:pt>
                <c:pt idx="101">
                  <c:v>71.408524749288375</c:v>
                </c:pt>
                <c:pt idx="102">
                  <c:v>71.299227584386443</c:v>
                </c:pt>
                <c:pt idx="103">
                  <c:v>71.190695031913094</c:v>
                </c:pt>
                <c:pt idx="104">
                  <c:v>71.082872613363477</c:v>
                </c:pt>
                <c:pt idx="105">
                  <c:v>70.975710465711259</c:v>
                </c:pt>
                <c:pt idx="106">
                  <c:v>70.86916310012947</c:v>
                </c:pt>
                <c:pt idx="107">
                  <c:v>70.763189180832782</c:v>
                </c:pt>
                <c:pt idx="108">
                  <c:v>70.657751323968498</c:v>
                </c:pt>
                <c:pt idx="109">
                  <c:v>70.552815916340833</c:v>
                </c:pt>
                <c:pt idx="110">
                  <c:v>70.44835295362337</c:v>
                </c:pt>
                <c:pt idx="111">
                  <c:v>70.344335897590838</c:v>
                </c:pt>
                <c:pt idx="112">
                  <c:v>70.240741551775244</c:v>
                </c:pt>
                <c:pt idx="113">
                  <c:v>70.13754995481753</c:v>
                </c:pt>
                <c:pt idx="114">
                  <c:v>70.034744290634535</c:v>
                </c:pt>
                <c:pt idx="115">
                  <c:v>69.932310814347133</c:v>
                </c:pt>
                <c:pt idx="116">
                  <c:v>69.830238792712208</c:v>
                </c:pt>
                <c:pt idx="117">
                  <c:v>69.728520457560506</c:v>
                </c:pt>
                <c:pt idx="118">
                  <c:v>69.627150970460505</c:v>
                </c:pt>
                <c:pt idx="119">
                  <c:v>69.526128396499303</c:v>
                </c:pt>
                <c:pt idx="120">
                  <c:v>69.425453684692144</c:v>
                </c:pt>
                <c:pt idx="121">
                  <c:v>69.325130652101691</c:v>
                </c:pt>
                <c:pt idx="122">
                  <c:v>69.225165968266921</c:v>
                </c:pt>
                <c:pt idx="123">
                  <c:v>69.125569136017234</c:v>
                </c:pt>
                <c:pt idx="124">
                  <c:v>69.026352464187795</c:v>
                </c:pt>
                <c:pt idx="125">
                  <c:v>68.927531027177992</c:v>
                </c:pt>
                <c:pt idx="126">
                  <c:v>68.829122605725956</c:v>
                </c:pt>
                <c:pt idx="127">
                  <c:v>68.731147602746304</c:v>
                </c:pt>
                <c:pt idx="128">
                  <c:v>68.633628927634931</c:v>
                </c:pt>
                <c:pt idx="129">
                  <c:v>68.536591842138989</c:v>
                </c:pt>
                <c:pt idx="130">
                  <c:v>68.440063760785051</c:v>
                </c:pt>
                <c:pt idx="131">
                  <c:v>68.344073999024118</c:v>
                </c:pt>
                <c:pt idx="132">
                  <c:v>68.248653462767663</c:v>
                </c:pt>
                <c:pt idx="133">
                  <c:v>68.153834273930599</c:v>
                </c:pt>
                <c:pt idx="134">
                  <c:v>68.059649328038518</c:v>
                </c:pt>
                <c:pt idx="135">
                  <c:v>67.966131781953351</c:v>
                </c:pt>
                <c:pt idx="136">
                  <c:v>67.873314472357322</c:v>
                </c:pt>
                <c:pt idx="137">
                  <c:v>67.781229268801496</c:v>
                </c:pt>
                <c:pt idx="138">
                  <c:v>67.689906368817844</c:v>
                </c:pt>
                <c:pt idx="139">
                  <c:v>67.599373546693613</c:v>
                </c:pt>
                <c:pt idx="140">
                  <c:v>67.509655371830931</c:v>
                </c:pt>
                <c:pt idx="141">
                  <c:v>67.420772416905336</c:v>
                </c:pt>
                <c:pt idx="142">
                  <c:v>67.332740479980799</c:v>
                </c:pt>
                <c:pt idx="143">
                  <c:v>67.245569847971666</c:v>
                </c:pt>
                <c:pt idx="144">
                  <c:v>67.159264630984737</c:v>
                </c:pt>
                <c:pt idx="145">
                  <c:v>67.073822197771193</c:v>
                </c:pt>
                <c:pt idx="146">
                  <c:v>66.989232741471312</c:v>
                </c:pt>
                <c:pt idx="147">
                  <c:v>66.905479001864393</c:v>
                </c:pt>
                <c:pt idx="148">
                  <c:v>66.822536165410327</c:v>
                </c:pt>
                <c:pt idx="149">
                  <c:v>66.740371957636441</c:v>
                </c:pt>
                <c:pt idx="150">
                  <c:v>66.658946934220211</c:v>
                </c:pt>
                <c:pt idx="151">
                  <c:v>66.578214967958587</c:v>
                </c:pt>
                <c:pt idx="152">
                  <c:v>66.498123919338468</c:v>
                </c:pt>
                <c:pt idx="153">
                  <c:v>66.41861646934808</c:v>
                </c:pt>
                <c:pt idx="154">
                  <c:v>66.339631085204573</c:v>
                </c:pt>
                <c:pt idx="155">
                  <c:v>66.261103083442123</c:v>
                </c:pt>
                <c:pt idx="156">
                  <c:v>66.182965750780141</c:v>
                </c:pt>
                <c:pt idx="157">
                  <c:v>66.105151481630799</c:v>
                </c:pt>
                <c:pt idx="158">
                  <c:v>66.02759289204333</c:v>
                </c:pt>
                <c:pt idx="159">
                  <c:v>65.950223873124003</c:v>
                </c:pt>
                <c:pt idx="160">
                  <c:v>65.872980552129832</c:v>
                </c:pt>
                <c:pt idx="161">
                  <c:v>65.795802135991011</c:v>
                </c:pt>
                <c:pt idx="162">
                  <c:v>65.718631619381085</c:v>
                </c:pt>
                <c:pt idx="163">
                  <c:v>65.641416347029121</c:v>
                </c:pt>
                <c:pt idx="164">
                  <c:v>65.564108427222223</c:v>
                </c:pt>
                <c:pt idx="165">
                  <c:v>65.486664999940103</c:v>
                </c:pt>
                <c:pt idx="166">
                  <c:v>65.409048368487532</c:v>
                </c:pt>
                <c:pt idx="167">
                  <c:v>65.33122600766913</c:v>
                </c:pt>
                <c:pt idx="168">
                  <c:v>65.253170464432685</c:v>
                </c:pt>
                <c:pt idx="169">
                  <c:v>65.17485916854443</c:v>
                </c:pt>
                <c:pt idx="170">
                  <c:v>65.096274171388515</c:v>
                </c:pt>
                <c:pt idx="171">
                  <c:v>65.017401830582628</c:v>
                </c:pt>
                <c:pt idx="172">
                  <c:v>64.938232456984224</c:v>
                </c:pt>
                <c:pt idx="173">
                  <c:v>64.85875993903457</c:v>
                </c:pt>
                <c:pt idx="174">
                  <c:v>64.778981357445787</c:v>
                </c:pt>
                <c:pt idx="175">
                  <c:v>64.698896601149798</c:v>
                </c:pt>
                <c:pt idx="176">
                  <c:v>64.618507993333822</c:v>
                </c:pt>
                <c:pt idx="177">
                  <c:v>64.537819934388253</c:v>
                </c:pt>
                <c:pt idx="178">
                  <c:v>64.456838566764105</c:v>
                </c:pt>
                <c:pt idx="179">
                  <c:v>64.375571465120302</c:v>
                </c:pt>
                <c:pt idx="180">
                  <c:v>64.29402735375956</c:v>
                </c:pt>
                <c:pt idx="181">
                  <c:v>64.212215852207919</c:v>
                </c:pt>
                <c:pt idx="182">
                  <c:v>64.13014724887654</c:v>
                </c:pt>
                <c:pt idx="183">
                  <c:v>64.047832302038003</c:v>
                </c:pt>
                <c:pt idx="184">
                  <c:v>63.965282066827847</c:v>
                </c:pt>
                <c:pt idx="185">
                  <c:v>63.882507746619801</c:v>
                </c:pt>
                <c:pt idx="186">
                  <c:v>63.799520566894472</c:v>
                </c:pt>
                <c:pt idx="187">
                  <c:v>63.716331669599192</c:v>
                </c:pt>
                <c:pt idx="188">
                  <c:v>63.632952025960151</c:v>
                </c:pt>
                <c:pt idx="189">
                  <c:v>63.54939236573663</c:v>
                </c:pt>
                <c:pt idx="190">
                  <c:v>63.465663120981297</c:v>
                </c:pt>
                <c:pt idx="191">
                  <c:v>63.381774382480074</c:v>
                </c:pt>
                <c:pt idx="192">
                  <c:v>63.297735867173792</c:v>
                </c:pt>
                <c:pt idx="193">
                  <c:v>63.21355689500529</c:v>
                </c:pt>
                <c:pt idx="194">
                  <c:v>63.12924637378201</c:v>
                </c:pt>
                <c:pt idx="195">
                  <c:v>63.044812790789067</c:v>
                </c:pt>
                <c:pt idx="196">
                  <c:v>62.960264210028548</c:v>
                </c:pt>
                <c:pt idx="197">
                  <c:v>62.875608274094326</c:v>
                </c:pt>
                <c:pt idx="198">
                  <c:v>62.79085220981576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89.951999999999998</c:v>
                </c:pt>
                <c:pt idx="1">
                  <c:v>89.429000000000002</c:v>
                </c:pt>
                <c:pt idx="2">
                  <c:v>89.119</c:v>
                </c:pt>
                <c:pt idx="3">
                  <c:v>88.762</c:v>
                </c:pt>
                <c:pt idx="4">
                  <c:v>89.332999999999998</c:v>
                </c:pt>
                <c:pt idx="5">
                  <c:v>88.975999999999999</c:v>
                </c:pt>
                <c:pt idx="6">
                  <c:v>89.81</c:v>
                </c:pt>
                <c:pt idx="7">
                  <c:v>89.856999999999999</c:v>
                </c:pt>
                <c:pt idx="8">
                  <c:v>89.451999999999998</c:v>
                </c:pt>
                <c:pt idx="9">
                  <c:v>90.048000000000002</c:v>
                </c:pt>
                <c:pt idx="10">
                  <c:v>90</c:v>
                </c:pt>
                <c:pt idx="11">
                  <c:v>88.856999999999999</c:v>
                </c:pt>
                <c:pt idx="12">
                  <c:v>89.667000000000002</c:v>
                </c:pt>
                <c:pt idx="13">
                  <c:v>89.070999999999998</c:v>
                </c:pt>
                <c:pt idx="14">
                  <c:v>88.524000000000001</c:v>
                </c:pt>
                <c:pt idx="15">
                  <c:v>88.762</c:v>
                </c:pt>
                <c:pt idx="16">
                  <c:v>88.69</c:v>
                </c:pt>
                <c:pt idx="17">
                  <c:v>89.762</c:v>
                </c:pt>
                <c:pt idx="18">
                  <c:v>88.643000000000001</c:v>
                </c:pt>
                <c:pt idx="19">
                  <c:v>88.381</c:v>
                </c:pt>
                <c:pt idx="20">
                  <c:v>89.570999999999998</c:v>
                </c:pt>
                <c:pt idx="21">
                  <c:v>87.429000000000002</c:v>
                </c:pt>
                <c:pt idx="22">
                  <c:v>88.167000000000002</c:v>
                </c:pt>
                <c:pt idx="23">
                  <c:v>88.643000000000001</c:v>
                </c:pt>
                <c:pt idx="24">
                  <c:v>87.929000000000002</c:v>
                </c:pt>
                <c:pt idx="25">
                  <c:v>88.167000000000002</c:v>
                </c:pt>
                <c:pt idx="26">
                  <c:v>88.070999999999998</c:v>
                </c:pt>
                <c:pt idx="27">
                  <c:v>89.524000000000001</c:v>
                </c:pt>
                <c:pt idx="28">
                  <c:v>89.548000000000002</c:v>
                </c:pt>
                <c:pt idx="29">
                  <c:v>88.856999999999999</c:v>
                </c:pt>
                <c:pt idx="30">
                  <c:v>89.594999999999999</c:v>
                </c:pt>
                <c:pt idx="31">
                  <c:v>88.451999999999998</c:v>
                </c:pt>
                <c:pt idx="32">
                  <c:v>88.81</c:v>
                </c:pt>
                <c:pt idx="33">
                  <c:v>88.738</c:v>
                </c:pt>
                <c:pt idx="34">
                  <c:v>88.832999999999998</c:v>
                </c:pt>
                <c:pt idx="35">
                  <c:v>89.905000000000001</c:v>
                </c:pt>
                <c:pt idx="36">
                  <c:v>90.381</c:v>
                </c:pt>
                <c:pt idx="37">
                  <c:v>91.643000000000001</c:v>
                </c:pt>
                <c:pt idx="38">
                  <c:v>90.5</c:v>
                </c:pt>
                <c:pt idx="39">
                  <c:v>92.167000000000002</c:v>
                </c:pt>
                <c:pt idx="40">
                  <c:v>91.713999999999999</c:v>
                </c:pt>
                <c:pt idx="41">
                  <c:v>91.762</c:v>
                </c:pt>
                <c:pt idx="42">
                  <c:v>91.619</c:v>
                </c:pt>
                <c:pt idx="43">
                  <c:v>92</c:v>
                </c:pt>
                <c:pt idx="44">
                  <c:v>93.713999999999999</c:v>
                </c:pt>
                <c:pt idx="45">
                  <c:v>95</c:v>
                </c:pt>
                <c:pt idx="46">
                  <c:v>95.786000000000001</c:v>
                </c:pt>
                <c:pt idx="47">
                  <c:v>97.594999999999999</c:v>
                </c:pt>
                <c:pt idx="48">
                  <c:v>101.31</c:v>
                </c:pt>
                <c:pt idx="49">
                  <c:v>104.405</c:v>
                </c:pt>
                <c:pt idx="50">
                  <c:v>111.143</c:v>
                </c:pt>
                <c:pt idx="51">
                  <c:v>118.619</c:v>
                </c:pt>
                <c:pt idx="52">
                  <c:v>129.262</c:v>
                </c:pt>
                <c:pt idx="53">
                  <c:v>143.5</c:v>
                </c:pt>
                <c:pt idx="54">
                  <c:v>157.714</c:v>
                </c:pt>
                <c:pt idx="55">
                  <c:v>173.238</c:v>
                </c:pt>
                <c:pt idx="56">
                  <c:v>187.667</c:v>
                </c:pt>
                <c:pt idx="57">
                  <c:v>199.643</c:v>
                </c:pt>
                <c:pt idx="58">
                  <c:v>208.81</c:v>
                </c:pt>
                <c:pt idx="59">
                  <c:v>214.667</c:v>
                </c:pt>
                <c:pt idx="60">
                  <c:v>218.429</c:v>
                </c:pt>
                <c:pt idx="61">
                  <c:v>218.69</c:v>
                </c:pt>
                <c:pt idx="62">
                  <c:v>213.881</c:v>
                </c:pt>
                <c:pt idx="63">
                  <c:v>203.595</c:v>
                </c:pt>
                <c:pt idx="64">
                  <c:v>186.667</c:v>
                </c:pt>
                <c:pt idx="65">
                  <c:v>162.143</c:v>
                </c:pt>
                <c:pt idx="66">
                  <c:v>134.857</c:v>
                </c:pt>
                <c:pt idx="67">
                  <c:v>107.024</c:v>
                </c:pt>
                <c:pt idx="68">
                  <c:v>90.094999999999999</c:v>
                </c:pt>
                <c:pt idx="69">
                  <c:v>86.070999999999998</c:v>
                </c:pt>
                <c:pt idx="70">
                  <c:v>86.762</c:v>
                </c:pt>
                <c:pt idx="71">
                  <c:v>89.786000000000001</c:v>
                </c:pt>
                <c:pt idx="72">
                  <c:v>93.832999999999998</c:v>
                </c:pt>
                <c:pt idx="73">
                  <c:v>97.762</c:v>
                </c:pt>
                <c:pt idx="74">
                  <c:v>104.738</c:v>
                </c:pt>
                <c:pt idx="75">
                  <c:v>114.429</c:v>
                </c:pt>
                <c:pt idx="76">
                  <c:v>123.071</c:v>
                </c:pt>
                <c:pt idx="77">
                  <c:v>135.19</c:v>
                </c:pt>
                <c:pt idx="78">
                  <c:v>146.524</c:v>
                </c:pt>
                <c:pt idx="79">
                  <c:v>155.571</c:v>
                </c:pt>
                <c:pt idx="80">
                  <c:v>162.857</c:v>
                </c:pt>
                <c:pt idx="81">
                  <c:v>165.548</c:v>
                </c:pt>
                <c:pt idx="82">
                  <c:v>167.738</c:v>
                </c:pt>
                <c:pt idx="83">
                  <c:v>162.69</c:v>
                </c:pt>
                <c:pt idx="84">
                  <c:v>152.548</c:v>
                </c:pt>
                <c:pt idx="85">
                  <c:v>137.5</c:v>
                </c:pt>
                <c:pt idx="86">
                  <c:v>117.905</c:v>
                </c:pt>
                <c:pt idx="87">
                  <c:v>96.570999999999998</c:v>
                </c:pt>
                <c:pt idx="88">
                  <c:v>81.213999999999999</c:v>
                </c:pt>
                <c:pt idx="89">
                  <c:v>73.094999999999999</c:v>
                </c:pt>
                <c:pt idx="90">
                  <c:v>71.738</c:v>
                </c:pt>
                <c:pt idx="91">
                  <c:v>71.762</c:v>
                </c:pt>
                <c:pt idx="92">
                  <c:v>72.619</c:v>
                </c:pt>
                <c:pt idx="93">
                  <c:v>72.381</c:v>
                </c:pt>
                <c:pt idx="94">
                  <c:v>71.643000000000001</c:v>
                </c:pt>
                <c:pt idx="95">
                  <c:v>71.548000000000002</c:v>
                </c:pt>
                <c:pt idx="96">
                  <c:v>70.975999999999999</c:v>
                </c:pt>
                <c:pt idx="97">
                  <c:v>71.762</c:v>
                </c:pt>
                <c:pt idx="98">
                  <c:v>70.667000000000002</c:v>
                </c:pt>
                <c:pt idx="99">
                  <c:v>70.524000000000001</c:v>
                </c:pt>
                <c:pt idx="100">
                  <c:v>72.31</c:v>
                </c:pt>
                <c:pt idx="101">
                  <c:v>72.381</c:v>
                </c:pt>
                <c:pt idx="102">
                  <c:v>71.570999999999998</c:v>
                </c:pt>
                <c:pt idx="103">
                  <c:v>71.286000000000001</c:v>
                </c:pt>
                <c:pt idx="104">
                  <c:v>70.738</c:v>
                </c:pt>
                <c:pt idx="105">
                  <c:v>70.975999999999999</c:v>
                </c:pt>
                <c:pt idx="106">
                  <c:v>71.762</c:v>
                </c:pt>
                <c:pt idx="107">
                  <c:v>71.31</c:v>
                </c:pt>
                <c:pt idx="108">
                  <c:v>71.356999999999999</c:v>
                </c:pt>
                <c:pt idx="109">
                  <c:v>70.451999999999998</c:v>
                </c:pt>
                <c:pt idx="110">
                  <c:v>71.143000000000001</c:v>
                </c:pt>
                <c:pt idx="111">
                  <c:v>70.5</c:v>
                </c:pt>
                <c:pt idx="112">
                  <c:v>71.975999999999999</c:v>
                </c:pt>
                <c:pt idx="113">
                  <c:v>73.213999999999999</c:v>
                </c:pt>
                <c:pt idx="114">
                  <c:v>74.405000000000001</c:v>
                </c:pt>
                <c:pt idx="115">
                  <c:v>74.881</c:v>
                </c:pt>
                <c:pt idx="116">
                  <c:v>76.119</c:v>
                </c:pt>
                <c:pt idx="117">
                  <c:v>77.524000000000001</c:v>
                </c:pt>
                <c:pt idx="118">
                  <c:v>77.332999999999998</c:v>
                </c:pt>
                <c:pt idx="119">
                  <c:v>76.929000000000002</c:v>
                </c:pt>
                <c:pt idx="120">
                  <c:v>75.286000000000001</c:v>
                </c:pt>
                <c:pt idx="121">
                  <c:v>75.213999999999999</c:v>
                </c:pt>
                <c:pt idx="122">
                  <c:v>74.5</c:v>
                </c:pt>
                <c:pt idx="123">
                  <c:v>73.119</c:v>
                </c:pt>
                <c:pt idx="124">
                  <c:v>71.381</c:v>
                </c:pt>
                <c:pt idx="125">
                  <c:v>71.048000000000002</c:v>
                </c:pt>
                <c:pt idx="126">
                  <c:v>69.951999999999998</c:v>
                </c:pt>
                <c:pt idx="127">
                  <c:v>69.405000000000001</c:v>
                </c:pt>
                <c:pt idx="128">
                  <c:v>68.929000000000002</c:v>
                </c:pt>
                <c:pt idx="129">
                  <c:v>68.286000000000001</c:v>
                </c:pt>
                <c:pt idx="130">
                  <c:v>69.332999999999998</c:v>
                </c:pt>
                <c:pt idx="131">
                  <c:v>67.619</c:v>
                </c:pt>
                <c:pt idx="132">
                  <c:v>69.405000000000001</c:v>
                </c:pt>
                <c:pt idx="133">
                  <c:v>68.451999999999998</c:v>
                </c:pt>
                <c:pt idx="134">
                  <c:v>67.856999999999999</c:v>
                </c:pt>
                <c:pt idx="135">
                  <c:v>69.451999999999998</c:v>
                </c:pt>
                <c:pt idx="136">
                  <c:v>68.5</c:v>
                </c:pt>
                <c:pt idx="137">
                  <c:v>67.738</c:v>
                </c:pt>
                <c:pt idx="138">
                  <c:v>68.643000000000001</c:v>
                </c:pt>
                <c:pt idx="139">
                  <c:v>68.881</c:v>
                </c:pt>
                <c:pt idx="140">
                  <c:v>69.619</c:v>
                </c:pt>
                <c:pt idx="141">
                  <c:v>70.19</c:v>
                </c:pt>
                <c:pt idx="142">
                  <c:v>70.619</c:v>
                </c:pt>
                <c:pt idx="143">
                  <c:v>70.381</c:v>
                </c:pt>
                <c:pt idx="144">
                  <c:v>71.429000000000002</c:v>
                </c:pt>
                <c:pt idx="145">
                  <c:v>71.905000000000001</c:v>
                </c:pt>
                <c:pt idx="146">
                  <c:v>72.213999999999999</c:v>
                </c:pt>
                <c:pt idx="147">
                  <c:v>71.975999999999999</c:v>
                </c:pt>
                <c:pt idx="148">
                  <c:v>71.667000000000002</c:v>
                </c:pt>
                <c:pt idx="149">
                  <c:v>70.381</c:v>
                </c:pt>
                <c:pt idx="150">
                  <c:v>70.094999999999999</c:v>
                </c:pt>
                <c:pt idx="151">
                  <c:v>69.548000000000002</c:v>
                </c:pt>
                <c:pt idx="152">
                  <c:v>69.5</c:v>
                </c:pt>
                <c:pt idx="153">
                  <c:v>68.119</c:v>
                </c:pt>
                <c:pt idx="154">
                  <c:v>68.119</c:v>
                </c:pt>
                <c:pt idx="155">
                  <c:v>66.786000000000001</c:v>
                </c:pt>
                <c:pt idx="156">
                  <c:v>66.594999999999999</c:v>
                </c:pt>
                <c:pt idx="157">
                  <c:v>67.048000000000002</c:v>
                </c:pt>
                <c:pt idx="158">
                  <c:v>66.81</c:v>
                </c:pt>
                <c:pt idx="159">
                  <c:v>65.451999999999998</c:v>
                </c:pt>
                <c:pt idx="160">
                  <c:v>66.881</c:v>
                </c:pt>
                <c:pt idx="161">
                  <c:v>65.69</c:v>
                </c:pt>
                <c:pt idx="162">
                  <c:v>65.667000000000002</c:v>
                </c:pt>
                <c:pt idx="163">
                  <c:v>65.81</c:v>
                </c:pt>
                <c:pt idx="164">
                  <c:v>65.594999999999999</c:v>
                </c:pt>
                <c:pt idx="165">
                  <c:v>66.5</c:v>
                </c:pt>
                <c:pt idx="166">
                  <c:v>66.762</c:v>
                </c:pt>
                <c:pt idx="167">
                  <c:v>66.762</c:v>
                </c:pt>
                <c:pt idx="168">
                  <c:v>65.951999999999998</c:v>
                </c:pt>
                <c:pt idx="169">
                  <c:v>65.975999999999999</c:v>
                </c:pt>
                <c:pt idx="170">
                  <c:v>65.975999999999999</c:v>
                </c:pt>
                <c:pt idx="171">
                  <c:v>65.429000000000002</c:v>
                </c:pt>
                <c:pt idx="172">
                  <c:v>66.451999999999998</c:v>
                </c:pt>
                <c:pt idx="173">
                  <c:v>66.143000000000001</c:v>
                </c:pt>
                <c:pt idx="174">
                  <c:v>66.619</c:v>
                </c:pt>
                <c:pt idx="175">
                  <c:v>66.69</c:v>
                </c:pt>
                <c:pt idx="176">
                  <c:v>65.451999999999998</c:v>
                </c:pt>
                <c:pt idx="177">
                  <c:v>65.119</c:v>
                </c:pt>
                <c:pt idx="178">
                  <c:v>66.167000000000002</c:v>
                </c:pt>
                <c:pt idx="179">
                  <c:v>65.31</c:v>
                </c:pt>
                <c:pt idx="180">
                  <c:v>66.451999999999998</c:v>
                </c:pt>
                <c:pt idx="181">
                  <c:v>65.094999999999999</c:v>
                </c:pt>
                <c:pt idx="182">
                  <c:v>65.856999999999999</c:v>
                </c:pt>
                <c:pt idx="183">
                  <c:v>66.524000000000001</c:v>
                </c:pt>
                <c:pt idx="184">
                  <c:v>67.31</c:v>
                </c:pt>
                <c:pt idx="185">
                  <c:v>67.332999999999998</c:v>
                </c:pt>
                <c:pt idx="186">
                  <c:v>68.524000000000001</c:v>
                </c:pt>
                <c:pt idx="187">
                  <c:v>68.094999999999999</c:v>
                </c:pt>
                <c:pt idx="188">
                  <c:v>65.713999999999999</c:v>
                </c:pt>
                <c:pt idx="189">
                  <c:v>65.951999999999998</c:v>
                </c:pt>
                <c:pt idx="190">
                  <c:v>66.81</c:v>
                </c:pt>
                <c:pt idx="191">
                  <c:v>65.262</c:v>
                </c:pt>
                <c:pt idx="192">
                  <c:v>65.594999999999999</c:v>
                </c:pt>
                <c:pt idx="193">
                  <c:v>65.381</c:v>
                </c:pt>
                <c:pt idx="194">
                  <c:v>66.094999999999999</c:v>
                </c:pt>
                <c:pt idx="195">
                  <c:v>63.975999999999999</c:v>
                </c:pt>
                <c:pt idx="196">
                  <c:v>65.19</c:v>
                </c:pt>
                <c:pt idx="197">
                  <c:v>64.213999999999999</c:v>
                </c:pt>
                <c:pt idx="198">
                  <c:v>65.451999999999998</c:v>
                </c:pt>
                <c:pt idx="199">
                  <c:v>66.69</c:v>
                </c:pt>
                <c:pt idx="200">
                  <c:v>65.570999999999998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88.393823997437082</c:v>
                </c:pt>
                <c:pt idx="2">
                  <c:v>88.418631999845744</c:v>
                </c:pt>
                <c:pt idx="3">
                  <c:v>88.441512646960291</c:v>
                </c:pt>
                <c:pt idx="4">
                  <c:v>88.462273616933913</c:v>
                </c:pt>
                <c:pt idx="5">
                  <c:v>88.480705171851966</c:v>
                </c:pt>
                <c:pt idx="6">
                  <c:v>88.496578924702121</c:v>
                </c:pt>
                <c:pt idx="7">
                  <c:v>88.509646591046462</c:v>
                </c:pt>
                <c:pt idx="8">
                  <c:v>88.519638743435223</c:v>
                </c:pt>
                <c:pt idx="9">
                  <c:v>88.526263591332267</c:v>
                </c:pt>
                <c:pt idx="10">
                  <c:v>88.529205814833091</c:v>
                </c:pt>
                <c:pt idx="11">
                  <c:v>88.528125486863217</c:v>
                </c:pt>
                <c:pt idx="12">
                  <c:v>88.522657126020562</c:v>
                </c:pt>
                <c:pt idx="13">
                  <c:v>88.512408931064101</c:v>
                </c:pt>
                <c:pt idx="14">
                  <c:v>88.496962258788429</c:v>
                </c:pt>
                <c:pt idx="15">
                  <c:v>88.475871420636608</c:v>
                </c:pt>
                <c:pt idx="16">
                  <c:v>88.44866389167035</c:v>
                </c:pt>
                <c:pt idx="17">
                  <c:v>88.414841051582144</c:v>
                </c:pt>
                <c:pt idx="18">
                  <c:v>88.373879616724395</c:v>
                </c:pt>
                <c:pt idx="19">
                  <c:v>88.325233983699491</c:v>
                </c:pt>
                <c:pt idx="20">
                  <c:v>88.268339803548585</c:v>
                </c:pt>
                <c:pt idx="21">
                  <c:v>88.202619263885012</c:v>
                </c:pt>
                <c:pt idx="22">
                  <c:v>88.127488808957779</c:v>
                </c:pt>
                <c:pt idx="23">
                  <c:v>88.042370424655772</c:v>
                </c:pt>
                <c:pt idx="24">
                  <c:v>87.946708226351035</c:v>
                </c:pt>
                <c:pt idx="25">
                  <c:v>87.839993003893895</c:v>
                </c:pt>
                <c:pt idx="26">
                  <c:v>87.721798713549646</c:v>
                </c:pt>
                <c:pt idx="27">
                  <c:v>87.591836790438009</c:v>
                </c:pt>
                <c:pt idx="28">
                  <c:v>87.450036716116557</c:v>
                </c:pt>
                <c:pt idx="29">
                  <c:v>87.296664613059392</c:v>
                </c:pt>
                <c:pt idx="30">
                  <c:v>87.132495770796353</c:v>
                </c:pt>
                <c:pt idx="31">
                  <c:v>86.959061808715887</c:v>
                </c:pt>
                <c:pt idx="32">
                  <c:v>86.778998281020307</c:v>
                </c:pt>
                <c:pt idx="33">
                  <c:v>86.596523222809779</c:v>
                </c:pt>
                <c:pt idx="34">
                  <c:v>86.418080278174102</c:v>
                </c:pt>
                <c:pt idx="35">
                  <c:v>86.253179996312667</c:v>
                </c:pt>
                <c:pt idx="36">
                  <c:v>86.115467495164822</c:v>
                </c:pt>
                <c:pt idx="37">
                  <c:v>86.024031482440634</c:v>
                </c:pt>
                <c:pt idx="38">
                  <c:v>86.004946046703438</c:v>
                </c:pt>
                <c:pt idx="39">
                  <c:v>86.093000594142325</c:v>
                </c:pt>
                <c:pt idx="40">
                  <c:v>86.333523876945861</c:v>
                </c:pt>
                <c:pt idx="41">
                  <c:v>86.78414631516857</c:v>
                </c:pt>
                <c:pt idx="42">
                  <c:v>87.516274717047551</c:v>
                </c:pt>
                <c:pt idx="43">
                  <c:v>88.61598258772878</c:v>
                </c:pt>
                <c:pt idx="44">
                  <c:v>90.183958841294086</c:v>
                </c:pt>
                <c:pt idx="45">
                  <c:v>92.334122608156875</c:v>
                </c:pt>
                <c:pt idx="46">
                  <c:v>95.190518610029031</c:v>
                </c:pt>
                <c:pt idx="47">
                  <c:v>98.882172388935942</c:v>
                </c:pt>
                <c:pt idx="48">
                  <c:v>103.53571975494778</c:v>
                </c:pt>
                <c:pt idx="49">
                  <c:v>109.26583451941826</c:v>
                </c:pt>
                <c:pt idx="50">
                  <c:v>116.16375504492282</c:v>
                </c:pt>
                <c:pt idx="51">
                  <c:v>124.28452664907499</c:v>
                </c:pt>
                <c:pt idx="52">
                  <c:v>133.63386726091446</c:v>
                </c:pt>
                <c:pt idx="53">
                  <c:v>144.15564642528409</c:v>
                </c:pt>
                <c:pt idx="54">
                  <c:v>155.72032802952882</c:v>
                </c:pt>
                <c:pt idx="55">
                  <c:v>168.11214229094111</c:v>
                </c:pt>
                <c:pt idx="56">
                  <c:v>181.00636895348649</c:v>
                </c:pt>
                <c:pt idx="57">
                  <c:v>193.91805516066884</c:v>
                </c:pt>
                <c:pt idx="58">
                  <c:v>206.09925190150818</c:v>
                </c:pt>
                <c:pt idx="59">
                  <c:v>216.38907763459298</c:v>
                </c:pt>
                <c:pt idx="60">
                  <c:v>223.10563026111879</c:v>
                </c:pt>
                <c:pt idx="61">
                  <c:v>224.18038360356334</c:v>
                </c:pt>
                <c:pt idx="62">
                  <c:v>217.7380303444572</c:v>
                </c:pt>
                <c:pt idx="63">
                  <c:v>203.06467703694003</c:v>
                </c:pt>
                <c:pt idx="64">
                  <c:v>181.46401509848062</c:v>
                </c:pt>
                <c:pt idx="65">
                  <c:v>156.29545255156847</c:v>
                </c:pt>
                <c:pt idx="66">
                  <c:v>131.90764666259201</c:v>
                </c:pt>
                <c:pt idx="67">
                  <c:v>112.00715068955452</c:v>
                </c:pt>
                <c:pt idx="68">
                  <c:v>98.468142348679152</c:v>
                </c:pt>
                <c:pt idx="69">
                  <c:v>91.215045800296807</c:v>
                </c:pt>
                <c:pt idx="70">
                  <c:v>88.983311259174684</c:v>
                </c:pt>
                <c:pt idx="71">
                  <c:v>90.268827068070976</c:v>
                </c:pt>
                <c:pt idx="72">
                  <c:v>93.920287527927513</c:v>
                </c:pt>
                <c:pt idx="73">
                  <c:v>99.271220191224643</c:v>
                </c:pt>
                <c:pt idx="74">
                  <c:v>106.00237869265193</c:v>
                </c:pt>
                <c:pt idx="75">
                  <c:v>113.9484069408293</c:v>
                </c:pt>
                <c:pt idx="76">
                  <c:v>122.9539186063345</c:v>
                </c:pt>
                <c:pt idx="77">
                  <c:v>132.78800085724362</c:v>
                </c:pt>
                <c:pt idx="78">
                  <c:v>143.08071513244036</c:v>
                </c:pt>
                <c:pt idx="79">
                  <c:v>153.22891050038092</c:v>
                </c:pt>
                <c:pt idx="80">
                  <c:v>162.23239060571143</c:v>
                </c:pt>
                <c:pt idx="81">
                  <c:v>168.51841306222298</c:v>
                </c:pt>
                <c:pt idx="82">
                  <c:v>170.0091937765304</c:v>
                </c:pt>
                <c:pt idx="83">
                  <c:v>164.78063240846177</c:v>
                </c:pt>
                <c:pt idx="84">
                  <c:v>152.28539417193693</c:v>
                </c:pt>
                <c:pt idx="85">
                  <c:v>134.33549524065214</c:v>
                </c:pt>
                <c:pt idx="86">
                  <c:v>114.76124889783497</c:v>
                </c:pt>
                <c:pt idx="87">
                  <c:v>97.639990692892425</c:v>
                </c:pt>
                <c:pt idx="88">
                  <c:v>85.387906378323336</c:v>
                </c:pt>
                <c:pt idx="89">
                  <c:v>78.143798410032616</c:v>
                </c:pt>
                <c:pt idx="90">
                  <c:v>74.572287073261066</c:v>
                </c:pt>
                <c:pt idx="91">
                  <c:v>73.075532861449503</c:v>
                </c:pt>
                <c:pt idx="92">
                  <c:v>72.510398610060605</c:v>
                </c:pt>
                <c:pt idx="93">
                  <c:v>72.283440725490237</c:v>
                </c:pt>
                <c:pt idx="94">
                  <c:v>72.157203179345458</c:v>
                </c:pt>
                <c:pt idx="95">
                  <c:v>72.056405923083346</c:v>
                </c:pt>
                <c:pt idx="96">
                  <c:v>71.961845887190435</c:v>
                </c:pt>
                <c:pt idx="97">
                  <c:v>71.869566999849994</c:v>
                </c:pt>
                <c:pt idx="98">
                  <c:v>71.778995165497903</c:v>
                </c:pt>
                <c:pt idx="99">
                  <c:v>71.690287294138372</c:v>
                </c:pt>
                <c:pt idx="100">
                  <c:v>71.603935558551044</c:v>
                </c:pt>
                <c:pt idx="101">
                  <c:v>71.520840118833974</c:v>
                </c:pt>
                <c:pt idx="102">
                  <c:v>71.442506675145424</c:v>
                </c:pt>
                <c:pt idx="103">
                  <c:v>71.371323096967885</c:v>
                </c:pt>
                <c:pt idx="104">
                  <c:v>71.310909094907515</c:v>
                </c:pt>
                <c:pt idx="105">
                  <c:v>71.266522331072778</c:v>
                </c:pt>
                <c:pt idx="106">
                  <c:v>71.245479386506858</c:v>
                </c:pt>
                <c:pt idx="107">
                  <c:v>71.257516786231648</c:v>
                </c:pt>
                <c:pt idx="108">
                  <c:v>71.314980907111348</c:v>
                </c:pt>
                <c:pt idx="109">
                  <c:v>71.432704758401144</c:v>
                </c:pt>
                <c:pt idx="110">
                  <c:v>71.627416476510433</c:v>
                </c:pt>
                <c:pt idx="111">
                  <c:v>71.916541310578168</c:v>
                </c:pt>
                <c:pt idx="112">
                  <c:v>72.31631028813284</c:v>
                </c:pt>
                <c:pt idx="113">
                  <c:v>72.839154207256513</c:v>
                </c:pt>
                <c:pt idx="114">
                  <c:v>73.490372372685144</c:v>
                </c:pt>
                <c:pt idx="115">
                  <c:v>74.263907893792876</c:v>
                </c:pt>
                <c:pt idx="116">
                  <c:v>75.13670747765228</c:v>
                </c:pt>
                <c:pt idx="117">
                  <c:v>76.061011959027709</c:v>
                </c:pt>
                <c:pt idx="118">
                  <c:v>76.955224172363742</c:v>
                </c:pt>
                <c:pt idx="119">
                  <c:v>77.698069310234303</c:v>
                </c:pt>
                <c:pt idx="120">
                  <c:v>78.136447215585733</c:v>
                </c:pt>
                <c:pt idx="121">
                  <c:v>78.118395608421935</c:v>
                </c:pt>
                <c:pt idx="122">
                  <c:v>77.550728324104256</c:v>
                </c:pt>
                <c:pt idx="123">
                  <c:v>76.457524454937513</c:v>
                </c:pt>
                <c:pt idx="124">
                  <c:v>74.999630033582818</c:v>
                </c:pt>
                <c:pt idx="125">
                  <c:v>73.429677604035533</c:v>
                </c:pt>
                <c:pt idx="126">
                  <c:v>71.999731855547807</c:v>
                </c:pt>
                <c:pt idx="127">
                  <c:v>70.874458838017063</c:v>
                </c:pt>
                <c:pt idx="128">
                  <c:v>70.097437869322178</c:v>
                </c:pt>
                <c:pt idx="129">
                  <c:v>69.617318797066446</c:v>
                </c:pt>
                <c:pt idx="130">
                  <c:v>69.342683413644224</c:v>
                </c:pt>
                <c:pt idx="131">
                  <c:v>69.188567814072314</c:v>
                </c:pt>
                <c:pt idx="132">
                  <c:v>69.097588235854616</c:v>
                </c:pt>
                <c:pt idx="133">
                  <c:v>69.04000734340795</c:v>
                </c:pt>
                <c:pt idx="134">
                  <c:v>69.005004253026613</c:v>
                </c:pt>
                <c:pt idx="135">
                  <c:v>68.992082256812665</c:v>
                </c:pt>
                <c:pt idx="136">
                  <c:v>69.005590021226382</c:v>
                </c:pt>
                <c:pt idx="137">
                  <c:v>69.051816189903292</c:v>
                </c:pt>
                <c:pt idx="138">
                  <c:v>69.13730358130573</c:v>
                </c:pt>
                <c:pt idx="139">
                  <c:v>69.267431816741706</c:v>
                </c:pt>
                <c:pt idx="140">
                  <c:v>69.444877733105258</c:v>
                </c:pt>
                <c:pt idx="141">
                  <c:v>69.667961760014663</c:v>
                </c:pt>
                <c:pt idx="142">
                  <c:v>69.929140048165294</c:v>
                </c:pt>
                <c:pt idx="143">
                  <c:v>70.214051407765211</c:v>
                </c:pt>
                <c:pt idx="144">
                  <c:v>70.501568837834697</c:v>
                </c:pt>
                <c:pt idx="145">
                  <c:v>70.765204249317819</c:v>
                </c:pt>
                <c:pt idx="146">
                  <c:v>70.975956356863449</c:v>
                </c:pt>
                <c:pt idx="147">
                  <c:v>71.10631256719843</c:v>
                </c:pt>
                <c:pt idx="148">
                  <c:v>71.134716165936254</c:v>
                </c:pt>
                <c:pt idx="149">
                  <c:v>71.049531692592751</c:v>
                </c:pt>
                <c:pt idx="150">
                  <c:v>70.851515083155718</c:v>
                </c:pt>
                <c:pt idx="151">
                  <c:v>70.55407908028522</c:v>
                </c:pt>
                <c:pt idx="152">
                  <c:v>70.18118229004719</c:v>
                </c:pt>
                <c:pt idx="153">
                  <c:v>69.763297781824136</c:v>
                </c:pt>
                <c:pt idx="154">
                  <c:v>69.332421215703718</c:v>
                </c:pt>
                <c:pt idx="155">
                  <c:v>68.917285392724693</c:v>
                </c:pt>
                <c:pt idx="156">
                  <c:v>68.539797569055409</c:v>
                </c:pt>
                <c:pt idx="157">
                  <c:v>68.213283628803126</c:v>
                </c:pt>
                <c:pt idx="158">
                  <c:v>67.942581702886869</c:v>
                </c:pt>
                <c:pt idx="159">
                  <c:v>67.725567165368162</c:v>
                </c:pt>
                <c:pt idx="160">
                  <c:v>67.555441609922823</c:v>
                </c:pt>
                <c:pt idx="161">
                  <c:v>67.423111374272509</c:v>
                </c:pt>
                <c:pt idx="162">
                  <c:v>67.319157289410526</c:v>
                </c:pt>
                <c:pt idx="163">
                  <c:v>67.235151584644569</c:v>
                </c:pt>
                <c:pt idx="164">
                  <c:v>67.164310684656385</c:v>
                </c:pt>
                <c:pt idx="165">
                  <c:v>67.101623971905809</c:v>
                </c:pt>
                <c:pt idx="166">
                  <c:v>67.043655798218566</c:v>
                </c:pt>
                <c:pt idx="167">
                  <c:v>66.988202791469178</c:v>
                </c:pt>
                <c:pt idx="168">
                  <c:v>66.933935877169247</c:v>
                </c:pt>
                <c:pt idx="169">
                  <c:v>66.880097487138286</c:v>
                </c:pt>
                <c:pt idx="170">
                  <c:v>66.82627779467451</c:v>
                </c:pt>
                <c:pt idx="171">
                  <c:v>66.772265525216369</c:v>
                </c:pt>
                <c:pt idx="172">
                  <c:v>66.717956663957793</c:v>
                </c:pt>
                <c:pt idx="173">
                  <c:v>66.663302618153494</c:v>
                </c:pt>
                <c:pt idx="174">
                  <c:v>66.608282666842541</c:v>
                </c:pt>
                <c:pt idx="175">
                  <c:v>66.552890129292948</c:v>
                </c:pt>
                <c:pt idx="176">
                  <c:v>66.4971257155958</c:v>
                </c:pt>
                <c:pt idx="177">
                  <c:v>66.440994389574158</c:v>
                </c:pt>
                <c:pt idx="178">
                  <c:v>66.384503849669287</c:v>
                </c:pt>
                <c:pt idx="179">
                  <c:v>66.327663721443898</c:v>
                </c:pt>
                <c:pt idx="180">
                  <c:v>66.270485057413325</c:v>
                </c:pt>
                <c:pt idx="181">
                  <c:v>66.212979975159399</c:v>
                </c:pt>
                <c:pt idx="182">
                  <c:v>66.155161366867318</c:v>
                </c:pt>
                <c:pt idx="183">
                  <c:v>66.097042654673075</c:v>
                </c:pt>
                <c:pt idx="184">
                  <c:v>66.038637581653447</c:v>
                </c:pt>
                <c:pt idx="185">
                  <c:v>65.979960033617417</c:v>
                </c:pt>
                <c:pt idx="186">
                  <c:v>65.92102388852588</c:v>
                </c:pt>
                <c:pt idx="187">
                  <c:v>65.861842890837082</c:v>
                </c:pt>
                <c:pt idx="188">
                  <c:v>65.802430548215881</c:v>
                </c:pt>
                <c:pt idx="189">
                  <c:v>65.742800048133219</c:v>
                </c:pt>
                <c:pt idx="190">
                  <c:v>65.682964191987438</c:v>
                </c:pt>
                <c:pt idx="191">
                  <c:v>65.622935344516691</c:v>
                </c:pt>
                <c:pt idx="192">
                  <c:v>65.56272539643146</c:v>
                </c:pt>
                <c:pt idx="193">
                  <c:v>65.502345738370053</c:v>
                </c:pt>
                <c:pt idx="194">
                  <c:v>65.441807244460037</c:v>
                </c:pt>
                <c:pt idx="195">
                  <c:v>65.381120263946656</c:v>
                </c:pt>
                <c:pt idx="196">
                  <c:v>65.320294619522372</c:v>
                </c:pt>
                <c:pt idx="197">
                  <c:v>65.259339611155525</c:v>
                </c:pt>
                <c:pt idx="198">
                  <c:v>65.198264024368314</c:v>
                </c:pt>
                <c:pt idx="199">
                  <c:v>65.137076142054241</c:v>
                </c:pt>
                <c:pt idx="200">
                  <c:v>65.075783759053138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88.39382399743161</c:v>
                </c:pt>
                <c:pt idx="2">
                  <c:v>88.418631999831291</c:v>
                </c:pt>
                <c:pt idx="3">
                  <c:v>88.441512646922675</c:v>
                </c:pt>
                <c:pt idx="4">
                  <c:v>88.46227361683755</c:v>
                </c:pt>
                <c:pt idx="5">
                  <c:v>88.480705171608875</c:v>
                </c:pt>
                <c:pt idx="6">
                  <c:v>88.496578924098216</c:v>
                </c:pt>
                <c:pt idx="7">
                  <c:v>88.509646589569172</c:v>
                </c:pt>
                <c:pt idx="8">
                  <c:v>88.519638739876697</c:v>
                </c:pt>
                <c:pt idx="9">
                  <c:v>88.52626358289146</c:v>
                </c:pt>
                <c:pt idx="10">
                  <c:v>88.529205795117619</c:v>
                </c:pt>
                <c:pt idx="11">
                  <c:v>88.528125441517219</c:v>
                </c:pt>
                <c:pt idx="12">
                  <c:v>88.522657023318416</c:v>
                </c:pt>
                <c:pt idx="13">
                  <c:v>88.512408702014909</c:v>
                </c:pt>
                <c:pt idx="14">
                  <c:v>88.496961755766677</c:v>
                </c:pt>
                <c:pt idx="15">
                  <c:v>88.475870332825522</c:v>
                </c:pt>
                <c:pt idx="16">
                  <c:v>88.448661575188339</c:v>
                </c:pt>
                <c:pt idx="17">
                  <c:v>88.414836194078688</c:v>
                </c:pt>
                <c:pt idx="18">
                  <c:v>88.373869586606489</c:v>
                </c:pt>
                <c:pt idx="19">
                  <c:v>88.325213589451707</c:v>
                </c:pt>
                <c:pt idx="20">
                  <c:v>88.268298969910205</c:v>
                </c:pt>
                <c:pt idx="21">
                  <c:v>88.202538756225934</c:v>
                </c:pt>
                <c:pt idx="22">
                  <c:v>88.127332506771495</c:v>
                </c:pt>
                <c:pt idx="23">
                  <c:v>88.042071610174702</c:v>
                </c:pt>
                <c:pt idx="24">
                  <c:v>87.946145694702281</c:v>
                </c:pt>
                <c:pt idx="25">
                  <c:v>87.83895020390915</c:v>
                </c:pt>
                <c:pt idx="26">
                  <c:v>87.719895165672654</c:v>
                </c:pt>
                <c:pt idx="27">
                  <c:v>87.588415142465038</c:v>
                </c:pt>
                <c:pt idx="28">
                  <c:v>87.443980301739614</c:v>
                </c:pt>
                <c:pt idx="29">
                  <c:v>87.286108486929436</c:v>
                </c:pt>
                <c:pt idx="30">
                  <c:v>87.114378102952571</c:v>
                </c:pt>
                <c:pt idx="31">
                  <c:v>86.928441557492235</c:v>
                </c:pt>
                <c:pt idx="32">
                  <c:v>86.728038924038657</c:v>
                </c:pt>
                <c:pt idx="33">
                  <c:v>86.513011419309976</c:v>
                </c:pt>
                <c:pt idx="34">
                  <c:v>86.283314221864075</c:v>
                </c:pt>
                <c:pt idx="35">
                  <c:v>86.03902810694386</c:v>
                </c:pt>
                <c:pt idx="36">
                  <c:v>85.78036934169603</c:v>
                </c:pt>
                <c:pt idx="37">
                  <c:v>85.507697281401377</c:v>
                </c:pt>
                <c:pt idx="38">
                  <c:v>85.221519136710285</c:v>
                </c:pt>
                <c:pt idx="39">
                  <c:v>84.922491447620487</c:v>
                </c:pt>
                <c:pt idx="40">
                  <c:v>84.61141790285383</c:v>
                </c:pt>
                <c:pt idx="41">
                  <c:v>84.289243280834569</c:v>
                </c:pt>
                <c:pt idx="42">
                  <c:v>83.957043454450385</c:v>
                </c:pt>
                <c:pt idx="43">
                  <c:v>83.616011586504186</c:v>
                </c:pt>
                <c:pt idx="44">
                  <c:v>83.267440833701059</c:v>
                </c:pt>
                <c:pt idx="45">
                  <c:v>82.912704059865291</c:v>
                </c:pt>
                <c:pt idx="46">
                  <c:v>82.553231219261122</c:v>
                </c:pt>
                <c:pt idx="47">
                  <c:v>82.190485195139942</c:v>
                </c:pt>
                <c:pt idx="48">
                  <c:v>81.82593695658251</c:v>
                </c:pt>
                <c:pt idx="49">
                  <c:v>81.461040922098718</c:v>
                </c:pt>
                <c:pt idx="50">
                  <c:v>81.097211389885857</c:v>
                </c:pt>
                <c:pt idx="51">
                  <c:v>80.735800815675887</c:v>
                </c:pt>
                <c:pt idx="52">
                  <c:v>80.378080597671072</c:v>
                </c:pt>
                <c:pt idx="53">
                  <c:v>80.025224875474706</c:v>
                </c:pt>
                <c:pt idx="54">
                  <c:v>79.678297679376854</c:v>
                </c:pt>
                <c:pt idx="55">
                  <c:v>79.338243591468199</c:v>
                </c:pt>
                <c:pt idx="56">
                  <c:v>79.00588191339186</c:v>
                </c:pt>
                <c:pt idx="57">
                  <c:v>78.68190418751341</c:v>
                </c:pt>
                <c:pt idx="58">
                  <c:v>78.366874796403025</c:v>
                </c:pt>
                <c:pt idx="59">
                  <c:v>78.061234274111243</c:v>
                </c:pt>
                <c:pt idx="60">
                  <c:v>77.765304903047706</c:v>
                </c:pt>
                <c:pt idx="61">
                  <c:v>77.479298140961518</c:v>
                </c:pt>
                <c:pt idx="62">
                  <c:v>77.203323420176062</c:v>
                </c:pt>
                <c:pt idx="63">
                  <c:v>76.937397881135368</c:v>
                </c:pt>
                <c:pt idx="64">
                  <c:v>76.681456639120398</c:v>
                </c:pt>
                <c:pt idx="65">
                  <c:v>76.435363231286985</c:v>
                </c:pt>
                <c:pt idx="66">
                  <c:v>76.198919945953776</c:v>
                </c:pt>
                <c:pt idx="67">
                  <c:v>75.971877793022131</c:v>
                </c:pt>
                <c:pt idx="68">
                  <c:v>75.753945930085308</c:v>
                </c:pt>
                <c:pt idx="69">
                  <c:v>75.544800410633215</c:v>
                </c:pt>
                <c:pt idx="70">
                  <c:v>75.344092167075843</c:v>
                </c:pt>
                <c:pt idx="71">
                  <c:v>75.15145418114696</c:v>
                </c:pt>
                <c:pt idx="72">
                  <c:v>74.96650782725861</c:v>
                </c:pt>
                <c:pt idx="73">
                  <c:v>74.788868400690873</c:v>
                </c:pt>
                <c:pt idx="74">
                  <c:v>74.618149862564735</c:v>
                </c:pt>
                <c:pt idx="75">
                  <c:v>74.453968848029945</c:v>
                </c:pt>
                <c:pt idx="76">
                  <c:v>74.295947993765097</c:v>
                </c:pt>
                <c:pt idx="77">
                  <c:v>74.143718646546702</c:v>
                </c:pt>
                <c:pt idx="78">
                  <c:v>73.996923017065711</c:v>
                </c:pt>
                <c:pt idx="79">
                  <c:v>73.855215843081282</c:v>
                </c:pt>
                <c:pt idx="80">
                  <c:v>73.718265624032242</c:v>
                </c:pt>
                <c:pt idx="81">
                  <c:v>73.58575548592502</c:v>
                </c:pt>
                <c:pt idx="82">
                  <c:v>73.457383731136019</c:v>
                </c:pt>
                <c:pt idx="83">
                  <c:v>73.332864123069271</c:v>
                </c:pt>
                <c:pt idx="84">
                  <c:v>73.211925950683707</c:v>
                </c:pt>
                <c:pt idx="85">
                  <c:v>73.09431391296522</c:v>
                </c:pt>
                <c:pt idx="86">
                  <c:v>72.979787858623709</c:v>
                </c:pt>
                <c:pt idx="87">
                  <c:v>72.868122411752125</c:v>
                </c:pt>
                <c:pt idx="88">
                  <c:v>72.759106509966571</c:v>
                </c:pt>
                <c:pt idx="89">
                  <c:v>72.65254287769028</c:v>
                </c:pt>
                <c:pt idx="90">
                  <c:v>72.548247453768184</c:v>
                </c:pt>
                <c:pt idx="91">
                  <c:v>72.44604878950237</c:v>
                </c:pt>
                <c:pt idx="92">
                  <c:v>72.345787430468505</c:v>
                </c:pt>
                <c:pt idx="93">
                  <c:v>72.247315293090665</c:v>
                </c:pt>
                <c:pt idx="94">
                  <c:v>72.150495044889169</c:v>
                </c:pt>
                <c:pt idx="95">
                  <c:v>72.055199495546134</c:v>
                </c:pt>
                <c:pt idx="96">
                  <c:v>71.961311004428296</c:v>
                </c:pt>
                <c:pt idx="97">
                  <c:v>71.868720908933454</c:v>
                </c:pt>
                <c:pt idx="98">
                  <c:v>71.777328976962949</c:v>
                </c:pt>
                <c:pt idx="99">
                  <c:v>71.687042885937828</c:v>
                </c:pt>
                <c:pt idx="100">
                  <c:v>71.597777730047653</c:v>
                </c:pt>
                <c:pt idx="101">
                  <c:v>71.509455556826836</c:v>
                </c:pt>
                <c:pt idx="102">
                  <c:v>71.422004933673421</c:v>
                </c:pt>
                <c:pt idx="103">
                  <c:v>71.33536054453954</c:v>
                </c:pt>
                <c:pt idx="104">
                  <c:v>71.249462816719571</c:v>
                </c:pt>
                <c:pt idx="105">
                  <c:v>71.164257577420543</c:v>
                </c:pt>
                <c:pt idx="106">
                  <c:v>71.079695739613115</c:v>
                </c:pt>
                <c:pt idx="107">
                  <c:v>70.99573301651256</c:v>
                </c:pt>
                <c:pt idx="108">
                  <c:v>70.912329663922662</c:v>
                </c:pt>
                <c:pt idx="109">
                  <c:v>70.829450249576411</c:v>
                </c:pt>
                <c:pt idx="110">
                  <c:v>70.747063448520805</c:v>
                </c:pt>
                <c:pt idx="111">
                  <c:v>70.665141863506548</c:v>
                </c:pt>
                <c:pt idx="112">
                  <c:v>70.583661869253092</c:v>
                </c:pt>
                <c:pt idx="113">
                  <c:v>70.502603479352501</c:v>
                </c:pt>
                <c:pt idx="114">
                  <c:v>70.421950234448133</c:v>
                </c:pt>
                <c:pt idx="115">
                  <c:v>70.341689110166655</c:v>
                </c:pt>
                <c:pt idx="116">
                  <c:v>70.261810443087199</c:v>
                </c:pt>
                <c:pt idx="117">
                  <c:v>70.182307872792748</c:v>
                </c:pt>
                <c:pt idx="118">
                  <c:v>70.103178297761232</c:v>
                </c:pt>
                <c:pt idx="119">
                  <c:v>70.024421842508275</c:v>
                </c:pt>
                <c:pt idx="120">
                  <c:v>69.946041832992307</c:v>
                </c:pt>
                <c:pt idx="121">
                  <c:v>69.868044776827901</c:v>
                </c:pt>
                <c:pt idx="122">
                  <c:v>69.790440344332694</c:v>
                </c:pt>
                <c:pt idx="123">
                  <c:v>69.713241345858194</c:v>
                </c:pt>
                <c:pt idx="124">
                  <c:v>69.636463700241038</c:v>
                </c:pt>
                <c:pt idx="125">
                  <c:v>69.560126388573551</c:v>
                </c:pt>
                <c:pt idx="126">
                  <c:v>69.484251386861686</c:v>
                </c:pt>
                <c:pt idx="127">
                  <c:v>69.408863570547439</c:v>
                </c:pt>
                <c:pt idx="128">
                  <c:v>69.333990583372753</c:v>
                </c:pt>
                <c:pt idx="129">
                  <c:v>69.259662662709374</c:v>
                </c:pt>
                <c:pt idx="130">
                  <c:v>69.185912413346003</c:v>
                </c:pt>
                <c:pt idx="131">
                  <c:v>69.112774521890316</c:v>
                </c:pt>
                <c:pt idx="132">
                  <c:v>69.040285404496416</c:v>
                </c:pt>
                <c:pt idx="133">
                  <c:v>68.968482781657357</c:v>
                </c:pt>
                <c:pt idx="134">
                  <c:v>68.897405175391739</c:v>
                </c:pt>
                <c:pt idx="135">
                  <c:v>68.827091326370109</c:v>
                </c:pt>
                <c:pt idx="136">
                  <c:v>68.757579531415004</c:v>
                </c:pt>
                <c:pt idx="137">
                  <c:v>68.688906905364959</c:v>
                </c:pt>
                <c:pt idx="138">
                  <c:v>68.621108575466479</c:v>
                </c:pt>
                <c:pt idx="139">
                  <c:v>68.554216821122054</c:v>
                </c:pt>
                <c:pt idx="140">
                  <c:v>68.488260176781552</c:v>
                </c:pt>
                <c:pt idx="141">
                  <c:v>68.423262520733559</c:v>
                </c:pt>
                <c:pt idx="142">
                  <c:v>68.35924217718366</c:v>
                </c:pt>
                <c:pt idx="143">
                  <c:v>68.296211062882264</c:v>
                </c:pt>
                <c:pt idx="144">
                  <c:v>68.234173912254519</c:v>
                </c:pt>
                <c:pt idx="145">
                  <c:v>68.173127616059872</c:v>
                </c:pt>
                <c:pt idx="146">
                  <c:v>68.11306070771758</c:v>
                </c:pt>
                <c:pt idx="147">
                  <c:v>68.053953028333723</c:v>
                </c:pt>
                <c:pt idx="148">
                  <c:v>67.995775596086702</c:v>
                </c:pt>
                <c:pt idx="149">
                  <c:v>67.938490698101759</c:v>
                </c:pt>
                <c:pt idx="150">
                  <c:v>67.882052213626068</c:v>
                </c:pt>
                <c:pt idx="151">
                  <c:v>67.826406166761629</c:v>
                </c:pt>
                <c:pt idx="152">
                  <c:v>67.771491495952688</c:v>
                </c:pt>
                <c:pt idx="153">
                  <c:v>67.717241016681214</c:v>
                </c:pt>
                <c:pt idx="154">
                  <c:v>67.663582544237798</c:v>
                </c:pt>
                <c:pt idx="155">
                  <c:v>67.6104401357629</c:v>
                </c:pt>
                <c:pt idx="156">
                  <c:v>67.557735405584495</c:v>
                </c:pt>
                <c:pt idx="157">
                  <c:v>67.505388865570069</c:v>
                </c:pt>
                <c:pt idx="158">
                  <c:v>67.453321242852439</c:v>
                </c:pt>
                <c:pt idx="159">
                  <c:v>67.401454730698759</c:v>
                </c:pt>
                <c:pt idx="160">
                  <c:v>67.349714134056896</c:v>
                </c:pt>
                <c:pt idx="161">
                  <c:v>67.298027878839889</c:v>
                </c:pt>
                <c:pt idx="162">
                  <c:v>67.246328862613197</c:v>
                </c:pt>
                <c:pt idx="163">
                  <c:v>67.194555133320236</c:v>
                </c:pt>
                <c:pt idx="164">
                  <c:v>67.142650391370964</c:v>
                </c:pt>
                <c:pt idx="165">
                  <c:v>67.090564318282986</c:v>
                </c:pt>
                <c:pt idx="166">
                  <c:v>67.038252741709059</c:v>
                </c:pt>
                <c:pt idx="167">
                  <c:v>66.985677651872848</c:v>
                </c:pt>
                <c:pt idx="168">
                  <c:v>66.932807088078576</c:v>
                </c:pt>
                <c:pt idx="169">
                  <c:v>66.879614916106902</c:v>
                </c:pt>
                <c:pt idx="170">
                  <c:v>66.82608051810152</c:v>
                </c:pt>
                <c:pt idx="171">
                  <c:v>66.772188416201487</c:v>
                </c:pt>
                <c:pt idx="172">
                  <c:v>66.717927849927719</c:v>
                </c:pt>
                <c:pt idx="173">
                  <c:v>66.663292325442697</c:v>
                </c:pt>
                <c:pt idx="174">
                  <c:v>66.608279152503627</c:v>
                </c:pt>
                <c:pt idx="175">
                  <c:v>66.552888982434126</c:v>
                </c:pt>
                <c:pt idx="176">
                  <c:v>66.497125357914769</c:v>
                </c:pt>
                <c:pt idx="177">
                  <c:v>66.440994282970706</c:v>
                </c:pt>
                <c:pt idx="178">
                  <c:v>66.384503819308847</c:v>
                </c:pt>
                <c:pt idx="179">
                  <c:v>66.327663713181977</c:v>
                </c:pt>
                <c:pt idx="180">
                  <c:v>66.270485055265169</c:v>
                </c:pt>
                <c:pt idx="181">
                  <c:v>66.212979974625767</c:v>
                </c:pt>
                <c:pt idx="182">
                  <c:v>66.155161366740671</c:v>
                </c:pt>
                <c:pt idx="183">
                  <c:v>66.097042654644369</c:v>
                </c:pt>
                <c:pt idx="184">
                  <c:v>66.038637581647222</c:v>
                </c:pt>
                <c:pt idx="185">
                  <c:v>65.979960033616123</c:v>
                </c:pt>
                <c:pt idx="186">
                  <c:v>65.921023888525625</c:v>
                </c:pt>
                <c:pt idx="187">
                  <c:v>65.861842890837039</c:v>
                </c:pt>
                <c:pt idx="188">
                  <c:v>65.802430548215867</c:v>
                </c:pt>
                <c:pt idx="189">
                  <c:v>65.742800048133219</c:v>
                </c:pt>
                <c:pt idx="190">
                  <c:v>65.682964191987438</c:v>
                </c:pt>
                <c:pt idx="191">
                  <c:v>65.622935344516691</c:v>
                </c:pt>
                <c:pt idx="192">
                  <c:v>65.56272539643146</c:v>
                </c:pt>
                <c:pt idx="193">
                  <c:v>65.502345738370053</c:v>
                </c:pt>
                <c:pt idx="194">
                  <c:v>65.441807244460037</c:v>
                </c:pt>
                <c:pt idx="195">
                  <c:v>65.381120263946656</c:v>
                </c:pt>
                <c:pt idx="196">
                  <c:v>65.320294619522372</c:v>
                </c:pt>
                <c:pt idx="197">
                  <c:v>65.259339611155525</c:v>
                </c:pt>
                <c:pt idx="198">
                  <c:v>65.198264024368314</c:v>
                </c:pt>
                <c:pt idx="199">
                  <c:v>65.137076142054241</c:v>
                </c:pt>
                <c:pt idx="200">
                  <c:v>65.075783759053138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86.5</c:v>
                </c:pt>
                <c:pt idx="1">
                  <c:v>86.405000000000001</c:v>
                </c:pt>
                <c:pt idx="2">
                  <c:v>85.548000000000002</c:v>
                </c:pt>
                <c:pt idx="3">
                  <c:v>86.548000000000002</c:v>
                </c:pt>
                <c:pt idx="4">
                  <c:v>86.570999999999998</c:v>
                </c:pt>
                <c:pt idx="5">
                  <c:v>87.070999999999998</c:v>
                </c:pt>
                <c:pt idx="6">
                  <c:v>85.094999999999999</c:v>
                </c:pt>
                <c:pt idx="7">
                  <c:v>85.381</c:v>
                </c:pt>
                <c:pt idx="8">
                  <c:v>84.213999999999999</c:v>
                </c:pt>
                <c:pt idx="9">
                  <c:v>84.238</c:v>
                </c:pt>
                <c:pt idx="10">
                  <c:v>83.786000000000001</c:v>
                </c:pt>
                <c:pt idx="11">
                  <c:v>84.570999999999998</c:v>
                </c:pt>
                <c:pt idx="12">
                  <c:v>84.238</c:v>
                </c:pt>
                <c:pt idx="13">
                  <c:v>84.238</c:v>
                </c:pt>
                <c:pt idx="14">
                  <c:v>83.667000000000002</c:v>
                </c:pt>
                <c:pt idx="15">
                  <c:v>83.881</c:v>
                </c:pt>
                <c:pt idx="16">
                  <c:v>83.762</c:v>
                </c:pt>
                <c:pt idx="17">
                  <c:v>84.451999999999998</c:v>
                </c:pt>
                <c:pt idx="18">
                  <c:v>84.856999999999999</c:v>
                </c:pt>
                <c:pt idx="19">
                  <c:v>83.5</c:v>
                </c:pt>
                <c:pt idx="20">
                  <c:v>84.405000000000001</c:v>
                </c:pt>
                <c:pt idx="21">
                  <c:v>84.143000000000001</c:v>
                </c:pt>
                <c:pt idx="22">
                  <c:v>84</c:v>
                </c:pt>
                <c:pt idx="23">
                  <c:v>85.262</c:v>
                </c:pt>
                <c:pt idx="24">
                  <c:v>84.286000000000001</c:v>
                </c:pt>
                <c:pt idx="25">
                  <c:v>84.262</c:v>
                </c:pt>
                <c:pt idx="26">
                  <c:v>85.286000000000001</c:v>
                </c:pt>
                <c:pt idx="27">
                  <c:v>84.31</c:v>
                </c:pt>
                <c:pt idx="28">
                  <c:v>83.570999999999998</c:v>
                </c:pt>
                <c:pt idx="29">
                  <c:v>84.167000000000002</c:v>
                </c:pt>
                <c:pt idx="30">
                  <c:v>84.905000000000001</c:v>
                </c:pt>
                <c:pt idx="31">
                  <c:v>86.167000000000002</c:v>
                </c:pt>
                <c:pt idx="32">
                  <c:v>84.81</c:v>
                </c:pt>
                <c:pt idx="33">
                  <c:v>86.356999999999999</c:v>
                </c:pt>
                <c:pt idx="34">
                  <c:v>86.094999999999999</c:v>
                </c:pt>
                <c:pt idx="35">
                  <c:v>86.524000000000001</c:v>
                </c:pt>
                <c:pt idx="36">
                  <c:v>86.167000000000002</c:v>
                </c:pt>
                <c:pt idx="37">
                  <c:v>86.286000000000001</c:v>
                </c:pt>
                <c:pt idx="38">
                  <c:v>88.094999999999999</c:v>
                </c:pt>
                <c:pt idx="39">
                  <c:v>88.119</c:v>
                </c:pt>
                <c:pt idx="40">
                  <c:v>89.286000000000001</c:v>
                </c:pt>
                <c:pt idx="41">
                  <c:v>90.381</c:v>
                </c:pt>
                <c:pt idx="42">
                  <c:v>91.024000000000001</c:v>
                </c:pt>
                <c:pt idx="43">
                  <c:v>91.213999999999999</c:v>
                </c:pt>
                <c:pt idx="44">
                  <c:v>93.475999999999999</c:v>
                </c:pt>
                <c:pt idx="45">
                  <c:v>93.951999999999998</c:v>
                </c:pt>
                <c:pt idx="46">
                  <c:v>95.570999999999998</c:v>
                </c:pt>
                <c:pt idx="47">
                  <c:v>97.262</c:v>
                </c:pt>
                <c:pt idx="48">
                  <c:v>100.31</c:v>
                </c:pt>
                <c:pt idx="49">
                  <c:v>103.643</c:v>
                </c:pt>
                <c:pt idx="50">
                  <c:v>109.31</c:v>
                </c:pt>
                <c:pt idx="51">
                  <c:v>116.762</c:v>
                </c:pt>
                <c:pt idx="52">
                  <c:v>127.524</c:v>
                </c:pt>
                <c:pt idx="53">
                  <c:v>142.476</c:v>
                </c:pt>
                <c:pt idx="54">
                  <c:v>158.643</c:v>
                </c:pt>
                <c:pt idx="55">
                  <c:v>176.048</c:v>
                </c:pt>
                <c:pt idx="56">
                  <c:v>191.286</c:v>
                </c:pt>
                <c:pt idx="57">
                  <c:v>204.143</c:v>
                </c:pt>
                <c:pt idx="58">
                  <c:v>212.381</c:v>
                </c:pt>
                <c:pt idx="59">
                  <c:v>218.262</c:v>
                </c:pt>
                <c:pt idx="60">
                  <c:v>221</c:v>
                </c:pt>
                <c:pt idx="61">
                  <c:v>218.738</c:v>
                </c:pt>
                <c:pt idx="62">
                  <c:v>211.952</c:v>
                </c:pt>
                <c:pt idx="63">
                  <c:v>197.167</c:v>
                </c:pt>
                <c:pt idx="64">
                  <c:v>173.976</c:v>
                </c:pt>
                <c:pt idx="65">
                  <c:v>144.095</c:v>
                </c:pt>
                <c:pt idx="66">
                  <c:v>112.738</c:v>
                </c:pt>
                <c:pt idx="67">
                  <c:v>92.213999999999999</c:v>
                </c:pt>
                <c:pt idx="68">
                  <c:v>86.429000000000002</c:v>
                </c:pt>
                <c:pt idx="69">
                  <c:v>86.856999999999999</c:v>
                </c:pt>
                <c:pt idx="70">
                  <c:v>88.5</c:v>
                </c:pt>
                <c:pt idx="71">
                  <c:v>92.929000000000002</c:v>
                </c:pt>
                <c:pt idx="72">
                  <c:v>96.356999999999999</c:v>
                </c:pt>
                <c:pt idx="73">
                  <c:v>104.214</c:v>
                </c:pt>
                <c:pt idx="74">
                  <c:v>112.262</c:v>
                </c:pt>
                <c:pt idx="75">
                  <c:v>122.81</c:v>
                </c:pt>
                <c:pt idx="76">
                  <c:v>135.333</c:v>
                </c:pt>
                <c:pt idx="77">
                  <c:v>147.976</c:v>
                </c:pt>
                <c:pt idx="78">
                  <c:v>158.071</c:v>
                </c:pt>
                <c:pt idx="79">
                  <c:v>165.548</c:v>
                </c:pt>
                <c:pt idx="80">
                  <c:v>171.143</c:v>
                </c:pt>
                <c:pt idx="81">
                  <c:v>170.786</c:v>
                </c:pt>
                <c:pt idx="82">
                  <c:v>165.714</c:v>
                </c:pt>
                <c:pt idx="83">
                  <c:v>153.952</c:v>
                </c:pt>
                <c:pt idx="84">
                  <c:v>134.071</c:v>
                </c:pt>
                <c:pt idx="85">
                  <c:v>111.952</c:v>
                </c:pt>
                <c:pt idx="86">
                  <c:v>89.738</c:v>
                </c:pt>
                <c:pt idx="87">
                  <c:v>76.643000000000001</c:v>
                </c:pt>
                <c:pt idx="88">
                  <c:v>73.024000000000001</c:v>
                </c:pt>
                <c:pt idx="89">
                  <c:v>72.475999999999999</c:v>
                </c:pt>
                <c:pt idx="90">
                  <c:v>71.762</c:v>
                </c:pt>
                <c:pt idx="91">
                  <c:v>72.429000000000002</c:v>
                </c:pt>
                <c:pt idx="92">
                  <c:v>72.381</c:v>
                </c:pt>
                <c:pt idx="93">
                  <c:v>72.929000000000002</c:v>
                </c:pt>
                <c:pt idx="94">
                  <c:v>72.713999999999999</c:v>
                </c:pt>
                <c:pt idx="95">
                  <c:v>72.548000000000002</c:v>
                </c:pt>
                <c:pt idx="96">
                  <c:v>73.238</c:v>
                </c:pt>
                <c:pt idx="97">
                  <c:v>73.643000000000001</c:v>
                </c:pt>
                <c:pt idx="98">
                  <c:v>74.81</c:v>
                </c:pt>
                <c:pt idx="99">
                  <c:v>75.929000000000002</c:v>
                </c:pt>
                <c:pt idx="100">
                  <c:v>77.929000000000002</c:v>
                </c:pt>
                <c:pt idx="101">
                  <c:v>79.31</c:v>
                </c:pt>
                <c:pt idx="102">
                  <c:v>78.548000000000002</c:v>
                </c:pt>
                <c:pt idx="103">
                  <c:v>76.905000000000001</c:v>
                </c:pt>
                <c:pt idx="104">
                  <c:v>75.094999999999999</c:v>
                </c:pt>
                <c:pt idx="105">
                  <c:v>75.19</c:v>
                </c:pt>
                <c:pt idx="106">
                  <c:v>74</c:v>
                </c:pt>
                <c:pt idx="107">
                  <c:v>74.238</c:v>
                </c:pt>
                <c:pt idx="108">
                  <c:v>74.475999999999999</c:v>
                </c:pt>
                <c:pt idx="109">
                  <c:v>72.832999999999998</c:v>
                </c:pt>
                <c:pt idx="110">
                  <c:v>72.451999999999998</c:v>
                </c:pt>
                <c:pt idx="111">
                  <c:v>73.286000000000001</c:v>
                </c:pt>
                <c:pt idx="112">
                  <c:v>74.69</c:v>
                </c:pt>
                <c:pt idx="113">
                  <c:v>75.738</c:v>
                </c:pt>
                <c:pt idx="114">
                  <c:v>77.286000000000001</c:v>
                </c:pt>
                <c:pt idx="115">
                  <c:v>76.548000000000002</c:v>
                </c:pt>
                <c:pt idx="116">
                  <c:v>77.381</c:v>
                </c:pt>
                <c:pt idx="117">
                  <c:v>78.167000000000002</c:v>
                </c:pt>
                <c:pt idx="118">
                  <c:v>77.119</c:v>
                </c:pt>
                <c:pt idx="119">
                  <c:v>76.167000000000002</c:v>
                </c:pt>
                <c:pt idx="120">
                  <c:v>76.451999999999998</c:v>
                </c:pt>
                <c:pt idx="121">
                  <c:v>74.713999999999999</c:v>
                </c:pt>
                <c:pt idx="122">
                  <c:v>72.69</c:v>
                </c:pt>
                <c:pt idx="123">
                  <c:v>72.094999999999999</c:v>
                </c:pt>
                <c:pt idx="124">
                  <c:v>69.951999999999998</c:v>
                </c:pt>
                <c:pt idx="125">
                  <c:v>68.619</c:v>
                </c:pt>
                <c:pt idx="126">
                  <c:v>68.213999999999999</c:v>
                </c:pt>
                <c:pt idx="127">
                  <c:v>68.356999999999999</c:v>
                </c:pt>
                <c:pt idx="128">
                  <c:v>67.856999999999999</c:v>
                </c:pt>
                <c:pt idx="129">
                  <c:v>67.381</c:v>
                </c:pt>
                <c:pt idx="130">
                  <c:v>68.024000000000001</c:v>
                </c:pt>
                <c:pt idx="131">
                  <c:v>68.381</c:v>
                </c:pt>
                <c:pt idx="132">
                  <c:v>68.619</c:v>
                </c:pt>
                <c:pt idx="133">
                  <c:v>68.048000000000002</c:v>
                </c:pt>
                <c:pt idx="134">
                  <c:v>68.119</c:v>
                </c:pt>
                <c:pt idx="135">
                  <c:v>69.643000000000001</c:v>
                </c:pt>
                <c:pt idx="136">
                  <c:v>68.475999999999999</c:v>
                </c:pt>
                <c:pt idx="137">
                  <c:v>69.048000000000002</c:v>
                </c:pt>
                <c:pt idx="138">
                  <c:v>69.524000000000001</c:v>
                </c:pt>
                <c:pt idx="139">
                  <c:v>70.5</c:v>
                </c:pt>
                <c:pt idx="140">
                  <c:v>71.475999999999999</c:v>
                </c:pt>
                <c:pt idx="141">
                  <c:v>73.167000000000002</c:v>
                </c:pt>
                <c:pt idx="142">
                  <c:v>73.19</c:v>
                </c:pt>
                <c:pt idx="143">
                  <c:v>72.713999999999999</c:v>
                </c:pt>
                <c:pt idx="144">
                  <c:v>73.69</c:v>
                </c:pt>
                <c:pt idx="145">
                  <c:v>73.213999999999999</c:v>
                </c:pt>
                <c:pt idx="146">
                  <c:v>71.381</c:v>
                </c:pt>
                <c:pt idx="147">
                  <c:v>71.31</c:v>
                </c:pt>
                <c:pt idx="148">
                  <c:v>70.024000000000001</c:v>
                </c:pt>
                <c:pt idx="149">
                  <c:v>68.429000000000002</c:v>
                </c:pt>
                <c:pt idx="150">
                  <c:v>67.713999999999999</c:v>
                </c:pt>
                <c:pt idx="151">
                  <c:v>68.19</c:v>
                </c:pt>
                <c:pt idx="152">
                  <c:v>66.762</c:v>
                </c:pt>
                <c:pt idx="153">
                  <c:v>65.356999999999999</c:v>
                </c:pt>
                <c:pt idx="154">
                  <c:v>66.667000000000002</c:v>
                </c:pt>
                <c:pt idx="155">
                  <c:v>65.832999999999998</c:v>
                </c:pt>
                <c:pt idx="156">
                  <c:v>66.167000000000002</c:v>
                </c:pt>
                <c:pt idx="157">
                  <c:v>65.548000000000002</c:v>
                </c:pt>
                <c:pt idx="158">
                  <c:v>65.81</c:v>
                </c:pt>
                <c:pt idx="159">
                  <c:v>64.738</c:v>
                </c:pt>
                <c:pt idx="160">
                  <c:v>65.856999999999999</c:v>
                </c:pt>
                <c:pt idx="161">
                  <c:v>64.262</c:v>
                </c:pt>
                <c:pt idx="162">
                  <c:v>64.594999999999999</c:v>
                </c:pt>
                <c:pt idx="163">
                  <c:v>65.594999999999999</c:v>
                </c:pt>
                <c:pt idx="164">
                  <c:v>65.356999999999999</c:v>
                </c:pt>
                <c:pt idx="165">
                  <c:v>64.905000000000001</c:v>
                </c:pt>
                <c:pt idx="166">
                  <c:v>64.5</c:v>
                </c:pt>
                <c:pt idx="167">
                  <c:v>65.213999999999999</c:v>
                </c:pt>
                <c:pt idx="168">
                  <c:v>66.738</c:v>
                </c:pt>
                <c:pt idx="169">
                  <c:v>65.381</c:v>
                </c:pt>
                <c:pt idx="170">
                  <c:v>65.381</c:v>
                </c:pt>
                <c:pt idx="171">
                  <c:v>65.048000000000002</c:v>
                </c:pt>
                <c:pt idx="172">
                  <c:v>64.786000000000001</c:v>
                </c:pt>
                <c:pt idx="173">
                  <c:v>64.713999999999999</c:v>
                </c:pt>
                <c:pt idx="174">
                  <c:v>64.951999999999998</c:v>
                </c:pt>
                <c:pt idx="175">
                  <c:v>64.356999999999999</c:v>
                </c:pt>
                <c:pt idx="176">
                  <c:v>65.262</c:v>
                </c:pt>
                <c:pt idx="177">
                  <c:v>64.738</c:v>
                </c:pt>
                <c:pt idx="178">
                  <c:v>64.619</c:v>
                </c:pt>
                <c:pt idx="179">
                  <c:v>63.594999999999999</c:v>
                </c:pt>
                <c:pt idx="180">
                  <c:v>64.238</c:v>
                </c:pt>
                <c:pt idx="181">
                  <c:v>64.429000000000002</c:v>
                </c:pt>
                <c:pt idx="182">
                  <c:v>64.667000000000002</c:v>
                </c:pt>
                <c:pt idx="183">
                  <c:v>64.286000000000001</c:v>
                </c:pt>
                <c:pt idx="184">
                  <c:v>64.856999999999999</c:v>
                </c:pt>
                <c:pt idx="185">
                  <c:v>63.832999999999998</c:v>
                </c:pt>
                <c:pt idx="186">
                  <c:v>63.643000000000001</c:v>
                </c:pt>
                <c:pt idx="187">
                  <c:v>64.975999999999999</c:v>
                </c:pt>
                <c:pt idx="188">
                  <c:v>64.356999999999999</c:v>
                </c:pt>
                <c:pt idx="189">
                  <c:v>65.094999999999999</c:v>
                </c:pt>
                <c:pt idx="190">
                  <c:v>65.19</c:v>
                </c:pt>
                <c:pt idx="191">
                  <c:v>64.548000000000002</c:v>
                </c:pt>
                <c:pt idx="192">
                  <c:v>64.213999999999999</c:v>
                </c:pt>
                <c:pt idx="193">
                  <c:v>63.024000000000001</c:v>
                </c:pt>
                <c:pt idx="194">
                  <c:v>63.881</c:v>
                </c:pt>
                <c:pt idx="195">
                  <c:v>64.451999999999998</c:v>
                </c:pt>
                <c:pt idx="196">
                  <c:v>65.048000000000002</c:v>
                </c:pt>
                <c:pt idx="197">
                  <c:v>65.119</c:v>
                </c:pt>
                <c:pt idx="198">
                  <c:v>63.81</c:v>
                </c:pt>
                <c:pt idx="199">
                  <c:v>65.881</c:v>
                </c:pt>
                <c:pt idx="200">
                  <c:v>64.262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82.057373324894115</c:v>
                </c:pt>
                <c:pt idx="13">
                  <c:v>82.323364217439689</c:v>
                </c:pt>
                <c:pt idx="14">
                  <c:v>82.587671221593425</c:v>
                </c:pt>
                <c:pt idx="15">
                  <c:v>82.849999725658861</c:v>
                </c:pt>
                <c:pt idx="16">
                  <c:v>83.110019600954956</c:v>
                </c:pt>
                <c:pt idx="17">
                  <c:v>83.367362340529155</c:v>
                </c:pt>
                <c:pt idx="18">
                  <c:v>83.621618216616952</c:v>
                </c:pt>
                <c:pt idx="19">
                  <c:v>83.872333523739314</c:v>
                </c:pt>
                <c:pt idx="20">
                  <c:v>84.119007990226308</c:v>
                </c:pt>
                <c:pt idx="21">
                  <c:v>84.361092459480005</c:v>
                </c:pt>
                <c:pt idx="22">
                  <c:v>84.597986964805884</c:v>
                </c:pt>
                <c:pt idx="23">
                  <c:v>84.829039351370596</c:v>
                </c:pt>
                <c:pt idx="24">
                  <c:v>85.05354464299991</c:v>
                </c:pt>
                <c:pt idx="25">
                  <c:v>85.270745425390018</c:v>
                </c:pt>
                <c:pt idx="26">
                  <c:v>85.479833651625285</c:v>
                </c:pt>
                <c:pt idx="27">
                  <c:v>85.679954529642828</c:v>
                </c:pt>
                <c:pt idx="28">
                  <c:v>85.870213632252145</c:v>
                </c:pt>
                <c:pt idx="29">
                  <c:v>86.049689266103712</c:v>
                </c:pt>
                <c:pt idx="30">
                  <c:v>86.217453756361834</c:v>
                </c:pt>
                <c:pt idx="31">
                  <c:v>86.372610131241757</c:v>
                </c:pt>
                <c:pt idx="32">
                  <c:v>86.514355426827549</c:v>
                </c:pt>
                <c:pt idx="33">
                  <c:v>86.642089414743523</c:v>
                </c:pt>
                <c:pt idx="34">
                  <c:v>86.755599093053007</c:v>
                </c:pt>
                <c:pt idx="35">
                  <c:v>86.855365844865688</c:v>
                </c:pt>
                <c:pt idx="36">
                  <c:v>86.943064343491287</c:v>
                </c:pt>
                <c:pt idx="37">
                  <c:v>87.022349403985274</c:v>
                </c:pt>
                <c:pt idx="38">
                  <c:v>87.100056044786911</c:v>
                </c:pt>
                <c:pt idx="39">
                  <c:v>87.187962375493612</c:v>
                </c:pt>
                <c:pt idx="40">
                  <c:v>87.305273066547144</c:v>
                </c:pt>
                <c:pt idx="41">
                  <c:v>87.481956263102774</c:v>
                </c:pt>
                <c:pt idx="42">
                  <c:v>87.762987853846511</c:v>
                </c:pt>
                <c:pt idx="43">
                  <c:v>88.213402419112782</c:v>
                </c:pt>
                <c:pt idx="44">
                  <c:v>88.923804686306823</c:v>
                </c:pt>
                <c:pt idx="45">
                  <c:v>90.015659837801437</c:v>
                </c:pt>
                <c:pt idx="46">
                  <c:v>91.645284041518082</c:v>
                </c:pt>
                <c:pt idx="47">
                  <c:v>94.005063687783334</c:v>
                </c:pt>
                <c:pt idx="48">
                  <c:v>97.320148453847892</c:v>
                </c:pt>
                <c:pt idx="49">
                  <c:v>101.83882542037875</c:v>
                </c:pt>
                <c:pt idx="50">
                  <c:v>107.81512998574667</c:v>
                </c:pt>
                <c:pt idx="51">
                  <c:v>115.48308701289609</c:v>
                </c:pt>
                <c:pt idx="52">
                  <c:v>125.02329952099818</c:v>
                </c:pt>
                <c:pt idx="53">
                  <c:v>136.52415639107261</c:v>
                </c:pt>
                <c:pt idx="54">
                  <c:v>149.94075395780499</c:v>
                </c:pt>
                <c:pt idx="55">
                  <c:v>165.05189708257751</c:v>
                </c:pt>
                <c:pt idx="56">
                  <c:v>181.40350423264596</c:v>
                </c:pt>
                <c:pt idx="57">
                  <c:v>198.20208330287053</c:v>
                </c:pt>
                <c:pt idx="58">
                  <c:v>214.10795046045257</c:v>
                </c:pt>
                <c:pt idx="59">
                  <c:v>226.95405674542482</c:v>
                </c:pt>
                <c:pt idx="60">
                  <c:v>233.65947180898934</c:v>
                </c:pt>
                <c:pt idx="61">
                  <c:v>230.86006717925022</c:v>
                </c:pt>
                <c:pt idx="62">
                  <c:v>216.53358840063402</c:v>
                </c:pt>
                <c:pt idx="63">
                  <c:v>191.87505009403014</c:v>
                </c:pt>
                <c:pt idx="64">
                  <c:v>161.76276993604665</c:v>
                </c:pt>
                <c:pt idx="65">
                  <c:v>132.83987022484828</c:v>
                </c:pt>
                <c:pt idx="66">
                  <c:v>110.36869235122461</c:v>
                </c:pt>
                <c:pt idx="67">
                  <c:v>96.250423472333239</c:v>
                </c:pt>
                <c:pt idx="68">
                  <c:v>89.399686450369302</c:v>
                </c:pt>
                <c:pt idx="69">
                  <c:v>87.528714707094352</c:v>
                </c:pt>
                <c:pt idx="70">
                  <c:v>88.687225436481782</c:v>
                </c:pt>
                <c:pt idx="71">
                  <c:v>91.807504846243305</c:v>
                </c:pt>
                <c:pt idx="72">
                  <c:v>96.531267579449576</c:v>
                </c:pt>
                <c:pt idx="73">
                  <c:v>102.84815477271782</c:v>
                </c:pt>
                <c:pt idx="74">
                  <c:v>110.82308032995505</c:v>
                </c:pt>
                <c:pt idx="75">
                  <c:v>120.44293281924516</c:v>
                </c:pt>
                <c:pt idx="76">
                  <c:v>131.53129172680119</c:v>
                </c:pt>
                <c:pt idx="77">
                  <c:v>143.67822846686437</c:v>
                </c:pt>
                <c:pt idx="78">
                  <c:v>156.11853927302141</c:v>
                </c:pt>
                <c:pt idx="79">
                  <c:v>167.47264349021978</c:v>
                </c:pt>
                <c:pt idx="80">
                  <c:v>175.40183984625071</c:v>
                </c:pt>
                <c:pt idx="81">
                  <c:v>176.68475189031949</c:v>
                </c:pt>
                <c:pt idx="82">
                  <c:v>168.53309673969233</c:v>
                </c:pt>
                <c:pt idx="83">
                  <c:v>150.98548379408123</c:v>
                </c:pt>
                <c:pt idx="84">
                  <c:v>128.21851351262234</c:v>
                </c:pt>
                <c:pt idx="85">
                  <c:v>106.63026582794699</c:v>
                </c:pt>
                <c:pt idx="86">
                  <c:v>90.944101869922221</c:v>
                </c:pt>
                <c:pt idx="87">
                  <c:v>82.040547260986017</c:v>
                </c:pt>
                <c:pt idx="88">
                  <c:v>78.022438894634931</c:v>
                </c:pt>
                <c:pt idx="89">
                  <c:v>76.517001826067343</c:v>
                </c:pt>
                <c:pt idx="90">
                  <c:v>75.976891818346118</c:v>
                </c:pt>
                <c:pt idx="91">
                  <c:v>75.720537241199452</c:v>
                </c:pt>
                <c:pt idx="92">
                  <c:v>75.529934098932472</c:v>
                </c:pt>
                <c:pt idx="93">
                  <c:v>75.352775455619636</c:v>
                </c:pt>
                <c:pt idx="94">
                  <c:v>75.179409959684335</c:v>
                </c:pt>
                <c:pt idx="95">
                  <c:v>75.008368715490732</c:v>
                </c:pt>
                <c:pt idx="96">
                  <c:v>74.839382980637581</c:v>
                </c:pt>
                <c:pt idx="97">
                  <c:v>74.672336582149285</c:v>
                </c:pt>
                <c:pt idx="98">
                  <c:v>74.507160797631457</c:v>
                </c:pt>
                <c:pt idx="99">
                  <c:v>74.343855295837798</c:v>
                </c:pt>
                <c:pt idx="100">
                  <c:v>74.182547869797446</c:v>
                </c:pt>
                <c:pt idx="101">
                  <c:v>74.023604284879795</c:v>
                </c:pt>
                <c:pt idx="102">
                  <c:v>73.867816992986874</c:v>
                </c:pt>
                <c:pt idx="103">
                  <c:v>73.716709910250358</c:v>
                </c:pt>
                <c:pt idx="104">
                  <c:v>73.572998215460174</c:v>
                </c:pt>
                <c:pt idx="105">
                  <c:v>73.44122965947318</c:v>
                </c:pt>
                <c:pt idx="106">
                  <c:v>73.328597132562933</c:v>
                </c:pt>
                <c:pt idx="107">
                  <c:v>73.245842522157375</c:v>
                </c:pt>
                <c:pt idx="108">
                  <c:v>73.208068044944255</c:v>
                </c:pt>
                <c:pt idx="109">
                  <c:v>73.235147466531501</c:v>
                </c:pt>
                <c:pt idx="110">
                  <c:v>73.351321620745537</c:v>
                </c:pt>
                <c:pt idx="111">
                  <c:v>73.583525536292157</c:v>
                </c:pt>
                <c:pt idx="112">
                  <c:v>73.958081389433389</c:v>
                </c:pt>
                <c:pt idx="113">
                  <c:v>74.49559172943728</c:v>
                </c:pt>
                <c:pt idx="114">
                  <c:v>75.203986391886104</c:v>
                </c:pt>
                <c:pt idx="115">
                  <c:v>76.069273332740508</c:v>
                </c:pt>
                <c:pt idx="116">
                  <c:v>77.042487468487309</c:v>
                </c:pt>
                <c:pt idx="117">
                  <c:v>78.021695401121505</c:v>
                </c:pt>
                <c:pt idx="118">
                  <c:v>78.835279981850718</c:v>
                </c:pt>
                <c:pt idx="119">
                  <c:v>79.249578930644063</c:v>
                </c:pt>
                <c:pt idx="120">
                  <c:v>79.033517995197599</c:v>
                </c:pt>
                <c:pt idx="121">
                  <c:v>78.080973406717717</c:v>
                </c:pt>
                <c:pt idx="122">
                  <c:v>76.518397838676563</c:v>
                </c:pt>
                <c:pt idx="123">
                  <c:v>74.690396366676069</c:v>
                </c:pt>
                <c:pt idx="124">
                  <c:v>72.999087685801015</c:v>
                </c:pt>
                <c:pt idx="125">
                  <c:v>71.711201297189319</c:v>
                </c:pt>
                <c:pt idx="126">
                  <c:v>70.877480395473725</c:v>
                </c:pt>
                <c:pt idx="127">
                  <c:v>70.393937824698227</c:v>
                </c:pt>
                <c:pt idx="128">
                  <c:v>70.11631854409103</c:v>
                </c:pt>
                <c:pt idx="129">
                  <c:v>69.935723656341779</c:v>
                </c:pt>
                <c:pt idx="130">
                  <c:v>69.794478821337279</c:v>
                </c:pt>
                <c:pt idx="131">
                  <c:v>69.670808809526761</c:v>
                </c:pt>
                <c:pt idx="132">
                  <c:v>69.561131998424969</c:v>
                </c:pt>
                <c:pt idx="133">
                  <c:v>69.470197062260638</c:v>
                </c:pt>
                <c:pt idx="134">
                  <c:v>69.407627329950074</c:v>
                </c:pt>
                <c:pt idx="135">
                  <c:v>69.387256942151254</c:v>
                </c:pt>
                <c:pt idx="136">
                  <c:v>69.426898211208481</c:v>
                </c:pt>
                <c:pt idx="137">
                  <c:v>69.54730517966432</c:v>
                </c:pt>
                <c:pt idx="138">
                  <c:v>69.769608066870319</c:v>
                </c:pt>
                <c:pt idx="139">
                  <c:v>70.110837805305152</c:v>
                </c:pt>
                <c:pt idx="140">
                  <c:v>70.577695273057799</c:v>
                </c:pt>
                <c:pt idx="141">
                  <c:v>71.159541109413254</c:v>
                </c:pt>
                <c:pt idx="142">
                  <c:v>71.822526196736604</c:v>
                </c:pt>
                <c:pt idx="143">
                  <c:v>72.507445424260553</c:v>
                </c:pt>
                <c:pt idx="144">
                  <c:v>73.133747957158732</c:v>
                </c:pt>
                <c:pt idx="145">
                  <c:v>73.610792853640234</c:v>
                </c:pt>
                <c:pt idx="146">
                  <c:v>73.855009772748645</c:v>
                </c:pt>
                <c:pt idx="147">
                  <c:v>73.808907239499746</c:v>
                </c:pt>
                <c:pt idx="148">
                  <c:v>73.456148206232868</c:v>
                </c:pt>
                <c:pt idx="149">
                  <c:v>72.82732497629398</c:v>
                </c:pt>
                <c:pt idx="150">
                  <c:v>71.993859513925344</c:v>
                </c:pt>
                <c:pt idx="151">
                  <c:v>71.051626349428048</c:v>
                </c:pt>
                <c:pt idx="152">
                  <c:v>70.099582503220645</c:v>
                </c:pt>
                <c:pt idx="153">
                  <c:v>69.220173684248778</c:v>
                </c:pt>
                <c:pt idx="154">
                  <c:v>68.466974759170725</c:v>
                </c:pt>
                <c:pt idx="155">
                  <c:v>67.8617490920238</c:v>
                </c:pt>
                <c:pt idx="156">
                  <c:v>67.399572110526535</c:v>
                </c:pt>
                <c:pt idx="157">
                  <c:v>67.058406964008128</c:v>
                </c:pt>
                <c:pt idx="158">
                  <c:v>66.809171875247657</c:v>
                </c:pt>
                <c:pt idx="159">
                  <c:v>66.623502169953738</c:v>
                </c:pt>
                <c:pt idx="160">
                  <c:v>66.47813819182322</c:v>
                </c:pt>
                <c:pt idx="161">
                  <c:v>66.356294363279758</c:v>
                </c:pt>
                <c:pt idx="162">
                  <c:v>66.247071824596773</c:v>
                </c:pt>
                <c:pt idx="163">
                  <c:v>66.144019953083529</c:v>
                </c:pt>
                <c:pt idx="164">
                  <c:v>66.043625946160972</c:v>
                </c:pt>
                <c:pt idx="165">
                  <c:v>65.944114417487654</c:v>
                </c:pt>
                <c:pt idx="166">
                  <c:v>65.844643552365213</c:v>
                </c:pt>
                <c:pt idx="167">
                  <c:v>65.744832523778427</c:v>
                </c:pt>
                <c:pt idx="168">
                  <c:v>65.644512416028391</c:v>
                </c:pt>
                <c:pt idx="169">
                  <c:v>65.543606984595087</c:v>
                </c:pt>
                <c:pt idx="170">
                  <c:v>65.442080238330348</c:v>
                </c:pt>
                <c:pt idx="171">
                  <c:v>65.339914974437221</c:v>
                </c:pt>
                <c:pt idx="172">
                  <c:v>65.237104347826417</c:v>
                </c:pt>
                <c:pt idx="173">
                  <c:v>65.133648471336912</c:v>
                </c:pt>
                <c:pt idx="174">
                  <c:v>65.029552816355789</c:v>
                </c:pt>
                <c:pt idx="175">
                  <c:v>64.924827229015222</c:v>
                </c:pt>
                <c:pt idx="176">
                  <c:v>64.819485166838746</c:v>
                </c:pt>
                <c:pt idx="177">
                  <c:v>64.713543036764861</c:v>
                </c:pt>
                <c:pt idx="178">
                  <c:v>64.607019602601738</c:v>
                </c:pt>
                <c:pt idx="179">
                  <c:v>64.49993545419548</c:v>
                </c:pt>
                <c:pt idx="180">
                  <c:v>64.392312535916844</c:v>
                </c:pt>
                <c:pt idx="181">
                  <c:v>64.284173732394024</c:v>
                </c:pt>
                <c:pt idx="182">
                  <c:v>64.175542508728441</c:v>
                </c:pt>
                <c:pt idx="183">
                  <c:v>64.066442601743077</c:v>
                </c:pt>
                <c:pt idx="184">
                  <c:v>63.956897758333405</c:v>
                </c:pt>
                <c:pt idx="185">
                  <c:v>63.846931516728283</c:v>
                </c:pt>
                <c:pt idx="186">
                  <c:v>63.736567026382936</c:v>
                </c:pt>
                <c:pt idx="187">
                  <c:v>63.625826902279158</c:v>
                </c:pt>
                <c:pt idx="188">
                  <c:v>63.514733109563643</c:v>
                </c:pt>
                <c:pt idx="189">
                  <c:v>63.403306874680808</c:v>
                </c:pt>
                <c:pt idx="190">
                  <c:v>63.291568619428688</c:v>
                </c:pt>
                <c:pt idx="191">
                  <c:v>63.179537914663946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82.057373324889255</c:v>
                </c:pt>
                <c:pt idx="13">
                  <c:v>82.323364217423503</c:v>
                </c:pt>
                <c:pt idx="14">
                  <c:v>82.587671221540774</c:v>
                </c:pt>
                <c:pt idx="15">
                  <c:v>82.849999725491571</c:v>
                </c:pt>
                <c:pt idx="16">
                  <c:v>83.110019600435805</c:v>
                </c:pt>
                <c:pt idx="17">
                  <c:v>83.367362338955616</c:v>
                </c:pt>
                <c:pt idx="18">
                  <c:v>83.621618211958733</c:v>
                </c:pt>
                <c:pt idx="19">
                  <c:v>83.872333510270934</c:v>
                </c:pt>
                <c:pt idx="20">
                  <c:v>84.119007952192817</c:v>
                </c:pt>
                <c:pt idx="21">
                  <c:v>84.361092354580876</c:v>
                </c:pt>
                <c:pt idx="22">
                  <c:v>84.597986682231692</c:v>
                </c:pt>
                <c:pt idx="23">
                  <c:v>84.829038607927018</c:v>
                </c:pt>
                <c:pt idx="24">
                  <c:v>85.053542732625758</c:v>
                </c:pt>
                <c:pt idx="25">
                  <c:v>85.270740630885101</c:v>
                </c:pt>
                <c:pt idx="26">
                  <c:v>85.47982189929435</c:v>
                </c:pt>
                <c:pt idx="27">
                  <c:v>85.679926393849371</c:v>
                </c:pt>
                <c:pt idx="28">
                  <c:v>85.870147843866064</c:v>
                </c:pt>
                <c:pt idx="29">
                  <c:v>86.049539023117134</c:v>
                </c:pt>
                <c:pt idx="30">
                  <c:v>86.217118641187056</c:v>
                </c:pt>
                <c:pt idx="31">
                  <c:v>86.371880087486147</c:v>
                </c:pt>
                <c:pt idx="32">
                  <c:v>86.512802115184726</c:v>
                </c:pt>
                <c:pt idx="33">
                  <c:v>86.63886149138321</c:v>
                </c:pt>
                <c:pt idx="34">
                  <c:v>86.749047562923721</c:v>
                </c:pt>
                <c:pt idx="35">
                  <c:v>86.842378595458911</c:v>
                </c:pt>
                <c:pt idx="36">
                  <c:v>86.917919639382447</c:v>
                </c:pt>
                <c:pt idx="37">
                  <c:v>86.974801564440753</c:v>
                </c:pt>
                <c:pt idx="38">
                  <c:v>87.012240791573888</c:v>
                </c:pt>
                <c:pt idx="39">
                  <c:v>87.029559143734872</c:v>
                </c:pt>
                <c:pt idx="40">
                  <c:v>87.026203146321564</c:v>
                </c:pt>
                <c:pt idx="41">
                  <c:v>87.00176204217621</c:v>
                </c:pt>
                <c:pt idx="42">
                  <c:v>86.95598375519765</c:v>
                </c:pt>
                <c:pt idx="43">
                  <c:v>86.888788048262739</c:v>
                </c:pt>
                <c:pt idx="44">
                  <c:v>86.800276180438644</c:v>
                </c:pt>
                <c:pt idx="45">
                  <c:v>86.690736476720488</c:v>
                </c:pt>
                <c:pt idx="46">
                  <c:v>86.560645377620631</c:v>
                </c:pt>
                <c:pt idx="47">
                  <c:v>86.41066372807451</c:v>
                </c:pt>
                <c:pt idx="48">
                  <c:v>86.241628283219811</c:v>
                </c:pt>
                <c:pt idx="49">
                  <c:v>86.054538637269872</c:v>
                </c:pt>
                <c:pt idx="50">
                  <c:v>85.850540003765801</c:v>
                </c:pt>
                <c:pt idx="51">
                  <c:v>85.63090247385162</c:v>
                </c:pt>
                <c:pt idx="52">
                  <c:v>85.39699753873299</c:v>
                </c:pt>
                <c:pt idx="53">
                  <c:v>85.150272771655992</c:v>
                </c:pt>
                <c:pt idx="54">
                  <c:v>84.892225616933032</c:v>
                </c:pt>
                <c:pt idx="55">
                  <c:v>84.624377227488097</c:v>
                </c:pt>
                <c:pt idx="56">
                  <c:v>84.348247232077156</c:v>
                </c:pt>
                <c:pt idx="57">
                  <c:v>84.065330207187529</c:v>
                </c:pt>
                <c:pt idx="58">
                  <c:v>83.777074488234646</c:v>
                </c:pt>
                <c:pt idx="59">
                  <c:v>83.484863793321225</c:v>
                </c:pt>
                <c:pt idx="60">
                  <c:v>83.190001963908102</c:v>
                </c:pt>
                <c:pt idx="61">
                  <c:v>82.893700962483322</c:v>
                </c:pt>
                <c:pt idx="62">
                  <c:v>82.597072117749775</c:v>
                </c:pt>
                <c:pt idx="63">
                  <c:v>82.301120480273127</c:v>
                </c:pt>
                <c:pt idx="64">
                  <c:v>82.006742050304268</c:v>
                </c:pt>
                <c:pt idx="65">
                  <c:v>81.714723566226212</c:v>
                </c:pt>
                <c:pt idx="66">
                  <c:v>81.425744496040238</c:v>
                </c:pt>
                <c:pt idx="67">
                  <c:v>81.14038085299326</c:v>
                </c:pt>
                <c:pt idx="68">
                  <c:v>80.859110456169361</c:v>
                </c:pt>
                <c:pt idx="69">
                  <c:v>80.582319273330526</c:v>
                </c:pt>
                <c:pt idx="70">
                  <c:v>80.310308512075068</c:v>
                </c:pt>
                <c:pt idx="71">
                  <c:v>80.04330216231368</c:v>
                </c:pt>
                <c:pt idx="72">
                  <c:v>79.781454734455465</c:v>
                </c:pt>
                <c:pt idx="73">
                  <c:v>79.524858980500667</c:v>
                </c:pt>
                <c:pt idx="74">
                  <c:v>79.273553427072642</c:v>
                </c:pt>
                <c:pt idx="75">
                  <c:v>79.027529588573557</c:v>
                </c:pt>
                <c:pt idx="76">
                  <c:v>78.786738763985127</c:v>
                </c:pt>
                <c:pt idx="77">
                  <c:v>78.551098351728015</c:v>
                </c:pt>
                <c:pt idx="78">
                  <c:v>78.320497643209151</c:v>
                </c:pt>
                <c:pt idx="79">
                  <c:v>78.094803077291644</c:v>
                </c:pt>
                <c:pt idx="80">
                  <c:v>77.873862955191612</c:v>
                </c:pt>
                <c:pt idx="81">
                  <c:v>77.657511628648834</c:v>
                </c:pt>
                <c:pt idx="82">
                  <c:v>77.445573184113556</c:v>
                </c:pt>
                <c:pt idx="83">
                  <c:v>77.237864652642159</c:v>
                </c:pt>
                <c:pt idx="84">
                  <c:v>77.034198779697874</c:v>
                </c:pt>
                <c:pt idx="85">
                  <c:v>76.834386391569154</c:v>
                </c:pt>
                <c:pt idx="86">
                  <c:v>76.638238396069625</c:v>
                </c:pt>
                <c:pt idx="87">
                  <c:v>76.445567454932785</c:v>
                </c:pt>
                <c:pt idx="88">
                  <c:v>76.256189364175981</c:v>
                </c:pt>
                <c:pt idx="89">
                  <c:v>76.069924176942976</c:v>
                </c:pt>
                <c:pt idx="90">
                  <c:v>75.886597101151409</c:v>
                </c:pt>
                <c:pt idx="91">
                  <c:v>75.70603920184459</c:v>
                </c:pt>
                <c:pt idx="92">
                  <c:v>75.528087935603637</c:v>
                </c:pt>
                <c:pt idx="93">
                  <c:v>75.352587541817954</c:v>
                </c:pt>
                <c:pt idx="94">
                  <c:v>75.179389313112509</c:v>
                </c:pt>
                <c:pt idx="95">
                  <c:v>75.008351764839361</c:v>
                </c:pt>
                <c:pt idx="96">
                  <c:v>74.839340721294334</c:v>
                </c:pt>
                <c:pt idx="97">
                  <c:v>74.672229334236718</c:v>
                </c:pt>
                <c:pt idx="98">
                  <c:v>74.506898047381</c:v>
                </c:pt>
                <c:pt idx="99">
                  <c:v>74.343234518796251</c:v>
                </c:pt>
                <c:pt idx="100">
                  <c:v>74.181133511587632</c:v>
                </c:pt>
                <c:pt idx="101">
                  <c:v>74.020496761836725</c:v>
                </c:pt>
                <c:pt idx="102">
                  <c:v>73.861232831531751</c:v>
                </c:pt>
                <c:pt idx="103">
                  <c:v>73.703256953112614</c:v>
                </c:pt>
                <c:pt idx="104">
                  <c:v>73.546490871273988</c:v>
                </c:pt>
                <c:pt idx="105">
                  <c:v>73.390862686796794</c:v>
                </c:pt>
                <c:pt idx="106">
                  <c:v>73.23630670639966</c:v>
                </c:pt>
                <c:pt idx="107">
                  <c:v>73.082763301900727</c:v>
                </c:pt>
                <c:pt idx="108">
                  <c:v>72.93017878133945</c:v>
                </c:pt>
                <c:pt idx="109">
                  <c:v>72.778505274114139</c:v>
                </c:pt>
                <c:pt idx="110">
                  <c:v>72.627700631625231</c:v>
                </c:pt>
                <c:pt idx="111">
                  <c:v>72.477728344362532</c:v>
                </c:pt>
                <c:pt idx="112">
                  <c:v>72.32855747581992</c:v>
                </c:pt>
                <c:pt idx="113">
                  <c:v>72.180162613047983</c:v>
                </c:pt>
                <c:pt idx="114">
                  <c:v>72.032523833048543</c:v>
                </c:pt>
                <c:pt idx="115">
                  <c:v>71.885626683560545</c:v>
                </c:pt>
                <c:pt idx="116">
                  <c:v>71.739462176069182</c:v>
                </c:pt>
                <c:pt idx="117">
                  <c:v>71.59402678808236</c:v>
                </c:pt>
                <c:pt idx="118">
                  <c:v>71.449322470845942</c:v>
                </c:pt>
                <c:pt idx="119">
                  <c:v>71.305356657713375</c:v>
                </c:pt>
                <c:pt idx="120">
                  <c:v>71.16214226734229</c:v>
                </c:pt>
                <c:pt idx="121">
                  <c:v>71.019697694773427</c:v>
                </c:pt>
                <c:pt idx="122">
                  <c:v>70.878046782270133</c:v>
                </c:pt>
                <c:pt idx="123">
                  <c:v>70.737218760594516</c:v>
                </c:pt>
                <c:pt idx="124">
                  <c:v>70.597248150210248</c:v>
                </c:pt>
                <c:pt idx="125">
                  <c:v>70.458174610796448</c:v>
                </c:pt>
                <c:pt idx="126">
                  <c:v>70.320042726513961</c:v>
                </c:pt>
                <c:pt idx="127">
                  <c:v>70.182901713782712</c:v>
                </c:pt>
                <c:pt idx="128">
                  <c:v>70.046805038031337</c:v>
                </c:pt>
                <c:pt idx="129">
                  <c:v>69.911809926105065</c:v>
                </c:pt>
                <c:pt idx="130">
                  <c:v>69.777976761914502</c:v>
                </c:pt>
                <c:pt idx="131">
                  <c:v>69.645368354633376</c:v>
                </c:pt>
                <c:pt idx="132">
                  <c:v>69.514049071450174</c:v>
                </c:pt>
                <c:pt idx="133">
                  <c:v>69.384083830668729</c:v>
                </c:pt>
                <c:pt idx="134">
                  <c:v>69.255536955905995</c:v>
                </c:pt>
                <c:pt idx="135">
                  <c:v>69.1284708982555</c:v>
                </c:pt>
                <c:pt idx="136">
                  <c:v>69.002944840478079</c:v>
                </c:pt>
                <c:pt idx="137">
                  <c:v>68.879013205336065</c:v>
                </c:pt>
                <c:pt idx="138">
                  <c:v>68.75672409876033</c:v>
                </c:pt>
                <c:pt idx="139">
                  <c:v>68.636117727145745</c:v>
                </c:pt>
                <c:pt idx="140">
                  <c:v>68.517224836101462</c:v>
                </c:pt>
                <c:pt idx="141">
                  <c:v>68.400065224723249</c:v>
                </c:pt>
                <c:pt idx="142">
                  <c:v>68.284646394152958</c:v>
                </c:pt>
                <c:pt idx="143">
                  <c:v>68.170962391109583</c:v>
                </c:pt>
                <c:pt idx="144">
                  <c:v>68.058992905596497</c:v>
                </c:pt>
                <c:pt idx="145">
                  <c:v>67.948702676692861</c:v>
                </c:pt>
                <c:pt idx="146">
                  <c:v>67.840041251096153</c:v>
                </c:pt>
                <c:pt idx="147">
                  <c:v>67.732943126119764</c:v>
                </c:pt>
                <c:pt idx="148">
                  <c:v>67.627328292771466</c:v>
                </c:pt>
                <c:pt idx="149">
                  <c:v>67.523103176307174</c:v>
                </c:pt>
                <c:pt idx="150">
                  <c:v>67.420161952524722</c:v>
                </c:pt>
                <c:pt idx="151">
                  <c:v>67.318388199460969</c:v>
                </c:pt>
                <c:pt idx="152">
                  <c:v>67.217656827531897</c:v>
                </c:pt>
                <c:pt idx="153">
                  <c:v>67.117836217821818</c:v>
                </c:pt>
                <c:pt idx="154">
                  <c:v>67.01879048920965</c:v>
                </c:pt>
                <c:pt idx="155">
                  <c:v>66.920381810939716</c:v>
                </c:pt>
                <c:pt idx="156">
                  <c:v>66.822472678260837</c:v>
                </c:pt>
                <c:pt idx="157">
                  <c:v>66.724928074566549</c:v>
                </c:pt>
                <c:pt idx="158">
                  <c:v>66.627617453357033</c:v>
                </c:pt>
                <c:pt idx="159">
                  <c:v>66.530416486295252</c:v>
                </c:pt>
                <c:pt idx="160">
                  <c:v>66.433208538457421</c:v>
                </c:pt>
                <c:pt idx="161">
                  <c:v>66.335885847362533</c:v>
                </c:pt>
                <c:pt idx="162">
                  <c:v>66.238350397379463</c:v>
                </c:pt>
                <c:pt idx="163">
                  <c:v>66.140514494715518</c:v>
                </c:pt>
                <c:pt idx="164">
                  <c:v>66.04230105970079</c:v>
                </c:pt>
                <c:pt idx="165">
                  <c:v>65.943643662084384</c:v>
                </c:pt>
                <c:pt idx="166">
                  <c:v>65.844486331399338</c:v>
                </c:pt>
                <c:pt idx="167">
                  <c:v>65.744783178207399</c:v>
                </c:pt>
                <c:pt idx="168">
                  <c:v>65.644497863449189</c:v>
                </c:pt>
                <c:pt idx="169">
                  <c:v>65.543602952563575</c:v>
                </c:pt>
                <c:pt idx="170">
                  <c:v>65.442079188923401</c:v>
                </c:pt>
                <c:pt idx="171">
                  <c:v>65.33991471790074</c:v>
                </c:pt>
                <c:pt idx="172">
                  <c:v>65.237104288929416</c:v>
                </c:pt>
                <c:pt idx="173">
                  <c:v>65.133648458638945</c:v>
                </c:pt>
                <c:pt idx="174">
                  <c:v>65.029552813785202</c:v>
                </c:pt>
                <c:pt idx="175">
                  <c:v>64.924827228526624</c:v>
                </c:pt>
                <c:pt idx="176">
                  <c:v>64.819485166751562</c:v>
                </c:pt>
                <c:pt idx="177">
                  <c:v>64.713543036750252</c:v>
                </c:pt>
                <c:pt idx="178">
                  <c:v>64.607019602599436</c:v>
                </c:pt>
                <c:pt idx="179">
                  <c:v>64.499935454195139</c:v>
                </c:pt>
                <c:pt idx="180">
                  <c:v>64.392312535916801</c:v>
                </c:pt>
                <c:pt idx="181">
                  <c:v>64.284173732394024</c:v>
                </c:pt>
                <c:pt idx="182">
                  <c:v>64.175542508728441</c:v>
                </c:pt>
                <c:pt idx="183">
                  <c:v>64.066442601743077</c:v>
                </c:pt>
                <c:pt idx="184">
                  <c:v>63.956897758333405</c:v>
                </c:pt>
                <c:pt idx="185">
                  <c:v>63.846931516728283</c:v>
                </c:pt>
                <c:pt idx="186">
                  <c:v>63.736567026382936</c:v>
                </c:pt>
                <c:pt idx="187">
                  <c:v>63.625826902279158</c:v>
                </c:pt>
                <c:pt idx="188">
                  <c:v>63.514733109563643</c:v>
                </c:pt>
                <c:pt idx="189">
                  <c:v>63.403306874680808</c:v>
                </c:pt>
                <c:pt idx="190">
                  <c:v>63.291568619428688</c:v>
                </c:pt>
                <c:pt idx="191">
                  <c:v>63.179537914663946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85.332999999999998</c:v>
                </c:pt>
                <c:pt idx="1">
                  <c:v>86.332999999999998</c:v>
                </c:pt>
                <c:pt idx="2">
                  <c:v>85.548000000000002</c:v>
                </c:pt>
                <c:pt idx="3">
                  <c:v>85.856999999999999</c:v>
                </c:pt>
                <c:pt idx="4">
                  <c:v>86.143000000000001</c:v>
                </c:pt>
                <c:pt idx="5">
                  <c:v>85</c:v>
                </c:pt>
                <c:pt idx="6">
                  <c:v>85.024000000000001</c:v>
                </c:pt>
                <c:pt idx="7">
                  <c:v>85.786000000000001</c:v>
                </c:pt>
                <c:pt idx="8">
                  <c:v>85.69</c:v>
                </c:pt>
                <c:pt idx="9">
                  <c:v>85.405000000000001</c:v>
                </c:pt>
                <c:pt idx="10">
                  <c:v>84.713999999999999</c:v>
                </c:pt>
                <c:pt idx="11">
                  <c:v>86.070999999999998</c:v>
                </c:pt>
                <c:pt idx="12">
                  <c:v>86.975999999999999</c:v>
                </c:pt>
                <c:pt idx="13">
                  <c:v>87.31</c:v>
                </c:pt>
                <c:pt idx="14">
                  <c:v>88.643000000000001</c:v>
                </c:pt>
                <c:pt idx="15">
                  <c:v>90.332999999999998</c:v>
                </c:pt>
                <c:pt idx="16">
                  <c:v>89.332999999999998</c:v>
                </c:pt>
                <c:pt idx="17">
                  <c:v>89.881</c:v>
                </c:pt>
                <c:pt idx="18">
                  <c:v>87.548000000000002</c:v>
                </c:pt>
                <c:pt idx="19">
                  <c:v>88.048000000000002</c:v>
                </c:pt>
                <c:pt idx="20">
                  <c:v>86.619</c:v>
                </c:pt>
                <c:pt idx="21">
                  <c:v>85.381</c:v>
                </c:pt>
                <c:pt idx="22">
                  <c:v>85.786000000000001</c:v>
                </c:pt>
                <c:pt idx="23">
                  <c:v>85.238</c:v>
                </c:pt>
                <c:pt idx="24">
                  <c:v>84.643000000000001</c:v>
                </c:pt>
                <c:pt idx="25">
                  <c:v>84.667000000000002</c:v>
                </c:pt>
                <c:pt idx="26">
                  <c:v>84.81</c:v>
                </c:pt>
                <c:pt idx="27">
                  <c:v>85.332999999999998</c:v>
                </c:pt>
                <c:pt idx="28">
                  <c:v>85.405000000000001</c:v>
                </c:pt>
                <c:pt idx="29">
                  <c:v>85.643000000000001</c:v>
                </c:pt>
                <c:pt idx="30">
                  <c:v>85.213999999999999</c:v>
                </c:pt>
                <c:pt idx="31">
                  <c:v>86.738</c:v>
                </c:pt>
                <c:pt idx="32">
                  <c:v>86.619</c:v>
                </c:pt>
                <c:pt idx="33">
                  <c:v>86.286000000000001</c:v>
                </c:pt>
                <c:pt idx="34">
                  <c:v>87.356999999999999</c:v>
                </c:pt>
                <c:pt idx="35">
                  <c:v>87.905000000000001</c:v>
                </c:pt>
                <c:pt idx="36">
                  <c:v>87.832999999999998</c:v>
                </c:pt>
                <c:pt idx="37">
                  <c:v>88.832999999999998</c:v>
                </c:pt>
                <c:pt idx="38">
                  <c:v>88.213999999999999</c:v>
                </c:pt>
                <c:pt idx="39">
                  <c:v>88.19</c:v>
                </c:pt>
                <c:pt idx="40">
                  <c:v>90.619</c:v>
                </c:pt>
                <c:pt idx="41">
                  <c:v>90.975999999999999</c:v>
                </c:pt>
                <c:pt idx="42">
                  <c:v>90.81</c:v>
                </c:pt>
                <c:pt idx="43">
                  <c:v>91.786000000000001</c:v>
                </c:pt>
                <c:pt idx="44">
                  <c:v>93.048000000000002</c:v>
                </c:pt>
                <c:pt idx="45">
                  <c:v>94.405000000000001</c:v>
                </c:pt>
                <c:pt idx="46">
                  <c:v>95.81</c:v>
                </c:pt>
                <c:pt idx="47">
                  <c:v>97.832999999999998</c:v>
                </c:pt>
                <c:pt idx="48">
                  <c:v>99.548000000000002</c:v>
                </c:pt>
                <c:pt idx="49">
                  <c:v>104.952</c:v>
                </c:pt>
                <c:pt idx="50">
                  <c:v>109.524</c:v>
                </c:pt>
                <c:pt idx="51">
                  <c:v>116.405</c:v>
                </c:pt>
                <c:pt idx="52">
                  <c:v>127.524</c:v>
                </c:pt>
                <c:pt idx="53">
                  <c:v>144.167</c:v>
                </c:pt>
                <c:pt idx="54">
                  <c:v>160.786</c:v>
                </c:pt>
                <c:pt idx="55">
                  <c:v>178.452</c:v>
                </c:pt>
                <c:pt idx="56">
                  <c:v>194.595</c:v>
                </c:pt>
                <c:pt idx="57">
                  <c:v>207.119</c:v>
                </c:pt>
                <c:pt idx="58">
                  <c:v>215.429</c:v>
                </c:pt>
                <c:pt idx="59">
                  <c:v>220.762</c:v>
                </c:pt>
                <c:pt idx="60">
                  <c:v>222.071</c:v>
                </c:pt>
                <c:pt idx="61">
                  <c:v>221.048</c:v>
                </c:pt>
                <c:pt idx="62">
                  <c:v>211.69</c:v>
                </c:pt>
                <c:pt idx="63">
                  <c:v>194.81</c:v>
                </c:pt>
                <c:pt idx="64">
                  <c:v>167.762</c:v>
                </c:pt>
                <c:pt idx="65">
                  <c:v>133.548</c:v>
                </c:pt>
                <c:pt idx="66">
                  <c:v>100.976</c:v>
                </c:pt>
                <c:pt idx="67">
                  <c:v>86.451999999999998</c:v>
                </c:pt>
                <c:pt idx="68">
                  <c:v>86.31</c:v>
                </c:pt>
                <c:pt idx="69">
                  <c:v>87.451999999999998</c:v>
                </c:pt>
                <c:pt idx="70">
                  <c:v>88.167000000000002</c:v>
                </c:pt>
                <c:pt idx="71">
                  <c:v>93.356999999999999</c:v>
                </c:pt>
                <c:pt idx="72">
                  <c:v>97.786000000000001</c:v>
                </c:pt>
                <c:pt idx="73">
                  <c:v>104</c:v>
                </c:pt>
                <c:pt idx="74">
                  <c:v>113.095</c:v>
                </c:pt>
                <c:pt idx="75">
                  <c:v>123.929</c:v>
                </c:pt>
                <c:pt idx="76">
                  <c:v>136.81</c:v>
                </c:pt>
                <c:pt idx="77">
                  <c:v>148.929</c:v>
                </c:pt>
                <c:pt idx="78">
                  <c:v>160.119</c:v>
                </c:pt>
                <c:pt idx="79">
                  <c:v>167.929</c:v>
                </c:pt>
                <c:pt idx="80">
                  <c:v>172.81</c:v>
                </c:pt>
                <c:pt idx="81">
                  <c:v>172.476</c:v>
                </c:pt>
                <c:pt idx="82">
                  <c:v>166.81</c:v>
                </c:pt>
                <c:pt idx="83">
                  <c:v>153.524</c:v>
                </c:pt>
                <c:pt idx="84">
                  <c:v>131.286</c:v>
                </c:pt>
                <c:pt idx="85">
                  <c:v>104.762</c:v>
                </c:pt>
                <c:pt idx="86">
                  <c:v>82.238</c:v>
                </c:pt>
                <c:pt idx="87">
                  <c:v>74.667000000000002</c:v>
                </c:pt>
                <c:pt idx="88">
                  <c:v>72.238</c:v>
                </c:pt>
                <c:pt idx="89">
                  <c:v>74.332999999999998</c:v>
                </c:pt>
                <c:pt idx="90">
                  <c:v>71.69</c:v>
                </c:pt>
                <c:pt idx="91">
                  <c:v>73.262</c:v>
                </c:pt>
                <c:pt idx="92">
                  <c:v>72.262</c:v>
                </c:pt>
                <c:pt idx="93">
                  <c:v>73.167000000000002</c:v>
                </c:pt>
                <c:pt idx="94">
                  <c:v>72.332999999999998</c:v>
                </c:pt>
                <c:pt idx="95">
                  <c:v>72.832999999999998</c:v>
                </c:pt>
                <c:pt idx="96">
                  <c:v>73.619</c:v>
                </c:pt>
                <c:pt idx="97">
                  <c:v>72.238</c:v>
                </c:pt>
                <c:pt idx="98">
                  <c:v>72.619</c:v>
                </c:pt>
                <c:pt idx="99">
                  <c:v>72.356999999999999</c:v>
                </c:pt>
                <c:pt idx="100">
                  <c:v>72.832999999999998</c:v>
                </c:pt>
                <c:pt idx="101">
                  <c:v>73.286000000000001</c:v>
                </c:pt>
                <c:pt idx="102">
                  <c:v>72.167000000000002</c:v>
                </c:pt>
                <c:pt idx="103">
                  <c:v>71.048000000000002</c:v>
                </c:pt>
                <c:pt idx="104">
                  <c:v>71.451999999999998</c:v>
                </c:pt>
                <c:pt idx="105">
                  <c:v>71.594999999999999</c:v>
                </c:pt>
                <c:pt idx="106">
                  <c:v>71.81</c:v>
                </c:pt>
                <c:pt idx="107">
                  <c:v>71.405000000000001</c:v>
                </c:pt>
                <c:pt idx="108">
                  <c:v>71.167000000000002</c:v>
                </c:pt>
                <c:pt idx="109">
                  <c:v>71.69</c:v>
                </c:pt>
                <c:pt idx="110">
                  <c:v>73.929000000000002</c:v>
                </c:pt>
                <c:pt idx="111">
                  <c:v>75.119</c:v>
                </c:pt>
                <c:pt idx="112">
                  <c:v>76.667000000000002</c:v>
                </c:pt>
                <c:pt idx="113">
                  <c:v>75.929000000000002</c:v>
                </c:pt>
                <c:pt idx="114">
                  <c:v>78.024000000000001</c:v>
                </c:pt>
                <c:pt idx="115">
                  <c:v>78.619</c:v>
                </c:pt>
                <c:pt idx="116">
                  <c:v>78.429000000000002</c:v>
                </c:pt>
                <c:pt idx="117">
                  <c:v>80.094999999999999</c:v>
                </c:pt>
                <c:pt idx="118">
                  <c:v>79.094999999999999</c:v>
                </c:pt>
                <c:pt idx="119">
                  <c:v>78.048000000000002</c:v>
                </c:pt>
                <c:pt idx="120">
                  <c:v>77.524000000000001</c:v>
                </c:pt>
                <c:pt idx="121">
                  <c:v>75.762</c:v>
                </c:pt>
                <c:pt idx="122">
                  <c:v>74.929000000000002</c:v>
                </c:pt>
                <c:pt idx="123">
                  <c:v>72.475999999999999</c:v>
                </c:pt>
                <c:pt idx="124">
                  <c:v>71.69</c:v>
                </c:pt>
                <c:pt idx="125">
                  <c:v>69.762</c:v>
                </c:pt>
                <c:pt idx="126">
                  <c:v>69.31</c:v>
                </c:pt>
                <c:pt idx="127">
                  <c:v>68.643000000000001</c:v>
                </c:pt>
                <c:pt idx="128">
                  <c:v>68.905000000000001</c:v>
                </c:pt>
                <c:pt idx="129">
                  <c:v>67.31</c:v>
                </c:pt>
                <c:pt idx="130">
                  <c:v>68.070999999999998</c:v>
                </c:pt>
                <c:pt idx="131">
                  <c:v>67.119</c:v>
                </c:pt>
                <c:pt idx="132">
                  <c:v>68.094999999999999</c:v>
                </c:pt>
                <c:pt idx="133">
                  <c:v>68.070999999999998</c:v>
                </c:pt>
                <c:pt idx="134">
                  <c:v>67.048000000000002</c:v>
                </c:pt>
                <c:pt idx="135">
                  <c:v>67.119</c:v>
                </c:pt>
                <c:pt idx="136">
                  <c:v>68.19</c:v>
                </c:pt>
                <c:pt idx="137">
                  <c:v>68.81</c:v>
                </c:pt>
                <c:pt idx="138">
                  <c:v>68.786000000000001</c:v>
                </c:pt>
                <c:pt idx="139">
                  <c:v>70.024000000000001</c:v>
                </c:pt>
                <c:pt idx="140">
                  <c:v>70.167000000000002</c:v>
                </c:pt>
                <c:pt idx="141">
                  <c:v>70.594999999999999</c:v>
                </c:pt>
                <c:pt idx="142">
                  <c:v>71.713999999999999</c:v>
                </c:pt>
                <c:pt idx="143">
                  <c:v>73.643000000000001</c:v>
                </c:pt>
                <c:pt idx="144">
                  <c:v>73.475999999999999</c:v>
                </c:pt>
                <c:pt idx="145">
                  <c:v>74.5</c:v>
                </c:pt>
                <c:pt idx="146">
                  <c:v>73.929000000000002</c:v>
                </c:pt>
                <c:pt idx="147">
                  <c:v>74.570999999999998</c:v>
                </c:pt>
                <c:pt idx="148">
                  <c:v>73.119</c:v>
                </c:pt>
                <c:pt idx="149">
                  <c:v>73.405000000000001</c:v>
                </c:pt>
                <c:pt idx="150">
                  <c:v>71.881</c:v>
                </c:pt>
                <c:pt idx="151">
                  <c:v>72.451999999999998</c:v>
                </c:pt>
                <c:pt idx="152">
                  <c:v>71.643000000000001</c:v>
                </c:pt>
                <c:pt idx="153">
                  <c:v>70.31</c:v>
                </c:pt>
                <c:pt idx="154">
                  <c:v>69.31</c:v>
                </c:pt>
                <c:pt idx="155">
                  <c:v>68.69</c:v>
                </c:pt>
                <c:pt idx="156">
                  <c:v>67.238</c:v>
                </c:pt>
                <c:pt idx="157">
                  <c:v>66.286000000000001</c:v>
                </c:pt>
                <c:pt idx="158">
                  <c:v>67.832999999999998</c:v>
                </c:pt>
                <c:pt idx="159">
                  <c:v>66.667000000000002</c:v>
                </c:pt>
                <c:pt idx="160">
                  <c:v>66.5</c:v>
                </c:pt>
                <c:pt idx="161">
                  <c:v>67.119</c:v>
                </c:pt>
                <c:pt idx="162">
                  <c:v>66.905000000000001</c:v>
                </c:pt>
                <c:pt idx="163">
                  <c:v>67.024000000000001</c:v>
                </c:pt>
                <c:pt idx="164">
                  <c:v>67.69</c:v>
                </c:pt>
                <c:pt idx="165">
                  <c:v>67.405000000000001</c:v>
                </c:pt>
                <c:pt idx="166">
                  <c:v>66</c:v>
                </c:pt>
                <c:pt idx="167">
                  <c:v>66.238</c:v>
                </c:pt>
                <c:pt idx="168">
                  <c:v>67.381</c:v>
                </c:pt>
                <c:pt idx="169">
                  <c:v>70.048000000000002</c:v>
                </c:pt>
                <c:pt idx="170">
                  <c:v>69.929000000000002</c:v>
                </c:pt>
                <c:pt idx="171">
                  <c:v>69.832999999999998</c:v>
                </c:pt>
                <c:pt idx="172">
                  <c:v>68.762</c:v>
                </c:pt>
                <c:pt idx="173">
                  <c:v>67.429000000000002</c:v>
                </c:pt>
                <c:pt idx="174">
                  <c:v>68.332999999999998</c:v>
                </c:pt>
                <c:pt idx="175">
                  <c:v>66.929000000000002</c:v>
                </c:pt>
                <c:pt idx="176">
                  <c:v>67</c:v>
                </c:pt>
                <c:pt idx="177">
                  <c:v>66.856999999999999</c:v>
                </c:pt>
                <c:pt idx="178">
                  <c:v>66.594999999999999</c:v>
                </c:pt>
                <c:pt idx="179">
                  <c:v>67.332999999999998</c:v>
                </c:pt>
                <c:pt idx="180">
                  <c:v>67.31</c:v>
                </c:pt>
                <c:pt idx="181">
                  <c:v>66.594999999999999</c:v>
                </c:pt>
                <c:pt idx="182">
                  <c:v>69.167000000000002</c:v>
                </c:pt>
                <c:pt idx="183">
                  <c:v>68.119</c:v>
                </c:pt>
                <c:pt idx="184">
                  <c:v>68.070999999999998</c:v>
                </c:pt>
                <c:pt idx="185">
                  <c:v>67.5</c:v>
                </c:pt>
                <c:pt idx="186">
                  <c:v>67.094999999999999</c:v>
                </c:pt>
                <c:pt idx="187">
                  <c:v>66.524000000000001</c:v>
                </c:pt>
                <c:pt idx="188">
                  <c:v>66.070999999999998</c:v>
                </c:pt>
                <c:pt idx="189">
                  <c:v>66.070999999999998</c:v>
                </c:pt>
                <c:pt idx="190">
                  <c:v>65.975999999999999</c:v>
                </c:pt>
                <c:pt idx="191">
                  <c:v>66.094999999999999</c:v>
                </c:pt>
                <c:pt idx="192">
                  <c:v>66.167000000000002</c:v>
                </c:pt>
                <c:pt idx="193">
                  <c:v>65.286000000000001</c:v>
                </c:pt>
                <c:pt idx="194">
                  <c:v>65.405000000000001</c:v>
                </c:pt>
                <c:pt idx="195">
                  <c:v>64.81</c:v>
                </c:pt>
                <c:pt idx="196">
                  <c:v>64.881</c:v>
                </c:pt>
                <c:pt idx="197">
                  <c:v>64.951999999999998</c:v>
                </c:pt>
                <c:pt idx="198">
                  <c:v>64.762</c:v>
                </c:pt>
                <c:pt idx="199">
                  <c:v>66.5</c:v>
                </c:pt>
                <c:pt idx="200">
                  <c:v>68.405000000000001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85.242903425846308</c:v>
                </c:pt>
                <c:pt idx="11">
                  <c:v>85.372382470392324</c:v>
                </c:pt>
                <c:pt idx="12">
                  <c:v>85.49953002030702</c:v>
                </c:pt>
                <c:pt idx="13">
                  <c:v>85.624063986096971</c:v>
                </c:pt>
                <c:pt idx="14">
                  <c:v>85.745674274961388</c:v>
                </c:pt>
                <c:pt idx="15">
                  <c:v>85.864020953719233</c:v>
                </c:pt>
                <c:pt idx="16">
                  <c:v>85.978732483399199</c:v>
                </c:pt>
                <c:pt idx="17">
                  <c:v>86.089404079144956</c:v>
                </c:pt>
                <c:pt idx="18">
                  <c:v>86.195596260110378</c:v>
                </c:pt>
                <c:pt idx="19">
                  <c:v>86.296833666464096</c:v>
                </c:pt>
                <c:pt idx="20">
                  <c:v>86.392604235040977</c:v>
                </c:pt>
                <c:pt idx="21">
                  <c:v>86.482358842967543</c:v>
                </c:pt>
                <c:pt idx="22">
                  <c:v>86.565511553011248</c:v>
                </c:pt>
                <c:pt idx="23">
                  <c:v>86.641440632545468</c:v>
                </c:pt>
                <c:pt idx="24">
                  <c:v>86.709490584438853</c:v>
                </c:pt>
                <c:pt idx="25">
                  <c:v>86.768975551265058</c:v>
                </c:pt>
                <c:pt idx="26">
                  <c:v>86.819184686888818</c:v>
                </c:pt>
                <c:pt idx="27">
                  <c:v>86.859390525784107</c:v>
                </c:pt>
                <c:pt idx="28">
                  <c:v>86.888862179941</c:v>
                </c:pt>
                <c:pt idx="29">
                  <c:v>86.906886613149069</c:v>
                </c:pt>
                <c:pt idx="30">
                  <c:v>86.912803674639335</c:v>
                </c:pt>
                <c:pt idx="31">
                  <c:v>86.906064576956808</c:v>
                </c:pt>
                <c:pt idx="32">
                  <c:v>86.886329808347341</c:v>
                </c:pt>
                <c:pt idx="33">
                  <c:v>86.853631930200507</c:v>
                </c:pt>
                <c:pt idx="34">
                  <c:v>86.808642135512116</c:v>
                </c:pt>
                <c:pt idx="35">
                  <c:v>86.753097271577602</c:v>
                </c:pt>
                <c:pt idx="36">
                  <c:v>86.690465769086416</c:v>
                </c:pt>
                <c:pt idx="37">
                  <c:v>86.626954366828727</c:v>
                </c:pt>
                <c:pt idx="38">
                  <c:v>86.572977814864927</c:v>
                </c:pt>
                <c:pt idx="39">
                  <c:v>86.545222477494704</c:v>
                </c:pt>
                <c:pt idx="40">
                  <c:v>86.569419581495779</c:v>
                </c:pt>
                <c:pt idx="41">
                  <c:v>86.683889074742424</c:v>
                </c:pt>
                <c:pt idx="42">
                  <c:v>86.943803978185329</c:v>
                </c:pt>
                <c:pt idx="43">
                  <c:v>87.425944554549275</c:v>
                </c:pt>
                <c:pt idx="44">
                  <c:v>88.233458682785709</c:v>
                </c:pt>
                <c:pt idx="45">
                  <c:v>89.49983504031249</c:v>
                </c:pt>
                <c:pt idx="46">
                  <c:v>91.390970526576041</c:v>
                </c:pt>
                <c:pt idx="47">
                  <c:v>94.103944035963593</c:v>
                </c:pt>
                <c:pt idx="48">
                  <c:v>97.860992567501299</c:v>
                </c:pt>
                <c:pt idx="49">
                  <c:v>102.89733207032299</c:v>
                </c:pt>
                <c:pt idx="50">
                  <c:v>109.44196987473035</c:v>
                </c:pt>
                <c:pt idx="51">
                  <c:v>117.69156417544767</c:v>
                </c:pt>
                <c:pt idx="52">
                  <c:v>127.77864950498959</c:v>
                </c:pt>
                <c:pt idx="53">
                  <c:v>139.73692312046472</c:v>
                </c:pt>
                <c:pt idx="54">
                  <c:v>153.46696845240314</c:v>
                </c:pt>
                <c:pt idx="55">
                  <c:v>168.7031619793535</c:v>
                </c:pt>
                <c:pt idx="56">
                  <c:v>184.97003789896047</c:v>
                </c:pt>
                <c:pt idx="57">
                  <c:v>201.48681370402059</c:v>
                </c:pt>
                <c:pt idx="58">
                  <c:v>216.95086589201131</c:v>
                </c:pt>
                <c:pt idx="59">
                  <c:v>229.19847767927732</c:v>
                </c:pt>
                <c:pt idx="60">
                  <c:v>235.02931735908047</c:v>
                </c:pt>
                <c:pt idx="61">
                  <c:v>230.84301340192755</c:v>
                </c:pt>
                <c:pt idx="62">
                  <c:v>214.50172121667921</c:v>
                </c:pt>
                <c:pt idx="63">
                  <c:v>187.53738493026765</c:v>
                </c:pt>
                <c:pt idx="64">
                  <c:v>155.60737970308423</c:v>
                </c:pt>
                <c:pt idx="65">
                  <c:v>126.04419168523607</c:v>
                </c:pt>
                <c:pt idx="66">
                  <c:v>104.15292922740394</c:v>
                </c:pt>
                <c:pt idx="67">
                  <c:v>91.260536379671436</c:v>
                </c:pt>
                <c:pt idx="68">
                  <c:v>85.619958630978161</c:v>
                </c:pt>
                <c:pt idx="69">
                  <c:v>84.623444851716243</c:v>
                </c:pt>
                <c:pt idx="70">
                  <c:v>86.357604105833047</c:v>
                </c:pt>
                <c:pt idx="71">
                  <c:v>89.936741836645382</c:v>
                </c:pt>
                <c:pt idx="72">
                  <c:v>95.16433081517809</c:v>
                </c:pt>
                <c:pt idx="73">
                  <c:v>102.1250389634217</c:v>
                </c:pt>
                <c:pt idx="74">
                  <c:v>110.92363724693719</c:v>
                </c:pt>
                <c:pt idx="75">
                  <c:v>121.54371617357324</c:v>
                </c:pt>
                <c:pt idx="76">
                  <c:v>133.75390910919381</c:v>
                </c:pt>
                <c:pt idx="77">
                  <c:v>146.99972591554928</c:v>
                </c:pt>
                <c:pt idx="78">
                  <c:v>160.21716529037241</c:v>
                </c:pt>
                <c:pt idx="79">
                  <c:v>171.55611193214821</c:v>
                </c:pt>
                <c:pt idx="80">
                  <c:v>178.24169556172552</c:v>
                </c:pt>
                <c:pt idx="81">
                  <c:v>177.13595047322821</c:v>
                </c:pt>
                <c:pt idx="82">
                  <c:v>166.37143215425306</c:v>
                </c:pt>
                <c:pt idx="83">
                  <c:v>147.23821810408941</c:v>
                </c:pt>
                <c:pt idx="84">
                  <c:v>124.42042275064905</c:v>
                </c:pt>
                <c:pt idx="85">
                  <c:v>103.69357976635877</c:v>
                </c:pt>
                <c:pt idx="86">
                  <c:v>88.813641047277471</c:v>
                </c:pt>
                <c:pt idx="87">
                  <c:v>80.23191152363222</c:v>
                </c:pt>
                <c:pt idx="88">
                  <c:v>76.197246424121772</c:v>
                </c:pt>
                <c:pt idx="89">
                  <c:v>74.600246005239541</c:v>
                </c:pt>
                <c:pt idx="90">
                  <c:v>74.011488833652081</c:v>
                </c:pt>
                <c:pt idx="91">
                  <c:v>73.751145755751594</c:v>
                </c:pt>
                <c:pt idx="92">
                  <c:v>73.576880129821632</c:v>
                </c:pt>
                <c:pt idx="93">
                  <c:v>73.421978146698677</c:v>
                </c:pt>
                <c:pt idx="94">
                  <c:v>73.271963039561243</c:v>
                </c:pt>
                <c:pt idx="95">
                  <c:v>73.124259058773845</c:v>
                </c:pt>
                <c:pt idx="96">
                  <c:v>72.978411084004478</c:v>
                </c:pt>
                <c:pt idx="97">
                  <c:v>72.834272533507772</c:v>
                </c:pt>
                <c:pt idx="98">
                  <c:v>72.691749752072241</c:v>
                </c:pt>
                <c:pt idx="99">
                  <c:v>72.550786872473225</c:v>
                </c:pt>
                <c:pt idx="100">
                  <c:v>72.411394374999034</c:v>
                </c:pt>
                <c:pt idx="101">
                  <c:v>72.27371193214681</c:v>
                </c:pt>
                <c:pt idx="102">
                  <c:v>72.138128665272305</c:v>
                </c:pt>
                <c:pt idx="103">
                  <c:v>72.005499689235393</c:v>
                </c:pt>
                <c:pt idx="104">
                  <c:v>71.877512748918036</c:v>
                </c:pt>
                <c:pt idx="105">
                  <c:v>71.757268710296714</c:v>
                </c:pt>
                <c:pt idx="106">
                  <c:v>71.650133687008548</c:v>
                </c:pt>
                <c:pt idx="107">
                  <c:v>71.564882613997383</c:v>
                </c:pt>
                <c:pt idx="108">
                  <c:v>71.51506675463088</c:v>
                </c:pt>
                <c:pt idx="109">
                  <c:v>71.520390846800709</c:v>
                </c:pt>
                <c:pt idx="110">
                  <c:v>71.607689687071371</c:v>
                </c:pt>
                <c:pt idx="111">
                  <c:v>71.810893284725239</c:v>
                </c:pt>
                <c:pt idx="112">
                  <c:v>72.169247385043889</c:v>
                </c:pt>
                <c:pt idx="113">
                  <c:v>72.723113191864215</c:v>
                </c:pt>
                <c:pt idx="114">
                  <c:v>73.506948112837705</c:v>
                </c:pt>
                <c:pt idx="115">
                  <c:v>74.539371623726211</c:v>
                </c:pt>
                <c:pt idx="116">
                  <c:v>75.809909097924574</c:v>
                </c:pt>
                <c:pt idx="117">
                  <c:v>77.260482282754325</c:v>
                </c:pt>
                <c:pt idx="118">
                  <c:v>78.759059568950363</c:v>
                </c:pt>
                <c:pt idx="119">
                  <c:v>80.071310981124228</c:v>
                </c:pt>
                <c:pt idx="120">
                  <c:v>80.861187902887906</c:v>
                </c:pt>
                <c:pt idx="121">
                  <c:v>80.773510509035347</c:v>
                </c:pt>
                <c:pt idx="122">
                  <c:v>79.614483644560124</c:v>
                </c:pt>
                <c:pt idx="123">
                  <c:v>77.531262566755032</c:v>
                </c:pt>
                <c:pt idx="124">
                  <c:v>75.015664283149576</c:v>
                </c:pt>
                <c:pt idx="125">
                  <c:v>72.670528968794372</c:v>
                </c:pt>
                <c:pt idx="126">
                  <c:v>70.906256426317839</c:v>
                </c:pt>
                <c:pt idx="127">
                  <c:v>69.805279076042225</c:v>
                </c:pt>
                <c:pt idx="128">
                  <c:v>69.212796933945114</c:v>
                </c:pt>
                <c:pt idx="129">
                  <c:v>68.91402497935988</c:v>
                </c:pt>
                <c:pt idx="130">
                  <c:v>68.749488955378624</c:v>
                </c:pt>
                <c:pt idx="131">
                  <c:v>68.636478774400018</c:v>
                </c:pt>
                <c:pt idx="132">
                  <c:v>68.543806802427142</c:v>
                </c:pt>
                <c:pt idx="133">
                  <c:v>68.464798165114516</c:v>
                </c:pt>
                <c:pt idx="134">
                  <c:v>68.402957209795147</c:v>
                </c:pt>
                <c:pt idx="135">
                  <c:v>68.367286647117297</c:v>
                </c:pt>
                <c:pt idx="136">
                  <c:v>68.371802990331929</c:v>
                </c:pt>
                <c:pt idx="137">
                  <c:v>68.436062835474701</c:v>
                </c:pt>
                <c:pt idx="138">
                  <c:v>68.5851600728611</c:v>
                </c:pt>
                <c:pt idx="139">
                  <c:v>68.848187479231072</c:v>
                </c:pt>
                <c:pt idx="140">
                  <c:v>69.254321099602194</c:v>
                </c:pt>
                <c:pt idx="141">
                  <c:v>69.826046289108703</c:v>
                </c:pt>
                <c:pt idx="142">
                  <c:v>70.569874530497614</c:v>
                </c:pt>
                <c:pt idx="143">
                  <c:v>71.466206146531903</c:v>
                </c:pt>
                <c:pt idx="144">
                  <c:v>72.461438090947368</c:v>
                </c:pt>
                <c:pt idx="145">
                  <c:v>73.466296431115921</c:v>
                </c:pt>
                <c:pt idx="146">
                  <c:v>74.363837293856108</c:v>
                </c:pt>
                <c:pt idx="147">
                  <c:v>75.028095811122355</c:v>
                </c:pt>
                <c:pt idx="148">
                  <c:v>75.350364387790719</c:v>
                </c:pt>
                <c:pt idx="149">
                  <c:v>75.266064874340771</c:v>
                </c:pt>
                <c:pt idx="150">
                  <c:v>74.773267149951295</c:v>
                </c:pt>
                <c:pt idx="151">
                  <c:v>73.93565583833545</c:v>
                </c:pt>
                <c:pt idx="152">
                  <c:v>72.867979141551302</c:v>
                </c:pt>
                <c:pt idx="153">
                  <c:v>71.708553819151149</c:v>
                </c:pt>
                <c:pt idx="154">
                  <c:v>70.588126492988309</c:v>
                </c:pt>
                <c:pt idx="155">
                  <c:v>69.605039589389392</c:v>
                </c:pt>
                <c:pt idx="156">
                  <c:v>68.81315436249325</c:v>
                </c:pt>
                <c:pt idx="157">
                  <c:v>68.223412031864854</c:v>
                </c:pt>
                <c:pt idx="158">
                  <c:v>67.815096147074371</c:v>
                </c:pt>
                <c:pt idx="159">
                  <c:v>67.550726962339496</c:v>
                </c:pt>
                <c:pt idx="160">
                  <c:v>67.389268971414495</c:v>
                </c:pt>
                <c:pt idx="161">
                  <c:v>67.29476828083844</c:v>
                </c:pt>
                <c:pt idx="162">
                  <c:v>67.240085637752543</c:v>
                </c:pt>
                <c:pt idx="163">
                  <c:v>67.207006706318694</c:v>
                </c:pt>
                <c:pt idx="164">
                  <c:v>67.184471386067017</c:v>
                </c:pt>
                <c:pt idx="165">
                  <c:v>67.166329019877736</c:v>
                </c:pt>
                <c:pt idx="166">
                  <c:v>67.149411024257631</c:v>
                </c:pt>
                <c:pt idx="167">
                  <c:v>67.132182829422888</c:v>
                </c:pt>
                <c:pt idx="168">
                  <c:v>67.113929465505748</c:v>
                </c:pt>
                <c:pt idx="169">
                  <c:v>67.094318809928794</c:v>
                </c:pt>
                <c:pt idx="170">
                  <c:v>67.073190239073767</c:v>
                </c:pt>
                <c:pt idx="171">
                  <c:v>67.050461070444697</c:v>
                </c:pt>
                <c:pt idx="172">
                  <c:v>67.026087951593738</c:v>
                </c:pt>
                <c:pt idx="173">
                  <c:v>67.000051401048623</c:v>
                </c:pt>
                <c:pt idx="174">
                  <c:v>66.972349244375621</c:v>
                </c:pt>
                <c:pt idx="175">
                  <c:v>66.942993210893405</c:v>
                </c:pt>
                <c:pt idx="176">
                  <c:v>66.912006611379255</c:v>
                </c:pt>
                <c:pt idx="177">
                  <c:v>66.879422418669833</c:v>
                </c:pt>
                <c:pt idx="178">
                  <c:v>66.84528155590796</c:v>
                </c:pt>
                <c:pt idx="179">
                  <c:v>66.809631345374015</c:v>
                </c:pt>
                <c:pt idx="180">
                  <c:v>66.772524109461287</c:v>
                </c:pt>
                <c:pt idx="181">
                  <c:v>66.734015921949464</c:v>
                </c:pt>
                <c:pt idx="182">
                  <c:v>66.69416550637014</c:v>
                </c:pt>
                <c:pt idx="183">
                  <c:v>66.653033275655261</c:v>
                </c:pt>
                <c:pt idx="184">
                  <c:v>66.610680505053693</c:v>
                </c:pt>
                <c:pt idx="185">
                  <c:v>66.567168628763795</c:v>
                </c:pt>
                <c:pt idx="186">
                  <c:v>66.522558649817114</c:v>
                </c:pt>
                <c:pt idx="187">
                  <c:v>66.476910652348963</c:v>
                </c:pt>
                <c:pt idx="188">
                  <c:v>66.430283405390838</c:v>
                </c:pt>
                <c:pt idx="189">
                  <c:v>66.382734047618797</c:v>
                </c:pt>
                <c:pt idx="190">
                  <c:v>66.334317843003944</c:v>
                </c:pt>
                <c:pt idx="191">
                  <c:v>66.285087997966244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85.242903425843352</c:v>
                </c:pt>
                <c:pt idx="11">
                  <c:v>85.372382470382703</c:v>
                </c:pt>
                <c:pt idx="12">
                  <c:v>85.499530020276396</c:v>
                </c:pt>
                <c:pt idx="13">
                  <c:v>85.624063986001687</c:v>
                </c:pt>
                <c:pt idx="14">
                  <c:v>85.745674274671501</c:v>
                </c:pt>
                <c:pt idx="15">
                  <c:v>85.864020952856734</c:v>
                </c:pt>
                <c:pt idx="16">
                  <c:v>85.978732480889562</c:v>
                </c:pt>
                <c:pt idx="17">
                  <c:v>86.089404072003617</c:v>
                </c:pt>
                <c:pt idx="18">
                  <c:v>86.195596240237222</c:v>
                </c:pt>
                <c:pt idx="19">
                  <c:v>86.296833612379913</c:v>
                </c:pt>
                <c:pt idx="20">
                  <c:v>86.392604091098022</c:v>
                </c:pt>
                <c:pt idx="21">
                  <c:v>86.482358468316249</c:v>
                </c:pt>
                <c:pt idx="22">
                  <c:v>86.565510599379522</c:v>
                </c:pt>
                <c:pt idx="23">
                  <c:v>86.641438258708916</c:v>
                </c:pt>
                <c:pt idx="24">
                  <c:v>86.709484805639931</c:v>
                </c:pt>
                <c:pt idx="25">
                  <c:v>86.768961793717992</c:v>
                </c:pt>
                <c:pt idx="26">
                  <c:v>86.819152656583043</c:v>
                </c:pt>
                <c:pt idx="27">
                  <c:v>86.859317597194476</c:v>
                </c:pt>
                <c:pt idx="28">
                  <c:v>86.888699792963692</c:v>
                </c:pt>
                <c:pt idx="29">
                  <c:v>86.90653300583952</c:v>
                </c:pt>
                <c:pt idx="30">
                  <c:v>86.912050652191454</c:v>
                </c:pt>
                <c:pt idx="31">
                  <c:v>86.904496341514317</c:v>
                </c:pt>
                <c:pt idx="32">
                  <c:v>86.883135835206872</c:v>
                </c:pt>
                <c:pt idx="33">
                  <c:v>86.847270307509646</c:v>
                </c:pt>
                <c:pt idx="34">
                  <c:v>86.796250711780289</c:v>
                </c:pt>
                <c:pt idx="35">
                  <c:v>86.729492969611556</c:v>
                </c:pt>
                <c:pt idx="36">
                  <c:v>86.646493612231922</c:v>
                </c:pt>
                <c:pt idx="37">
                  <c:v>86.546845418923837</c:v>
                </c:pt>
                <c:pt idx="38">
                  <c:v>86.430252522744851</c:v>
                </c:pt>
                <c:pt idx="39">
                  <c:v>86.296544397253626</c:v>
                </c:pt>
                <c:pt idx="40">
                  <c:v>86.1456881068885</c:v>
                </c:pt>
                <c:pt idx="41">
                  <c:v>85.97779820501664</c:v>
                </c:pt>
                <c:pt idx="42">
                  <c:v>85.793143702647313</c:v>
                </c:pt>
                <c:pt idx="43">
                  <c:v>85.592151609937872</c:v>
                </c:pt>
                <c:pt idx="44">
                  <c:v>85.375406671090374</c:v>
                </c:pt>
                <c:pt idx="45">
                  <c:v>85.143647066389136</c:v>
                </c:pt>
                <c:pt idx="46">
                  <c:v>84.897756034499366</c:v>
                </c:pt>
                <c:pt idx="47">
                  <c:v>84.638749561958505</c:v>
                </c:pt>
                <c:pt idx="48">
                  <c:v>84.367760480987471</c:v>
                </c:pt>
                <c:pt idx="49">
                  <c:v>84.086019496393845</c:v>
                </c:pt>
                <c:pt idx="50">
                  <c:v>83.794833813259174</c:v>
                </c:pt>
                <c:pt idx="51">
                  <c:v>83.495564147491109</c:v>
                </c:pt>
                <c:pt idx="52">
                  <c:v>83.189600963074483</c:v>
                </c:pt>
                <c:pt idx="53">
                  <c:v>82.878340789442191</c:v>
                </c:pt>
                <c:pt idx="54">
                  <c:v>82.563163431104385</c:v>
                </c:pt>
                <c:pt idx="55">
                  <c:v>82.245410795291775</c:v>
                </c:pt>
                <c:pt idx="56">
                  <c:v>81.926367941238183</c:v>
                </c:pt>
                <c:pt idx="57">
                  <c:v>81.607246808500065</c:v>
                </c:pt>
                <c:pt idx="58">
                  <c:v>81.289172923945529</c:v>
                </c:pt>
                <c:pt idx="59">
                  <c:v>80.973175229817002</c:v>
                </c:pt>
                <c:pt idx="60">
                  <c:v>80.660179029063798</c:v>
                </c:pt>
                <c:pt idx="61">
                  <c:v>80.351001917063812</c:v>
                </c:pt>
                <c:pt idx="62">
                  <c:v>80.046352466251932</c:v>
                </c:pt>
                <c:pt idx="63">
                  <c:v>79.746831354624675</c:v>
                </c:pt>
                <c:pt idx="64">
                  <c:v>79.452934580677294</c:v>
                </c:pt>
                <c:pt idx="65">
                  <c:v>79.165058384131314</c:v>
                </c:pt>
                <c:pt idx="66">
                  <c:v>78.883505490479308</c:v>
                </c:pt>
                <c:pt idx="67">
                  <c:v>78.608492313734359</c:v>
                </c:pt>
                <c:pt idx="68">
                  <c:v>78.340156781339999</c:v>
                </c:pt>
                <c:pt idx="69">
                  <c:v>78.078566483619866</c:v>
                </c:pt>
                <c:pt idx="70">
                  <c:v>77.823726893495262</c:v>
                </c:pt>
                <c:pt idx="71">
                  <c:v>77.575589447170216</c:v>
                </c:pt>
                <c:pt idx="72">
                  <c:v>77.334059320466508</c:v>
                </c:pt>
                <c:pt idx="73">
                  <c:v>77.099002776584342</c:v>
                </c:pt>
                <c:pt idx="74">
                  <c:v>76.870253998006163</c:v>
                </c:pt>
                <c:pt idx="75">
                  <c:v>76.64762134734768</c:v>
                </c:pt>
                <c:pt idx="76">
                  <c:v>76.43089302893236</c:v>
                </c:pt>
                <c:pt idx="77">
                  <c:v>76.219842144802541</c:v>
                </c:pt>
                <c:pt idx="78">
                  <c:v>76.014231156098845</c:v>
                </c:pt>
                <c:pt idx="79">
                  <c:v>75.813815773706324</c:v>
                </c:pt>
                <c:pt idx="80">
                  <c:v>75.618348311328404</c:v>
                </c:pt>
                <c:pt idx="81">
                  <c:v>75.427580540280047</c:v>
                </c:pt>
                <c:pt idx="82">
                  <c:v>75.241266088850409</c:v>
                </c:pt>
                <c:pt idx="83">
                  <c:v>75.059162430594</c:v>
                </c:pt>
                <c:pt idx="84">
                  <c:v>74.88103250583336</c:v>
                </c:pt>
                <c:pt idx="85">
                  <c:v>74.70664601940237</c:v>
                </c:pt>
                <c:pt idx="86">
                  <c:v>74.535780455567476</c:v>
                </c:pt>
                <c:pt idx="87">
                  <c:v>74.368221848417065</c:v>
                </c:pt>
                <c:pt idx="88">
                  <c:v>74.203765343031037</c:v>
                </c:pt>
                <c:pt idx="89">
                  <c:v>74.042215579610584</c:v>
                </c:pt>
                <c:pt idx="90">
                  <c:v>73.883386929594494</c:v>
                </c:pt>
                <c:pt idx="91">
                  <c:v>73.727103609712259</c:v>
                </c:pt>
                <c:pt idx="92">
                  <c:v>73.57319969699374</c:v>
                </c:pt>
                <c:pt idx="93">
                  <c:v>73.421519065015531</c:v>
                </c:pt>
                <c:pt idx="94">
                  <c:v>73.271915259142858</c:v>
                </c:pt>
                <c:pt idx="95">
                  <c:v>73.124251326234173</c:v>
                </c:pt>
                <c:pt idx="96">
                  <c:v>72.978399612217615</c:v>
                </c:pt>
                <c:pt idx="97">
                  <c:v>72.834241539116022</c:v>
                </c:pt>
                <c:pt idx="98">
                  <c:v>72.691667371480818</c:v>
                </c:pt>
                <c:pt idx="99">
                  <c:v>72.550575980778746</c:v>
                </c:pt>
                <c:pt idx="100">
                  <c:v>72.410874615042673</c:v>
                </c:pt>
                <c:pt idx="101">
                  <c:v>72.272478680027717</c:v>
                </c:pt>
                <c:pt idx="102">
                  <c:v>72.135311537189978</c:v>
                </c:pt>
                <c:pt idx="103">
                  <c:v>71.999304323003358</c:v>
                </c:pt>
                <c:pt idx="104">
                  <c:v>71.864395793434753</c:v>
                </c:pt>
                <c:pt idx="105">
                  <c:v>71.73053219678431</c:v>
                </c:pt>
                <c:pt idx="106">
                  <c:v>71.597667177548345</c:v>
                </c:pt>
                <c:pt idx="107">
                  <c:v>71.465761713456985</c:v>
                </c:pt>
                <c:pt idx="108">
                  <c:v>71.334784087353555</c:v>
                </c:pt>
                <c:pt idx="109">
                  <c:v>71.204709895101217</c:v>
                </c:pt>
                <c:pt idx="110">
                  <c:v>71.075522090196301</c:v>
                </c:pt>
                <c:pt idx="111">
                  <c:v>70.947211065220486</c:v>
                </c:pt>
                <c:pt idx="112">
                  <c:v>70.819774769646543</c:v>
                </c:pt>
                <c:pt idx="113">
                  <c:v>70.693218862802752</c:v>
                </c:pt>
                <c:pt idx="114">
                  <c:v>70.567556899971692</c:v>
                </c:pt>
                <c:pt idx="115">
                  <c:v>70.442810548626198</c:v>
                </c:pt>
                <c:pt idx="116">
                  <c:v>70.319009830659454</c:v>
                </c:pt>
                <c:pt idx="117">
                  <c:v>70.196193385126421</c:v>
                </c:pt>
                <c:pt idx="118">
                  <c:v>70.074408744455937</c:v>
                </c:pt>
                <c:pt idx="119">
                  <c:v>69.953712615300645</c:v>
                </c:pt>
                <c:pt idx="120">
                  <c:v>69.834171153156817</c:v>
                </c:pt>
                <c:pt idx="121">
                  <c:v>69.715860217608082</c:v>
                </c:pt>
                <c:pt idx="122">
                  <c:v>69.598865592545351</c:v>
                </c:pt>
                <c:pt idx="123">
                  <c:v>69.48328315302561</c:v>
                </c:pt>
                <c:pt idx="124">
                  <c:v>69.369218957617676</c:v>
                </c:pt>
                <c:pt idx="125">
                  <c:v>69.25678924224097</c:v>
                </c:pt>
                <c:pt idx="126">
                  <c:v>69.146120288763569</c:v>
                </c:pt>
                <c:pt idx="127">
                  <c:v>69.03734813917012</c:v>
                </c:pt>
                <c:pt idx="128">
                  <c:v>68.930618124157533</c:v>
                </c:pt>
                <c:pt idx="129">
                  <c:v>68.826084173844905</c:v>
                </c:pt>
                <c:pt idx="130">
                  <c:v>68.7239078782099</c:v>
                </c:pt>
                <c:pt idx="131">
                  <c:v>68.624257266242964</c:v>
                </c:pt>
                <c:pt idx="132">
                  <c:v>68.527305276020371</c:v>
                </c:pt>
                <c:pt idx="133">
                  <c:v>68.433227893307489</c:v>
                </c:pt>
                <c:pt idx="134">
                  <c:v>68.342201944242817</c:v>
                </c:pt>
                <c:pt idx="135">
                  <c:v>68.254402538366662</c:v>
                </c:pt>
                <c:pt idx="136">
                  <c:v>68.170000171841735</c:v>
                </c:pt>
                <c:pt idx="137">
                  <c:v>68.08915751706958</c:v>
                </c:pt>
                <c:pt idx="138">
                  <c:v>68.012025943670025</c:v>
                </c:pt>
                <c:pt idx="139">
                  <c:v>67.938741836293886</c:v>
                </c:pt>
                <c:pt idx="140">
                  <c:v>67.869422795969854</c:v>
                </c:pt>
                <c:pt idx="141">
                  <c:v>67.804163832303828</c:v>
                </c:pt>
                <c:pt idx="142">
                  <c:v>67.743033672223007</c:v>
                </c:pt>
                <c:pt idx="143">
                  <c:v>67.686071325265829</c:v>
                </c:pt>
                <c:pt idx="144">
                  <c:v>67.633283053806963</c:v>
                </c:pt>
                <c:pt idx="145">
                  <c:v>67.584639897367893</c:v>
                </c:pt>
                <c:pt idx="146">
                  <c:v>67.540075891977025</c:v>
                </c:pt>
                <c:pt idx="147">
                  <c:v>67.499487107689561</c:v>
                </c:pt>
                <c:pt idx="148">
                  <c:v>67.462731599931146</c:v>
                </c:pt>
                <c:pt idx="149">
                  <c:v>67.429630334283985</c:v>
                </c:pt>
                <c:pt idx="150">
                  <c:v>67.399969101608036</c:v>
                </c:pt>
                <c:pt idx="151">
                  <c:v>67.373501393734813</c:v>
                </c:pt>
                <c:pt idx="152">
                  <c:v>67.349952162729622</c:v>
                </c:pt>
                <c:pt idx="153">
                  <c:v>67.329022342502952</c:v>
                </c:pt>
                <c:pt idx="154">
                  <c:v>67.310393973849898</c:v>
                </c:pt>
                <c:pt idx="155">
                  <c:v>67.293735745776573</c:v>
                </c:pt>
                <c:pt idx="156">
                  <c:v>67.278708749345327</c:v>
                </c:pt>
                <c:pt idx="157">
                  <c:v>67.264972236261301</c:v>
                </c:pt>
                <c:pt idx="158">
                  <c:v>67.252189182882688</c:v>
                </c:pt>
                <c:pt idx="159">
                  <c:v>67.240031480008696</c:v>
                </c:pt>
                <c:pt idx="160">
                  <c:v>67.228184597517753</c:v>
                </c:pt>
                <c:pt idx="161">
                  <c:v>67.216351607918483</c:v>
                </c:pt>
                <c:pt idx="162">
                  <c:v>67.204256491091513</c:v>
                </c:pt>
                <c:pt idx="163">
                  <c:v>67.19164668096883</c:v>
                </c:pt>
                <c:pt idx="164">
                  <c:v>67.178294850994632</c:v>
                </c:pt>
                <c:pt idx="165">
                  <c:v>67.163999966875522</c:v>
                </c:pt>
                <c:pt idx="166">
                  <c:v>67.148587660956863</c:v>
                </c:pt>
                <c:pt idx="167">
                  <c:v>67.131910001838136</c:v>
                </c:pt>
                <c:pt idx="168">
                  <c:v>67.113844745465386</c:v>
                </c:pt>
                <c:pt idx="169">
                  <c:v>67.094294160323017</c:v>
                </c:pt>
                <c:pt idx="170">
                  <c:v>67.073183520269311</c:v>
                </c:pt>
                <c:pt idx="171">
                  <c:v>67.050459355022497</c:v>
                </c:pt>
                <c:pt idx="172">
                  <c:v>67.026087541397516</c:v>
                </c:pt>
                <c:pt idx="173">
                  <c:v>67.000051309193438</c:v>
                </c:pt>
                <c:pt idx="174">
                  <c:v>66.972349225115394</c:v>
                </c:pt>
                <c:pt idx="175">
                  <c:v>66.942993207112266</c:v>
                </c:pt>
                <c:pt idx="176">
                  <c:v>66.912006610684315</c:v>
                </c:pt>
                <c:pt idx="177">
                  <c:v>66.879422418550263</c:v>
                </c:pt>
                <c:pt idx="178">
                  <c:v>66.845281555888704</c:v>
                </c:pt>
                <c:pt idx="179">
                  <c:v>66.809631345371116</c:v>
                </c:pt>
                <c:pt idx="180">
                  <c:v>66.772524109460875</c:v>
                </c:pt>
                <c:pt idx="181">
                  <c:v>66.734015921949407</c:v>
                </c:pt>
                <c:pt idx="182">
                  <c:v>66.69416550637014</c:v>
                </c:pt>
                <c:pt idx="183">
                  <c:v>66.653033275655261</c:v>
                </c:pt>
                <c:pt idx="184">
                  <c:v>66.610680505053693</c:v>
                </c:pt>
                <c:pt idx="185">
                  <c:v>66.567168628763795</c:v>
                </c:pt>
                <c:pt idx="186">
                  <c:v>66.522558649817114</c:v>
                </c:pt>
                <c:pt idx="187">
                  <c:v>66.476910652348963</c:v>
                </c:pt>
                <c:pt idx="188">
                  <c:v>66.430283405390838</c:v>
                </c:pt>
                <c:pt idx="189">
                  <c:v>66.382734047618797</c:v>
                </c:pt>
                <c:pt idx="190">
                  <c:v>66.334317843003944</c:v>
                </c:pt>
                <c:pt idx="191">
                  <c:v>66.285087997966244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88.262</c:v>
                </c:pt>
                <c:pt idx="1">
                  <c:v>87.094999999999999</c:v>
                </c:pt>
                <c:pt idx="2">
                  <c:v>87.643000000000001</c:v>
                </c:pt>
                <c:pt idx="3">
                  <c:v>86.738</c:v>
                </c:pt>
                <c:pt idx="4">
                  <c:v>87.594999999999999</c:v>
                </c:pt>
                <c:pt idx="5">
                  <c:v>87.405000000000001</c:v>
                </c:pt>
                <c:pt idx="6">
                  <c:v>87</c:v>
                </c:pt>
                <c:pt idx="7">
                  <c:v>88.143000000000001</c:v>
                </c:pt>
                <c:pt idx="8">
                  <c:v>86.786000000000001</c:v>
                </c:pt>
                <c:pt idx="9">
                  <c:v>87</c:v>
                </c:pt>
                <c:pt idx="10">
                  <c:v>86.667000000000002</c:v>
                </c:pt>
                <c:pt idx="11">
                  <c:v>86.667000000000002</c:v>
                </c:pt>
                <c:pt idx="12">
                  <c:v>86.381</c:v>
                </c:pt>
                <c:pt idx="13">
                  <c:v>86.475999999999999</c:v>
                </c:pt>
                <c:pt idx="14">
                  <c:v>86.570999999999998</c:v>
                </c:pt>
                <c:pt idx="15">
                  <c:v>86.524000000000001</c:v>
                </c:pt>
                <c:pt idx="16">
                  <c:v>85.381</c:v>
                </c:pt>
                <c:pt idx="17">
                  <c:v>86.262</c:v>
                </c:pt>
                <c:pt idx="18">
                  <c:v>85.738</c:v>
                </c:pt>
                <c:pt idx="19">
                  <c:v>85.881</c:v>
                </c:pt>
                <c:pt idx="20">
                  <c:v>86.429000000000002</c:v>
                </c:pt>
                <c:pt idx="21">
                  <c:v>85.951999999999998</c:v>
                </c:pt>
                <c:pt idx="22">
                  <c:v>85.762</c:v>
                </c:pt>
                <c:pt idx="23">
                  <c:v>85.332999999999998</c:v>
                </c:pt>
                <c:pt idx="24">
                  <c:v>85.429000000000002</c:v>
                </c:pt>
                <c:pt idx="25">
                  <c:v>85.81</c:v>
                </c:pt>
                <c:pt idx="26">
                  <c:v>86.619</c:v>
                </c:pt>
                <c:pt idx="27">
                  <c:v>87.238</c:v>
                </c:pt>
                <c:pt idx="28">
                  <c:v>86.094999999999999</c:v>
                </c:pt>
                <c:pt idx="29">
                  <c:v>86.713999999999999</c:v>
                </c:pt>
                <c:pt idx="30">
                  <c:v>86.975999999999999</c:v>
                </c:pt>
                <c:pt idx="31">
                  <c:v>86.881</c:v>
                </c:pt>
                <c:pt idx="32">
                  <c:v>86.667000000000002</c:v>
                </c:pt>
                <c:pt idx="33">
                  <c:v>86.81</c:v>
                </c:pt>
                <c:pt idx="34">
                  <c:v>87.905000000000001</c:v>
                </c:pt>
                <c:pt idx="35">
                  <c:v>88.286000000000001</c:v>
                </c:pt>
                <c:pt idx="36">
                  <c:v>89.286000000000001</c:v>
                </c:pt>
                <c:pt idx="37">
                  <c:v>89.524000000000001</c:v>
                </c:pt>
                <c:pt idx="38">
                  <c:v>89.738</c:v>
                </c:pt>
                <c:pt idx="39">
                  <c:v>90.570999999999998</c:v>
                </c:pt>
                <c:pt idx="40">
                  <c:v>90.475999999999999</c:v>
                </c:pt>
                <c:pt idx="41">
                  <c:v>93.048000000000002</c:v>
                </c:pt>
                <c:pt idx="42">
                  <c:v>93.356999999999999</c:v>
                </c:pt>
                <c:pt idx="43">
                  <c:v>93.713999999999999</c:v>
                </c:pt>
                <c:pt idx="44">
                  <c:v>95.024000000000001</c:v>
                </c:pt>
                <c:pt idx="45">
                  <c:v>95.5</c:v>
                </c:pt>
                <c:pt idx="46">
                  <c:v>97.451999999999998</c:v>
                </c:pt>
                <c:pt idx="47">
                  <c:v>99.19</c:v>
                </c:pt>
                <c:pt idx="48">
                  <c:v>102.238</c:v>
                </c:pt>
                <c:pt idx="49">
                  <c:v>105.952</c:v>
                </c:pt>
                <c:pt idx="50">
                  <c:v>110.119</c:v>
                </c:pt>
                <c:pt idx="51">
                  <c:v>117.333</c:v>
                </c:pt>
                <c:pt idx="52">
                  <c:v>126.595</c:v>
                </c:pt>
                <c:pt idx="53">
                  <c:v>140.452</c:v>
                </c:pt>
                <c:pt idx="54">
                  <c:v>155.952</c:v>
                </c:pt>
                <c:pt idx="55">
                  <c:v>174.429</c:v>
                </c:pt>
                <c:pt idx="56">
                  <c:v>189.5</c:v>
                </c:pt>
                <c:pt idx="57">
                  <c:v>203.333</c:v>
                </c:pt>
                <c:pt idx="58">
                  <c:v>213.119</c:v>
                </c:pt>
                <c:pt idx="59">
                  <c:v>219.69</c:v>
                </c:pt>
                <c:pt idx="60">
                  <c:v>222.857</c:v>
                </c:pt>
                <c:pt idx="61">
                  <c:v>223.429</c:v>
                </c:pt>
                <c:pt idx="62">
                  <c:v>218.381</c:v>
                </c:pt>
                <c:pt idx="63">
                  <c:v>207.143</c:v>
                </c:pt>
                <c:pt idx="64">
                  <c:v>185.857</c:v>
                </c:pt>
                <c:pt idx="65">
                  <c:v>155.5</c:v>
                </c:pt>
                <c:pt idx="66">
                  <c:v>119.976</c:v>
                </c:pt>
                <c:pt idx="67">
                  <c:v>93.451999999999998</c:v>
                </c:pt>
                <c:pt idx="68">
                  <c:v>88.070999999999998</c:v>
                </c:pt>
                <c:pt idx="69">
                  <c:v>86.951999999999998</c:v>
                </c:pt>
                <c:pt idx="70">
                  <c:v>89.119</c:v>
                </c:pt>
                <c:pt idx="71">
                  <c:v>91.570999999999998</c:v>
                </c:pt>
                <c:pt idx="72">
                  <c:v>94.951999999999998</c:v>
                </c:pt>
                <c:pt idx="73">
                  <c:v>99.5</c:v>
                </c:pt>
                <c:pt idx="74">
                  <c:v>104.476</c:v>
                </c:pt>
                <c:pt idx="75">
                  <c:v>113.524</c:v>
                </c:pt>
                <c:pt idx="76">
                  <c:v>124.405</c:v>
                </c:pt>
                <c:pt idx="77">
                  <c:v>135.81</c:v>
                </c:pt>
                <c:pt idx="78">
                  <c:v>149.405</c:v>
                </c:pt>
                <c:pt idx="79">
                  <c:v>159.095</c:v>
                </c:pt>
                <c:pt idx="80">
                  <c:v>168.119</c:v>
                </c:pt>
                <c:pt idx="81">
                  <c:v>173.095</c:v>
                </c:pt>
                <c:pt idx="82">
                  <c:v>174.69</c:v>
                </c:pt>
                <c:pt idx="83">
                  <c:v>169.786</c:v>
                </c:pt>
                <c:pt idx="84">
                  <c:v>158.5</c:v>
                </c:pt>
                <c:pt idx="85">
                  <c:v>139</c:v>
                </c:pt>
                <c:pt idx="86">
                  <c:v>113.905</c:v>
                </c:pt>
                <c:pt idx="87">
                  <c:v>89.643000000000001</c:v>
                </c:pt>
                <c:pt idx="88">
                  <c:v>78.094999999999999</c:v>
                </c:pt>
                <c:pt idx="89">
                  <c:v>77.070999999999998</c:v>
                </c:pt>
                <c:pt idx="90">
                  <c:v>78.024000000000001</c:v>
                </c:pt>
                <c:pt idx="91">
                  <c:v>79.048000000000002</c:v>
                </c:pt>
                <c:pt idx="92">
                  <c:v>77.475999999999999</c:v>
                </c:pt>
                <c:pt idx="93">
                  <c:v>75.832999999999998</c:v>
                </c:pt>
                <c:pt idx="94">
                  <c:v>75.405000000000001</c:v>
                </c:pt>
                <c:pt idx="95">
                  <c:v>75.951999999999998</c:v>
                </c:pt>
                <c:pt idx="96">
                  <c:v>74.31</c:v>
                </c:pt>
                <c:pt idx="97">
                  <c:v>75.048000000000002</c:v>
                </c:pt>
                <c:pt idx="98">
                  <c:v>73.929000000000002</c:v>
                </c:pt>
                <c:pt idx="99">
                  <c:v>74.81</c:v>
                </c:pt>
                <c:pt idx="100">
                  <c:v>74.905000000000001</c:v>
                </c:pt>
                <c:pt idx="101">
                  <c:v>74.286000000000001</c:v>
                </c:pt>
                <c:pt idx="102">
                  <c:v>74.713999999999999</c:v>
                </c:pt>
                <c:pt idx="103">
                  <c:v>75.19</c:v>
                </c:pt>
                <c:pt idx="104">
                  <c:v>75.5</c:v>
                </c:pt>
                <c:pt idx="105">
                  <c:v>75.213999999999999</c:v>
                </c:pt>
                <c:pt idx="106">
                  <c:v>76.286000000000001</c:v>
                </c:pt>
                <c:pt idx="107">
                  <c:v>75.332999999999998</c:v>
                </c:pt>
                <c:pt idx="108">
                  <c:v>76.048000000000002</c:v>
                </c:pt>
                <c:pt idx="109">
                  <c:v>76.81</c:v>
                </c:pt>
                <c:pt idx="110">
                  <c:v>77.905000000000001</c:v>
                </c:pt>
                <c:pt idx="111">
                  <c:v>77.762</c:v>
                </c:pt>
                <c:pt idx="112">
                  <c:v>79.356999999999999</c:v>
                </c:pt>
                <c:pt idx="113">
                  <c:v>80.524000000000001</c:v>
                </c:pt>
                <c:pt idx="114">
                  <c:v>79.881</c:v>
                </c:pt>
                <c:pt idx="115">
                  <c:v>80.238</c:v>
                </c:pt>
                <c:pt idx="116">
                  <c:v>81.475999999999999</c:v>
                </c:pt>
                <c:pt idx="117">
                  <c:v>82.856999999999999</c:v>
                </c:pt>
                <c:pt idx="118">
                  <c:v>83.475999999999999</c:v>
                </c:pt>
                <c:pt idx="119">
                  <c:v>83.929000000000002</c:v>
                </c:pt>
                <c:pt idx="120">
                  <c:v>84.69</c:v>
                </c:pt>
                <c:pt idx="121">
                  <c:v>87.070999999999998</c:v>
                </c:pt>
                <c:pt idx="122">
                  <c:v>89.143000000000001</c:v>
                </c:pt>
                <c:pt idx="123">
                  <c:v>87.570999999999998</c:v>
                </c:pt>
                <c:pt idx="124">
                  <c:v>78.881</c:v>
                </c:pt>
                <c:pt idx="125">
                  <c:v>75.619</c:v>
                </c:pt>
                <c:pt idx="126">
                  <c:v>74.332999999999998</c:v>
                </c:pt>
                <c:pt idx="127">
                  <c:v>73.167000000000002</c:v>
                </c:pt>
                <c:pt idx="128">
                  <c:v>72.643000000000001</c:v>
                </c:pt>
                <c:pt idx="129">
                  <c:v>70.475999999999999</c:v>
                </c:pt>
                <c:pt idx="130">
                  <c:v>71.024000000000001</c:v>
                </c:pt>
                <c:pt idx="131">
                  <c:v>70.881</c:v>
                </c:pt>
                <c:pt idx="132">
                  <c:v>71.119</c:v>
                </c:pt>
                <c:pt idx="133">
                  <c:v>72.356999999999999</c:v>
                </c:pt>
                <c:pt idx="134">
                  <c:v>73.594999999999999</c:v>
                </c:pt>
                <c:pt idx="135">
                  <c:v>74.024000000000001</c:v>
                </c:pt>
                <c:pt idx="136">
                  <c:v>74.475999999999999</c:v>
                </c:pt>
                <c:pt idx="137">
                  <c:v>74.81</c:v>
                </c:pt>
                <c:pt idx="138">
                  <c:v>75.262</c:v>
                </c:pt>
                <c:pt idx="139">
                  <c:v>74.594999999999999</c:v>
                </c:pt>
                <c:pt idx="140">
                  <c:v>73.713999999999999</c:v>
                </c:pt>
                <c:pt idx="141">
                  <c:v>71.762</c:v>
                </c:pt>
                <c:pt idx="142">
                  <c:v>72.619</c:v>
                </c:pt>
                <c:pt idx="143">
                  <c:v>72.475999999999999</c:v>
                </c:pt>
                <c:pt idx="144">
                  <c:v>74.119</c:v>
                </c:pt>
                <c:pt idx="145">
                  <c:v>74.975999999999999</c:v>
                </c:pt>
                <c:pt idx="146">
                  <c:v>74.786000000000001</c:v>
                </c:pt>
                <c:pt idx="147">
                  <c:v>73.213999999999999</c:v>
                </c:pt>
                <c:pt idx="148">
                  <c:v>75.332999999999998</c:v>
                </c:pt>
                <c:pt idx="149">
                  <c:v>75.524000000000001</c:v>
                </c:pt>
                <c:pt idx="150">
                  <c:v>73.881</c:v>
                </c:pt>
                <c:pt idx="151">
                  <c:v>73.31</c:v>
                </c:pt>
                <c:pt idx="152">
                  <c:v>72.713999999999999</c:v>
                </c:pt>
                <c:pt idx="153">
                  <c:v>72</c:v>
                </c:pt>
                <c:pt idx="154">
                  <c:v>70.929000000000002</c:v>
                </c:pt>
                <c:pt idx="155">
                  <c:v>69.475999999999999</c:v>
                </c:pt>
                <c:pt idx="156">
                  <c:v>70.524000000000001</c:v>
                </c:pt>
                <c:pt idx="157">
                  <c:v>70.143000000000001</c:v>
                </c:pt>
                <c:pt idx="158">
                  <c:v>70.381</c:v>
                </c:pt>
                <c:pt idx="159">
                  <c:v>72.143000000000001</c:v>
                </c:pt>
                <c:pt idx="160">
                  <c:v>73.238</c:v>
                </c:pt>
                <c:pt idx="161">
                  <c:v>72.594999999999999</c:v>
                </c:pt>
                <c:pt idx="162">
                  <c:v>72.070999999999998</c:v>
                </c:pt>
                <c:pt idx="163">
                  <c:v>69.262</c:v>
                </c:pt>
                <c:pt idx="164">
                  <c:v>69.570999999999998</c:v>
                </c:pt>
                <c:pt idx="165">
                  <c:v>70.024000000000001</c:v>
                </c:pt>
                <c:pt idx="166">
                  <c:v>69.405000000000001</c:v>
                </c:pt>
                <c:pt idx="167">
                  <c:v>69.667000000000002</c:v>
                </c:pt>
                <c:pt idx="168">
                  <c:v>69.213999999999999</c:v>
                </c:pt>
                <c:pt idx="169">
                  <c:v>68.262</c:v>
                </c:pt>
                <c:pt idx="170">
                  <c:v>68.143000000000001</c:v>
                </c:pt>
                <c:pt idx="171">
                  <c:v>69.31</c:v>
                </c:pt>
                <c:pt idx="172">
                  <c:v>69.643000000000001</c:v>
                </c:pt>
                <c:pt idx="173">
                  <c:v>68.929000000000002</c:v>
                </c:pt>
                <c:pt idx="174">
                  <c:v>69.070999999999998</c:v>
                </c:pt>
                <c:pt idx="175">
                  <c:v>68.856999999999999</c:v>
                </c:pt>
                <c:pt idx="176">
                  <c:v>68.451999999999998</c:v>
                </c:pt>
                <c:pt idx="177">
                  <c:v>69.619</c:v>
                </c:pt>
                <c:pt idx="178">
                  <c:v>70.429000000000002</c:v>
                </c:pt>
                <c:pt idx="179">
                  <c:v>72.475999999999999</c:v>
                </c:pt>
                <c:pt idx="180">
                  <c:v>71.31</c:v>
                </c:pt>
                <c:pt idx="181">
                  <c:v>69.929000000000002</c:v>
                </c:pt>
                <c:pt idx="182">
                  <c:v>68.570999999999998</c:v>
                </c:pt>
                <c:pt idx="183">
                  <c:v>69.429000000000002</c:v>
                </c:pt>
                <c:pt idx="184">
                  <c:v>70.524000000000001</c:v>
                </c:pt>
                <c:pt idx="185">
                  <c:v>69.070999999999998</c:v>
                </c:pt>
                <c:pt idx="186">
                  <c:v>69</c:v>
                </c:pt>
                <c:pt idx="187">
                  <c:v>68.643000000000001</c:v>
                </c:pt>
                <c:pt idx="188">
                  <c:v>69.094999999999999</c:v>
                </c:pt>
                <c:pt idx="189">
                  <c:v>70.238</c:v>
                </c:pt>
                <c:pt idx="190">
                  <c:v>69.548000000000002</c:v>
                </c:pt>
                <c:pt idx="191">
                  <c:v>70.286000000000001</c:v>
                </c:pt>
                <c:pt idx="192">
                  <c:v>67.619</c:v>
                </c:pt>
                <c:pt idx="193">
                  <c:v>68.69</c:v>
                </c:pt>
                <c:pt idx="194">
                  <c:v>67.119</c:v>
                </c:pt>
                <c:pt idx="195">
                  <c:v>69.19</c:v>
                </c:pt>
                <c:pt idx="196">
                  <c:v>68.762</c:v>
                </c:pt>
                <c:pt idx="197">
                  <c:v>67.31</c:v>
                </c:pt>
                <c:pt idx="198">
                  <c:v>67.667000000000002</c:v>
                </c:pt>
                <c:pt idx="199">
                  <c:v>67.475999999999999</c:v>
                </c:pt>
                <c:pt idx="200">
                  <c:v>66.856999999999999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84.476585677679424</c:v>
                </c:pt>
                <c:pt idx="8">
                  <c:v>84.64312952651099</c:v>
                </c:pt>
                <c:pt idx="9">
                  <c:v>84.807813094491962</c:v>
                </c:pt>
                <c:pt idx="10">
                  <c:v>84.970409867533803</c:v>
                </c:pt>
                <c:pt idx="11">
                  <c:v>85.130670039803931</c:v>
                </c:pt>
                <c:pt idx="12">
                  <c:v>85.28831876036179</c:v>
                </c:pt>
                <c:pt idx="13">
                  <c:v>85.443054375312187</c:v>
                </c:pt>
                <c:pt idx="14">
                  <c:v>85.594546699092191</c:v>
                </c:pt>
                <c:pt idx="15">
                  <c:v>85.742435356906782</c:v>
                </c:pt>
                <c:pt idx="16">
                  <c:v>85.886328250101499</c:v>
                </c:pt>
                <c:pt idx="17">
                  <c:v>86.025800207779824</c:v>
                </c:pt>
                <c:pt idx="18">
                  <c:v>86.16039190200263</c:v>
                </c:pt>
                <c:pt idx="19">
                  <c:v>86.289609122021446</c:v>
                </c:pt>
                <c:pt idx="20">
                  <c:v>86.412922528345504</c:v>
                </c:pt>
                <c:pt idx="21">
                  <c:v>86.529768046144682</c:v>
                </c:pt>
                <c:pt idx="22">
                  <c:v>86.639548120949797</c:v>
                </c:pt>
                <c:pt idx="23">
                  <c:v>86.741634168311435</c:v>
                </c:pt>
                <c:pt idx="24">
                  <c:v>86.835370738375829</c:v>
                </c:pt>
                <c:pt idx="25">
                  <c:v>86.92008224487158</c:v>
                </c:pt>
                <c:pt idx="26">
                  <c:v>86.995083668975241</c:v>
                </c:pt>
                <c:pt idx="27">
                  <c:v>87.059697583378025</c:v>
                </c:pt>
                <c:pt idx="28">
                  <c:v>87.113281354302913</c:v>
                </c:pt>
                <c:pt idx="29">
                  <c:v>87.155270744935137</c:v>
                </c:pt>
                <c:pt idx="30">
                  <c:v>87.185249707516476</c:v>
                </c:pt>
                <c:pt idx="31">
                  <c:v>87.203061298471511</c:v>
                </c:pt>
                <c:pt idx="32">
                  <c:v>87.208981735249012</c:v>
                </c:pt>
                <c:pt idx="33">
                  <c:v>87.203988822631217</c:v>
                </c:pt>
                <c:pt idx="34">
                  <c:v>87.190167116711521</c:v>
                </c:pt>
                <c:pt idx="35">
                  <c:v>87.171304394087699</c:v>
                </c:pt>
                <c:pt idx="36">
                  <c:v>87.153745341552906</c:v>
                </c:pt>
                <c:pt idx="37">
                  <c:v>87.147575574496585</c:v>
                </c:pt>
                <c:pt idx="38">
                  <c:v>87.168207204057182</c:v>
                </c:pt>
                <c:pt idx="39">
                  <c:v>87.238419724676078</c:v>
                </c:pt>
                <c:pt idx="40">
                  <c:v>87.390869537521809</c:v>
                </c:pt>
                <c:pt idx="41">
                  <c:v>87.671010844361632</c:v>
                </c:pt>
                <c:pt idx="42">
                  <c:v>88.140265273657576</c:v>
                </c:pt>
                <c:pt idx="43">
                  <c:v>88.879138061182232</c:v>
                </c:pt>
                <c:pt idx="44">
                  <c:v>89.989813983407046</c:v>
                </c:pt>
                <c:pt idx="45">
                  <c:v>91.597596793890247</c:v>
                </c:pt>
                <c:pt idx="46">
                  <c:v>93.850414271822643</c:v>
                </c:pt>
                <c:pt idx="47">
                  <c:v>96.915540598186411</c:v>
                </c:pt>
                <c:pt idx="48">
                  <c:v>100.97273754520108</c:v>
                </c:pt>
                <c:pt idx="49">
                  <c:v>106.20323080208554</c:v>
                </c:pt>
                <c:pt idx="50">
                  <c:v>112.77434540494335</c:v>
                </c:pt>
                <c:pt idx="51">
                  <c:v>120.82021863519176</c:v>
                </c:pt>
                <c:pt idx="52">
                  <c:v>130.41972180878562</c:v>
                </c:pt>
                <c:pt idx="53">
                  <c:v>141.57333761917508</c:v>
                </c:pt>
                <c:pt idx="54">
                  <c:v>154.18060252430524</c:v>
                </c:pt>
                <c:pt idx="55">
                  <c:v>168.01706399740945</c:v>
                </c:pt>
                <c:pt idx="56">
                  <c:v>182.70116720895825</c:v>
                </c:pt>
                <c:pt idx="57">
                  <c:v>197.62539425749699</c:v>
                </c:pt>
                <c:pt idx="58">
                  <c:v>211.8153413058042</c:v>
                </c:pt>
                <c:pt idx="59">
                  <c:v>223.71944647449561</c:v>
                </c:pt>
                <c:pt idx="60">
                  <c:v>231.0719004439454</c:v>
                </c:pt>
                <c:pt idx="61">
                  <c:v>231.15611528970726</c:v>
                </c:pt>
                <c:pt idx="62">
                  <c:v>221.76269640881031</c:v>
                </c:pt>
                <c:pt idx="63">
                  <c:v>202.62175765624761</c:v>
                </c:pt>
                <c:pt idx="64">
                  <c:v>176.35892176992158</c:v>
                </c:pt>
                <c:pt idx="65">
                  <c:v>147.94600323303203</c:v>
                </c:pt>
                <c:pt idx="66">
                  <c:v>122.67076656042389</c:v>
                </c:pt>
                <c:pt idx="67">
                  <c:v>103.95883227802747</c:v>
                </c:pt>
                <c:pt idx="68">
                  <c:v>92.513157939022918</c:v>
                </c:pt>
                <c:pt idx="69">
                  <c:v>87.04002753757122</c:v>
                </c:pt>
                <c:pt idx="70">
                  <c:v>85.637812737523888</c:v>
                </c:pt>
                <c:pt idx="71">
                  <c:v>86.816628103546549</c:v>
                </c:pt>
                <c:pt idx="72">
                  <c:v>89.805440230152385</c:v>
                </c:pt>
                <c:pt idx="73">
                  <c:v>94.392140486684482</c:v>
                </c:pt>
                <c:pt idx="74">
                  <c:v>100.64475431191913</c:v>
                </c:pt>
                <c:pt idx="75">
                  <c:v>108.69087259213855</c:v>
                </c:pt>
                <c:pt idx="76">
                  <c:v>118.57676310885915</c:v>
                </c:pt>
                <c:pt idx="77">
                  <c:v>130.17159183168292</c:v>
                </c:pt>
                <c:pt idx="78">
                  <c:v>143.0741407435745</c:v>
                </c:pt>
                <c:pt idx="79">
                  <c:v>156.46687880497487</c:v>
                </c:pt>
                <c:pt idx="80">
                  <c:v>168.86958010270033</c:v>
                </c:pt>
                <c:pt idx="81">
                  <c:v>177.89267627690344</c:v>
                </c:pt>
                <c:pt idx="82">
                  <c:v>180.42816454663875</c:v>
                </c:pt>
                <c:pt idx="83">
                  <c:v>173.84173676518373</c:v>
                </c:pt>
                <c:pt idx="84">
                  <c:v>157.94147895095611</c:v>
                </c:pt>
                <c:pt idx="85">
                  <c:v>136.12338196052588</c:v>
                </c:pt>
                <c:pt idx="86">
                  <c:v>114.07511682411074</c:v>
                </c:pt>
                <c:pt idx="87">
                  <c:v>96.673586608207415</c:v>
                </c:pt>
                <c:pt idx="88">
                  <c:v>85.717786202165286</c:v>
                </c:pt>
                <c:pt idx="89">
                  <c:v>80.150453283485376</c:v>
                </c:pt>
                <c:pt idx="90">
                  <c:v>77.831643388805745</c:v>
                </c:pt>
                <c:pt idx="91">
                  <c:v>77.004992408818069</c:v>
                </c:pt>
                <c:pt idx="92">
                  <c:v>76.713838379870111</c:v>
                </c:pt>
                <c:pt idx="93">
                  <c:v>76.575502354247348</c:v>
                </c:pt>
                <c:pt idx="94">
                  <c:v>76.472982838684047</c:v>
                </c:pt>
                <c:pt idx="95">
                  <c:v>76.378329621431575</c:v>
                </c:pt>
                <c:pt idx="96">
                  <c:v>76.286198235284431</c:v>
                </c:pt>
                <c:pt idx="97">
                  <c:v>76.195694043939838</c:v>
                </c:pt>
                <c:pt idx="98">
                  <c:v>76.106617840560062</c:v>
                </c:pt>
                <c:pt idx="99">
                  <c:v>76.018869320433197</c:v>
                </c:pt>
                <c:pt idx="100">
                  <c:v>75.932382871718417</c:v>
                </c:pt>
                <c:pt idx="101">
                  <c:v>75.84714526464758</c:v>
                </c:pt>
                <c:pt idx="102">
                  <c:v>75.763248324735528</c:v>
                </c:pt>
                <c:pt idx="103">
                  <c:v>75.680995445816777</c:v>
                </c:pt>
                <c:pt idx="104">
                  <c:v>75.601103058797676</c:v>
                </c:pt>
                <c:pt idx="105">
                  <c:v>75.525059955783263</c:v>
                </c:pt>
                <c:pt idx="106">
                  <c:v>75.455729448683115</c:v>
                </c:pt>
                <c:pt idx="107">
                  <c:v>75.398291922915291</c:v>
                </c:pt>
                <c:pt idx="108">
                  <c:v>75.361610254597977</c:v>
                </c:pt>
                <c:pt idx="109">
                  <c:v>75.360032543546353</c:v>
                </c:pt>
                <c:pt idx="110">
                  <c:v>75.415499981301707</c:v>
                </c:pt>
                <c:pt idx="111">
                  <c:v>75.559590592801825</c:v>
                </c:pt>
                <c:pt idx="112">
                  <c:v>75.83482479873112</c:v>
                </c:pt>
                <c:pt idx="113">
                  <c:v>76.294263222795138</c:v>
                </c:pt>
                <c:pt idx="114">
                  <c:v>76.998275124163442</c:v>
                </c:pt>
                <c:pt idx="115">
                  <c:v>78.007497332160327</c:v>
                </c:pt>
                <c:pt idx="116">
                  <c:v>79.371466611702047</c:v>
                </c:pt>
                <c:pt idx="117">
                  <c:v>81.112801284461455</c:v>
                </c:pt>
                <c:pt idx="118">
                  <c:v>83.206065264920042</c:v>
                </c:pt>
                <c:pt idx="119">
                  <c:v>85.547932499376103</c:v>
                </c:pt>
                <c:pt idx="120">
                  <c:v>87.915399176166815</c:v>
                </c:pt>
                <c:pt idx="121">
                  <c:v>89.925352026451492</c:v>
                </c:pt>
                <c:pt idx="122">
                  <c:v>91.049912951244693</c:v>
                </c:pt>
                <c:pt idx="123">
                  <c:v>90.767604286160264</c:v>
                </c:pt>
                <c:pt idx="124">
                  <c:v>88.852597049626425</c:v>
                </c:pt>
                <c:pt idx="125">
                  <c:v>85.622006965530076</c:v>
                </c:pt>
                <c:pt idx="126">
                  <c:v>81.881045134286737</c:v>
                </c:pt>
                <c:pt idx="127">
                  <c:v>78.526262921246968</c:v>
                </c:pt>
                <c:pt idx="128">
                  <c:v>76.104885745651913</c:v>
                </c:pt>
                <c:pt idx="129">
                  <c:v>74.6683549107006</c:v>
                </c:pt>
                <c:pt idx="130">
                  <c:v>73.950013594681508</c:v>
                </c:pt>
                <c:pt idx="131">
                  <c:v>73.63083126205234</c:v>
                </c:pt>
                <c:pt idx="132">
                  <c:v>73.490403487174135</c:v>
                </c:pt>
                <c:pt idx="133">
                  <c:v>73.422459408293321</c:v>
                </c:pt>
                <c:pt idx="134">
                  <c:v>73.392769166786024</c:v>
                </c:pt>
                <c:pt idx="135">
                  <c:v>73.400415982576348</c:v>
                </c:pt>
                <c:pt idx="136">
                  <c:v>73.457752340463529</c:v>
                </c:pt>
                <c:pt idx="137">
                  <c:v>73.582315525214497</c:v>
                </c:pt>
                <c:pt idx="138">
                  <c:v>73.792578382657524</c:v>
                </c:pt>
                <c:pt idx="139">
                  <c:v>74.103456785806145</c:v>
                </c:pt>
                <c:pt idx="140">
                  <c:v>74.520510218969036</c:v>
                </c:pt>
                <c:pt idx="141">
                  <c:v>75.033492596158794</c:v>
                </c:pt>
                <c:pt idx="142">
                  <c:v>75.611067652338832</c:v>
                </c:pt>
                <c:pt idx="143">
                  <c:v>76.19917406031189</c:v>
                </c:pt>
                <c:pt idx="144">
                  <c:v>76.725319503144419</c:v>
                </c:pt>
                <c:pt idx="145">
                  <c:v>77.109663829757906</c:v>
                </c:pt>
                <c:pt idx="146">
                  <c:v>77.281294278072295</c:v>
                </c:pt>
                <c:pt idx="147">
                  <c:v>77.195486280781196</c:v>
                </c:pt>
                <c:pt idx="148">
                  <c:v>76.84631462766238</c:v>
                </c:pt>
                <c:pt idx="149">
                  <c:v>76.269801910178515</c:v>
                </c:pt>
                <c:pt idx="150">
                  <c:v>75.535901096913634</c:v>
                </c:pt>
                <c:pt idx="151">
                  <c:v>74.73175532903285</c:v>
                </c:pt>
                <c:pt idx="152">
                  <c:v>73.941896862675151</c:v>
                </c:pt>
                <c:pt idx="153">
                  <c:v>73.231786166473015</c:v>
                </c:pt>
                <c:pt idx="154">
                  <c:v>72.639132746411846</c:v>
                </c:pt>
                <c:pt idx="155">
                  <c:v>72.173969122316748</c:v>
                </c:pt>
                <c:pt idx="156">
                  <c:v>71.825262328447977</c:v>
                </c:pt>
                <c:pt idx="157">
                  <c:v>71.57027355629242</c:v>
                </c:pt>
                <c:pt idx="158">
                  <c:v>71.383169107697086</c:v>
                </c:pt>
                <c:pt idx="159">
                  <c:v>71.240858219886647</c:v>
                </c:pt>
                <c:pt idx="160">
                  <c:v>71.12568296402678</c:v>
                </c:pt>
                <c:pt idx="161">
                  <c:v>71.025693323772757</c:v>
                </c:pt>
                <c:pt idx="162">
                  <c:v>70.933609021883171</c:v>
                </c:pt>
                <c:pt idx="163">
                  <c:v>70.845398353076419</c:v>
                </c:pt>
                <c:pt idx="164">
                  <c:v>70.75902038668265</c:v>
                </c:pt>
                <c:pt idx="165">
                  <c:v>70.673528205768548</c:v>
                </c:pt>
                <c:pt idx="166">
                  <c:v>70.588519361855987</c:v>
                </c:pt>
                <c:pt idx="167">
                  <c:v>70.503837981044157</c:v>
                </c:pt>
                <c:pt idx="168">
                  <c:v>70.419429718341107</c:v>
                </c:pt>
                <c:pt idx="169">
                  <c:v>70.335277769593901</c:v>
                </c:pt>
                <c:pt idx="170">
                  <c:v>70.251377199802945</c:v>
                </c:pt>
                <c:pt idx="171">
                  <c:v>70.167725611776476</c:v>
                </c:pt>
                <c:pt idx="172">
                  <c:v>70.084320147914411</c:v>
                </c:pt>
                <c:pt idx="173">
                  <c:v>70.001156730347461</c:v>
                </c:pt>
                <c:pt idx="174">
                  <c:v>69.918230019384055</c:v>
                </c:pt>
                <c:pt idx="175">
                  <c:v>69.835533574561396</c:v>
                </c:pt>
                <c:pt idx="176">
                  <c:v>69.753060057284756</c:v>
                </c:pt>
                <c:pt idx="177">
                  <c:v>69.670801428472799</c:v>
                </c:pt>
                <c:pt idx="178">
                  <c:v>69.588749128766437</c:v>
                </c:pt>
                <c:pt idx="179">
                  <c:v>69.50689423851621</c:v>
                </c:pt>
                <c:pt idx="180">
                  <c:v>69.425227617526375</c:v>
                </c:pt>
                <c:pt idx="181">
                  <c:v>69.343740025438692</c:v>
                </c:pt>
                <c:pt idx="182">
                  <c:v>69.262422224022046</c:v>
                </c:pt>
                <c:pt idx="183">
                  <c:v>69.181265062827521</c:v>
                </c:pt>
                <c:pt idx="184">
                  <c:v>69.100259549759159</c:v>
                </c:pt>
                <c:pt idx="185">
                  <c:v>69.019396908135505</c:v>
                </c:pt>
                <c:pt idx="186">
                  <c:v>68.938668621787912</c:v>
                </c:pt>
                <c:pt idx="187">
                  <c:v>68.858066469678562</c:v>
                </c:pt>
                <c:pt idx="188">
                  <c:v>68.777582551431735</c:v>
                </c:pt>
                <c:pt idx="189">
                  <c:v>68.697209305067076</c:v>
                </c:pt>
                <c:pt idx="190">
                  <c:v>68.616939518109646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84.476585677672958</c:v>
                </c:pt>
                <c:pt idx="8">
                  <c:v>84.643129526492032</c:v>
                </c:pt>
                <c:pt idx="9">
                  <c:v>84.807813094437407</c:v>
                </c:pt>
                <c:pt idx="10">
                  <c:v>84.970409867379729</c:v>
                </c:pt>
                <c:pt idx="11">
                  <c:v>85.130670039377009</c:v>
                </c:pt>
                <c:pt idx="12">
                  <c:v>85.288318759201076</c:v>
                </c:pt>
                <c:pt idx="13">
                  <c:v>85.443054372215926</c:v>
                </c:pt>
                <c:pt idx="14">
                  <c:v>85.594546690988366</c:v>
                </c:pt>
                <c:pt idx="15">
                  <c:v>85.742435336096293</c:v>
                </c:pt>
                <c:pt idx="16">
                  <c:v>85.886328197667382</c:v>
                </c:pt>
                <c:pt idx="17">
                  <c:v>86.025800078155967</c:v>
                </c:pt>
                <c:pt idx="18">
                  <c:v>86.160391587593466</c:v>
                </c:pt>
                <c:pt idx="19">
                  <c:v>86.289608373774797</c:v>
                </c:pt>
                <c:pt idx="20">
                  <c:v>86.412920781181413</c:v>
                </c:pt>
                <c:pt idx="21">
                  <c:v>86.529764043362619</c:v>
                </c:pt>
                <c:pt idx="22">
                  <c:v>86.639539123290902</c:v>
                </c:pt>
                <c:pt idx="23">
                  <c:v>86.74161432398158</c:v>
                </c:pt>
                <c:pt idx="24">
                  <c:v>86.835327796334937</c:v>
                </c:pt>
                <c:pt idx="25">
                  <c:v>86.91999107144926</c:v>
                </c:pt>
                <c:pt idx="26">
                  <c:v>86.994893739151877</c:v>
                </c:pt>
                <c:pt idx="27">
                  <c:v>87.059309381704281</c:v>
                </c:pt>
                <c:pt idx="28">
                  <c:v>87.112502850076865</c:v>
                </c:pt>
                <c:pt idx="29">
                  <c:v>87.153738938544379</c:v>
                </c:pt>
                <c:pt idx="30">
                  <c:v>87.182292470651575</c:v>
                </c:pt>
                <c:pt idx="31">
                  <c:v>87.197459755427261</c:v>
                </c:pt>
                <c:pt idx="32">
                  <c:v>87.198571307474538</c:v>
                </c:pt>
                <c:pt idx="33">
                  <c:v>87.18500564965629</c:v>
                </c:pt>
                <c:pt idx="34">
                  <c:v>87.156203935181111</c:v>
                </c:pt>
                <c:pt idx="35">
                  <c:v>87.111685040980248</c:v>
                </c:pt>
                <c:pt idx="36">
                  <c:v>87.051060701691782</c:v>
                </c:pt>
                <c:pt idx="37">
                  <c:v>86.974050179834805</c:v>
                </c:pt>
                <c:pt idx="38">
                  <c:v>86.880493910144594</c:v>
                </c:pt>
                <c:pt idx="39">
                  <c:v>86.770365522006173</c:v>
                </c:pt>
                <c:pt idx="40">
                  <c:v>86.643781640336627</c:v>
                </c:pt>
                <c:pt idx="41">
                  <c:v>86.501008897501677</c:v>
                </c:pt>
                <c:pt idx="42">
                  <c:v>86.342467659889678</c:v>
                </c:pt>
                <c:pt idx="43">
                  <c:v>86.168732082424313</c:v>
                </c:pt>
                <c:pt idx="44">
                  <c:v>85.980526248723933</c:v>
                </c:pt>
                <c:pt idx="45">
                  <c:v>85.778716326204588</c:v>
                </c:pt>
                <c:pt idx="46">
                  <c:v>85.564298853219768</c:v>
                </c:pt>
                <c:pt idx="47">
                  <c:v>85.338385465921917</c:v>
                </c:pt>
                <c:pt idx="48">
                  <c:v>85.102184551366889</c:v>
                </c:pt>
                <c:pt idx="49">
                  <c:v>84.856980466354187</c:v>
                </c:pt>
                <c:pt idx="50">
                  <c:v>84.604111076508673</c:v>
                </c:pt>
                <c:pt idx="51">
                  <c:v>84.344944438489946</c:v>
                </c:pt>
                <c:pt idx="52">
                  <c:v>84.080855465647602</c:v>
                </c:pt>
                <c:pt idx="53">
                  <c:v>83.813203384344234</c:v>
                </c:pt>
                <c:pt idx="54">
                  <c:v>83.543310709479769</c:v>
                </c:pt>
                <c:pt idx="55">
                  <c:v>83.272444352114476</c:v>
                </c:pt>
                <c:pt idx="56">
                  <c:v>83.001799330686751</c:v>
                </c:pt>
                <c:pt idx="57">
                  <c:v>82.732485402477735</c:v>
                </c:pt>
                <c:pt idx="58">
                  <c:v>82.465516775787236</c:v>
                </c:pt>
                <c:pt idx="59">
                  <c:v>82.201804916455842</c:v>
                </c:pt>
                <c:pt idx="60">
                  <c:v>81.942154333365963</c:v>
                </c:pt>
                <c:pt idx="61">
                  <c:v>81.687261122157125</c:v>
                </c:pt>
                <c:pt idx="62">
                  <c:v>81.437713967603131</c:v>
                </c:pt>
                <c:pt idx="63">
                  <c:v>81.193997253392411</c:v>
                </c:pt>
                <c:pt idx="64">
                  <c:v>80.956495901805198</c:v>
                </c:pt>
                <c:pt idx="65">
                  <c:v>80.725501561856035</c:v>
                </c:pt>
                <c:pt idx="66">
                  <c:v>80.501219778801229</c:v>
                </c:pt>
                <c:pt idx="67">
                  <c:v>80.283777806048136</c:v>
                </c:pt>
                <c:pt idx="68">
                  <c:v>80.073232758056648</c:v>
                </c:pt>
                <c:pt idx="69">
                  <c:v>79.869579845793439</c:v>
                </c:pt>
                <c:pt idx="70">
                  <c:v>79.672760481279425</c:v>
                </c:pt>
                <c:pt idx="71">
                  <c:v>79.482670082049765</c:v>
                </c:pt>
                <c:pt idx="72">
                  <c:v>79.299165447919378</c:v>
                </c:pt>
                <c:pt idx="73">
                  <c:v>79.122071619968281</c:v>
                </c:pt>
                <c:pt idx="74">
                  <c:v>78.951188164357362</c:v>
                </c:pt>
                <c:pt idx="75">
                  <c:v>78.786294851143197</c:v>
                </c:pt>
                <c:pt idx="76">
                  <c:v>78.62715672072683</c:v>
                </c:pt>
                <c:pt idx="77">
                  <c:v>78.473528548240353</c:v>
                </c:pt>
                <c:pt idx="78">
                  <c:v>78.325158729504778</c:v>
                </c:pt>
                <c:pt idx="79">
                  <c:v>78.181792621730239</c:v>
                </c:pt>
                <c:pt idx="80">
                  <c:v>78.043175378452972</c:v>
                </c:pt>
                <c:pt idx="81">
                  <c:v>77.909054321881285</c:v>
                </c:pt>
                <c:pt idx="82">
                  <c:v>77.779180897387405</c:v>
                </c:pt>
                <c:pt idx="83">
                  <c:v>77.653312254812235</c:v>
                </c:pt>
                <c:pt idx="84">
                  <c:v>77.531212499959622</c:v>
                </c:pt>
                <c:pt idx="85">
                  <c:v>77.4126536575004</c:v>
                </c:pt>
                <c:pt idx="86">
                  <c:v>77.297416383769118</c:v>
                </c:pt>
                <c:pt idx="87">
                  <c:v>77.185290464856735</c:v>
                </c:pt>
                <c:pt idx="88">
                  <c:v>77.076075132156063</c:v>
                </c:pt>
                <c:pt idx="89">
                  <c:v>76.969579224244299</c:v>
                </c:pt>
                <c:pt idx="90">
                  <c:v>76.865621220791795</c:v>
                </c:pt>
                <c:pt idx="91">
                  <c:v>76.764029171133274</c:v>
                </c:pt>
                <c:pt idx="92">
                  <c:v>76.664640537281642</c:v>
                </c:pt>
                <c:pt idx="93">
                  <c:v>76.567301968525669</c:v>
                </c:pt>
                <c:pt idx="94">
                  <c:v>76.471869022351427</c:v>
                </c:pt>
                <c:pt idx="95">
                  <c:v>76.378205844260876</c:v>
                </c:pt>
                <c:pt idx="96">
                  <c:v>76.286184817127392</c:v>
                </c:pt>
                <c:pt idx="97">
                  <c:v>76.195686189016541</c:v>
                </c:pt>
                <c:pt idx="98">
                  <c:v>76.106597686895284</c:v>
                </c:pt>
                <c:pt idx="99">
                  <c:v>76.018814122342249</c:v>
                </c:pt>
                <c:pt idx="100">
                  <c:v>75.932236994233804</c:v>
                </c:pt>
                <c:pt idx="101">
                  <c:v>75.8467740924048</c:v>
                </c:pt>
                <c:pt idx="102">
                  <c:v>75.762339105446713</c:v>
                </c:pt>
                <c:pt idx="103">
                  <c:v>75.67885123510078</c:v>
                </c:pt>
                <c:pt idx="104">
                  <c:v>75.596234819109284</c:v>
                </c:pt>
                <c:pt idx="105">
                  <c:v>75.514418963897072</c:v>
                </c:pt>
                <c:pt idx="106">
                  <c:v>75.43333718805323</c:v>
                </c:pt>
                <c:pt idx="107">
                  <c:v>75.352927077261555</c:v>
                </c:pt>
                <c:pt idx="108">
                  <c:v>75.273129951078573</c:v>
                </c:pt>
                <c:pt idx="109">
                  <c:v>75.193890541773399</c:v>
                </c:pt>
                <c:pt idx="110">
                  <c:v>75.115156685318965</c:v>
                </c:pt>
                <c:pt idx="111">
                  <c:v>75.036879024553542</c:v>
                </c:pt>
                <c:pt idx="112">
                  <c:v>74.959010724512623</c:v>
                </c:pt>
                <c:pt idx="113">
                  <c:v>74.881507199961916</c:v>
                </c:pt>
                <c:pt idx="114">
                  <c:v>74.804325855238503</c:v>
                </c:pt>
                <c:pt idx="115">
                  <c:v>74.727425836630431</c:v>
                </c:pt>
                <c:pt idx="116">
                  <c:v>74.650767797691401</c:v>
                </c:pt>
                <c:pt idx="117">
                  <c:v>74.574313678097027</c:v>
                </c:pt>
                <c:pt idx="118">
                  <c:v>74.4980264968993</c:v>
                </c:pt>
                <c:pt idx="119">
                  <c:v>74.421870161322715</c:v>
                </c:pt>
                <c:pt idx="120">
                  <c:v>74.345809292566841</c:v>
                </c:pt>
                <c:pt idx="121">
                  <c:v>74.269809070422752</c:v>
                </c:pt>
                <c:pt idx="122">
                  <c:v>74.193835098871801</c:v>
                </c:pt>
                <c:pt idx="123">
                  <c:v>74.117853295192447</c:v>
                </c:pt>
                <c:pt idx="124">
                  <c:v>74.041829805441466</c:v>
                </c:pt>
                <c:pt idx="125">
                  <c:v>73.965730949470085</c:v>
                </c:pt>
                <c:pt idx="126">
                  <c:v>73.889523198857873</c:v>
                </c:pt>
                <c:pt idx="127">
                  <c:v>73.813173191256766</c:v>
                </c:pt>
                <c:pt idx="128">
                  <c:v>73.736647784597324</c:v>
                </c:pt>
                <c:pt idx="129">
                  <c:v>73.659914154371194</c:v>
                </c:pt>
                <c:pt idx="130">
                  <c:v>73.582939936721431</c:v>
                </c:pt>
                <c:pt idx="131">
                  <c:v>73.505693419302801</c:v>
                </c:pt>
                <c:pt idx="132">
                  <c:v>73.428143780775883</c:v>
                </c:pt>
                <c:pt idx="133">
                  <c:v>73.350261378349089</c:v>
                </c:pt>
                <c:pt idx="134">
                  <c:v>73.27201808097422</c:v>
                </c:pt>
                <c:pt idx="135">
                  <c:v>73.193387643654432</c:v>
                </c:pt>
                <c:pt idx="136">
                  <c:v>73.114346115896126</c:v>
                </c:pt>
                <c:pt idx="137">
                  <c:v>73.034872274720797</c:v>
                </c:pt>
                <c:pt idx="138">
                  <c:v>72.954948069990451</c:v>
                </c:pt>
                <c:pt idx="139">
                  <c:v>72.874559067268734</c:v>
                </c:pt>
                <c:pt idx="140">
                  <c:v>72.793694871253905</c:v>
                </c:pt>
                <c:pt idx="141">
                  <c:v>72.7123495112141</c:v>
                </c:pt>
                <c:pt idx="142">
                  <c:v>72.630521769065126</c:v>
                </c:pt>
                <c:pt idx="143">
                  <c:v>72.548215430965712</c:v>
                </c:pt>
                <c:pt idx="144">
                  <c:v>72.465439444719777</c:v>
                </c:pt>
                <c:pt idx="145">
                  <c:v>72.382207967942719</c:v>
                </c:pt>
                <c:pt idx="146">
                  <c:v>72.298540295836759</c:v>
                </c:pt>
                <c:pt idx="147">
                  <c:v>72.214460662372744</c:v>
                </c:pt>
                <c:pt idx="148">
                  <c:v>72.129997914422546</c:v>
                </c:pt>
                <c:pt idx="149">
                  <c:v>72.045185064551816</c:v>
                </c:pt>
                <c:pt idx="150">
                  <c:v>71.960058734315282</c:v>
                </c:pt>
                <c:pt idx="151">
                  <c:v>71.874658505530306</c:v>
                </c:pt>
                <c:pt idx="152">
                  <c:v>71.789026201681949</c:v>
                </c:pt>
                <c:pt idx="153">
                  <c:v>71.703205124969287</c:v>
                </c:pt>
                <c:pt idx="154">
                  <c:v>71.617239276280998</c:v>
                </c:pt>
                <c:pt idx="155">
                  <c:v>71.531172585484313</c:v>
                </c:pt>
                <c:pt idx="156">
                  <c:v>71.445048177875037</c:v>
                </c:pt>
                <c:pt idx="157">
                  <c:v>71.358907699659568</c:v>
                </c:pt>
                <c:pt idx="158">
                  <c:v>71.272790721233861</c:v>
                </c:pt>
                <c:pt idx="159">
                  <c:v>71.186734232169073</c:v>
                </c:pt>
                <c:pt idx="160">
                  <c:v>71.100772236622262</c:v>
                </c:pt>
                <c:pt idx="161">
                  <c:v>71.014935452754088</c:v>
                </c:pt>
                <c:pt idx="162">
                  <c:v>70.929251114996561</c:v>
                </c:pt>
                <c:pt idx="163">
                  <c:v>70.843742873931888</c:v>
                </c:pt>
                <c:pt idx="164">
                  <c:v>70.758430785288766</c:v>
                </c:pt>
                <c:pt idx="165">
                  <c:v>70.673331377212747</c:v>
                </c:pt>
                <c:pt idx="166">
                  <c:v>70.588457783518479</c:v>
                </c:pt>
                <c:pt idx="167">
                  <c:v>70.503819930013748</c:v>
                </c:pt>
                <c:pt idx="168">
                  <c:v>70.419424761081459</c:v>
                </c:pt>
                <c:pt idx="169">
                  <c:v>70.335276494374071</c:v>
                </c:pt>
                <c:pt idx="170">
                  <c:v>70.251376892564096</c:v>
                </c:pt>
                <c:pt idx="171">
                  <c:v>70.167725542455585</c:v>
                </c:pt>
                <c:pt idx="172">
                  <c:v>70.08432013326896</c:v>
                </c:pt>
                <c:pt idx="173">
                  <c:v>70.00115672745045</c:v>
                </c:pt>
                <c:pt idx="174">
                  <c:v>69.918230018847552</c:v>
                </c:pt>
                <c:pt idx="175">
                  <c:v>69.835533574468386</c:v>
                </c:pt>
                <c:pt idx="176">
                  <c:v>69.753060057269664</c:v>
                </c:pt>
                <c:pt idx="177">
                  <c:v>69.670801428470511</c:v>
                </c:pt>
                <c:pt idx="178">
                  <c:v>69.588749128766111</c:v>
                </c:pt>
                <c:pt idx="179">
                  <c:v>69.506894238516168</c:v>
                </c:pt>
                <c:pt idx="180">
                  <c:v>69.425227617526375</c:v>
                </c:pt>
                <c:pt idx="181">
                  <c:v>69.343740025438692</c:v>
                </c:pt>
                <c:pt idx="182">
                  <c:v>69.262422224022046</c:v>
                </c:pt>
                <c:pt idx="183">
                  <c:v>69.181265062827521</c:v>
                </c:pt>
                <c:pt idx="184">
                  <c:v>69.100259549759159</c:v>
                </c:pt>
                <c:pt idx="185">
                  <c:v>69.019396908135505</c:v>
                </c:pt>
                <c:pt idx="186">
                  <c:v>68.938668621787912</c:v>
                </c:pt>
                <c:pt idx="187">
                  <c:v>68.858066469678562</c:v>
                </c:pt>
                <c:pt idx="188">
                  <c:v>68.777582551431735</c:v>
                </c:pt>
                <c:pt idx="189">
                  <c:v>68.697209305067076</c:v>
                </c:pt>
                <c:pt idx="190">
                  <c:v>68.616939518109646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86.524000000000001</c:v>
                </c:pt>
                <c:pt idx="1">
                  <c:v>85.262</c:v>
                </c:pt>
                <c:pt idx="2">
                  <c:v>84.929000000000002</c:v>
                </c:pt>
                <c:pt idx="3">
                  <c:v>85.286000000000001</c:v>
                </c:pt>
                <c:pt idx="4">
                  <c:v>84.69</c:v>
                </c:pt>
                <c:pt idx="5">
                  <c:v>84.5</c:v>
                </c:pt>
                <c:pt idx="6">
                  <c:v>85.119</c:v>
                </c:pt>
                <c:pt idx="7">
                  <c:v>84.905000000000001</c:v>
                </c:pt>
                <c:pt idx="8">
                  <c:v>84.69</c:v>
                </c:pt>
                <c:pt idx="9">
                  <c:v>84.5</c:v>
                </c:pt>
                <c:pt idx="10">
                  <c:v>84.286000000000001</c:v>
                </c:pt>
                <c:pt idx="11">
                  <c:v>85.286000000000001</c:v>
                </c:pt>
                <c:pt idx="12">
                  <c:v>84.475999999999999</c:v>
                </c:pt>
                <c:pt idx="13">
                  <c:v>84.286000000000001</c:v>
                </c:pt>
                <c:pt idx="14">
                  <c:v>83.713999999999999</c:v>
                </c:pt>
                <c:pt idx="15">
                  <c:v>84.475999999999999</c:v>
                </c:pt>
                <c:pt idx="16">
                  <c:v>83.070999999999998</c:v>
                </c:pt>
                <c:pt idx="17">
                  <c:v>83.594999999999999</c:v>
                </c:pt>
                <c:pt idx="18">
                  <c:v>83.570999999999998</c:v>
                </c:pt>
                <c:pt idx="19">
                  <c:v>84.643000000000001</c:v>
                </c:pt>
                <c:pt idx="20">
                  <c:v>83.738</c:v>
                </c:pt>
                <c:pt idx="21">
                  <c:v>83.667000000000002</c:v>
                </c:pt>
                <c:pt idx="22">
                  <c:v>84.070999999999998</c:v>
                </c:pt>
                <c:pt idx="23">
                  <c:v>83.832999999999998</c:v>
                </c:pt>
                <c:pt idx="24">
                  <c:v>83.881</c:v>
                </c:pt>
                <c:pt idx="25">
                  <c:v>85.643000000000001</c:v>
                </c:pt>
                <c:pt idx="26">
                  <c:v>84.381</c:v>
                </c:pt>
                <c:pt idx="27">
                  <c:v>84.070999999999998</c:v>
                </c:pt>
                <c:pt idx="28">
                  <c:v>85.738</c:v>
                </c:pt>
                <c:pt idx="29">
                  <c:v>84.405000000000001</c:v>
                </c:pt>
                <c:pt idx="30">
                  <c:v>84.856999999999999</c:v>
                </c:pt>
                <c:pt idx="31">
                  <c:v>84.69</c:v>
                </c:pt>
                <c:pt idx="32">
                  <c:v>86.69</c:v>
                </c:pt>
                <c:pt idx="33">
                  <c:v>86.69</c:v>
                </c:pt>
                <c:pt idx="34">
                  <c:v>87.238</c:v>
                </c:pt>
                <c:pt idx="35">
                  <c:v>88.762</c:v>
                </c:pt>
                <c:pt idx="36">
                  <c:v>90.786000000000001</c:v>
                </c:pt>
                <c:pt idx="37">
                  <c:v>92.929000000000002</c:v>
                </c:pt>
                <c:pt idx="38">
                  <c:v>94.119</c:v>
                </c:pt>
                <c:pt idx="39">
                  <c:v>94.286000000000001</c:v>
                </c:pt>
                <c:pt idx="40">
                  <c:v>92.881</c:v>
                </c:pt>
                <c:pt idx="41">
                  <c:v>91.238</c:v>
                </c:pt>
                <c:pt idx="42">
                  <c:v>91.070999999999998</c:v>
                </c:pt>
                <c:pt idx="43">
                  <c:v>91.975999999999999</c:v>
                </c:pt>
                <c:pt idx="44">
                  <c:v>92.619</c:v>
                </c:pt>
                <c:pt idx="45">
                  <c:v>94.143000000000001</c:v>
                </c:pt>
                <c:pt idx="46">
                  <c:v>96.167000000000002</c:v>
                </c:pt>
                <c:pt idx="47">
                  <c:v>97.856999999999999</c:v>
                </c:pt>
                <c:pt idx="48">
                  <c:v>100.071</c:v>
                </c:pt>
                <c:pt idx="49">
                  <c:v>102.81</c:v>
                </c:pt>
                <c:pt idx="50">
                  <c:v>108.167</c:v>
                </c:pt>
                <c:pt idx="51">
                  <c:v>111.833</c:v>
                </c:pt>
                <c:pt idx="52">
                  <c:v>119.69</c:v>
                </c:pt>
                <c:pt idx="53">
                  <c:v>129.762</c:v>
                </c:pt>
                <c:pt idx="54">
                  <c:v>143.762</c:v>
                </c:pt>
                <c:pt idx="55">
                  <c:v>160</c:v>
                </c:pt>
                <c:pt idx="56">
                  <c:v>177.548</c:v>
                </c:pt>
                <c:pt idx="57">
                  <c:v>192.786</c:v>
                </c:pt>
                <c:pt idx="58">
                  <c:v>204.952</c:v>
                </c:pt>
                <c:pt idx="59">
                  <c:v>214.762</c:v>
                </c:pt>
                <c:pt idx="60">
                  <c:v>221.095</c:v>
                </c:pt>
                <c:pt idx="61">
                  <c:v>224.69</c:v>
                </c:pt>
                <c:pt idx="62">
                  <c:v>223.81</c:v>
                </c:pt>
                <c:pt idx="63">
                  <c:v>218.595</c:v>
                </c:pt>
                <c:pt idx="64">
                  <c:v>206.238</c:v>
                </c:pt>
                <c:pt idx="65">
                  <c:v>184.905</c:v>
                </c:pt>
                <c:pt idx="66">
                  <c:v>151.214</c:v>
                </c:pt>
                <c:pt idx="67">
                  <c:v>114.786</c:v>
                </c:pt>
                <c:pt idx="68">
                  <c:v>89.905000000000001</c:v>
                </c:pt>
                <c:pt idx="69">
                  <c:v>85.262</c:v>
                </c:pt>
                <c:pt idx="70">
                  <c:v>85.286000000000001</c:v>
                </c:pt>
                <c:pt idx="71">
                  <c:v>87.024000000000001</c:v>
                </c:pt>
                <c:pt idx="72">
                  <c:v>88.832999999999998</c:v>
                </c:pt>
                <c:pt idx="73">
                  <c:v>91.048000000000002</c:v>
                </c:pt>
                <c:pt idx="74">
                  <c:v>96.213999999999999</c:v>
                </c:pt>
                <c:pt idx="75">
                  <c:v>101.905</c:v>
                </c:pt>
                <c:pt idx="76">
                  <c:v>111.333</c:v>
                </c:pt>
                <c:pt idx="77">
                  <c:v>122.286</c:v>
                </c:pt>
                <c:pt idx="78">
                  <c:v>135.643</c:v>
                </c:pt>
                <c:pt idx="79">
                  <c:v>147.905</c:v>
                </c:pt>
                <c:pt idx="80">
                  <c:v>159.024</c:v>
                </c:pt>
                <c:pt idx="81">
                  <c:v>166.929</c:v>
                </c:pt>
                <c:pt idx="82">
                  <c:v>174</c:v>
                </c:pt>
                <c:pt idx="83">
                  <c:v>176.286</c:v>
                </c:pt>
                <c:pt idx="84">
                  <c:v>173.905</c:v>
                </c:pt>
                <c:pt idx="85">
                  <c:v>166.214</c:v>
                </c:pt>
                <c:pt idx="86">
                  <c:v>150.476</c:v>
                </c:pt>
                <c:pt idx="87">
                  <c:v>126.952</c:v>
                </c:pt>
                <c:pt idx="88">
                  <c:v>98.570999999999998</c:v>
                </c:pt>
                <c:pt idx="89">
                  <c:v>79.713999999999999</c:v>
                </c:pt>
                <c:pt idx="90">
                  <c:v>75.832999999999998</c:v>
                </c:pt>
                <c:pt idx="91">
                  <c:v>74.286000000000001</c:v>
                </c:pt>
                <c:pt idx="92">
                  <c:v>74.31</c:v>
                </c:pt>
                <c:pt idx="93">
                  <c:v>75</c:v>
                </c:pt>
                <c:pt idx="94">
                  <c:v>74.619</c:v>
                </c:pt>
                <c:pt idx="95">
                  <c:v>74.832999999999998</c:v>
                </c:pt>
                <c:pt idx="96">
                  <c:v>74.238</c:v>
                </c:pt>
                <c:pt idx="97">
                  <c:v>75.31</c:v>
                </c:pt>
                <c:pt idx="98">
                  <c:v>73.19</c:v>
                </c:pt>
                <c:pt idx="99">
                  <c:v>74</c:v>
                </c:pt>
                <c:pt idx="100">
                  <c:v>73.31</c:v>
                </c:pt>
                <c:pt idx="101">
                  <c:v>74.5</c:v>
                </c:pt>
                <c:pt idx="102">
                  <c:v>74.286000000000001</c:v>
                </c:pt>
                <c:pt idx="103">
                  <c:v>73.713999999999999</c:v>
                </c:pt>
                <c:pt idx="104">
                  <c:v>74.070999999999998</c:v>
                </c:pt>
                <c:pt idx="105">
                  <c:v>73.738</c:v>
                </c:pt>
                <c:pt idx="106">
                  <c:v>75.405000000000001</c:v>
                </c:pt>
                <c:pt idx="107">
                  <c:v>76.048000000000002</c:v>
                </c:pt>
                <c:pt idx="108">
                  <c:v>77.905000000000001</c:v>
                </c:pt>
                <c:pt idx="109">
                  <c:v>80.094999999999999</c:v>
                </c:pt>
                <c:pt idx="110">
                  <c:v>80.332999999999998</c:v>
                </c:pt>
                <c:pt idx="111">
                  <c:v>77.643000000000001</c:v>
                </c:pt>
                <c:pt idx="112">
                  <c:v>76.19</c:v>
                </c:pt>
                <c:pt idx="113">
                  <c:v>74.667000000000002</c:v>
                </c:pt>
                <c:pt idx="114">
                  <c:v>75.524000000000001</c:v>
                </c:pt>
                <c:pt idx="115">
                  <c:v>76.856999999999999</c:v>
                </c:pt>
                <c:pt idx="116">
                  <c:v>79.738</c:v>
                </c:pt>
                <c:pt idx="117">
                  <c:v>80.905000000000001</c:v>
                </c:pt>
                <c:pt idx="118">
                  <c:v>82.238</c:v>
                </c:pt>
                <c:pt idx="119">
                  <c:v>82.286000000000001</c:v>
                </c:pt>
                <c:pt idx="120">
                  <c:v>83.475999999999999</c:v>
                </c:pt>
                <c:pt idx="121">
                  <c:v>82.619</c:v>
                </c:pt>
                <c:pt idx="122">
                  <c:v>83.667000000000002</c:v>
                </c:pt>
                <c:pt idx="123">
                  <c:v>85.451999999999998</c:v>
                </c:pt>
                <c:pt idx="124">
                  <c:v>86.667000000000002</c:v>
                </c:pt>
                <c:pt idx="125">
                  <c:v>84.19</c:v>
                </c:pt>
                <c:pt idx="126">
                  <c:v>79.5</c:v>
                </c:pt>
                <c:pt idx="127">
                  <c:v>77.405000000000001</c:v>
                </c:pt>
                <c:pt idx="128">
                  <c:v>76.667000000000002</c:v>
                </c:pt>
                <c:pt idx="129">
                  <c:v>73.475999999999999</c:v>
                </c:pt>
                <c:pt idx="130">
                  <c:v>72.332999999999998</c:v>
                </c:pt>
                <c:pt idx="131">
                  <c:v>72.024000000000001</c:v>
                </c:pt>
                <c:pt idx="132">
                  <c:v>70.975999999999999</c:v>
                </c:pt>
                <c:pt idx="133">
                  <c:v>71.738</c:v>
                </c:pt>
                <c:pt idx="134">
                  <c:v>70.929000000000002</c:v>
                </c:pt>
                <c:pt idx="135">
                  <c:v>69.881</c:v>
                </c:pt>
                <c:pt idx="136">
                  <c:v>71.594999999999999</c:v>
                </c:pt>
                <c:pt idx="137">
                  <c:v>71.81</c:v>
                </c:pt>
                <c:pt idx="138">
                  <c:v>71.786000000000001</c:v>
                </c:pt>
                <c:pt idx="139">
                  <c:v>70.713999999999999</c:v>
                </c:pt>
                <c:pt idx="140">
                  <c:v>71.81</c:v>
                </c:pt>
                <c:pt idx="141">
                  <c:v>71.738</c:v>
                </c:pt>
                <c:pt idx="142">
                  <c:v>72.262</c:v>
                </c:pt>
                <c:pt idx="143">
                  <c:v>72.19</c:v>
                </c:pt>
                <c:pt idx="144">
                  <c:v>72.738</c:v>
                </c:pt>
                <c:pt idx="145">
                  <c:v>74.594999999999999</c:v>
                </c:pt>
                <c:pt idx="146">
                  <c:v>75.048000000000002</c:v>
                </c:pt>
                <c:pt idx="147">
                  <c:v>75.786000000000001</c:v>
                </c:pt>
                <c:pt idx="148">
                  <c:v>76.667000000000002</c:v>
                </c:pt>
                <c:pt idx="149">
                  <c:v>76.713999999999999</c:v>
                </c:pt>
                <c:pt idx="150">
                  <c:v>75.929000000000002</c:v>
                </c:pt>
                <c:pt idx="151">
                  <c:v>77.167000000000002</c:v>
                </c:pt>
                <c:pt idx="152">
                  <c:v>75.786000000000001</c:v>
                </c:pt>
                <c:pt idx="153">
                  <c:v>76.167000000000002</c:v>
                </c:pt>
                <c:pt idx="154">
                  <c:v>75.094999999999999</c:v>
                </c:pt>
                <c:pt idx="155">
                  <c:v>74.667000000000002</c:v>
                </c:pt>
                <c:pt idx="156">
                  <c:v>73.524000000000001</c:v>
                </c:pt>
                <c:pt idx="157">
                  <c:v>72.381</c:v>
                </c:pt>
                <c:pt idx="158">
                  <c:v>71.262</c:v>
                </c:pt>
                <c:pt idx="159">
                  <c:v>71.429000000000002</c:v>
                </c:pt>
                <c:pt idx="160">
                  <c:v>70.548000000000002</c:v>
                </c:pt>
                <c:pt idx="161">
                  <c:v>70.975999999999999</c:v>
                </c:pt>
                <c:pt idx="162">
                  <c:v>70.262</c:v>
                </c:pt>
                <c:pt idx="163">
                  <c:v>69.713999999999999</c:v>
                </c:pt>
                <c:pt idx="164">
                  <c:v>69.429000000000002</c:v>
                </c:pt>
                <c:pt idx="165">
                  <c:v>69.762</c:v>
                </c:pt>
                <c:pt idx="166">
                  <c:v>70.381</c:v>
                </c:pt>
                <c:pt idx="167">
                  <c:v>71.356999999999999</c:v>
                </c:pt>
                <c:pt idx="168">
                  <c:v>70.381</c:v>
                </c:pt>
                <c:pt idx="169">
                  <c:v>70.332999999999998</c:v>
                </c:pt>
                <c:pt idx="170">
                  <c:v>70.81</c:v>
                </c:pt>
                <c:pt idx="171">
                  <c:v>69.786000000000001</c:v>
                </c:pt>
                <c:pt idx="172">
                  <c:v>69.143000000000001</c:v>
                </c:pt>
                <c:pt idx="173">
                  <c:v>69.167000000000002</c:v>
                </c:pt>
                <c:pt idx="174">
                  <c:v>70.143000000000001</c:v>
                </c:pt>
                <c:pt idx="175">
                  <c:v>69.619</c:v>
                </c:pt>
                <c:pt idx="176">
                  <c:v>69.786000000000001</c:v>
                </c:pt>
                <c:pt idx="177">
                  <c:v>69.356999999999999</c:v>
                </c:pt>
                <c:pt idx="178">
                  <c:v>68.713999999999999</c:v>
                </c:pt>
                <c:pt idx="179">
                  <c:v>69.69</c:v>
                </c:pt>
                <c:pt idx="180">
                  <c:v>69.332999999999998</c:v>
                </c:pt>
                <c:pt idx="181">
                  <c:v>69.262</c:v>
                </c:pt>
                <c:pt idx="182">
                  <c:v>68.881</c:v>
                </c:pt>
                <c:pt idx="183">
                  <c:v>68.81</c:v>
                </c:pt>
                <c:pt idx="184">
                  <c:v>68.738</c:v>
                </c:pt>
                <c:pt idx="185">
                  <c:v>69.143000000000001</c:v>
                </c:pt>
                <c:pt idx="186">
                  <c:v>69</c:v>
                </c:pt>
                <c:pt idx="187">
                  <c:v>69.524000000000001</c:v>
                </c:pt>
                <c:pt idx="188">
                  <c:v>69.356999999999999</c:v>
                </c:pt>
                <c:pt idx="189">
                  <c:v>70.905000000000001</c:v>
                </c:pt>
                <c:pt idx="190">
                  <c:v>72.31</c:v>
                </c:pt>
                <c:pt idx="191">
                  <c:v>72.524000000000001</c:v>
                </c:pt>
                <c:pt idx="192">
                  <c:v>71.548000000000002</c:v>
                </c:pt>
                <c:pt idx="193">
                  <c:v>69.667000000000002</c:v>
                </c:pt>
                <c:pt idx="194">
                  <c:v>68.81</c:v>
                </c:pt>
                <c:pt idx="195">
                  <c:v>68.905000000000001</c:v>
                </c:pt>
                <c:pt idx="196">
                  <c:v>68.548000000000002</c:v>
                </c:pt>
                <c:pt idx="197">
                  <c:v>68.451999999999998</c:v>
                </c:pt>
                <c:pt idx="198">
                  <c:v>68.31</c:v>
                </c:pt>
                <c:pt idx="199">
                  <c:v>67.81</c:v>
                </c:pt>
                <c:pt idx="200">
                  <c:v>67.786000000000001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81.578235176546229</c:v>
                </c:pt>
                <c:pt idx="8">
                  <c:v>81.850225606328777</c:v>
                </c:pt>
                <c:pt idx="9">
                  <c:v>82.120608748850614</c:v>
                </c:pt>
                <c:pt idx="10">
                  <c:v>82.389155738945405</c:v>
                </c:pt>
                <c:pt idx="11">
                  <c:v>82.655611414431078</c:v>
                </c:pt>
                <c:pt idx="12">
                  <c:v>82.919692003366706</c:v>
                </c:pt>
                <c:pt idx="13">
                  <c:v>83.181082734993169</c:v>
                </c:pt>
                <c:pt idx="14">
                  <c:v>83.43943540260905</c:v>
                </c:pt>
                <c:pt idx="15">
                  <c:v>83.694365915502701</c:v>
                </c:pt>
                <c:pt idx="16">
                  <c:v>83.945451887502813</c:v>
                </c:pt>
                <c:pt idx="17">
                  <c:v>84.192230321975288</c:v>
                </c:pt>
                <c:pt idx="18">
                  <c:v>84.434195467640393</c:v>
                </c:pt>
                <c:pt idx="19">
                  <c:v>84.670796937269529</c:v>
                </c:pt>
                <c:pt idx="20">
                  <c:v>84.901438203867571</c:v>
                </c:pt>
                <c:pt idx="21">
                  <c:v>85.125475619730736</c:v>
                </c:pt>
                <c:pt idx="22">
                  <c:v>85.342218149248922</c:v>
                </c:pt>
                <c:pt idx="23">
                  <c:v>85.55092807841713</c:v>
                </c:pt>
                <c:pt idx="24">
                  <c:v>85.750823083928353</c:v>
                </c:pt>
                <c:pt idx="25">
                  <c:v>85.94108024870242</c:v>
                </c:pt>
                <c:pt idx="26">
                  <c:v>86.120842958335587</c:v>
                </c:pt>
                <c:pt idx="27">
                  <c:v>86.289232197987019</c:v>
                </c:pt>
                <c:pt idx="28">
                  <c:v>86.445364732410638</c:v>
                </c:pt>
                <c:pt idx="29">
                  <c:v>86.588382193497864</c:v>
                </c:pt>
                <c:pt idx="30">
                  <c:v>86.717497487135432</c:v>
                </c:pt>
                <c:pt idx="31">
                  <c:v>86.832068492734777</c:v>
                </c:pt>
                <c:pt idx="32">
                  <c:v>86.931714121684777</c:v>
                </c:pt>
                <c:pt idx="33">
                  <c:v>87.016494736585628</c:v>
                </c:pt>
                <c:pt idx="34">
                  <c:v>87.08718784151722</c:v>
                </c:pt>
                <c:pt idx="35">
                  <c:v>87.145700573664001</c:v>
                </c:pt>
                <c:pt idx="36">
                  <c:v>87.195671921201139</c:v>
                </c:pt>
                <c:pt idx="37">
                  <c:v>87.243327814496013</c:v>
                </c:pt>
                <c:pt idx="38">
                  <c:v>87.298658014339026</c:v>
                </c:pt>
                <c:pt idx="39">
                  <c:v>87.376980271271748</c:v>
                </c:pt>
                <c:pt idx="40">
                  <c:v>87.500938385640168</c:v>
                </c:pt>
                <c:pt idx="41">
                  <c:v>87.702939620239221</c:v>
                </c:pt>
                <c:pt idx="42">
                  <c:v>88.027966988394255</c:v>
                </c:pt>
                <c:pt idx="43">
                  <c:v>88.536599403219896</c:v>
                </c:pt>
                <c:pt idx="44">
                  <c:v>89.307938904502123</c:v>
                </c:pt>
                <c:pt idx="45">
                  <c:v>90.441988684450493</c:v>
                </c:pt>
                <c:pt idx="46">
                  <c:v>92.060868438140602</c:v>
                </c:pt>
                <c:pt idx="47">
                  <c:v>94.308126080748181</c:v>
                </c:pt>
                <c:pt idx="48">
                  <c:v>97.345348135989326</c:v>
                </c:pt>
                <c:pt idx="49">
                  <c:v>101.34533048962338</c:v>
                </c:pt>
                <c:pt idx="50">
                  <c:v>106.48128742221326</c:v>
                </c:pt>
                <c:pt idx="51">
                  <c:v>112.91197394979535</c:v>
                </c:pt>
                <c:pt idx="52">
                  <c:v>120.76316911597092</c:v>
                </c:pt>
                <c:pt idx="53">
                  <c:v>130.10667072534233</c:v>
                </c:pt>
                <c:pt idx="54">
                  <c:v>140.93869570415848</c:v>
                </c:pt>
                <c:pt idx="55">
                  <c:v>153.16023493069073</c:v>
                </c:pt>
                <c:pt idx="56">
                  <c:v>166.5622920432738</c:v>
                </c:pt>
                <c:pt idx="57">
                  <c:v>180.81848193328997</c:v>
                </c:pt>
                <c:pt idx="58">
                  <c:v>195.48278787855699</c:v>
                </c:pt>
                <c:pt idx="59">
                  <c:v>209.96515395138655</c:v>
                </c:pt>
                <c:pt idx="60">
                  <c:v>223.37281326336014</c:v>
                </c:pt>
                <c:pt idx="61">
                  <c:v>233.98667415563418</c:v>
                </c:pt>
                <c:pt idx="62">
                  <c:v>238.38866148987458</c:v>
                </c:pt>
                <c:pt idx="63">
                  <c:v>231.46288460611183</c:v>
                </c:pt>
                <c:pt idx="64">
                  <c:v>209.39416904741793</c:v>
                </c:pt>
                <c:pt idx="65">
                  <c:v>174.74952868170087</c:v>
                </c:pt>
                <c:pt idx="66">
                  <c:v>137.49100666237166</c:v>
                </c:pt>
                <c:pt idx="67">
                  <c:v>108.43707753882475</c:v>
                </c:pt>
                <c:pt idx="68">
                  <c:v>91.864452813187441</c:v>
                </c:pt>
                <c:pt idx="69">
                  <c:v>85.205802143813102</c:v>
                </c:pt>
                <c:pt idx="70">
                  <c:v>83.920673103656867</c:v>
                </c:pt>
                <c:pt idx="71">
                  <c:v>85.026325398766033</c:v>
                </c:pt>
                <c:pt idx="72">
                  <c:v>87.419974795814227</c:v>
                </c:pt>
                <c:pt idx="73">
                  <c:v>90.963588860690109</c:v>
                </c:pt>
                <c:pt idx="74">
                  <c:v>95.819215296413432</c:v>
                </c:pt>
                <c:pt idx="75">
                  <c:v>102.18533234103634</c:v>
                </c:pt>
                <c:pt idx="76">
                  <c:v>110.20326328777915</c:v>
                </c:pt>
                <c:pt idx="77">
                  <c:v>119.90306972825925</c:v>
                </c:pt>
                <c:pt idx="78">
                  <c:v>131.15428977453331</c:v>
                </c:pt>
                <c:pt idx="79">
                  <c:v>143.60817925420065</c:v>
                </c:pt>
                <c:pt idx="80">
                  <c:v>156.59615088837154</c:v>
                </c:pt>
                <c:pt idx="81">
                  <c:v>168.92307070782658</c:v>
                </c:pt>
                <c:pt idx="82">
                  <c:v>178.57186563472976</c:v>
                </c:pt>
                <c:pt idx="83">
                  <c:v>182.64475735287951</c:v>
                </c:pt>
                <c:pt idx="84">
                  <c:v>178.18397842845431</c:v>
                </c:pt>
                <c:pt idx="85">
                  <c:v>164.06659903765285</c:v>
                </c:pt>
                <c:pt idx="86">
                  <c:v>142.71297752794678</c:v>
                </c:pt>
                <c:pt idx="87">
                  <c:v>119.58455679048352</c:v>
                </c:pt>
                <c:pt idx="88">
                  <c:v>100.24271002774624</c:v>
                </c:pt>
                <c:pt idx="89">
                  <c:v>87.438501327052734</c:v>
                </c:pt>
                <c:pt idx="90">
                  <c:v>80.64453964664402</c:v>
                </c:pt>
                <c:pt idx="91">
                  <c:v>77.714123615664775</c:v>
                </c:pt>
                <c:pt idx="92">
                  <c:v>76.647578148474992</c:v>
                </c:pt>
                <c:pt idx="93">
                  <c:v>76.276325728627526</c:v>
                </c:pt>
                <c:pt idx="94">
                  <c:v>76.109499347509868</c:v>
                </c:pt>
                <c:pt idx="95">
                  <c:v>75.991503866532014</c:v>
                </c:pt>
                <c:pt idx="96">
                  <c:v>75.884181439866737</c:v>
                </c:pt>
                <c:pt idx="97">
                  <c:v>75.780119601540463</c:v>
                </c:pt>
                <c:pt idx="98">
                  <c:v>75.678085535501182</c:v>
                </c:pt>
                <c:pt idx="99">
                  <c:v>75.577821126545757</c:v>
                </c:pt>
                <c:pt idx="100">
                  <c:v>75.479200017525102</c:v>
                </c:pt>
                <c:pt idx="101">
                  <c:v>75.382127144757675</c:v>
                </c:pt>
                <c:pt idx="102">
                  <c:v>75.286542136239632</c:v>
                </c:pt>
                <c:pt idx="103">
                  <c:v>75.192447550048058</c:v>
                </c:pt>
                <c:pt idx="104">
                  <c:v>75.099966073118807</c:v>
                </c:pt>
                <c:pt idx="105">
                  <c:v>75.009447546511069</c:v>
                </c:pt>
                <c:pt idx="106">
                  <c:v>74.921658721380439</c:v>
                </c:pt>
                <c:pt idx="107">
                  <c:v>74.838101496636838</c:v>
                </c:pt>
                <c:pt idx="108">
                  <c:v>74.76151561665354</c:v>
                </c:pt>
                <c:pt idx="109">
                  <c:v>74.696621720817433</c:v>
                </c:pt>
                <c:pt idx="110">
                  <c:v>74.65113853803193</c:v>
                </c:pt>
                <c:pt idx="111">
                  <c:v>74.637050005648049</c:v>
                </c:pt>
                <c:pt idx="112">
                  <c:v>74.671993003121614</c:v>
                </c:pt>
                <c:pt idx="113">
                  <c:v>74.780484255289309</c:v>
                </c:pt>
                <c:pt idx="114">
                  <c:v>74.994527301319735</c:v>
                </c:pt>
                <c:pt idx="115">
                  <c:v>75.352987823583248</c:v>
                </c:pt>
                <c:pt idx="116">
                  <c:v>75.899074283040534</c:v>
                </c:pt>
                <c:pt idx="117">
                  <c:v>76.67538381026587</c:v>
                </c:pt>
                <c:pt idx="118">
                  <c:v>77.716260059922291</c:v>
                </c:pt>
                <c:pt idx="119">
                  <c:v>79.037408476828816</c:v>
                </c:pt>
                <c:pt idx="120">
                  <c:v>80.622227088255471</c:v>
                </c:pt>
                <c:pt idx="121">
                  <c:v>82.402813485510535</c:v>
                </c:pt>
                <c:pt idx="122">
                  <c:v>84.233412665271246</c:v>
                </c:pt>
                <c:pt idx="123">
                  <c:v>85.862443633855932</c:v>
                </c:pt>
                <c:pt idx="124">
                  <c:v>86.931872395479516</c:v>
                </c:pt>
                <c:pt idx="125">
                  <c:v>87.052763483017543</c:v>
                </c:pt>
                <c:pt idx="126">
                  <c:v>85.976895278482573</c:v>
                </c:pt>
                <c:pt idx="127">
                  <c:v>83.786390475895871</c:v>
                </c:pt>
                <c:pt idx="128">
                  <c:v>80.941654069812742</c:v>
                </c:pt>
                <c:pt idx="129">
                  <c:v>78.096331885161788</c:v>
                </c:pt>
                <c:pt idx="130">
                  <c:v>75.788236791173489</c:v>
                </c:pt>
                <c:pt idx="131">
                  <c:v>74.233587894786666</c:v>
                </c:pt>
                <c:pt idx="132">
                  <c:v>73.345768642666982</c:v>
                </c:pt>
                <c:pt idx="133">
                  <c:v>72.899490445593599</c:v>
                </c:pt>
                <c:pt idx="134">
                  <c:v>72.684393698120161</c:v>
                </c:pt>
                <c:pt idx="135">
                  <c:v>72.5684342015673</c:v>
                </c:pt>
                <c:pt idx="136">
                  <c:v>72.489972529327247</c:v>
                </c:pt>
                <c:pt idx="137">
                  <c:v>72.428107547309764</c:v>
                </c:pt>
                <c:pt idx="138">
                  <c:v>72.380223468250307</c:v>
                </c:pt>
                <c:pt idx="139">
                  <c:v>72.351421648744278</c:v>
                </c:pt>
                <c:pt idx="140">
                  <c:v>72.351099502028887</c:v>
                </c:pt>
                <c:pt idx="141">
                  <c:v>72.392167772029978</c:v>
                </c:pt>
                <c:pt idx="142">
                  <c:v>72.490548007070302</c:v>
                </c:pt>
                <c:pt idx="143">
                  <c:v>72.663882750059457</c:v>
                </c:pt>
                <c:pt idx="144">
                  <c:v>72.928927810873844</c:v>
                </c:pt>
                <c:pt idx="145">
                  <c:v>73.297454186893631</c:v>
                </c:pt>
                <c:pt idx="146">
                  <c:v>73.770978491621847</c:v>
                </c:pt>
                <c:pt idx="147">
                  <c:v>74.335306135985775</c:v>
                </c:pt>
                <c:pt idx="148">
                  <c:v>74.956542021238619</c:v>
                </c:pt>
                <c:pt idx="149">
                  <c:v>75.580570843864706</c:v>
                </c:pt>
                <c:pt idx="150">
                  <c:v>76.137664653979485</c:v>
                </c:pt>
                <c:pt idx="151">
                  <c:v>76.552642560704527</c:v>
                </c:pt>
                <c:pt idx="152">
                  <c:v>76.759086392718487</c:v>
                </c:pt>
                <c:pt idx="153">
                  <c:v>76.714178119559065</c:v>
                </c:pt>
                <c:pt idx="154">
                  <c:v>76.409702714825286</c:v>
                </c:pt>
                <c:pt idx="155">
                  <c:v>75.875378539802355</c:v>
                </c:pt>
                <c:pt idx="156">
                  <c:v>75.172965437573481</c:v>
                </c:pt>
                <c:pt idx="157">
                  <c:v>74.382726109260759</c:v>
                </c:pt>
                <c:pt idx="158">
                  <c:v>73.586428554217733</c:v>
                </c:pt>
                <c:pt idx="159">
                  <c:v>72.852012769621084</c:v>
                </c:pt>
                <c:pt idx="160">
                  <c:v>72.22396426620918</c:v>
                </c:pt>
                <c:pt idx="161">
                  <c:v>71.720982918579466</c:v>
                </c:pt>
                <c:pt idx="162">
                  <c:v>71.339919977395923</c:v>
                </c:pt>
                <c:pt idx="163">
                  <c:v>71.063270406421864</c:v>
                </c:pt>
                <c:pt idx="164">
                  <c:v>70.867204363337521</c:v>
                </c:pt>
                <c:pt idx="165">
                  <c:v>70.727938079765352</c:v>
                </c:pt>
                <c:pt idx="166">
                  <c:v>70.625518281973228</c:v>
                </c:pt>
                <c:pt idx="167">
                  <c:v>70.545192230535122</c:v>
                </c:pt>
                <c:pt idx="168">
                  <c:v>70.477128483595735</c:v>
                </c:pt>
                <c:pt idx="169">
                  <c:v>70.415345491199631</c:v>
                </c:pt>
                <c:pt idx="170">
                  <c:v>70.356492458443029</c:v>
                </c:pt>
                <c:pt idx="171">
                  <c:v>70.298829448591661</c:v>
                </c:pt>
                <c:pt idx="172">
                  <c:v>70.241513306093211</c:v>
                </c:pt>
                <c:pt idx="173">
                  <c:v>70.184159335624187</c:v>
                </c:pt>
                <c:pt idx="174">
                  <c:v>70.126600013619836</c:v>
                </c:pt>
                <c:pt idx="175">
                  <c:v>70.068764271121069</c:v>
                </c:pt>
                <c:pt idx="176">
                  <c:v>70.010622080061438</c:v>
                </c:pt>
                <c:pt idx="177">
                  <c:v>69.952160895910609</c:v>
                </c:pt>
                <c:pt idx="178">
                  <c:v>69.893376247648334</c:v>
                </c:pt>
                <c:pt idx="179">
                  <c:v>69.834268091536941</c:v>
                </c:pt>
                <c:pt idx="180">
                  <c:v>69.774839335749121</c:v>
                </c:pt>
                <c:pt idx="181">
                  <c:v>69.715095131332106</c:v>
                </c:pt>
                <c:pt idx="182">
                  <c:v>69.655042426601653</c:v>
                </c:pt>
                <c:pt idx="183">
                  <c:v>69.594689619797578</c:v>
                </c:pt>
                <c:pt idx="184">
                  <c:v>69.534046260256758</c:v>
                </c:pt>
                <c:pt idx="185">
                  <c:v>69.473122784209295</c:v>
                </c:pt>
                <c:pt idx="186">
                  <c:v>69.411930281193833</c:v>
                </c:pt>
                <c:pt idx="187">
                  <c:v>69.350480289294467</c:v>
                </c:pt>
                <c:pt idx="188">
                  <c:v>69.288784617598552</c:v>
                </c:pt>
                <c:pt idx="189">
                  <c:v>69.226855194073508</c:v>
                </c:pt>
                <c:pt idx="190">
                  <c:v>69.164703936861926</c:v>
                </c:pt>
                <c:pt idx="191">
                  <c:v>69.102342646878995</c:v>
                </c:pt>
                <c:pt idx="192">
                  <c:v>69.039782919563493</c:v>
                </c:pt>
                <c:pt idx="193">
                  <c:v>68.97703607366654</c:v>
                </c:pt>
                <c:pt idx="194">
                  <c:v>68.914113095045607</c:v>
                </c:pt>
                <c:pt idx="195">
                  <c:v>68.851024593547308</c:v>
                </c:pt>
                <c:pt idx="196">
                  <c:v>68.787780771201582</c:v>
                </c:pt>
                <c:pt idx="197">
                  <c:v>68.724391400099719</c:v>
                </c:pt>
                <c:pt idx="198">
                  <c:v>68.660865808484601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81.578235176543387</c:v>
                </c:pt>
                <c:pt idx="8">
                  <c:v>81.850225606320365</c:v>
                </c:pt>
                <c:pt idx="9">
                  <c:v>82.120608748826172</c:v>
                </c:pt>
                <c:pt idx="10">
                  <c:v>82.389155738875743</c:v>
                </c:pt>
                <c:pt idx="11">
                  <c:v>82.65561141423629</c:v>
                </c:pt>
                <c:pt idx="12">
                  <c:v>82.919692002832164</c:v>
                </c:pt>
                <c:pt idx="13">
                  <c:v>83.181082733553666</c:v>
                </c:pt>
                <c:pt idx="14">
                  <c:v>83.439435398804804</c:v>
                </c:pt>
                <c:pt idx="15">
                  <c:v>83.694365905636701</c:v>
                </c:pt>
                <c:pt idx="16">
                  <c:v>83.945451862393625</c:v>
                </c:pt>
                <c:pt idx="17">
                  <c:v>84.192230259264505</c:v>
                </c:pt>
                <c:pt idx="18">
                  <c:v>84.434195313941743</c:v>
                </c:pt>
                <c:pt idx="19">
                  <c:v>84.670796567597904</c:v>
                </c:pt>
                <c:pt idx="20">
                  <c:v>84.901437331337448</c:v>
                </c:pt>
                <c:pt idx="21">
                  <c:v>85.125473598746254</c:v>
                </c:pt>
                <c:pt idx="22">
                  <c:v>85.34221355553683</c:v>
                </c:pt>
                <c:pt idx="23">
                  <c:v>85.55091783174575</c:v>
                </c:pt>
                <c:pt idx="24">
                  <c:v>85.750800654402838</c:v>
                </c:pt>
                <c:pt idx="25">
                  <c:v>85.941032067724919</c:v>
                </c:pt>
                <c:pt idx="26">
                  <c:v>86.120741392096861</c:v>
                </c:pt>
                <c:pt idx="27">
                  <c:v>86.289022090574278</c:v>
                </c:pt>
                <c:pt idx="28">
                  <c:v>86.44493820040725</c:v>
                </c:pt>
                <c:pt idx="29">
                  <c:v>86.587532465139148</c:v>
                </c:pt>
                <c:pt idx="30">
                  <c:v>86.715836268306248</c:v>
                </c:pt>
                <c:pt idx="31">
                  <c:v>86.828881421138576</c:v>
                </c:pt>
                <c:pt idx="32">
                  <c:v>86.925713793051031</c:v>
                </c:pt>
                <c:pt idx="33">
                  <c:v>87.005408695171766</c:v>
                </c:pt>
                <c:pt idx="34">
                  <c:v>87.067087834981109</c:v>
                </c:pt>
                <c:pt idx="35">
                  <c:v>87.109937557166319</c:v>
                </c:pt>
                <c:pt idx="36">
                  <c:v>87.133227976590106</c:v>
                </c:pt>
                <c:pt idx="37">
                  <c:v>87.136332500150019</c:v>
                </c:pt>
                <c:pt idx="38">
                  <c:v>87.118747133197729</c:v>
                </c:pt>
                <c:pt idx="39">
                  <c:v>87.080108882199667</c:v>
                </c:pt>
                <c:pt idx="40">
                  <c:v>87.020212508059331</c:v>
                </c:pt>
                <c:pt idx="41">
                  <c:v>86.939024863137504</c:v>
                </c:pt>
                <c:pt idx="42">
                  <c:v>86.836696067088667</c:v>
                </c:pt>
                <c:pt idx="43">
                  <c:v>86.713566847041761</c:v>
                </c:pt>
                <c:pt idx="44">
                  <c:v>86.570171487472379</c:v>
                </c:pt>
                <c:pt idx="45">
                  <c:v>86.407236000925153</c:v>
                </c:pt>
                <c:pt idx="46">
                  <c:v>86.225671334368585</c:v>
                </c:pt>
                <c:pt idx="47">
                  <c:v>86.026561654817442</c:v>
                </c:pt>
                <c:pt idx="48">
                  <c:v>85.811147995935841</c:v>
                </c:pt>
                <c:pt idx="49">
                  <c:v>85.580807776745345</c:v>
                </c:pt>
                <c:pt idx="50">
                  <c:v>85.337030906437178</c:v>
                </c:pt>
                <c:pt idx="51">
                  <c:v>85.081393349765662</c:v>
                </c:pt>
                <c:pt idx="52">
                  <c:v>84.81552913353957</c:v>
                </c:pt>
                <c:pt idx="53">
                  <c:v>84.541101819405512</c:v>
                </c:pt>
                <c:pt idx="54">
                  <c:v>84.259776450276874</c:v>
                </c:pt>
                <c:pt idx="55">
                  <c:v>83.973192901890727</c:v>
                </c:pt>
                <c:pt idx="56">
                  <c:v>83.682941446398374</c:v>
                </c:pt>
                <c:pt idx="57">
                  <c:v>83.390541174413116</c:v>
                </c:pt>
                <c:pt idx="58">
                  <c:v>83.09742174019317</c:v>
                </c:pt>
                <c:pt idx="59">
                  <c:v>82.804908706423035</c:v>
                </c:pt>
                <c:pt idx="60">
                  <c:v>82.51421258384174</c:v>
                </c:pt>
                <c:pt idx="61">
                  <c:v>82.226421497778333</c:v>
                </c:pt>
                <c:pt idx="62">
                  <c:v>81.942497276421449</c:v>
                </c:pt>
                <c:pt idx="63">
                  <c:v>81.663274648985194</c:v>
                </c:pt>
                <c:pt idx="64">
                  <c:v>81.389463167341688</c:v>
                </c:pt>
                <c:pt idx="65">
                  <c:v>81.121651421021454</c:v>
                </c:pt>
                <c:pt idx="66">
                  <c:v>80.860313099596254</c:v>
                </c:pt>
                <c:pt idx="67">
                  <c:v>80.605814463903897</c:v>
                </c:pt>
                <c:pt idx="68">
                  <c:v>80.358422813261413</c:v>
                </c:pt>
                <c:pt idx="69">
                  <c:v>80.118315574560683</c:v>
                </c:pt>
                <c:pt idx="70">
                  <c:v>79.88558968610846</c:v>
                </c:pt>
                <c:pt idx="71">
                  <c:v>79.660271000035692</c:v>
                </c:pt>
                <c:pt idx="72">
                  <c:v>79.442323478608117</c:v>
                </c:pt>
                <c:pt idx="73">
                  <c:v>79.231658009184514</c:v>
                </c:pt>
                <c:pt idx="74">
                  <c:v>79.028140708035863</c:v>
                </c:pt>
                <c:pt idx="75">
                  <c:v>78.831600623599769</c:v>
                </c:pt>
                <c:pt idx="76">
                  <c:v>78.641836784415403</c:v>
                </c:pt>
                <c:pt idx="77">
                  <c:v>78.458624565842115</c:v>
                </c:pt>
                <c:pt idx="78">
                  <c:v>78.281721372912457</c:v>
                </c:pt>
                <c:pt idx="79">
                  <c:v>78.110871654742567</c:v>
                </c:pt>
                <c:pt idx="80">
                  <c:v>77.945811279386987</c:v>
                </c:pt>
                <c:pt idx="81">
                  <c:v>77.786271307513218</c:v>
                </c:pt>
                <c:pt idx="82">
                  <c:v>77.631981209425931</c:v>
                </c:pt>
                <c:pt idx="83">
                  <c:v>77.482671573408794</c:v>
                </c:pt>
                <c:pt idx="84">
                  <c:v>77.338076354637096</c:v>
                </c:pt>
                <c:pt idx="85">
                  <c:v>77.197934713548023</c:v>
                </c:pt>
                <c:pt idx="86">
                  <c:v>77.061992490967569</c:v>
                </c:pt>
                <c:pt idx="87">
                  <c:v>76.930003364845533</c:v>
                </c:pt>
                <c:pt idx="88">
                  <c:v>76.801729730435767</c:v>
                </c:pt>
                <c:pt idx="89">
                  <c:v>76.676943342416152</c:v>
                </c:pt>
                <c:pt idx="90">
                  <c:v>76.555425753951468</c:v>
                </c:pt>
                <c:pt idx="91">
                  <c:v>76.436968584202717</c:v>
                </c:pt>
                <c:pt idx="92">
                  <c:v>76.321373642378902</c:v>
                </c:pt>
                <c:pt idx="93">
                  <c:v>76.208452933182528</c:v>
                </c:pt>
                <c:pt idx="94">
                  <c:v>76.098028565462812</c:v>
                </c:pt>
                <c:pt idx="95">
                  <c:v>75.989932583091075</c:v>
                </c:pt>
                <c:pt idx="96">
                  <c:v>75.884006734520483</c:v>
                </c:pt>
                <c:pt idx="97">
                  <c:v>75.780102195190707</c:v>
                </c:pt>
                <c:pt idx="98">
                  <c:v>75.678079254882164</c:v>
                </c:pt>
                <c:pt idx="99">
                  <c:v>75.577806980299187</c:v>
                </c:pt>
                <c:pt idx="100">
                  <c:v>75.479162861559047</c:v>
                </c:pt>
                <c:pt idx="101">
                  <c:v>75.382032449857419</c:v>
                </c:pt>
                <c:pt idx="102">
                  <c:v>75.286308992363857</c:v>
                </c:pt>
                <c:pt idx="103">
                  <c:v>75.19189306934571</c:v>
                </c:pt>
                <c:pt idx="104">
                  <c:v>75.098692237613861</c:v>
                </c:pt>
                <c:pt idx="105">
                  <c:v>75.006620683609555</c:v>
                </c:pt>
                <c:pt idx="106">
                  <c:v>74.915598888792232</c:v>
                </c:pt>
                <c:pt idx="107">
                  <c:v>74.825553309429822</c:v>
                </c:pt>
                <c:pt idx="108">
                  <c:v>74.736416072420511</c:v>
                </c:pt>
                <c:pt idx="109">
                  <c:v>74.648124688375646</c:v>
                </c:pt>
                <c:pt idx="110">
                  <c:v>74.560621782858078</c:v>
                </c:pt>
                <c:pt idx="111">
                  <c:v>74.4738548463813</c:v>
                </c:pt>
                <c:pt idx="112">
                  <c:v>74.387776003532693</c:v>
                </c:pt>
                <c:pt idx="113">
                  <c:v>74.302341801366367</c:v>
                </c:pt>
                <c:pt idx="114">
                  <c:v>74.217513017022242</c:v>
                </c:pt>
                <c:pt idx="115">
                  <c:v>74.133254484347148</c:v>
                </c:pt>
                <c:pt idx="116">
                  <c:v>74.049534939122793</c:v>
                </c:pt>
                <c:pt idx="117">
                  <c:v>73.966326882329611</c:v>
                </c:pt>
                <c:pt idx="118">
                  <c:v>73.883606460690388</c:v>
                </c:pt>
                <c:pt idx="119">
                  <c:v>73.801353363535213</c:v>
                </c:pt>
                <c:pt idx="120">
                  <c:v>73.719550734801615</c:v>
                </c:pt>
                <c:pt idx="121">
                  <c:v>73.63818509872533</c:v>
                </c:pt>
                <c:pt idx="122">
                  <c:v>73.55724629748029</c:v>
                </c:pt>
                <c:pt idx="123">
                  <c:v>73.476727438687789</c:v>
                </c:pt>
                <c:pt idx="124">
                  <c:v>73.396624850328735</c:v>
                </c:pt>
                <c:pt idx="125">
                  <c:v>73.316938040160807</c:v>
                </c:pt>
                <c:pt idx="126">
                  <c:v>73.237669656261104</c:v>
                </c:pt>
                <c:pt idx="127">
                  <c:v>73.158825444795596</c:v>
                </c:pt>
                <c:pt idx="128">
                  <c:v>73.080414200562217</c:v>
                </c:pt>
                <c:pt idx="129">
                  <c:v>73.002447705290123</c:v>
                </c:pt>
                <c:pt idx="130">
                  <c:v>72.924940648115452</c:v>
                </c:pt>
                <c:pt idx="131">
                  <c:v>72.847910522138989</c:v>
                </c:pt>
                <c:pt idx="132">
                  <c:v>72.771377490533496</c:v>
                </c:pt>
                <c:pt idx="133">
                  <c:v>72.695364215368542</c:v>
                </c:pt>
                <c:pt idx="134">
                  <c:v>72.619895642213308</c:v>
                </c:pt>
                <c:pt idx="135">
                  <c:v>72.544998733739334</c:v>
                </c:pt>
                <c:pt idx="136">
                  <c:v>72.470702146044943</c:v>
                </c:pt>
                <c:pt idx="137">
                  <c:v>72.397035842343342</c:v>
                </c:pt>
                <c:pt idx="138">
                  <c:v>72.324030640065374</c:v>
                </c:pt>
                <c:pt idx="139">
                  <c:v>72.251717689385899</c:v>
                </c:pt>
                <c:pt idx="140">
                  <c:v>72.180127883721113</c:v>
                </c:pt>
                <c:pt idx="141">
                  <c:v>72.109291205861552</c:v>
                </c:pt>
                <c:pt idx="142">
                  <c:v>72.039236017049944</c:v>
                </c:pt>
                <c:pt idx="143">
                  <c:v>71.969988300373302</c:v>
                </c:pt>
                <c:pt idx="144">
                  <c:v>71.901570874136453</c:v>
                </c:pt>
                <c:pt idx="145">
                  <c:v>71.834002595173047</c:v>
                </c:pt>
                <c:pt idx="146">
                  <c:v>71.767297576018905</c:v>
                </c:pt>
                <c:pt idx="147">
                  <c:v>71.701464443162124</c:v>
                </c:pt>
                <c:pt idx="148">
                  <c:v>71.636505665820295</c:v>
                </c:pt>
                <c:pt idx="149">
                  <c:v>71.572416985508809</c:v>
                </c:pt>
                <c:pt idx="150">
                  <c:v>71.509186975759164</c:v>
                </c:pt>
                <c:pt idx="151">
                  <c:v>71.446796758519412</c:v>
                </c:pt>
                <c:pt idx="152">
                  <c:v>71.385219898976104</c:v>
                </c:pt>
                <c:pt idx="153">
                  <c:v>71.324422493903484</c:v>
                </c:pt>
                <c:pt idx="154">
                  <c:v>71.26436346049266</c:v>
                </c:pt>
                <c:pt idx="155">
                  <c:v>71.204995023435899</c:v>
                </c:pt>
                <c:pt idx="156">
                  <c:v>71.14626338847782</c:v>
                </c:pt>
                <c:pt idx="157">
                  <c:v>71.08810958141018</c:v>
                </c:pt>
                <c:pt idx="158">
                  <c:v>71.030470423307349</c:v>
                </c:pt>
                <c:pt idx="159">
                  <c:v>70.973279606313866</c:v>
                </c:pt>
                <c:pt idx="160">
                  <c:v>70.916468830008952</c:v>
                </c:pt>
                <c:pt idx="161">
                  <c:v>70.859968956567712</c:v>
                </c:pt>
                <c:pt idx="162">
                  <c:v>70.803711143682406</c:v>
                </c:pt>
                <c:pt idx="163">
                  <c:v>70.747627917319136</c:v>
                </c:pt>
                <c:pt idx="164">
                  <c:v>70.691654151499421</c:v>
                </c:pt>
                <c:pt idx="165">
                  <c:v>70.635727928889821</c:v>
                </c:pt>
                <c:pt idx="166">
                  <c:v>70.579791263459356</c:v>
                </c:pt>
                <c:pt idx="167">
                  <c:v>70.523790674215235</c:v>
                </c:pt>
                <c:pt idx="168">
                  <c:v>70.467677606494973</c:v>
                </c:pt>
                <c:pt idx="169">
                  <c:v>70.411408704017674</c:v>
                </c:pt>
                <c:pt idx="170">
                  <c:v>70.35494594054947</c:v>
                </c:pt>
                <c:pt idx="171">
                  <c:v>70.298256624421086</c:v>
                </c:pt>
                <c:pt idx="172">
                  <c:v>70.241313292184685</c:v>
                </c:pt>
                <c:pt idx="173">
                  <c:v>70.184093509461007</c:v>
                </c:pt>
                <c:pt idx="174">
                  <c:v>70.126579597632116</c:v>
                </c:pt>
                <c:pt idx="175">
                  <c:v>70.068758304670936</c:v>
                </c:pt>
                <c:pt idx="176">
                  <c:v>70.010620437274653</c:v>
                </c:pt>
                <c:pt idx="177">
                  <c:v>69.952160469805548</c:v>
                </c:pt>
                <c:pt idx="178">
                  <c:v>69.893376143541886</c:v>
                </c:pt>
                <c:pt idx="179">
                  <c:v>69.834268067580453</c:v>
                </c:pt>
                <c:pt idx="180">
                  <c:v>69.774839330557342</c:v>
                </c:pt>
                <c:pt idx="181">
                  <c:v>69.715095130272559</c:v>
                </c:pt>
                <c:pt idx="182">
                  <c:v>69.65504242639804</c:v>
                </c:pt>
                <c:pt idx="183">
                  <c:v>69.594689619760729</c:v>
                </c:pt>
                <c:pt idx="184">
                  <c:v>69.534046260250477</c:v>
                </c:pt>
                <c:pt idx="185">
                  <c:v>69.473122784208286</c:v>
                </c:pt>
                <c:pt idx="186">
                  <c:v>69.411930281193676</c:v>
                </c:pt>
                <c:pt idx="187">
                  <c:v>69.350480289294438</c:v>
                </c:pt>
                <c:pt idx="188">
                  <c:v>69.288784617598552</c:v>
                </c:pt>
                <c:pt idx="189">
                  <c:v>69.226855194073508</c:v>
                </c:pt>
                <c:pt idx="190">
                  <c:v>69.164703936861926</c:v>
                </c:pt>
                <c:pt idx="191">
                  <c:v>69.102342646878995</c:v>
                </c:pt>
                <c:pt idx="192">
                  <c:v>69.039782919563493</c:v>
                </c:pt>
                <c:pt idx="193">
                  <c:v>68.97703607366654</c:v>
                </c:pt>
                <c:pt idx="194">
                  <c:v>68.914113095045607</c:v>
                </c:pt>
                <c:pt idx="195">
                  <c:v>68.851024593547308</c:v>
                </c:pt>
                <c:pt idx="196">
                  <c:v>68.787780771201582</c:v>
                </c:pt>
                <c:pt idx="197">
                  <c:v>68.724391400099719</c:v>
                </c:pt>
                <c:pt idx="198">
                  <c:v>68.660865808484601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94.948999999999998</c:v>
                </c:pt>
                <c:pt idx="1">
                  <c:v>93.256</c:v>
                </c:pt>
                <c:pt idx="2">
                  <c:v>92.281999999999996</c:v>
                </c:pt>
                <c:pt idx="3">
                  <c:v>91.923000000000002</c:v>
                </c:pt>
                <c:pt idx="4">
                  <c:v>90.948999999999998</c:v>
                </c:pt>
                <c:pt idx="5">
                  <c:v>89.974000000000004</c:v>
                </c:pt>
                <c:pt idx="6">
                  <c:v>88.974000000000004</c:v>
                </c:pt>
                <c:pt idx="7">
                  <c:v>88.872</c:v>
                </c:pt>
                <c:pt idx="8">
                  <c:v>88.846000000000004</c:v>
                </c:pt>
                <c:pt idx="9">
                  <c:v>89.179000000000002</c:v>
                </c:pt>
                <c:pt idx="10">
                  <c:v>89.872</c:v>
                </c:pt>
                <c:pt idx="11">
                  <c:v>89.923000000000002</c:v>
                </c:pt>
                <c:pt idx="12">
                  <c:v>87.820999999999998</c:v>
                </c:pt>
                <c:pt idx="13">
                  <c:v>88.691999999999993</c:v>
                </c:pt>
                <c:pt idx="14">
                  <c:v>88.41</c:v>
                </c:pt>
                <c:pt idx="15">
                  <c:v>88.385000000000005</c:v>
                </c:pt>
                <c:pt idx="16">
                  <c:v>89.358999999999995</c:v>
                </c:pt>
                <c:pt idx="17">
                  <c:v>90.385000000000005</c:v>
                </c:pt>
                <c:pt idx="18">
                  <c:v>89.204999999999998</c:v>
                </c:pt>
                <c:pt idx="19">
                  <c:v>90.179000000000002</c:v>
                </c:pt>
                <c:pt idx="20">
                  <c:v>90.641000000000005</c:v>
                </c:pt>
                <c:pt idx="21">
                  <c:v>90.462000000000003</c:v>
                </c:pt>
                <c:pt idx="22">
                  <c:v>90.846000000000004</c:v>
                </c:pt>
                <c:pt idx="23">
                  <c:v>92.486999999999995</c:v>
                </c:pt>
                <c:pt idx="24">
                  <c:v>94.051000000000002</c:v>
                </c:pt>
                <c:pt idx="25">
                  <c:v>96.795000000000002</c:v>
                </c:pt>
                <c:pt idx="26">
                  <c:v>98.820999999999998</c:v>
                </c:pt>
                <c:pt idx="27">
                  <c:v>95.256</c:v>
                </c:pt>
                <c:pt idx="28">
                  <c:v>91.897000000000006</c:v>
                </c:pt>
                <c:pt idx="29">
                  <c:v>93.923000000000002</c:v>
                </c:pt>
                <c:pt idx="30">
                  <c:v>92.923000000000002</c:v>
                </c:pt>
                <c:pt idx="31">
                  <c:v>92.537999999999997</c:v>
                </c:pt>
                <c:pt idx="32">
                  <c:v>91.872</c:v>
                </c:pt>
                <c:pt idx="33">
                  <c:v>93.385000000000005</c:v>
                </c:pt>
                <c:pt idx="34">
                  <c:v>93.308000000000007</c:v>
                </c:pt>
                <c:pt idx="35">
                  <c:v>93.102999999999994</c:v>
                </c:pt>
                <c:pt idx="36">
                  <c:v>92.846000000000004</c:v>
                </c:pt>
                <c:pt idx="37">
                  <c:v>93.923000000000002</c:v>
                </c:pt>
                <c:pt idx="38">
                  <c:v>94.744</c:v>
                </c:pt>
                <c:pt idx="39">
                  <c:v>95.102999999999994</c:v>
                </c:pt>
                <c:pt idx="40">
                  <c:v>95.051000000000002</c:v>
                </c:pt>
                <c:pt idx="41">
                  <c:v>95.281999999999996</c:v>
                </c:pt>
                <c:pt idx="42">
                  <c:v>95.820999999999998</c:v>
                </c:pt>
                <c:pt idx="43">
                  <c:v>97.691999999999993</c:v>
                </c:pt>
                <c:pt idx="44">
                  <c:v>98.872</c:v>
                </c:pt>
                <c:pt idx="45">
                  <c:v>100.154</c:v>
                </c:pt>
                <c:pt idx="46">
                  <c:v>102.821</c:v>
                </c:pt>
                <c:pt idx="47">
                  <c:v>105.846</c:v>
                </c:pt>
                <c:pt idx="48">
                  <c:v>107.846</c:v>
                </c:pt>
                <c:pt idx="49">
                  <c:v>112.923</c:v>
                </c:pt>
                <c:pt idx="50">
                  <c:v>117.256</c:v>
                </c:pt>
                <c:pt idx="51">
                  <c:v>126.43600000000001</c:v>
                </c:pt>
                <c:pt idx="52">
                  <c:v>138.43600000000001</c:v>
                </c:pt>
                <c:pt idx="53">
                  <c:v>154.256</c:v>
                </c:pt>
                <c:pt idx="54">
                  <c:v>170.89699999999999</c:v>
                </c:pt>
                <c:pt idx="55">
                  <c:v>187.23099999999999</c:v>
                </c:pt>
                <c:pt idx="56">
                  <c:v>201.64099999999999</c:v>
                </c:pt>
                <c:pt idx="57">
                  <c:v>211.46199999999999</c:v>
                </c:pt>
                <c:pt idx="58">
                  <c:v>219.077</c:v>
                </c:pt>
                <c:pt idx="59">
                  <c:v>223.87200000000001</c:v>
                </c:pt>
                <c:pt idx="60">
                  <c:v>224.821</c:v>
                </c:pt>
                <c:pt idx="61">
                  <c:v>223.10300000000001</c:v>
                </c:pt>
                <c:pt idx="62">
                  <c:v>215.846</c:v>
                </c:pt>
                <c:pt idx="63">
                  <c:v>203.05099999999999</c:v>
                </c:pt>
                <c:pt idx="64">
                  <c:v>181.76900000000001</c:v>
                </c:pt>
                <c:pt idx="65">
                  <c:v>148.38499999999999</c:v>
                </c:pt>
                <c:pt idx="66">
                  <c:v>113.23099999999999</c:v>
                </c:pt>
                <c:pt idx="67">
                  <c:v>94.486999999999995</c:v>
                </c:pt>
                <c:pt idx="68">
                  <c:v>88.436000000000007</c:v>
                </c:pt>
                <c:pt idx="69">
                  <c:v>87.795000000000002</c:v>
                </c:pt>
                <c:pt idx="70">
                  <c:v>89.744</c:v>
                </c:pt>
                <c:pt idx="71">
                  <c:v>91.614999999999995</c:v>
                </c:pt>
                <c:pt idx="72">
                  <c:v>93.128</c:v>
                </c:pt>
                <c:pt idx="73">
                  <c:v>96.436000000000007</c:v>
                </c:pt>
                <c:pt idx="74">
                  <c:v>102.59</c:v>
                </c:pt>
                <c:pt idx="75">
                  <c:v>111.949</c:v>
                </c:pt>
                <c:pt idx="76">
                  <c:v>123.179</c:v>
                </c:pt>
                <c:pt idx="77">
                  <c:v>135.43600000000001</c:v>
                </c:pt>
                <c:pt idx="78">
                  <c:v>148.20500000000001</c:v>
                </c:pt>
                <c:pt idx="79">
                  <c:v>158.10300000000001</c:v>
                </c:pt>
                <c:pt idx="80">
                  <c:v>165.43600000000001</c:v>
                </c:pt>
                <c:pt idx="81">
                  <c:v>171.20500000000001</c:v>
                </c:pt>
                <c:pt idx="82">
                  <c:v>175.94900000000001</c:v>
                </c:pt>
                <c:pt idx="83">
                  <c:v>174.923</c:v>
                </c:pt>
                <c:pt idx="84">
                  <c:v>171.744</c:v>
                </c:pt>
                <c:pt idx="85">
                  <c:v>162.48699999999999</c:v>
                </c:pt>
                <c:pt idx="86">
                  <c:v>145.333</c:v>
                </c:pt>
                <c:pt idx="87">
                  <c:v>123.795</c:v>
                </c:pt>
                <c:pt idx="88">
                  <c:v>100.974</c:v>
                </c:pt>
                <c:pt idx="89">
                  <c:v>86.923000000000002</c:v>
                </c:pt>
                <c:pt idx="90">
                  <c:v>81.691999999999993</c:v>
                </c:pt>
                <c:pt idx="91">
                  <c:v>82.462000000000003</c:v>
                </c:pt>
                <c:pt idx="92">
                  <c:v>81.744</c:v>
                </c:pt>
                <c:pt idx="93">
                  <c:v>79.641000000000005</c:v>
                </c:pt>
                <c:pt idx="94">
                  <c:v>80.436000000000007</c:v>
                </c:pt>
                <c:pt idx="95">
                  <c:v>79.204999999999998</c:v>
                </c:pt>
                <c:pt idx="96">
                  <c:v>78.718000000000004</c:v>
                </c:pt>
                <c:pt idx="97">
                  <c:v>78.308000000000007</c:v>
                </c:pt>
                <c:pt idx="98">
                  <c:v>78.513000000000005</c:v>
                </c:pt>
                <c:pt idx="99">
                  <c:v>78.256</c:v>
                </c:pt>
                <c:pt idx="100">
                  <c:v>77.230999999999995</c:v>
                </c:pt>
                <c:pt idx="101">
                  <c:v>77.128</c:v>
                </c:pt>
                <c:pt idx="102">
                  <c:v>76.41</c:v>
                </c:pt>
                <c:pt idx="103">
                  <c:v>76.281999999999996</c:v>
                </c:pt>
                <c:pt idx="104">
                  <c:v>76.795000000000002</c:v>
                </c:pt>
                <c:pt idx="105">
                  <c:v>76.128</c:v>
                </c:pt>
                <c:pt idx="106">
                  <c:v>76.513000000000005</c:v>
                </c:pt>
                <c:pt idx="107">
                  <c:v>76.897000000000006</c:v>
                </c:pt>
                <c:pt idx="108">
                  <c:v>76.385000000000005</c:v>
                </c:pt>
                <c:pt idx="109">
                  <c:v>76.153999999999996</c:v>
                </c:pt>
                <c:pt idx="110">
                  <c:v>75.462000000000003</c:v>
                </c:pt>
                <c:pt idx="111">
                  <c:v>76.513000000000005</c:v>
                </c:pt>
                <c:pt idx="112">
                  <c:v>76.537999999999997</c:v>
                </c:pt>
                <c:pt idx="113">
                  <c:v>78.462000000000003</c:v>
                </c:pt>
                <c:pt idx="114">
                  <c:v>81.204999999999998</c:v>
                </c:pt>
                <c:pt idx="115">
                  <c:v>83.563999999999993</c:v>
                </c:pt>
                <c:pt idx="116">
                  <c:v>84.691999999999993</c:v>
                </c:pt>
                <c:pt idx="117">
                  <c:v>87.025999999999996</c:v>
                </c:pt>
                <c:pt idx="118">
                  <c:v>88.332999999999998</c:v>
                </c:pt>
                <c:pt idx="119">
                  <c:v>87.769000000000005</c:v>
                </c:pt>
                <c:pt idx="120">
                  <c:v>86.281999999999996</c:v>
                </c:pt>
                <c:pt idx="121">
                  <c:v>87.795000000000002</c:v>
                </c:pt>
                <c:pt idx="122">
                  <c:v>85.820999999999998</c:v>
                </c:pt>
                <c:pt idx="123">
                  <c:v>87.051000000000002</c:v>
                </c:pt>
                <c:pt idx="124">
                  <c:v>84.308000000000007</c:v>
                </c:pt>
                <c:pt idx="125">
                  <c:v>83.563999999999993</c:v>
                </c:pt>
                <c:pt idx="126">
                  <c:v>83.179000000000002</c:v>
                </c:pt>
                <c:pt idx="127">
                  <c:v>82.41</c:v>
                </c:pt>
                <c:pt idx="128">
                  <c:v>79.281999999999996</c:v>
                </c:pt>
                <c:pt idx="129">
                  <c:v>79.358999999999995</c:v>
                </c:pt>
                <c:pt idx="130">
                  <c:v>76.076999999999998</c:v>
                </c:pt>
                <c:pt idx="131">
                  <c:v>75.128</c:v>
                </c:pt>
                <c:pt idx="132">
                  <c:v>74.41</c:v>
                </c:pt>
                <c:pt idx="133">
                  <c:v>74.795000000000002</c:v>
                </c:pt>
                <c:pt idx="134">
                  <c:v>74.641000000000005</c:v>
                </c:pt>
                <c:pt idx="135">
                  <c:v>73.795000000000002</c:v>
                </c:pt>
                <c:pt idx="136">
                  <c:v>73.769000000000005</c:v>
                </c:pt>
                <c:pt idx="137">
                  <c:v>74.59</c:v>
                </c:pt>
                <c:pt idx="138">
                  <c:v>76.948999999999998</c:v>
                </c:pt>
                <c:pt idx="139">
                  <c:v>78.281999999999996</c:v>
                </c:pt>
                <c:pt idx="140">
                  <c:v>80.41</c:v>
                </c:pt>
                <c:pt idx="141">
                  <c:v>78.641000000000005</c:v>
                </c:pt>
                <c:pt idx="142">
                  <c:v>79.795000000000002</c:v>
                </c:pt>
                <c:pt idx="143">
                  <c:v>79.076999999999998</c:v>
                </c:pt>
                <c:pt idx="144">
                  <c:v>81.128</c:v>
                </c:pt>
                <c:pt idx="145">
                  <c:v>83.204999999999998</c:v>
                </c:pt>
                <c:pt idx="146">
                  <c:v>82.102999999999994</c:v>
                </c:pt>
                <c:pt idx="147">
                  <c:v>79.281999999999996</c:v>
                </c:pt>
                <c:pt idx="148">
                  <c:v>78.614999999999995</c:v>
                </c:pt>
                <c:pt idx="149">
                  <c:v>79.308000000000007</c:v>
                </c:pt>
                <c:pt idx="150">
                  <c:v>77.974000000000004</c:v>
                </c:pt>
                <c:pt idx="151">
                  <c:v>77.025999999999996</c:v>
                </c:pt>
                <c:pt idx="152">
                  <c:v>76</c:v>
                </c:pt>
                <c:pt idx="153">
                  <c:v>76.462000000000003</c:v>
                </c:pt>
                <c:pt idx="154">
                  <c:v>77.358999999999995</c:v>
                </c:pt>
                <c:pt idx="155">
                  <c:v>76.614999999999995</c:v>
                </c:pt>
                <c:pt idx="156">
                  <c:v>76.256</c:v>
                </c:pt>
                <c:pt idx="157">
                  <c:v>75.563999999999993</c:v>
                </c:pt>
                <c:pt idx="158">
                  <c:v>75.563999999999993</c:v>
                </c:pt>
                <c:pt idx="159">
                  <c:v>73.332999999999998</c:v>
                </c:pt>
                <c:pt idx="160">
                  <c:v>73.41</c:v>
                </c:pt>
                <c:pt idx="161">
                  <c:v>73.667000000000002</c:v>
                </c:pt>
                <c:pt idx="162">
                  <c:v>73.462000000000003</c:v>
                </c:pt>
                <c:pt idx="163">
                  <c:v>73.563999999999993</c:v>
                </c:pt>
                <c:pt idx="164">
                  <c:v>73.614999999999995</c:v>
                </c:pt>
                <c:pt idx="165">
                  <c:v>72.41</c:v>
                </c:pt>
                <c:pt idx="166">
                  <c:v>70.846000000000004</c:v>
                </c:pt>
                <c:pt idx="167">
                  <c:v>70.128</c:v>
                </c:pt>
                <c:pt idx="168">
                  <c:v>69.308000000000007</c:v>
                </c:pt>
                <c:pt idx="169">
                  <c:v>70.795000000000002</c:v>
                </c:pt>
                <c:pt idx="170">
                  <c:v>71.153999999999996</c:v>
                </c:pt>
                <c:pt idx="171">
                  <c:v>72.563999999999993</c:v>
                </c:pt>
                <c:pt idx="172">
                  <c:v>72.281999999999996</c:v>
                </c:pt>
                <c:pt idx="173">
                  <c:v>71.332999999999998</c:v>
                </c:pt>
                <c:pt idx="174">
                  <c:v>72.025999999999996</c:v>
                </c:pt>
                <c:pt idx="175">
                  <c:v>71.436000000000007</c:v>
                </c:pt>
                <c:pt idx="176">
                  <c:v>71.769000000000005</c:v>
                </c:pt>
                <c:pt idx="177">
                  <c:v>71.563999999999993</c:v>
                </c:pt>
                <c:pt idx="178">
                  <c:v>71.59</c:v>
                </c:pt>
                <c:pt idx="179">
                  <c:v>70.769000000000005</c:v>
                </c:pt>
                <c:pt idx="180">
                  <c:v>71.641000000000005</c:v>
                </c:pt>
                <c:pt idx="181">
                  <c:v>69.795000000000002</c:v>
                </c:pt>
                <c:pt idx="182">
                  <c:v>72.667000000000002</c:v>
                </c:pt>
                <c:pt idx="183">
                  <c:v>74.614999999999995</c:v>
                </c:pt>
                <c:pt idx="184">
                  <c:v>76.025999999999996</c:v>
                </c:pt>
                <c:pt idx="185">
                  <c:v>74.128</c:v>
                </c:pt>
                <c:pt idx="186">
                  <c:v>72.179000000000002</c:v>
                </c:pt>
                <c:pt idx="187">
                  <c:v>71.641000000000005</c:v>
                </c:pt>
                <c:pt idx="188">
                  <c:v>71.179000000000002</c:v>
                </c:pt>
                <c:pt idx="189">
                  <c:v>71.641000000000005</c:v>
                </c:pt>
                <c:pt idx="190">
                  <c:v>72.820999999999998</c:v>
                </c:pt>
                <c:pt idx="191">
                  <c:v>75.59</c:v>
                </c:pt>
                <c:pt idx="192">
                  <c:v>74.691999999999993</c:v>
                </c:pt>
                <c:pt idx="193">
                  <c:v>70.385000000000005</c:v>
                </c:pt>
                <c:pt idx="194">
                  <c:v>70.486999999999995</c:v>
                </c:pt>
                <c:pt idx="195">
                  <c:v>70.691999999999993</c:v>
                </c:pt>
                <c:pt idx="196">
                  <c:v>72.691999999999993</c:v>
                </c:pt>
                <c:pt idx="197">
                  <c:v>70.513000000000005</c:v>
                </c:pt>
                <c:pt idx="198">
                  <c:v>69.641000000000005</c:v>
                </c:pt>
                <c:pt idx="199">
                  <c:v>68.436000000000007</c:v>
                </c:pt>
                <c:pt idx="200">
                  <c:v>67.744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89.158421704275455</c:v>
                </c:pt>
                <c:pt idx="1">
                  <c:v>89.274068549282703</c:v>
                </c:pt>
                <c:pt idx="2">
                  <c:v>89.387856532430845</c:v>
                </c:pt>
                <c:pt idx="3">
                  <c:v>89.499589817896279</c:v>
                </c:pt>
                <c:pt idx="4">
                  <c:v>89.609053838824209</c:v>
                </c:pt>
                <c:pt idx="5">
                  <c:v>89.716013853270994</c:v>
                </c:pt>
                <c:pt idx="6">
                  <c:v>89.820213460294141</c:v>
                </c:pt>
                <c:pt idx="7">
                  <c:v>89.921373092579017</c:v>
                </c:pt>
                <c:pt idx="8">
                  <c:v>90.019188506892945</c:v>
                </c:pt>
                <c:pt idx="9">
                  <c:v>90.113329299444885</c:v>
                </c:pt>
                <c:pt idx="10">
                  <c:v>90.203437480024903</c:v>
                </c:pt>
                <c:pt idx="11">
                  <c:v>90.289126146806808</c:v>
                </c:pt>
                <c:pt idx="12">
                  <c:v>90.36997831321986</c:v>
                </c:pt>
                <c:pt idx="13">
                  <c:v>90.445545949876433</c:v>
                </c:pt>
                <c:pt idx="14">
                  <c:v>90.515349319130422</c:v>
                </c:pt>
                <c:pt idx="15">
                  <c:v>90.57887669914841</c:v>
                </c:pt>
                <c:pt idx="16">
                  <c:v>90.6355846213891</c:v>
                </c:pt>
                <c:pt idx="17">
                  <c:v>90.684898785238175</c:v>
                </c:pt>
                <c:pt idx="18">
                  <c:v>90.726215874774454</c:v>
                </c:pt>
                <c:pt idx="19">
                  <c:v>90.758906599037346</c:v>
                </c:pt>
                <c:pt idx="20">
                  <c:v>90.782320430284614</c:v>
                </c:pt>
                <c:pt idx="21">
                  <c:v>90.795792757091732</c:v>
                </c:pt>
                <c:pt idx="22">
                  <c:v>90.798655547992794</c:v>
                </c:pt>
                <c:pt idx="23">
                  <c:v>90.790253202440979</c:v>
                </c:pt>
                <c:pt idx="24">
                  <c:v>90.769966136248527</c:v>
                </c:pt>
                <c:pt idx="25">
                  <c:v>90.737245916860559</c:v>
                </c:pt>
                <c:pt idx="26">
                  <c:v>90.691667554548758</c:v>
                </c:pt>
                <c:pt idx="27">
                  <c:v>90.633006995667841</c:v>
                </c:pt>
                <c:pt idx="28">
                  <c:v>90.56135505511223</c:v>
                </c:pt>
                <c:pt idx="29">
                  <c:v>90.477282998882501</c:v>
                </c:pt>
                <c:pt idx="30">
                  <c:v>90.382079641555549</c:v>
                </c:pt>
                <c:pt idx="31">
                  <c:v>90.278084835862231</c:v>
                </c:pt>
                <c:pt idx="32">
                  <c:v>90.169148964348736</c:v>
                </c:pt>
                <c:pt idx="33">
                  <c:v>90.061251445706205</c:v>
                </c:pt>
                <c:pt idx="34">
                  <c:v>89.963311809909158</c:v>
                </c:pt>
                <c:pt idx="35">
                  <c:v>89.888222562475477</c:v>
                </c:pt>
                <c:pt idx="36">
                  <c:v>89.854121458455978</c:v>
                </c:pt>
                <c:pt idx="37">
                  <c:v>89.885899438451816</c:v>
                </c:pt>
                <c:pt idx="38">
                  <c:v>90.016907182234519</c:v>
                </c:pt>
                <c:pt idx="39">
                  <c:v>90.290776845204107</c:v>
                </c:pt>
                <c:pt idx="40">
                  <c:v>90.763216693604605</c:v>
                </c:pt>
                <c:pt idx="41">
                  <c:v>91.503568331379256</c:v>
                </c:pt>
                <c:pt idx="42">
                  <c:v>92.595845667522042</c:v>
                </c:pt>
                <c:pt idx="43">
                  <c:v>94.13891207024821</c:v>
                </c:pt>
                <c:pt idx="44">
                  <c:v>96.245411063109685</c:v>
                </c:pt>
                <c:pt idx="45">
                  <c:v>99.039062415307228</c:v>
                </c:pt>
                <c:pt idx="46">
                  <c:v>102.64998543189273</c:v>
                </c:pt>
                <c:pt idx="47">
                  <c:v>107.2078266527561</c:v>
                </c:pt>
                <c:pt idx="48">
                  <c:v>112.83265181320121</c:v>
                </c:pt>
                <c:pt idx="49">
                  <c:v>119.62379096594766</c:v>
                </c:pt>
                <c:pt idx="50">
                  <c:v>127.64703119893065</c:v>
                </c:pt>
                <c:pt idx="51">
                  <c:v>136.92056527462427</c:v>
                </c:pt>
                <c:pt idx="52">
                  <c:v>147.3996052800114</c:v>
                </c:pt>
                <c:pt idx="53">
                  <c:v>158.95813054067111</c:v>
                </c:pt>
                <c:pt idx="54">
                  <c:v>171.36373984553396</c:v>
                </c:pt>
                <c:pt idx="55">
                  <c:v>184.23926792293219</c:v>
                </c:pt>
                <c:pt idx="56">
                  <c:v>197.00665405666936</c:v>
                </c:pt>
                <c:pt idx="57">
                  <c:v>208.82081616007537</c:v>
                </c:pt>
                <c:pt idx="58">
                  <c:v>218.52750020104583</c:v>
                </c:pt>
                <c:pt idx="59">
                  <c:v>224.70988739400067</c:v>
                </c:pt>
                <c:pt idx="60">
                  <c:v>225.89561693963611</c:v>
                </c:pt>
                <c:pt idx="61">
                  <c:v>220.9442785775104</c:v>
                </c:pt>
                <c:pt idx="62">
                  <c:v>209.52171185333415</c:v>
                </c:pt>
                <c:pt idx="63">
                  <c:v>192.4510908658271</c:v>
                </c:pt>
                <c:pt idx="64">
                  <c:v>171.71336394334412</c:v>
                </c:pt>
                <c:pt idx="65">
                  <c:v>150.01022785987249</c:v>
                </c:pt>
                <c:pt idx="66">
                  <c:v>130.03919592658789</c:v>
                </c:pt>
                <c:pt idx="67">
                  <c:v>113.80176274350012</c:v>
                </c:pt>
                <c:pt idx="68">
                  <c:v>102.24246816384984</c:v>
                </c:pt>
                <c:pt idx="69">
                  <c:v>95.316975776874955</c:v>
                </c:pt>
                <c:pt idx="70">
                  <c:v>92.360364335606178</c:v>
                </c:pt>
                <c:pt idx="71">
                  <c:v>92.520414345860743</c:v>
                </c:pt>
                <c:pt idx="72">
                  <c:v>95.067919782433393</c:v>
                </c:pt>
                <c:pt idx="73">
                  <c:v>99.51999930974273</c:v>
                </c:pt>
                <c:pt idx="74">
                  <c:v>105.61495149682315</c:v>
                </c:pt>
                <c:pt idx="75">
                  <c:v>113.21316098947963</c:v>
                </c:pt>
                <c:pt idx="76">
                  <c:v>122.18190470066804</c:v>
                </c:pt>
                <c:pt idx="77">
                  <c:v>132.2892473472248</c:v>
                </c:pt>
                <c:pt idx="78">
                  <c:v>143.11085725618926</c:v>
                </c:pt>
                <c:pt idx="79">
                  <c:v>153.95341777909772</c:v>
                </c:pt>
                <c:pt idx="80">
                  <c:v>163.81650322997163</c:v>
                </c:pt>
                <c:pt idx="81">
                  <c:v>171.43800071600006</c:v>
                </c:pt>
                <c:pt idx="82">
                  <c:v>175.47236826196902</c:v>
                </c:pt>
                <c:pt idx="83">
                  <c:v>174.81111526823631</c:v>
                </c:pt>
                <c:pt idx="84">
                  <c:v>168.96971114300595</c:v>
                </c:pt>
                <c:pt idx="85">
                  <c:v>158.37907069830558</c:v>
                </c:pt>
                <c:pt idx="86">
                  <c:v>144.40706559456436</c:v>
                </c:pt>
                <c:pt idx="87">
                  <c:v>129.03966675846951</c:v>
                </c:pt>
                <c:pt idx="88">
                  <c:v>114.32826255724495</c:v>
                </c:pt>
                <c:pt idx="89">
                  <c:v>101.84262636705297</c:v>
                </c:pt>
                <c:pt idx="90">
                  <c:v>92.36027436048613</c:v>
                </c:pt>
                <c:pt idx="91">
                  <c:v>85.880253107958183</c:v>
                </c:pt>
                <c:pt idx="92">
                  <c:v>81.878535277794469</c:v>
                </c:pt>
                <c:pt idx="93">
                  <c:v>79.634073131140369</c:v>
                </c:pt>
                <c:pt idx="94">
                  <c:v>78.480357916848476</c:v>
                </c:pt>
                <c:pt idx="95">
                  <c:v>77.925718602898726</c:v>
                </c:pt>
                <c:pt idx="96">
                  <c:v>77.664304432612838</c:v>
                </c:pt>
                <c:pt idx="97">
                  <c:v>77.531583574300754</c:v>
                </c:pt>
                <c:pt idx="98">
                  <c:v>77.449945204014057</c:v>
                </c:pt>
                <c:pt idx="99">
                  <c:v>77.387010071603271</c:v>
                </c:pt>
                <c:pt idx="100">
                  <c:v>77.330770160295714</c:v>
                </c:pt>
                <c:pt idx="101">
                  <c:v>77.27728716836269</c:v>
                </c:pt>
                <c:pt idx="102">
                  <c:v>77.225511188393057</c:v>
                </c:pt>
                <c:pt idx="103">
                  <c:v>77.175430841689632</c:v>
                </c:pt>
                <c:pt idx="104">
                  <c:v>77.12757543228409</c:v>
                </c:pt>
                <c:pt idx="105">
                  <c:v>77.083034234294232</c:v>
                </c:pt>
                <c:pt idx="106">
                  <c:v>77.043707469931064</c:v>
                </c:pt>
                <c:pt idx="107">
                  <c:v>77.012716958329037</c:v>
                </c:pt>
                <c:pt idx="108">
                  <c:v>76.994966481964809</c:v>
                </c:pt>
                <c:pt idx="109">
                  <c:v>76.997840087028408</c:v>
                </c:pt>
                <c:pt idx="110">
                  <c:v>77.031992168984047</c:v>
                </c:pt>
                <c:pt idx="111">
                  <c:v>77.112126396749161</c:v>
                </c:pt>
                <c:pt idx="112">
                  <c:v>77.257588849710302</c:v>
                </c:pt>
                <c:pt idx="113">
                  <c:v>77.49252763590043</c:v>
                </c:pt>
                <c:pt idx="114">
                  <c:v>77.845318703321894</c:v>
                </c:pt>
                <c:pt idx="115">
                  <c:v>78.346953303352748</c:v>
                </c:pt>
                <c:pt idx="116">
                  <c:v>79.028149073139389</c:v>
                </c:pt>
                <c:pt idx="117">
                  <c:v>79.915074838604127</c:v>
                </c:pt>
                <c:pt idx="118">
                  <c:v>81.023680614071921</c:v>
                </c:pt>
                <c:pt idx="119">
                  <c:v>82.35249183811078</c:v>
                </c:pt>
                <c:pt idx="120">
                  <c:v>83.873156443984186</c:v>
                </c:pt>
                <c:pt idx="121">
                  <c:v>85.51739399476206</c:v>
                </c:pt>
                <c:pt idx="122">
                  <c:v>87.160173066094444</c:v>
                </c:pt>
                <c:pt idx="123">
                  <c:v>88.605083810857408</c:v>
                </c:pt>
                <c:pt idx="124">
                  <c:v>89.589171143349532</c:v>
                </c:pt>
                <c:pt idx="125">
                  <c:v>89.83124470242349</c:v>
                </c:pt>
                <c:pt idx="126">
                  <c:v>89.131803726952541</c:v>
                </c:pt>
                <c:pt idx="127">
                  <c:v>87.488880650167104</c:v>
                </c:pt>
                <c:pt idx="128">
                  <c:v>85.153793467638934</c:v>
                </c:pt>
                <c:pt idx="129">
                  <c:v>82.565840078905765</c:v>
                </c:pt>
                <c:pt idx="130">
                  <c:v>80.185138395283829</c:v>
                </c:pt>
                <c:pt idx="131">
                  <c:v>78.322689836213158</c:v>
                </c:pt>
                <c:pt idx="132">
                  <c:v>77.067274007681391</c:v>
                </c:pt>
                <c:pt idx="133">
                  <c:v>76.329841594058834</c:v>
                </c:pt>
                <c:pt idx="134">
                  <c:v>75.946489519389871</c:v>
                </c:pt>
                <c:pt idx="135">
                  <c:v>75.766180099516831</c:v>
                </c:pt>
                <c:pt idx="136">
                  <c:v>75.689337491311221</c:v>
                </c:pt>
                <c:pt idx="137">
                  <c:v>75.66660183064478</c:v>
                </c:pt>
                <c:pt idx="138">
                  <c:v>75.682055718820081</c:v>
                </c:pt>
                <c:pt idx="139">
                  <c:v>75.737688103988191</c:v>
                </c:pt>
                <c:pt idx="140">
                  <c:v>75.84397074750926</c:v>
                </c:pt>
                <c:pt idx="141">
                  <c:v>76.014991801233336</c:v>
                </c:pt>
                <c:pt idx="142">
                  <c:v>76.265446498499415</c:v>
                </c:pt>
                <c:pt idx="143">
                  <c:v>76.607741823209849</c:v>
                </c:pt>
                <c:pt idx="144">
                  <c:v>77.04857006325912</c:v>
                </c:pt>
                <c:pt idx="145">
                  <c:v>77.585077407157513</c:v>
                </c:pt>
                <c:pt idx="146">
                  <c:v>78.201282331776369</c:v>
                </c:pt>
                <c:pt idx="147">
                  <c:v>78.865749611022707</c:v>
                </c:pt>
                <c:pt idx="148">
                  <c:v>79.531636059442434</c:v>
                </c:pt>
                <c:pt idx="149">
                  <c:v>80.139980008587244</c:v>
                </c:pt>
                <c:pt idx="150">
                  <c:v>80.626455026085651</c:v>
                </c:pt>
                <c:pt idx="151">
                  <c:v>80.930844715517523</c:v>
                </c:pt>
                <c:pt idx="152">
                  <c:v>81.00748916069422</c:v>
                </c:pt>
                <c:pt idx="153">
                  <c:v>80.83428421271276</c:v>
                </c:pt>
                <c:pt idx="154">
                  <c:v>80.417823038306608</c:v>
                </c:pt>
                <c:pt idx="155">
                  <c:v>79.793083132333038</c:v>
                </c:pt>
                <c:pt idx="156">
                  <c:v>79.017490830304808</c:v>
                </c:pt>
                <c:pt idx="157">
                  <c:v>78.160767910422038</c:v>
                </c:pt>
                <c:pt idx="158">
                  <c:v>77.29311411424105</c:v>
                </c:pt>
                <c:pt idx="159">
                  <c:v>76.47459201401081</c:v>
                </c:pt>
                <c:pt idx="160">
                  <c:v>75.747981788061352</c:v>
                </c:pt>
                <c:pt idx="161">
                  <c:v>75.136148505365526</c:v>
                </c:pt>
                <c:pt idx="162">
                  <c:v>74.643610261950258</c:v>
                </c:pt>
                <c:pt idx="163">
                  <c:v>74.260987541124351</c:v>
                </c:pt>
                <c:pt idx="164">
                  <c:v>73.970614757638714</c:v>
                </c:pt>
                <c:pt idx="165">
                  <c:v>73.751788721105299</c:v>
                </c:pt>
                <c:pt idx="166">
                  <c:v>73.584692793356993</c:v>
                </c:pt>
                <c:pt idx="167">
                  <c:v>73.452680952966119</c:v>
                </c:pt>
                <c:pt idx="168">
                  <c:v>73.343107732599051</c:v>
                </c:pt>
                <c:pt idx="169">
                  <c:v>73.247149819065001</c:v>
                </c:pt>
                <c:pt idx="170">
                  <c:v>73.15910189162858</c:v>
                </c:pt>
                <c:pt idx="171">
                  <c:v>73.075526615978561</c:v>
                </c:pt>
                <c:pt idx="172">
                  <c:v>72.994488398686144</c:v>
                </c:pt>
                <c:pt idx="173">
                  <c:v>72.91496709310168</c:v>
                </c:pt>
                <c:pt idx="174">
                  <c:v>72.836459481677721</c:v>
                </c:pt>
                <c:pt idx="175">
                  <c:v>72.758733351065132</c:v>
                </c:pt>
                <c:pt idx="176">
                  <c:v>72.681688065535752</c:v>
                </c:pt>
                <c:pt idx="177">
                  <c:v>72.605281467278076</c:v>
                </c:pt>
                <c:pt idx="178">
                  <c:v>72.529494355648552</c:v>
                </c:pt>
                <c:pt idx="179">
                  <c:v>72.45431455048363</c:v>
                </c:pt>
                <c:pt idx="180">
                  <c:v>72.379730403910358</c:v>
                </c:pt>
                <c:pt idx="181">
                  <c:v>72.305728543399809</c:v>
                </c:pt>
                <c:pt idx="182">
                  <c:v>72.232293368018006</c:v>
                </c:pt>
                <c:pt idx="183">
                  <c:v>72.159407204873389</c:v>
                </c:pt>
                <c:pt idx="184">
                  <c:v>72.087050676293885</c:v>
                </c:pt>
                <c:pt idx="185">
                  <c:v>72.015203105357855</c:v>
                </c:pt>
                <c:pt idx="186">
                  <c:v>71.943842898762071</c:v>
                </c:pt>
                <c:pt idx="187">
                  <c:v>71.872947888103738</c:v>
                </c:pt>
                <c:pt idx="188">
                  <c:v>71.80249562577994</c:v>
                </c:pt>
                <c:pt idx="189">
                  <c:v>71.732463636950257</c:v>
                </c:pt>
                <c:pt idx="190">
                  <c:v>71.662829630782355</c:v>
                </c:pt>
                <c:pt idx="191">
                  <c:v>71.593571674765641</c:v>
                </c:pt>
                <c:pt idx="192">
                  <c:v>71.524668335992047</c:v>
                </c:pt>
                <c:pt idx="193">
                  <c:v>71.45609879322609</c:v>
                </c:pt>
                <c:pt idx="194">
                  <c:v>71.387842923406566</c:v>
                </c:pt>
                <c:pt idx="195">
                  <c:v>71.319881365987044</c:v>
                </c:pt>
                <c:pt idx="196">
                  <c:v>71.252195568252276</c:v>
                </c:pt>
                <c:pt idx="197">
                  <c:v>71.184767814463697</c:v>
                </c:pt>
                <c:pt idx="198">
                  <c:v>71.117581241399364</c:v>
                </c:pt>
                <c:pt idx="199">
                  <c:v>71.050619842572388</c:v>
                </c:pt>
                <c:pt idx="200">
                  <c:v>70.983868463142926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89.158421704269799</c:v>
                </c:pt>
                <c:pt idx="1">
                  <c:v>89.274068549267824</c:v>
                </c:pt>
                <c:pt idx="2">
                  <c:v>89.387856532392348</c:v>
                </c:pt>
                <c:pt idx="3">
                  <c:v>89.49958981779811</c:v>
                </c:pt>
                <c:pt idx="4">
                  <c:v>89.609053838577708</c:v>
                </c:pt>
                <c:pt idx="5">
                  <c:v>89.716013852661391</c:v>
                </c:pt>
                <c:pt idx="6">
                  <c:v>89.820213458809405</c:v>
                </c:pt>
                <c:pt idx="7">
                  <c:v>89.921373089017493</c:v>
                </c:pt>
                <c:pt idx="8">
                  <c:v>90.019188498478997</c:v>
                </c:pt>
                <c:pt idx="9">
                  <c:v>90.113329279867983</c:v>
                </c:pt>
                <c:pt idx="10">
                  <c:v>90.203437435164162</c:v>
                </c:pt>
                <c:pt idx="11">
                  <c:v>90.289126045563066</c:v>
                </c:pt>
                <c:pt idx="12">
                  <c:v>90.369978088185491</c:v>
                </c:pt>
                <c:pt idx="13">
                  <c:v>90.445545457260437</c:v>
                </c:pt>
                <c:pt idx="14">
                  <c:v>90.515348257075061</c:v>
                </c:pt>
                <c:pt idx="15">
                  <c:v>90.578874444053668</c:v>
                </c:pt>
                <c:pt idx="16">
                  <c:v>90.635579905523485</c:v>
                </c:pt>
                <c:pt idx="17">
                  <c:v>90.684889072603866</c:v>
                </c:pt>
                <c:pt idx="18">
                  <c:v>90.726196173621446</c:v>
                </c:pt>
                <c:pt idx="19">
                  <c:v>90.758867241742479</c:v>
                </c:pt>
                <c:pt idx="20">
                  <c:v>90.782242995191126</c:v>
                </c:pt>
                <c:pt idx="21">
                  <c:v>90.795642709370782</c:v>
                </c:pt>
                <c:pt idx="22">
                  <c:v>90.798369196158333</c:v>
                </c:pt>
                <c:pt idx="23">
                  <c:v>90.789714995213032</c:v>
                </c:pt>
                <c:pt idx="24">
                  <c:v>90.768969863910684</c:v>
                </c:pt>
                <c:pt idx="25">
                  <c:v>90.735429625119991</c:v>
                </c:pt>
                <c:pt idx="26">
                  <c:v>90.688406394344966</c:v>
                </c:pt>
                <c:pt idx="27">
                  <c:v>90.627240159018982</c:v>
                </c:pt>
                <c:pt idx="28">
                  <c:v>90.551311622834064</c:v>
                </c:pt>
                <c:pt idx="29">
                  <c:v>90.460056157650214</c:v>
                </c:pt>
                <c:pt idx="30">
                  <c:v>90.352978626562617</c:v>
                </c:pt>
                <c:pt idx="31">
                  <c:v>90.229668757179226</c:v>
                </c:pt>
                <c:pt idx="32">
                  <c:v>90.089816658510358</c:v>
                </c:pt>
                <c:pt idx="33">
                  <c:v>89.933227993856661</c:v>
                </c:pt>
                <c:pt idx="34">
                  <c:v>89.759838252589077</c:v>
                </c:pt>
                <c:pt idx="35">
                  <c:v>89.569725513331576</c:v>
                </c:pt>
                <c:pt idx="36">
                  <c:v>89.363121067456561</c:v>
                </c:pt>
                <c:pt idx="37">
                  <c:v>89.140417281902472</c:v>
                </c:pt>
                <c:pt idx="38">
                  <c:v>88.902172129370726</c:v>
                </c:pt>
                <c:pt idx="39">
                  <c:v>88.649109904566274</c:v>
                </c:pt>
                <c:pt idx="40">
                  <c:v>88.382117776490105</c:v>
                </c:pt>
                <c:pt idx="41">
                  <c:v>88.102237994096967</c:v>
                </c:pt>
                <c:pt idx="42">
                  <c:v>87.810655757080056</c:v>
                </c:pt>
                <c:pt idx="43">
                  <c:v>87.508682972737461</c:v>
                </c:pt>
                <c:pt idx="44">
                  <c:v>87.19773832880729</c:v>
                </c:pt>
                <c:pt idx="45">
                  <c:v>86.879324304679173</c:v>
                </c:pt>
                <c:pt idx="46">
                  <c:v>86.555001903935676</c:v>
                </c:pt>
                <c:pt idx="47">
                  <c:v>86.226364006554618</c:v>
                </c:pt>
                <c:pt idx="48">
                  <c:v>85.895008300039308</c:v>
                </c:pt>
                <c:pt idx="49">
                  <c:v>85.562510750964861</c:v>
                </c:pt>
                <c:pt idx="50">
                  <c:v>85.230400523092825</c:v>
                </c:pt>
                <c:pt idx="51">
                  <c:v>84.900137141632698</c:v>
                </c:pt>
                <c:pt idx="52">
                  <c:v>84.573090555982489</c:v>
                </c:pt>
                <c:pt idx="53">
                  <c:v>84.250524578790973</c:v>
                </c:pt>
                <c:pt idx="54">
                  <c:v>83.933583992104374</c:v>
                </c:pt>
                <c:pt idx="55">
                  <c:v>83.623285425957079</c:v>
                </c:pt>
                <c:pt idx="56">
                  <c:v>83.32051194353221</c:v>
                </c:pt>
                <c:pt idx="57">
                  <c:v>83.026011119669448</c:v>
                </c:pt>
                <c:pt idx="58">
                  <c:v>82.740396282458988</c:v>
                </c:pt>
                <c:pt idx="59">
                  <c:v>82.464150503967232</c:v>
                </c:pt>
                <c:pt idx="60">
                  <c:v>82.197632875767084</c:v>
                </c:pt>
                <c:pt idx="61">
                  <c:v>81.94108658536372</c:v>
                </c:pt>
                <c:pt idx="62">
                  <c:v>81.694648316507909</c:v>
                </c:pt>
                <c:pt idx="63">
                  <c:v>81.458358524426828</c:v>
                </c:pt>
                <c:pt idx="64">
                  <c:v>81.23217218046041</c:v>
                </c:pt>
                <c:pt idx="65">
                  <c:v>81.015969633941182</c:v>
                </c:pt>
                <c:pt idx="66">
                  <c:v>80.80956729744409</c:v>
                </c:pt>
                <c:pt idx="67">
                  <c:v>80.612727920629752</c:v>
                </c:pt>
                <c:pt idx="68">
                  <c:v>80.425170274602095</c:v>
                </c:pt>
                <c:pt idx="69">
                  <c:v>80.246578120716521</c:v>
                </c:pt>
                <c:pt idx="70">
                  <c:v>80.076608383661892</c:v>
                </c:pt>
                <c:pt idx="71">
                  <c:v>79.914898487672573</c:v>
                </c:pt>
                <c:pt idx="72">
                  <c:v>79.761072846746288</c:v>
                </c:pt>
                <c:pt idx="73">
                  <c:v>79.61474852501226</c:v>
                </c:pt>
                <c:pt idx="74">
                  <c:v>79.475540102464407</c:v>
                </c:pt>
                <c:pt idx="75">
                  <c:v>79.343063794865998</c:v>
                </c:pt>
                <c:pt idx="76">
                  <c:v>79.216940885549434</c:v>
                </c:pt>
                <c:pt idx="77">
                  <c:v>79.096800531887027</c:v>
                </c:pt>
                <c:pt idx="78">
                  <c:v>78.982282011172373</c:v>
                </c:pt>
                <c:pt idx="79">
                  <c:v>78.873036470226523</c:v>
                </c:pt>
                <c:pt idx="80">
                  <c:v>78.768728240850393</c:v>
                </c:pt>
                <c:pt idx="81">
                  <c:v>78.669035779805355</c:v>
                </c:pt>
                <c:pt idx="82">
                  <c:v>78.573652287752097</c:v>
                </c:pt>
                <c:pt idx="83">
                  <c:v>78.482286056858584</c:v>
                </c:pt>
                <c:pt idx="84">
                  <c:v>78.394660591873887</c:v>
                </c:pt>
                <c:pt idx="85">
                  <c:v>78.31051454455428</c:v>
                </c:pt>
                <c:pt idx="86">
                  <c:v>78.229601496574759</c:v>
                </c:pt>
                <c:pt idx="87">
                  <c:v>78.15168962155802</c:v>
                </c:pt>
                <c:pt idx="88">
                  <c:v>78.076561252673855</c:v>
                </c:pt>
                <c:pt idx="89">
                  <c:v>78.004012378437409</c:v>
                </c:pt>
                <c:pt idx="90">
                  <c:v>77.933852085882179</c:v>
                </c:pt>
                <c:pt idx="91">
                  <c:v>77.86590196719817</c:v>
                </c:pt>
                <c:pt idx="92">
                  <c:v>77.799995503198971</c:v>
                </c:pt>
                <c:pt idx="93">
                  <c:v>77.735977434588563</c:v>
                </c:pt>
                <c:pt idx="94">
                  <c:v>77.673703129919261</c:v>
                </c:pt>
                <c:pt idx="95">
                  <c:v>77.613037957335791</c:v>
                </c:pt>
                <c:pt idx="96">
                  <c:v>77.553856665659694</c:v>
                </c:pt>
                <c:pt idx="97">
                  <c:v>77.496042779057888</c:v>
                </c:pt>
                <c:pt idx="98">
                  <c:v>77.439488008427475</c:v>
                </c:pt>
                <c:pt idx="99">
                  <c:v>77.384091681697726</c:v>
                </c:pt>
                <c:pt idx="100">
                  <c:v>77.329760194469429</c:v>
                </c:pt>
                <c:pt idx="101">
                  <c:v>77.276406481767935</c:v>
                </c:pt>
                <c:pt idx="102">
                  <c:v>77.223949511154103</c:v>
                </c:pt>
                <c:pt idx="103">
                  <c:v>77.172313797006609</c:v>
                </c:pt>
                <c:pt idx="104">
                  <c:v>77.12142893544123</c:v>
                </c:pt>
                <c:pt idx="105">
                  <c:v>77.071229159057566</c:v>
                </c:pt>
                <c:pt idx="106">
                  <c:v>77.02165291049154</c:v>
                </c:pt>
                <c:pt idx="107">
                  <c:v>76.972642433592014</c:v>
                </c:pt>
                <c:pt idx="108">
                  <c:v>76.924143380929351</c:v>
                </c:pt>
                <c:pt idx="109">
                  <c:v>76.876104436272115</c:v>
                </c:pt>
                <c:pt idx="110">
                  <c:v>76.828476950636983</c:v>
                </c:pt>
                <c:pt idx="111">
                  <c:v>76.781214590520833</c:v>
                </c:pt>
                <c:pt idx="112">
                  <c:v>76.734272996962602</c:v>
                </c:pt>
                <c:pt idx="113">
                  <c:v>76.687609454156046</c:v>
                </c:pt>
                <c:pt idx="114">
                  <c:v>76.641182566446432</c:v>
                </c:pt>
                <c:pt idx="115">
                  <c:v>76.594951942694195</c:v>
                </c:pt>
                <c:pt idx="116">
                  <c:v>76.548877887182314</c:v>
                </c:pt>
                <c:pt idx="117">
                  <c:v>76.502921096487469</c:v>
                </c:pt>
                <c:pt idx="118">
                  <c:v>76.457042362030691</c:v>
                </c:pt>
                <c:pt idx="119">
                  <c:v>76.411202278381495</c:v>
                </c:pt>
                <c:pt idx="120">
                  <c:v>76.365360957812797</c:v>
                </c:pt>
                <c:pt idx="121">
                  <c:v>76.319477752103907</c:v>
                </c:pt>
                <c:pt idx="122">
                  <c:v>76.273510983166574</c:v>
                </c:pt>
                <c:pt idx="123">
                  <c:v>76.227417684733268</c:v>
                </c:pt>
                <c:pt idx="124">
                  <c:v>76.181153358097362</c:v>
                </c:pt>
                <c:pt idx="125">
                  <c:v>76.134671745731012</c:v>
                </c:pt>
                <c:pt idx="126">
                  <c:v>76.087924627522781</c:v>
                </c:pt>
                <c:pt idx="127">
                  <c:v>76.040861645357694</c:v>
                </c:pt>
                <c:pt idx="128">
                  <c:v>75.993430162788741</c:v>
                </c:pt>
                <c:pt idx="129">
                  <c:v>75.945575167583769</c:v>
                </c:pt>
                <c:pt idx="130">
                  <c:v>75.897239225932083</c:v>
                </c:pt>
                <c:pt idx="131">
                  <c:v>75.848362497997357</c:v>
                </c:pt>
                <c:pt idx="132">
                  <c:v>75.798882825230251</c:v>
                </c:pt>
                <c:pt idx="133">
                  <c:v>75.748735900310749</c:v>
                </c:pt>
                <c:pt idx="134">
                  <c:v>75.697855530664299</c:v>
                </c:pt>
                <c:pt idx="135">
                  <c:v>75.646174006063532</c:v>
                </c:pt>
                <c:pt idx="136">
                  <c:v>75.593622579757138</c:v>
                </c:pt>
                <c:pt idx="137">
                  <c:v>75.540132070727367</c:v>
                </c:pt>
                <c:pt idx="138">
                  <c:v>75.485633591950233</c:v>
                </c:pt>
                <c:pt idx="139">
                  <c:v>75.430059405832466</c:v>
                </c:pt>
                <c:pt idx="140">
                  <c:v>75.373343903282603</c:v>
                </c:pt>
                <c:pt idx="141">
                  <c:v>75.315424697175942</c:v>
                </c:pt>
                <c:pt idx="142">
                  <c:v>75.25624381441051</c:v>
                </c:pt>
                <c:pt idx="143">
                  <c:v>75.195748963554763</c:v>
                </c:pt>
                <c:pt idx="144">
                  <c:v>75.133894847604623</c:v>
                </c:pt>
                <c:pt idx="145">
                  <c:v>75.0706444840622</c:v>
                </c:pt>
                <c:pt idx="146">
                  <c:v>75.005970487992869</c:v>
                </c:pt>
                <c:pt idx="147">
                  <c:v>74.9398562685505</c:v>
                </c:pt>
                <c:pt idx="148">
                  <c:v>74.872297086341121</c:v>
                </c:pt>
                <c:pt idx="149">
                  <c:v>74.803300918536365</c:v>
                </c:pt>
                <c:pt idx="150">
                  <c:v>74.732889081329859</c:v>
                </c:pt>
                <c:pt idx="151">
                  <c:v>74.661096565430086</c:v>
                </c:pt>
                <c:pt idx="152">
                  <c:v>74.587972049800058</c:v>
                </c:pt>
                <c:pt idx="153">
                  <c:v>74.513577571464495</c:v>
                </c:pt>
                <c:pt idx="154">
                  <c:v>74.437987844253627</c:v>
                </c:pt>
                <c:pt idx="155">
                  <c:v>74.361289235885806</c:v>
                </c:pt>
                <c:pt idx="156">
                  <c:v>74.283578429632939</c:v>
                </c:pt>
                <c:pt idx="157">
                  <c:v>74.204960812681833</c:v>
                </c:pt>
                <c:pt idx="158">
                  <c:v>74.125548646950023</c:v>
                </c:pt>
                <c:pt idx="159">
                  <c:v>74.045459088457193</c:v>
                </c:pt>
                <c:pt idx="160">
                  <c:v>73.964812127612163</c:v>
                </c:pt>
                <c:pt idx="161">
                  <c:v>73.883728524546001</c:v>
                </c:pt>
                <c:pt idx="162">
                  <c:v>73.802327810925277</c:v>
                </c:pt>
                <c:pt idx="163">
                  <c:v>73.720726422928493</c:v>
                </c:pt>
                <c:pt idx="164">
                  <c:v>73.639036020014373</c:v>
                </c:pt>
                <c:pt idx="165">
                  <c:v>73.557362031731301</c:v>
                </c:pt>
                <c:pt idx="166">
                  <c:v>73.475802461194903</c:v>
                </c:pt>
                <c:pt idx="167">
                  <c:v>73.39444696007115</c:v>
                </c:pt>
                <c:pt idx="168">
                  <c:v>73.31337617689114</c:v>
                </c:pt>
                <c:pt idx="169">
                  <c:v>73.23266136905518</c:v>
                </c:pt>
                <c:pt idx="170">
                  <c:v>73.152364259475419</c:v>
                </c:pt>
                <c:pt idx="171">
                  <c:v>73.07253711173604</c:v>
                </c:pt>
                <c:pt idx="172">
                  <c:v>72.993222992971553</c:v>
                </c:pt>
                <c:pt idx="173">
                  <c:v>72.914456191239339</c:v>
                </c:pt>
                <c:pt idx="174">
                  <c:v>72.836262753724071</c:v>
                </c:pt>
                <c:pt idx="175">
                  <c:v>72.758661113300818</c:v>
                </c:pt>
                <c:pt idx="176">
                  <c:v>72.681662773411048</c:v>
                </c:pt>
                <c:pt idx="177">
                  <c:v>72.605273024482599</c:v>
                </c:pt>
                <c:pt idx="178">
                  <c:v>72.529491668894678</c:v>
                </c:pt>
                <c:pt idx="179">
                  <c:v>72.454313735452658</c:v>
                </c:pt>
                <c:pt idx="180">
                  <c:v>72.379730168247136</c:v>
                </c:pt>
                <c:pt idx="181">
                  <c:v>72.3057284784541</c:v>
                </c:pt>
                <c:pt idx="182">
                  <c:v>72.232293350960248</c:v>
                </c:pt>
                <c:pt idx="183">
                  <c:v>72.159407200603852</c:v>
                </c:pt>
                <c:pt idx="184">
                  <c:v>72.08705067527552</c:v>
                </c:pt>
                <c:pt idx="185">
                  <c:v>72.015203105126403</c:v>
                </c:pt>
                <c:pt idx="186">
                  <c:v>71.943842898711949</c:v>
                </c:pt>
                <c:pt idx="187">
                  <c:v>71.872947888093393</c:v>
                </c:pt>
                <c:pt idx="188">
                  <c:v>71.802495625777908</c:v>
                </c:pt>
                <c:pt idx="189">
                  <c:v>71.732463636949873</c:v>
                </c:pt>
                <c:pt idx="190">
                  <c:v>71.662829630782284</c:v>
                </c:pt>
                <c:pt idx="191">
                  <c:v>71.593571674765627</c:v>
                </c:pt>
                <c:pt idx="192">
                  <c:v>71.524668335992047</c:v>
                </c:pt>
                <c:pt idx="193">
                  <c:v>71.45609879322609</c:v>
                </c:pt>
                <c:pt idx="194">
                  <c:v>71.387842923406566</c:v>
                </c:pt>
                <c:pt idx="195">
                  <c:v>71.319881365987044</c:v>
                </c:pt>
                <c:pt idx="196">
                  <c:v>71.252195568252276</c:v>
                </c:pt>
                <c:pt idx="197">
                  <c:v>71.184767814463697</c:v>
                </c:pt>
                <c:pt idx="198">
                  <c:v>71.117581241399364</c:v>
                </c:pt>
                <c:pt idx="199">
                  <c:v>71.050619842572388</c:v>
                </c:pt>
                <c:pt idx="200">
                  <c:v>70.983868463142926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1.6914063976195153E-2</c:v>
                </c:pt>
                <c:pt idx="2">
                  <c:v>1.479918097109326E-2</c:v>
                </c:pt>
                <c:pt idx="3">
                  <c:v>1.6605090142452074E-2</c:v>
                </c:pt>
                <c:pt idx="4">
                  <c:v>2.8715567886886947E-2</c:v>
                </c:pt>
                <c:pt idx="5">
                  <c:v>2.7585656706824117E-2</c:v>
                </c:pt>
                <c:pt idx="6">
                  <c:v>3.8641594540680738E-2</c:v>
                </c:pt>
                <c:pt idx="7">
                  <c:v>4.106085135693216E-2</c:v>
                </c:pt>
                <c:pt idx="8">
                  <c:v>3.9715703181718374E-2</c:v>
                </c:pt>
                <c:pt idx="9">
                  <c:v>5.1754163653294445E-2</c:v>
                </c:pt>
                <c:pt idx="10">
                  <c:v>7.2598596610857991E-2</c:v>
                </c:pt>
                <c:pt idx="11">
                  <c:v>6.3981797317828548E-2</c:v>
                </c:pt>
                <c:pt idx="12">
                  <c:v>6.2472361424969411E-2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1.6709910088229134E-2</c:v>
                </c:pt>
                <c:pt idx="2">
                  <c:v>1.6791419813453008E-2</c:v>
                </c:pt>
                <c:pt idx="3">
                  <c:v>2.0405389247317399E-2</c:v>
                </c:pt>
                <c:pt idx="4">
                  <c:v>3.4876279746500427E-2</c:v>
                </c:pt>
                <c:pt idx="5">
                  <c:v>2.2289174231042118E-2</c:v>
                </c:pt>
                <c:pt idx="6">
                  <c:v>4.9446633378414283E-2</c:v>
                </c:pt>
                <c:pt idx="7">
                  <c:v>3.7639060781355323E-2</c:v>
                </c:pt>
                <c:pt idx="8">
                  <c:v>6.8066696930938642E-2</c:v>
                </c:pt>
                <c:pt idx="9">
                  <c:v>8.1831759260046738E-2</c:v>
                </c:pt>
                <c:pt idx="10">
                  <c:v>5.371275424487526E-2</c:v>
                </c:pt>
                <c:pt idx="11">
                  <c:v>5.7461718128090852E-2</c:v>
                </c:pt>
                <c:pt idx="12">
                  <c:v>6.6363716874849932E-2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88.159000000000006</c:v>
                </c:pt>
                <c:pt idx="1">
                  <c:v>88.067999999999998</c:v>
                </c:pt>
                <c:pt idx="2">
                  <c:v>86.817999999999998</c:v>
                </c:pt>
                <c:pt idx="3">
                  <c:v>87.522999999999996</c:v>
                </c:pt>
                <c:pt idx="4">
                  <c:v>87.682000000000002</c:v>
                </c:pt>
                <c:pt idx="5">
                  <c:v>87.340999999999994</c:v>
                </c:pt>
                <c:pt idx="6">
                  <c:v>88.067999999999998</c:v>
                </c:pt>
                <c:pt idx="7">
                  <c:v>86.635999999999996</c:v>
                </c:pt>
                <c:pt idx="8">
                  <c:v>85.885999999999996</c:v>
                </c:pt>
                <c:pt idx="9">
                  <c:v>85.954999999999998</c:v>
                </c:pt>
                <c:pt idx="10">
                  <c:v>86.25</c:v>
                </c:pt>
                <c:pt idx="11">
                  <c:v>86.385999999999996</c:v>
                </c:pt>
                <c:pt idx="12">
                  <c:v>85.159000000000006</c:v>
                </c:pt>
                <c:pt idx="13">
                  <c:v>86.454999999999998</c:v>
                </c:pt>
                <c:pt idx="14">
                  <c:v>84.614000000000004</c:v>
                </c:pt>
                <c:pt idx="15">
                  <c:v>85.909000000000006</c:v>
                </c:pt>
                <c:pt idx="16">
                  <c:v>85.704999999999998</c:v>
                </c:pt>
                <c:pt idx="17">
                  <c:v>85.704999999999998</c:v>
                </c:pt>
                <c:pt idx="18">
                  <c:v>84.545000000000002</c:v>
                </c:pt>
                <c:pt idx="19">
                  <c:v>85.409000000000006</c:v>
                </c:pt>
                <c:pt idx="20">
                  <c:v>84.885999999999996</c:v>
                </c:pt>
                <c:pt idx="21">
                  <c:v>84.932000000000002</c:v>
                </c:pt>
                <c:pt idx="22">
                  <c:v>85.340999999999994</c:v>
                </c:pt>
                <c:pt idx="23">
                  <c:v>84.840999999999994</c:v>
                </c:pt>
                <c:pt idx="24">
                  <c:v>86.545000000000002</c:v>
                </c:pt>
                <c:pt idx="25">
                  <c:v>86.045000000000002</c:v>
                </c:pt>
                <c:pt idx="26">
                  <c:v>85.204999999999998</c:v>
                </c:pt>
                <c:pt idx="27">
                  <c:v>85.567999999999998</c:v>
                </c:pt>
                <c:pt idx="28">
                  <c:v>84.545000000000002</c:v>
                </c:pt>
                <c:pt idx="29">
                  <c:v>85.432000000000002</c:v>
                </c:pt>
                <c:pt idx="30">
                  <c:v>85.182000000000002</c:v>
                </c:pt>
                <c:pt idx="31">
                  <c:v>84.795000000000002</c:v>
                </c:pt>
                <c:pt idx="32">
                  <c:v>84.840999999999994</c:v>
                </c:pt>
                <c:pt idx="33">
                  <c:v>86.135999999999996</c:v>
                </c:pt>
                <c:pt idx="34">
                  <c:v>86.454999999999998</c:v>
                </c:pt>
                <c:pt idx="35">
                  <c:v>86.954999999999998</c:v>
                </c:pt>
                <c:pt idx="36">
                  <c:v>87.159000000000006</c:v>
                </c:pt>
                <c:pt idx="37">
                  <c:v>87.682000000000002</c:v>
                </c:pt>
                <c:pt idx="38">
                  <c:v>86.864000000000004</c:v>
                </c:pt>
                <c:pt idx="39">
                  <c:v>87.409000000000006</c:v>
                </c:pt>
                <c:pt idx="40">
                  <c:v>87.954999999999998</c:v>
                </c:pt>
                <c:pt idx="41">
                  <c:v>88.5</c:v>
                </c:pt>
                <c:pt idx="42">
                  <c:v>87.614000000000004</c:v>
                </c:pt>
                <c:pt idx="43">
                  <c:v>89.590999999999994</c:v>
                </c:pt>
                <c:pt idx="44">
                  <c:v>91.704999999999998</c:v>
                </c:pt>
                <c:pt idx="45">
                  <c:v>93.25</c:v>
                </c:pt>
                <c:pt idx="46">
                  <c:v>95.067999999999998</c:v>
                </c:pt>
                <c:pt idx="47">
                  <c:v>97</c:v>
                </c:pt>
                <c:pt idx="48">
                  <c:v>100.5</c:v>
                </c:pt>
                <c:pt idx="49">
                  <c:v>102.636</c:v>
                </c:pt>
                <c:pt idx="50">
                  <c:v>110.023</c:v>
                </c:pt>
                <c:pt idx="51">
                  <c:v>117.477</c:v>
                </c:pt>
                <c:pt idx="52">
                  <c:v>126.977</c:v>
                </c:pt>
                <c:pt idx="53">
                  <c:v>139.68199999999999</c:v>
                </c:pt>
                <c:pt idx="54">
                  <c:v>154.29499999999999</c:v>
                </c:pt>
                <c:pt idx="55">
                  <c:v>169.023</c:v>
                </c:pt>
                <c:pt idx="56">
                  <c:v>183.114</c:v>
                </c:pt>
                <c:pt idx="57">
                  <c:v>193.90899999999999</c:v>
                </c:pt>
                <c:pt idx="58">
                  <c:v>202.18199999999999</c:v>
                </c:pt>
                <c:pt idx="59">
                  <c:v>208.15899999999999</c:v>
                </c:pt>
                <c:pt idx="60">
                  <c:v>210.56800000000001</c:v>
                </c:pt>
                <c:pt idx="61">
                  <c:v>210.886</c:v>
                </c:pt>
                <c:pt idx="62">
                  <c:v>208.5</c:v>
                </c:pt>
                <c:pt idx="63">
                  <c:v>203.20500000000001</c:v>
                </c:pt>
                <c:pt idx="64">
                  <c:v>193.977</c:v>
                </c:pt>
                <c:pt idx="65">
                  <c:v>179.636</c:v>
                </c:pt>
                <c:pt idx="66">
                  <c:v>156.977</c:v>
                </c:pt>
                <c:pt idx="67">
                  <c:v>132.5</c:v>
                </c:pt>
                <c:pt idx="68">
                  <c:v>112.295</c:v>
                </c:pt>
                <c:pt idx="69">
                  <c:v>96</c:v>
                </c:pt>
                <c:pt idx="70">
                  <c:v>88.409000000000006</c:v>
                </c:pt>
                <c:pt idx="71">
                  <c:v>87.840999999999994</c:v>
                </c:pt>
                <c:pt idx="72">
                  <c:v>88.090999999999994</c:v>
                </c:pt>
                <c:pt idx="73">
                  <c:v>89.545000000000002</c:v>
                </c:pt>
                <c:pt idx="74">
                  <c:v>91.817999999999998</c:v>
                </c:pt>
                <c:pt idx="75">
                  <c:v>97.5</c:v>
                </c:pt>
                <c:pt idx="76">
                  <c:v>103.864</c:v>
                </c:pt>
                <c:pt idx="77">
                  <c:v>113.545</c:v>
                </c:pt>
                <c:pt idx="78">
                  <c:v>122.795</c:v>
                </c:pt>
                <c:pt idx="79">
                  <c:v>133.864</c:v>
                </c:pt>
                <c:pt idx="80">
                  <c:v>143.023</c:v>
                </c:pt>
                <c:pt idx="81">
                  <c:v>148.136</c:v>
                </c:pt>
                <c:pt idx="82">
                  <c:v>153.023</c:v>
                </c:pt>
                <c:pt idx="83">
                  <c:v>155.227</c:v>
                </c:pt>
                <c:pt idx="84">
                  <c:v>157.79499999999999</c:v>
                </c:pt>
                <c:pt idx="85">
                  <c:v>157.023</c:v>
                </c:pt>
                <c:pt idx="86">
                  <c:v>153.45500000000001</c:v>
                </c:pt>
                <c:pt idx="87">
                  <c:v>147.5</c:v>
                </c:pt>
                <c:pt idx="88">
                  <c:v>137.023</c:v>
                </c:pt>
                <c:pt idx="89">
                  <c:v>121.90900000000001</c:v>
                </c:pt>
                <c:pt idx="90">
                  <c:v>105.90900000000001</c:v>
                </c:pt>
                <c:pt idx="91">
                  <c:v>92.567999999999998</c:v>
                </c:pt>
                <c:pt idx="92">
                  <c:v>83.340999999999994</c:v>
                </c:pt>
                <c:pt idx="93">
                  <c:v>78.659000000000006</c:v>
                </c:pt>
                <c:pt idx="94">
                  <c:v>76.477000000000004</c:v>
                </c:pt>
                <c:pt idx="95">
                  <c:v>77.159000000000006</c:v>
                </c:pt>
                <c:pt idx="96">
                  <c:v>77.340999999999994</c:v>
                </c:pt>
                <c:pt idx="97">
                  <c:v>79.317999999999998</c:v>
                </c:pt>
                <c:pt idx="98">
                  <c:v>77.682000000000002</c:v>
                </c:pt>
                <c:pt idx="99">
                  <c:v>78.022999999999996</c:v>
                </c:pt>
                <c:pt idx="100">
                  <c:v>78.114000000000004</c:v>
                </c:pt>
                <c:pt idx="101">
                  <c:v>76.864000000000004</c:v>
                </c:pt>
                <c:pt idx="102">
                  <c:v>77.635999999999996</c:v>
                </c:pt>
                <c:pt idx="103">
                  <c:v>78.022999999999996</c:v>
                </c:pt>
                <c:pt idx="104">
                  <c:v>78.090999999999994</c:v>
                </c:pt>
                <c:pt idx="105">
                  <c:v>77.567999999999998</c:v>
                </c:pt>
                <c:pt idx="106">
                  <c:v>77</c:v>
                </c:pt>
                <c:pt idx="107">
                  <c:v>78.159000000000006</c:v>
                </c:pt>
                <c:pt idx="108">
                  <c:v>77.477000000000004</c:v>
                </c:pt>
                <c:pt idx="109">
                  <c:v>78.682000000000002</c:v>
                </c:pt>
                <c:pt idx="110">
                  <c:v>78.795000000000002</c:v>
                </c:pt>
                <c:pt idx="111">
                  <c:v>79.932000000000002</c:v>
                </c:pt>
                <c:pt idx="112">
                  <c:v>79.614000000000004</c:v>
                </c:pt>
                <c:pt idx="113">
                  <c:v>82.477000000000004</c:v>
                </c:pt>
                <c:pt idx="114">
                  <c:v>84.25</c:v>
                </c:pt>
                <c:pt idx="115">
                  <c:v>85.659000000000006</c:v>
                </c:pt>
                <c:pt idx="116">
                  <c:v>89.182000000000002</c:v>
                </c:pt>
                <c:pt idx="117">
                  <c:v>92.75</c:v>
                </c:pt>
                <c:pt idx="118">
                  <c:v>95.067999999999998</c:v>
                </c:pt>
                <c:pt idx="119">
                  <c:v>97.385999999999996</c:v>
                </c:pt>
                <c:pt idx="120">
                  <c:v>99.045000000000002</c:v>
                </c:pt>
                <c:pt idx="121">
                  <c:v>102.59099999999999</c:v>
                </c:pt>
                <c:pt idx="122">
                  <c:v>103.432</c:v>
                </c:pt>
                <c:pt idx="123">
                  <c:v>104.523</c:v>
                </c:pt>
                <c:pt idx="124">
                  <c:v>105.227</c:v>
                </c:pt>
                <c:pt idx="125">
                  <c:v>106.614</c:v>
                </c:pt>
                <c:pt idx="126">
                  <c:v>104.59099999999999</c:v>
                </c:pt>
                <c:pt idx="127">
                  <c:v>104.15900000000001</c:v>
                </c:pt>
                <c:pt idx="128">
                  <c:v>101.932</c:v>
                </c:pt>
                <c:pt idx="129">
                  <c:v>101.40900000000001</c:v>
                </c:pt>
                <c:pt idx="130">
                  <c:v>96.932000000000002</c:v>
                </c:pt>
                <c:pt idx="131">
                  <c:v>93.977000000000004</c:v>
                </c:pt>
                <c:pt idx="132">
                  <c:v>89.954999999999998</c:v>
                </c:pt>
                <c:pt idx="133">
                  <c:v>85.295000000000002</c:v>
                </c:pt>
                <c:pt idx="134">
                  <c:v>82.772999999999996</c:v>
                </c:pt>
                <c:pt idx="135">
                  <c:v>79.477000000000004</c:v>
                </c:pt>
                <c:pt idx="136">
                  <c:v>76.635999999999996</c:v>
                </c:pt>
                <c:pt idx="137">
                  <c:v>74.635999999999996</c:v>
                </c:pt>
                <c:pt idx="138">
                  <c:v>73.022999999999996</c:v>
                </c:pt>
                <c:pt idx="139">
                  <c:v>72.227000000000004</c:v>
                </c:pt>
                <c:pt idx="140">
                  <c:v>71.704999999999998</c:v>
                </c:pt>
                <c:pt idx="141">
                  <c:v>72.977000000000004</c:v>
                </c:pt>
                <c:pt idx="142">
                  <c:v>73.272999999999996</c:v>
                </c:pt>
                <c:pt idx="143">
                  <c:v>73.182000000000002</c:v>
                </c:pt>
                <c:pt idx="144">
                  <c:v>72.954999999999998</c:v>
                </c:pt>
                <c:pt idx="145">
                  <c:v>75.25</c:v>
                </c:pt>
                <c:pt idx="146">
                  <c:v>77.772999999999996</c:v>
                </c:pt>
                <c:pt idx="147">
                  <c:v>76.727000000000004</c:v>
                </c:pt>
                <c:pt idx="148">
                  <c:v>79.204999999999998</c:v>
                </c:pt>
                <c:pt idx="149">
                  <c:v>80.590999999999994</c:v>
                </c:pt>
                <c:pt idx="150">
                  <c:v>84.090999999999994</c:v>
                </c:pt>
                <c:pt idx="151">
                  <c:v>85.840999999999994</c:v>
                </c:pt>
                <c:pt idx="152">
                  <c:v>86.727000000000004</c:v>
                </c:pt>
                <c:pt idx="153">
                  <c:v>86.614000000000004</c:v>
                </c:pt>
                <c:pt idx="154">
                  <c:v>86.909000000000006</c:v>
                </c:pt>
                <c:pt idx="155">
                  <c:v>87.885999999999996</c:v>
                </c:pt>
                <c:pt idx="156">
                  <c:v>88.454999999999998</c:v>
                </c:pt>
                <c:pt idx="157">
                  <c:v>88.182000000000002</c:v>
                </c:pt>
                <c:pt idx="158">
                  <c:v>87.75</c:v>
                </c:pt>
                <c:pt idx="159">
                  <c:v>85.817999999999998</c:v>
                </c:pt>
                <c:pt idx="160">
                  <c:v>82.409000000000006</c:v>
                </c:pt>
                <c:pt idx="161">
                  <c:v>83.545000000000002</c:v>
                </c:pt>
                <c:pt idx="162">
                  <c:v>80.385999999999996</c:v>
                </c:pt>
                <c:pt idx="163">
                  <c:v>81.045000000000002</c:v>
                </c:pt>
                <c:pt idx="164">
                  <c:v>76.932000000000002</c:v>
                </c:pt>
                <c:pt idx="165">
                  <c:v>75.909000000000006</c:v>
                </c:pt>
                <c:pt idx="166">
                  <c:v>72.045000000000002</c:v>
                </c:pt>
                <c:pt idx="167">
                  <c:v>72.090999999999994</c:v>
                </c:pt>
                <c:pt idx="168">
                  <c:v>70.317999999999998</c:v>
                </c:pt>
                <c:pt idx="169">
                  <c:v>70.727000000000004</c:v>
                </c:pt>
                <c:pt idx="170">
                  <c:v>70.885999999999996</c:v>
                </c:pt>
                <c:pt idx="171">
                  <c:v>69.454999999999998</c:v>
                </c:pt>
                <c:pt idx="172">
                  <c:v>71.022999999999996</c:v>
                </c:pt>
                <c:pt idx="173">
                  <c:v>69.909000000000006</c:v>
                </c:pt>
                <c:pt idx="174">
                  <c:v>69.932000000000002</c:v>
                </c:pt>
                <c:pt idx="175">
                  <c:v>69.635999999999996</c:v>
                </c:pt>
                <c:pt idx="176">
                  <c:v>69.795000000000002</c:v>
                </c:pt>
                <c:pt idx="177">
                  <c:v>70.772999999999996</c:v>
                </c:pt>
                <c:pt idx="178">
                  <c:v>69.864000000000004</c:v>
                </c:pt>
                <c:pt idx="179">
                  <c:v>69.772999999999996</c:v>
                </c:pt>
                <c:pt idx="180">
                  <c:v>69.522999999999996</c:v>
                </c:pt>
                <c:pt idx="181">
                  <c:v>69.614000000000004</c:v>
                </c:pt>
                <c:pt idx="182">
                  <c:v>69.227000000000004</c:v>
                </c:pt>
                <c:pt idx="183">
                  <c:v>69.75</c:v>
                </c:pt>
                <c:pt idx="184">
                  <c:v>68.954999999999998</c:v>
                </c:pt>
                <c:pt idx="185">
                  <c:v>69</c:v>
                </c:pt>
                <c:pt idx="186">
                  <c:v>68.567999999999998</c:v>
                </c:pt>
                <c:pt idx="187">
                  <c:v>68.840999999999994</c:v>
                </c:pt>
                <c:pt idx="188">
                  <c:v>69.114000000000004</c:v>
                </c:pt>
                <c:pt idx="189">
                  <c:v>68.045000000000002</c:v>
                </c:pt>
                <c:pt idx="190">
                  <c:v>69.704999999999998</c:v>
                </c:pt>
                <c:pt idx="191">
                  <c:v>68.114000000000004</c:v>
                </c:pt>
                <c:pt idx="192">
                  <c:v>68.75</c:v>
                </c:pt>
                <c:pt idx="193">
                  <c:v>69.182000000000002</c:v>
                </c:pt>
                <c:pt idx="194">
                  <c:v>69.317999999999998</c:v>
                </c:pt>
                <c:pt idx="195">
                  <c:v>68.545000000000002</c:v>
                </c:pt>
                <c:pt idx="196">
                  <c:v>68.567999999999998</c:v>
                </c:pt>
                <c:pt idx="197">
                  <c:v>67.909000000000006</c:v>
                </c:pt>
                <c:pt idx="198">
                  <c:v>67.727000000000004</c:v>
                </c:pt>
                <c:pt idx="199">
                  <c:v>68.159000000000006</c:v>
                </c:pt>
                <c:pt idx="200">
                  <c:v>67.772999999999996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85.684035298634299</c:v>
                </c:pt>
                <c:pt idx="3">
                  <c:v>85.721680881340973</c:v>
                </c:pt>
                <c:pt idx="4">
                  <c:v>85.759237622945577</c:v>
                </c:pt>
                <c:pt idx="5">
                  <c:v>85.796669968455546</c:v>
                </c:pt>
                <c:pt idx="6">
                  <c:v>85.833936675747395</c:v>
                </c:pt>
                <c:pt idx="7">
                  <c:v>85.870990141270937</c:v>
                </c:pt>
                <c:pt idx="8">
                  <c:v>85.907775670370384</c:v>
                </c:pt>
                <c:pt idx="9">
                  <c:v>85.944230692446212</c:v>
                </c:pt>
                <c:pt idx="10">
                  <c:v>85.980283922629511</c:v>
                </c:pt>
                <c:pt idx="11">
                  <c:v>86.015854473548401</c:v>
                </c:pt>
                <c:pt idx="12">
                  <c:v>86.05085092329098</c:v>
                </c:pt>
                <c:pt idx="13">
                  <c:v>86.085170349063461</c:v>
                </c:pt>
                <c:pt idx="14">
                  <c:v>86.118697340738422</c:v>
                </c:pt>
                <c:pt idx="15">
                  <c:v>86.151303015233722</c:v>
                </c:pt>
                <c:pt idx="16">
                  <c:v>86.182844062777633</c:v>
                </c:pt>
                <c:pt idx="17">
                  <c:v>86.213161871883656</c:v>
                </c:pt>
                <c:pt idx="18">
                  <c:v>86.242081805202645</c:v>
                </c:pt>
                <c:pt idx="19">
                  <c:v>86.269412739912653</c:v>
                </c:pt>
                <c:pt idx="20">
                  <c:v>86.29494705468845</c:v>
                </c:pt>
                <c:pt idx="21">
                  <c:v>86.318461357651614</c:v>
                </c:pt>
                <c:pt idx="22">
                  <c:v>86.339718432344185</c:v>
                </c:pt>
                <c:pt idx="23">
                  <c:v>86.358471170876697</c:v>
                </c:pt>
                <c:pt idx="24">
                  <c:v>86.374469721084836</c:v>
                </c:pt>
                <c:pt idx="25">
                  <c:v>86.387473774682746</c:v>
                </c:pt>
                <c:pt idx="26">
                  <c:v>86.397272965961079</c:v>
                </c:pt>
                <c:pt idx="27">
                  <c:v>86.40371985699835</c:v>
                </c:pt>
                <c:pt idx="28">
                  <c:v>86.406782090037026</c:v>
                </c:pt>
                <c:pt idx="29">
                  <c:v>86.40662311819753</c:v>
                </c:pt>
                <c:pt idx="30">
                  <c:v>86.403724567034487</c:v>
                </c:pt>
                <c:pt idx="31">
                  <c:v>86.399067717990405</c:v>
                </c:pt>
                <c:pt idx="32">
                  <c:v>86.394396650214091</c:v>
                </c:pt>
                <c:pt idx="33">
                  <c:v>86.392590764702717</c:v>
                </c:pt>
                <c:pt idx="34">
                  <c:v>86.398178898501925</c:v>
                </c:pt>
                <c:pt idx="35">
                  <c:v>86.418029695763636</c:v>
                </c:pt>
                <c:pt idx="36">
                  <c:v>86.46225149260998</c:v>
                </c:pt>
                <c:pt idx="37">
                  <c:v>86.545327370101433</c:v>
                </c:pt>
                <c:pt idx="38">
                  <c:v>86.687494617315011</c:v>
                </c:pt>
                <c:pt idx="39">
                  <c:v>86.916350091604798</c:v>
                </c:pt>
                <c:pt idx="40">
                  <c:v>87.26862200874443</c:v>
                </c:pt>
                <c:pt idx="41">
                  <c:v>87.791994152061434</c:v>
                </c:pt>
                <c:pt idx="42">
                  <c:v>88.54680234286208</c:v>
                </c:pt>
                <c:pt idx="43">
                  <c:v>89.607350494849811</c:v>
                </c:pt>
                <c:pt idx="44">
                  <c:v>91.06252375189473</c:v>
                </c:pt>
                <c:pt idx="45">
                  <c:v>93.015322021528661</c:v>
                </c:pt>
                <c:pt idx="46">
                  <c:v>95.580914653729721</c:v>
                </c:pt>
                <c:pt idx="47">
                  <c:v>98.882843172211139</c:v>
                </c:pt>
                <c:pt idx="48">
                  <c:v>103.04708870297991</c:v>
                </c:pt>
                <c:pt idx="49">
                  <c:v>108.19388115979234</c:v>
                </c:pt>
                <c:pt idx="50">
                  <c:v>114.42734736977403</c:v>
                </c:pt>
                <c:pt idx="51">
                  <c:v>121.82332440244448</c:v>
                </c:pt>
                <c:pt idx="52">
                  <c:v>130.41576880534569</c:v>
                </c:pt>
                <c:pt idx="53">
                  <c:v>140.18189580732491</c:v>
                </c:pt>
                <c:pt idx="54">
                  <c:v>151.02506385078453</c:v>
                </c:pt>
                <c:pt idx="55">
                  <c:v>162.75219666999175</c:v>
                </c:pt>
                <c:pt idx="56">
                  <c:v>175.03995354850551</c:v>
                </c:pt>
                <c:pt idx="57">
                  <c:v>187.38408848038486</c:v>
                </c:pt>
                <c:pt idx="58">
                  <c:v>199.03545508143503</c:v>
                </c:pt>
                <c:pt idx="59">
                  <c:v>208.94894544979428</c:v>
                </c:pt>
                <c:pt idx="60">
                  <c:v>215.80297182701256</c:v>
                </c:pt>
                <c:pt idx="61">
                  <c:v>218.16253725472336</c:v>
                </c:pt>
                <c:pt idx="62">
                  <c:v>214.82260690151361</c:v>
                </c:pt>
                <c:pt idx="63">
                  <c:v>205.26621019816562</c:v>
                </c:pt>
                <c:pt idx="64">
                  <c:v>190.04897904394343</c:v>
                </c:pt>
                <c:pt idx="65">
                  <c:v>170.87730035608857</c:v>
                </c:pt>
                <c:pt idx="66">
                  <c:v>150.25692586803518</c:v>
                </c:pt>
                <c:pt idx="67">
                  <c:v>130.81619947395075</c:v>
                </c:pt>
                <c:pt idx="68">
                  <c:v>114.60243261239502</c:v>
                </c:pt>
                <c:pt idx="69">
                  <c:v>102.6642781759182</c:v>
                </c:pt>
                <c:pt idx="70">
                  <c:v>95.056182900985362</c:v>
                </c:pt>
                <c:pt idx="71">
                  <c:v>91.168427647626885</c:v>
                </c:pt>
                <c:pt idx="72">
                  <c:v>90.156493013498562</c:v>
                </c:pt>
                <c:pt idx="73">
                  <c:v>91.270627370592081</c:v>
                </c:pt>
                <c:pt idx="74">
                  <c:v>94.005037447161328</c:v>
                </c:pt>
                <c:pt idx="75">
                  <c:v>98.094863954088922</c:v>
                </c:pt>
                <c:pt idx="76">
                  <c:v>103.43367534394957</c:v>
                </c:pt>
                <c:pt idx="77">
                  <c:v>109.97258636892425</c:v>
                </c:pt>
                <c:pt idx="78">
                  <c:v>117.62971033461641</c:v>
                </c:pt>
                <c:pt idx="79">
                  <c:v>126.21317169980068</c:v>
                </c:pt>
                <c:pt idx="80">
                  <c:v>135.35231560232617</c:v>
                </c:pt>
                <c:pt idx="81">
                  <c:v>144.43946084441336</c:v>
                </c:pt>
                <c:pt idx="82">
                  <c:v>152.60377478155331</c:v>
                </c:pt>
                <c:pt idx="83">
                  <c:v>158.75882723485054</c:v>
                </c:pt>
                <c:pt idx="84">
                  <c:v>161.7662483344242</c:v>
                </c:pt>
                <c:pt idx="85">
                  <c:v>160.71923878708463</c:v>
                </c:pt>
                <c:pt idx="86">
                  <c:v>155.27338415020157</c:v>
                </c:pt>
                <c:pt idx="87">
                  <c:v>145.88042305130213</c:v>
                </c:pt>
                <c:pt idx="88">
                  <c:v>133.77824952036423</c:v>
                </c:pt>
                <c:pt idx="89">
                  <c:v>120.68987666835768</c:v>
                </c:pt>
                <c:pt idx="90">
                  <c:v>108.33882838443695</c:v>
                </c:pt>
                <c:pt idx="91">
                  <c:v>97.993780437303954</c:v>
                </c:pt>
                <c:pt idx="92">
                  <c:v>90.232922208831596</c:v>
                </c:pt>
                <c:pt idx="93">
                  <c:v>84.986472059664408</c:v>
                </c:pt>
                <c:pt idx="94">
                  <c:v>81.77174057916875</c:v>
                </c:pt>
                <c:pt idx="95">
                  <c:v>79.970716724201907</c:v>
                </c:pt>
                <c:pt idx="96">
                  <c:v>79.032611972074349</c:v>
                </c:pt>
                <c:pt idx="97">
                  <c:v>78.562623587870007</c:v>
                </c:pt>
                <c:pt idx="98">
                  <c:v>78.322103283781942</c:v>
                </c:pt>
                <c:pt idx="99">
                  <c:v>78.187338311565867</c:v>
                </c:pt>
                <c:pt idx="100">
                  <c:v>78.103860200078671</c:v>
                </c:pt>
                <c:pt idx="101">
                  <c:v>78.053050711256006</c:v>
                </c:pt>
                <c:pt idx="102">
                  <c:v>78.03298373651991</c:v>
                </c:pt>
                <c:pt idx="103">
                  <c:v>78.049333335834817</c:v>
                </c:pt>
                <c:pt idx="104">
                  <c:v>78.111754526556851</c:v>
                </c:pt>
                <c:pt idx="105">
                  <c:v>78.232691384664307</c:v>
                </c:pt>
                <c:pt idx="106">
                  <c:v>78.427051712346568</c:v>
                </c:pt>
                <c:pt idx="107">
                  <c:v>78.712072269556089</c:v>
                </c:pt>
                <c:pt idx="108">
                  <c:v>79.107105141501435</c:v>
                </c:pt>
                <c:pt idx="109">
                  <c:v>79.633211736385647</c:v>
                </c:pt>
                <c:pt idx="110">
                  <c:v>80.312506395723702</c:v>
                </c:pt>
                <c:pt idx="111">
                  <c:v>81.167216224553115</c:v>
                </c:pt>
                <c:pt idx="112">
                  <c:v>82.218441746727365</c:v>
                </c:pt>
                <c:pt idx="113">
                  <c:v>83.484617926040272</c:v>
                </c:pt>
                <c:pt idx="114">
                  <c:v>84.979680401304876</c:v>
                </c:pt>
                <c:pt idx="115">
                  <c:v>86.710924950852373</c:v>
                </c:pt>
                <c:pt idx="116">
                  <c:v>88.676496419529172</c:v>
                </c:pt>
                <c:pt idx="117">
                  <c:v>90.862357072325935</c:v>
                </c:pt>
                <c:pt idx="118">
                  <c:v>93.238501567804164</c:v>
                </c:pt>
                <c:pt idx="119">
                  <c:v>95.754208879143917</c:v>
                </c:pt>
                <c:pt idx="120">
                  <c:v>98.332419956076933</c:v>
                </c:pt>
                <c:pt idx="121">
                  <c:v>100.86407586399419</c:v>
                </c:pt>
                <c:pt idx="122">
                  <c:v>103.20446067280351</c:v>
                </c:pt>
                <c:pt idx="123">
                  <c:v>105.17491776390662</c:v>
                </c:pt>
                <c:pt idx="124">
                  <c:v>106.57393221925345</c:v>
                </c:pt>
                <c:pt idx="125">
                  <c:v>107.20043734596993</c:v>
                </c:pt>
                <c:pt idx="126">
                  <c:v>106.88865216871093</c:v>
                </c:pt>
                <c:pt idx="127">
                  <c:v>105.54834359556442</c:v>
                </c:pt>
                <c:pt idx="128">
                  <c:v>103.19926852973599</c:v>
                </c:pt>
                <c:pt idx="129">
                  <c:v>99.986728068585279</c:v>
                </c:pt>
                <c:pt idx="130">
                  <c:v>96.168891881204786</c:v>
                </c:pt>
                <c:pt idx="131">
                  <c:v>92.075452433829938</c:v>
                </c:pt>
                <c:pt idx="132">
                  <c:v>88.047771159078636</c:v>
                </c:pt>
                <c:pt idx="133">
                  <c:v>84.377960819576899</c:v>
                </c:pt>
                <c:pt idx="134">
                  <c:v>81.264605282975396</c:v>
                </c:pt>
                <c:pt idx="135">
                  <c:v>78.795939877767083</c:v>
                </c:pt>
                <c:pt idx="136">
                  <c:v>76.960853224051249</c:v>
                </c:pt>
                <c:pt idx="137">
                  <c:v>75.67904084461864</c:v>
                </c:pt>
                <c:pt idx="138">
                  <c:v>74.837640334081527</c:v>
                </c:pt>
                <c:pt idx="139">
                  <c:v>74.323235725076145</c:v>
                </c:pt>
                <c:pt idx="140">
                  <c:v>74.043090997554458</c:v>
                </c:pt>
                <c:pt idx="141">
                  <c:v>73.934811600833655</c:v>
                </c:pt>
                <c:pt idx="142">
                  <c:v>73.967134575996283</c:v>
                </c:pt>
                <c:pt idx="143">
                  <c:v>74.135594747815901</c:v>
                </c:pt>
                <c:pt idx="144">
                  <c:v>74.456051872232749</c:v>
                </c:pt>
                <c:pt idx="145">
                  <c:v>74.957596735608604</c:v>
                </c:pt>
                <c:pt idx="146">
                  <c:v>75.675085855527854</c:v>
                </c:pt>
                <c:pt idx="147">
                  <c:v>76.640930482325189</c:v>
                </c:pt>
                <c:pt idx="148">
                  <c:v>77.875841775710782</c:v>
                </c:pt>
                <c:pt idx="149">
                  <c:v>79.378847049957656</c:v>
                </c:pt>
                <c:pt idx="150">
                  <c:v>81.117781175818507</c:v>
                </c:pt>
                <c:pt idx="151">
                  <c:v>83.022307657664655</c:v>
                </c:pt>
                <c:pt idx="152">
                  <c:v>84.981984424707235</c:v>
                </c:pt>
                <c:pt idx="153">
                  <c:v>86.851630141483128</c:v>
                </c:pt>
                <c:pt idx="154">
                  <c:v>88.465078981250997</c:v>
                </c:pt>
                <c:pt idx="155">
                  <c:v>89.656430603548685</c:v>
                </c:pt>
                <c:pt idx="156">
                  <c:v>90.285568282794074</c:v>
                </c:pt>
                <c:pt idx="157">
                  <c:v>90.262790292166088</c:v>
                </c:pt>
                <c:pt idx="158">
                  <c:v>89.566688688721598</c:v>
                </c:pt>
                <c:pt idx="159">
                  <c:v>88.25042746239906</c:v>
                </c:pt>
                <c:pt idx="160">
                  <c:v>86.434234609444914</c:v>
                </c:pt>
                <c:pt idx="161">
                  <c:v>84.285481462973678</c:v>
                </c:pt>
                <c:pt idx="162">
                  <c:v>81.991004330140129</c:v>
                </c:pt>
                <c:pt idx="163">
                  <c:v>79.728198291178387</c:v>
                </c:pt>
                <c:pt idx="164">
                  <c:v>77.641272827676318</c:v>
                </c:pt>
                <c:pt idx="165">
                  <c:v>75.82706672512272</c:v>
                </c:pt>
                <c:pt idx="166">
                  <c:v>74.331806080857291</c:v>
                </c:pt>
                <c:pt idx="167">
                  <c:v>73.157260623588712</c:v>
                </c:pt>
                <c:pt idx="168">
                  <c:v>72.272821006828693</c:v>
                </c:pt>
                <c:pt idx="169">
                  <c:v>71.629478193457075</c:v>
                </c:pt>
                <c:pt idx="170">
                  <c:v>71.172366859150699</c:v>
                </c:pt>
                <c:pt idx="171">
                  <c:v>70.849900289732133</c:v>
                </c:pt>
                <c:pt idx="172">
                  <c:v>70.618963528221286</c:v>
                </c:pt>
                <c:pt idx="173">
                  <c:v>70.446702343819013</c:v>
                </c:pt>
                <c:pt idx="174">
                  <c:v>70.309975916077263</c:v>
                </c:pt>
                <c:pt idx="175">
                  <c:v>70.19359268851386</c:v>
                </c:pt>
                <c:pt idx="176">
                  <c:v>70.088206315418574</c:v>
                </c:pt>
                <c:pt idx="177">
                  <c:v>69.988407175983141</c:v>
                </c:pt>
                <c:pt idx="178">
                  <c:v>69.891241304940152</c:v>
                </c:pt>
                <c:pt idx="179">
                  <c:v>69.795183676812229</c:v>
                </c:pt>
                <c:pt idx="180">
                  <c:v>69.699488879756402</c:v>
                </c:pt>
                <c:pt idx="181">
                  <c:v>69.603811917597952</c:v>
                </c:pt>
                <c:pt idx="182">
                  <c:v>69.508002131763405</c:v>
                </c:pt>
                <c:pt idx="183">
                  <c:v>69.411998402713735</c:v>
                </c:pt>
                <c:pt idx="184">
                  <c:v>69.315779056158306</c:v>
                </c:pt>
                <c:pt idx="185">
                  <c:v>69.21933925275161</c:v>
                </c:pt>
                <c:pt idx="186">
                  <c:v>69.122681288993718</c:v>
                </c:pt>
                <c:pt idx="187">
                  <c:v>69.025810594702037</c:v>
                </c:pt>
                <c:pt idx="188">
                  <c:v>68.92873410217716</c:v>
                </c:pt>
                <c:pt idx="189">
                  <c:v>68.831459554098799</c:v>
                </c:pt>
                <c:pt idx="190">
                  <c:v>68.733995170407212</c:v>
                </c:pt>
                <c:pt idx="191">
                  <c:v>68.636349453088812</c:v>
                </c:pt>
                <c:pt idx="192">
                  <c:v>68.538531048837498</c:v>
                </c:pt>
                <c:pt idx="193">
                  <c:v>68.44054864158575</c:v>
                </c:pt>
                <c:pt idx="194">
                  <c:v>68.342410864927544</c:v>
                </c:pt>
                <c:pt idx="195">
                  <c:v>68.244126230337073</c:v>
                </c:pt>
                <c:pt idx="196">
                  <c:v>68.145703068915054</c:v>
                </c:pt>
                <c:pt idx="197">
                  <c:v>68.047149484962588</c:v>
                </c:pt>
                <c:pt idx="198">
                  <c:v>67.948473319893395</c:v>
                </c:pt>
                <c:pt idx="199">
                  <c:v>67.849682125121106</c:v>
                </c:pt>
                <c:pt idx="200">
                  <c:v>67.750783142668254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85.684035298628388</c:v>
                </c:pt>
                <c:pt idx="3">
                  <c:v>85.721680881325284</c:v>
                </c:pt>
                <c:pt idx="4">
                  <c:v>85.759237622904607</c:v>
                </c:pt>
                <c:pt idx="5">
                  <c:v>85.796669968350187</c:v>
                </c:pt>
                <c:pt idx="6">
                  <c:v>85.833936675480658</c:v>
                </c:pt>
                <c:pt idx="7">
                  <c:v>85.870990140606111</c:v>
                </c:pt>
                <c:pt idx="8">
                  <c:v>85.907775668738978</c:v>
                </c:pt>
                <c:pt idx="9">
                  <c:v>85.944230688504931</c:v>
                </c:pt>
                <c:pt idx="10">
                  <c:v>85.980283913255136</c:v>
                </c:pt>
                <c:pt idx="11">
                  <c:v>86.015854451596354</c:v>
                </c:pt>
                <c:pt idx="12">
                  <c:v>86.05085087268111</c:v>
                </c:pt>
                <c:pt idx="13">
                  <c:v>86.085170234189107</c:v>
                </c:pt>
                <c:pt idx="14">
                  <c:v>86.11869708403087</c:v>
                </c:pt>
                <c:pt idx="15">
                  <c:v>86.151302450450345</c:v>
                </c:pt>
                <c:pt idx="16">
                  <c:v>86.182842839421696</c:v>
                </c:pt>
                <c:pt idx="17">
                  <c:v>86.213159263019662</c:v>
                </c:pt>
                <c:pt idx="18">
                  <c:v>86.242076327761538</c:v>
                </c:pt>
                <c:pt idx="19">
                  <c:v>86.269401417690574</c:v>
                </c:pt>
                <c:pt idx="20">
                  <c:v>86.294924013053233</c:v>
                </c:pt>
                <c:pt idx="21">
                  <c:v>86.318415191614207</c:v>
                </c:pt>
                <c:pt idx="22">
                  <c:v>86.339627365649008</c:v>
                </c:pt>
                <c:pt idx="23">
                  <c:v>86.358294313072719</c:v>
                </c:pt>
                <c:pt idx="24">
                  <c:v>86.374131565507568</c:v>
                </c:pt>
                <c:pt idx="25">
                  <c:v>86.386837218770594</c:v>
                </c:pt>
                <c:pt idx="26">
                  <c:v>86.396093231591053</c:v>
                </c:pt>
                <c:pt idx="27">
                  <c:v>86.401567275599589</c:v>
                </c:pt>
                <c:pt idx="28">
                  <c:v>86.402915192997412</c:v>
                </c:pt>
                <c:pt idx="29">
                  <c:v>86.399784107091364</c:v>
                </c:pt>
                <c:pt idx="30">
                  <c:v>86.391816214470154</c:v>
                </c:pt>
                <c:pt idx="31">
                  <c:v>86.378653265633304</c:v>
                </c:pt>
                <c:pt idx="32">
                  <c:v>86.359941713344497</c:v>
                </c:pt>
                <c:pt idx="33">
                  <c:v>86.335338475309882</c:v>
                </c:pt>
                <c:pt idx="34">
                  <c:v>86.304517220982248</c:v>
                </c:pt>
                <c:pt idx="35">
                  <c:v>86.267175053003342</c:v>
                </c:pt>
                <c:pt idx="36">
                  <c:v>86.223039414297389</c:v>
                </c:pt>
                <c:pt idx="37">
                  <c:v>86.17187501496629</c:v>
                </c:pt>
                <c:pt idx="38">
                  <c:v>86.113490542174063</c:v>
                </c:pt>
                <c:pt idx="39">
                  <c:v>86.047744894549794</c:v>
                </c:pt>
                <c:pt idx="40">
                  <c:v>85.974552673498735</c:v>
                </c:pt>
                <c:pt idx="41">
                  <c:v>85.893888669807438</c:v>
                </c:pt>
                <c:pt idx="42">
                  <c:v>85.805791106677844</c:v>
                </c:pt>
                <c:pt idx="43">
                  <c:v>85.71036344009498</c:v>
                </c:pt>
                <c:pt idx="44">
                  <c:v>85.607774572919695</c:v>
                </c:pt>
                <c:pt idx="45">
                  <c:v>85.498257407370374</c:v>
                </c:pt>
                <c:pt idx="46">
                  <c:v>85.382105737230674</c:v>
                </c:pt>
                <c:pt idx="47">
                  <c:v>85.259669560718891</c:v>
                </c:pt>
                <c:pt idx="48">
                  <c:v>85.131348971471766</c:v>
                </c:pt>
                <c:pt idx="49">
                  <c:v>84.997586852635678</c:v>
                </c:pt>
                <c:pt idx="50">
                  <c:v>84.858860652498748</c:v>
                </c:pt>
                <c:pt idx="51">
                  <c:v>84.715673555652998</c:v>
                </c:pt>
                <c:pt idx="52">
                  <c:v>84.568545379281218</c:v>
                </c:pt>
                <c:pt idx="53">
                  <c:v>84.418003519638347</c:v>
                </c:pt>
                <c:pt idx="54">
                  <c:v>84.264574250747216</c:v>
                </c:pt>
                <c:pt idx="55">
                  <c:v>84.108774638853518</c:v>
                </c:pt>
                <c:pt idx="56">
                  <c:v>83.951105286413139</c:v>
                </c:pt>
                <c:pt idx="57">
                  <c:v>83.792044062949401</c:v>
                </c:pt>
                <c:pt idx="58">
                  <c:v>83.632040921630434</c:v>
                </c:pt>
                <c:pt idx="59">
                  <c:v>83.471513844022297</c:v>
                </c:pt>
                <c:pt idx="60">
                  <c:v>83.310845904534759</c:v>
                </c:pt>
                <c:pt idx="61">
                  <c:v>83.150383402978534</c:v>
                </c:pt>
                <c:pt idx="62">
                  <c:v>82.99043497978117</c:v>
                </c:pt>
                <c:pt idx="63">
                  <c:v>82.831271604204318</c:v>
                </c:pt>
                <c:pt idx="64">
                  <c:v>82.673127311025866</c:v>
                </c:pt>
                <c:pt idx="65">
                  <c:v>82.51620055467076</c:v>
                </c:pt>
                <c:pt idx="66">
                  <c:v>82.360656050380584</c:v>
                </c:pt>
                <c:pt idx="67">
                  <c:v>82.206626978216846</c:v>
                </c:pt>
                <c:pt idx="68">
                  <c:v>82.054217435969761</c:v>
                </c:pt>
                <c:pt idx="69">
                  <c:v>81.903505039977986</c:v>
                </c:pt>
                <c:pt idx="70">
                  <c:v>81.754543587204978</c:v>
                </c:pt>
                <c:pt idx="71">
                  <c:v>81.607365706644671</c:v>
                </c:pt>
                <c:pt idx="72">
                  <c:v>81.4619854424474</c:v>
                </c:pt>
                <c:pt idx="73">
                  <c:v>81.318400724504727</c:v>
                </c:pt>
                <c:pt idx="74">
                  <c:v>81.176595694237591</c:v>
                </c:pt>
                <c:pt idx="75">
                  <c:v>81.036542863796583</c:v>
                </c:pt>
                <c:pt idx="76">
                  <c:v>80.898205095742057</c:v>
                </c:pt>
                <c:pt idx="77">
                  <c:v>80.761537397552445</c:v>
                </c:pt>
                <c:pt idx="78">
                  <c:v>80.626488531115172</c:v>
                </c:pt>
                <c:pt idx="79">
                  <c:v>80.493002441827144</c:v>
                </c:pt>
                <c:pt idx="80">
                  <c:v>80.361019515237601</c:v>
                </c:pt>
                <c:pt idx="81">
                  <c:v>80.230477671478766</c:v>
                </c:pt>
                <c:pt idx="82">
                  <c:v>80.101313309215143</c:v>
                </c:pt>
                <c:pt idx="83">
                  <c:v>79.97346211166284</c:v>
                </c:pt>
                <c:pt idx="84">
                  <c:v>79.846859727520737</c:v>
                </c:pt>
                <c:pt idx="85">
                  <c:v>79.721442339547977</c:v>
                </c:pt>
                <c:pt idx="86">
                  <c:v>79.597147133112713</c:v>
                </c:pt>
                <c:pt idx="87">
                  <c:v>79.473912676422799</c:v>
                </c:pt>
                <c:pt idx="88">
                  <c:v>79.351679223392892</c:v>
                </c:pt>
                <c:pt idx="89">
                  <c:v>79.230388949267194</c:v>
                </c:pt>
                <c:pt idx="90">
                  <c:v>79.109986128244287</c:v>
                </c:pt>
                <c:pt idx="91">
                  <c:v>78.99041726147226</c:v>
                </c:pt>
                <c:pt idx="92">
                  <c:v>78.871631162927741</c:v>
                </c:pt>
                <c:pt idx="93">
                  <c:v>78.753579009872738</c:v>
                </c:pt>
                <c:pt idx="94">
                  <c:v>78.636214363815583</c:v>
                </c:pt>
                <c:pt idx="95">
                  <c:v>78.51949316718887</c:v>
                </c:pt>
                <c:pt idx="96">
                  <c:v>78.403373720306107</c:v>
                </c:pt>
                <c:pt idx="97">
                  <c:v>78.287816642565829</c:v>
                </c:pt>
                <c:pt idx="98">
                  <c:v>78.17278482134104</c:v>
                </c:pt>
                <c:pt idx="99">
                  <c:v>78.058243351516609</c:v>
                </c:pt>
                <c:pt idx="100">
                  <c:v>77.944159468217322</c:v>
                </c:pt>
                <c:pt idx="101">
                  <c:v>77.830502474898736</c:v>
                </c:pt>
                <c:pt idx="102">
                  <c:v>77.71724366864936</c:v>
                </c:pt>
                <c:pt idx="103">
                  <c:v>77.604356264271033</c:v>
                </c:pt>
                <c:pt idx="104">
                  <c:v>77.49181531845997</c:v>
                </c:pt>
                <c:pt idx="105">
                  <c:v>77.379597655201636</c:v>
                </c:pt>
                <c:pt idx="106">
                  <c:v>77.267681793312036</c:v>
                </c:pt>
                <c:pt idx="107">
                  <c:v>77.156047876905362</c:v>
                </c:pt>
                <c:pt idx="108">
                  <c:v>77.044677609436476</c:v>
                </c:pt>
                <c:pt idx="109">
                  <c:v>76.933554191857311</c:v>
                </c:pt>
                <c:pt idx="110">
                  <c:v>76.822662265332099</c:v>
                </c:pt>
                <c:pt idx="111">
                  <c:v>76.711987858876824</c:v>
                </c:pt>
                <c:pt idx="112">
                  <c:v>76.601518342220785</c:v>
                </c:pt>
                <c:pt idx="113">
                  <c:v>76.491242384128839</c:v>
                </c:pt>
                <c:pt idx="114">
                  <c:v>76.381149916370575</c:v>
                </c:pt>
                <c:pt idx="115">
                  <c:v>76.271232103474119</c:v>
                </c:pt>
                <c:pt idx="116">
                  <c:v>76.16148131835547</c:v>
                </c:pt>
                <c:pt idx="117">
                  <c:v>76.051891123867264</c:v>
                </c:pt>
                <c:pt idx="118">
                  <c:v>75.942456260258595</c:v>
                </c:pt>
                <c:pt idx="119">
                  <c:v>75.833172638482225</c:v>
                </c:pt>
                <c:pt idx="120">
                  <c:v>75.724037339217489</c:v>
                </c:pt>
                <c:pt idx="121">
                  <c:v>75.615048617401527</c:v>
                </c:pt>
                <c:pt idx="122">
                  <c:v>75.506205911967029</c:v>
                </c:pt>
                <c:pt idx="123">
                  <c:v>75.39750986037545</c:v>
                </c:pt>
                <c:pt idx="124">
                  <c:v>75.28896231740157</c:v>
                </c:pt>
                <c:pt idx="125">
                  <c:v>75.180566377469958</c:v>
                </c:pt>
                <c:pt idx="126">
                  <c:v>75.07232639965973</c:v>
                </c:pt>
                <c:pt idx="127">
                  <c:v>74.964248034281496</c:v>
                </c:pt>
                <c:pt idx="128">
                  <c:v>74.856338249686758</c:v>
                </c:pt>
                <c:pt idx="129">
                  <c:v>74.748605357692654</c:v>
                </c:pt>
                <c:pt idx="130">
                  <c:v>74.641059035702156</c:v>
                </c:pt>
                <c:pt idx="131">
                  <c:v>74.533710343264062</c:v>
                </c:pt>
                <c:pt idx="132">
                  <c:v>74.426571730467458</c:v>
                </c:pt>
                <c:pt idx="133">
                  <c:v>74.319657035200422</c:v>
                </c:pt>
                <c:pt idx="134">
                  <c:v>74.212981465946882</c:v>
                </c:pt>
                <c:pt idx="135">
                  <c:v>74.106561566460627</c:v>
                </c:pt>
                <c:pt idx="136">
                  <c:v>74.000415158374835</c:v>
                </c:pt>
                <c:pt idx="137">
                  <c:v>73.894561257603641</c:v>
                </c:pt>
                <c:pt idx="138">
                  <c:v>73.789019960314931</c:v>
                </c:pt>
                <c:pt idx="139">
                  <c:v>73.683812294338253</c:v>
                </c:pt>
                <c:pt idx="140">
                  <c:v>73.578960032169547</c:v>
                </c:pt>
                <c:pt idx="141">
                  <c:v>73.474485462293998</c:v>
                </c:pt>
                <c:pt idx="142">
                  <c:v>73.370411116413521</c:v>
                </c:pt>
                <c:pt idx="143">
                  <c:v>73.266759451378618</c:v>
                </c:pt>
                <c:pt idx="144">
                  <c:v>73.163552486204097</c:v>
                </c:pt>
                <c:pt idx="145">
                  <c:v>73.060811396503112</c:v>
                </c:pt>
                <c:pt idx="146">
                  <c:v>72.958556070969507</c:v>
                </c:pt>
                <c:pt idx="147">
                  <c:v>72.856804637115943</c:v>
                </c:pt>
                <c:pt idx="148">
                  <c:v>72.755572966224108</c:v>
                </c:pt>
                <c:pt idx="149">
                  <c:v>72.654874170232844</c:v>
                </c:pt>
                <c:pt idx="150">
                  <c:v>72.554718105887943</c:v>
                </c:pt>
                <c:pt idx="151">
                  <c:v>72.455110903674552</c:v>
                </c:pt>
                <c:pt idx="152">
                  <c:v>72.356054540608298</c:v>
                </c:pt>
                <c:pt idx="153">
                  <c:v>72.257546476632484</c:v>
                </c:pt>
                <c:pt idx="154">
                  <c:v>72.15957937395072</c:v>
                </c:pt>
                <c:pt idx="155">
                  <c:v>72.062140916971899</c:v>
                </c:pt>
                <c:pt idx="156">
                  <c:v>71.965213747603144</c:v>
                </c:pt>
                <c:pt idx="157">
                  <c:v>71.868775526457597</c:v>
                </c:pt>
                <c:pt idx="158">
                  <c:v>71.772799125326614</c:v>
                </c:pt>
                <c:pt idx="159">
                  <c:v>71.677252950308514</c:v>
                </c:pt>
                <c:pt idx="160">
                  <c:v>71.582101388684606</c:v>
                </c:pt>
                <c:pt idx="161">
                  <c:v>71.487305366459481</c:v>
                </c:pt>
                <c:pt idx="162">
                  <c:v>71.39282299791158</c:v>
                </c:pt>
                <c:pt idx="163">
                  <c:v>71.298610303981135</c:v>
                </c:pt>
                <c:pt idx="164">
                  <c:v>71.204621973202535</c:v>
                </c:pt>
                <c:pt idx="165">
                  <c:v>71.110812137401226</c:v>
                </c:pt>
                <c:pt idx="166">
                  <c:v>71.017135134587832</c:v>
                </c:pt>
                <c:pt idx="167">
                  <c:v>70.923546233313942</c:v>
                </c:pt>
                <c:pt idx="168">
                  <c:v>70.830002295983491</c:v>
                </c:pt>
                <c:pt idx="169">
                  <c:v>70.736462362906366</c:v>
                </c:pt>
                <c:pt idx="170">
                  <c:v>70.642888143847472</c:v>
                </c:pt>
                <c:pt idx="171">
                  <c:v>70.549244409047546</c:v>
                </c:pt>
                <c:pt idx="172">
                  <c:v>70.455499276791329</c:v>
                </c:pt>
                <c:pt idx="173">
                  <c:v>70.361624399242615</c:v>
                </c:pt>
                <c:pt idx="174">
                  <c:v>70.267595052216663</c:v>
                </c:pt>
                <c:pt idx="175">
                  <c:v>70.173390137664512</c:v>
                </c:pt>
                <c:pt idx="176">
                  <c:v>70.078992109842034</c:v>
                </c:pt>
                <c:pt idx="177">
                  <c:v>69.984386837447602</c:v>
                </c:pt>
                <c:pt idx="178">
                  <c:v>69.889563414514953</c:v>
                </c:pt>
                <c:pt idx="179">
                  <c:v>69.794513932665808</c:v>
                </c:pt>
                <c:pt idx="180">
                  <c:v>69.699233226601308</c:v>
                </c:pt>
                <c:pt idx="181">
                  <c:v>69.603718603596164</c:v>
                </c:pt>
                <c:pt idx="182">
                  <c:v>69.507969566392717</c:v>
                </c:pt>
                <c:pt idx="183">
                  <c:v>69.411987537402609</c:v>
                </c:pt>
                <c:pt idx="184">
                  <c:v>69.315775590613256</c:v>
                </c:pt>
                <c:pt idx="185">
                  <c:v>69.219338196145443</c:v>
                </c:pt>
                <c:pt idx="186">
                  <c:v>69.122680981073415</c:v>
                </c:pt>
                <c:pt idx="187">
                  <c:v>69.025810508934953</c:v>
                </c:pt>
                <c:pt idx="188">
                  <c:v>68.928734079345588</c:v>
                </c:pt>
                <c:pt idx="189">
                  <c:v>68.83145954829034</c:v>
                </c:pt>
                <c:pt idx="190">
                  <c:v>68.733995168995079</c:v>
                </c:pt>
                <c:pt idx="191">
                  <c:v>68.636349452760754</c:v>
                </c:pt>
                <c:pt idx="192">
                  <c:v>68.538531048764668</c:v>
                </c:pt>
                <c:pt idx="193">
                  <c:v>68.440548641570302</c:v>
                </c:pt>
                <c:pt idx="194">
                  <c:v>68.342410864924418</c:v>
                </c:pt>
                <c:pt idx="195">
                  <c:v>68.244126230336462</c:v>
                </c:pt>
                <c:pt idx="196">
                  <c:v>68.145703068914941</c:v>
                </c:pt>
                <c:pt idx="197">
                  <c:v>68.047149484962574</c:v>
                </c:pt>
                <c:pt idx="198">
                  <c:v>67.948473319893395</c:v>
                </c:pt>
                <c:pt idx="199">
                  <c:v>67.849682125121106</c:v>
                </c:pt>
                <c:pt idx="200">
                  <c:v>67.750783142668254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93.262</c:v>
                </c:pt>
                <c:pt idx="1">
                  <c:v>93.475999999999999</c:v>
                </c:pt>
                <c:pt idx="2">
                  <c:v>92.094999999999999</c:v>
                </c:pt>
                <c:pt idx="3">
                  <c:v>93.094999999999999</c:v>
                </c:pt>
                <c:pt idx="4">
                  <c:v>93.31</c:v>
                </c:pt>
                <c:pt idx="5">
                  <c:v>93.975999999999999</c:v>
                </c:pt>
                <c:pt idx="6">
                  <c:v>93.332999999999998</c:v>
                </c:pt>
                <c:pt idx="7">
                  <c:v>93.429000000000002</c:v>
                </c:pt>
                <c:pt idx="8">
                  <c:v>94.31</c:v>
                </c:pt>
                <c:pt idx="9">
                  <c:v>94.167000000000002</c:v>
                </c:pt>
                <c:pt idx="10">
                  <c:v>94.405000000000001</c:v>
                </c:pt>
                <c:pt idx="11">
                  <c:v>93.19</c:v>
                </c:pt>
                <c:pt idx="12">
                  <c:v>94.524000000000001</c:v>
                </c:pt>
                <c:pt idx="13">
                  <c:v>92.5</c:v>
                </c:pt>
                <c:pt idx="14">
                  <c:v>93.429000000000002</c:v>
                </c:pt>
                <c:pt idx="15">
                  <c:v>93.713999999999999</c:v>
                </c:pt>
                <c:pt idx="16">
                  <c:v>93.929000000000002</c:v>
                </c:pt>
                <c:pt idx="17">
                  <c:v>94.81</c:v>
                </c:pt>
                <c:pt idx="18">
                  <c:v>93.951999999999998</c:v>
                </c:pt>
                <c:pt idx="19">
                  <c:v>93.381</c:v>
                </c:pt>
                <c:pt idx="20">
                  <c:v>94.213999999999999</c:v>
                </c:pt>
                <c:pt idx="21">
                  <c:v>92.881</c:v>
                </c:pt>
                <c:pt idx="22">
                  <c:v>92.286000000000001</c:v>
                </c:pt>
                <c:pt idx="23">
                  <c:v>92.048000000000002</c:v>
                </c:pt>
                <c:pt idx="24">
                  <c:v>92.881</c:v>
                </c:pt>
                <c:pt idx="25">
                  <c:v>92.429000000000002</c:v>
                </c:pt>
                <c:pt idx="26">
                  <c:v>92.69</c:v>
                </c:pt>
                <c:pt idx="27">
                  <c:v>92.429000000000002</c:v>
                </c:pt>
                <c:pt idx="28">
                  <c:v>94.381</c:v>
                </c:pt>
                <c:pt idx="29">
                  <c:v>93.975999999999999</c:v>
                </c:pt>
                <c:pt idx="30">
                  <c:v>94.548000000000002</c:v>
                </c:pt>
                <c:pt idx="31">
                  <c:v>94.167000000000002</c:v>
                </c:pt>
                <c:pt idx="32">
                  <c:v>94.143000000000001</c:v>
                </c:pt>
                <c:pt idx="33">
                  <c:v>95.951999999999998</c:v>
                </c:pt>
                <c:pt idx="34">
                  <c:v>95.594999999999999</c:v>
                </c:pt>
                <c:pt idx="35">
                  <c:v>96.024000000000001</c:v>
                </c:pt>
                <c:pt idx="36">
                  <c:v>97.31</c:v>
                </c:pt>
                <c:pt idx="37">
                  <c:v>97.213999999999999</c:v>
                </c:pt>
                <c:pt idx="38">
                  <c:v>98.238</c:v>
                </c:pt>
                <c:pt idx="39">
                  <c:v>96.81</c:v>
                </c:pt>
                <c:pt idx="40">
                  <c:v>96.81</c:v>
                </c:pt>
                <c:pt idx="41">
                  <c:v>97.024000000000001</c:v>
                </c:pt>
                <c:pt idx="42">
                  <c:v>97.951999999999998</c:v>
                </c:pt>
                <c:pt idx="43">
                  <c:v>97.286000000000001</c:v>
                </c:pt>
                <c:pt idx="44">
                  <c:v>97.643000000000001</c:v>
                </c:pt>
                <c:pt idx="45">
                  <c:v>97.094999999999999</c:v>
                </c:pt>
                <c:pt idx="46">
                  <c:v>96.5</c:v>
                </c:pt>
                <c:pt idx="47">
                  <c:v>98.713999999999999</c:v>
                </c:pt>
                <c:pt idx="48">
                  <c:v>99.570999999999998</c:v>
                </c:pt>
                <c:pt idx="49">
                  <c:v>102.738</c:v>
                </c:pt>
                <c:pt idx="50">
                  <c:v>106.238</c:v>
                </c:pt>
                <c:pt idx="51">
                  <c:v>111.738</c:v>
                </c:pt>
                <c:pt idx="52">
                  <c:v>120.333</c:v>
                </c:pt>
                <c:pt idx="53">
                  <c:v>130.81</c:v>
                </c:pt>
                <c:pt idx="54">
                  <c:v>143</c:v>
                </c:pt>
                <c:pt idx="55">
                  <c:v>155.571</c:v>
                </c:pt>
                <c:pt idx="56">
                  <c:v>165.881</c:v>
                </c:pt>
                <c:pt idx="57">
                  <c:v>174.571</c:v>
                </c:pt>
                <c:pt idx="58">
                  <c:v>178.786</c:v>
                </c:pt>
                <c:pt idx="59">
                  <c:v>181.619</c:v>
                </c:pt>
                <c:pt idx="60">
                  <c:v>180.952</c:v>
                </c:pt>
                <c:pt idx="61">
                  <c:v>178</c:v>
                </c:pt>
                <c:pt idx="62">
                  <c:v>170.905</c:v>
                </c:pt>
                <c:pt idx="63">
                  <c:v>162.357</c:v>
                </c:pt>
                <c:pt idx="64">
                  <c:v>148.714</c:v>
                </c:pt>
                <c:pt idx="65">
                  <c:v>129.31</c:v>
                </c:pt>
                <c:pt idx="66">
                  <c:v>109.524</c:v>
                </c:pt>
                <c:pt idx="67">
                  <c:v>93.786000000000001</c:v>
                </c:pt>
                <c:pt idx="68">
                  <c:v>87.405000000000001</c:v>
                </c:pt>
                <c:pt idx="69">
                  <c:v>86.286000000000001</c:v>
                </c:pt>
                <c:pt idx="70">
                  <c:v>87.048000000000002</c:v>
                </c:pt>
                <c:pt idx="71">
                  <c:v>88</c:v>
                </c:pt>
                <c:pt idx="72">
                  <c:v>89.119</c:v>
                </c:pt>
                <c:pt idx="73">
                  <c:v>90.094999999999999</c:v>
                </c:pt>
                <c:pt idx="74">
                  <c:v>92.905000000000001</c:v>
                </c:pt>
                <c:pt idx="75">
                  <c:v>97.213999999999999</c:v>
                </c:pt>
                <c:pt idx="76">
                  <c:v>102.333</c:v>
                </c:pt>
                <c:pt idx="77">
                  <c:v>109.81</c:v>
                </c:pt>
                <c:pt idx="78">
                  <c:v>117.595</c:v>
                </c:pt>
                <c:pt idx="79">
                  <c:v>125.429</c:v>
                </c:pt>
                <c:pt idx="80">
                  <c:v>132.69</c:v>
                </c:pt>
                <c:pt idx="81">
                  <c:v>136.071</c:v>
                </c:pt>
                <c:pt idx="82">
                  <c:v>138.167</c:v>
                </c:pt>
                <c:pt idx="83">
                  <c:v>139.214</c:v>
                </c:pt>
                <c:pt idx="84">
                  <c:v>138.595</c:v>
                </c:pt>
                <c:pt idx="85">
                  <c:v>136.548</c:v>
                </c:pt>
                <c:pt idx="86">
                  <c:v>132.476</c:v>
                </c:pt>
                <c:pt idx="87">
                  <c:v>126.333</c:v>
                </c:pt>
                <c:pt idx="88">
                  <c:v>115.786</c:v>
                </c:pt>
                <c:pt idx="89">
                  <c:v>102.833</c:v>
                </c:pt>
                <c:pt idx="90">
                  <c:v>93.667000000000002</c:v>
                </c:pt>
                <c:pt idx="91">
                  <c:v>89.548000000000002</c:v>
                </c:pt>
                <c:pt idx="92">
                  <c:v>88.451999999999998</c:v>
                </c:pt>
                <c:pt idx="93">
                  <c:v>89.738</c:v>
                </c:pt>
                <c:pt idx="94">
                  <c:v>90.451999999999998</c:v>
                </c:pt>
                <c:pt idx="95">
                  <c:v>89</c:v>
                </c:pt>
                <c:pt idx="96">
                  <c:v>87.119</c:v>
                </c:pt>
                <c:pt idx="97">
                  <c:v>89.429000000000002</c:v>
                </c:pt>
                <c:pt idx="98">
                  <c:v>89.667000000000002</c:v>
                </c:pt>
                <c:pt idx="99">
                  <c:v>88.405000000000001</c:v>
                </c:pt>
                <c:pt idx="100">
                  <c:v>88.81</c:v>
                </c:pt>
                <c:pt idx="101">
                  <c:v>88.213999999999999</c:v>
                </c:pt>
                <c:pt idx="102">
                  <c:v>89.667000000000002</c:v>
                </c:pt>
                <c:pt idx="103">
                  <c:v>91.024000000000001</c:v>
                </c:pt>
                <c:pt idx="104">
                  <c:v>93.119</c:v>
                </c:pt>
                <c:pt idx="105">
                  <c:v>92.5</c:v>
                </c:pt>
                <c:pt idx="106">
                  <c:v>91.643000000000001</c:v>
                </c:pt>
                <c:pt idx="107">
                  <c:v>93.332999999999998</c:v>
                </c:pt>
                <c:pt idx="108">
                  <c:v>95.713999999999999</c:v>
                </c:pt>
                <c:pt idx="109">
                  <c:v>94.905000000000001</c:v>
                </c:pt>
                <c:pt idx="110">
                  <c:v>95.119</c:v>
                </c:pt>
                <c:pt idx="111">
                  <c:v>93.570999999999998</c:v>
                </c:pt>
                <c:pt idx="112">
                  <c:v>94.19</c:v>
                </c:pt>
                <c:pt idx="113">
                  <c:v>95.713999999999999</c:v>
                </c:pt>
                <c:pt idx="114">
                  <c:v>97.951999999999998</c:v>
                </c:pt>
                <c:pt idx="115">
                  <c:v>102.738</c:v>
                </c:pt>
                <c:pt idx="116">
                  <c:v>106.762</c:v>
                </c:pt>
                <c:pt idx="117">
                  <c:v>112.262</c:v>
                </c:pt>
                <c:pt idx="118">
                  <c:v>118.786</c:v>
                </c:pt>
                <c:pt idx="119">
                  <c:v>125.571</c:v>
                </c:pt>
                <c:pt idx="120">
                  <c:v>130.643</c:v>
                </c:pt>
                <c:pt idx="121">
                  <c:v>136.286</c:v>
                </c:pt>
                <c:pt idx="122">
                  <c:v>138.738</c:v>
                </c:pt>
                <c:pt idx="123">
                  <c:v>141.31</c:v>
                </c:pt>
                <c:pt idx="124">
                  <c:v>142.405</c:v>
                </c:pt>
                <c:pt idx="125">
                  <c:v>142.714</c:v>
                </c:pt>
                <c:pt idx="126">
                  <c:v>141.81</c:v>
                </c:pt>
                <c:pt idx="127">
                  <c:v>139.69</c:v>
                </c:pt>
                <c:pt idx="128">
                  <c:v>137.452</c:v>
                </c:pt>
                <c:pt idx="129">
                  <c:v>133.286</c:v>
                </c:pt>
                <c:pt idx="130">
                  <c:v>126.69</c:v>
                </c:pt>
                <c:pt idx="131">
                  <c:v>117.976</c:v>
                </c:pt>
                <c:pt idx="132">
                  <c:v>108.929</c:v>
                </c:pt>
                <c:pt idx="133">
                  <c:v>99.524000000000001</c:v>
                </c:pt>
                <c:pt idx="134">
                  <c:v>92.332999999999998</c:v>
                </c:pt>
                <c:pt idx="135">
                  <c:v>86.332999999999998</c:v>
                </c:pt>
                <c:pt idx="136">
                  <c:v>82.451999999999998</c:v>
                </c:pt>
                <c:pt idx="137">
                  <c:v>80.19</c:v>
                </c:pt>
                <c:pt idx="138">
                  <c:v>79.356999999999999</c:v>
                </c:pt>
                <c:pt idx="139">
                  <c:v>78.570999999999998</c:v>
                </c:pt>
                <c:pt idx="140">
                  <c:v>77.905000000000001</c:v>
                </c:pt>
                <c:pt idx="141">
                  <c:v>80</c:v>
                </c:pt>
                <c:pt idx="142">
                  <c:v>80.119</c:v>
                </c:pt>
                <c:pt idx="143">
                  <c:v>81</c:v>
                </c:pt>
                <c:pt idx="144">
                  <c:v>80.356999999999999</c:v>
                </c:pt>
                <c:pt idx="145">
                  <c:v>81.548000000000002</c:v>
                </c:pt>
                <c:pt idx="146">
                  <c:v>85.262</c:v>
                </c:pt>
                <c:pt idx="147">
                  <c:v>87.381</c:v>
                </c:pt>
                <c:pt idx="148">
                  <c:v>91.975999999999999</c:v>
                </c:pt>
                <c:pt idx="149">
                  <c:v>93.69</c:v>
                </c:pt>
                <c:pt idx="150">
                  <c:v>98.213999999999999</c:v>
                </c:pt>
                <c:pt idx="151">
                  <c:v>103.667</c:v>
                </c:pt>
                <c:pt idx="152">
                  <c:v>108</c:v>
                </c:pt>
                <c:pt idx="153">
                  <c:v>111.31</c:v>
                </c:pt>
                <c:pt idx="154">
                  <c:v>114.738</c:v>
                </c:pt>
                <c:pt idx="155">
                  <c:v>116.357</c:v>
                </c:pt>
                <c:pt idx="156">
                  <c:v>117.905</c:v>
                </c:pt>
                <c:pt idx="157">
                  <c:v>116.762</c:v>
                </c:pt>
                <c:pt idx="158">
                  <c:v>113.667</c:v>
                </c:pt>
                <c:pt idx="159">
                  <c:v>111.143</c:v>
                </c:pt>
                <c:pt idx="160">
                  <c:v>106.238</c:v>
                </c:pt>
                <c:pt idx="161">
                  <c:v>101.81</c:v>
                </c:pt>
                <c:pt idx="162">
                  <c:v>95.405000000000001</c:v>
                </c:pt>
                <c:pt idx="163">
                  <c:v>89.570999999999998</c:v>
                </c:pt>
                <c:pt idx="164">
                  <c:v>84.5</c:v>
                </c:pt>
                <c:pt idx="165">
                  <c:v>81.262</c:v>
                </c:pt>
                <c:pt idx="166">
                  <c:v>76.451999999999998</c:v>
                </c:pt>
                <c:pt idx="167">
                  <c:v>76.070999999999998</c:v>
                </c:pt>
                <c:pt idx="168">
                  <c:v>75.31</c:v>
                </c:pt>
                <c:pt idx="169">
                  <c:v>73.594999999999999</c:v>
                </c:pt>
                <c:pt idx="170">
                  <c:v>73.738</c:v>
                </c:pt>
                <c:pt idx="171">
                  <c:v>73.048000000000002</c:v>
                </c:pt>
                <c:pt idx="172">
                  <c:v>73.381</c:v>
                </c:pt>
                <c:pt idx="173">
                  <c:v>71.619</c:v>
                </c:pt>
                <c:pt idx="174">
                  <c:v>72.81</c:v>
                </c:pt>
                <c:pt idx="175">
                  <c:v>73.143000000000001</c:v>
                </c:pt>
                <c:pt idx="176">
                  <c:v>72.786000000000001</c:v>
                </c:pt>
                <c:pt idx="177">
                  <c:v>73.548000000000002</c:v>
                </c:pt>
                <c:pt idx="178">
                  <c:v>73.286000000000001</c:v>
                </c:pt>
                <c:pt idx="179">
                  <c:v>72.5</c:v>
                </c:pt>
                <c:pt idx="180">
                  <c:v>73.594999999999999</c:v>
                </c:pt>
                <c:pt idx="181">
                  <c:v>72.786000000000001</c:v>
                </c:pt>
                <c:pt idx="182">
                  <c:v>72.929000000000002</c:v>
                </c:pt>
                <c:pt idx="183">
                  <c:v>72.594999999999999</c:v>
                </c:pt>
                <c:pt idx="184">
                  <c:v>73.024000000000001</c:v>
                </c:pt>
                <c:pt idx="185">
                  <c:v>72.786000000000001</c:v>
                </c:pt>
                <c:pt idx="186">
                  <c:v>73.262</c:v>
                </c:pt>
                <c:pt idx="187">
                  <c:v>73.356999999999999</c:v>
                </c:pt>
                <c:pt idx="188">
                  <c:v>73.19</c:v>
                </c:pt>
                <c:pt idx="189">
                  <c:v>73.405000000000001</c:v>
                </c:pt>
                <c:pt idx="190">
                  <c:v>73.667000000000002</c:v>
                </c:pt>
                <c:pt idx="191">
                  <c:v>72.286000000000001</c:v>
                </c:pt>
                <c:pt idx="192">
                  <c:v>70.81</c:v>
                </c:pt>
                <c:pt idx="193">
                  <c:v>71.69</c:v>
                </c:pt>
                <c:pt idx="194">
                  <c:v>72.31</c:v>
                </c:pt>
                <c:pt idx="195">
                  <c:v>71.786000000000001</c:v>
                </c:pt>
                <c:pt idx="196">
                  <c:v>72.31</c:v>
                </c:pt>
                <c:pt idx="197">
                  <c:v>70.548000000000002</c:v>
                </c:pt>
                <c:pt idx="198">
                  <c:v>71.832999999999998</c:v>
                </c:pt>
                <c:pt idx="199">
                  <c:v>71.929000000000002</c:v>
                </c:pt>
                <c:pt idx="200">
                  <c:v>70.951999999999998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92.849738749085333</c:v>
                </c:pt>
                <c:pt idx="16">
                  <c:v>93.052722087959978</c:v>
                </c:pt>
                <c:pt idx="17">
                  <c:v>93.256813180010539</c:v>
                </c:pt>
                <c:pt idx="18">
                  <c:v>93.461944914270916</c:v>
                </c:pt>
                <c:pt idx="19">
                  <c:v>93.668028566665257</c:v>
                </c:pt>
                <c:pt idx="20">
                  <c:v>93.874950935825296</c:v>
                </c:pt>
                <c:pt idx="21">
                  <c:v>94.082571310770831</c:v>
                </c:pt>
                <c:pt idx="22">
                  <c:v>94.29071830238756</c:v>
                </c:pt>
                <c:pt idx="23">
                  <c:v>94.499186584046669</c:v>
                </c:pt>
                <c:pt idx="24">
                  <c:v>94.707733603508828</c:v>
                </c:pt>
                <c:pt idx="25">
                  <c:v>94.916076350480935</c:v>
                </c:pt>
                <c:pt idx="26">
                  <c:v>95.123888296550362</c:v>
                </c:pt>
                <c:pt idx="27">
                  <c:v>95.330796677274989</c:v>
                </c:pt>
                <c:pt idx="28">
                  <c:v>95.536380382751503</c:v>
                </c:pt>
                <c:pt idx="29">
                  <c:v>95.740168909959877</c:v>
                </c:pt>
                <c:pt idx="30">
                  <c:v>95.941643199694468</c:v>
                </c:pt>
                <c:pt idx="31">
                  <c:v>96.140239904645838</c:v>
                </c:pt>
                <c:pt idx="32">
                  <c:v>96.335362016205124</c:v>
                </c:pt>
                <c:pt idx="33">
                  <c:v>96.526401319039152</c:v>
                </c:pt>
                <c:pt idx="34">
                  <c:v>96.712782623478972</c:v>
                </c:pt>
                <c:pt idx="35">
                  <c:v>96.894047252873534</c:v>
                </c:pt>
                <c:pt idx="36">
                  <c:v>97.070005235210218</c:v>
                </c:pt>
                <c:pt idx="37">
                  <c:v>97.241003530791019</c:v>
                </c:pt>
                <c:pt idx="38">
                  <c:v>97.408382395943192</c:v>
                </c:pt>
                <c:pt idx="39">
                  <c:v>97.575223095087992</c:v>
                </c:pt>
                <c:pt idx="40">
                  <c:v>97.747524013865771</c:v>
                </c:pt>
                <c:pt idx="41">
                  <c:v>97.935970168131277</c:v>
                </c:pt>
                <c:pt idx="42">
                  <c:v>98.158467723985936</c:v>
                </c:pt>
                <c:pt idx="43">
                  <c:v>98.443577603125078</c:v>
                </c:pt>
                <c:pt idx="44">
                  <c:v>98.83487231068348</c:v>
                </c:pt>
                <c:pt idx="45">
                  <c:v>99.396030393966896</c:v>
                </c:pt>
                <c:pt idx="46">
                  <c:v>100.21615824864884</c:v>
                </c:pt>
                <c:pt idx="47">
                  <c:v>101.41440214740651</c:v>
                </c:pt>
                <c:pt idx="48">
                  <c:v>103.14244176676731</c:v>
                </c:pt>
                <c:pt idx="49">
                  <c:v>105.58305276126464</c:v>
                </c:pt>
                <c:pt idx="50">
                  <c:v>108.94275324993339</c:v>
                </c:pt>
                <c:pt idx="51">
                  <c:v>113.43678944731111</c:v>
                </c:pt>
                <c:pt idx="52">
                  <c:v>119.26549112754954</c:v>
                </c:pt>
                <c:pt idx="53">
                  <c:v>126.58222029780818</c:v>
                </c:pt>
                <c:pt idx="54">
                  <c:v>135.45399879011256</c:v>
                </c:pt>
                <c:pt idx="55">
                  <c:v>145.81450292638306</c:v>
                </c:pt>
                <c:pt idx="56">
                  <c:v>157.40279100101284</c:v>
                </c:pt>
                <c:pt idx="57">
                  <c:v>169.67137896326716</c:v>
                </c:pt>
                <c:pt idx="58">
                  <c:v>181.6511576652014</c:v>
                </c:pt>
                <c:pt idx="59">
                  <c:v>191.81440282693399</c:v>
                </c:pt>
                <c:pt idx="60">
                  <c:v>198.09468840205668</c:v>
                </c:pt>
                <c:pt idx="61">
                  <c:v>198.30701525865129</c:v>
                </c:pt>
                <c:pt idx="62">
                  <c:v>191.0542891222392</c:v>
                </c:pt>
                <c:pt idx="63">
                  <c:v>176.7404532791135</c:v>
                </c:pt>
                <c:pt idx="64">
                  <c:v>157.91445084192503</c:v>
                </c:pt>
                <c:pt idx="65">
                  <c:v>138.42921483376651</c:v>
                </c:pt>
                <c:pt idx="66">
                  <c:v>121.810632417894</c:v>
                </c:pt>
                <c:pt idx="67">
                  <c:v>109.92670124334678</c:v>
                </c:pt>
                <c:pt idx="68">
                  <c:v>102.75983445869012</c:v>
                </c:pt>
                <c:pt idx="69">
                  <c:v>99.142848876992247</c:v>
                </c:pt>
                <c:pt idx="70">
                  <c:v>97.709246805283513</c:v>
                </c:pt>
                <c:pt idx="71">
                  <c:v>97.4664948447016</c:v>
                </c:pt>
                <c:pt idx="72">
                  <c:v>97.906645715627874</c:v>
                </c:pt>
                <c:pt idx="73">
                  <c:v>98.874060651872</c:v>
                </c:pt>
                <c:pt idx="74">
                  <c:v>100.40238814068269</c:v>
                </c:pt>
                <c:pt idx="75">
                  <c:v>102.60451870316817</c:v>
                </c:pt>
                <c:pt idx="76">
                  <c:v>105.61114819632284</c:v>
                </c:pt>
                <c:pt idx="77">
                  <c:v>109.53122374595118</c:v>
                </c:pt>
                <c:pt idx="78">
                  <c:v>114.41492848455657</c:v>
                </c:pt>
                <c:pt idx="79">
                  <c:v>120.20901251725513</c:v>
                </c:pt>
                <c:pt idx="80">
                  <c:v>126.69892311077628</c:v>
                </c:pt>
                <c:pt idx="81">
                  <c:v>133.43934210268557</c:v>
                </c:pt>
                <c:pt idx="82">
                  <c:v>139.69572689548124</c:v>
                </c:pt>
                <c:pt idx="83">
                  <c:v>144.4555491726118</c:v>
                </c:pt>
                <c:pt idx="84">
                  <c:v>146.59045069765426</c:v>
                </c:pt>
                <c:pt idx="85">
                  <c:v>145.20430274286667</c:v>
                </c:pt>
                <c:pt idx="86">
                  <c:v>140.06456994755675</c:v>
                </c:pt>
                <c:pt idx="87">
                  <c:v>131.87026075165926</c:v>
                </c:pt>
                <c:pt idx="88">
                  <c:v>122.12132619992479</c:v>
                </c:pt>
                <c:pt idx="89">
                  <c:v>112.58703431923595</c:v>
                </c:pt>
                <c:pt idx="90">
                  <c:v>104.6603939398949</c:v>
                </c:pt>
                <c:pt idx="91">
                  <c:v>98.967073185102109</c:v>
                </c:pt>
                <c:pt idx="92">
                  <c:v>95.392691565058172</c:v>
                </c:pt>
                <c:pt idx="93">
                  <c:v>93.400923721466896</c:v>
                </c:pt>
                <c:pt idx="94">
                  <c:v>92.38515155905219</c:v>
                </c:pt>
                <c:pt idx="95">
                  <c:v>91.878105355102051</c:v>
                </c:pt>
                <c:pt idx="96">
                  <c:v>91.599393935108182</c:v>
                </c:pt>
                <c:pt idx="97">
                  <c:v>91.412185109714869</c:v>
                </c:pt>
                <c:pt idx="98">
                  <c:v>91.262005418548085</c:v>
                </c:pt>
                <c:pt idx="99">
                  <c:v>91.132722352298316</c:v>
                </c:pt>
                <c:pt idx="100">
                  <c:v>91.023751714483581</c:v>
                </c:pt>
                <c:pt idx="101">
                  <c:v>90.940943979281414</c:v>
                </c:pt>
                <c:pt idx="102">
                  <c:v>90.893883783601723</c:v>
                </c:pt>
                <c:pt idx="103">
                  <c:v>90.89558409947297</c:v>
                </c:pt>
                <c:pt idx="104">
                  <c:v>90.962921637791169</c:v>
                </c:pt>
                <c:pt idx="105">
                  <c:v>91.117245852098435</c:v>
                </c:pt>
                <c:pt idx="106">
                  <c:v>91.384959303263571</c:v>
                </c:pt>
                <c:pt idx="107">
                  <c:v>91.797953569662909</c:v>
                </c:pt>
                <c:pt idx="108">
                  <c:v>92.393789847621562</c:v>
                </c:pt>
                <c:pt idx="109">
                  <c:v>93.215503323387736</c:v>
                </c:pt>
                <c:pt idx="110">
                  <c:v>94.310905353817148</c:v>
                </c:pt>
                <c:pt idx="111">
                  <c:v>95.731264734159936</c:v>
                </c:pt>
                <c:pt idx="112">
                  <c:v>97.529272069892869</c:v>
                </c:pt>
                <c:pt idx="113">
                  <c:v>99.756228743071702</c:v>
                </c:pt>
                <c:pt idx="114">
                  <c:v>102.45844628629699</c:v>
                </c:pt>
                <c:pt idx="115">
                  <c:v>105.67287341623494</c:v>
                </c:pt>
                <c:pt idx="116">
                  <c:v>109.42195153622114</c:v>
                </c:pt>
                <c:pt idx="117">
                  <c:v>113.70759081835106</c:v>
                </c:pt>
                <c:pt idx="118">
                  <c:v>118.50393420305828</c:v>
                </c:pt>
                <c:pt idx="119">
                  <c:v>123.74830082474814</c:v>
                </c:pt>
                <c:pt idx="120">
                  <c:v>129.32962340451229</c:v>
                </c:pt>
                <c:pt idx="121">
                  <c:v>135.07430231235551</c:v>
                </c:pt>
                <c:pt idx="122">
                  <c:v>140.73127579675054</c:v>
                </c:pt>
                <c:pt idx="123">
                  <c:v>145.96146549304098</c:v>
                </c:pt>
                <c:pt idx="124">
                  <c:v>150.34072889878519</c:v>
                </c:pt>
                <c:pt idx="125">
                  <c:v>153.38761858177935</c:v>
                </c:pt>
                <c:pt idx="126">
                  <c:v>154.62424180293038</c:v>
                </c:pt>
                <c:pt idx="127">
                  <c:v>153.66811903943614</c:v>
                </c:pt>
                <c:pt idx="128">
                  <c:v>150.33690381744</c:v>
                </c:pt>
                <c:pt idx="129">
                  <c:v>144.73313129353508</c:v>
                </c:pt>
                <c:pt idx="130">
                  <c:v>137.27252106613682</c:v>
                </c:pt>
                <c:pt idx="131">
                  <c:v>128.63313423593638</c:v>
                </c:pt>
                <c:pt idx="132">
                  <c:v>119.63100003755025</c:v>
                </c:pt>
                <c:pt idx="133">
                  <c:v>111.05798403171895</c:v>
                </c:pt>
                <c:pt idx="134">
                  <c:v>103.53382276466699</c:v>
                </c:pt>
                <c:pt idx="135">
                  <c:v>97.417429611357008</c:v>
                </c:pt>
                <c:pt idx="136">
                  <c:v>92.796707835426446</c:v>
                </c:pt>
                <c:pt idx="137">
                  <c:v>89.545335185458029</c:v>
                </c:pt>
                <c:pt idx="138">
                  <c:v>87.414413156615225</c:v>
                </c:pt>
                <c:pt idx="139">
                  <c:v>86.123736354871752</c:v>
                </c:pt>
                <c:pt idx="140">
                  <c:v>85.428623710725603</c:v>
                </c:pt>
                <c:pt idx="141">
                  <c:v>85.154576932721227</c:v>
                </c:pt>
                <c:pt idx="142">
                  <c:v>85.204855153568417</c:v>
                </c:pt>
                <c:pt idx="143">
                  <c:v>85.551496303092222</c:v>
                </c:pt>
                <c:pt idx="144">
                  <c:v>86.219346428472946</c:v>
                </c:pt>
                <c:pt idx="145">
                  <c:v>87.26861020363728</c:v>
                </c:pt>
                <c:pt idx="146">
                  <c:v>88.77741908567981</c:v>
                </c:pt>
                <c:pt idx="147">
                  <c:v>90.823586588693445</c:v>
                </c:pt>
                <c:pt idx="148">
                  <c:v>93.464374908902229</c:v>
                </c:pt>
                <c:pt idx="149">
                  <c:v>96.714281021343339</c:v>
                </c:pt>
                <c:pt idx="150">
                  <c:v>100.52287011031999</c:v>
                </c:pt>
                <c:pt idx="151">
                  <c:v>104.75679451568725</c:v>
                </c:pt>
                <c:pt idx="152">
                  <c:v>109.19155288178165</c:v>
                </c:pt>
                <c:pt idx="153">
                  <c:v>113.51849825178755</c:v>
                </c:pt>
                <c:pt idx="154">
                  <c:v>117.37055471087446</c:v>
                </c:pt>
                <c:pt idx="155">
                  <c:v>120.36605862173874</c:v>
                </c:pt>
                <c:pt idx="156">
                  <c:v>122.16491135498134</c:v>
                </c:pt>
                <c:pt idx="157">
                  <c:v>122.52638648040369</c:v>
                </c:pt>
                <c:pt idx="158">
                  <c:v>121.35536208045048</c:v>
                </c:pt>
                <c:pt idx="159">
                  <c:v>118.72488944673447</c:v>
                </c:pt>
                <c:pt idx="160">
                  <c:v>114.86810408556707</c:v>
                </c:pt>
                <c:pt idx="161">
                  <c:v>110.1402373220364</c:v>
                </c:pt>
                <c:pt idx="162">
                  <c:v>104.95941029618619</c:v>
                </c:pt>
                <c:pt idx="163">
                  <c:v>99.740268048346664</c:v>
                </c:pt>
                <c:pt idx="164">
                  <c:v>94.835530873870994</c:v>
                </c:pt>
                <c:pt idx="165">
                  <c:v>90.497065050450786</c:v>
                </c:pt>
                <c:pt idx="166">
                  <c:v>86.861634285169856</c:v>
                </c:pt>
                <c:pt idx="167">
                  <c:v>83.959537704572554</c:v>
                </c:pt>
                <c:pt idx="168">
                  <c:v>81.73916408750982</c:v>
                </c:pt>
                <c:pt idx="169">
                  <c:v>80.098362958842998</c:v>
                </c:pt>
                <c:pt idx="170">
                  <c:v>78.914401585277616</c:v>
                </c:pt>
                <c:pt idx="171">
                  <c:v>78.067089936403335</c:v>
                </c:pt>
                <c:pt idx="172">
                  <c:v>77.45300402522507</c:v>
                </c:pt>
                <c:pt idx="173">
                  <c:v>76.991470372692206</c:v>
                </c:pt>
                <c:pt idx="174">
                  <c:v>76.624525135585827</c:v>
                </c:pt>
                <c:pt idx="175">
                  <c:v>76.313444764855205</c:v>
                </c:pt>
                <c:pt idx="176">
                  <c:v>76.034031535199148</c:v>
                </c:pt>
                <c:pt idx="177">
                  <c:v>75.772085145656888</c:v>
                </c:pt>
                <c:pt idx="178">
                  <c:v>75.519757131194936</c:v>
                </c:pt>
                <c:pt idx="179">
                  <c:v>75.272952537112701</c:v>
                </c:pt>
                <c:pt idx="180">
                  <c:v>75.029648765934326</c:v>
                </c:pt>
                <c:pt idx="181">
                  <c:v>74.788894555819084</c:v>
                </c:pt>
                <c:pt idx="182">
                  <c:v>74.550256963383347</c:v>
                </c:pt>
                <c:pt idx="183">
                  <c:v>74.313536537540656</c:v>
                </c:pt>
                <c:pt idx="184">
                  <c:v>74.078630285776953</c:v>
                </c:pt>
                <c:pt idx="185">
                  <c:v>73.845470204675436</c:v>
                </c:pt>
                <c:pt idx="186">
                  <c:v>73.613997827383926</c:v>
                </c:pt>
                <c:pt idx="187">
                  <c:v>73.384154806881583</c:v>
                </c:pt>
                <c:pt idx="188">
                  <c:v>73.15588015312764</c:v>
                </c:pt>
                <c:pt idx="189">
                  <c:v>72.92911001118199</c:v>
                </c:pt>
                <c:pt idx="190">
                  <c:v>72.703778292740495</c:v>
                </c:pt>
                <c:pt idx="191">
                  <c:v>72.479817513826234</c:v>
                </c:pt>
                <c:pt idx="192">
                  <c:v>72.257159609219357</c:v>
                </c:pt>
                <c:pt idx="193">
                  <c:v>72.035736652024809</c:v>
                </c:pt>
                <c:pt idx="194">
                  <c:v>71.815481463012418</c:v>
                </c:pt>
                <c:pt idx="195">
                  <c:v>71.596328113252625</c:v>
                </c:pt>
                <c:pt idx="196">
                  <c:v>71.378212329414055</c:v>
                </c:pt>
                <c:pt idx="197">
                  <c:v>71.161071812529215</c:v>
                </c:pt>
                <c:pt idx="198">
                  <c:v>70.944846480991643</c:v>
                </c:pt>
                <c:pt idx="199">
                  <c:v>70.729478647980329</c:v>
                </c:pt>
                <c:pt idx="200">
                  <c:v>70.514913142737527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92.849738749083386</c:v>
                </c:pt>
                <c:pt idx="16">
                  <c:v>93.052722087952887</c:v>
                </c:pt>
                <c:pt idx="17">
                  <c:v>93.256813179985386</c:v>
                </c:pt>
                <c:pt idx="18">
                  <c:v>93.461944914183945</c:v>
                </c:pt>
                <c:pt idx="19">
                  <c:v>93.668028566372584</c:v>
                </c:pt>
                <c:pt idx="20">
                  <c:v>93.874950934866419</c:v>
                </c:pt>
                <c:pt idx="21">
                  <c:v>94.082571307712456</c:v>
                </c:pt>
                <c:pt idx="22">
                  <c:v>94.290718292891029</c:v>
                </c:pt>
                <c:pt idx="23">
                  <c:v>94.499186555339747</c:v>
                </c:pt>
                <c:pt idx="24">
                  <c:v>94.70773351902875</c:v>
                </c:pt>
                <c:pt idx="25">
                  <c:v>94.916076108451534</c:v>
                </c:pt>
                <c:pt idx="26">
                  <c:v>95.123887621512452</c:v>
                </c:pt>
                <c:pt idx="27">
                  <c:v>95.330794844393438</c:v>
                </c:pt>
                <c:pt idx="28">
                  <c:v>95.536375537829031</c:v>
                </c:pt>
                <c:pt idx="29">
                  <c:v>95.740156442285056</c:v>
                </c:pt>
                <c:pt idx="30">
                  <c:v>95.941611965500556</c:v>
                </c:pt>
                <c:pt idx="31">
                  <c:v>96.140163728088908</c:v>
                </c:pt>
                <c:pt idx="32">
                  <c:v>96.335181149520565</c:v>
                </c:pt>
                <c:pt idx="33">
                  <c:v>96.525983255765127</c:v>
                </c:pt>
                <c:pt idx="34">
                  <c:v>96.711841879042836</c:v>
                </c:pt>
                <c:pt idx="35">
                  <c:v>96.891986397567038</c:v>
                </c:pt>
                <c:pt idx="36">
                  <c:v>97.065610127278447</c:v>
                </c:pt>
                <c:pt idx="37">
                  <c:v>97.231878427487175</c:v>
                </c:pt>
                <c:pt idx="38">
                  <c:v>97.389938518140426</c:v>
                </c:pt>
                <c:pt idx="39">
                  <c:v>97.538930929476436</c:v>
                </c:pt>
                <c:pt idx="40">
                  <c:v>97.678002417932788</c:v>
                </c:pt>
                <c:pt idx="41">
                  <c:v>97.806320089735763</c:v>
                </c:pt>
                <c:pt idx="42">
                  <c:v>97.923086381453402</c:v>
                </c:pt>
                <c:pt idx="43">
                  <c:v>98.027554461951667</c:v>
                </c:pt>
                <c:pt idx="44">
                  <c:v>98.119043550270831</c:v>
                </c:pt>
                <c:pt idx="45">
                  <c:v>98.196953596442228</c:v>
                </c:pt>
                <c:pt idx="46">
                  <c:v>98.260778753711307</c:v>
                </c:pt>
                <c:pt idx="47">
                  <c:v>98.31011908566451</c:v>
                </c:pt>
                <c:pt idx="48">
                  <c:v>98.344690002368992</c:v>
                </c:pt>
                <c:pt idx="49">
                  <c:v>98.364329004639245</c:v>
                </c:pt>
                <c:pt idx="50">
                  <c:v>98.368999430427621</c:v>
                </c:pt>
                <c:pt idx="51">
                  <c:v>98.358791034517324</c:v>
                </c:pt>
                <c:pt idx="52">
                  <c:v>98.333917382235086</c:v>
                </c:pt>
                <c:pt idx="53">
                  <c:v>98.294710188525187</c:v>
                </c:pt>
                <c:pt idx="54">
                  <c:v>98.24161087408109</c:v>
                </c:pt>
                <c:pt idx="55">
                  <c:v>98.175159730100631</c:v>
                </c:pt>
                <c:pt idx="56">
                  <c:v>98.095983174632551</c:v>
                </c:pt>
                <c:pt idx="57">
                  <c:v>98.004779641389234</c:v>
                </c:pt>
                <c:pt idx="58">
                  <c:v>97.902304664585316</c:v>
                </c:pt>
                <c:pt idx="59">
                  <c:v>97.789355712282358</c:v>
                </c:pt>
                <c:pt idx="60">
                  <c:v>97.666757280050049</c:v>
                </c:pt>
                <c:pt idx="61">
                  <c:v>97.535346692648758</c:v>
                </c:pt>
                <c:pt idx="62">
                  <c:v>97.395960981146374</c:v>
                </c:pt>
                <c:pt idx="63">
                  <c:v>97.249425113913347</c:v>
                </c:pt>
                <c:pt idx="64">
                  <c:v>97.096541769291562</c:v>
                </c:pt>
                <c:pt idx="65">
                  <c:v>96.938082751353306</c:v>
                </c:pt>
                <c:pt idx="66">
                  <c:v>96.774782072615736</c:v>
                </c:pt>
                <c:pt idx="67">
                  <c:v>96.607330661895702</c:v>
                </c:pt>
                <c:pt idx="68">
                  <c:v>96.436372603274947</c:v>
                </c:pt>
                <c:pt idx="69">
                  <c:v>96.262502773718268</c:v>
                </c:pt>
                <c:pt idx="70">
                  <c:v>96.086265721572786</c:v>
                </c:pt>
                <c:pt idx="71">
                  <c:v>95.908155614582668</c:v>
                </c:pt>
                <c:pt idx="72">
                  <c:v>95.728617082365218</c:v>
                </c:pt>
                <c:pt idx="73">
                  <c:v>95.54804678250413</c:v>
                </c:pt>
                <c:pt idx="74">
                  <c:v>95.366795529529185</c:v>
                </c:pt>
                <c:pt idx="75">
                  <c:v>95.185170840216898</c:v>
                </c:pt>
                <c:pt idx="76">
                  <c:v>95.003439765252807</c:v>
                </c:pt>
                <c:pt idx="77">
                  <c:v>94.821831895000045</c:v>
                </c:pt>
                <c:pt idx="78">
                  <c:v>94.640542444878918</c:v>
                </c:pt>
                <c:pt idx="79">
                  <c:v>94.459735342894831</c:v>
                </c:pt>
                <c:pt idx="80">
                  <c:v>94.279546257629534</c:v>
                </c:pt>
                <c:pt idx="81">
                  <c:v>94.100085519200988</c:v>
                </c:pt>
                <c:pt idx="82">
                  <c:v>93.921440898138314</c:v>
                </c:pt>
                <c:pt idx="83">
                  <c:v>93.743680217772891</c:v>
                </c:pt>
                <c:pt idx="84">
                  <c:v>93.566853784665611</c:v>
                </c:pt>
                <c:pt idx="85">
                  <c:v>93.390996628893319</c:v>
                </c:pt>
                <c:pt idx="86">
                  <c:v>93.21613055185199</c:v>
                </c:pt>
                <c:pt idx="87">
                  <c:v>93.042265983776559</c:v>
                </c:pt>
                <c:pt idx="88">
                  <c:v>92.869403656601193</c:v>
                </c:pt>
                <c:pt idx="89">
                  <c:v>92.697536100262013</c:v>
                </c:pt>
                <c:pt idx="90">
                  <c:v>92.526648972238789</c:v>
                </c:pt>
                <c:pt idx="91">
                  <c:v>92.356722231184335</c:v>
                </c:pt>
                <c:pt idx="92">
                  <c:v>92.1877311660364</c:v>
                </c:pt>
                <c:pt idx="93">
                  <c:v>92.019647292148292</c:v>
                </c:pt>
                <c:pt idx="94">
                  <c:v>91.85243912581582</c:v>
                </c:pt>
                <c:pt idx="95">
                  <c:v>91.686072848189553</c:v>
                </c:pt>
                <c:pt idx="96">
                  <c:v>91.520512869015676</c:v>
                </c:pt>
                <c:pt idx="97">
                  <c:v>91.355722299989552</c:v>
                </c:pt>
                <c:pt idx="98">
                  <c:v>91.191663346784964</c:v>
                </c:pt>
                <c:pt idx="99">
                  <c:v>91.028297628060756</c:v>
                </c:pt>
                <c:pt idx="100">
                  <c:v>90.86558642898018</c:v>
                </c:pt>
                <c:pt idx="101">
                  <c:v>90.703490896017428</c:v>
                </c:pt>
                <c:pt idx="102">
                  <c:v>90.541972179088475</c:v>
                </c:pt>
                <c:pt idx="103">
                  <c:v>90.380991526338732</c:v>
                </c:pt>
                <c:pt idx="104">
                  <c:v>90.220510336251905</c:v>
                </c:pt>
                <c:pt idx="105">
                  <c:v>90.060490171121558</c:v>
                </c:pt>
                <c:pt idx="106">
                  <c:v>89.900892735346389</c:v>
                </c:pt>
                <c:pt idx="107">
                  <c:v>89.741679821479252</c:v>
                </c:pt>
                <c:pt idx="108">
                  <c:v>89.582813226473135</c:v>
                </c:pt>
                <c:pt idx="109">
                  <c:v>89.424254640130712</c:v>
                </c:pt>
                <c:pt idx="110">
                  <c:v>89.265965507373892</c:v>
                </c:pt>
                <c:pt idx="111">
                  <c:v>89.107906865608641</c:v>
                </c:pt>
                <c:pt idx="112">
                  <c:v>88.950039158169432</c:v>
                </c:pt>
                <c:pt idx="113">
                  <c:v>88.792322024588501</c:v>
                </c:pt>
                <c:pt idx="114">
                  <c:v>88.634714068251682</c:v>
                </c:pt>
                <c:pt idx="115">
                  <c:v>88.477172601877555</c:v>
                </c:pt>
                <c:pt idx="116">
                  <c:v>88.31965337119793</c:v>
                </c:pt>
                <c:pt idx="117">
                  <c:v>88.162110257230836</c:v>
                </c:pt>
                <c:pt idx="118">
                  <c:v>88.004494957631451</c:v>
                </c:pt>
                <c:pt idx="119">
                  <c:v>87.8467566477931</c:v>
                </c:pt>
                <c:pt idx="120">
                  <c:v>87.688841622660931</c:v>
                </c:pt>
                <c:pt idx="121">
                  <c:v>87.530692920630614</c:v>
                </c:pt>
                <c:pt idx="122">
                  <c:v>87.372249931447101</c:v>
                </c:pt>
                <c:pt idx="123">
                  <c:v>87.213447990713931</c:v>
                </c:pt>
                <c:pt idx="124">
                  <c:v>87.054217964485687</c:v>
                </c:pt>
                <c:pt idx="125">
                  <c:v>86.894485828465221</c:v>
                </c:pt>
                <c:pt idx="126">
                  <c:v>86.734172247577646</c:v>
                </c:pt>
                <c:pt idx="127">
                  <c:v>86.573192163157088</c:v>
                </c:pt>
                <c:pt idx="128">
                  <c:v>86.411454396668788</c:v>
                </c:pt>
                <c:pt idx="129">
                  <c:v>86.248861280795339</c:v>
                </c:pt>
                <c:pt idx="130">
                  <c:v>86.085308330832831</c:v>
                </c:pt>
                <c:pt idx="131">
                  <c:v>85.920683971638965</c:v>
                </c:pt>
                <c:pt idx="132">
                  <c:v>85.75486933780698</c:v>
                </c:pt>
                <c:pt idx="133">
                  <c:v>85.587738167229048</c:v>
                </c:pt>
                <c:pt idx="134">
                  <c:v>85.419156810661633</c:v>
                </c:pt>
                <c:pt idx="135">
                  <c:v>85.248984382166526</c:v>
                </c:pt>
                <c:pt idx="136">
                  <c:v>85.077073077202272</c:v>
                </c:pt>
                <c:pt idx="137">
                  <c:v>84.903268686450645</c:v>
                </c:pt>
                <c:pt idx="138">
                  <c:v>84.727411333923172</c:v>
                </c:pt>
                <c:pt idx="139">
                  <c:v>84.549336467196099</c:v>
                </c:pt>
                <c:pt idx="140">
                  <c:v>84.368876125441062</c:v>
                </c:pt>
                <c:pt idx="141">
                  <c:v>84.185860506916541</c:v>
                </c:pt>
                <c:pt idx="142">
                  <c:v>84.000119851438143</c:v>
                </c:pt>
                <c:pt idx="143">
                  <c:v>83.811486644793092</c:v>
                </c:pt>
                <c:pt idx="144">
                  <c:v>83.619798140935089</c:v>
                </c:pt>
                <c:pt idx="145">
                  <c:v>83.424899184076565</c:v>
                </c:pt>
                <c:pt idx="146">
                  <c:v>83.226645296674207</c:v>
                </c:pt>
                <c:pt idx="147">
                  <c:v>83.024905981226567</c:v>
                </c:pt>
                <c:pt idx="148">
                  <c:v>82.819568164510429</c:v>
                </c:pt>
                <c:pt idx="149">
                  <c:v>82.610539693428976</c:v>
                </c:pt>
                <c:pt idx="150">
                  <c:v>82.397752773382081</c:v>
                </c:pt>
                <c:pt idx="151">
                  <c:v>82.181167224581714</c:v>
                </c:pt>
                <c:pt idx="152">
                  <c:v>81.960773420752062</c:v>
                </c:pt>
                <c:pt idx="153">
                  <c:v>81.7365947698664</c:v>
                </c:pt>
                <c:pt idx="154">
                  <c:v>81.508689599473257</c:v>
                </c:pt>
                <c:pt idx="155">
                  <c:v>81.277152320806351</c:v>
                </c:pt>
                <c:pt idx="156">
                  <c:v>81.042113766690079</c:v>
                </c:pt>
                <c:pt idx="157">
                  <c:v>80.803740627873424</c:v>
                </c:pt>
                <c:pt idx="158">
                  <c:v>80.56223394960972</c:v>
                </c:pt>
                <c:pt idx="159">
                  <c:v>80.317826692932016</c:v>
                </c:pt>
                <c:pt idx="160">
                  <c:v>80.070780410315535</c:v>
                </c:pt>
                <c:pt idx="161">
                  <c:v>79.82138112994835</c:v>
                </c:pt>
                <c:pt idx="162">
                  <c:v>79.569934583180157</c:v>
                </c:pt>
                <c:pt idx="163">
                  <c:v>79.316760942662981</c:v>
                </c:pt>
                <c:pt idx="164">
                  <c:v>79.0621892616103</c:v>
                </c:pt>
                <c:pt idx="165">
                  <c:v>78.80655181577535</c:v>
                </c:pt>
                <c:pt idx="166">
                  <c:v>78.550178548564517</c:v>
                </c:pt>
                <c:pt idx="167">
                  <c:v>78.293391806680745</c:v>
                </c:pt>
                <c:pt idx="168">
                  <c:v>78.036501530387653</c:v>
                </c:pt>
                <c:pt idx="169">
                  <c:v>77.779801031263133</c:v>
                </c:pt>
                <c:pt idx="170">
                  <c:v>77.523563454029699</c:v>
                </c:pt>
                <c:pt idx="171">
                  <c:v>77.26803898072869</c:v>
                </c:pt>
                <c:pt idx="172">
                  <c:v>77.013452797997999</c:v>
                </c:pt>
                <c:pt idx="173">
                  <c:v>76.760003813948543</c:v>
                </c:pt>
                <c:pt idx="174">
                  <c:v>76.507864081940554</c:v>
                </c:pt>
                <c:pt idx="175">
                  <c:v>76.257178865587136</c:v>
                </c:pt>
                <c:pt idx="176">
                  <c:v>76.008067263040004</c:v>
                </c:pt>
                <c:pt idx="177">
                  <c:v>75.760623298929758</c:v>
                </c:pt>
                <c:pt idx="178">
                  <c:v>75.514917388667058</c:v>
                </c:pt>
                <c:pt idx="179">
                  <c:v>75.270998081262377</c:v>
                </c:pt>
                <c:pt idx="180">
                  <c:v>75.028893992325749</c:v>
                </c:pt>
                <c:pt idx="181">
                  <c:v>74.788615847337383</c:v>
                </c:pt>
                <c:pt idx="182">
                  <c:v>74.550158565577703</c:v>
                </c:pt>
                <c:pt idx="183">
                  <c:v>74.313503326319122</c:v>
                </c:pt>
                <c:pt idx="184">
                  <c:v>74.078619570238985</c:v>
                </c:pt>
                <c:pt idx="185">
                  <c:v>73.84546689990708</c:v>
                </c:pt>
                <c:pt idx="186">
                  <c:v>73.613996853209585</c:v>
                </c:pt>
                <c:pt idx="187">
                  <c:v>73.384154532424844</c:v>
                </c:pt>
                <c:pt idx="188">
                  <c:v>73.155880079230485</c:v>
                </c:pt>
                <c:pt idx="189">
                  <c:v>72.929109992167938</c:v>
                </c:pt>
                <c:pt idx="190">
                  <c:v>72.703778288065365</c:v>
                </c:pt>
                <c:pt idx="191">
                  <c:v>72.47981751272782</c:v>
                </c:pt>
                <c:pt idx="192">
                  <c:v>72.257159608972771</c:v>
                </c:pt>
                <c:pt idx="193">
                  <c:v>72.035736651971916</c:v>
                </c:pt>
                <c:pt idx="194">
                  <c:v>71.815481463001575</c:v>
                </c:pt>
                <c:pt idx="195">
                  <c:v>71.596328113250507</c:v>
                </c:pt>
                <c:pt idx="196">
                  <c:v>71.378212329413657</c:v>
                </c:pt>
                <c:pt idx="197">
                  <c:v>71.161071812529144</c:v>
                </c:pt>
                <c:pt idx="198">
                  <c:v>70.944846480991629</c:v>
                </c:pt>
                <c:pt idx="199">
                  <c:v>70.729478647980329</c:v>
                </c:pt>
                <c:pt idx="200">
                  <c:v>70.514913142737527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85.114000000000004</c:v>
                </c:pt>
                <c:pt idx="1">
                  <c:v>85.317999999999998</c:v>
                </c:pt>
                <c:pt idx="2">
                  <c:v>84.840999999999994</c:v>
                </c:pt>
                <c:pt idx="3">
                  <c:v>85.932000000000002</c:v>
                </c:pt>
                <c:pt idx="4">
                  <c:v>85.659000000000006</c:v>
                </c:pt>
                <c:pt idx="5">
                  <c:v>86.817999999999998</c:v>
                </c:pt>
                <c:pt idx="6">
                  <c:v>87</c:v>
                </c:pt>
                <c:pt idx="7">
                  <c:v>86.909000000000006</c:v>
                </c:pt>
                <c:pt idx="8">
                  <c:v>86.817999999999998</c:v>
                </c:pt>
                <c:pt idx="9">
                  <c:v>87.409000000000006</c:v>
                </c:pt>
                <c:pt idx="10">
                  <c:v>87.909000000000006</c:v>
                </c:pt>
                <c:pt idx="11">
                  <c:v>87.204999999999998</c:v>
                </c:pt>
                <c:pt idx="12">
                  <c:v>88.614000000000004</c:v>
                </c:pt>
                <c:pt idx="13">
                  <c:v>88.135999999999996</c:v>
                </c:pt>
                <c:pt idx="14">
                  <c:v>87.272999999999996</c:v>
                </c:pt>
                <c:pt idx="15">
                  <c:v>89.385999999999996</c:v>
                </c:pt>
                <c:pt idx="16">
                  <c:v>88.864000000000004</c:v>
                </c:pt>
                <c:pt idx="17">
                  <c:v>90.227000000000004</c:v>
                </c:pt>
                <c:pt idx="18">
                  <c:v>90.317999999999998</c:v>
                </c:pt>
                <c:pt idx="19">
                  <c:v>91.022999999999996</c:v>
                </c:pt>
                <c:pt idx="20">
                  <c:v>89.885999999999996</c:v>
                </c:pt>
                <c:pt idx="21">
                  <c:v>89.182000000000002</c:v>
                </c:pt>
                <c:pt idx="22">
                  <c:v>91.454999999999998</c:v>
                </c:pt>
                <c:pt idx="23">
                  <c:v>90.682000000000002</c:v>
                </c:pt>
                <c:pt idx="24">
                  <c:v>91.817999999999998</c:v>
                </c:pt>
                <c:pt idx="25">
                  <c:v>91.340999999999994</c:v>
                </c:pt>
                <c:pt idx="26">
                  <c:v>92.682000000000002</c:v>
                </c:pt>
                <c:pt idx="27">
                  <c:v>92.432000000000002</c:v>
                </c:pt>
                <c:pt idx="28">
                  <c:v>94.614000000000004</c:v>
                </c:pt>
                <c:pt idx="29">
                  <c:v>93.840999999999994</c:v>
                </c:pt>
                <c:pt idx="30">
                  <c:v>95.182000000000002</c:v>
                </c:pt>
                <c:pt idx="31">
                  <c:v>95.545000000000002</c:v>
                </c:pt>
                <c:pt idx="32">
                  <c:v>96.432000000000002</c:v>
                </c:pt>
                <c:pt idx="33">
                  <c:v>97.25</c:v>
                </c:pt>
                <c:pt idx="34">
                  <c:v>97.432000000000002</c:v>
                </c:pt>
                <c:pt idx="35">
                  <c:v>98.340999999999994</c:v>
                </c:pt>
                <c:pt idx="36">
                  <c:v>100.273</c:v>
                </c:pt>
                <c:pt idx="37">
                  <c:v>100.523</c:v>
                </c:pt>
                <c:pt idx="38">
                  <c:v>101.386</c:v>
                </c:pt>
                <c:pt idx="39">
                  <c:v>102.682</c:v>
                </c:pt>
                <c:pt idx="40">
                  <c:v>104.477</c:v>
                </c:pt>
                <c:pt idx="41">
                  <c:v>104.09099999999999</c:v>
                </c:pt>
                <c:pt idx="42">
                  <c:v>104.523</c:v>
                </c:pt>
                <c:pt idx="43">
                  <c:v>107.15900000000001</c:v>
                </c:pt>
                <c:pt idx="44">
                  <c:v>107.818</c:v>
                </c:pt>
                <c:pt idx="45">
                  <c:v>110.773</c:v>
                </c:pt>
                <c:pt idx="46">
                  <c:v>112.59099999999999</c:v>
                </c:pt>
                <c:pt idx="47">
                  <c:v>116.568</c:v>
                </c:pt>
                <c:pt idx="48">
                  <c:v>119.955</c:v>
                </c:pt>
                <c:pt idx="49">
                  <c:v>125.65900000000001</c:v>
                </c:pt>
                <c:pt idx="50">
                  <c:v>133.477</c:v>
                </c:pt>
                <c:pt idx="51">
                  <c:v>141.09100000000001</c:v>
                </c:pt>
                <c:pt idx="52">
                  <c:v>149.68199999999999</c:v>
                </c:pt>
                <c:pt idx="53">
                  <c:v>159.636</c:v>
                </c:pt>
                <c:pt idx="54">
                  <c:v>168.5</c:v>
                </c:pt>
                <c:pt idx="55">
                  <c:v>179.5</c:v>
                </c:pt>
                <c:pt idx="56">
                  <c:v>190.75</c:v>
                </c:pt>
                <c:pt idx="57">
                  <c:v>199.727</c:v>
                </c:pt>
                <c:pt idx="58">
                  <c:v>207.886</c:v>
                </c:pt>
                <c:pt idx="59">
                  <c:v>212.59100000000001</c:v>
                </c:pt>
                <c:pt idx="60">
                  <c:v>215.636</c:v>
                </c:pt>
                <c:pt idx="61">
                  <c:v>214.886</c:v>
                </c:pt>
                <c:pt idx="62">
                  <c:v>210.773</c:v>
                </c:pt>
                <c:pt idx="63">
                  <c:v>202.886</c:v>
                </c:pt>
                <c:pt idx="64">
                  <c:v>192.136</c:v>
                </c:pt>
                <c:pt idx="65">
                  <c:v>178.75</c:v>
                </c:pt>
                <c:pt idx="66">
                  <c:v>162.023</c:v>
                </c:pt>
                <c:pt idx="67">
                  <c:v>147.15899999999999</c:v>
                </c:pt>
                <c:pt idx="68">
                  <c:v>131.18199999999999</c:v>
                </c:pt>
                <c:pt idx="69">
                  <c:v>119.114</c:v>
                </c:pt>
                <c:pt idx="70">
                  <c:v>108.523</c:v>
                </c:pt>
                <c:pt idx="71">
                  <c:v>104.523</c:v>
                </c:pt>
                <c:pt idx="72">
                  <c:v>105.045</c:v>
                </c:pt>
                <c:pt idx="73">
                  <c:v>105.614</c:v>
                </c:pt>
                <c:pt idx="74">
                  <c:v>108.545</c:v>
                </c:pt>
                <c:pt idx="75">
                  <c:v>115.34099999999999</c:v>
                </c:pt>
                <c:pt idx="76">
                  <c:v>119.773</c:v>
                </c:pt>
                <c:pt idx="77">
                  <c:v>125.09099999999999</c:v>
                </c:pt>
                <c:pt idx="78">
                  <c:v>134.864</c:v>
                </c:pt>
                <c:pt idx="79">
                  <c:v>143.93199999999999</c:v>
                </c:pt>
                <c:pt idx="80">
                  <c:v>152.45500000000001</c:v>
                </c:pt>
                <c:pt idx="81">
                  <c:v>160.84100000000001</c:v>
                </c:pt>
                <c:pt idx="82">
                  <c:v>167.614</c:v>
                </c:pt>
                <c:pt idx="83">
                  <c:v>172.59100000000001</c:v>
                </c:pt>
                <c:pt idx="84">
                  <c:v>175.386</c:v>
                </c:pt>
                <c:pt idx="85">
                  <c:v>173.84100000000001</c:v>
                </c:pt>
                <c:pt idx="86">
                  <c:v>168.273</c:v>
                </c:pt>
                <c:pt idx="87">
                  <c:v>157.614</c:v>
                </c:pt>
                <c:pt idx="88">
                  <c:v>146.79499999999999</c:v>
                </c:pt>
                <c:pt idx="89">
                  <c:v>132.81800000000001</c:v>
                </c:pt>
                <c:pt idx="90">
                  <c:v>121.205</c:v>
                </c:pt>
                <c:pt idx="91">
                  <c:v>109.682</c:v>
                </c:pt>
                <c:pt idx="92">
                  <c:v>99.045000000000002</c:v>
                </c:pt>
                <c:pt idx="93">
                  <c:v>91.567999999999998</c:v>
                </c:pt>
                <c:pt idx="94">
                  <c:v>87.477000000000004</c:v>
                </c:pt>
                <c:pt idx="95">
                  <c:v>87.204999999999998</c:v>
                </c:pt>
                <c:pt idx="96">
                  <c:v>87.454999999999998</c:v>
                </c:pt>
                <c:pt idx="97">
                  <c:v>86.182000000000002</c:v>
                </c:pt>
                <c:pt idx="98">
                  <c:v>85.795000000000002</c:v>
                </c:pt>
                <c:pt idx="99">
                  <c:v>85.204999999999998</c:v>
                </c:pt>
                <c:pt idx="100">
                  <c:v>84.135999999999996</c:v>
                </c:pt>
                <c:pt idx="101">
                  <c:v>85</c:v>
                </c:pt>
                <c:pt idx="102">
                  <c:v>83.864000000000004</c:v>
                </c:pt>
                <c:pt idx="103">
                  <c:v>84.727000000000004</c:v>
                </c:pt>
                <c:pt idx="104">
                  <c:v>83.864000000000004</c:v>
                </c:pt>
                <c:pt idx="105">
                  <c:v>85</c:v>
                </c:pt>
                <c:pt idx="106">
                  <c:v>83.545000000000002</c:v>
                </c:pt>
                <c:pt idx="107">
                  <c:v>83.954999999999998</c:v>
                </c:pt>
                <c:pt idx="108">
                  <c:v>82.840999999999994</c:v>
                </c:pt>
                <c:pt idx="109">
                  <c:v>83.340999999999994</c:v>
                </c:pt>
                <c:pt idx="110">
                  <c:v>83.272999999999996</c:v>
                </c:pt>
                <c:pt idx="111">
                  <c:v>81.909000000000006</c:v>
                </c:pt>
                <c:pt idx="112">
                  <c:v>83.045000000000002</c:v>
                </c:pt>
                <c:pt idx="113">
                  <c:v>82.817999999999998</c:v>
                </c:pt>
                <c:pt idx="114">
                  <c:v>82.727000000000004</c:v>
                </c:pt>
                <c:pt idx="115">
                  <c:v>81.409000000000006</c:v>
                </c:pt>
                <c:pt idx="116">
                  <c:v>80.590999999999994</c:v>
                </c:pt>
                <c:pt idx="117">
                  <c:v>78.954999999999998</c:v>
                </c:pt>
                <c:pt idx="118">
                  <c:v>78.932000000000002</c:v>
                </c:pt>
                <c:pt idx="119">
                  <c:v>78.567999999999998</c:v>
                </c:pt>
                <c:pt idx="120">
                  <c:v>76.477000000000004</c:v>
                </c:pt>
                <c:pt idx="121">
                  <c:v>78.409000000000006</c:v>
                </c:pt>
                <c:pt idx="122">
                  <c:v>77.114000000000004</c:v>
                </c:pt>
                <c:pt idx="123">
                  <c:v>76.545000000000002</c:v>
                </c:pt>
                <c:pt idx="124">
                  <c:v>76.635999999999996</c:v>
                </c:pt>
                <c:pt idx="125">
                  <c:v>76.75</c:v>
                </c:pt>
                <c:pt idx="126">
                  <c:v>78.227000000000004</c:v>
                </c:pt>
                <c:pt idx="127">
                  <c:v>75.795000000000002</c:v>
                </c:pt>
                <c:pt idx="128">
                  <c:v>77.204999999999998</c:v>
                </c:pt>
                <c:pt idx="129">
                  <c:v>78.364000000000004</c:v>
                </c:pt>
                <c:pt idx="130">
                  <c:v>76.864000000000004</c:v>
                </c:pt>
                <c:pt idx="131">
                  <c:v>76.75</c:v>
                </c:pt>
                <c:pt idx="132">
                  <c:v>75.114000000000004</c:v>
                </c:pt>
                <c:pt idx="133">
                  <c:v>75.159000000000006</c:v>
                </c:pt>
                <c:pt idx="134">
                  <c:v>73.295000000000002</c:v>
                </c:pt>
                <c:pt idx="135">
                  <c:v>73.295000000000002</c:v>
                </c:pt>
                <c:pt idx="136">
                  <c:v>74.204999999999998</c:v>
                </c:pt>
                <c:pt idx="137">
                  <c:v>73.182000000000002</c:v>
                </c:pt>
                <c:pt idx="138">
                  <c:v>72.772999999999996</c:v>
                </c:pt>
                <c:pt idx="139">
                  <c:v>73.364000000000004</c:v>
                </c:pt>
                <c:pt idx="140">
                  <c:v>71.75</c:v>
                </c:pt>
                <c:pt idx="141">
                  <c:v>72</c:v>
                </c:pt>
                <c:pt idx="142">
                  <c:v>71.682000000000002</c:v>
                </c:pt>
                <c:pt idx="143">
                  <c:v>71.75</c:v>
                </c:pt>
                <c:pt idx="144">
                  <c:v>72.385999999999996</c:v>
                </c:pt>
                <c:pt idx="145">
                  <c:v>70.977000000000004</c:v>
                </c:pt>
                <c:pt idx="146">
                  <c:v>72.114000000000004</c:v>
                </c:pt>
                <c:pt idx="147">
                  <c:v>70.932000000000002</c:v>
                </c:pt>
                <c:pt idx="148">
                  <c:v>69.409000000000006</c:v>
                </c:pt>
                <c:pt idx="149">
                  <c:v>70.954999999999998</c:v>
                </c:pt>
                <c:pt idx="150">
                  <c:v>72.022999999999996</c:v>
                </c:pt>
                <c:pt idx="151">
                  <c:v>75.364000000000004</c:v>
                </c:pt>
                <c:pt idx="152">
                  <c:v>77.227000000000004</c:v>
                </c:pt>
                <c:pt idx="153">
                  <c:v>82.840999999999994</c:v>
                </c:pt>
                <c:pt idx="154">
                  <c:v>80.522999999999996</c:v>
                </c:pt>
                <c:pt idx="155">
                  <c:v>78.022999999999996</c:v>
                </c:pt>
                <c:pt idx="156">
                  <c:v>76.340999999999994</c:v>
                </c:pt>
                <c:pt idx="157">
                  <c:v>71.885999999999996</c:v>
                </c:pt>
                <c:pt idx="158">
                  <c:v>71.090999999999994</c:v>
                </c:pt>
                <c:pt idx="159">
                  <c:v>71.659000000000006</c:v>
                </c:pt>
                <c:pt idx="160">
                  <c:v>71.454999999999998</c:v>
                </c:pt>
                <c:pt idx="161">
                  <c:v>70.5</c:v>
                </c:pt>
                <c:pt idx="162">
                  <c:v>70.977000000000004</c:v>
                </c:pt>
                <c:pt idx="163">
                  <c:v>70.159000000000006</c:v>
                </c:pt>
                <c:pt idx="164">
                  <c:v>71.045000000000002</c:v>
                </c:pt>
                <c:pt idx="165">
                  <c:v>70.295000000000002</c:v>
                </c:pt>
                <c:pt idx="166">
                  <c:v>68.659000000000006</c:v>
                </c:pt>
                <c:pt idx="167">
                  <c:v>70.045000000000002</c:v>
                </c:pt>
                <c:pt idx="168">
                  <c:v>70.135999999999996</c:v>
                </c:pt>
                <c:pt idx="169">
                  <c:v>68.022999999999996</c:v>
                </c:pt>
                <c:pt idx="170">
                  <c:v>68.682000000000002</c:v>
                </c:pt>
                <c:pt idx="171">
                  <c:v>67.545000000000002</c:v>
                </c:pt>
                <c:pt idx="172">
                  <c:v>68.567999999999998</c:v>
                </c:pt>
                <c:pt idx="173">
                  <c:v>67.090999999999994</c:v>
                </c:pt>
                <c:pt idx="174">
                  <c:v>67.045000000000002</c:v>
                </c:pt>
                <c:pt idx="175">
                  <c:v>67.022999999999996</c:v>
                </c:pt>
                <c:pt idx="176">
                  <c:v>66.909000000000006</c:v>
                </c:pt>
                <c:pt idx="177">
                  <c:v>67.704999999999998</c:v>
                </c:pt>
                <c:pt idx="178">
                  <c:v>66.727000000000004</c:v>
                </c:pt>
                <c:pt idx="179">
                  <c:v>67.135999999999996</c:v>
                </c:pt>
                <c:pt idx="180">
                  <c:v>67.067999999999998</c:v>
                </c:pt>
                <c:pt idx="181">
                  <c:v>65.704999999999998</c:v>
                </c:pt>
                <c:pt idx="182">
                  <c:v>67.364000000000004</c:v>
                </c:pt>
                <c:pt idx="183">
                  <c:v>65.840999999999994</c:v>
                </c:pt>
                <c:pt idx="184">
                  <c:v>65.272999999999996</c:v>
                </c:pt>
                <c:pt idx="185">
                  <c:v>66.409000000000006</c:v>
                </c:pt>
                <c:pt idx="186">
                  <c:v>66.75</c:v>
                </c:pt>
                <c:pt idx="187">
                  <c:v>65.909000000000006</c:v>
                </c:pt>
                <c:pt idx="188">
                  <c:v>64.522999999999996</c:v>
                </c:pt>
                <c:pt idx="189">
                  <c:v>64.159000000000006</c:v>
                </c:pt>
                <c:pt idx="190">
                  <c:v>65.340999999999994</c:v>
                </c:pt>
                <c:pt idx="191">
                  <c:v>65.522999999999996</c:v>
                </c:pt>
                <c:pt idx="192">
                  <c:v>62.75</c:v>
                </c:pt>
                <c:pt idx="193">
                  <c:v>64.614000000000004</c:v>
                </c:pt>
                <c:pt idx="194">
                  <c:v>65.614000000000004</c:v>
                </c:pt>
                <c:pt idx="195">
                  <c:v>64.977000000000004</c:v>
                </c:pt>
                <c:pt idx="196">
                  <c:v>64.567999999999998</c:v>
                </c:pt>
                <c:pt idx="197">
                  <c:v>65.885999999999996</c:v>
                </c:pt>
                <c:pt idx="198">
                  <c:v>65.704999999999998</c:v>
                </c:pt>
                <c:pt idx="199">
                  <c:v>65.567999999999998</c:v>
                </c:pt>
                <c:pt idx="200">
                  <c:v>64.772999999999996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84.657814343214227</c:v>
                </c:pt>
                <c:pt idx="8">
                  <c:v>85.259952657822254</c:v>
                </c:pt>
                <c:pt idx="9">
                  <c:v>85.863333518958157</c:v>
                </c:pt>
                <c:pt idx="10">
                  <c:v>86.467829067555385</c:v>
                </c:pt>
                <c:pt idx="11">
                  <c:v>87.073277111274962</c:v>
                </c:pt>
                <c:pt idx="12">
                  <c:v>87.679476393558573</c:v>
                </c:pt>
                <c:pt idx="13">
                  <c:v>88.286181460334802</c:v>
                </c:pt>
                <c:pt idx="14">
                  <c:v>88.893097133491992</c:v>
                </c:pt>
                <c:pt idx="15">
                  <c:v>89.499872613434235</c:v>
                </c:pt>
                <c:pt idx="16">
                  <c:v>90.106095249718777</c:v>
                </c:pt>
                <c:pt idx="17">
                  <c:v>90.711284039669891</c:v>
                </c:pt>
                <c:pt idx="18">
                  <c:v>91.314882941071389</c:v>
                </c:pt>
                <c:pt idx="19">
                  <c:v>91.916254118346146</c:v>
                </c:pt>
                <c:pt idx="20">
                  <c:v>92.514671285183837</c:v>
                </c:pt>
                <c:pt idx="21">
                  <c:v>93.109313366048497</c:v>
                </c:pt>
                <c:pt idx="22">
                  <c:v>93.699258784599479</c:v>
                </c:pt>
                <c:pt idx="23">
                  <c:v>94.283480816805067</c:v>
                </c:pt>
                <c:pt idx="24">
                  <c:v>94.86084465126558</c:v>
                </c:pt>
                <c:pt idx="25">
                  <c:v>95.430107129936488</c:v>
                </c:pt>
                <c:pt idx="26">
                  <c:v>95.989920679822347</c:v>
                </c:pt>
                <c:pt idx="27">
                  <c:v>96.53884381258797</c:v>
                </c:pt>
                <c:pt idx="28">
                  <c:v>97.075361940004882</c:v>
                </c:pt>
                <c:pt idx="29">
                  <c:v>97.597924365362701</c:v>
                </c:pt>
                <c:pt idx="30">
                  <c:v>98.105006458337527</c:v>
                </c:pt>
                <c:pt idx="31">
                  <c:v>98.59521052778274</c:v>
                </c:pt>
                <c:pt idx="32">
                  <c:v>99.067425063625691</c:v>
                </c:pt>
                <c:pt idx="33">
                  <c:v>99.521069961418817</c:v>
                </c:pt>
                <c:pt idx="34">
                  <c:v>99.956464864174407</c:v>
                </c:pt>
                <c:pt idx="35">
                  <c:v>100.37536804704408</c:v>
                </c:pt>
                <c:pt idx="36">
                  <c:v>100.7817426127687</c:v>
                </c:pt>
                <c:pt idx="37">
                  <c:v>101.18281223462277</c:v>
                </c:pt>
                <c:pt idx="38">
                  <c:v>101.59046596740133</c:v>
                </c:pt>
                <c:pt idx="39">
                  <c:v>102.02305513951829</c:v>
                </c:pt>
                <c:pt idx="40">
                  <c:v>102.50758868513091</c:v>
                </c:pt>
                <c:pt idx="41">
                  <c:v>103.08227053719436</c:v>
                </c:pt>
                <c:pt idx="42">
                  <c:v>103.79923022840758</c:v>
                </c:pt>
                <c:pt idx="43">
                  <c:v>104.72717673449718</c:v>
                </c:pt>
                <c:pt idx="44">
                  <c:v>105.95356438261994</c:v>
                </c:pt>
                <c:pt idx="45">
                  <c:v>107.58571655931415</c:v>
                </c:pt>
                <c:pt idx="46">
                  <c:v>109.75023673698114</c:v>
                </c:pt>
                <c:pt idx="47">
                  <c:v>112.58998467840637</c:v>
                </c:pt>
                <c:pt idx="48">
                  <c:v>116.25795032801389</c:v>
                </c:pt>
                <c:pt idx="49">
                  <c:v>120.90755631290122</c:v>
                </c:pt>
                <c:pt idx="50">
                  <c:v>126.67928419241159</c:v>
                </c:pt>
                <c:pt idx="51">
                  <c:v>133.68404418214254</c:v>
                </c:pt>
                <c:pt idx="52">
                  <c:v>141.98434891035748</c:v>
                </c:pt>
                <c:pt idx="53">
                  <c:v>151.57500793088002</c:v>
                </c:pt>
                <c:pt idx="54">
                  <c:v>162.36548094262994</c:v>
                </c:pt>
                <c:pt idx="55">
                  <c:v>174.16534926023911</c:v>
                </c:pt>
                <c:pt idx="56">
                  <c:v>186.66961449487641</c:v>
                </c:pt>
                <c:pt idx="57">
                  <c:v>199.4247790909601</c:v>
                </c:pt>
                <c:pt idx="58">
                  <c:v>211.72573675009534</c:v>
                </c:pt>
                <c:pt idx="59">
                  <c:v>222.38047790873847</c:v>
                </c:pt>
                <c:pt idx="60">
                  <c:v>229.39548094739396</c:v>
                </c:pt>
                <c:pt idx="61">
                  <c:v>229.96199177161745</c:v>
                </c:pt>
                <c:pt idx="62">
                  <c:v>221.36562249988583</c:v>
                </c:pt>
                <c:pt idx="63">
                  <c:v>202.88717977684777</c:v>
                </c:pt>
                <c:pt idx="64">
                  <c:v>177.37955172291473</c:v>
                </c:pt>
                <c:pt idx="65">
                  <c:v>150.64740795633398</c:v>
                </c:pt>
                <c:pt idx="66">
                  <c:v>128.52522016773375</c:v>
                </c:pt>
                <c:pt idx="67">
                  <c:v>114.00039310281512</c:v>
                </c:pt>
                <c:pt idx="68">
                  <c:v>106.6688506431872</c:v>
                </c:pt>
                <c:pt idx="69">
                  <c:v>104.32323572680131</c:v>
                </c:pt>
                <c:pt idx="70">
                  <c:v>104.78587138148835</c:v>
                </c:pt>
                <c:pt idx="71">
                  <c:v>106.72681154823448</c:v>
                </c:pt>
                <c:pt idx="72">
                  <c:v>109.5798967914852</c:v>
                </c:pt>
                <c:pt idx="73">
                  <c:v>113.1844214515601</c:v>
                </c:pt>
                <c:pt idx="74">
                  <c:v>117.52163829750107</c:v>
                </c:pt>
                <c:pt idx="75">
                  <c:v>122.59262550434342</c:v>
                </c:pt>
                <c:pt idx="76">
                  <c:v>128.37390120532709</c:v>
                </c:pt>
                <c:pt idx="77">
                  <c:v>134.80060479114647</c:v>
                </c:pt>
                <c:pt idx="78">
                  <c:v>141.75521494419891</c:v>
                </c:pt>
                <c:pt idx="79">
                  <c:v>149.05139659889022</c:v>
                </c:pt>
                <c:pt idx="80">
                  <c:v>156.40327905230993</c:v>
                </c:pt>
                <c:pt idx="81">
                  <c:v>163.3723063648045</c:v>
                </c:pt>
                <c:pt idx="82">
                  <c:v>169.29991976031192</c:v>
                </c:pt>
                <c:pt idx="83">
                  <c:v>173.27190198090921</c:v>
                </c:pt>
                <c:pt idx="84">
                  <c:v>174.2010838518957</c:v>
                </c:pt>
                <c:pt idx="85">
                  <c:v>171.10568409055116</c:v>
                </c:pt>
                <c:pt idx="86">
                  <c:v>163.55073317774242</c:v>
                </c:pt>
                <c:pt idx="87">
                  <c:v>152.04647097849733</c:v>
                </c:pt>
                <c:pt idx="88">
                  <c:v>138.11224052585953</c:v>
                </c:pt>
                <c:pt idx="89">
                  <c:v>123.85957709771199</c:v>
                </c:pt>
                <c:pt idx="90">
                  <c:v>111.26682102940961</c:v>
                </c:pt>
                <c:pt idx="91">
                  <c:v>101.54712310970089</c:v>
                </c:pt>
                <c:pt idx="92">
                  <c:v>94.938233298971596</c:v>
                </c:pt>
                <c:pt idx="93">
                  <c:v>90.936194067866296</c:v>
                </c:pt>
                <c:pt idx="94">
                  <c:v>88.731467725972607</c:v>
                </c:pt>
                <c:pt idx="95">
                  <c:v>87.573516738358421</c:v>
                </c:pt>
                <c:pt idx="96">
                  <c:v>86.937997239697211</c:v>
                </c:pt>
                <c:pt idx="97">
                  <c:v>86.528190352439694</c:v>
                </c:pt>
                <c:pt idx="98">
                  <c:v>86.203811312066904</c:v>
                </c:pt>
                <c:pt idx="99">
                  <c:v>85.908509536948088</c:v>
                </c:pt>
                <c:pt idx="100">
                  <c:v>85.622829833092652</c:v>
                </c:pt>
                <c:pt idx="101">
                  <c:v>85.340921181805683</c:v>
                </c:pt>
                <c:pt idx="102">
                  <c:v>85.061199326533654</c:v>
                </c:pt>
                <c:pt idx="103">
                  <c:v>84.783230692010136</c:v>
                </c:pt>
                <c:pt idx="104">
                  <c:v>84.506853119839391</c:v>
                </c:pt>
                <c:pt idx="105">
                  <c:v>84.231964002988931</c:v>
                </c:pt>
                <c:pt idx="106">
                  <c:v>83.958476369031402</c:v>
                </c:pt>
                <c:pt idx="107">
                  <c:v>83.686310972376901</c:v>
                </c:pt>
                <c:pt idx="108">
                  <c:v>83.415395009559816</c:v>
                </c:pt>
                <c:pt idx="109">
                  <c:v>83.145661886458711</c:v>
                </c:pt>
                <c:pt idx="110">
                  <c:v>82.877051134519633</c:v>
                </c:pt>
                <c:pt idx="111">
                  <c:v>82.609508352414068</c:v>
                </c:pt>
                <c:pt idx="112">
                  <c:v>82.342985160752477</c:v>
                </c:pt>
                <c:pt idx="113">
                  <c:v>82.077439170729576</c:v>
                </c:pt>
                <c:pt idx="114">
                  <c:v>81.812833968518675</c:v>
                </c:pt>
                <c:pt idx="115">
                  <c:v>81.549139116836869</c:v>
                </c:pt>
                <c:pt idx="116">
                  <c:v>81.286330174566899</c:v>
                </c:pt>
                <c:pt idx="117">
                  <c:v>81.024388734740498</c:v>
                </c:pt>
                <c:pt idx="118">
                  <c:v>80.763302480559972</c:v>
                </c:pt>
                <c:pt idx="119">
                  <c:v>80.503065258437616</c:v>
                </c:pt>
                <c:pt idx="120">
                  <c:v>80.243677166250961</c:v>
                </c:pt>
                <c:pt idx="121">
                  <c:v>79.985144654131858</c:v>
                </c:pt>
                <c:pt idx="122">
                  <c:v>79.727480634109313</c:v>
                </c:pt>
                <c:pt idx="123">
                  <c:v>79.470704593801983</c:v>
                </c:pt>
                <c:pt idx="124">
                  <c:v>79.214842708095745</c:v>
                </c:pt>
                <c:pt idx="125">
                  <c:v>78.959927941343651</c:v>
                </c:pt>
                <c:pt idx="126">
                  <c:v>78.706000131097881</c:v>
                </c:pt>
                <c:pt idx="127">
                  <c:v>78.453106042739932</c:v>
                </c:pt>
                <c:pt idx="128">
                  <c:v>78.201299382656615</c:v>
                </c:pt>
                <c:pt idx="129">
                  <c:v>77.950640755856668</c:v>
                </c:pt>
                <c:pt idx="130">
                  <c:v>77.70119755221863</c:v>
                </c:pt>
                <c:pt idx="131">
                  <c:v>77.453043743996773</c:v>
                </c:pt>
                <c:pt idx="132">
                  <c:v>77.206259575918324</c:v>
                </c:pt>
                <c:pt idx="133">
                  <c:v>76.96093112833816</c:v>
                </c:pt>
                <c:pt idx="134">
                  <c:v>76.717149733659667</c:v>
                </c:pt>
                <c:pt idx="135">
                  <c:v>76.475011226795715</c:v>
                </c:pt>
                <c:pt idx="136">
                  <c:v>76.234615012054007</c:v>
                </c:pt>
                <c:pt idx="137">
                  <c:v>75.996062931718967</c:v>
                </c:pt>
                <c:pt idx="138">
                  <c:v>75.759457925977159</c:v>
                </c:pt>
                <c:pt idx="139">
                  <c:v>75.524902479866086</c:v>
                </c:pt>
                <c:pt idx="140">
                  <c:v>75.292496860713115</c:v>
                </c:pt>
                <c:pt idx="141">
                  <c:v>75.062337159052944</c:v>
                </c:pt>
                <c:pt idx="142">
                  <c:v>74.83451315711379</c:v>
                </c:pt>
                <c:pt idx="143">
                  <c:v>74.609106061294113</c:v>
                </c:pt>
                <c:pt idx="144">
                  <c:v>74.386186148075424</c:v>
                </c:pt>
                <c:pt idx="145">
                  <c:v>74.165810385773796</c:v>
                </c:pt>
                <c:pt idx="146">
                  <c:v>73.948020106478509</c:v>
                </c:pt>
                <c:pt idx="147">
                  <c:v>73.732838812370446</c:v>
                </c:pt>
                <c:pt idx="148">
                  <c:v>73.520270207200397</c:v>
                </c:pt>
                <c:pt idx="149">
                  <c:v>73.310296545930754</c:v>
                </c:pt>
                <c:pt idx="150">
                  <c:v>73.102877392475108</c:v>
                </c:pt>
                <c:pt idx="151">
                  <c:v>72.897948866502105</c:v>
                </c:pt>
                <c:pt idx="152">
                  <c:v>72.695423445246277</c:v>
                </c:pt>
                <c:pt idx="153">
                  <c:v>72.495190365582602</c:v>
                </c:pt>
                <c:pt idx="154">
                  <c:v>72.297116646246621</c:v>
                </c:pt>
                <c:pt idx="155">
                  <c:v>72.101048721549148</c:v>
                </c:pt>
                <c:pt idx="156">
                  <c:v>71.906814648210258</c:v>
                </c:pt>
                <c:pt idx="157">
                  <c:v>71.714226818247951</c:v>
                </c:pt>
                <c:pt idx="158">
                  <c:v>71.52308508544985</c:v>
                </c:pt>
                <c:pt idx="159">
                  <c:v>71.333180192856759</c:v>
                </c:pt>
                <c:pt idx="160">
                  <c:v>71.14429737545214</c:v>
                </c:pt>
                <c:pt idx="161">
                  <c:v>70.956220006815272</c:v>
                </c:pt>
                <c:pt idx="162">
                  <c:v>70.768733161050605</c:v>
                </c:pt>
                <c:pt idx="163">
                  <c:v>70.581626971326259</c:v>
                </c:pt>
                <c:pt idx="164">
                  <c:v>70.394699682676105</c:v>
                </c:pt>
                <c:pt idx="165">
                  <c:v>70.207760317709457</c:v>
                </c:pt>
                <c:pt idx="166">
                  <c:v>70.02063089764178</c:v>
                </c:pt>
                <c:pt idx="167">
                  <c:v>69.833148185675952</c:v>
                </c:pt>
                <c:pt idx="168">
                  <c:v>69.645164943455995</c:v>
                </c:pt>
                <c:pt idx="169">
                  <c:v>69.456550712618991</c:v>
                </c:pt>
                <c:pt idx="170">
                  <c:v>69.267192151328032</c:v>
                </c:pt>
                <c:pt idx="171">
                  <c:v>69.076992969456441</c:v>
                </c:pt>
                <c:pt idx="172">
                  <c:v>68.885873515605425</c:v>
                </c:pt>
                <c:pt idx="173">
                  <c:v>68.693770074525077</c:v>
                </c:pt>
                <c:pt idx="174">
                  <c:v>68.500633935193733</c:v>
                </c:pt>
                <c:pt idx="175">
                  <c:v>68.306430288394495</c:v>
                </c:pt>
                <c:pt idx="176">
                  <c:v>68.111137008800469</c:v>
                </c:pt>
                <c:pt idx="177">
                  <c:v>67.914743371043642</c:v>
                </c:pt>
                <c:pt idx="178">
                  <c:v>67.717248742654817</c:v>
                </c:pt>
                <c:pt idx="179">
                  <c:v>67.518661289694336</c:v>
                </c:pt>
                <c:pt idx="180">
                  <c:v>67.318996723812347</c:v>
                </c:pt>
                <c:pt idx="181">
                  <c:v>67.118277112736791</c:v>
                </c:pt>
                <c:pt idx="182">
                  <c:v>66.916529770032341</c:v>
                </c:pt>
                <c:pt idx="183">
                  <c:v>66.713786234554092</c:v>
                </c:pt>
                <c:pt idx="184">
                  <c:v>66.510081345408892</c:v>
                </c:pt>
                <c:pt idx="185">
                  <c:v>66.305452414440353</c:v>
                </c:pt>
                <c:pt idx="186">
                  <c:v>66.099938495238206</c:v>
                </c:pt>
                <c:pt idx="187">
                  <c:v>65.893579745369067</c:v>
                </c:pt>
                <c:pt idx="188">
                  <c:v>65.686416876853698</c:v>
                </c:pt>
                <c:pt idx="189">
                  <c:v>65.478490688780369</c:v>
                </c:pt>
                <c:pt idx="190">
                  <c:v>65.269841675256885</c:v>
                </c:pt>
                <c:pt idx="191">
                  <c:v>65.060509701574546</c:v>
                </c:pt>
                <c:pt idx="192">
                  <c:v>64.850533741411638</c:v>
                </c:pt>
                <c:pt idx="193">
                  <c:v>64.639951668066175</c:v>
                </c:pt>
                <c:pt idx="194">
                  <c:v>64.428800093025657</c:v>
                </c:pt>
                <c:pt idx="195">
                  <c:v>64.21711424560057</c:v>
                </c:pt>
                <c:pt idx="196">
                  <c:v>64.004927887832537</c:v>
                </c:pt>
                <c:pt idx="197">
                  <c:v>63.792273259403927</c:v>
                </c:pt>
                <c:pt idx="198">
                  <c:v>63.579181047801157</c:v>
                </c:pt>
                <c:pt idx="199">
                  <c:v>63.365680379500326</c:v>
                </c:pt>
                <c:pt idx="200">
                  <c:v>63.151798828438672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84.657814343208273</c:v>
                </c:pt>
                <c:pt idx="8">
                  <c:v>85.259952657804803</c:v>
                </c:pt>
                <c:pt idx="9">
                  <c:v>85.863333518907965</c:v>
                </c:pt>
                <c:pt idx="10">
                  <c:v>86.46782906741376</c:v>
                </c:pt>
                <c:pt idx="11">
                  <c:v>87.073277110882955</c:v>
                </c:pt>
                <c:pt idx="12">
                  <c:v>87.679476392493967</c:v>
                </c:pt>
                <c:pt idx="13">
                  <c:v>88.286181457498031</c:v>
                </c:pt>
                <c:pt idx="14">
                  <c:v>88.893097126075617</c:v>
                </c:pt>
                <c:pt idx="15">
                  <c:v>89.499872594410746</c:v>
                </c:pt>
                <c:pt idx="16">
                  <c:v>90.106095201842422</c:v>
                </c:pt>
                <c:pt idx="17">
                  <c:v>90.711283921451667</c:v>
                </c:pt>
                <c:pt idx="18">
                  <c:v>91.314882654666789</c:v>
                </c:pt>
                <c:pt idx="19">
                  <c:v>91.916253437564478</c:v>
                </c:pt>
                <c:pt idx="20">
                  <c:v>92.514669697485431</c:v>
                </c:pt>
                <c:pt idx="21">
                  <c:v>93.109309733089773</c:v>
                </c:pt>
                <c:pt idx="22">
                  <c:v>93.699250628449292</c:v>
                </c:pt>
                <c:pt idx="23">
                  <c:v>94.283462851182918</c:v>
                </c:pt>
                <c:pt idx="24">
                  <c:v>94.860805824465075</c:v>
                </c:pt>
                <c:pt idx="25">
                  <c:v>95.430024800860025</c:v>
                </c:pt>
                <c:pt idx="26">
                  <c:v>95.989749399615178</c:v>
                </c:pt>
                <c:pt idx="27">
                  <c:v>96.538494194887107</c:v>
                </c:pt>
                <c:pt idx="28">
                  <c:v>97.074661756390938</c:v>
                </c:pt>
                <c:pt idx="29">
                  <c:v>97.596548541709211</c:v>
                </c:pt>
                <c:pt idx="30">
                  <c:v>98.102354016316468</c:v>
                </c:pt>
                <c:pt idx="31">
                  <c:v>98.590193328772784</c:v>
                </c:pt>
                <c:pt idx="32">
                  <c:v>99.058113790661551</c:v>
                </c:pt>
                <c:pt idx="33">
                  <c:v>99.504115301099489</c:v>
                </c:pt>
                <c:pt idx="34">
                  <c:v>99.92617471336213</c:v>
                </c:pt>
                <c:pt idx="35">
                  <c:v>100.32227396828281</c:v>
                </c:pt>
                <c:pt idx="36">
                  <c:v>100.69043162072578</c:v>
                </c:pt>
                <c:pt idx="37">
                  <c:v>101.028737170291</c:v>
                </c:pt>
                <c:pt idx="38">
                  <c:v>101.33538738776343</c:v>
                </c:pt>
                <c:pt idx="39">
                  <c:v>101.60872362011594</c:v>
                </c:pt>
                <c:pt idx="40">
                  <c:v>101.8472688767865</c:v>
                </c:pt>
                <c:pt idx="41">
                  <c:v>102.04976336688202</c:v>
                </c:pt>
                <c:pt idx="42">
                  <c:v>102.21519708815561</c:v>
                </c:pt>
                <c:pt idx="43">
                  <c:v>102.34283807797016</c:v>
                </c:pt>
                <c:pt idx="44">
                  <c:v>102.43225503247871</c:v>
                </c:pt>
                <c:pt idx="45">
                  <c:v>102.48333318422318</c:v>
                </c:pt>
                <c:pt idx="46">
                  <c:v>102.49628259340608</c:v>
                </c:pt>
                <c:pt idx="47">
                  <c:v>102.47163833912357</c:v>
                </c:pt>
                <c:pt idx="48">
                  <c:v>102.41025247159183</c:v>
                </c:pt>
                <c:pt idx="49">
                  <c:v>102.31327797750302</c:v>
                </c:pt>
                <c:pt idx="50">
                  <c:v>102.18214538853319</c:v>
                </c:pt>
                <c:pt idx="51">
                  <c:v>102.01853299915011</c:v>
                </c:pt>
                <c:pt idx="52">
                  <c:v>101.82433192983892</c:v>
                </c:pt>
                <c:pt idx="53">
                  <c:v>101.60160745800499</c:v>
                </c:pt>
                <c:pt idx="54">
                  <c:v>101.35255813178456</c:v>
                </c:pt>
                <c:pt idx="55">
                  <c:v>101.07947418126864</c:v>
                </c:pt>
                <c:pt idx="56">
                  <c:v>100.78469665488636</c:v>
                </c:pt>
                <c:pt idx="57">
                  <c:v>100.47057855016654</c:v>
                </c:pt>
                <c:pt idx="58">
                  <c:v>100.13944899650647</c:v>
                </c:pt>
                <c:pt idx="59">
                  <c:v>99.793581303644217</c:v>
                </c:pt>
                <c:pt idx="60">
                  <c:v>99.435165433693626</c:v>
                </c:pt>
                <c:pt idx="61">
                  <c:v>99.066285205131123</c:v>
                </c:pt>
                <c:pt idx="62">
                  <c:v>98.688900308791332</c:v>
                </c:pt>
                <c:pt idx="63">
                  <c:v>98.304833019317215</c:v>
                </c:pt>
                <c:pt idx="64">
                  <c:v>97.915759326894289</c:v>
                </c:pt>
                <c:pt idx="65">
                  <c:v>97.523204095781608</c:v>
                </c:pt>
                <c:pt idx="66">
                  <c:v>97.128539777151218</c:v>
                </c:pt>
                <c:pt idx="67">
                  <c:v>96.732988160592711</c:v>
                </c:pt>
                <c:pt idx="68">
                  <c:v>96.337624636250226</c:v>
                </c:pt>
                <c:pt idx="69">
                  <c:v>95.943384452021917</c:v>
                </c:pt>
                <c:pt idx="70">
                  <c:v>95.551070481474753</c:v>
                </c:pt>
                <c:pt idx="71">
                  <c:v>95.161362062335911</c:v>
                </c:pt>
                <c:pt idx="72">
                  <c:v>94.774824517487957</c:v>
                </c:pt>
                <c:pt idx="73">
                  <c:v>94.391919026018911</c:v>
                </c:pt>
                <c:pt idx="74">
                  <c:v>94.013012567657029</c:v>
                </c:pt>
                <c:pt idx="75">
                  <c:v>93.638387717321052</c:v>
                </c:pt>
                <c:pt idx="76">
                  <c:v>93.268252115794368</c:v>
                </c:pt>
                <c:pt idx="77">
                  <c:v>92.902747486617827</c:v>
                </c:pt>
                <c:pt idx="78">
                  <c:v>92.541958107666105</c:v>
                </c:pt>
                <c:pt idx="79">
                  <c:v>92.185918678417849</c:v>
                </c:pt>
                <c:pt idx="80">
                  <c:v>91.834621550855445</c:v>
                </c:pt>
                <c:pt idx="81">
                  <c:v>91.488023313629924</c:v>
                </c:pt>
                <c:pt idx="82">
                  <c:v>91.146050736133148</c:v>
                </c:pt>
                <c:pt idx="83">
                  <c:v>90.808606092013065</c:v>
                </c:pt>
                <c:pt idx="84">
                  <c:v>90.475571891046926</c:v>
                </c:pt>
                <c:pt idx="85">
                  <c:v>90.146815054730695</c:v>
                </c:pt>
                <c:pt idx="86">
                  <c:v>89.822190574981462</c:v>
                </c:pt>
                <c:pt idx="87">
                  <c:v>89.501544697468248</c:v>
                </c:pt>
                <c:pt idx="88">
                  <c:v>89.184717671705158</c:v>
                </c:pt>
                <c:pt idx="89">
                  <c:v>88.871546109516217</c:v>
                </c:pt>
                <c:pt idx="90">
                  <c:v>88.56186499212329</c:v>
                </c:pt>
                <c:pt idx="91">
                  <c:v>88.255509364158087</c:v>
                </c:pt>
                <c:pt idx="92">
                  <c:v>87.952315750563159</c:v>
                </c:pt>
                <c:pt idx="93">
                  <c:v>87.652123329782754</c:v>
                </c:pt>
                <c:pt idx="94">
                  <c:v>87.354774893975133</c:v>
                </c:pt>
                <c:pt idx="95">
                  <c:v>87.060117624299139</c:v>
                </c:pt>
                <c:pt idx="96">
                  <c:v>86.768003706706736</c:v>
                </c:pt>
                <c:pt idx="97">
                  <c:v>86.47829081116214</c:v>
                </c:pt>
                <c:pt idx="98">
                  <c:v>86.19084245483468</c:v>
                </c:pt>
                <c:pt idx="99">
                  <c:v>85.905528267604254</c:v>
                </c:pt>
                <c:pt idx="100">
                  <c:v>85.622224176179074</c:v>
                </c:pt>
                <c:pt idx="101">
                  <c:v>85.340812521263004</c:v>
                </c:pt>
                <c:pt idx="102">
                  <c:v>85.06118212051976</c:v>
                </c:pt>
                <c:pt idx="103">
                  <c:v>84.783228288558291</c:v>
                </c:pt>
                <c:pt idx="104">
                  <c:v>84.506852823797345</c:v>
                </c:pt>
                <c:pt idx="105">
                  <c:v>84.231963970846635</c:v>
                </c:pt>
                <c:pt idx="106">
                  <c:v>83.95847636595623</c:v>
                </c:pt>
                <c:pt idx="107">
                  <c:v>83.68631097211771</c:v>
                </c:pt>
                <c:pt idx="108">
                  <c:v>83.415395009540575</c:v>
                </c:pt>
                <c:pt idx="109">
                  <c:v>83.145661886457447</c:v>
                </c:pt>
                <c:pt idx="110">
                  <c:v>82.877051134519562</c:v>
                </c:pt>
                <c:pt idx="111">
                  <c:v>82.609508352414068</c:v>
                </c:pt>
                <c:pt idx="112">
                  <c:v>82.342985160752477</c:v>
                </c:pt>
                <c:pt idx="113">
                  <c:v>82.077439170729576</c:v>
                </c:pt>
                <c:pt idx="114">
                  <c:v>81.812833968518675</c:v>
                </c:pt>
                <c:pt idx="115">
                  <c:v>81.549139116836869</c:v>
                </c:pt>
                <c:pt idx="116">
                  <c:v>81.286330174566899</c:v>
                </c:pt>
                <c:pt idx="117">
                  <c:v>81.024388734740498</c:v>
                </c:pt>
                <c:pt idx="118">
                  <c:v>80.763302480559972</c:v>
                </c:pt>
                <c:pt idx="119">
                  <c:v>80.503065258437616</c:v>
                </c:pt>
                <c:pt idx="120">
                  <c:v>80.243677166250961</c:v>
                </c:pt>
                <c:pt idx="121">
                  <c:v>79.985144654131858</c:v>
                </c:pt>
                <c:pt idx="122">
                  <c:v>79.727480634109313</c:v>
                </c:pt>
                <c:pt idx="123">
                  <c:v>79.470704593801983</c:v>
                </c:pt>
                <c:pt idx="124">
                  <c:v>79.214842708095745</c:v>
                </c:pt>
                <c:pt idx="125">
                  <c:v>78.959927941343651</c:v>
                </c:pt>
                <c:pt idx="126">
                  <c:v>78.706000131097881</c:v>
                </c:pt>
                <c:pt idx="127">
                  <c:v>78.453106042739932</c:v>
                </c:pt>
                <c:pt idx="128">
                  <c:v>78.201299382656615</c:v>
                </c:pt>
                <c:pt idx="129">
                  <c:v>77.950640755856668</c:v>
                </c:pt>
                <c:pt idx="130">
                  <c:v>77.70119755221863</c:v>
                </c:pt>
                <c:pt idx="131">
                  <c:v>77.453043743996773</c:v>
                </c:pt>
                <c:pt idx="132">
                  <c:v>77.206259575918324</c:v>
                </c:pt>
                <c:pt idx="133">
                  <c:v>76.96093112833816</c:v>
                </c:pt>
                <c:pt idx="134">
                  <c:v>76.717149733659667</c:v>
                </c:pt>
                <c:pt idx="135">
                  <c:v>76.475011226795715</c:v>
                </c:pt>
                <c:pt idx="136">
                  <c:v>76.234615012054007</c:v>
                </c:pt>
                <c:pt idx="137">
                  <c:v>75.996062931718967</c:v>
                </c:pt>
                <c:pt idx="138">
                  <c:v>75.759457925977159</c:v>
                </c:pt>
                <c:pt idx="139">
                  <c:v>75.524902479866086</c:v>
                </c:pt>
                <c:pt idx="140">
                  <c:v>75.292496860713115</c:v>
                </c:pt>
                <c:pt idx="141">
                  <c:v>75.062337159052944</c:v>
                </c:pt>
                <c:pt idx="142">
                  <c:v>74.83451315711379</c:v>
                </c:pt>
                <c:pt idx="143">
                  <c:v>74.609106061294113</c:v>
                </c:pt>
                <c:pt idx="144">
                  <c:v>74.386186148075424</c:v>
                </c:pt>
                <c:pt idx="145">
                  <c:v>74.165810385773796</c:v>
                </c:pt>
                <c:pt idx="146">
                  <c:v>73.948020106478509</c:v>
                </c:pt>
                <c:pt idx="147">
                  <c:v>73.732838812370446</c:v>
                </c:pt>
                <c:pt idx="148">
                  <c:v>73.520270207200397</c:v>
                </c:pt>
                <c:pt idx="149">
                  <c:v>73.310296545930754</c:v>
                </c:pt>
                <c:pt idx="150">
                  <c:v>73.102877392475108</c:v>
                </c:pt>
                <c:pt idx="151">
                  <c:v>72.897948866502105</c:v>
                </c:pt>
                <c:pt idx="152">
                  <c:v>72.695423445246277</c:v>
                </c:pt>
                <c:pt idx="153">
                  <c:v>72.495190365582602</c:v>
                </c:pt>
                <c:pt idx="154">
                  <c:v>72.297116646246621</c:v>
                </c:pt>
                <c:pt idx="155">
                  <c:v>72.101048721549148</c:v>
                </c:pt>
                <c:pt idx="156">
                  <c:v>71.906814648210258</c:v>
                </c:pt>
                <c:pt idx="157">
                  <c:v>71.714226818247951</c:v>
                </c:pt>
                <c:pt idx="158">
                  <c:v>71.52308508544985</c:v>
                </c:pt>
                <c:pt idx="159">
                  <c:v>71.333180192856759</c:v>
                </c:pt>
                <c:pt idx="160">
                  <c:v>71.14429737545214</c:v>
                </c:pt>
                <c:pt idx="161">
                  <c:v>70.956220006815272</c:v>
                </c:pt>
                <c:pt idx="162">
                  <c:v>70.768733161050605</c:v>
                </c:pt>
                <c:pt idx="163">
                  <c:v>70.581626971326259</c:v>
                </c:pt>
                <c:pt idx="164">
                  <c:v>70.394699682676105</c:v>
                </c:pt>
                <c:pt idx="165">
                  <c:v>70.207760317709457</c:v>
                </c:pt>
                <c:pt idx="166">
                  <c:v>70.02063089764178</c:v>
                </c:pt>
                <c:pt idx="167">
                  <c:v>69.833148185675952</c:v>
                </c:pt>
                <c:pt idx="168">
                  <c:v>69.645164943455995</c:v>
                </c:pt>
                <c:pt idx="169">
                  <c:v>69.456550712618991</c:v>
                </c:pt>
                <c:pt idx="170">
                  <c:v>69.267192151328032</c:v>
                </c:pt>
                <c:pt idx="171">
                  <c:v>69.076992969456441</c:v>
                </c:pt>
                <c:pt idx="172">
                  <c:v>68.885873515605425</c:v>
                </c:pt>
                <c:pt idx="173">
                  <c:v>68.693770074525077</c:v>
                </c:pt>
                <c:pt idx="174">
                  <c:v>68.500633935193733</c:v>
                </c:pt>
                <c:pt idx="175">
                  <c:v>68.306430288394495</c:v>
                </c:pt>
                <c:pt idx="176">
                  <c:v>68.111137008800469</c:v>
                </c:pt>
                <c:pt idx="177">
                  <c:v>67.914743371043642</c:v>
                </c:pt>
                <c:pt idx="178">
                  <c:v>67.717248742654817</c:v>
                </c:pt>
                <c:pt idx="179">
                  <c:v>67.518661289694336</c:v>
                </c:pt>
                <c:pt idx="180">
                  <c:v>67.318996723812347</c:v>
                </c:pt>
                <c:pt idx="181">
                  <c:v>67.118277112736791</c:v>
                </c:pt>
                <c:pt idx="182">
                  <c:v>66.916529770032341</c:v>
                </c:pt>
                <c:pt idx="183">
                  <c:v>66.713786234554092</c:v>
                </c:pt>
                <c:pt idx="184">
                  <c:v>66.510081345408892</c:v>
                </c:pt>
                <c:pt idx="185">
                  <c:v>66.305452414440353</c:v>
                </c:pt>
                <c:pt idx="186">
                  <c:v>66.099938495238206</c:v>
                </c:pt>
                <c:pt idx="187">
                  <c:v>65.893579745369067</c:v>
                </c:pt>
                <c:pt idx="188">
                  <c:v>65.686416876853698</c:v>
                </c:pt>
                <c:pt idx="189">
                  <c:v>65.478490688780369</c:v>
                </c:pt>
                <c:pt idx="190">
                  <c:v>65.269841675256885</c:v>
                </c:pt>
                <c:pt idx="191">
                  <c:v>65.060509701574546</c:v>
                </c:pt>
                <c:pt idx="192">
                  <c:v>64.850533741411638</c:v>
                </c:pt>
                <c:pt idx="193">
                  <c:v>64.639951668066175</c:v>
                </c:pt>
                <c:pt idx="194">
                  <c:v>64.428800093025657</c:v>
                </c:pt>
                <c:pt idx="195">
                  <c:v>64.21711424560057</c:v>
                </c:pt>
                <c:pt idx="196">
                  <c:v>64.004927887832537</c:v>
                </c:pt>
                <c:pt idx="197">
                  <c:v>63.792273259403927</c:v>
                </c:pt>
                <c:pt idx="198">
                  <c:v>63.579181047801157</c:v>
                </c:pt>
                <c:pt idx="199">
                  <c:v>63.365680379500326</c:v>
                </c:pt>
                <c:pt idx="200">
                  <c:v>63.151798828438672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80.424999999999997</c:v>
                </c:pt>
                <c:pt idx="1">
                  <c:v>81.375</c:v>
                </c:pt>
                <c:pt idx="2">
                  <c:v>82.125</c:v>
                </c:pt>
                <c:pt idx="3">
                  <c:v>81.8</c:v>
                </c:pt>
                <c:pt idx="4">
                  <c:v>80.875</c:v>
                </c:pt>
                <c:pt idx="5">
                  <c:v>81.3</c:v>
                </c:pt>
                <c:pt idx="6">
                  <c:v>79.625</c:v>
                </c:pt>
                <c:pt idx="7">
                  <c:v>79.575000000000003</c:v>
                </c:pt>
                <c:pt idx="8">
                  <c:v>81.2</c:v>
                </c:pt>
                <c:pt idx="9">
                  <c:v>79.125</c:v>
                </c:pt>
                <c:pt idx="10">
                  <c:v>81.575000000000003</c:v>
                </c:pt>
                <c:pt idx="11">
                  <c:v>80.924999999999997</c:v>
                </c:pt>
                <c:pt idx="12">
                  <c:v>82.075000000000003</c:v>
                </c:pt>
                <c:pt idx="13">
                  <c:v>81.275000000000006</c:v>
                </c:pt>
                <c:pt idx="14">
                  <c:v>81.275000000000006</c:v>
                </c:pt>
                <c:pt idx="15">
                  <c:v>81.900000000000006</c:v>
                </c:pt>
                <c:pt idx="16">
                  <c:v>81.625</c:v>
                </c:pt>
                <c:pt idx="17">
                  <c:v>81.275000000000006</c:v>
                </c:pt>
                <c:pt idx="18">
                  <c:v>81.55</c:v>
                </c:pt>
                <c:pt idx="19">
                  <c:v>80.349999999999994</c:v>
                </c:pt>
                <c:pt idx="20">
                  <c:v>81.525000000000006</c:v>
                </c:pt>
                <c:pt idx="21">
                  <c:v>80.525000000000006</c:v>
                </c:pt>
                <c:pt idx="22">
                  <c:v>80.55</c:v>
                </c:pt>
                <c:pt idx="23">
                  <c:v>80.75</c:v>
                </c:pt>
                <c:pt idx="24">
                  <c:v>81.95</c:v>
                </c:pt>
                <c:pt idx="25">
                  <c:v>80.974999999999994</c:v>
                </c:pt>
                <c:pt idx="26">
                  <c:v>82.55</c:v>
                </c:pt>
                <c:pt idx="27">
                  <c:v>82.65</c:v>
                </c:pt>
                <c:pt idx="28">
                  <c:v>82.424999999999997</c:v>
                </c:pt>
                <c:pt idx="29">
                  <c:v>82.474999999999994</c:v>
                </c:pt>
                <c:pt idx="30">
                  <c:v>82.424999999999997</c:v>
                </c:pt>
                <c:pt idx="31">
                  <c:v>83.25</c:v>
                </c:pt>
                <c:pt idx="32">
                  <c:v>82.9</c:v>
                </c:pt>
                <c:pt idx="33">
                  <c:v>84.525000000000006</c:v>
                </c:pt>
                <c:pt idx="34">
                  <c:v>84.85</c:v>
                </c:pt>
                <c:pt idx="35">
                  <c:v>84.8</c:v>
                </c:pt>
                <c:pt idx="36">
                  <c:v>84.674999999999997</c:v>
                </c:pt>
                <c:pt idx="37">
                  <c:v>85.6</c:v>
                </c:pt>
                <c:pt idx="38">
                  <c:v>86.4</c:v>
                </c:pt>
                <c:pt idx="39">
                  <c:v>87.4</c:v>
                </c:pt>
                <c:pt idx="40">
                  <c:v>87.6</c:v>
                </c:pt>
                <c:pt idx="41">
                  <c:v>89.65</c:v>
                </c:pt>
                <c:pt idx="42">
                  <c:v>90.625</c:v>
                </c:pt>
                <c:pt idx="43">
                  <c:v>91.85</c:v>
                </c:pt>
                <c:pt idx="44">
                  <c:v>93.125</c:v>
                </c:pt>
                <c:pt idx="45">
                  <c:v>96.5</c:v>
                </c:pt>
                <c:pt idx="46">
                  <c:v>98.75</c:v>
                </c:pt>
                <c:pt idx="47">
                  <c:v>103.85</c:v>
                </c:pt>
                <c:pt idx="48">
                  <c:v>108.95</c:v>
                </c:pt>
                <c:pt idx="49">
                  <c:v>114.6</c:v>
                </c:pt>
                <c:pt idx="50">
                  <c:v>123.575</c:v>
                </c:pt>
                <c:pt idx="51">
                  <c:v>134.32499999999999</c:v>
                </c:pt>
                <c:pt idx="52">
                  <c:v>147.82499999999999</c:v>
                </c:pt>
                <c:pt idx="53">
                  <c:v>162.80000000000001</c:v>
                </c:pt>
                <c:pt idx="54">
                  <c:v>178.9</c:v>
                </c:pt>
                <c:pt idx="55">
                  <c:v>193.375</c:v>
                </c:pt>
                <c:pt idx="56">
                  <c:v>205.97499999999999</c:v>
                </c:pt>
                <c:pt idx="57">
                  <c:v>217.85</c:v>
                </c:pt>
                <c:pt idx="58">
                  <c:v>225.8</c:v>
                </c:pt>
                <c:pt idx="59">
                  <c:v>230.45</c:v>
                </c:pt>
                <c:pt idx="60">
                  <c:v>232.92500000000001</c:v>
                </c:pt>
                <c:pt idx="61">
                  <c:v>230.75</c:v>
                </c:pt>
                <c:pt idx="62">
                  <c:v>225.2</c:v>
                </c:pt>
                <c:pt idx="63">
                  <c:v>213.95</c:v>
                </c:pt>
                <c:pt idx="64">
                  <c:v>197.65</c:v>
                </c:pt>
                <c:pt idx="65">
                  <c:v>174.92500000000001</c:v>
                </c:pt>
                <c:pt idx="66">
                  <c:v>146.9</c:v>
                </c:pt>
                <c:pt idx="67">
                  <c:v>115.875</c:v>
                </c:pt>
                <c:pt idx="68">
                  <c:v>91.174999999999997</c:v>
                </c:pt>
                <c:pt idx="69">
                  <c:v>84.575000000000003</c:v>
                </c:pt>
                <c:pt idx="70">
                  <c:v>85.125</c:v>
                </c:pt>
                <c:pt idx="71">
                  <c:v>85.424999999999997</c:v>
                </c:pt>
                <c:pt idx="72">
                  <c:v>87.95</c:v>
                </c:pt>
                <c:pt idx="73">
                  <c:v>93.15</c:v>
                </c:pt>
                <c:pt idx="74">
                  <c:v>97.275000000000006</c:v>
                </c:pt>
                <c:pt idx="75">
                  <c:v>105.55</c:v>
                </c:pt>
                <c:pt idx="76">
                  <c:v>113.3</c:v>
                </c:pt>
                <c:pt idx="77">
                  <c:v>125.375</c:v>
                </c:pt>
                <c:pt idx="78">
                  <c:v>136.6</c:v>
                </c:pt>
                <c:pt idx="79">
                  <c:v>148.375</c:v>
                </c:pt>
                <c:pt idx="80">
                  <c:v>159.69999999999999</c:v>
                </c:pt>
                <c:pt idx="81">
                  <c:v>167.625</c:v>
                </c:pt>
                <c:pt idx="82">
                  <c:v>174.05</c:v>
                </c:pt>
                <c:pt idx="83">
                  <c:v>177.1</c:v>
                </c:pt>
                <c:pt idx="84">
                  <c:v>176.57499999999999</c:v>
                </c:pt>
                <c:pt idx="85">
                  <c:v>171.92500000000001</c:v>
                </c:pt>
                <c:pt idx="86">
                  <c:v>161.85</c:v>
                </c:pt>
                <c:pt idx="87">
                  <c:v>146.94999999999999</c:v>
                </c:pt>
                <c:pt idx="88">
                  <c:v>127.625</c:v>
                </c:pt>
                <c:pt idx="89">
                  <c:v>103.72499999999999</c:v>
                </c:pt>
                <c:pt idx="90">
                  <c:v>82.75</c:v>
                </c:pt>
                <c:pt idx="91">
                  <c:v>72.575000000000003</c:v>
                </c:pt>
                <c:pt idx="92">
                  <c:v>70.099999999999994</c:v>
                </c:pt>
                <c:pt idx="93">
                  <c:v>69.2</c:v>
                </c:pt>
                <c:pt idx="94">
                  <c:v>69.95</c:v>
                </c:pt>
                <c:pt idx="95">
                  <c:v>69.95</c:v>
                </c:pt>
                <c:pt idx="96">
                  <c:v>69.974999999999994</c:v>
                </c:pt>
                <c:pt idx="97">
                  <c:v>68.474999999999994</c:v>
                </c:pt>
                <c:pt idx="98">
                  <c:v>69.825000000000003</c:v>
                </c:pt>
                <c:pt idx="99">
                  <c:v>69.75</c:v>
                </c:pt>
                <c:pt idx="100">
                  <c:v>71.525000000000006</c:v>
                </c:pt>
                <c:pt idx="101">
                  <c:v>71.05</c:v>
                </c:pt>
                <c:pt idx="102">
                  <c:v>71.8</c:v>
                </c:pt>
                <c:pt idx="103">
                  <c:v>73.025000000000006</c:v>
                </c:pt>
                <c:pt idx="104">
                  <c:v>73.775000000000006</c:v>
                </c:pt>
                <c:pt idx="105">
                  <c:v>74.900000000000006</c:v>
                </c:pt>
                <c:pt idx="106">
                  <c:v>74.025000000000006</c:v>
                </c:pt>
                <c:pt idx="107">
                  <c:v>73.900000000000006</c:v>
                </c:pt>
                <c:pt idx="108">
                  <c:v>74.025000000000006</c:v>
                </c:pt>
                <c:pt idx="109">
                  <c:v>72.7</c:v>
                </c:pt>
                <c:pt idx="110">
                  <c:v>71.8</c:v>
                </c:pt>
                <c:pt idx="111">
                  <c:v>70.625</c:v>
                </c:pt>
                <c:pt idx="112">
                  <c:v>71.375</c:v>
                </c:pt>
                <c:pt idx="113">
                  <c:v>69.924999999999997</c:v>
                </c:pt>
                <c:pt idx="114">
                  <c:v>69.575000000000003</c:v>
                </c:pt>
                <c:pt idx="115">
                  <c:v>68.924999999999997</c:v>
                </c:pt>
                <c:pt idx="116">
                  <c:v>71.400000000000006</c:v>
                </c:pt>
                <c:pt idx="117">
                  <c:v>69.349999999999994</c:v>
                </c:pt>
                <c:pt idx="118">
                  <c:v>70.924999999999997</c:v>
                </c:pt>
                <c:pt idx="119">
                  <c:v>70.474999999999994</c:v>
                </c:pt>
                <c:pt idx="120">
                  <c:v>68.95</c:v>
                </c:pt>
                <c:pt idx="121">
                  <c:v>69.924999999999997</c:v>
                </c:pt>
                <c:pt idx="122">
                  <c:v>67.25</c:v>
                </c:pt>
                <c:pt idx="123">
                  <c:v>66</c:v>
                </c:pt>
                <c:pt idx="124">
                  <c:v>65.650000000000006</c:v>
                </c:pt>
                <c:pt idx="125">
                  <c:v>65.349999999999994</c:v>
                </c:pt>
                <c:pt idx="126">
                  <c:v>64</c:v>
                </c:pt>
                <c:pt idx="127">
                  <c:v>64.224999999999994</c:v>
                </c:pt>
                <c:pt idx="128">
                  <c:v>63.1</c:v>
                </c:pt>
                <c:pt idx="129">
                  <c:v>63.274999999999999</c:v>
                </c:pt>
                <c:pt idx="130">
                  <c:v>65</c:v>
                </c:pt>
                <c:pt idx="131">
                  <c:v>63.475000000000001</c:v>
                </c:pt>
                <c:pt idx="132">
                  <c:v>62.825000000000003</c:v>
                </c:pt>
                <c:pt idx="133">
                  <c:v>63.225000000000001</c:v>
                </c:pt>
                <c:pt idx="134">
                  <c:v>64.3</c:v>
                </c:pt>
                <c:pt idx="135">
                  <c:v>62.875</c:v>
                </c:pt>
                <c:pt idx="136">
                  <c:v>63.725000000000001</c:v>
                </c:pt>
                <c:pt idx="137">
                  <c:v>62.1</c:v>
                </c:pt>
                <c:pt idx="138">
                  <c:v>62.475000000000001</c:v>
                </c:pt>
                <c:pt idx="139">
                  <c:v>64.3</c:v>
                </c:pt>
                <c:pt idx="140">
                  <c:v>62.975000000000001</c:v>
                </c:pt>
                <c:pt idx="141">
                  <c:v>62.924999999999997</c:v>
                </c:pt>
                <c:pt idx="142">
                  <c:v>63.575000000000003</c:v>
                </c:pt>
                <c:pt idx="143">
                  <c:v>63.024999999999999</c:v>
                </c:pt>
                <c:pt idx="144">
                  <c:v>63.2</c:v>
                </c:pt>
                <c:pt idx="145">
                  <c:v>63.45</c:v>
                </c:pt>
                <c:pt idx="146">
                  <c:v>63.174999999999997</c:v>
                </c:pt>
                <c:pt idx="147">
                  <c:v>62.45</c:v>
                </c:pt>
                <c:pt idx="148">
                  <c:v>63.65</c:v>
                </c:pt>
                <c:pt idx="149">
                  <c:v>63.875</c:v>
                </c:pt>
                <c:pt idx="150">
                  <c:v>62.45</c:v>
                </c:pt>
                <c:pt idx="151">
                  <c:v>62.65</c:v>
                </c:pt>
                <c:pt idx="152">
                  <c:v>63.3</c:v>
                </c:pt>
                <c:pt idx="153">
                  <c:v>63.7</c:v>
                </c:pt>
                <c:pt idx="154">
                  <c:v>61.575000000000003</c:v>
                </c:pt>
                <c:pt idx="155">
                  <c:v>61.7</c:v>
                </c:pt>
                <c:pt idx="156">
                  <c:v>61.225000000000001</c:v>
                </c:pt>
                <c:pt idx="157">
                  <c:v>61.625</c:v>
                </c:pt>
                <c:pt idx="158">
                  <c:v>62.875</c:v>
                </c:pt>
                <c:pt idx="159">
                  <c:v>62.7</c:v>
                </c:pt>
                <c:pt idx="160">
                  <c:v>61.9</c:v>
                </c:pt>
                <c:pt idx="161">
                  <c:v>61.575000000000003</c:v>
                </c:pt>
                <c:pt idx="162">
                  <c:v>60.475000000000001</c:v>
                </c:pt>
                <c:pt idx="163">
                  <c:v>60.524999999999999</c:v>
                </c:pt>
                <c:pt idx="164">
                  <c:v>61.6</c:v>
                </c:pt>
                <c:pt idx="165">
                  <c:v>60.45</c:v>
                </c:pt>
                <c:pt idx="166">
                  <c:v>60.825000000000003</c:v>
                </c:pt>
                <c:pt idx="167">
                  <c:v>59.85</c:v>
                </c:pt>
                <c:pt idx="168">
                  <c:v>61.45</c:v>
                </c:pt>
                <c:pt idx="169">
                  <c:v>61.075000000000003</c:v>
                </c:pt>
                <c:pt idx="170">
                  <c:v>60.95</c:v>
                </c:pt>
                <c:pt idx="171">
                  <c:v>61.825000000000003</c:v>
                </c:pt>
                <c:pt idx="172">
                  <c:v>61.15</c:v>
                </c:pt>
                <c:pt idx="173">
                  <c:v>59.85</c:v>
                </c:pt>
                <c:pt idx="174">
                  <c:v>61.6</c:v>
                </c:pt>
                <c:pt idx="175">
                  <c:v>62</c:v>
                </c:pt>
                <c:pt idx="176">
                  <c:v>61.05</c:v>
                </c:pt>
                <c:pt idx="177">
                  <c:v>59.924999999999997</c:v>
                </c:pt>
                <c:pt idx="178">
                  <c:v>60.375</c:v>
                </c:pt>
                <c:pt idx="179">
                  <c:v>60.975000000000001</c:v>
                </c:pt>
                <c:pt idx="180">
                  <c:v>61.225000000000001</c:v>
                </c:pt>
                <c:pt idx="181">
                  <c:v>60.45</c:v>
                </c:pt>
                <c:pt idx="182">
                  <c:v>60.625</c:v>
                </c:pt>
                <c:pt idx="183">
                  <c:v>60.674999999999997</c:v>
                </c:pt>
                <c:pt idx="184">
                  <c:v>60.7</c:v>
                </c:pt>
                <c:pt idx="185">
                  <c:v>61.75</c:v>
                </c:pt>
                <c:pt idx="186">
                  <c:v>61.524999999999999</c:v>
                </c:pt>
                <c:pt idx="187">
                  <c:v>60.875</c:v>
                </c:pt>
                <c:pt idx="188">
                  <c:v>61.475000000000001</c:v>
                </c:pt>
                <c:pt idx="189">
                  <c:v>62.6</c:v>
                </c:pt>
                <c:pt idx="190">
                  <c:v>62</c:v>
                </c:pt>
                <c:pt idx="191">
                  <c:v>60.975000000000001</c:v>
                </c:pt>
                <c:pt idx="192">
                  <c:v>60.9</c:v>
                </c:pt>
                <c:pt idx="193">
                  <c:v>60.75</c:v>
                </c:pt>
                <c:pt idx="194">
                  <c:v>61.924999999999997</c:v>
                </c:pt>
                <c:pt idx="195">
                  <c:v>62.4</c:v>
                </c:pt>
                <c:pt idx="196">
                  <c:v>61.9</c:v>
                </c:pt>
                <c:pt idx="197">
                  <c:v>61.575000000000003</c:v>
                </c:pt>
                <c:pt idx="198">
                  <c:v>61.924999999999997</c:v>
                </c:pt>
                <c:pt idx="199">
                  <c:v>61.125</c:v>
                </c:pt>
                <c:pt idx="200">
                  <c:v>61.475000000000001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79.412435473608284</c:v>
                </c:pt>
                <c:pt idx="1">
                  <c:v>79.588080042868214</c:v>
                </c:pt>
                <c:pt idx="2">
                  <c:v>79.764274717275256</c:v>
                </c:pt>
                <c:pt idx="3">
                  <c:v>79.941002401920215</c:v>
                </c:pt>
                <c:pt idx="4">
                  <c:v>80.118237766540176</c:v>
                </c:pt>
                <c:pt idx="5">
                  <c:v>80.295945917244552</c:v>
                </c:pt>
                <c:pt idx="6">
                  <c:v>80.474080920686859</c:v>
                </c:pt>
                <c:pt idx="7">
                  <c:v>80.652584172836711</c:v>
                </c:pt>
                <c:pt idx="8">
                  <c:v>80.83138260625401</c:v>
                </c:pt>
                <c:pt idx="9">
                  <c:v>81.010386732367607</c:v>
                </c:pt>
                <c:pt idx="10">
                  <c:v>81.189488519014219</c:v>
                </c:pt>
                <c:pt idx="11">
                  <c:v>81.36855910886662</c:v>
                </c:pt>
                <c:pt idx="12">
                  <c:v>81.547446392084808</c:v>
                </c:pt>
                <c:pt idx="13">
                  <c:v>81.725972457709247</c:v>
                </c:pt>
                <c:pt idx="14">
                  <c:v>81.903930964830238</c:v>
                </c:pt>
                <c:pt idx="15">
                  <c:v>82.081084499409272</c:v>
                </c:pt>
                <c:pt idx="16">
                  <c:v>82.257162020592006</c:v>
                </c:pt>
                <c:pt idx="17">
                  <c:v>82.43185655901496</c:v>
                </c:pt>
                <c:pt idx="18">
                  <c:v>82.604823420680844</c:v>
                </c:pt>
                <c:pt idx="19">
                  <c:v>82.775679291124447</c:v>
                </c:pt>
                <c:pt idx="20">
                  <c:v>82.944002851704781</c:v>
                </c:pt>
                <c:pt idx="21">
                  <c:v>83.10933784965016</c:v>
                </c:pt>
                <c:pt idx="22">
                  <c:v>83.271200056063776</c:v>
                </c:pt>
                <c:pt idx="23">
                  <c:v>83.429090266847865</c:v>
                </c:pt>
                <c:pt idx="24">
                  <c:v>83.58251653107871</c:v>
                </c:pt>
                <c:pt idx="25">
                  <c:v>83.731030222130826</c:v>
                </c:pt>
                <c:pt idx="26">
                  <c:v>83.874282493456391</c:v>
                </c:pt>
                <c:pt idx="27">
                  <c:v>84.012110162264975</c:v>
                </c:pt>
                <c:pt idx="28">
                  <c:v>84.144663174155937</c:v>
                </c:pt>
                <c:pt idx="29">
                  <c:v>84.272589465774757</c:v>
                </c:pt>
                <c:pt idx="30">
                  <c:v>84.397297062151637</c:v>
                </c:pt>
                <c:pt idx="31">
                  <c:v>84.521317210729393</c:v>
                </c:pt>
                <c:pt idx="32">
                  <c:v>84.648795575463652</c:v>
                </c:pt>
                <c:pt idx="33">
                  <c:v>84.786139966204175</c:v>
                </c:pt>
                <c:pt idx="34">
                  <c:v>84.942851378467992</c:v>
                </c:pt>
                <c:pt idx="35">
                  <c:v>85.132558569702468</c:v>
                </c:pt>
                <c:pt idx="36">
                  <c:v>85.374263124820502</c:v>
                </c:pt>
                <c:pt idx="37">
                  <c:v>85.693780169632433</c:v>
                </c:pt>
                <c:pt idx="38">
                  <c:v>86.125328250076137</c:v>
                </c:pt>
                <c:pt idx="39">
                  <c:v>86.713180068321492</c:v>
                </c:pt>
                <c:pt idx="40">
                  <c:v>87.513234991808858</c:v>
                </c:pt>
                <c:pt idx="41">
                  <c:v>88.594317918916843</c:v>
                </c:pt>
                <c:pt idx="42">
                  <c:v>90.038953163206017</c:v>
                </c:pt>
                <c:pt idx="43">
                  <c:v>91.943315157566843</c:v>
                </c:pt>
                <c:pt idx="44">
                  <c:v>94.416030927391745</c:v>
                </c:pt>
                <c:pt idx="45">
                  <c:v>97.575514668082548</c:v>
                </c:pt>
                <c:pt idx="46">
                  <c:v>101.54556420425432</c:v>
                </c:pt>
                <c:pt idx="47">
                  <c:v>106.4490517024142</c:v>
                </c:pt>
                <c:pt idx="48">
                  <c:v>112.39970035729333</c:v>
                </c:pt>
                <c:pt idx="49">
                  <c:v>119.49214958653599</c:v>
                </c:pt>
                <c:pt idx="50">
                  <c:v>127.7907532899296</c:v>
                </c:pt>
                <c:pt idx="51">
                  <c:v>137.31777615389709</c:v>
                </c:pt>
                <c:pt idx="52">
                  <c:v>148.04171310130695</c:v>
                </c:pt>
                <c:pt idx="53">
                  <c:v>159.86600584958259</c:v>
                </c:pt>
                <c:pt idx="54">
                  <c:v>172.61673292900454</c:v>
                </c:pt>
                <c:pt idx="55">
                  <c:v>186.02390927671769</c:v>
                </c:pt>
                <c:pt idx="56">
                  <c:v>199.6849448922234</c:v>
                </c:pt>
                <c:pt idx="57">
                  <c:v>212.99523798978609</c:v>
                </c:pt>
                <c:pt idx="58">
                  <c:v>225.04250296549139</c:v>
                </c:pt>
                <c:pt idx="59">
                  <c:v>234.50386207655905</c:v>
                </c:pt>
                <c:pt idx="60">
                  <c:v>239.65335574639471</c:v>
                </c:pt>
                <c:pt idx="61">
                  <c:v>238.62817923550335</c:v>
                </c:pt>
                <c:pt idx="62">
                  <c:v>230.02355417742524</c:v>
                </c:pt>
                <c:pt idx="63">
                  <c:v>213.65473249104187</c:v>
                </c:pt>
                <c:pt idx="64">
                  <c:v>191.07295568940614</c:v>
                </c:pt>
                <c:pt idx="65">
                  <c:v>165.40716330419548</c:v>
                </c:pt>
                <c:pt idx="66">
                  <c:v>140.45482995488027</c:v>
                </c:pt>
                <c:pt idx="67">
                  <c:v>119.44917328234425</c:v>
                </c:pt>
                <c:pt idx="68">
                  <c:v>104.16351348677664</c:v>
                </c:pt>
                <c:pt idx="69">
                  <c:v>94.76466407854771</c:v>
                </c:pt>
                <c:pt idx="70">
                  <c:v>90.322036696067073</c:v>
                </c:pt>
                <c:pt idx="71">
                  <c:v>89.539484068884192</c:v>
                </c:pt>
                <c:pt idx="72">
                  <c:v>91.304574133996496</c:v>
                </c:pt>
                <c:pt idx="73">
                  <c:v>94.905408892523624</c:v>
                </c:pt>
                <c:pt idx="74">
                  <c:v>99.992403131790155</c:v>
                </c:pt>
                <c:pt idx="75">
                  <c:v>106.43549138972175</c:v>
                </c:pt>
                <c:pt idx="76">
                  <c:v>114.18416970476846</c:v>
                </c:pt>
                <c:pt idx="77">
                  <c:v>123.16902128190665</c:v>
                </c:pt>
                <c:pt idx="78">
                  <c:v>133.23973468699981</c:v>
                </c:pt>
                <c:pt idx="79">
                  <c:v>144.11703736140834</c:v>
                </c:pt>
                <c:pt idx="80">
                  <c:v>155.32827602169914</c:v>
                </c:pt>
                <c:pt idx="81">
                  <c:v>166.09757118497632</c:v>
                </c:pt>
                <c:pt idx="82">
                  <c:v>175.19973191406194</c:v>
                </c:pt>
                <c:pt idx="83">
                  <c:v>180.89255822732216</c:v>
                </c:pt>
                <c:pt idx="84">
                  <c:v>181.16144259092869</c:v>
                </c:pt>
                <c:pt idx="85">
                  <c:v>174.45334470962709</c:v>
                </c:pt>
                <c:pt idx="86">
                  <c:v>160.69082051575259</c:v>
                </c:pt>
                <c:pt idx="87">
                  <c:v>141.87309502944942</c:v>
                </c:pt>
                <c:pt idx="88">
                  <c:v>121.58922974800029</c:v>
                </c:pt>
                <c:pt idx="89">
                  <c:v>103.54172311393776</c:v>
                </c:pt>
                <c:pt idx="90">
                  <c:v>90.043831133348107</c:v>
                </c:pt>
                <c:pt idx="91">
                  <c:v>81.471025465856656</c:v>
                </c:pt>
                <c:pt idx="92">
                  <c:v>76.798049084522887</c:v>
                </c:pt>
                <c:pt idx="93">
                  <c:v>74.565039371414528</c:v>
                </c:pt>
                <c:pt idx="94">
                  <c:v>73.576292134884042</c:v>
                </c:pt>
                <c:pt idx="95">
                  <c:v>73.113019767094414</c:v>
                </c:pt>
                <c:pt idx="96">
                  <c:v>72.835458574593829</c:v>
                </c:pt>
                <c:pt idx="97">
                  <c:v>72.613471453035061</c:v>
                </c:pt>
                <c:pt idx="98">
                  <c:v>72.406002767345242</c:v>
                </c:pt>
                <c:pt idx="99">
                  <c:v>72.202262454561435</c:v>
                </c:pt>
                <c:pt idx="100">
                  <c:v>71.999852601631119</c:v>
                </c:pt>
                <c:pt idx="101">
                  <c:v>71.798299336813358</c:v>
                </c:pt>
                <c:pt idx="102">
                  <c:v>71.597498517586814</c:v>
                </c:pt>
                <c:pt idx="103">
                  <c:v>71.397408284498098</c:v>
                </c:pt>
                <c:pt idx="104">
                  <c:v>71.19799862805462</c:v>
                </c:pt>
                <c:pt idx="105">
                  <c:v>70.999244546218449</c:v>
                </c:pt>
                <c:pt idx="106">
                  <c:v>70.801125345765328</c:v>
                </c:pt>
                <c:pt idx="107">
                  <c:v>70.603624679784943</c:v>
                </c:pt>
                <c:pt idx="108">
                  <c:v>70.406730675366134</c:v>
                </c:pt>
                <c:pt idx="109">
                  <c:v>70.210436089101876</c:v>
                </c:pt>
                <c:pt idx="110">
                  <c:v>70.014738487260118</c:v>
                </c:pt>
                <c:pt idx="111">
                  <c:v>69.819640452245253</c:v>
                </c:pt>
                <c:pt idx="112">
                  <c:v>69.625149817023527</c:v>
                </c:pt>
                <c:pt idx="113">
                  <c:v>69.431279928842514</c:v>
                </c:pt>
                <c:pt idx="114">
                  <c:v>69.238049943142855</c:v>
                </c:pt>
                <c:pt idx="115">
                  <c:v>69.045485148035667</c:v>
                </c:pt>
                <c:pt idx="116">
                  <c:v>68.853617319082701</c:v>
                </c:pt>
                <c:pt idx="117">
                  <c:v>68.662485103339563</c:v>
                </c:pt>
                <c:pt idx="118">
                  <c:v>68.472134430683155</c:v>
                </c:pt>
                <c:pt idx="119">
                  <c:v>68.282618949310944</c:v>
                </c:pt>
                <c:pt idx="120">
                  <c:v>68.094000480947457</c:v>
                </c:pt>
                <c:pt idx="121">
                  <c:v>67.90634948969219</c:v>
                </c:pt>
                <c:pt idx="122">
                  <c:v>67.719745556571311</c:v>
                </c:pt>
                <c:pt idx="123">
                  <c:v>67.534277849692685</c:v>
                </c:pt>
                <c:pt idx="124">
                  <c:v>67.350045577439957</c:v>
                </c:pt>
                <c:pt idx="125">
                  <c:v>67.167158409379013</c:v>
                </c:pt>
                <c:pt idx="126">
                  <c:v>66.985736846509795</c:v>
                </c:pt>
                <c:pt idx="127">
                  <c:v>66.805912519220783</c:v>
                </c:pt>
                <c:pt idx="128">
                  <c:v>66.627828387868803</c:v>
                </c:pt>
                <c:pt idx="129">
                  <c:v>66.451638817424012</c:v>
                </c:pt>
                <c:pt idx="130">
                  <c:v>66.277509494248562</c:v>
                </c:pt>
                <c:pt idx="131">
                  <c:v>66.105617150026177</c:v>
                </c:pt>
                <c:pt idx="132">
                  <c:v>65.936149055397962</c:v>
                </c:pt>
                <c:pt idx="133">
                  <c:v>65.76930224431311</c:v>
                </c:pt>
                <c:pt idx="134">
                  <c:v>65.60528242985508</c:v>
                </c:pt>
                <c:pt idx="135">
                  <c:v>65.444302573786103</c:v>
                </c:pt>
                <c:pt idx="136">
                  <c:v>65.286581075721131</c:v>
                </c:pt>
                <c:pt idx="137">
                  <c:v>65.132339554155038</c:v>
                </c:pt>
                <c:pt idx="138">
                  <c:v>64.981800200935112</c:v>
                </c:pt>
                <c:pt idx="139">
                  <c:v>64.835182703508693</c:v>
                </c:pt>
                <c:pt idx="140">
                  <c:v>64.692700745533188</c:v>
                </c:pt>
                <c:pt idx="141">
                  <c:v>64.554558116123786</c:v>
                </c:pt>
                <c:pt idx="142">
                  <c:v>64.420944480738072</c:v>
                </c:pt>
                <c:pt idx="143">
                  <c:v>64.29203089168584</c:v>
                </c:pt>
                <c:pt idx="144">
                  <c:v>64.167965142325102</c:v>
                </c:pt>
                <c:pt idx="145">
                  <c:v>64.048867094567896</c:v>
                </c:pt>
                <c:pt idx="146">
                  <c:v>63.93482413240784</c:v>
                </c:pt>
                <c:pt idx="147">
                  <c:v>63.825886912579563</c:v>
                </c:pt>
                <c:pt idx="148">
                  <c:v>63.722065594868681</c:v>
                </c:pt>
                <c:pt idx="149">
                  <c:v>63.623326736862793</c:v>
                </c:pt>
                <c:pt idx="150">
                  <c:v>63.529591029347074</c:v>
                </c:pt>
                <c:pt idx="151">
                  <c:v>63.440732028084341</c:v>
                </c:pt>
                <c:pt idx="152">
                  <c:v>63.356576005308952</c:v>
                </c:pt>
                <c:pt idx="153">
                  <c:v>63.276903000954746</c:v>
                </c:pt>
                <c:pt idx="154">
                  <c:v>63.201449101634893</c:v>
                </c:pt>
                <c:pt idx="155">
                  <c:v>63.129909917957484</c:v>
                </c:pt>
                <c:pt idx="156">
                  <c:v>63.061945171952956</c:v>
                </c:pt>
                <c:pt idx="157">
                  <c:v>62.997184250670088</c:v>
                </c:pt>
                <c:pt idx="158">
                  <c:v>62.935232533754927</c:v>
                </c:pt>
                <c:pt idx="159">
                  <c:v>62.875678265884169</c:v>
                </c:pt>
                <c:pt idx="160">
                  <c:v>62.8180997220975</c:v>
                </c:pt>
                <c:pt idx="161">
                  <c:v>62.762072406863822</c:v>
                </c:pt>
                <c:pt idx="162">
                  <c:v>62.707176036166146</c:v>
                </c:pt>
                <c:pt idx="163">
                  <c:v>62.653001074637416</c:v>
                </c:pt>
                <c:pt idx="164">
                  <c:v>62.599154634277156</c:v>
                </c:pt>
                <c:pt idx="165">
                  <c:v>62.54526558415138</c:v>
                </c:pt>
                <c:pt idx="166">
                  <c:v>62.490988767946348</c:v>
                </c:pt>
                <c:pt idx="167">
                  <c:v>62.436008274548797</c:v>
                </c:pt>
                <c:pt idx="168">
                  <c:v>62.380039752596439</c:v>
                </c:pt>
                <c:pt idx="169">
                  <c:v>62.32283180047618</c:v>
                </c:pt>
                <c:pt idx="170">
                  <c:v>62.26416649666259</c:v>
                </c:pt>
                <c:pt idx="171">
                  <c:v>62.203859160557357</c:v>
                </c:pt>
                <c:pt idx="172">
                  <c:v>62.141757450882061</c:v>
                </c:pt>
                <c:pt idx="173">
                  <c:v>62.077739917624314</c:v>
                </c:pt>
                <c:pt idx="174">
                  <c:v>62.011714125464721</c:v>
                </c:pt>
                <c:pt idx="175">
                  <c:v>61.943614462750062</c:v>
                </c:pt>
                <c:pt idx="176">
                  <c:v>61.873399741794429</c:v>
                </c:pt>
                <c:pt idx="177">
                  <c:v>61.801050684949153</c:v>
                </c:pt>
                <c:pt idx="178">
                  <c:v>61.726567377736345</c:v>
                </c:pt>
                <c:pt idx="179">
                  <c:v>61.649966756466966</c:v>
                </c:pt>
                <c:pt idx="180">
                  <c:v>61.571280184023863</c:v>
                </c:pt>
                <c:pt idx="181">
                  <c:v>61.490551154526976</c:v>
                </c:pt>
                <c:pt idx="182">
                  <c:v>61.407833155851549</c:v>
                </c:pt>
                <c:pt idx="183">
                  <c:v>61.323187708695208</c:v>
                </c:pt>
                <c:pt idx="184">
                  <c:v>61.236682592200445</c:v>
                </c:pt>
                <c:pt idx="185">
                  <c:v>61.148390259028481</c:v>
                </c:pt>
                <c:pt idx="186">
                  <c:v>61.058386437167314</c:v>
                </c:pt>
                <c:pt idx="187">
                  <c:v>60.966748911501831</c:v>
                </c:pt>
                <c:pt idx="188">
                  <c:v>60.873556475111023</c:v>
                </c:pt>
                <c:pt idx="189">
                  <c:v>60.778888038207832</c:v>
                </c:pt>
                <c:pt idx="190">
                  <c:v>60.682821881423614</c:v>
                </c:pt>
                <c:pt idx="191">
                  <c:v>60.585435039596433</c:v>
                </c:pt>
                <c:pt idx="192">
                  <c:v>60.486802802199755</c:v>
                </c:pt>
                <c:pt idx="193">
                  <c:v>60.386998316914656</c:v>
                </c:pt>
                <c:pt idx="194">
                  <c:v>60.286092283494582</c:v>
                </c:pt>
                <c:pt idx="195">
                  <c:v>60.18415272590363</c:v>
                </c:pt>
                <c:pt idx="196">
                  <c:v>60.081244831655503</c:v>
                </c:pt>
                <c:pt idx="197">
                  <c:v>59.977430848281351</c:v>
                </c:pt>
                <c:pt idx="198">
                  <c:v>59.872770027867894</c:v>
                </c:pt>
                <c:pt idx="199">
                  <c:v>59.767318611598917</c:v>
                </c:pt>
                <c:pt idx="200">
                  <c:v>59.661129847182153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79.412435473579237</c:v>
                </c:pt>
                <c:pt idx="1">
                  <c:v>79.588080042796093</c:v>
                </c:pt>
                <c:pt idx="2">
                  <c:v>79.764274717098772</c:v>
                </c:pt>
                <c:pt idx="3">
                  <c:v>79.941002401494416</c:v>
                </c:pt>
                <c:pt idx="4">
                  <c:v>80.118237765527354</c:v>
                </c:pt>
                <c:pt idx="5">
                  <c:v>80.295945914869378</c:v>
                </c:pt>
                <c:pt idx="6">
                  <c:v>80.474080915195444</c:v>
                </c:pt>
                <c:pt idx="7">
                  <c:v>80.652584160319634</c:v>
                </c:pt>
                <c:pt idx="8">
                  <c:v>80.831382578125272</c:v>
                </c:pt>
                <c:pt idx="9">
                  <c:v>81.010386670047765</c:v>
                </c:pt>
                <c:pt idx="10">
                  <c:v>81.18948838289127</c:v>
                </c:pt>
                <c:pt idx="11">
                  <c:v>81.368558815733351</c:v>
                </c:pt>
                <c:pt idx="12">
                  <c:v>81.54744576974484</c:v>
                </c:pt>
                <c:pt idx="13">
                  <c:v>81.725971155085219</c:v>
                </c:pt>
                <c:pt idx="14">
                  <c:v>81.903928276768184</c:v>
                </c:pt>
                <c:pt idx="15">
                  <c:v>82.081079030656298</c:v>
                </c:pt>
                <c:pt idx="16">
                  <c:v>82.257151051614827</c:v>
                </c:pt>
                <c:pt idx="17">
                  <c:v>82.431834868354812</c:v>
                </c:pt>
                <c:pt idx="18">
                  <c:v>82.60478113355019</c:v>
                </c:pt>
                <c:pt idx="19">
                  <c:v>82.775598013224041</c:v>
                </c:pt>
                <c:pt idx="20">
                  <c:v>82.943848835809163</c:v>
                </c:pt>
                <c:pt idx="21">
                  <c:v>83.109050118139493</c:v>
                </c:pt>
                <c:pt idx="22">
                  <c:v>83.270670102134034</c:v>
                </c:pt>
                <c:pt idx="23">
                  <c:v>83.428127951042697</c:v>
                </c:pt>
                <c:pt idx="24">
                  <c:v>83.58079376650943</c:v>
                </c:pt>
                <c:pt idx="25">
                  <c:v>83.727989595780272</c:v>
                </c:pt>
                <c:pt idx="26">
                  <c:v>83.868991600329522</c:v>
                </c:pt>
                <c:pt idx="27">
                  <c:v>84.00303355103361</c:v>
                </c:pt>
                <c:pt idx="28">
                  <c:v>84.129311798824162</c:v>
                </c:pt>
                <c:pt idx="29">
                  <c:v>84.246991841700662</c:v>
                </c:pt>
                <c:pt idx="30">
                  <c:v>84.355216567696289</c:v>
                </c:pt>
                <c:pt idx="31">
                  <c:v>84.453116198170832</c:v>
                </c:pt>
                <c:pt idx="32">
                  <c:v>84.53981988693657</c:v>
                </c:pt>
                <c:pt idx="33">
                  <c:v>84.614468849748732</c:v>
                </c:pt>
                <c:pt idx="34">
                  <c:v>84.676230808622805</c:v>
                </c:pt>
                <c:pt idx="35">
                  <c:v>84.724315440846752</c:v>
                </c:pt>
                <c:pt idx="36">
                  <c:v>84.757990429489652</c:v>
                </c:pt>
                <c:pt idx="37">
                  <c:v>84.776597627905886</c:v>
                </c:pt>
                <c:pt idx="38">
                  <c:v>84.779568783099435</c:v>
                </c:pt>
                <c:pt idx="39">
                  <c:v>84.766440219661519</c:v>
                </c:pt>
                <c:pt idx="40">
                  <c:v>84.736865874180708</c:v>
                </c:pt>
                <c:pt idx="41">
                  <c:v>84.69062809447594</c:v>
                </c:pt>
                <c:pt idx="42">
                  <c:v>84.627645680890154</c:v>
                </c:pt>
                <c:pt idx="43">
                  <c:v>84.547978746975943</c:v>
                </c:pt>
                <c:pt idx="44">
                  <c:v>84.451830109355015</c:v>
                </c:pt>
                <c:pt idx="45">
                  <c:v>84.339543073060668</c:v>
                </c:pt>
                <c:pt idx="46">
                  <c:v>84.211595648268343</c:v>
                </c:pt>
                <c:pt idx="47">
                  <c:v>84.068591404339998</c:v>
                </c:pt>
                <c:pt idx="48">
                  <c:v>83.911247324626515</c:v>
                </c:pt>
                <c:pt idx="49">
                  <c:v>83.74037915872141</c:v>
                </c:pt>
                <c:pt idx="50">
                  <c:v>83.556884868487415</c:v>
                </c:pt>
                <c:pt idx="51">
                  <c:v>83.361726824212383</c:v>
                </c:pt>
                <c:pt idx="52">
                  <c:v>83.155913425553621</c:v>
                </c:pt>
                <c:pt idx="53">
                  <c:v>82.940480800180964</c:v>
                </c:pt>
                <c:pt idx="54">
                  <c:v>82.716475176217514</c:v>
                </c:pt>
                <c:pt idx="55">
                  <c:v>82.484936440166095</c:v>
                </c:pt>
                <c:pt idx="56">
                  <c:v>82.246883288890615</c:v>
                </c:pt>
                <c:pt idx="57">
                  <c:v>82.003300271654126</c:v>
                </c:pt>
                <c:pt idx="58">
                  <c:v>81.755126904884321</c:v>
                </c:pt>
                <c:pt idx="59">
                  <c:v>81.503248935621912</c:v>
                </c:pt>
                <c:pt idx="60">
                  <c:v>81.248491735144881</c:v>
                </c:pt>
                <c:pt idx="61">
                  <c:v>80.991615725749355</c:v>
                </c:pt>
                <c:pt idx="62">
                  <c:v>80.733313682947824</c:v>
                </c:pt>
                <c:pt idx="63">
                  <c:v>80.474209712611326</c:v>
                </c:pt>
                <c:pt idx="64">
                  <c:v>80.214859676748745</c:v>
                </c:pt>
                <c:pt idx="65">
                  <c:v>79.955752830681774</c:v>
                </c:pt>
                <c:pt idx="66">
                  <c:v>79.697314435806177</c:v>
                </c:pt>
                <c:pt idx="67">
                  <c:v>79.439909123188045</c:v>
                </c:pt>
                <c:pt idx="68">
                  <c:v>79.183844801233874</c:v>
                </c:pt>
                <c:pt idx="69">
                  <c:v>78.929376923136317</c:v>
                </c:pt>
                <c:pt idx="70">
                  <c:v>78.676712954618083</c:v>
                </c:pt>
                <c:pt idx="71">
                  <c:v>78.426016907958555</c:v>
                </c:pt>
                <c:pt idx="72">
                  <c:v>78.177413833077111</c:v>
                </c:pt>
                <c:pt idx="73">
                  <c:v>77.930994179629963</c:v>
                </c:pt>
                <c:pt idx="74">
                  <c:v>77.686817965046103</c:v>
                </c:pt>
                <c:pt idx="75">
                  <c:v>77.444918701853823</c:v>
                </c:pt>
                <c:pt idx="76">
                  <c:v>77.205307053410891</c:v>
                </c:pt>
                <c:pt idx="77">
                  <c:v>76.967974200298102</c:v>
                </c:pt>
                <c:pt idx="78">
                  <c:v>76.73289491031484</c:v>
                </c:pt>
                <c:pt idx="79">
                  <c:v>76.500030313455056</c:v>
                </c:pt>
                <c:pt idx="80">
                  <c:v>76.269330389702461</c:v>
                </c:pt>
                <c:pt idx="81">
                  <c:v>76.040736182239215</c:v>
                </c:pt>
                <c:pt idx="82">
                  <c:v>75.81418175198506</c:v>
                </c:pt>
                <c:pt idx="83">
                  <c:v>75.589595891526216</c:v>
                </c:pt>
                <c:pt idx="84">
                  <c:v>75.366903617686688</c:v>
                </c:pt>
                <c:pt idx="85">
                  <c:v>75.146027462445048</c:v>
                </c:pt>
                <c:pt idx="86">
                  <c:v>74.92688858177776</c:v>
                </c:pt>
                <c:pt idx="87">
                  <c:v>74.709407701471577</c:v>
                </c:pt>
                <c:pt idx="88">
                  <c:v>74.49350591810628</c:v>
                </c:pt>
                <c:pt idx="89">
                  <c:v>74.27910537237436</c:v>
                </c:pt>
                <c:pt idx="90">
                  <c:v>74.066129810746048</c:v>
                </c:pt>
                <c:pt idx="91">
                  <c:v>73.854505050276359</c:v>
                </c:pt>
                <c:pt idx="92">
                  <c:v>73.644159360126949</c:v>
                </c:pt>
                <c:pt idx="93">
                  <c:v>73.435023772178269</c:v>
                </c:pt>
                <c:pt idx="94">
                  <c:v>73.227032331959734</c:v>
                </c:pt>
                <c:pt idx="95">
                  <c:v>73.020122300044861</c:v>
                </c:pt>
                <c:pt idx="96">
                  <c:v>72.814234313056346</c:v>
                </c:pt>
                <c:pt idx="97">
                  <c:v>72.609312512506961</c:v>
                </c:pt>
                <c:pt idx="98">
                  <c:v>72.405304648869333</c:v>
                </c:pt>
                <c:pt idx="99">
                  <c:v>72.202162167518324</c:v>
                </c:pt>
                <c:pt idx="100">
                  <c:v>71.999840282524374</c:v>
                </c:pt>
                <c:pt idx="101">
                  <c:v>71.798298043684298</c:v>
                </c:pt>
                <c:pt idx="102">
                  <c:v>71.597498401658342</c:v>
                </c:pt>
                <c:pt idx="103">
                  <c:v>71.397408275626134</c:v>
                </c:pt>
                <c:pt idx="104">
                  <c:v>71.197998627475243</c:v>
                </c:pt>
                <c:pt idx="105">
                  <c:v>70.999244546186176</c:v>
                </c:pt>
                <c:pt idx="106">
                  <c:v>70.801125345763793</c:v>
                </c:pt>
                <c:pt idx="107">
                  <c:v>70.603624679784886</c:v>
                </c:pt>
                <c:pt idx="108">
                  <c:v>70.406730675366134</c:v>
                </c:pt>
                <c:pt idx="109">
                  <c:v>70.210436089101876</c:v>
                </c:pt>
                <c:pt idx="110">
                  <c:v>70.014738487260118</c:v>
                </c:pt>
                <c:pt idx="111">
                  <c:v>69.819640452245253</c:v>
                </c:pt>
                <c:pt idx="112">
                  <c:v>69.625149817023527</c:v>
                </c:pt>
                <c:pt idx="113">
                  <c:v>69.431279928842514</c:v>
                </c:pt>
                <c:pt idx="114">
                  <c:v>69.238049943142855</c:v>
                </c:pt>
                <c:pt idx="115">
                  <c:v>69.045485148035667</c:v>
                </c:pt>
                <c:pt idx="116">
                  <c:v>68.853617319082701</c:v>
                </c:pt>
                <c:pt idx="117">
                  <c:v>68.662485103339563</c:v>
                </c:pt>
                <c:pt idx="118">
                  <c:v>68.472134430683155</c:v>
                </c:pt>
                <c:pt idx="119">
                  <c:v>68.282618949310944</c:v>
                </c:pt>
                <c:pt idx="120">
                  <c:v>68.094000480947457</c:v>
                </c:pt>
                <c:pt idx="121">
                  <c:v>67.90634948969219</c:v>
                </c:pt>
                <c:pt idx="122">
                  <c:v>67.719745556571311</c:v>
                </c:pt>
                <c:pt idx="123">
                  <c:v>67.534277849692685</c:v>
                </c:pt>
                <c:pt idx="124">
                  <c:v>67.350045577439957</c:v>
                </c:pt>
                <c:pt idx="125">
                  <c:v>67.167158409379013</c:v>
                </c:pt>
                <c:pt idx="126">
                  <c:v>66.985736846509795</c:v>
                </c:pt>
                <c:pt idx="127">
                  <c:v>66.805912519220783</c:v>
                </c:pt>
                <c:pt idx="128">
                  <c:v>66.627828387868803</c:v>
                </c:pt>
                <c:pt idx="129">
                  <c:v>66.451638817424012</c:v>
                </c:pt>
                <c:pt idx="130">
                  <c:v>66.277509494248562</c:v>
                </c:pt>
                <c:pt idx="131">
                  <c:v>66.105617150026177</c:v>
                </c:pt>
                <c:pt idx="132">
                  <c:v>65.936149055397962</c:v>
                </c:pt>
                <c:pt idx="133">
                  <c:v>65.76930224431311</c:v>
                </c:pt>
                <c:pt idx="134">
                  <c:v>65.60528242985508</c:v>
                </c:pt>
                <c:pt idx="135">
                  <c:v>65.444302573786103</c:v>
                </c:pt>
                <c:pt idx="136">
                  <c:v>65.286581075721131</c:v>
                </c:pt>
                <c:pt idx="137">
                  <c:v>65.132339554155038</c:v>
                </c:pt>
                <c:pt idx="138">
                  <c:v>64.981800200935112</c:v>
                </c:pt>
                <c:pt idx="139">
                  <c:v>64.835182703508693</c:v>
                </c:pt>
                <c:pt idx="140">
                  <c:v>64.692700745533188</c:v>
                </c:pt>
                <c:pt idx="141">
                  <c:v>64.554558116123786</c:v>
                </c:pt>
                <c:pt idx="142">
                  <c:v>64.420944480738072</c:v>
                </c:pt>
                <c:pt idx="143">
                  <c:v>64.29203089168584</c:v>
                </c:pt>
                <c:pt idx="144">
                  <c:v>64.167965142325102</c:v>
                </c:pt>
                <c:pt idx="145">
                  <c:v>64.048867094567896</c:v>
                </c:pt>
                <c:pt idx="146">
                  <c:v>63.93482413240784</c:v>
                </c:pt>
                <c:pt idx="147">
                  <c:v>63.825886912579563</c:v>
                </c:pt>
                <c:pt idx="148">
                  <c:v>63.722065594868681</c:v>
                </c:pt>
                <c:pt idx="149">
                  <c:v>63.623326736862793</c:v>
                </c:pt>
                <c:pt idx="150">
                  <c:v>63.529591029347074</c:v>
                </c:pt>
                <c:pt idx="151">
                  <c:v>63.440732028084341</c:v>
                </c:pt>
                <c:pt idx="152">
                  <c:v>63.356576005308952</c:v>
                </c:pt>
                <c:pt idx="153">
                  <c:v>63.276903000954746</c:v>
                </c:pt>
                <c:pt idx="154">
                  <c:v>63.201449101634893</c:v>
                </c:pt>
                <c:pt idx="155">
                  <c:v>63.129909917957484</c:v>
                </c:pt>
                <c:pt idx="156">
                  <c:v>63.061945171952956</c:v>
                </c:pt>
                <c:pt idx="157">
                  <c:v>62.997184250670088</c:v>
                </c:pt>
                <c:pt idx="158">
                  <c:v>62.935232533754927</c:v>
                </c:pt>
                <c:pt idx="159">
                  <c:v>62.875678265884169</c:v>
                </c:pt>
                <c:pt idx="160">
                  <c:v>62.8180997220975</c:v>
                </c:pt>
                <c:pt idx="161">
                  <c:v>62.762072406863822</c:v>
                </c:pt>
                <c:pt idx="162">
                  <c:v>62.707176036166146</c:v>
                </c:pt>
                <c:pt idx="163">
                  <c:v>62.653001074637416</c:v>
                </c:pt>
                <c:pt idx="164">
                  <c:v>62.599154634277156</c:v>
                </c:pt>
                <c:pt idx="165">
                  <c:v>62.54526558415138</c:v>
                </c:pt>
                <c:pt idx="166">
                  <c:v>62.490988767946348</c:v>
                </c:pt>
                <c:pt idx="167">
                  <c:v>62.436008274548797</c:v>
                </c:pt>
                <c:pt idx="168">
                  <c:v>62.380039752596439</c:v>
                </c:pt>
                <c:pt idx="169">
                  <c:v>62.32283180047618</c:v>
                </c:pt>
                <c:pt idx="170">
                  <c:v>62.26416649666259</c:v>
                </c:pt>
                <c:pt idx="171">
                  <c:v>62.203859160557357</c:v>
                </c:pt>
                <c:pt idx="172">
                  <c:v>62.141757450882061</c:v>
                </c:pt>
                <c:pt idx="173">
                  <c:v>62.077739917624314</c:v>
                </c:pt>
                <c:pt idx="174">
                  <c:v>62.011714125464721</c:v>
                </c:pt>
                <c:pt idx="175">
                  <c:v>61.943614462750062</c:v>
                </c:pt>
                <c:pt idx="176">
                  <c:v>61.873399741794429</c:v>
                </c:pt>
                <c:pt idx="177">
                  <c:v>61.801050684949153</c:v>
                </c:pt>
                <c:pt idx="178">
                  <c:v>61.726567377736345</c:v>
                </c:pt>
                <c:pt idx="179">
                  <c:v>61.649966756466966</c:v>
                </c:pt>
                <c:pt idx="180">
                  <c:v>61.571280184023863</c:v>
                </c:pt>
                <c:pt idx="181">
                  <c:v>61.490551154526976</c:v>
                </c:pt>
                <c:pt idx="182">
                  <c:v>61.407833155851549</c:v>
                </c:pt>
                <c:pt idx="183">
                  <c:v>61.323187708695208</c:v>
                </c:pt>
                <c:pt idx="184">
                  <c:v>61.236682592200445</c:v>
                </c:pt>
                <c:pt idx="185">
                  <c:v>61.148390259028481</c:v>
                </c:pt>
                <c:pt idx="186">
                  <c:v>61.058386437167314</c:v>
                </c:pt>
                <c:pt idx="187">
                  <c:v>60.966748911501831</c:v>
                </c:pt>
                <c:pt idx="188">
                  <c:v>60.873556475111023</c:v>
                </c:pt>
                <c:pt idx="189">
                  <c:v>60.778888038207832</c:v>
                </c:pt>
                <c:pt idx="190">
                  <c:v>60.682821881423614</c:v>
                </c:pt>
                <c:pt idx="191">
                  <c:v>60.585435039596433</c:v>
                </c:pt>
                <c:pt idx="192">
                  <c:v>60.486802802199755</c:v>
                </c:pt>
                <c:pt idx="193">
                  <c:v>60.386998316914656</c:v>
                </c:pt>
                <c:pt idx="194">
                  <c:v>60.286092283494582</c:v>
                </c:pt>
                <c:pt idx="195">
                  <c:v>60.18415272590363</c:v>
                </c:pt>
                <c:pt idx="196">
                  <c:v>60.081244831655503</c:v>
                </c:pt>
                <c:pt idx="197">
                  <c:v>59.977430848281351</c:v>
                </c:pt>
                <c:pt idx="198">
                  <c:v>59.872770027867894</c:v>
                </c:pt>
                <c:pt idx="199">
                  <c:v>59.767318611598917</c:v>
                </c:pt>
                <c:pt idx="200">
                  <c:v>59.661129847182153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81.775000000000006</c:v>
                </c:pt>
                <c:pt idx="1">
                  <c:v>79.2</c:v>
                </c:pt>
                <c:pt idx="2">
                  <c:v>80.650000000000006</c:v>
                </c:pt>
                <c:pt idx="3">
                  <c:v>80.7</c:v>
                </c:pt>
                <c:pt idx="4">
                  <c:v>79.25</c:v>
                </c:pt>
                <c:pt idx="5">
                  <c:v>79.150000000000006</c:v>
                </c:pt>
                <c:pt idx="6">
                  <c:v>79.5</c:v>
                </c:pt>
                <c:pt idx="7">
                  <c:v>80.224999999999994</c:v>
                </c:pt>
                <c:pt idx="8">
                  <c:v>78.3</c:v>
                </c:pt>
                <c:pt idx="9">
                  <c:v>79.150000000000006</c:v>
                </c:pt>
                <c:pt idx="10">
                  <c:v>78.075000000000003</c:v>
                </c:pt>
                <c:pt idx="11">
                  <c:v>79.575000000000003</c:v>
                </c:pt>
                <c:pt idx="12">
                  <c:v>77.8</c:v>
                </c:pt>
                <c:pt idx="13">
                  <c:v>78.900000000000006</c:v>
                </c:pt>
                <c:pt idx="14">
                  <c:v>79.174999999999997</c:v>
                </c:pt>
                <c:pt idx="15">
                  <c:v>79.075000000000003</c:v>
                </c:pt>
                <c:pt idx="16">
                  <c:v>79.849999999999994</c:v>
                </c:pt>
                <c:pt idx="17">
                  <c:v>78.7</c:v>
                </c:pt>
                <c:pt idx="18">
                  <c:v>78.525000000000006</c:v>
                </c:pt>
                <c:pt idx="19">
                  <c:v>79.849999999999994</c:v>
                </c:pt>
                <c:pt idx="20">
                  <c:v>78.650000000000006</c:v>
                </c:pt>
                <c:pt idx="21">
                  <c:v>79.8</c:v>
                </c:pt>
                <c:pt idx="22">
                  <c:v>80.174999999999997</c:v>
                </c:pt>
                <c:pt idx="23">
                  <c:v>79.224999999999994</c:v>
                </c:pt>
                <c:pt idx="24">
                  <c:v>79.75</c:v>
                </c:pt>
                <c:pt idx="25">
                  <c:v>81.05</c:v>
                </c:pt>
                <c:pt idx="26">
                  <c:v>81</c:v>
                </c:pt>
                <c:pt idx="27">
                  <c:v>80.025000000000006</c:v>
                </c:pt>
                <c:pt idx="28">
                  <c:v>81.424999999999997</c:v>
                </c:pt>
                <c:pt idx="29">
                  <c:v>81.5</c:v>
                </c:pt>
                <c:pt idx="30">
                  <c:v>81.849999999999994</c:v>
                </c:pt>
                <c:pt idx="31">
                  <c:v>82.724999999999994</c:v>
                </c:pt>
                <c:pt idx="32">
                  <c:v>83.325000000000003</c:v>
                </c:pt>
                <c:pt idx="33">
                  <c:v>84</c:v>
                </c:pt>
                <c:pt idx="34">
                  <c:v>85.375</c:v>
                </c:pt>
                <c:pt idx="35">
                  <c:v>85.924999999999997</c:v>
                </c:pt>
                <c:pt idx="36">
                  <c:v>86.55</c:v>
                </c:pt>
                <c:pt idx="37">
                  <c:v>86.974999999999994</c:v>
                </c:pt>
                <c:pt idx="38">
                  <c:v>87.875</c:v>
                </c:pt>
                <c:pt idx="39">
                  <c:v>88.5</c:v>
                </c:pt>
                <c:pt idx="40">
                  <c:v>88.85</c:v>
                </c:pt>
                <c:pt idx="41">
                  <c:v>90.525000000000006</c:v>
                </c:pt>
                <c:pt idx="42">
                  <c:v>90.95</c:v>
                </c:pt>
                <c:pt idx="43">
                  <c:v>92.625</c:v>
                </c:pt>
                <c:pt idx="44">
                  <c:v>93.9</c:v>
                </c:pt>
                <c:pt idx="45">
                  <c:v>94.775000000000006</c:v>
                </c:pt>
                <c:pt idx="46">
                  <c:v>99.25</c:v>
                </c:pt>
                <c:pt idx="47">
                  <c:v>102.72499999999999</c:v>
                </c:pt>
                <c:pt idx="48">
                  <c:v>106.925</c:v>
                </c:pt>
                <c:pt idx="49">
                  <c:v>113.8</c:v>
                </c:pt>
                <c:pt idx="50">
                  <c:v>121.325</c:v>
                </c:pt>
                <c:pt idx="51">
                  <c:v>130.97499999999999</c:v>
                </c:pt>
                <c:pt idx="52">
                  <c:v>144.375</c:v>
                </c:pt>
                <c:pt idx="53">
                  <c:v>158.57499999999999</c:v>
                </c:pt>
                <c:pt idx="54">
                  <c:v>175.35</c:v>
                </c:pt>
                <c:pt idx="55">
                  <c:v>191.1</c:v>
                </c:pt>
                <c:pt idx="56">
                  <c:v>203.97499999999999</c:v>
                </c:pt>
                <c:pt idx="57">
                  <c:v>216.95</c:v>
                </c:pt>
                <c:pt idx="58">
                  <c:v>226.27500000000001</c:v>
                </c:pt>
                <c:pt idx="59">
                  <c:v>231.85</c:v>
                </c:pt>
                <c:pt idx="60">
                  <c:v>233.65</c:v>
                </c:pt>
                <c:pt idx="61">
                  <c:v>232.6</c:v>
                </c:pt>
                <c:pt idx="62">
                  <c:v>227.375</c:v>
                </c:pt>
                <c:pt idx="63">
                  <c:v>215.95</c:v>
                </c:pt>
                <c:pt idx="64">
                  <c:v>199.82499999999999</c:v>
                </c:pt>
                <c:pt idx="65">
                  <c:v>175.375</c:v>
                </c:pt>
                <c:pt idx="66">
                  <c:v>145.1</c:v>
                </c:pt>
                <c:pt idx="67">
                  <c:v>112.3</c:v>
                </c:pt>
                <c:pt idx="68">
                  <c:v>91.174999999999997</c:v>
                </c:pt>
                <c:pt idx="69">
                  <c:v>83.724999999999994</c:v>
                </c:pt>
                <c:pt idx="70">
                  <c:v>84.625</c:v>
                </c:pt>
                <c:pt idx="71">
                  <c:v>86.224999999999994</c:v>
                </c:pt>
                <c:pt idx="72">
                  <c:v>88.275000000000006</c:v>
                </c:pt>
                <c:pt idx="73">
                  <c:v>92.15</c:v>
                </c:pt>
                <c:pt idx="74">
                  <c:v>95.95</c:v>
                </c:pt>
                <c:pt idx="75">
                  <c:v>104.47499999999999</c:v>
                </c:pt>
                <c:pt idx="76">
                  <c:v>113.27500000000001</c:v>
                </c:pt>
                <c:pt idx="77">
                  <c:v>123.27500000000001</c:v>
                </c:pt>
                <c:pt idx="78">
                  <c:v>135.5</c:v>
                </c:pt>
                <c:pt idx="79">
                  <c:v>147.375</c:v>
                </c:pt>
                <c:pt idx="80">
                  <c:v>159.1</c:v>
                </c:pt>
                <c:pt idx="81">
                  <c:v>168.2</c:v>
                </c:pt>
                <c:pt idx="82">
                  <c:v>174.67500000000001</c:v>
                </c:pt>
                <c:pt idx="83">
                  <c:v>179.02500000000001</c:v>
                </c:pt>
                <c:pt idx="84">
                  <c:v>178.7</c:v>
                </c:pt>
                <c:pt idx="85">
                  <c:v>175.35</c:v>
                </c:pt>
                <c:pt idx="86">
                  <c:v>164.4</c:v>
                </c:pt>
                <c:pt idx="87">
                  <c:v>146.47499999999999</c:v>
                </c:pt>
                <c:pt idx="88">
                  <c:v>126.125</c:v>
                </c:pt>
                <c:pt idx="89">
                  <c:v>100.875</c:v>
                </c:pt>
                <c:pt idx="90">
                  <c:v>79.05</c:v>
                </c:pt>
                <c:pt idx="91">
                  <c:v>69.849999999999994</c:v>
                </c:pt>
                <c:pt idx="92">
                  <c:v>68.099999999999994</c:v>
                </c:pt>
                <c:pt idx="93">
                  <c:v>70.45</c:v>
                </c:pt>
                <c:pt idx="94">
                  <c:v>68.275000000000006</c:v>
                </c:pt>
                <c:pt idx="95">
                  <c:v>68.224999999999994</c:v>
                </c:pt>
                <c:pt idx="96">
                  <c:v>67.525000000000006</c:v>
                </c:pt>
                <c:pt idx="97">
                  <c:v>67.325000000000003</c:v>
                </c:pt>
                <c:pt idx="98">
                  <c:v>67.7</c:v>
                </c:pt>
                <c:pt idx="99">
                  <c:v>66.924999999999997</c:v>
                </c:pt>
                <c:pt idx="100">
                  <c:v>67.650000000000006</c:v>
                </c:pt>
                <c:pt idx="101">
                  <c:v>67.349999999999994</c:v>
                </c:pt>
                <c:pt idx="102">
                  <c:v>67.325000000000003</c:v>
                </c:pt>
                <c:pt idx="103">
                  <c:v>67.650000000000006</c:v>
                </c:pt>
                <c:pt idx="104">
                  <c:v>66.3</c:v>
                </c:pt>
                <c:pt idx="105">
                  <c:v>65.674999999999997</c:v>
                </c:pt>
                <c:pt idx="106">
                  <c:v>67.775000000000006</c:v>
                </c:pt>
                <c:pt idx="107">
                  <c:v>66.174999999999997</c:v>
                </c:pt>
                <c:pt idx="108">
                  <c:v>66.325000000000003</c:v>
                </c:pt>
                <c:pt idx="109">
                  <c:v>64.25</c:v>
                </c:pt>
                <c:pt idx="110">
                  <c:v>66.349999999999994</c:v>
                </c:pt>
                <c:pt idx="111">
                  <c:v>65.325000000000003</c:v>
                </c:pt>
                <c:pt idx="112">
                  <c:v>65.075000000000003</c:v>
                </c:pt>
                <c:pt idx="113">
                  <c:v>67.5</c:v>
                </c:pt>
                <c:pt idx="114">
                  <c:v>66.974999999999994</c:v>
                </c:pt>
                <c:pt idx="115">
                  <c:v>67.375</c:v>
                </c:pt>
                <c:pt idx="116">
                  <c:v>65.55</c:v>
                </c:pt>
                <c:pt idx="117">
                  <c:v>67.849999999999994</c:v>
                </c:pt>
                <c:pt idx="118">
                  <c:v>67.525000000000006</c:v>
                </c:pt>
                <c:pt idx="119">
                  <c:v>65.674999999999997</c:v>
                </c:pt>
                <c:pt idx="120">
                  <c:v>67.45</c:v>
                </c:pt>
                <c:pt idx="121">
                  <c:v>67.275000000000006</c:v>
                </c:pt>
                <c:pt idx="122">
                  <c:v>66.424999999999997</c:v>
                </c:pt>
                <c:pt idx="123">
                  <c:v>66.075000000000003</c:v>
                </c:pt>
                <c:pt idx="124">
                  <c:v>65.75</c:v>
                </c:pt>
                <c:pt idx="125">
                  <c:v>65.625</c:v>
                </c:pt>
                <c:pt idx="126">
                  <c:v>63.85</c:v>
                </c:pt>
                <c:pt idx="127">
                  <c:v>64.974999999999994</c:v>
                </c:pt>
                <c:pt idx="128">
                  <c:v>62.825000000000003</c:v>
                </c:pt>
                <c:pt idx="129">
                  <c:v>62.85</c:v>
                </c:pt>
                <c:pt idx="130">
                  <c:v>61.45</c:v>
                </c:pt>
                <c:pt idx="131">
                  <c:v>63.25</c:v>
                </c:pt>
                <c:pt idx="132">
                  <c:v>63.375</c:v>
                </c:pt>
                <c:pt idx="133">
                  <c:v>61.674999999999997</c:v>
                </c:pt>
                <c:pt idx="134">
                  <c:v>61.9</c:v>
                </c:pt>
                <c:pt idx="135">
                  <c:v>61.15</c:v>
                </c:pt>
                <c:pt idx="136">
                  <c:v>61.274999999999999</c:v>
                </c:pt>
                <c:pt idx="137">
                  <c:v>62.825000000000003</c:v>
                </c:pt>
                <c:pt idx="138">
                  <c:v>62.35</c:v>
                </c:pt>
                <c:pt idx="139">
                  <c:v>61.825000000000003</c:v>
                </c:pt>
                <c:pt idx="140">
                  <c:v>60.975000000000001</c:v>
                </c:pt>
                <c:pt idx="141">
                  <c:v>61.825000000000003</c:v>
                </c:pt>
                <c:pt idx="142">
                  <c:v>61.274999999999999</c:v>
                </c:pt>
                <c:pt idx="143">
                  <c:v>61.9</c:v>
                </c:pt>
                <c:pt idx="144">
                  <c:v>62.4</c:v>
                </c:pt>
                <c:pt idx="145">
                  <c:v>62.125</c:v>
                </c:pt>
                <c:pt idx="146">
                  <c:v>62.4</c:v>
                </c:pt>
                <c:pt idx="147">
                  <c:v>61.65</c:v>
                </c:pt>
                <c:pt idx="148">
                  <c:v>61.7</c:v>
                </c:pt>
                <c:pt idx="149">
                  <c:v>63.325000000000003</c:v>
                </c:pt>
                <c:pt idx="150">
                  <c:v>61</c:v>
                </c:pt>
                <c:pt idx="151">
                  <c:v>61.05</c:v>
                </c:pt>
                <c:pt idx="152">
                  <c:v>63.075000000000003</c:v>
                </c:pt>
                <c:pt idx="153">
                  <c:v>60.674999999999997</c:v>
                </c:pt>
                <c:pt idx="154">
                  <c:v>61.5</c:v>
                </c:pt>
                <c:pt idx="155">
                  <c:v>60.575000000000003</c:v>
                </c:pt>
                <c:pt idx="156">
                  <c:v>61.95</c:v>
                </c:pt>
                <c:pt idx="157">
                  <c:v>62.55</c:v>
                </c:pt>
                <c:pt idx="158">
                  <c:v>61.575000000000003</c:v>
                </c:pt>
                <c:pt idx="159">
                  <c:v>61.774999999999999</c:v>
                </c:pt>
                <c:pt idx="160">
                  <c:v>61.75</c:v>
                </c:pt>
                <c:pt idx="161">
                  <c:v>62.3</c:v>
                </c:pt>
                <c:pt idx="162">
                  <c:v>62.25</c:v>
                </c:pt>
                <c:pt idx="163">
                  <c:v>61.424999999999997</c:v>
                </c:pt>
                <c:pt idx="164">
                  <c:v>61.7</c:v>
                </c:pt>
                <c:pt idx="165">
                  <c:v>63.174999999999997</c:v>
                </c:pt>
                <c:pt idx="166">
                  <c:v>61.7</c:v>
                </c:pt>
                <c:pt idx="167">
                  <c:v>61.75</c:v>
                </c:pt>
                <c:pt idx="168">
                  <c:v>62.3</c:v>
                </c:pt>
                <c:pt idx="169">
                  <c:v>62.075000000000003</c:v>
                </c:pt>
                <c:pt idx="170">
                  <c:v>63.15</c:v>
                </c:pt>
                <c:pt idx="171">
                  <c:v>61.85</c:v>
                </c:pt>
                <c:pt idx="172">
                  <c:v>61.75</c:v>
                </c:pt>
                <c:pt idx="173">
                  <c:v>61.125</c:v>
                </c:pt>
                <c:pt idx="174">
                  <c:v>61.55</c:v>
                </c:pt>
                <c:pt idx="175">
                  <c:v>60.85</c:v>
                </c:pt>
                <c:pt idx="176">
                  <c:v>60.4</c:v>
                </c:pt>
                <c:pt idx="177">
                  <c:v>60.174999999999997</c:v>
                </c:pt>
                <c:pt idx="178">
                  <c:v>61.274999999999999</c:v>
                </c:pt>
                <c:pt idx="179">
                  <c:v>61.075000000000003</c:v>
                </c:pt>
                <c:pt idx="180">
                  <c:v>61.15</c:v>
                </c:pt>
                <c:pt idx="181">
                  <c:v>60.2</c:v>
                </c:pt>
                <c:pt idx="182">
                  <c:v>59.725000000000001</c:v>
                </c:pt>
                <c:pt idx="183">
                  <c:v>61.5</c:v>
                </c:pt>
                <c:pt idx="184">
                  <c:v>60</c:v>
                </c:pt>
                <c:pt idx="185">
                  <c:v>60.674999999999997</c:v>
                </c:pt>
                <c:pt idx="186">
                  <c:v>60.35</c:v>
                </c:pt>
                <c:pt idx="187">
                  <c:v>61.5</c:v>
                </c:pt>
                <c:pt idx="188">
                  <c:v>60.424999999999997</c:v>
                </c:pt>
                <c:pt idx="189">
                  <c:v>60.475000000000001</c:v>
                </c:pt>
                <c:pt idx="190">
                  <c:v>60.625</c:v>
                </c:pt>
                <c:pt idx="191">
                  <c:v>60.225000000000001</c:v>
                </c:pt>
                <c:pt idx="192">
                  <c:v>60.55</c:v>
                </c:pt>
                <c:pt idx="193">
                  <c:v>59.4</c:v>
                </c:pt>
                <c:pt idx="194">
                  <c:v>58.975000000000001</c:v>
                </c:pt>
                <c:pt idx="195">
                  <c:v>60.575000000000003</c:v>
                </c:pt>
                <c:pt idx="196">
                  <c:v>58.274999999999999</c:v>
                </c:pt>
                <c:pt idx="197">
                  <c:v>57.7</c:v>
                </c:pt>
                <c:pt idx="198">
                  <c:v>57.975000000000001</c:v>
                </c:pt>
                <c:pt idx="199">
                  <c:v>59.4</c:v>
                </c:pt>
                <c:pt idx="200">
                  <c:v>58.024999999999999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77.054766406473178</c:v>
                </c:pt>
                <c:pt idx="1">
                  <c:v>77.287353907755858</c:v>
                </c:pt>
                <c:pt idx="2">
                  <c:v>77.519572713429511</c:v>
                </c:pt>
                <c:pt idx="3">
                  <c:v>77.751312828875626</c:v>
                </c:pt>
                <c:pt idx="4">
                  <c:v>77.982447553371927</c:v>
                </c:pt>
                <c:pt idx="5">
                  <c:v>78.212831560292358</c:v>
                </c:pt>
                <c:pt idx="6">
                  <c:v>78.442298827348225</c:v>
                </c:pt>
                <c:pt idx="7">
                  <c:v>78.67066041953079</c:v>
                </c:pt>
                <c:pt idx="8">
                  <c:v>78.897702132029238</c:v>
                </c:pt>
                <c:pt idx="9">
                  <c:v>79.123182006494773</c:v>
                </c:pt>
                <c:pt idx="10">
                  <c:v>79.346827742105347</c:v>
                </c:pt>
                <c:pt idx="11">
                  <c:v>79.568334033727652</c:v>
                </c:pt>
                <c:pt idx="12">
                  <c:v>79.787359884281599</c:v>
                </c:pt>
                <c:pt idx="13">
                  <c:v>80.003525959085223</c:v>
                </c:pt>
                <c:pt idx="14">
                  <c:v>80.216412079499932</c:v>
                </c:pt>
                <c:pt idx="15">
                  <c:v>80.425554996298501</c:v>
                </c:pt>
                <c:pt idx="16">
                  <c:v>80.630446647079424</c:v>
                </c:pt>
                <c:pt idx="17">
                  <c:v>80.830533197658013</c:v>
                </c:pt>
                <c:pt idx="18">
                  <c:v>81.025215310742141</c:v>
                </c:pt>
                <c:pt idx="19">
                  <c:v>81.213850299315766</c:v>
                </c:pt>
                <c:pt idx="20">
                  <c:v>81.395757138773732</c:v>
                </c:pt>
                <c:pt idx="21">
                  <c:v>81.570225773252304</c:v>
                </c:pt>
                <c:pt idx="22">
                  <c:v>81.736532811494826</c:v>
                </c:pt>
                <c:pt idx="23">
                  <c:v>81.893966630337076</c:v>
                </c:pt>
                <c:pt idx="24">
                  <c:v>82.041866160712914</c:v>
                </c:pt>
                <c:pt idx="25">
                  <c:v>82.179679291551707</c:v>
                </c:pt>
                <c:pt idx="26">
                  <c:v>82.307048943915376</c:v>
                </c:pt>
                <c:pt idx="27">
                  <c:v>82.423937453858898</c:v>
                </c:pt>
                <c:pt idx="28">
                  <c:v>82.530802897195358</c:v>
                </c:pt>
                <c:pt idx="29">
                  <c:v>82.628844216516057</c:v>
                </c:pt>
                <c:pt idx="30">
                  <c:v>82.720335130181596</c:v>
                </c:pt>
                <c:pt idx="31">
                  <c:v>82.809069261353756</c:v>
                </c:pt>
                <c:pt idx="32">
                  <c:v>82.900939918338764</c:v>
                </c:pt>
                <c:pt idx="33">
                  <c:v>83.004676418724785</c:v>
                </c:pt>
                <c:pt idx="34">
                  <c:v>83.132753483455531</c:v>
                </c:pt>
                <c:pt idx="35">
                  <c:v>83.302479609335052</c:v>
                </c:pt>
                <c:pt idx="36">
                  <c:v>83.537253092923862</c:v>
                </c:pt>
                <c:pt idx="37">
                  <c:v>83.867949495261271</c:v>
                </c:pt>
                <c:pt idx="38">
                  <c:v>84.334371477876417</c:v>
                </c:pt>
                <c:pt idx="39">
                  <c:v>84.986651903477153</c:v>
                </c:pt>
                <c:pt idx="40">
                  <c:v>85.886456220156106</c:v>
                </c:pt>
                <c:pt idx="41">
                  <c:v>87.107784645606756</c:v>
                </c:pt>
                <c:pt idx="42">
                  <c:v>88.737134737959238</c:v>
                </c:pt>
                <c:pt idx="43">
                  <c:v>90.872758572333098</c:v>
                </c:pt>
                <c:pt idx="44">
                  <c:v>93.622745093034453</c:v>
                </c:pt>
                <c:pt idx="45">
                  <c:v>97.101686505622979</c:v>
                </c:pt>
                <c:pt idx="46">
                  <c:v>101.42575556511699</c:v>
                </c:pt>
                <c:pt idx="47">
                  <c:v>106.70613273575736</c:v>
                </c:pt>
                <c:pt idx="48">
                  <c:v>113.04087756523184</c:v>
                </c:pt>
                <c:pt idx="49">
                  <c:v>120.5055288634027</c:v>
                </c:pt>
                <c:pt idx="50">
                  <c:v>129.14292346834026</c:v>
                </c:pt>
                <c:pt idx="51">
                  <c:v>138.95289811355767</c:v>
                </c:pt>
                <c:pt idx="52">
                  <c:v>149.88256406550747</c:v>
                </c:pt>
                <c:pt idx="53">
                  <c:v>161.81739788229822</c:v>
                </c:pt>
                <c:pt idx="54">
                  <c:v>174.57173303532173</c:v>
                </c:pt>
                <c:pt idx="55">
                  <c:v>187.87320013535768</c:v>
                </c:pt>
                <c:pt idx="56">
                  <c:v>201.32887513491218</c:v>
                </c:pt>
                <c:pt idx="57">
                  <c:v>214.35554731813031</c:v>
                </c:pt>
                <c:pt idx="58">
                  <c:v>226.06614708315817</c:v>
                </c:pt>
                <c:pt idx="59">
                  <c:v>235.14824505788229</c:v>
                </c:pt>
                <c:pt idx="60">
                  <c:v>239.84853019038755</c:v>
                </c:pt>
                <c:pt idx="61">
                  <c:v>238.23227262642851</c:v>
                </c:pt>
                <c:pt idx="62">
                  <c:v>228.81132503527735</c:v>
                </c:pt>
                <c:pt idx="63">
                  <c:v>211.37657020430538</c:v>
                </c:pt>
                <c:pt idx="64">
                  <c:v>187.57490349217639</c:v>
                </c:pt>
                <c:pt idx="65">
                  <c:v>160.74087892631053</c:v>
                </c:pt>
                <c:pt idx="66">
                  <c:v>134.89312517951103</c:v>
                </c:pt>
                <c:pt idx="67">
                  <c:v>113.3859145231273</c:v>
                </c:pt>
                <c:pt idx="68">
                  <c:v>97.964333747224131</c:v>
                </c:pt>
                <c:pt idx="69">
                  <c:v>88.665311418983222</c:v>
                </c:pt>
                <c:pt idx="70">
                  <c:v>84.422565597959903</c:v>
                </c:pt>
                <c:pt idx="71">
                  <c:v>83.870195716576077</c:v>
                </c:pt>
                <c:pt idx="72">
                  <c:v>85.906561321641263</c:v>
                </c:pt>
                <c:pt idx="73">
                  <c:v>89.884541539307349</c:v>
                </c:pt>
                <c:pt idx="74">
                  <c:v>95.537703602797478</c:v>
                </c:pt>
                <c:pt idx="75">
                  <c:v>102.81132018782614</c:v>
                </c:pt>
                <c:pt idx="76">
                  <c:v>111.70567734732082</c:v>
                </c:pt>
                <c:pt idx="77">
                  <c:v>122.16145222229702</c:v>
                </c:pt>
                <c:pt idx="78">
                  <c:v>133.97273282765059</c:v>
                </c:pt>
                <c:pt idx="79">
                  <c:v>146.70067285487283</c:v>
                </c:pt>
                <c:pt idx="80">
                  <c:v>159.56932122140586</c:v>
                </c:pt>
                <c:pt idx="81">
                  <c:v>171.35924550903692</c:v>
                </c:pt>
                <c:pt idx="82">
                  <c:v>180.37925337821375</c:v>
                </c:pt>
                <c:pt idx="83">
                  <c:v>184.65747525431746</c:v>
                </c:pt>
                <c:pt idx="84">
                  <c:v>182.4601815558417</c:v>
                </c:pt>
                <c:pt idx="85">
                  <c:v>173.04740616628649</c:v>
                </c:pt>
                <c:pt idx="86">
                  <c:v>157.29306170053684</c:v>
                </c:pt>
                <c:pt idx="87">
                  <c:v>137.69904289880344</c:v>
                </c:pt>
                <c:pt idx="88">
                  <c:v>117.62615414469144</c:v>
                </c:pt>
                <c:pt idx="89">
                  <c:v>100.09820710904152</c:v>
                </c:pt>
                <c:pt idx="90">
                  <c:v>86.852971611274924</c:v>
                </c:pt>
                <c:pt idx="91">
                  <c:v>78.114582588145794</c:v>
                </c:pt>
                <c:pt idx="92">
                  <c:v>73.039416676235419</c:v>
                </c:pt>
                <c:pt idx="93">
                  <c:v>70.408270895395759</c:v>
                </c:pt>
                <c:pt idx="94">
                  <c:v>69.151042422061224</c:v>
                </c:pt>
                <c:pt idx="95">
                  <c:v>68.553725838291442</c:v>
                </c:pt>
                <c:pt idx="96">
                  <c:v>68.22972231287082</c:v>
                </c:pt>
                <c:pt idx="97">
                  <c:v>68.004222003310318</c:v>
                </c:pt>
                <c:pt idx="98">
                  <c:v>67.81018637648522</c:v>
                </c:pt>
                <c:pt idx="99">
                  <c:v>67.625611077952996</c:v>
                </c:pt>
                <c:pt idx="100">
                  <c:v>67.444301992784901</c:v>
                </c:pt>
                <c:pt idx="101">
                  <c:v>67.264827935033395</c:v>
                </c:pt>
                <c:pt idx="102">
                  <c:v>67.087070932186506</c:v>
                </c:pt>
                <c:pt idx="103">
                  <c:v>66.911364048825021</c:v>
                </c:pt>
                <c:pt idx="104">
                  <c:v>66.738381208417209</c:v>
                </c:pt>
                <c:pt idx="105">
                  <c:v>66.569234995952115</c:v>
                </c:pt>
                <c:pt idx="106">
                  <c:v>66.405646640587833</c:v>
                </c:pt>
                <c:pt idx="107">
                  <c:v>66.250150449301444</c:v>
                </c:pt>
                <c:pt idx="108">
                  <c:v>66.10630345399089</c:v>
                </c:pt>
                <c:pt idx="109">
                  <c:v>65.978856021417357</c:v>
                </c:pt>
                <c:pt idx="110">
                  <c:v>65.87381926110406</c:v>
                </c:pt>
                <c:pt idx="111">
                  <c:v>65.798349054623884</c:v>
                </c:pt>
                <c:pt idx="112">
                  <c:v>65.760362682632433</c:v>
                </c:pt>
                <c:pt idx="113">
                  <c:v>65.767819389283829</c:v>
                </c:pt>
                <c:pt idx="114">
                  <c:v>65.827630086350737</c:v>
                </c:pt>
                <c:pt idx="115">
                  <c:v>65.94419215674246</c:v>
                </c:pt>
                <c:pt idx="116">
                  <c:v>66.117517566636266</c:v>
                </c:pt>
                <c:pt idx="117">
                  <c:v>66.3407748903129</c:v>
                </c:pt>
                <c:pt idx="118">
                  <c:v>66.596884171361282</c:v>
                </c:pt>
                <c:pt idx="119">
                  <c:v>66.854093757108103</c:v>
                </c:pt>
                <c:pt idx="120">
                  <c:v>67.062116253607172</c:v>
                </c:pt>
                <c:pt idx="121">
                  <c:v>67.153496277976231</c:v>
                </c:pt>
                <c:pt idx="122">
                  <c:v>67.05670764519553</c:v>
                </c:pt>
                <c:pt idx="123">
                  <c:v>66.722935818139888</c:v>
                </c:pt>
                <c:pt idx="124">
                  <c:v>66.156282510643905</c:v>
                </c:pt>
                <c:pt idx="125">
                  <c:v>65.426515288712494</c:v>
                </c:pt>
                <c:pt idx="126">
                  <c:v>64.648944148102885</c:v>
                </c:pt>
                <c:pt idx="127">
                  <c:v>63.938903068788946</c:v>
                </c:pt>
                <c:pt idx="128">
                  <c:v>63.36890679080846</c:v>
                </c:pt>
                <c:pt idx="129">
                  <c:v>62.95376666156082</c:v>
                </c:pt>
                <c:pt idx="130">
                  <c:v>62.665866929463917</c:v>
                </c:pt>
                <c:pt idx="131">
                  <c:v>62.462774634556695</c:v>
                </c:pt>
                <c:pt idx="132">
                  <c:v>62.308267571164173</c:v>
                </c:pt>
                <c:pt idx="133">
                  <c:v>62.180004372233114</c:v>
                </c:pt>
                <c:pt idx="134">
                  <c:v>62.067792636478742</c:v>
                </c:pt>
                <c:pt idx="135">
                  <c:v>61.968953047355114</c:v>
                </c:pt>
                <c:pt idx="136">
                  <c:v>61.884561483517075</c:v>
                </c:pt>
                <c:pt idx="137">
                  <c:v>61.817319944037912</c:v>
                </c:pt>
                <c:pt idx="138">
                  <c:v>61.770467162078219</c:v>
                </c:pt>
                <c:pt idx="139">
                  <c:v>61.747057465958648</c:v>
                </c:pt>
                <c:pt idx="140">
                  <c:v>61.749242339312886</c:v>
                </c:pt>
                <c:pt idx="141">
                  <c:v>61.777461878154057</c:v>
                </c:pt>
                <c:pt idx="142">
                  <c:v>61.829628652629076</c:v>
                </c:pt>
                <c:pt idx="143">
                  <c:v>61.900495443661463</c:v>
                </c:pt>
                <c:pt idx="144">
                  <c:v>61.981450707144042</c:v>
                </c:pt>
                <c:pt idx="145">
                  <c:v>62.060963700544455</c:v>
                </c:pt>
                <c:pt idx="146">
                  <c:v>62.125787230539139</c:v>
                </c:pt>
                <c:pt idx="147">
                  <c:v>62.16282892863299</c:v>
                </c:pt>
                <c:pt idx="148">
                  <c:v>62.161371198113414</c:v>
                </c:pt>
                <c:pt idx="149">
                  <c:v>62.115137908384455</c:v>
                </c:pt>
                <c:pt idx="150">
                  <c:v>62.023658189510058</c:v>
                </c:pt>
                <c:pt idx="151">
                  <c:v>61.892511557388438</c:v>
                </c:pt>
                <c:pt idx="152">
                  <c:v>61.732330880017329</c:v>
                </c:pt>
                <c:pt idx="153">
                  <c:v>61.556795433405746</c:v>
                </c:pt>
                <c:pt idx="154">
                  <c:v>61.380134909282326</c:v>
                </c:pt>
                <c:pt idx="155">
                  <c:v>61.214778718686716</c:v>
                </c:pt>
                <c:pt idx="156">
                  <c:v>61.069687790017291</c:v>
                </c:pt>
                <c:pt idx="157">
                  <c:v>60.949649570020398</c:v>
                </c:pt>
                <c:pt idx="158">
                  <c:v>60.855510672659172</c:v>
                </c:pt>
                <c:pt idx="159">
                  <c:v>60.78507961519238</c:v>
                </c:pt>
                <c:pt idx="160">
                  <c:v>60.73432379952564</c:v>
                </c:pt>
                <c:pt idx="161">
                  <c:v>60.698514884488453</c:v>
                </c:pt>
                <c:pt idx="162">
                  <c:v>60.673097582678352</c:v>
                </c:pt>
                <c:pt idx="163">
                  <c:v>60.654202108581998</c:v>
                </c:pt>
                <c:pt idx="164">
                  <c:v>60.638836039972347</c:v>
                </c:pt>
                <c:pt idx="165">
                  <c:v>60.624852456229341</c:v>
                </c:pt>
                <c:pt idx="166">
                  <c:v>60.610801042748172</c:v>
                </c:pt>
                <c:pt idx="167">
                  <c:v>60.595746354131329</c:v>
                </c:pt>
                <c:pt idx="168">
                  <c:v>60.579103838920723</c:v>
                </c:pt>
                <c:pt idx="169">
                  <c:v>60.560514483128109</c:v>
                </c:pt>
                <c:pt idx="170">
                  <c:v>60.53975945108369</c:v>
                </c:pt>
                <c:pt idx="171">
                  <c:v>60.516706848223066</c:v>
                </c:pt>
                <c:pt idx="172">
                  <c:v>60.491280585442929</c:v>
                </c:pt>
                <c:pt idx="173">
                  <c:v>60.463442798361889</c:v>
                </c:pt>
                <c:pt idx="174">
                  <c:v>60.433183841382622</c:v>
                </c:pt>
                <c:pt idx="175">
                  <c:v>60.400516208991036</c:v>
                </c:pt>
                <c:pt idx="176">
                  <c:v>60.365470393432808</c:v>
                </c:pt>
                <c:pt idx="177">
                  <c:v>60.328091694252528</c:v>
                </c:pt>
                <c:pt idx="178">
                  <c:v>60.288437536342592</c:v>
                </c:pt>
                <c:pt idx="179">
                  <c:v>60.246575114397416</c:v>
                </c:pt>
                <c:pt idx="180">
                  <c:v>60.202579294858069</c:v>
                </c:pt>
                <c:pt idx="181">
                  <c:v>60.156530749495978</c:v>
                </c:pt>
                <c:pt idx="182">
                  <c:v>60.108514308023047</c:v>
                </c:pt>
                <c:pt idx="183">
                  <c:v>60.058617519182761</c:v>
                </c:pt>
                <c:pt idx="184">
                  <c:v>60.006929408462248</c:v>
                </c:pt>
                <c:pt idx="185">
                  <c:v>59.953539418779336</c:v>
                </c:pt>
                <c:pt idx="186">
                  <c:v>59.898536519163159</c:v>
                </c:pt>
                <c:pt idx="187">
                  <c:v>59.842008465744414</c:v>
                </c:pt>
                <c:pt idx="188">
                  <c:v>59.784041199247881</c:v>
                </c:pt>
                <c:pt idx="189">
                  <c:v>59.724718363515727</c:v>
                </c:pt>
                <c:pt idx="190">
                  <c:v>59.66412093026306</c:v>
                </c:pt>
                <c:pt idx="191">
                  <c:v>59.602326916173439</c:v>
                </c:pt>
                <c:pt idx="192">
                  <c:v>59.539411179492788</c:v>
                </c:pt>
                <c:pt idx="193">
                  <c:v>59.475445284406746</c:v>
                </c:pt>
                <c:pt idx="194">
                  <c:v>59.410497422636453</c:v>
                </c:pt>
                <c:pt idx="195">
                  <c:v>59.344632382821146</c:v>
                </c:pt>
                <c:pt idx="196">
                  <c:v>59.277911559345085</c:v>
                </c:pt>
                <c:pt idx="197">
                  <c:v>59.210392993291919</c:v>
                </c:pt>
                <c:pt idx="198">
                  <c:v>59.142131439160458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77.054766406311302</c:v>
                </c:pt>
                <c:pt idx="1">
                  <c:v>77.28735390737441</c:v>
                </c:pt>
                <c:pt idx="2">
                  <c:v>77.519572712542626</c:v>
                </c:pt>
                <c:pt idx="3">
                  <c:v>77.751312826841001</c:v>
                </c:pt>
                <c:pt idx="4">
                  <c:v>77.982447548766402</c:v>
                </c:pt>
                <c:pt idx="5">
                  <c:v>78.212831550006186</c:v>
                </c:pt>
                <c:pt idx="6">
                  <c:v>78.442298804680533</c:v>
                </c:pt>
                <c:pt idx="7">
                  <c:v>78.670660370242928</c:v>
                </c:pt>
                <c:pt idx="8">
                  <c:v>78.897702026286126</c:v>
                </c:pt>
                <c:pt idx="9">
                  <c:v>79.123181782651841</c:v>
                </c:pt>
                <c:pt idx="10">
                  <c:v>79.3468272745706</c:v>
                </c:pt>
                <c:pt idx="11">
                  <c:v>79.568333070201263</c:v>
                </c:pt>
                <c:pt idx="12">
                  <c:v>79.78735792501945</c:v>
                </c:pt>
                <c:pt idx="13">
                  <c:v>80.003522028106431</c:v>
                </c:pt>
                <c:pt idx="14">
                  <c:v>80.21640429755648</c:v>
                </c:pt>
                <c:pt idx="15">
                  <c:v>80.425539795911035</c:v>
                </c:pt>
                <c:pt idx="16">
                  <c:v>80.630417351609879</c:v>
                </c:pt>
                <c:pt idx="17">
                  <c:v>80.830477488642302</c:v>
                </c:pt>
                <c:pt idx="18">
                  <c:v>81.025110783444021</c:v>
                </c:pt>
                <c:pt idx="19">
                  <c:v>81.213656784963206</c:v>
                </c:pt>
                <c:pt idx="20">
                  <c:v>81.395403649813275</c:v>
                </c:pt>
                <c:pt idx="21">
                  <c:v>81.569588658374954</c:v>
                </c:pt>
                <c:pt idx="22">
                  <c:v>81.735399788158318</c:v>
                </c:pt>
                <c:pt idx="23">
                  <c:v>81.891978525963196</c:v>
                </c:pt>
                <c:pt idx="24">
                  <c:v>82.038424098434888</c:v>
                </c:pt>
                <c:pt idx="25">
                  <c:v>82.173799289410596</c:v>
                </c:pt>
                <c:pt idx="26">
                  <c:v>82.297137989882785</c:v>
                </c:pt>
                <c:pt idx="27">
                  <c:v>82.407454590560363</c:v>
                </c:pt>
                <c:pt idx="28">
                  <c:v>82.503755276401492</c:v>
                </c:pt>
                <c:pt idx="29">
                  <c:v>82.585051216379583</c:v>
                </c:pt>
                <c:pt idx="30">
                  <c:v>82.650373560434474</c:v>
                </c:pt>
                <c:pt idx="31">
                  <c:v>82.698790060735703</c:v>
                </c:pt>
                <c:pt idx="32">
                  <c:v>82.729423029362465</c:v>
                </c:pt>
                <c:pt idx="33">
                  <c:v>82.74146823437448</c:v>
                </c:pt>
                <c:pt idx="34">
                  <c:v>82.734214227856398</c:v>
                </c:pt>
                <c:pt idx="35">
                  <c:v>82.707061501188846</c:v>
                </c:pt>
                <c:pt idx="36">
                  <c:v>82.659540783818855</c:v>
                </c:pt>
                <c:pt idx="37">
                  <c:v>82.591329751611397</c:v>
                </c:pt>
                <c:pt idx="38">
                  <c:v>82.502267398054855</c:v>
                </c:pt>
                <c:pt idx="39">
                  <c:v>82.392365352763292</c:v>
                </c:pt>
                <c:pt idx="40">
                  <c:v>82.26181551037665</c:v>
                </c:pt>
                <c:pt idx="41">
                  <c:v>82.110993458624563</c:v>
                </c:pt>
                <c:pt idx="42">
                  <c:v>81.940457362006228</c:v>
                </c:pt>
                <c:pt idx="43">
                  <c:v>81.750942157790035</c:v>
                </c:pt>
                <c:pt idx="44">
                  <c:v>81.543349140539405</c:v>
                </c:pt>
                <c:pt idx="45">
                  <c:v>81.318731234153802</c:v>
                </c:pt>
                <c:pt idx="46">
                  <c:v>81.078274459497209</c:v>
                </c:pt>
                <c:pt idx="47">
                  <c:v>80.823276284931296</c:v>
                </c:pt>
                <c:pt idx="48">
                  <c:v>80.55512168299461</c:v>
                </c:pt>
                <c:pt idx="49">
                  <c:v>80.275257799710857</c:v>
                </c:pt>
                <c:pt idx="50">
                  <c:v>79.985168169261684</c:v>
                </c:pt>
                <c:pt idx="51">
                  <c:v>79.686347377012382</c:v>
                </c:pt>
                <c:pt idx="52">
                  <c:v>79.380276994001235</c:v>
                </c:pt>
                <c:pt idx="53">
                  <c:v>79.068403485744994</c:v>
                </c:pt>
                <c:pt idx="54">
                  <c:v>78.752118649830507</c:v>
                </c:pt>
                <c:pt idx="55">
                  <c:v>78.432742973513172</c:v>
                </c:pt>
                <c:pt idx="56">
                  <c:v>78.111512137230335</c:v>
                </c:pt>
                <c:pt idx="57">
                  <c:v>77.789566733756189</c:v>
                </c:pt>
                <c:pt idx="58">
                  <c:v>77.467945134435112</c:v>
                </c:pt>
                <c:pt idx="59">
                  <c:v>77.147579319474076</c:v>
                </c:pt>
                <c:pt idx="60">
                  <c:v>76.829293401751073</c:v>
                </c:pt>
                <c:pt idx="61">
                  <c:v>76.51380451353775</c:v>
                </c:pt>
                <c:pt idx="62">
                  <c:v>76.20172569140037</c:v>
                </c:pt>
                <c:pt idx="63">
                  <c:v>75.893570383283262</c:v>
                </c:pt>
                <c:pt idx="64">
                  <c:v>75.589758209442721</c:v>
                </c:pt>
                <c:pt idx="65">
                  <c:v>75.290621631141335</c:v>
                </c:pt>
                <c:pt idx="66">
                  <c:v>74.996413213544528</c:v>
                </c:pt>
                <c:pt idx="67">
                  <c:v>74.707313208148875</c:v>
                </c:pt>
                <c:pt idx="68">
                  <c:v>74.423437221939807</c:v>
                </c:pt>
                <c:pt idx="69">
                  <c:v>74.144843782602251</c:v>
                </c:pt>
                <c:pt idx="70">
                  <c:v>73.871541649436736</c:v>
                </c:pt>
                <c:pt idx="71">
                  <c:v>73.60349675673163</c:v>
                </c:pt>
                <c:pt idx="72">
                  <c:v>73.340638709330165</c:v>
                </c:pt>
                <c:pt idx="73">
                  <c:v>73.082866778568913</c:v>
                </c:pt>
                <c:pt idx="74">
                  <c:v>72.830055370569994</c:v>
                </c:pt>
                <c:pt idx="75">
                  <c:v>72.58205895821358</c:v>
                </c:pt>
                <c:pt idx="76">
                  <c:v>72.338716483336995</c:v>
                </c:pt>
                <c:pt idx="77">
                  <c:v>72.099855247251298</c:v>
                </c:pt>
                <c:pt idx="78">
                  <c:v>71.865294316023054</c:v>
                </c:pt>
                <c:pt idx="79">
                  <c:v>71.634847472640217</c:v>
                </c:pt>
                <c:pt idx="80">
                  <c:v>71.408325751645961</c:v>
                </c:pt>
                <c:pt idx="81">
                  <c:v>71.185539593522421</c:v>
                </c:pt>
                <c:pt idx="82">
                  <c:v>70.966300656430803</c:v>
                </c:pt>
                <c:pt idx="83">
                  <c:v>70.750423322204398</c:v>
                </c:pt>
                <c:pt idx="84">
                  <c:v>70.53772593203135</c:v>
                </c:pt>
                <c:pt idx="85">
                  <c:v>70.328031785292055</c:v>
                </c:pt>
                <c:pt idx="86">
                  <c:v>70.121169932721799</c:v>
                </c:pt>
                <c:pt idx="87">
                  <c:v>69.916975792599814</c:v>
                </c:pt>
                <c:pt idx="88">
                  <c:v>69.715291616142096</c:v>
                </c:pt>
                <c:pt idx="89">
                  <c:v>69.51596682577636</c:v>
                </c:pt>
                <c:pt idx="90">
                  <c:v>69.31885824757137</c:v>
                </c:pt>
                <c:pt idx="91">
                  <c:v>69.123830256817527</c:v>
                </c:pt>
                <c:pt idx="92">
                  <c:v>68.930754853642384</c:v>
                </c:pt>
                <c:pt idx="93">
                  <c:v>68.739511683603808</c:v>
                </c:pt>
                <c:pt idx="94">
                  <c:v>68.54998801644679</c:v>
                </c:pt>
                <c:pt idx="95">
                  <c:v>68.362078694630753</c:v>
                </c:pt>
                <c:pt idx="96">
                  <c:v>68.175686061830675</c:v>
                </c:pt>
                <c:pt idx="97">
                  <c:v>67.990719880376218</c:v>
                </c:pt>
                <c:pt idx="98">
                  <c:v>67.807097245507052</c:v>
                </c:pt>
                <c:pt idx="99">
                  <c:v>67.624742503374762</c:v>
                </c:pt>
                <c:pt idx="100">
                  <c:v>67.443587178900515</c:v>
                </c:pt>
                <c:pt idx="101">
                  <c:v>67.263569918882297</c:v>
                </c:pt>
                <c:pt idx="102">
                  <c:v>67.084636455126983</c:v>
                </c:pt>
                <c:pt idx="103">
                  <c:v>66.906739591837137</c:v>
                </c:pt>
                <c:pt idx="104">
                  <c:v>66.729839220998969</c:v>
                </c:pt>
                <c:pt idx="105">
                  <c:v>66.553902369075715</c:v>
                </c:pt>
                <c:pt idx="106">
                  <c:v>66.378903277892007</c:v>
                </c:pt>
                <c:pt idx="107">
                  <c:v>66.204823522181314</c:v>
                </c:pt>
                <c:pt idx="108">
                  <c:v>66.031652165837627</c:v>
                </c:pt>
                <c:pt idx="109">
                  <c:v>65.859385958444122</c:v>
                </c:pt>
                <c:pt idx="110">
                  <c:v>65.68802957311965</c:v>
                </c:pt>
                <c:pt idx="111">
                  <c:v>65.517595886103791</c:v>
                </c:pt>
                <c:pt idx="112">
                  <c:v>65.348106297764048</c:v>
                </c:pt>
                <c:pt idx="113">
                  <c:v>65.1795910938242</c:v>
                </c:pt>
                <c:pt idx="114">
                  <c:v>65.012089844549706</c:v>
                </c:pt>
                <c:pt idx="115">
                  <c:v>64.845651838349426</c:v>
                </c:pt>
                <c:pt idx="116">
                  <c:v>64.680336544730167</c:v>
                </c:pt>
                <c:pt idx="117">
                  <c:v>64.51621409973832</c:v>
                </c:pt>
                <c:pt idx="118">
                  <c:v>64.35336580491095</c:v>
                </c:pt>
                <c:pt idx="119">
                  <c:v>64.191884628312721</c:v>
                </c:pt>
                <c:pt idx="120">
                  <c:v>64.031875693440867</c:v>
                </c:pt>
                <c:pt idx="121">
                  <c:v>63.873456738635255</c:v>
                </c:pt>
                <c:pt idx="122">
                  <c:v>63.716758526154479</c:v>
                </c:pt>
                <c:pt idx="123">
                  <c:v>63.561925176316102</c:v>
                </c:pt>
                <c:pt idx="124">
                  <c:v>63.409114398128771</c:v>
                </c:pt>
                <c:pt idx="125">
                  <c:v>63.258497583787502</c:v>
                </c:pt>
                <c:pt idx="126">
                  <c:v>63.110259730435885</c:v>
                </c:pt>
                <c:pt idx="127">
                  <c:v>62.964599148951081</c:v>
                </c:pt>
                <c:pt idx="128">
                  <c:v>62.82172691648055</c:v>
                </c:pt>
                <c:pt idx="129">
                  <c:v>62.681866027420099</c:v>
                </c:pt>
                <c:pt idx="130">
                  <c:v>62.545250196907688</c:v>
                </c:pt>
                <c:pt idx="131">
                  <c:v>62.412122272207561</c:v>
                </c:pt>
                <c:pt idx="132">
                  <c:v>62.282732211105383</c:v>
                </c:pt>
                <c:pt idx="133">
                  <c:v>62.157334593160876</c:v>
                </c:pt>
                <c:pt idx="134">
                  <c:v>62.036185639863092</c:v>
                </c:pt>
                <c:pt idx="135">
                  <c:v>61.919539733795681</c:v>
                </c:pt>
                <c:pt idx="136">
                  <c:v>61.807645445056131</c:v>
                </c:pt>
                <c:pt idx="137">
                  <c:v>61.700741095338941</c:v>
                </c:pt>
                <c:pt idx="138">
                  <c:v>61.599049915890987</c:v>
                </c:pt>
                <c:pt idx="139">
                  <c:v>61.502774884164332</c:v>
                </c:pt>
                <c:pt idx="140">
                  <c:v>61.412093354138293</c:v>
                </c:pt>
                <c:pt idx="141">
                  <c:v>61.327151625185607</c:v>
                </c:pt>
                <c:pt idx="142">
                  <c:v>61.248059621806192</c:v>
                </c:pt>
                <c:pt idx="143">
                  <c:v>61.17488587901434</c:v>
                </c:pt>
                <c:pt idx="144">
                  <c:v>61.107653042974292</c:v>
                </c:pt>
                <c:pt idx="145">
                  <c:v>61.046334101101706</c:v>
                </c:pt>
                <c:pt idx="146">
                  <c:v>60.990849548188123</c:v>
                </c:pt>
                <c:pt idx="147">
                  <c:v>60.941065673831275</c:v>
                </c:pt>
                <c:pt idx="148">
                  <c:v>60.896794121293517</c:v>
                </c:pt>
                <c:pt idx="149">
                  <c:v>60.857792819860407</c:v>
                </c:pt>
                <c:pt idx="150">
                  <c:v>60.823768334169714</c:v>
                </c:pt>
                <c:pt idx="151">
                  <c:v>60.79437960841603</c:v>
                </c:pt>
                <c:pt idx="152">
                  <c:v>60.769243015376205</c:v>
                </c:pt>
                <c:pt idx="153">
                  <c:v>60.747938554952661</c:v>
                </c:pt>
                <c:pt idx="154">
                  <c:v>60.730016989515796</c:v>
                </c:pt>
                <c:pt idx="155">
                  <c:v>60.715007658286709</c:v>
                </c:pt>
                <c:pt idx="156">
                  <c:v>60.702426683799821</c:v>
                </c:pt>
                <c:pt idx="157">
                  <c:v>60.691785272105022</c:v>
                </c:pt>
                <c:pt idx="158">
                  <c:v>60.682597815130109</c:v>
                </c:pt>
                <c:pt idx="159">
                  <c:v>60.67438952720093</c:v>
                </c:pt>
                <c:pt idx="160">
                  <c:v>60.6667033853699</c:v>
                </c:pt>
                <c:pt idx="161">
                  <c:v>60.659106191172121</c:v>
                </c:pt>
                <c:pt idx="162">
                  <c:v>60.651193625403153</c:v>
                </c:pt>
                <c:pt idx="163">
                  <c:v>60.64259422314089</c:v>
                </c:pt>
                <c:pt idx="164">
                  <c:v>60.63297224954561</c:v>
                </c:pt>
                <c:pt idx="165">
                  <c:v>60.622029504727209</c:v>
                </c:pt>
                <c:pt idx="166">
                  <c:v>60.609506125842223</c:v>
                </c:pt>
                <c:pt idx="167">
                  <c:v>60.595180485242288</c:v>
                </c:pt>
                <c:pt idx="168">
                  <c:v>60.578868304533181</c:v>
                </c:pt>
                <c:pt idx="169">
                  <c:v>60.560421116204964</c:v>
                </c:pt>
                <c:pt idx="170">
                  <c:v>60.539724208038393</c:v>
                </c:pt>
                <c:pt idx="171">
                  <c:v>60.51669418214663</c:v>
                </c:pt>
                <c:pt idx="172">
                  <c:v>60.491276251827344</c:v>
                </c:pt>
                <c:pt idx="173">
                  <c:v>60.463441386950002</c:v>
                </c:pt>
                <c:pt idx="174">
                  <c:v>60.433183403848901</c:v>
                </c:pt>
                <c:pt idx="175">
                  <c:v>60.4005160799029</c:v>
                </c:pt>
                <c:pt idx="176">
                  <c:v>60.365470357188158</c:v>
                </c:pt>
                <c:pt idx="177">
                  <c:v>60.328091684568577</c:v>
                </c:pt>
                <c:pt idx="178">
                  <c:v>60.288437533880618</c:v>
                </c:pt>
                <c:pt idx="179">
                  <c:v>60.246575113801875</c:v>
                </c:pt>
                <c:pt idx="180">
                  <c:v>60.202579294721012</c:v>
                </c:pt>
                <c:pt idx="181">
                  <c:v>60.156530749465972</c:v>
                </c:pt>
                <c:pt idx="182">
                  <c:v>60.108514308016794</c:v>
                </c:pt>
                <c:pt idx="183">
                  <c:v>60.058617519181524</c:v>
                </c:pt>
                <c:pt idx="184">
                  <c:v>60.006929408462014</c:v>
                </c:pt>
                <c:pt idx="185">
                  <c:v>59.953539418779293</c:v>
                </c:pt>
                <c:pt idx="186">
                  <c:v>59.898536519163152</c:v>
                </c:pt>
                <c:pt idx="187">
                  <c:v>59.842008465744414</c:v>
                </c:pt>
                <c:pt idx="188">
                  <c:v>59.784041199247881</c:v>
                </c:pt>
                <c:pt idx="189">
                  <c:v>59.724718363515727</c:v>
                </c:pt>
                <c:pt idx="190">
                  <c:v>59.66412093026306</c:v>
                </c:pt>
                <c:pt idx="191">
                  <c:v>59.602326916173439</c:v>
                </c:pt>
                <c:pt idx="192">
                  <c:v>59.539411179492788</c:v>
                </c:pt>
                <c:pt idx="193">
                  <c:v>59.475445284406746</c:v>
                </c:pt>
                <c:pt idx="194">
                  <c:v>59.410497422636453</c:v>
                </c:pt>
                <c:pt idx="195">
                  <c:v>59.344632382821146</c:v>
                </c:pt>
                <c:pt idx="196">
                  <c:v>59.277911559345085</c:v>
                </c:pt>
                <c:pt idx="197">
                  <c:v>59.210392993291919</c:v>
                </c:pt>
                <c:pt idx="198">
                  <c:v>59.142131439160458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83.8</c:v>
                </c:pt>
                <c:pt idx="1">
                  <c:v>83.174999999999997</c:v>
                </c:pt>
                <c:pt idx="2">
                  <c:v>83.875</c:v>
                </c:pt>
                <c:pt idx="3">
                  <c:v>81.599999999999994</c:v>
                </c:pt>
                <c:pt idx="4">
                  <c:v>82.424999999999997</c:v>
                </c:pt>
                <c:pt idx="5">
                  <c:v>81.875</c:v>
                </c:pt>
                <c:pt idx="6">
                  <c:v>82.025000000000006</c:v>
                </c:pt>
                <c:pt idx="7">
                  <c:v>82.1</c:v>
                </c:pt>
                <c:pt idx="8">
                  <c:v>80.724999999999994</c:v>
                </c:pt>
                <c:pt idx="9">
                  <c:v>80.3</c:v>
                </c:pt>
                <c:pt idx="10">
                  <c:v>80.125</c:v>
                </c:pt>
                <c:pt idx="11">
                  <c:v>80.25</c:v>
                </c:pt>
                <c:pt idx="12">
                  <c:v>79.275000000000006</c:v>
                </c:pt>
                <c:pt idx="13">
                  <c:v>81.75</c:v>
                </c:pt>
                <c:pt idx="14">
                  <c:v>79.875</c:v>
                </c:pt>
                <c:pt idx="15">
                  <c:v>79.924999999999997</c:v>
                </c:pt>
                <c:pt idx="16">
                  <c:v>79.075000000000003</c:v>
                </c:pt>
                <c:pt idx="17">
                  <c:v>80.575000000000003</c:v>
                </c:pt>
                <c:pt idx="18">
                  <c:v>81</c:v>
                </c:pt>
                <c:pt idx="19">
                  <c:v>80.45</c:v>
                </c:pt>
                <c:pt idx="20">
                  <c:v>80.724999999999994</c:v>
                </c:pt>
                <c:pt idx="21">
                  <c:v>80.224999999999994</c:v>
                </c:pt>
                <c:pt idx="22">
                  <c:v>81</c:v>
                </c:pt>
                <c:pt idx="23">
                  <c:v>81.825000000000003</c:v>
                </c:pt>
                <c:pt idx="24">
                  <c:v>83.775000000000006</c:v>
                </c:pt>
                <c:pt idx="25">
                  <c:v>82.95</c:v>
                </c:pt>
                <c:pt idx="26">
                  <c:v>84.924999999999997</c:v>
                </c:pt>
                <c:pt idx="27">
                  <c:v>85.224999999999994</c:v>
                </c:pt>
                <c:pt idx="28">
                  <c:v>82.674999999999997</c:v>
                </c:pt>
                <c:pt idx="29">
                  <c:v>83.025000000000006</c:v>
                </c:pt>
                <c:pt idx="30">
                  <c:v>82.95</c:v>
                </c:pt>
                <c:pt idx="31">
                  <c:v>83.575000000000003</c:v>
                </c:pt>
                <c:pt idx="32">
                  <c:v>83.724999999999994</c:v>
                </c:pt>
                <c:pt idx="33">
                  <c:v>84.3</c:v>
                </c:pt>
                <c:pt idx="34">
                  <c:v>84.25</c:v>
                </c:pt>
                <c:pt idx="35">
                  <c:v>85.325000000000003</c:v>
                </c:pt>
                <c:pt idx="36">
                  <c:v>87.474999999999994</c:v>
                </c:pt>
                <c:pt idx="37">
                  <c:v>87.35</c:v>
                </c:pt>
                <c:pt idx="38">
                  <c:v>86.775000000000006</c:v>
                </c:pt>
                <c:pt idx="39">
                  <c:v>90.15</c:v>
                </c:pt>
                <c:pt idx="40">
                  <c:v>89.474999999999994</c:v>
                </c:pt>
                <c:pt idx="41">
                  <c:v>91.474999999999994</c:v>
                </c:pt>
                <c:pt idx="42">
                  <c:v>92.375</c:v>
                </c:pt>
                <c:pt idx="43">
                  <c:v>92.174999999999997</c:v>
                </c:pt>
                <c:pt idx="44">
                  <c:v>94.3</c:v>
                </c:pt>
                <c:pt idx="45">
                  <c:v>97</c:v>
                </c:pt>
                <c:pt idx="46">
                  <c:v>100.27500000000001</c:v>
                </c:pt>
                <c:pt idx="47">
                  <c:v>101.55</c:v>
                </c:pt>
                <c:pt idx="48">
                  <c:v>108.72499999999999</c:v>
                </c:pt>
                <c:pt idx="49">
                  <c:v>115.675</c:v>
                </c:pt>
                <c:pt idx="50">
                  <c:v>123.925</c:v>
                </c:pt>
                <c:pt idx="51">
                  <c:v>134.57499999999999</c:v>
                </c:pt>
                <c:pt idx="52">
                  <c:v>146.875</c:v>
                </c:pt>
                <c:pt idx="53">
                  <c:v>161.80000000000001</c:v>
                </c:pt>
                <c:pt idx="54">
                  <c:v>178</c:v>
                </c:pt>
                <c:pt idx="55">
                  <c:v>193.375</c:v>
                </c:pt>
                <c:pt idx="56">
                  <c:v>207.4</c:v>
                </c:pt>
                <c:pt idx="57">
                  <c:v>217.75</c:v>
                </c:pt>
                <c:pt idx="58">
                  <c:v>225.67500000000001</c:v>
                </c:pt>
                <c:pt idx="59">
                  <c:v>231.35</c:v>
                </c:pt>
                <c:pt idx="60">
                  <c:v>232.97499999999999</c:v>
                </c:pt>
                <c:pt idx="61">
                  <c:v>229.92500000000001</c:v>
                </c:pt>
                <c:pt idx="62">
                  <c:v>222.65</c:v>
                </c:pt>
                <c:pt idx="63">
                  <c:v>209.42500000000001</c:v>
                </c:pt>
                <c:pt idx="64">
                  <c:v>190.77500000000001</c:v>
                </c:pt>
                <c:pt idx="65">
                  <c:v>164.02500000000001</c:v>
                </c:pt>
                <c:pt idx="66">
                  <c:v>133.47499999999999</c:v>
                </c:pt>
                <c:pt idx="67">
                  <c:v>103.8</c:v>
                </c:pt>
                <c:pt idx="68">
                  <c:v>86.275000000000006</c:v>
                </c:pt>
                <c:pt idx="69">
                  <c:v>83.174999999999997</c:v>
                </c:pt>
                <c:pt idx="70">
                  <c:v>84.625</c:v>
                </c:pt>
                <c:pt idx="71">
                  <c:v>87.1</c:v>
                </c:pt>
                <c:pt idx="72">
                  <c:v>89.55</c:v>
                </c:pt>
                <c:pt idx="73">
                  <c:v>92.974999999999994</c:v>
                </c:pt>
                <c:pt idx="74">
                  <c:v>98.6</c:v>
                </c:pt>
                <c:pt idx="75">
                  <c:v>105.825</c:v>
                </c:pt>
                <c:pt idx="76">
                  <c:v>113.9</c:v>
                </c:pt>
                <c:pt idx="77">
                  <c:v>126.6</c:v>
                </c:pt>
                <c:pt idx="78">
                  <c:v>137.30000000000001</c:v>
                </c:pt>
                <c:pt idx="79">
                  <c:v>148.25</c:v>
                </c:pt>
                <c:pt idx="80">
                  <c:v>158.9</c:v>
                </c:pt>
                <c:pt idx="81">
                  <c:v>167.85</c:v>
                </c:pt>
                <c:pt idx="82">
                  <c:v>173.92500000000001</c:v>
                </c:pt>
                <c:pt idx="83">
                  <c:v>178.375</c:v>
                </c:pt>
                <c:pt idx="84">
                  <c:v>176.05</c:v>
                </c:pt>
                <c:pt idx="85">
                  <c:v>171.02500000000001</c:v>
                </c:pt>
                <c:pt idx="86">
                  <c:v>159.32499999999999</c:v>
                </c:pt>
                <c:pt idx="87">
                  <c:v>142.82499999999999</c:v>
                </c:pt>
                <c:pt idx="88">
                  <c:v>121.35</c:v>
                </c:pt>
                <c:pt idx="89">
                  <c:v>98.275000000000006</c:v>
                </c:pt>
                <c:pt idx="90">
                  <c:v>79.625</c:v>
                </c:pt>
                <c:pt idx="91">
                  <c:v>72.849999999999994</c:v>
                </c:pt>
                <c:pt idx="92">
                  <c:v>72.05</c:v>
                </c:pt>
                <c:pt idx="93">
                  <c:v>71.775000000000006</c:v>
                </c:pt>
                <c:pt idx="94">
                  <c:v>71.025000000000006</c:v>
                </c:pt>
                <c:pt idx="95">
                  <c:v>72</c:v>
                </c:pt>
                <c:pt idx="96">
                  <c:v>70.924999999999997</c:v>
                </c:pt>
                <c:pt idx="97">
                  <c:v>72.575000000000003</c:v>
                </c:pt>
                <c:pt idx="98">
                  <c:v>71.150000000000006</c:v>
                </c:pt>
                <c:pt idx="99">
                  <c:v>70.45</c:v>
                </c:pt>
                <c:pt idx="100">
                  <c:v>71.025000000000006</c:v>
                </c:pt>
                <c:pt idx="101">
                  <c:v>70.625</c:v>
                </c:pt>
                <c:pt idx="102">
                  <c:v>69.55</c:v>
                </c:pt>
                <c:pt idx="103">
                  <c:v>70.099999999999994</c:v>
                </c:pt>
                <c:pt idx="104">
                  <c:v>70.424999999999997</c:v>
                </c:pt>
                <c:pt idx="105">
                  <c:v>69.5</c:v>
                </c:pt>
                <c:pt idx="106">
                  <c:v>69.75</c:v>
                </c:pt>
                <c:pt idx="107">
                  <c:v>71.075000000000003</c:v>
                </c:pt>
                <c:pt idx="108">
                  <c:v>69.625</c:v>
                </c:pt>
                <c:pt idx="109">
                  <c:v>70.599999999999994</c:v>
                </c:pt>
                <c:pt idx="110">
                  <c:v>70.525000000000006</c:v>
                </c:pt>
                <c:pt idx="111">
                  <c:v>69.5</c:v>
                </c:pt>
                <c:pt idx="112">
                  <c:v>68.125</c:v>
                </c:pt>
                <c:pt idx="113">
                  <c:v>68.650000000000006</c:v>
                </c:pt>
                <c:pt idx="114">
                  <c:v>68.724999999999994</c:v>
                </c:pt>
                <c:pt idx="115">
                  <c:v>69.575000000000003</c:v>
                </c:pt>
                <c:pt idx="116">
                  <c:v>70.849999999999994</c:v>
                </c:pt>
                <c:pt idx="117">
                  <c:v>70.575000000000003</c:v>
                </c:pt>
                <c:pt idx="118">
                  <c:v>71</c:v>
                </c:pt>
                <c:pt idx="119">
                  <c:v>71.875</c:v>
                </c:pt>
                <c:pt idx="120">
                  <c:v>71.325000000000003</c:v>
                </c:pt>
                <c:pt idx="121">
                  <c:v>71.05</c:v>
                </c:pt>
                <c:pt idx="122">
                  <c:v>70.424999999999997</c:v>
                </c:pt>
                <c:pt idx="123">
                  <c:v>70.125</c:v>
                </c:pt>
                <c:pt idx="124">
                  <c:v>69.400000000000006</c:v>
                </c:pt>
                <c:pt idx="125">
                  <c:v>68.375</c:v>
                </c:pt>
                <c:pt idx="126">
                  <c:v>67.424999999999997</c:v>
                </c:pt>
                <c:pt idx="127">
                  <c:v>65.125</c:v>
                </c:pt>
                <c:pt idx="128">
                  <c:v>65.674999999999997</c:v>
                </c:pt>
                <c:pt idx="129">
                  <c:v>64.45</c:v>
                </c:pt>
                <c:pt idx="130">
                  <c:v>64.650000000000006</c:v>
                </c:pt>
                <c:pt idx="131">
                  <c:v>65.525000000000006</c:v>
                </c:pt>
                <c:pt idx="132">
                  <c:v>64.474999999999994</c:v>
                </c:pt>
                <c:pt idx="133">
                  <c:v>64.95</c:v>
                </c:pt>
                <c:pt idx="134">
                  <c:v>63.924999999999997</c:v>
                </c:pt>
                <c:pt idx="135">
                  <c:v>65</c:v>
                </c:pt>
                <c:pt idx="136">
                  <c:v>65.125</c:v>
                </c:pt>
                <c:pt idx="137">
                  <c:v>64.400000000000006</c:v>
                </c:pt>
                <c:pt idx="138">
                  <c:v>63.1</c:v>
                </c:pt>
                <c:pt idx="139">
                  <c:v>64.375</c:v>
                </c:pt>
                <c:pt idx="140">
                  <c:v>64.099999999999994</c:v>
                </c:pt>
                <c:pt idx="141">
                  <c:v>64</c:v>
                </c:pt>
                <c:pt idx="142">
                  <c:v>64</c:v>
                </c:pt>
                <c:pt idx="143">
                  <c:v>64.625</c:v>
                </c:pt>
                <c:pt idx="144">
                  <c:v>64.95</c:v>
                </c:pt>
                <c:pt idx="145">
                  <c:v>65.325000000000003</c:v>
                </c:pt>
                <c:pt idx="146">
                  <c:v>65.575000000000003</c:v>
                </c:pt>
                <c:pt idx="147">
                  <c:v>65.7</c:v>
                </c:pt>
                <c:pt idx="148">
                  <c:v>66.099999999999994</c:v>
                </c:pt>
                <c:pt idx="149">
                  <c:v>65.825000000000003</c:v>
                </c:pt>
                <c:pt idx="150">
                  <c:v>64.525000000000006</c:v>
                </c:pt>
                <c:pt idx="151">
                  <c:v>66.125</c:v>
                </c:pt>
                <c:pt idx="152">
                  <c:v>64.55</c:v>
                </c:pt>
                <c:pt idx="153">
                  <c:v>64.400000000000006</c:v>
                </c:pt>
                <c:pt idx="154">
                  <c:v>63.25</c:v>
                </c:pt>
                <c:pt idx="155">
                  <c:v>62.674999999999997</c:v>
                </c:pt>
                <c:pt idx="156">
                  <c:v>62.475000000000001</c:v>
                </c:pt>
                <c:pt idx="157">
                  <c:v>62.25</c:v>
                </c:pt>
                <c:pt idx="158">
                  <c:v>62.25</c:v>
                </c:pt>
                <c:pt idx="159">
                  <c:v>61.674999999999997</c:v>
                </c:pt>
                <c:pt idx="160">
                  <c:v>61.9</c:v>
                </c:pt>
                <c:pt idx="161">
                  <c:v>61.65</c:v>
                </c:pt>
                <c:pt idx="162">
                  <c:v>61.125</c:v>
                </c:pt>
                <c:pt idx="163">
                  <c:v>63</c:v>
                </c:pt>
                <c:pt idx="164">
                  <c:v>61.1</c:v>
                </c:pt>
                <c:pt idx="165">
                  <c:v>62.4</c:v>
                </c:pt>
                <c:pt idx="166">
                  <c:v>62.2</c:v>
                </c:pt>
                <c:pt idx="167">
                  <c:v>60.625</c:v>
                </c:pt>
                <c:pt idx="168">
                  <c:v>60.325000000000003</c:v>
                </c:pt>
                <c:pt idx="169">
                  <c:v>60.575000000000003</c:v>
                </c:pt>
                <c:pt idx="170">
                  <c:v>61.3</c:v>
                </c:pt>
                <c:pt idx="171">
                  <c:v>60.95</c:v>
                </c:pt>
                <c:pt idx="172">
                  <c:v>60.375</c:v>
                </c:pt>
                <c:pt idx="173">
                  <c:v>61.524999999999999</c:v>
                </c:pt>
                <c:pt idx="174">
                  <c:v>62.174999999999997</c:v>
                </c:pt>
                <c:pt idx="175">
                  <c:v>60.7</c:v>
                </c:pt>
                <c:pt idx="176">
                  <c:v>60.1</c:v>
                </c:pt>
                <c:pt idx="177">
                  <c:v>59.45</c:v>
                </c:pt>
                <c:pt idx="178">
                  <c:v>61.225000000000001</c:v>
                </c:pt>
                <c:pt idx="179">
                  <c:v>61.8</c:v>
                </c:pt>
                <c:pt idx="180">
                  <c:v>60.325000000000003</c:v>
                </c:pt>
                <c:pt idx="181">
                  <c:v>61.2</c:v>
                </c:pt>
                <c:pt idx="182">
                  <c:v>61.75</c:v>
                </c:pt>
                <c:pt idx="183">
                  <c:v>62.024999999999999</c:v>
                </c:pt>
                <c:pt idx="184">
                  <c:v>59.65</c:v>
                </c:pt>
                <c:pt idx="185">
                  <c:v>60.85</c:v>
                </c:pt>
                <c:pt idx="186">
                  <c:v>60.575000000000003</c:v>
                </c:pt>
                <c:pt idx="187">
                  <c:v>61.375</c:v>
                </c:pt>
                <c:pt idx="188">
                  <c:v>60.674999999999997</c:v>
                </c:pt>
                <c:pt idx="189">
                  <c:v>60.05</c:v>
                </c:pt>
                <c:pt idx="190">
                  <c:v>61.5</c:v>
                </c:pt>
                <c:pt idx="191">
                  <c:v>60.85</c:v>
                </c:pt>
                <c:pt idx="192">
                  <c:v>61.15</c:v>
                </c:pt>
                <c:pt idx="193">
                  <c:v>60.45</c:v>
                </c:pt>
                <c:pt idx="194">
                  <c:v>62.15</c:v>
                </c:pt>
                <c:pt idx="195">
                  <c:v>60.924999999999997</c:v>
                </c:pt>
                <c:pt idx="196">
                  <c:v>61.725000000000001</c:v>
                </c:pt>
                <c:pt idx="197">
                  <c:v>62.024999999999999</c:v>
                </c:pt>
                <c:pt idx="198">
                  <c:v>61.8</c:v>
                </c:pt>
                <c:pt idx="199">
                  <c:v>61.375</c:v>
                </c:pt>
                <c:pt idx="200">
                  <c:v>60.125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79.586355532210163</c:v>
                </c:pt>
                <c:pt idx="1">
                  <c:v>79.776801844264511</c:v>
                </c:pt>
                <c:pt idx="2">
                  <c:v>79.967339128401932</c:v>
                </c:pt>
                <c:pt idx="3">
                  <c:v>80.157909035819614</c:v>
                </c:pt>
                <c:pt idx="4">
                  <c:v>80.348441668998049</c:v>
                </c:pt>
                <c:pt idx="5">
                  <c:v>80.538854065885189</c:v>
                </c:pt>
                <c:pt idx="6">
                  <c:v>80.729048542486467</c:v>
                </c:pt>
                <c:pt idx="7">
                  <c:v>80.918910890468524</c:v>
                </c:pt>
                <c:pt idx="8">
                  <c:v>81.108308429036981</c:v>
                </c:pt>
                <c:pt idx="9">
                  <c:v>81.297087913936267</c:v>
                </c:pt>
                <c:pt idx="10">
                  <c:v>81.485073311230735</c:v>
                </c:pt>
                <c:pt idx="11">
                  <c:v>81.67206344997652</c:v>
                </c:pt>
                <c:pt idx="12">
                  <c:v>81.857829576633819</c:v>
                </c:pt>
                <c:pt idx="13">
                  <c:v>82.042112846138295</c:v>
                </c:pt>
                <c:pt idx="14">
                  <c:v>82.224621801645284</c:v>
                </c:pt>
                <c:pt idx="15">
                  <c:v>82.40502991986105</c:v>
                </c:pt>
                <c:pt idx="16">
                  <c:v>82.582973336102455</c:v>
                </c:pt>
                <c:pt idx="17">
                  <c:v>82.758048920017444</c:v>
                </c:pt>
                <c:pt idx="18">
                  <c:v>82.929812960619685</c:v>
                </c:pt>
                <c:pt idx="19">
                  <c:v>83.097780855316941</c:v>
                </c:pt>
                <c:pt idx="20">
                  <c:v>83.261428407779377</c:v>
                </c:pt>
                <c:pt idx="21">
                  <c:v>83.420195660933743</c:v>
                </c:pt>
                <c:pt idx="22">
                  <c:v>83.573494675483389</c:v>
                </c:pt>
                <c:pt idx="23">
                  <c:v>83.720723379177514</c:v>
                </c:pt>
                <c:pt idx="24">
                  <c:v>83.861288642877241</c:v>
                </c:pt>
                <c:pt idx="25">
                  <c:v>83.994643185848233</c:v>
                </c:pt>
                <c:pt idx="26">
                  <c:v>84.12034287942636</c:v>
                </c:pt>
                <c:pt idx="27">
                  <c:v>84.238133597048574</c:v>
                </c:pt>
                <c:pt idx="28">
                  <c:v>84.348079997888064</c:v>
                </c:pt>
                <c:pt idx="29">
                  <c:v>84.450752490271171</c:v>
                </c:pt>
                <c:pt idx="30">
                  <c:v>84.547492908994599</c:v>
                </c:pt>
                <c:pt idx="31">
                  <c:v>84.640783743316902</c:v>
                </c:pt>
                <c:pt idx="32">
                  <c:v>84.734749354334724</c:v>
                </c:pt>
                <c:pt idx="33">
                  <c:v>84.835819439443412</c:v>
                </c:pt>
                <c:pt idx="34">
                  <c:v>84.953583559210458</c:v>
                </c:pt>
                <c:pt idx="35">
                  <c:v>85.101859002024099</c:v>
                </c:pt>
                <c:pt idx="36">
                  <c:v>85.2999805716846</c:v>
                </c:pt>
                <c:pt idx="37">
                  <c:v>85.574298049764138</c:v>
                </c:pt>
                <c:pt idx="38">
                  <c:v>85.959833603057433</c:v>
                </c:pt>
                <c:pt idx="39">
                  <c:v>86.50200682948639</c:v>
                </c:pt>
                <c:pt idx="40">
                  <c:v>87.258280733893585</c:v>
                </c:pt>
                <c:pt idx="41">
                  <c:v>88.299521334814827</c:v>
                </c:pt>
                <c:pt idx="42">
                  <c:v>89.71080331076854</c:v>
                </c:pt>
                <c:pt idx="43">
                  <c:v>91.591343564079082</c:v>
                </c:pt>
                <c:pt idx="44">
                  <c:v>94.053215829714858</c:v>
                </c:pt>
                <c:pt idx="45">
                  <c:v>97.218505923401736</c:v>
                </c:pt>
                <c:pt idx="46">
                  <c:v>101.21462185992031</c:v>
                </c:pt>
                <c:pt idx="47">
                  <c:v>106.1675857602237</c:v>
                </c:pt>
                <c:pt idx="48">
                  <c:v>112.19330896584835</c:v>
                </c:pt>
                <c:pt idx="49">
                  <c:v>119.3870822604883</c:v>
                </c:pt>
                <c:pt idx="50">
                  <c:v>127.81177858105782</c:v>
                </c:pt>
                <c:pt idx="51">
                  <c:v>137.48551363384456</c:v>
                </c:pt>
                <c:pt idx="52">
                  <c:v>148.36960156804616</c:v>
                </c:pt>
                <c:pt idx="53">
                  <c:v>160.35720565687703</c:v>
                </c:pt>
                <c:pt idx="54">
                  <c:v>173.26126584088658</c:v>
                </c:pt>
                <c:pt idx="55">
                  <c:v>186.79576994140641</c:v>
                </c:pt>
                <c:pt idx="56">
                  <c:v>200.53693203741167</c:v>
                </c:pt>
                <c:pt idx="57">
                  <c:v>213.84555120714839</c:v>
                </c:pt>
                <c:pt idx="58">
                  <c:v>225.7446939685675</c:v>
                </c:pt>
                <c:pt idx="59">
                  <c:v>234.79896377459283</c:v>
                </c:pt>
                <c:pt idx="60">
                  <c:v>239.12813637161025</c:v>
                </c:pt>
                <c:pt idx="61">
                  <c:v>236.73665829058464</c:v>
                </c:pt>
                <c:pt idx="62">
                  <c:v>226.23043440379524</c:v>
                </c:pt>
                <c:pt idx="63">
                  <c:v>207.68881106157855</c:v>
                </c:pt>
                <c:pt idx="64">
                  <c:v>183.16107082560799</c:v>
                </c:pt>
                <c:pt idx="65">
                  <c:v>156.30493936750608</c:v>
                </c:pt>
                <c:pt idx="66">
                  <c:v>131.19358089810518</c:v>
                </c:pt>
                <c:pt idx="67">
                  <c:v>110.92332301818797</c:v>
                </c:pt>
                <c:pt idx="68">
                  <c:v>96.806689318032383</c:v>
                </c:pt>
                <c:pt idx="69">
                  <c:v>88.487446298691523</c:v>
                </c:pt>
                <c:pt idx="70">
                  <c:v>84.689702300831783</c:v>
                </c:pt>
                <c:pt idx="71">
                  <c:v>84.033171492630956</c:v>
                </c:pt>
                <c:pt idx="72">
                  <c:v>85.520457336183</c:v>
                </c:pt>
                <c:pt idx="73">
                  <c:v>88.642934697432963</c:v>
                </c:pt>
                <c:pt idx="74">
                  <c:v>93.261124877512032</c:v>
                </c:pt>
                <c:pt idx="75">
                  <c:v>99.427925092635036</c:v>
                </c:pt>
                <c:pt idx="76">
                  <c:v>107.24167285890489</c:v>
                </c:pt>
                <c:pt idx="77">
                  <c:v>116.74513679826475</c:v>
                </c:pt>
                <c:pt idx="78">
                  <c:v>127.85815256455257</c:v>
                </c:pt>
                <c:pt idx="79">
                  <c:v>140.32784159262121</c:v>
                </c:pt>
                <c:pt idx="80">
                  <c:v>153.67101311438728</c:v>
                </c:pt>
                <c:pt idx="81">
                  <c:v>167.04836733360375</c:v>
                </c:pt>
                <c:pt idx="82">
                  <c:v>178.98661171738678</c:v>
                </c:pt>
                <c:pt idx="83">
                  <c:v>187.01797459752817</c:v>
                </c:pt>
                <c:pt idx="84">
                  <c:v>187.77216863903126</c:v>
                </c:pt>
                <c:pt idx="85">
                  <c:v>178.34282966997691</c:v>
                </c:pt>
                <c:pt idx="86">
                  <c:v>158.75042705327098</c:v>
                </c:pt>
                <c:pt idx="87">
                  <c:v>133.34057229664521</c:v>
                </c:pt>
                <c:pt idx="88">
                  <c:v>108.92371814596179</c:v>
                </c:pt>
                <c:pt idx="89">
                  <c:v>90.764104216793797</c:v>
                </c:pt>
                <c:pt idx="90">
                  <c:v>80.124728688810237</c:v>
                </c:pt>
                <c:pt idx="91">
                  <c:v>75.140019081998844</c:v>
                </c:pt>
                <c:pt idx="92">
                  <c:v>73.207544497592252</c:v>
                </c:pt>
                <c:pt idx="93">
                  <c:v>72.513687209645951</c:v>
                </c:pt>
                <c:pt idx="94">
                  <c:v>72.206197148405806</c:v>
                </c:pt>
                <c:pt idx="95">
                  <c:v>71.992981231251093</c:v>
                </c:pt>
                <c:pt idx="96">
                  <c:v>71.798539228179834</c:v>
                </c:pt>
                <c:pt idx="97">
                  <c:v>71.60786346104905</c:v>
                </c:pt>
                <c:pt idx="98">
                  <c:v>71.418605549929197</c:v>
                </c:pt>
                <c:pt idx="99">
                  <c:v>71.230455004251098</c:v>
                </c:pt>
                <c:pt idx="100">
                  <c:v>71.043384146821026</c:v>
                </c:pt>
                <c:pt idx="101">
                  <c:v>70.857449719878389</c:v>
                </c:pt>
                <c:pt idx="102">
                  <c:v>70.672816628070706</c:v>
                </c:pt>
                <c:pt idx="103">
                  <c:v>70.489831725239341</c:v>
                </c:pt>
                <c:pt idx="104">
                  <c:v>70.309141405341535</c:v>
                </c:pt>
                <c:pt idx="105">
                  <c:v>70.131864160921936</c:v>
                </c:pt>
                <c:pt idx="106">
                  <c:v>69.959826312418841</c:v>
                </c:pt>
                <c:pt idx="107">
                  <c:v>69.795857548028977</c:v>
                </c:pt>
                <c:pt idx="108">
                  <c:v>69.64412155891587</c:v>
                </c:pt>
                <c:pt idx="109">
                  <c:v>69.510425545489284</c:v>
                </c:pt>
                <c:pt idx="110">
                  <c:v>69.402414204644657</c:v>
                </c:pt>
                <c:pt idx="111">
                  <c:v>69.329518052806847</c:v>
                </c:pt>
                <c:pt idx="112">
                  <c:v>69.302507210416024</c:v>
                </c:pt>
                <c:pt idx="113">
                  <c:v>69.332516324404679</c:v>
                </c:pt>
                <c:pt idx="114">
                  <c:v>69.429460137094793</c:v>
                </c:pt>
                <c:pt idx="115">
                  <c:v>69.599822197925619</c:v>
                </c:pt>
                <c:pt idx="116">
                  <c:v>69.843772446100814</c:v>
                </c:pt>
                <c:pt idx="117">
                  <c:v>70.151323552439251</c:v>
                </c:pt>
                <c:pt idx="118">
                  <c:v>70.496916402779974</c:v>
                </c:pt>
                <c:pt idx="119">
                  <c:v>70.832447312883488</c:v>
                </c:pt>
                <c:pt idx="120">
                  <c:v>71.082068161204646</c:v>
                </c:pt>
                <c:pt idx="121">
                  <c:v>71.147794827356037</c:v>
                </c:pt>
                <c:pt idx="122">
                  <c:v>70.936454025170406</c:v>
                </c:pt>
                <c:pt idx="123">
                  <c:v>70.405947312958148</c:v>
                </c:pt>
                <c:pt idx="124">
                  <c:v>69.604908735172657</c:v>
                </c:pt>
                <c:pt idx="125">
                  <c:v>68.66953397787654</c:v>
                </c:pt>
                <c:pt idx="126">
                  <c:v>67.767560083032734</c:v>
                </c:pt>
                <c:pt idx="127">
                  <c:v>67.024452063016895</c:v>
                </c:pt>
                <c:pt idx="128">
                  <c:v>66.48274910281414</c:v>
                </c:pt>
                <c:pt idx="129">
                  <c:v>66.113960693901902</c:v>
                </c:pt>
                <c:pt idx="130">
                  <c:v>65.859735121990497</c:v>
                </c:pt>
                <c:pt idx="131">
                  <c:v>65.667402862908986</c:v>
                </c:pt>
                <c:pt idx="132">
                  <c:v>65.504052641483113</c:v>
                </c:pt>
                <c:pt idx="133">
                  <c:v>65.354389390495484</c:v>
                </c:pt>
                <c:pt idx="134">
                  <c:v>65.213638318882047</c:v>
                </c:pt>
                <c:pt idx="135">
                  <c:v>65.082078456228714</c:v>
                </c:pt>
                <c:pt idx="136">
                  <c:v>64.962358829930949</c:v>
                </c:pt>
                <c:pt idx="137">
                  <c:v>64.858525723628773</c:v>
                </c:pt>
                <c:pt idx="138">
                  <c:v>64.775651144317322</c:v>
                </c:pt>
                <c:pt idx="139">
                  <c:v>64.719435162046537</c:v>
                </c:pt>
                <c:pt idx="140">
                  <c:v>64.695492866921896</c:v>
                </c:pt>
                <c:pt idx="141">
                  <c:v>64.708220673165087</c:v>
                </c:pt>
                <c:pt idx="142">
                  <c:v>64.759287717203037</c:v>
                </c:pt>
                <c:pt idx="143">
                  <c:v>64.845976477782699</c:v>
                </c:pt>
                <c:pt idx="144">
                  <c:v>64.959787218583358</c:v>
                </c:pt>
                <c:pt idx="145">
                  <c:v>65.085853183680541</c:v>
                </c:pt>
                <c:pt idx="146">
                  <c:v>65.203692684206516</c:v>
                </c:pt>
                <c:pt idx="147">
                  <c:v>65.289578272029786</c:v>
                </c:pt>
                <c:pt idx="148">
                  <c:v>65.320340442533848</c:v>
                </c:pt>
                <c:pt idx="149">
                  <c:v>65.277868954559864</c:v>
                </c:pt>
                <c:pt idx="150">
                  <c:v>65.153150273548633</c:v>
                </c:pt>
                <c:pt idx="151">
                  <c:v>64.948612205092388</c:v>
                </c:pt>
                <c:pt idx="152">
                  <c:v>64.677944482036267</c:v>
                </c:pt>
                <c:pt idx="153">
                  <c:v>64.363327527253361</c:v>
                </c:pt>
                <c:pt idx="154">
                  <c:v>64.030840847766697</c:v>
                </c:pt>
                <c:pt idx="155">
                  <c:v>63.705387739928298</c:v>
                </c:pt>
                <c:pt idx="156">
                  <c:v>63.406532192238913</c:v>
                </c:pt>
                <c:pt idx="157">
                  <c:v>63.146201378286349</c:v>
                </c:pt>
                <c:pt idx="158">
                  <c:v>62.928490850437981</c:v>
                </c:pt>
                <c:pt idx="159">
                  <c:v>62.751139156625307</c:v>
                </c:pt>
                <c:pt idx="160">
                  <c:v>62.607860556903063</c:v>
                </c:pt>
                <c:pt idx="161">
                  <c:v>62.49071091309294</c:v>
                </c:pt>
                <c:pt idx="162">
                  <c:v>62.391917288479455</c:v>
                </c:pt>
                <c:pt idx="163">
                  <c:v>62.304950803958938</c:v>
                </c:pt>
                <c:pt idx="164">
                  <c:v>62.224910154507519</c:v>
                </c:pt>
                <c:pt idx="165">
                  <c:v>62.148434793923222</c:v>
                </c:pt>
                <c:pt idx="166">
                  <c:v>62.073387958762702</c:v>
                </c:pt>
                <c:pt idx="167">
                  <c:v>61.998491671729056</c:v>
                </c:pt>
                <c:pt idx="168">
                  <c:v>61.92301489298071</c:v>
                </c:pt>
                <c:pt idx="169">
                  <c:v>61.846549040210903</c:v>
                </c:pt>
                <c:pt idx="170">
                  <c:v>61.768865336203014</c:v>
                </c:pt>
                <c:pt idx="171">
                  <c:v>61.689832773541845</c:v>
                </c:pt>
                <c:pt idx="172">
                  <c:v>61.609374612906123</c:v>
                </c:pt>
                <c:pt idx="173">
                  <c:v>61.527446629602906</c:v>
                </c:pt>
                <c:pt idx="174">
                  <c:v>61.444026461526271</c:v>
                </c:pt>
                <c:pt idx="175">
                  <c:v>61.359108151199798</c:v>
                </c:pt>
                <c:pt idx="176">
                  <c:v>61.272698951747977</c:v>
                </c:pt>
                <c:pt idx="177">
                  <c:v>61.184817083990318</c:v>
                </c:pt>
                <c:pt idx="178">
                  <c:v>61.095489912098813</c:v>
                </c:pt>
                <c:pt idx="179">
                  <c:v>61.00475234342894</c:v>
                </c:pt>
                <c:pt idx="180">
                  <c:v>60.912645389757344</c:v>
                </c:pt>
                <c:pt idx="181">
                  <c:v>60.819214872179273</c:v>
                </c:pt>
                <c:pt idx="182">
                  <c:v>60.724510264276617</c:v>
                </c:pt>
                <c:pt idx="183">
                  <c:v>60.62858366964705</c:v>
                </c:pt>
                <c:pt idx="184">
                  <c:v>60.531488928440162</c:v>
                </c:pt>
                <c:pt idx="185">
                  <c:v>60.43328084577449</c:v>
                </c:pt>
                <c:pt idx="186">
                  <c:v>60.334014533531118</c:v>
                </c:pt>
                <c:pt idx="187">
                  <c:v>60.233744856151908</c:v>
                </c:pt>
                <c:pt idx="188">
                  <c:v>60.132525970660808</c:v>
                </c:pt>
                <c:pt idx="189">
                  <c:v>60.030410951085436</c:v>
                </c:pt>
                <c:pt idx="190">
                  <c:v>59.927451487692984</c:v>
                </c:pt>
                <c:pt idx="191">
                  <c:v>59.82369765189307</c:v>
                </c:pt>
                <c:pt idx="192">
                  <c:v>59.719197718234042</c:v>
                </c:pt>
                <c:pt idx="193">
                  <c:v>59.613998035577211</c:v>
                </c:pt>
                <c:pt idx="194">
                  <c:v>59.508142940233746</c:v>
                </c:pt>
                <c:pt idx="195">
                  <c:v>59.401674704559646</c:v>
                </c:pt>
                <c:pt idx="196">
                  <c:v>59.294633515203735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79.586355532190069</c:v>
                </c:pt>
                <c:pt idx="1">
                  <c:v>79.776801844213907</c:v>
                </c:pt>
                <c:pt idx="2">
                  <c:v>79.967339128276279</c:v>
                </c:pt>
                <c:pt idx="3">
                  <c:v>80.157909035512134</c:v>
                </c:pt>
                <c:pt idx="4">
                  <c:v>80.348441668256442</c:v>
                </c:pt>
                <c:pt idx="5">
                  <c:v>80.538854064122276</c:v>
                </c:pt>
                <c:pt idx="6">
                  <c:v>80.729048538356025</c:v>
                </c:pt>
                <c:pt idx="7">
                  <c:v>80.918910880930326</c:v>
                </c:pt>
                <c:pt idx="8">
                  <c:v>81.108308407327939</c:v>
                </c:pt>
                <c:pt idx="9">
                  <c:v>81.297087865237302</c:v>
                </c:pt>
                <c:pt idx="10">
                  <c:v>81.485073203558628</c:v>
                </c:pt>
                <c:pt idx="11">
                  <c:v>81.672063215342291</c:v>
                </c:pt>
                <c:pt idx="12">
                  <c:v>81.857829072687736</c:v>
                </c:pt>
                <c:pt idx="13">
                  <c:v>82.042111779342264</c:v>
                </c:pt>
                <c:pt idx="14">
                  <c:v>82.224619575859833</c:v>
                </c:pt>
                <c:pt idx="15">
                  <c:v>82.405025342767388</c:v>
                </c:pt>
                <c:pt idx="16">
                  <c:v>82.582964059244773</c:v>
                </c:pt>
                <c:pt idx="17">
                  <c:v>82.758030388261076</c:v>
                </c:pt>
                <c:pt idx="18">
                  <c:v>82.929776473728353</c:v>
                </c:pt>
                <c:pt idx="19">
                  <c:v>83.097710050673896</c:v>
                </c:pt>
                <c:pt idx="20">
                  <c:v>83.261292985161347</c:v>
                </c:pt>
                <c:pt idx="21">
                  <c:v>83.419940375951825</c:v>
                </c:pt>
                <c:pt idx="22">
                  <c:v>83.573020363692379</c:v>
                </c:pt>
                <c:pt idx="23">
                  <c:v>83.719854804490069</c:v>
                </c:pt>
                <c:pt idx="24">
                  <c:v>83.859720971569473</c:v>
                </c:pt>
                <c:pt idx="25">
                  <c:v>83.991854449584665</c:v>
                </c:pt>
                <c:pt idx="26">
                  <c:v>84.115453379186746</c:v>
                </c:pt>
                <c:pt idx="27">
                  <c:v>84.229684192723127</c:v>
                </c:pt>
                <c:pt idx="28">
                  <c:v>84.333688953691208</c:v>
                </c:pt>
                <c:pt idx="29">
                  <c:v>84.426594371364857</c:v>
                </c:pt>
                <c:pt idx="30">
                  <c:v>84.507522507064735</c:v>
                </c:pt>
                <c:pt idx="31">
                  <c:v>84.575603119951268</c:v>
                </c:pt>
                <c:pt idx="32">
                  <c:v>84.629987519286502</c:v>
                </c:pt>
                <c:pt idx="33">
                  <c:v>84.66986369955562</c:v>
                </c:pt>
                <c:pt idx="34">
                  <c:v>84.694472438944061</c:v>
                </c:pt>
                <c:pt idx="35">
                  <c:v>84.70312394625283</c:v>
                </c:pt>
                <c:pt idx="36">
                  <c:v>84.695214553548851</c:v>
                </c:pt>
                <c:pt idx="37">
                  <c:v>84.670242879690889</c:v>
                </c:pt>
                <c:pt idx="38">
                  <c:v>84.627824841535286</c:v>
                </c:pt>
                <c:pt idx="39">
                  <c:v>84.567706872596844</c:v>
                </c:pt>
                <c:pt idx="40">
                  <c:v>84.489776729035896</c:v>
                </c:pt>
                <c:pt idx="41">
                  <c:v>84.394071323262438</c:v>
                </c:pt>
                <c:pt idx="42">
                  <c:v>84.280781126004825</c:v>
                </c:pt>
                <c:pt idx="43">
                  <c:v>84.150250814383639</c:v>
                </c:pt>
                <c:pt idx="44">
                  <c:v>84.002976008566606</c:v>
                </c:pt>
                <c:pt idx="45">
                  <c:v>83.839596121909295</c:v>
                </c:pt>
                <c:pt idx="46">
                  <c:v>83.660883535810001</c:v>
                </c:pt>
                <c:pt idx="47">
                  <c:v>83.46772948667234</c:v>
                </c:pt>
                <c:pt idx="48">
                  <c:v>83.261127204898543</c:v>
                </c:pt>
                <c:pt idx="49">
                  <c:v>83.042152963452025</c:v>
                </c:pt>
                <c:pt idx="50">
                  <c:v>82.811945768332194</c:v>
                </c:pt>
                <c:pt idx="51">
                  <c:v>82.57168645156078</c:v>
                </c:pt>
                <c:pt idx="52">
                  <c:v>82.322576909588662</c:v>
                </c:pt>
                <c:pt idx="53">
                  <c:v>82.065820170980643</c:v>
                </c:pt>
                <c:pt idx="54">
                  <c:v>81.802601884588555</c:v>
                </c:pt>
                <c:pt idx="55">
                  <c:v>81.53407370299314</c:v>
                </c:pt>
                <c:pt idx="56">
                  <c:v>81.261338906434602</c:v>
                </c:pt>
                <c:pt idx="57">
                  <c:v>80.985440480082531</c:v>
                </c:pt>
                <c:pt idx="58">
                  <c:v>80.707351731376093</c:v>
                </c:pt>
                <c:pt idx="59">
                  <c:v>80.427969421440224</c:v>
                </c:pt>
                <c:pt idx="60">
                  <c:v>80.148109290164385</c:v>
                </c:pt>
                <c:pt idx="61">
                  <c:v>79.868503781076853</c:v>
                </c:pt>
                <c:pt idx="62">
                  <c:v>79.589801720283944</c:v>
                </c:pt>
                <c:pt idx="63">
                  <c:v>79.312569672426051</c:v>
                </c:pt>
                <c:pt idx="64">
                  <c:v>79.037294683589394</c:v>
                </c:pt>
                <c:pt idx="65">
                  <c:v>78.764388123398973</c:v>
                </c:pt>
                <c:pt idx="66">
                  <c:v>78.494190352772918</c:v>
                </c:pt>
                <c:pt idx="67">
                  <c:v>78.226975966712814</c:v>
                </c:pt>
                <c:pt idx="68">
                  <c:v>77.962959389955628</c:v>
                </c:pt>
                <c:pt idx="69">
                  <c:v>77.702300634656453</c:v>
                </c:pt>
                <c:pt idx="70">
                  <c:v>77.445111061325861</c:v>
                </c:pt>
                <c:pt idx="71">
                  <c:v>77.191459015345885</c:v>
                </c:pt>
                <c:pt idx="72">
                  <c:v>76.941375240343305</c:v>
                </c:pt>
                <c:pt idx="73">
                  <c:v>76.694857995746347</c:v>
                </c:pt>
                <c:pt idx="74">
                  <c:v>76.451877828579313</c:v>
                </c:pt>
                <c:pt idx="75">
                  <c:v>76.212381968829064</c:v>
                </c:pt>
                <c:pt idx="76">
                  <c:v>75.976298333617692</c:v>
                </c:pt>
                <c:pt idx="77">
                  <c:v>75.743539138160187</c:v>
                </c:pt>
                <c:pt idx="78">
                  <c:v>75.514004121372651</c:v>
                </c:pt>
                <c:pt idx="79">
                  <c:v>75.287583401383884</c:v>
                </c:pt>
                <c:pt idx="80">
                  <c:v>75.064159981452235</c:v>
                </c:pt>
                <c:pt idx="81">
                  <c:v>74.843611930261218</c:v>
                </c:pt>
                <c:pt idx="82">
                  <c:v>74.625814262592286</c:v>
                </c:pt>
                <c:pt idx="83">
                  <c:v>74.410640547253081</c:v>
                </c:pt>
                <c:pt idx="84">
                  <c:v>74.197964269137017</c:v>
                </c:pt>
                <c:pt idx="85">
                  <c:v>73.98765997162829</c:v>
                </c:pt>
                <c:pt idx="86">
                  <c:v>73.779604204435842</c:v>
                </c:pt>
                <c:pt idx="87">
                  <c:v>73.573676300490035</c:v>
                </c:pt>
                <c:pt idx="88">
                  <c:v>73.369759003892455</c:v>
                </c:pt>
                <c:pt idx="89">
                  <c:v>73.16773896916699</c:v>
                </c:pt>
                <c:pt idx="90">
                  <c:v>72.967507150292704</c:v>
                </c:pt>
                <c:pt idx="91">
                  <c:v>72.768959096261014</c:v>
                </c:pt>
                <c:pt idx="92">
                  <c:v>72.571995168229876</c:v>
                </c:pt>
                <c:pt idx="93">
                  <c:v>72.376520691772882</c:v>
                </c:pt>
                <c:pt idx="94">
                  <c:v>72.182446056257959</c:v>
                </c:pt>
                <c:pt idx="95">
                  <c:v>71.989686772047506</c:v>
                </c:pt>
                <c:pt idx="96">
                  <c:v>71.798163494993801</c:v>
                </c:pt>
                <c:pt idx="97">
                  <c:v>71.607802026606166</c:v>
                </c:pt>
                <c:pt idx="98">
                  <c:v>71.418533297289969</c:v>
                </c:pt>
                <c:pt idx="99">
                  <c:v>71.230293339188663</c:v>
                </c:pt>
                <c:pt idx="100">
                  <c:v>71.043023254398676</c:v>
                </c:pt>
                <c:pt idx="101">
                  <c:v>70.85666918365466</c:v>
                </c:pt>
                <c:pt idx="102">
                  <c:v>70.671182279995634</c:v>
                </c:pt>
                <c:pt idx="103">
                  <c:v>70.486518691407696</c:v>
                </c:pt>
                <c:pt idx="104">
                  <c:v>70.302639555982836</c:v>
                </c:pt>
                <c:pt idx="105">
                  <c:v>70.119511012727827</c:v>
                </c:pt>
                <c:pt idx="106">
                  <c:v>69.937104230786346</c:v>
                </c:pt>
                <c:pt idx="107">
                  <c:v>69.75539545949087</c:v>
                </c:pt>
                <c:pt idx="108">
                  <c:v>69.57436610132217</c:v>
                </c:pt>
                <c:pt idx="109">
                  <c:v>69.394002809512003</c:v>
                </c:pt>
                <c:pt idx="110">
                  <c:v>69.214297611660044</c:v>
                </c:pt>
                <c:pt idx="111">
                  <c:v>69.03524806033306</c:v>
                </c:pt>
                <c:pt idx="112">
                  <c:v>68.856857411156767</c:v>
                </c:pt>
                <c:pt idx="113">
                  <c:v>68.679134828375311</c:v>
                </c:pt>
                <c:pt idx="114">
                  <c:v>68.502095617221187</c:v>
                </c:pt>
                <c:pt idx="115">
                  <c:v>68.325761481687721</c:v>
                </c:pt>
                <c:pt idx="116">
                  <c:v>68.150160805401725</c:v>
                </c:pt>
                <c:pt idx="117">
                  <c:v>67.97532895223469</c:v>
                </c:pt>
                <c:pt idx="118">
                  <c:v>67.801308582043646</c:v>
                </c:pt>
                <c:pt idx="119">
                  <c:v>67.628149975476973</c:v>
                </c:pt>
                <c:pt idx="120">
                  <c:v>67.455911360101439</c:v>
                </c:pt>
                <c:pt idx="121">
                  <c:v>67.284659228194158</c:v>
                </c:pt>
                <c:pt idx="122">
                  <c:v>67.114468634399884</c:v>
                </c:pt>
                <c:pt idx="123">
                  <c:v>66.945423459091728</c:v>
                </c:pt>
                <c:pt idx="124">
                  <c:v>66.7776166207302</c:v>
                </c:pt>
                <c:pt idx="125">
                  <c:v>66.611150217844653</c:v>
                </c:pt>
                <c:pt idx="126">
                  <c:v>66.446135578553736</c:v>
                </c:pt>
                <c:pt idx="127">
                  <c:v>66.282693192918146</c:v>
                </c:pt>
                <c:pt idx="128">
                  <c:v>66.12095250104511</c:v>
                </c:pt>
                <c:pt idx="129">
                  <c:v>65.961051507947658</c:v>
                </c:pt>
                <c:pt idx="130">
                  <c:v>65.803136194957389</c:v>
                </c:pt>
                <c:pt idx="131">
                  <c:v>65.647359697296025</c:v>
                </c:pt>
                <c:pt idx="132">
                  <c:v>65.493881218560475</c:v>
                </c:pt>
                <c:pt idx="133">
                  <c:v>65.342864655723872</c:v>
                </c:pt>
                <c:pt idx="134">
                  <c:v>65.194476913149202</c:v>
                </c:pt>
                <c:pt idx="135">
                  <c:v>65.048885891367775</c:v>
                </c:pt>
                <c:pt idx="136">
                  <c:v>64.906258146223394</c:v>
                </c:pt>
                <c:pt idx="137">
                  <c:v>64.766756226528074</c:v>
                </c:pt>
                <c:pt idx="138">
                  <c:v>64.630535713530975</c:v>
                </c:pt>
                <c:pt idx="139">
                  <c:v>64.497742002942843</c:v>
                </c:pt>
                <c:pt idx="140">
                  <c:v>64.368506889367396</c:v>
                </c:pt>
                <c:pt idx="141">
                  <c:v>64.242945032838335</c:v>
                </c:pt>
                <c:pt idx="142">
                  <c:v>64.121150406501499</c:v>
                </c:pt>
                <c:pt idx="143">
                  <c:v>64.003192841801109</c:v>
                </c:pt>
                <c:pt idx="144">
                  <c:v>63.88911480113071</c:v>
                </c:pt>
                <c:pt idx="145">
                  <c:v>63.77892851605904</c:v>
                </c:pt>
                <c:pt idx="146">
                  <c:v>63.672613630338482</c:v>
                </c:pt>
                <c:pt idx="147">
                  <c:v>63.570115479705606</c:v>
                </c:pt>
                <c:pt idx="148">
                  <c:v>63.471344124296436</c:v>
                </c:pt>
                <c:pt idx="149">
                  <c:v>63.376174224373699</c:v>
                </c:pt>
                <c:pt idx="150">
                  <c:v>63.284445816893879</c:v>
                </c:pt>
                <c:pt idx="151">
                  <c:v>63.195966010991668</c:v>
                </c:pt>
                <c:pt idx="152">
                  <c:v>63.11051157726363</c:v>
                </c:pt>
                <c:pt idx="153">
                  <c:v>63.027832361882474</c:v>
                </c:pt>
                <c:pt idx="154">
                  <c:v>62.947655415416158</c:v>
                </c:pt>
                <c:pt idx="155">
                  <c:v>62.869689691000488</c:v>
                </c:pt>
                <c:pt idx="156">
                  <c:v>62.793631139983987</c:v>
                </c:pt>
                <c:pt idx="157">
                  <c:v>62.719168017305783</c:v>
                </c:pt>
                <c:pt idx="158">
                  <c:v>62.645986204656012</c:v>
                </c:pt>
                <c:pt idx="159">
                  <c:v>62.573774366791966</c:v>
                </c:pt>
                <c:pt idx="160">
                  <c:v>62.502228774108609</c:v>
                </c:pt>
                <c:pt idx="161">
                  <c:v>62.431057650708091</c:v>
                </c:pt>
                <c:pt idx="162">
                  <c:v>62.359984939234444</c:v>
                </c:pt>
                <c:pt idx="163">
                  <c:v>62.288753408833401</c:v>
                </c:pt>
                <c:pt idx="164">
                  <c:v>62.217127068020559</c:v>
                </c:pt>
                <c:pt idx="165">
                  <c:v>62.14489287757003</c:v>
                </c:pt>
                <c:pt idx="166">
                  <c:v>62.071861787854949</c:v>
                </c:pt>
                <c:pt idx="167">
                  <c:v>61.99786914907591</c:v>
                </c:pt>
                <c:pt idx="168">
                  <c:v>61.922774560822859</c:v>
                </c:pt>
                <c:pt idx="169">
                  <c:v>61.846461239322835</c:v>
                </c:pt>
                <c:pt idx="170">
                  <c:v>61.768834986890568</c:v>
                </c:pt>
                <c:pt idx="171">
                  <c:v>61.689822849224214</c:v>
                </c:pt>
                <c:pt idx="172">
                  <c:v>61.609371543185546</c:v>
                </c:pt>
                <c:pt idx="173">
                  <c:v>61.527445731568498</c:v>
                </c:pt>
                <c:pt idx="174">
                  <c:v>61.444026213077372</c:v>
                </c:pt>
                <c:pt idx="175">
                  <c:v>61.35910808620342</c:v>
                </c:pt>
                <c:pt idx="176">
                  <c:v>61.272698935670761</c:v>
                </c:pt>
                <c:pt idx="177">
                  <c:v>61.184817080230495</c:v>
                </c:pt>
                <c:pt idx="178">
                  <c:v>61.095489911267578</c:v>
                </c:pt>
                <c:pt idx="179">
                  <c:v>61.00475234325522</c:v>
                </c:pt>
                <c:pt idx="180">
                  <c:v>60.912645389723025</c:v>
                </c:pt>
                <c:pt idx="181">
                  <c:v>60.819214872172864</c:v>
                </c:pt>
                <c:pt idx="182">
                  <c:v>60.724510264275487</c:v>
                </c:pt>
                <c:pt idx="183">
                  <c:v>60.628583669646858</c:v>
                </c:pt>
                <c:pt idx="184">
                  <c:v>60.531488928440133</c:v>
                </c:pt>
                <c:pt idx="185">
                  <c:v>60.433280845774483</c:v>
                </c:pt>
                <c:pt idx="186">
                  <c:v>60.334014533531118</c:v>
                </c:pt>
                <c:pt idx="187">
                  <c:v>60.233744856151908</c:v>
                </c:pt>
                <c:pt idx="188">
                  <c:v>60.132525970660808</c:v>
                </c:pt>
                <c:pt idx="189">
                  <c:v>60.030410951085436</c:v>
                </c:pt>
                <c:pt idx="190">
                  <c:v>59.927451487692984</c:v>
                </c:pt>
                <c:pt idx="191">
                  <c:v>59.82369765189307</c:v>
                </c:pt>
                <c:pt idx="192">
                  <c:v>59.719197718234042</c:v>
                </c:pt>
                <c:pt idx="193">
                  <c:v>59.613998035577211</c:v>
                </c:pt>
                <c:pt idx="194">
                  <c:v>59.508142940233746</c:v>
                </c:pt>
                <c:pt idx="195">
                  <c:v>59.401674704559646</c:v>
                </c:pt>
                <c:pt idx="196">
                  <c:v>59.294633515203735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81.174999999999997</c:v>
                </c:pt>
                <c:pt idx="1">
                  <c:v>80.275000000000006</c:v>
                </c:pt>
                <c:pt idx="2">
                  <c:v>80.8</c:v>
                </c:pt>
                <c:pt idx="3">
                  <c:v>80.325000000000003</c:v>
                </c:pt>
                <c:pt idx="4">
                  <c:v>80.075000000000003</c:v>
                </c:pt>
                <c:pt idx="5">
                  <c:v>80.8</c:v>
                </c:pt>
                <c:pt idx="6">
                  <c:v>80.45</c:v>
                </c:pt>
                <c:pt idx="7">
                  <c:v>81.275000000000006</c:v>
                </c:pt>
                <c:pt idx="8">
                  <c:v>80.5</c:v>
                </c:pt>
                <c:pt idx="9">
                  <c:v>80.875</c:v>
                </c:pt>
                <c:pt idx="10">
                  <c:v>81.2</c:v>
                </c:pt>
                <c:pt idx="11">
                  <c:v>80.375</c:v>
                </c:pt>
                <c:pt idx="12">
                  <c:v>80.5</c:v>
                </c:pt>
                <c:pt idx="13">
                  <c:v>81.525000000000006</c:v>
                </c:pt>
                <c:pt idx="14">
                  <c:v>80.45</c:v>
                </c:pt>
                <c:pt idx="15">
                  <c:v>80.474999999999994</c:v>
                </c:pt>
                <c:pt idx="16">
                  <c:v>81.45</c:v>
                </c:pt>
                <c:pt idx="17">
                  <c:v>81.025000000000006</c:v>
                </c:pt>
                <c:pt idx="18">
                  <c:v>81.424999999999997</c:v>
                </c:pt>
                <c:pt idx="19">
                  <c:v>81.375</c:v>
                </c:pt>
                <c:pt idx="20">
                  <c:v>81.525000000000006</c:v>
                </c:pt>
                <c:pt idx="21">
                  <c:v>81.375</c:v>
                </c:pt>
                <c:pt idx="22">
                  <c:v>81.55</c:v>
                </c:pt>
                <c:pt idx="23">
                  <c:v>82.25</c:v>
                </c:pt>
                <c:pt idx="24">
                  <c:v>82.025000000000006</c:v>
                </c:pt>
                <c:pt idx="25">
                  <c:v>82.45</c:v>
                </c:pt>
                <c:pt idx="26">
                  <c:v>82.974999999999994</c:v>
                </c:pt>
                <c:pt idx="27">
                  <c:v>83.15</c:v>
                </c:pt>
                <c:pt idx="28">
                  <c:v>83.125</c:v>
                </c:pt>
                <c:pt idx="29">
                  <c:v>83.674999999999997</c:v>
                </c:pt>
                <c:pt idx="30">
                  <c:v>84.625</c:v>
                </c:pt>
                <c:pt idx="31">
                  <c:v>83.75</c:v>
                </c:pt>
                <c:pt idx="32">
                  <c:v>84.275000000000006</c:v>
                </c:pt>
                <c:pt idx="33">
                  <c:v>85.325000000000003</c:v>
                </c:pt>
                <c:pt idx="34">
                  <c:v>86.35</c:v>
                </c:pt>
                <c:pt idx="35">
                  <c:v>86.45</c:v>
                </c:pt>
                <c:pt idx="36">
                  <c:v>86.125</c:v>
                </c:pt>
                <c:pt idx="37">
                  <c:v>87.375</c:v>
                </c:pt>
                <c:pt idx="38">
                  <c:v>88.875</c:v>
                </c:pt>
                <c:pt idx="39">
                  <c:v>89.75</c:v>
                </c:pt>
                <c:pt idx="40">
                  <c:v>88.424999999999997</c:v>
                </c:pt>
                <c:pt idx="41">
                  <c:v>90.125</c:v>
                </c:pt>
                <c:pt idx="42">
                  <c:v>92.7</c:v>
                </c:pt>
                <c:pt idx="43">
                  <c:v>94.375</c:v>
                </c:pt>
                <c:pt idx="44">
                  <c:v>95.95</c:v>
                </c:pt>
                <c:pt idx="45">
                  <c:v>98.8</c:v>
                </c:pt>
                <c:pt idx="46">
                  <c:v>103.1</c:v>
                </c:pt>
                <c:pt idx="47">
                  <c:v>108.27500000000001</c:v>
                </c:pt>
                <c:pt idx="48">
                  <c:v>113.3</c:v>
                </c:pt>
                <c:pt idx="49">
                  <c:v>121.575</c:v>
                </c:pt>
                <c:pt idx="50">
                  <c:v>130.15</c:v>
                </c:pt>
                <c:pt idx="51">
                  <c:v>142.19999999999999</c:v>
                </c:pt>
                <c:pt idx="52">
                  <c:v>153.5</c:v>
                </c:pt>
                <c:pt idx="53">
                  <c:v>167.9</c:v>
                </c:pt>
                <c:pt idx="54">
                  <c:v>182.75</c:v>
                </c:pt>
                <c:pt idx="55">
                  <c:v>196.8</c:v>
                </c:pt>
                <c:pt idx="56">
                  <c:v>209</c:v>
                </c:pt>
                <c:pt idx="57">
                  <c:v>219.5</c:v>
                </c:pt>
                <c:pt idx="58">
                  <c:v>225.85</c:v>
                </c:pt>
                <c:pt idx="59">
                  <c:v>229.75</c:v>
                </c:pt>
                <c:pt idx="60">
                  <c:v>230.97499999999999</c:v>
                </c:pt>
                <c:pt idx="61">
                  <c:v>227.95</c:v>
                </c:pt>
                <c:pt idx="62">
                  <c:v>219.625</c:v>
                </c:pt>
                <c:pt idx="63">
                  <c:v>205.07499999999999</c:v>
                </c:pt>
                <c:pt idx="64">
                  <c:v>184.5</c:v>
                </c:pt>
                <c:pt idx="65">
                  <c:v>157.69999999999999</c:v>
                </c:pt>
                <c:pt idx="66">
                  <c:v>127.27500000000001</c:v>
                </c:pt>
                <c:pt idx="67">
                  <c:v>99.125</c:v>
                </c:pt>
                <c:pt idx="68">
                  <c:v>83.75</c:v>
                </c:pt>
                <c:pt idx="69">
                  <c:v>82.924999999999997</c:v>
                </c:pt>
                <c:pt idx="70">
                  <c:v>83.125</c:v>
                </c:pt>
                <c:pt idx="71">
                  <c:v>87.05</c:v>
                </c:pt>
                <c:pt idx="72">
                  <c:v>91.125</c:v>
                </c:pt>
                <c:pt idx="73">
                  <c:v>96.025000000000006</c:v>
                </c:pt>
                <c:pt idx="74">
                  <c:v>101.925</c:v>
                </c:pt>
                <c:pt idx="75">
                  <c:v>111.9</c:v>
                </c:pt>
                <c:pt idx="76">
                  <c:v>121.15</c:v>
                </c:pt>
                <c:pt idx="77">
                  <c:v>131.69999999999999</c:v>
                </c:pt>
                <c:pt idx="78">
                  <c:v>143.625</c:v>
                </c:pt>
                <c:pt idx="79">
                  <c:v>155.72499999999999</c:v>
                </c:pt>
                <c:pt idx="80">
                  <c:v>163.92500000000001</c:v>
                </c:pt>
                <c:pt idx="81">
                  <c:v>170.4</c:v>
                </c:pt>
                <c:pt idx="82">
                  <c:v>174.47499999999999</c:v>
                </c:pt>
                <c:pt idx="83">
                  <c:v>173.82499999999999</c:v>
                </c:pt>
                <c:pt idx="84">
                  <c:v>169.72499999999999</c:v>
                </c:pt>
                <c:pt idx="85">
                  <c:v>158.97499999999999</c:v>
                </c:pt>
                <c:pt idx="86">
                  <c:v>144.57499999999999</c:v>
                </c:pt>
                <c:pt idx="87">
                  <c:v>124.22499999999999</c:v>
                </c:pt>
                <c:pt idx="88">
                  <c:v>102.22499999999999</c:v>
                </c:pt>
                <c:pt idx="89">
                  <c:v>80.974999999999994</c:v>
                </c:pt>
                <c:pt idx="90">
                  <c:v>71.05</c:v>
                </c:pt>
                <c:pt idx="91">
                  <c:v>67.849999999999994</c:v>
                </c:pt>
                <c:pt idx="92">
                  <c:v>70.125</c:v>
                </c:pt>
                <c:pt idx="93">
                  <c:v>69.575000000000003</c:v>
                </c:pt>
                <c:pt idx="94">
                  <c:v>68.349999999999994</c:v>
                </c:pt>
                <c:pt idx="95">
                  <c:v>68.5</c:v>
                </c:pt>
                <c:pt idx="96">
                  <c:v>68.275000000000006</c:v>
                </c:pt>
                <c:pt idx="97">
                  <c:v>67.900000000000006</c:v>
                </c:pt>
                <c:pt idx="98">
                  <c:v>67.275000000000006</c:v>
                </c:pt>
                <c:pt idx="99">
                  <c:v>67.474999999999994</c:v>
                </c:pt>
                <c:pt idx="100">
                  <c:v>69.349999999999994</c:v>
                </c:pt>
                <c:pt idx="101">
                  <c:v>67.650000000000006</c:v>
                </c:pt>
                <c:pt idx="102">
                  <c:v>69.025000000000006</c:v>
                </c:pt>
                <c:pt idx="103">
                  <c:v>68.325000000000003</c:v>
                </c:pt>
                <c:pt idx="104">
                  <c:v>67.55</c:v>
                </c:pt>
                <c:pt idx="105">
                  <c:v>67.724999999999994</c:v>
                </c:pt>
                <c:pt idx="106">
                  <c:v>67.2</c:v>
                </c:pt>
                <c:pt idx="107">
                  <c:v>67.724999999999994</c:v>
                </c:pt>
                <c:pt idx="108">
                  <c:v>67.724999999999994</c:v>
                </c:pt>
                <c:pt idx="109">
                  <c:v>67.150000000000006</c:v>
                </c:pt>
                <c:pt idx="110">
                  <c:v>67.55</c:v>
                </c:pt>
                <c:pt idx="111">
                  <c:v>68.599999999999994</c:v>
                </c:pt>
                <c:pt idx="112">
                  <c:v>68.900000000000006</c:v>
                </c:pt>
                <c:pt idx="113">
                  <c:v>68.974999999999994</c:v>
                </c:pt>
                <c:pt idx="114">
                  <c:v>69.900000000000006</c:v>
                </c:pt>
                <c:pt idx="115">
                  <c:v>70.825000000000003</c:v>
                </c:pt>
                <c:pt idx="116">
                  <c:v>71.349999999999994</c:v>
                </c:pt>
                <c:pt idx="117">
                  <c:v>73.125</c:v>
                </c:pt>
                <c:pt idx="118">
                  <c:v>72.575000000000003</c:v>
                </c:pt>
                <c:pt idx="119">
                  <c:v>72.3</c:v>
                </c:pt>
                <c:pt idx="120">
                  <c:v>72.025000000000006</c:v>
                </c:pt>
                <c:pt idx="121">
                  <c:v>71.575000000000003</c:v>
                </c:pt>
                <c:pt idx="122">
                  <c:v>69.825000000000003</c:v>
                </c:pt>
                <c:pt idx="123">
                  <c:v>70.75</c:v>
                </c:pt>
                <c:pt idx="124">
                  <c:v>69.674999999999997</c:v>
                </c:pt>
                <c:pt idx="125">
                  <c:v>68.05</c:v>
                </c:pt>
                <c:pt idx="126">
                  <c:v>67.900000000000006</c:v>
                </c:pt>
                <c:pt idx="127">
                  <c:v>66.674999999999997</c:v>
                </c:pt>
                <c:pt idx="128">
                  <c:v>66.400000000000006</c:v>
                </c:pt>
                <c:pt idx="129">
                  <c:v>66.849999999999994</c:v>
                </c:pt>
                <c:pt idx="130">
                  <c:v>65.5</c:v>
                </c:pt>
                <c:pt idx="131">
                  <c:v>66.075000000000003</c:v>
                </c:pt>
                <c:pt idx="132">
                  <c:v>64.625</c:v>
                </c:pt>
                <c:pt idx="133">
                  <c:v>66.825000000000003</c:v>
                </c:pt>
                <c:pt idx="134">
                  <c:v>65.075000000000003</c:v>
                </c:pt>
                <c:pt idx="135">
                  <c:v>66.075000000000003</c:v>
                </c:pt>
                <c:pt idx="136">
                  <c:v>65.5</c:v>
                </c:pt>
                <c:pt idx="137">
                  <c:v>66.2</c:v>
                </c:pt>
                <c:pt idx="138">
                  <c:v>66.224999999999994</c:v>
                </c:pt>
                <c:pt idx="139">
                  <c:v>66.224999999999994</c:v>
                </c:pt>
                <c:pt idx="140">
                  <c:v>67.474999999999994</c:v>
                </c:pt>
                <c:pt idx="141">
                  <c:v>64.25</c:v>
                </c:pt>
                <c:pt idx="142">
                  <c:v>66.674999999999997</c:v>
                </c:pt>
                <c:pt idx="143">
                  <c:v>67</c:v>
                </c:pt>
                <c:pt idx="144">
                  <c:v>66.224999999999994</c:v>
                </c:pt>
                <c:pt idx="145">
                  <c:v>66.474999999999994</c:v>
                </c:pt>
                <c:pt idx="146">
                  <c:v>67.325000000000003</c:v>
                </c:pt>
                <c:pt idx="147">
                  <c:v>68.674999999999997</c:v>
                </c:pt>
                <c:pt idx="148">
                  <c:v>67.45</c:v>
                </c:pt>
                <c:pt idx="149">
                  <c:v>68.05</c:v>
                </c:pt>
                <c:pt idx="150">
                  <c:v>67.2</c:v>
                </c:pt>
                <c:pt idx="151">
                  <c:v>66.95</c:v>
                </c:pt>
                <c:pt idx="152">
                  <c:v>67.5</c:v>
                </c:pt>
                <c:pt idx="153">
                  <c:v>66.900000000000006</c:v>
                </c:pt>
                <c:pt idx="154">
                  <c:v>65.375</c:v>
                </c:pt>
                <c:pt idx="155">
                  <c:v>65.5</c:v>
                </c:pt>
                <c:pt idx="156">
                  <c:v>65.825000000000003</c:v>
                </c:pt>
                <c:pt idx="157">
                  <c:v>64.825000000000003</c:v>
                </c:pt>
                <c:pt idx="158">
                  <c:v>64.5</c:v>
                </c:pt>
                <c:pt idx="159">
                  <c:v>65.849999999999994</c:v>
                </c:pt>
                <c:pt idx="160">
                  <c:v>64.125</c:v>
                </c:pt>
                <c:pt idx="161">
                  <c:v>64.224999999999994</c:v>
                </c:pt>
                <c:pt idx="162">
                  <c:v>65.150000000000006</c:v>
                </c:pt>
                <c:pt idx="163">
                  <c:v>65.349999999999994</c:v>
                </c:pt>
                <c:pt idx="164">
                  <c:v>64.900000000000006</c:v>
                </c:pt>
                <c:pt idx="165">
                  <c:v>64.400000000000006</c:v>
                </c:pt>
                <c:pt idx="166">
                  <c:v>63.274999999999999</c:v>
                </c:pt>
                <c:pt idx="167">
                  <c:v>63.375</c:v>
                </c:pt>
                <c:pt idx="168">
                  <c:v>63.774999999999999</c:v>
                </c:pt>
                <c:pt idx="169">
                  <c:v>63.55</c:v>
                </c:pt>
                <c:pt idx="170">
                  <c:v>63.725000000000001</c:v>
                </c:pt>
                <c:pt idx="171">
                  <c:v>64.775000000000006</c:v>
                </c:pt>
                <c:pt idx="172">
                  <c:v>62.125</c:v>
                </c:pt>
                <c:pt idx="173">
                  <c:v>63.075000000000003</c:v>
                </c:pt>
                <c:pt idx="174">
                  <c:v>63.524999999999999</c:v>
                </c:pt>
                <c:pt idx="175">
                  <c:v>63.674999999999997</c:v>
                </c:pt>
                <c:pt idx="176">
                  <c:v>63.024999999999999</c:v>
                </c:pt>
                <c:pt idx="177">
                  <c:v>62.4</c:v>
                </c:pt>
                <c:pt idx="178">
                  <c:v>62.7</c:v>
                </c:pt>
                <c:pt idx="179">
                  <c:v>63.475000000000001</c:v>
                </c:pt>
                <c:pt idx="180">
                  <c:v>62.774999999999999</c:v>
                </c:pt>
                <c:pt idx="181">
                  <c:v>63</c:v>
                </c:pt>
                <c:pt idx="182">
                  <c:v>63.774999999999999</c:v>
                </c:pt>
                <c:pt idx="183">
                  <c:v>62.274999999999999</c:v>
                </c:pt>
                <c:pt idx="184">
                  <c:v>63.4</c:v>
                </c:pt>
                <c:pt idx="185">
                  <c:v>61.4</c:v>
                </c:pt>
                <c:pt idx="186">
                  <c:v>62.65</c:v>
                </c:pt>
                <c:pt idx="187">
                  <c:v>62.3</c:v>
                </c:pt>
                <c:pt idx="188">
                  <c:v>60.85</c:v>
                </c:pt>
                <c:pt idx="189">
                  <c:v>61.8</c:v>
                </c:pt>
                <c:pt idx="190">
                  <c:v>61.55</c:v>
                </c:pt>
                <c:pt idx="191">
                  <c:v>61.125</c:v>
                </c:pt>
                <c:pt idx="192">
                  <c:v>61.524999999999999</c:v>
                </c:pt>
                <c:pt idx="193">
                  <c:v>60.825000000000003</c:v>
                </c:pt>
                <c:pt idx="194">
                  <c:v>60.274999999999999</c:v>
                </c:pt>
                <c:pt idx="195">
                  <c:v>62.5</c:v>
                </c:pt>
                <c:pt idx="196">
                  <c:v>63.375</c:v>
                </c:pt>
                <c:pt idx="197">
                  <c:v>63.825000000000003</c:v>
                </c:pt>
                <c:pt idx="198">
                  <c:v>62.524999999999999</c:v>
                </c:pt>
                <c:pt idx="199">
                  <c:v>63.5</c:v>
                </c:pt>
                <c:pt idx="200">
                  <c:v>63.774999999999999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78.794504368338238</c:v>
                </c:pt>
                <c:pt idx="1">
                  <c:v>78.976177761165772</c:v>
                </c:pt>
                <c:pt idx="2">
                  <c:v>79.156133931335788</c:v>
                </c:pt>
                <c:pt idx="3">
                  <c:v>79.33416344394999</c:v>
                </c:pt>
                <c:pt idx="4">
                  <c:v>79.510034742457293</c:v>
                </c:pt>
                <c:pt idx="5">
                  <c:v>79.683492312258991</c:v>
                </c:pt>
                <c:pt idx="6">
                  <c:v>79.854254791252757</c:v>
                </c:pt>
                <c:pt idx="7">
                  <c:v>80.022013052301773</c:v>
                </c:pt>
                <c:pt idx="8">
                  <c:v>80.18642829184914</c:v>
                </c:pt>
                <c:pt idx="9">
                  <c:v>80.34713017109911</c:v>
                </c:pt>
                <c:pt idx="10">
                  <c:v>80.503715072628239</c:v>
                </c:pt>
                <c:pt idx="11">
                  <c:v>80.655744557928273</c:v>
                </c:pt>
                <c:pt idx="12">
                  <c:v>80.802744143169605</c:v>
                </c:pt>
                <c:pt idx="13">
                  <c:v>80.944202555814755</c:v>
                </c:pt>
                <c:pt idx="14">
                  <c:v>81.079571700065529</c:v>
                </c:pt>
                <c:pt idx="15">
                  <c:v>81.208267653742524</c:v>
                </c:pt>
                <c:pt idx="16">
                  <c:v>81.32967315598934</c:v>
                </c:pt>
                <c:pt idx="17">
                  <c:v>81.443142241668838</c:v>
                </c:pt>
                <c:pt idx="18">
                  <c:v>81.548007957371851</c:v>
                </c:pt>
                <c:pt idx="19">
                  <c:v>81.643594484359895</c:v>
                </c:pt>
                <c:pt idx="20">
                  <c:v>81.729235529802281</c:v>
                </c:pt>
                <c:pt idx="21">
                  <c:v>81.804301567555015</c:v>
                </c:pt>
                <c:pt idx="22">
                  <c:v>81.868239451881124</c:v>
                </c:pt>
                <c:pt idx="23">
                  <c:v>81.920629124024288</c:v>
                </c:pt>
                <c:pt idx="24">
                  <c:v>81.961263597972163</c:v>
                </c:pt>
                <c:pt idx="25">
                  <c:v>81.990260132572828</c:v>
                </c:pt>
                <c:pt idx="26">
                  <c:v>82.00821240690253</c:v>
                </c:pt>
                <c:pt idx="27">
                  <c:v>82.016395476323808</c:v>
                </c:pt>
                <c:pt idx="28">
                  <c:v>82.01703706301862</c:v>
                </c:pt>
                <c:pt idx="29">
                  <c:v>82.013669972771254</c:v>
                </c:pt>
                <c:pt idx="30">
                  <c:v>82.01158064145632</c:v>
                </c:pt>
                <c:pt idx="31">
                  <c:v>82.018367378859423</c:v>
                </c:pt>
                <c:pt idx="32">
                  <c:v>82.044618064200094</c:v>
                </c:pt>
                <c:pt idx="33">
                  <c:v>82.104710076005432</c:v>
                </c:pt>
                <c:pt idx="34">
                  <c:v>82.217724374645428</c:v>
                </c:pt>
                <c:pt idx="35">
                  <c:v>82.408450353160887</c:v>
                </c:pt>
                <c:pt idx="36">
                  <c:v>82.708438154691351</c:v>
                </c:pt>
                <c:pt idx="37">
                  <c:v>83.157031022445153</c:v>
                </c:pt>
                <c:pt idx="38">
                  <c:v>83.80228308209422</c:v>
                </c:pt>
                <c:pt idx="39">
                  <c:v>84.701639886958731</c:v>
                </c:pt>
                <c:pt idx="40">
                  <c:v>85.9222332428767</c:v>
                </c:pt>
                <c:pt idx="41">
                  <c:v>87.540622402794639</c:v>
                </c:pt>
                <c:pt idx="42">
                  <c:v>89.641805538820648</c:v>
                </c:pt>
                <c:pt idx="43">
                  <c:v>92.317333588201052</c:v>
                </c:pt>
                <c:pt idx="44">
                  <c:v>95.662387850303617</c:v>
                </c:pt>
                <c:pt idx="45">
                  <c:v>99.771736551651941</c:v>
                </c:pt>
                <c:pt idx="46">
                  <c:v>104.73456527647092</c:v>
                </c:pt>
                <c:pt idx="47">
                  <c:v>110.6282798899603</c:v>
                </c:pt>
                <c:pt idx="48">
                  <c:v>117.51150279629306</c:v>
                </c:pt>
                <c:pt idx="49">
                  <c:v>125.41661416920557</c:v>
                </c:pt>
                <c:pt idx="50">
                  <c:v>134.34231329137177</c:v>
                </c:pt>
                <c:pt idx="51">
                  <c:v>144.24676046051249</c:v>
                </c:pt>
                <c:pt idx="52">
                  <c:v>155.04182156919853</c:v>
                </c:pt>
                <c:pt idx="53">
                  <c:v>166.58850724052797</c:v>
                </c:pt>
                <c:pt idx="54">
                  <c:v>178.692147690692</c:v>
                </c:pt>
                <c:pt idx="55">
                  <c:v>191.09175846337624</c:v>
                </c:pt>
                <c:pt idx="56">
                  <c:v>203.43026551267346</c:v>
                </c:pt>
                <c:pt idx="57">
                  <c:v>215.1840825592086</c:v>
                </c:pt>
                <c:pt idx="58">
                  <c:v>225.53696288409324</c:v>
                </c:pt>
                <c:pt idx="59">
                  <c:v>233.23008715295222</c:v>
                </c:pt>
                <c:pt idx="60">
                  <c:v>236.51572960515287</c:v>
                </c:pt>
                <c:pt idx="61">
                  <c:v>233.42068518104108</c:v>
                </c:pt>
                <c:pt idx="62">
                  <c:v>222.44581203883121</c:v>
                </c:pt>
                <c:pt idx="63">
                  <c:v>203.50935488854984</c:v>
                </c:pt>
                <c:pt idx="64">
                  <c:v>178.56910427579092</c:v>
                </c:pt>
                <c:pt idx="65">
                  <c:v>151.33996960067208</c:v>
                </c:pt>
                <c:pt idx="66">
                  <c:v>126.06080795162605</c:v>
                </c:pt>
                <c:pt idx="67">
                  <c:v>105.9805759604039</c:v>
                </c:pt>
                <c:pt idx="68">
                  <c:v>92.458993404602779</c:v>
                </c:pt>
                <c:pt idx="69">
                  <c:v>85.085342610385609</c:v>
                </c:pt>
                <c:pt idx="70">
                  <c:v>82.49546792774926</c:v>
                </c:pt>
                <c:pt idx="71">
                  <c:v>83.244048493667179</c:v>
                </c:pt>
                <c:pt idx="72">
                  <c:v>86.299454870220018</c:v>
                </c:pt>
                <c:pt idx="73">
                  <c:v>91.122417517097659</c:v>
                </c:pt>
                <c:pt idx="74">
                  <c:v>97.516560293645156</c:v>
                </c:pt>
                <c:pt idx="75">
                  <c:v>105.4374454254134</c:v>
                </c:pt>
                <c:pt idx="76">
                  <c:v>114.84816800717049</c:v>
                </c:pt>
                <c:pt idx="77">
                  <c:v>125.6311882450283</c:v>
                </c:pt>
                <c:pt idx="78">
                  <c:v>137.53452881054201</c:v>
                </c:pt>
                <c:pt idx="79">
                  <c:v>150.11799550897035</c:v>
                </c:pt>
                <c:pt idx="80">
                  <c:v>162.64558533349464</c:v>
                </c:pt>
                <c:pt idx="81">
                  <c:v>173.8677639601483</c:v>
                </c:pt>
                <c:pt idx="82">
                  <c:v>181.75513103236744</c:v>
                </c:pt>
                <c:pt idx="83">
                  <c:v>183.54840548124352</c:v>
                </c:pt>
                <c:pt idx="84">
                  <c:v>176.6800627490536</c:v>
                </c:pt>
                <c:pt idx="85">
                  <c:v>160.55524844263155</c:v>
                </c:pt>
                <c:pt idx="86">
                  <c:v>137.9131654123652</c:v>
                </c:pt>
                <c:pt idx="87">
                  <c:v>114.10141346376381</c:v>
                </c:pt>
                <c:pt idx="88">
                  <c:v>94.327516000766437</c:v>
                </c:pt>
                <c:pt idx="89">
                  <c:v>81.113589536410245</c:v>
                </c:pt>
                <c:pt idx="90">
                  <c:v>73.938005782541211</c:v>
                </c:pt>
                <c:pt idx="91">
                  <c:v>70.737211584895149</c:v>
                </c:pt>
                <c:pt idx="92">
                  <c:v>69.531929095435217</c:v>
                </c:pt>
                <c:pt idx="93">
                  <c:v>69.112054928243779</c:v>
                </c:pt>
                <c:pt idx="94">
                  <c:v>68.938451963164269</c:v>
                </c:pt>
                <c:pt idx="95">
                  <c:v>68.827509429015279</c:v>
                </c:pt>
                <c:pt idx="96">
                  <c:v>68.73031070401251</c:v>
                </c:pt>
                <c:pt idx="97">
                  <c:v>68.636548505215785</c:v>
                </c:pt>
                <c:pt idx="98">
                  <c:v>68.544573792204957</c:v>
                </c:pt>
                <c:pt idx="99">
                  <c:v>68.454387508395058</c:v>
                </c:pt>
                <c:pt idx="100">
                  <c:v>68.366443993657498</c:v>
                </c:pt>
                <c:pt idx="101">
                  <c:v>68.281607591455099</c:v>
                </c:pt>
                <c:pt idx="102">
                  <c:v>68.201333077821275</c:v>
                </c:pt>
                <c:pt idx="103">
                  <c:v>68.127931733975018</c:v>
                </c:pt>
                <c:pt idx="104">
                  <c:v>68.064900941821222</c:v>
                </c:pt>
                <c:pt idx="105">
                  <c:v>68.017290775519939</c:v>
                </c:pt>
                <c:pt idx="106">
                  <c:v>67.992053574862908</c:v>
                </c:pt>
                <c:pt idx="107">
                  <c:v>67.998287567107909</c:v>
                </c:pt>
                <c:pt idx="108">
                  <c:v>68.047251604385181</c:v>
                </c:pt>
                <c:pt idx="109">
                  <c:v>68.152006562894726</c:v>
                </c:pt>
                <c:pt idx="110">
                  <c:v>68.326543574941113</c:v>
                </c:pt>
                <c:pt idx="111">
                  <c:v>68.584299028767248</c:v>
                </c:pt>
                <c:pt idx="112">
                  <c:v>68.93601996135429</c:v>
                </c:pt>
                <c:pt idx="113">
                  <c:v>69.386974125278087</c:v>
                </c:pt>
                <c:pt idx="114">
                  <c:v>69.933384362367278</c:v>
                </c:pt>
                <c:pt idx="115">
                  <c:v>70.557646256534269</c:v>
                </c:pt>
                <c:pt idx="116">
                  <c:v>71.221712562856382</c:v>
                </c:pt>
                <c:pt idx="117">
                  <c:v>71.85917722722435</c:v>
                </c:pt>
                <c:pt idx="118">
                  <c:v>72.370469700519962</c:v>
                </c:pt>
                <c:pt idx="119">
                  <c:v>72.631006683156158</c:v>
                </c:pt>
                <c:pt idx="120">
                  <c:v>72.522522967808101</c:v>
                </c:pt>
                <c:pt idx="121">
                  <c:v>71.984931738341444</c:v>
                </c:pt>
                <c:pt idx="122">
                  <c:v>71.06314559183437</c:v>
                </c:pt>
                <c:pt idx="123">
                  <c:v>69.911836318949639</c:v>
                </c:pt>
                <c:pt idx="124">
                  <c:v>68.742209837493604</c:v>
                </c:pt>
                <c:pt idx="125">
                  <c:v>67.738110218839509</c:v>
                </c:pt>
                <c:pt idx="126">
                  <c:v>66.993771955493415</c:v>
                </c:pt>
                <c:pt idx="127">
                  <c:v>66.506372780844373</c:v>
                </c:pt>
                <c:pt idx="128">
                  <c:v>66.21354490624843</c:v>
                </c:pt>
                <c:pt idx="129">
                  <c:v>66.040593542330669</c:v>
                </c:pt>
                <c:pt idx="130">
                  <c:v>65.930011299417899</c:v>
                </c:pt>
                <c:pt idx="131">
                  <c:v>65.848572534513963</c:v>
                </c:pt>
                <c:pt idx="132">
                  <c:v>65.781748994470661</c:v>
                </c:pt>
                <c:pt idx="133">
                  <c:v>65.725819841852186</c:v>
                </c:pt>
                <c:pt idx="134">
                  <c:v>65.68245702611317</c:v>
                </c:pt>
                <c:pt idx="135">
                  <c:v>65.656097519862371</c:v>
                </c:pt>
                <c:pt idx="136">
                  <c:v>65.652886235349797</c:v>
                </c:pt>
                <c:pt idx="137">
                  <c:v>65.680104714893133</c:v>
                </c:pt>
                <c:pt idx="138">
                  <c:v>65.745473357779517</c:v>
                </c:pt>
                <c:pt idx="139">
                  <c:v>65.856051579615254</c:v>
                </c:pt>
                <c:pt idx="140">
                  <c:v>66.016669466393495</c:v>
                </c:pt>
                <c:pt idx="141">
                  <c:v>66.228004768145311</c:v>
                </c:pt>
                <c:pt idx="142">
                  <c:v>66.484613437462016</c:v>
                </c:pt>
                <c:pt idx="143">
                  <c:v>66.77340619218468</c:v>
                </c:pt>
                <c:pt idx="144">
                  <c:v>67.073168088126621</c:v>
                </c:pt>
                <c:pt idx="145">
                  <c:v>67.355659107308867</c:v>
                </c:pt>
                <c:pt idx="146">
                  <c:v>67.588556223351389</c:v>
                </c:pt>
                <c:pt idx="147">
                  <c:v>67.740020282126068</c:v>
                </c:pt>
                <c:pt idx="148">
                  <c:v>67.784112679353086</c:v>
                </c:pt>
                <c:pt idx="149">
                  <c:v>67.705845376599726</c:v>
                </c:pt>
                <c:pt idx="150">
                  <c:v>67.504529559887743</c:v>
                </c:pt>
                <c:pt idx="151">
                  <c:v>67.194407943290273</c:v>
                </c:pt>
                <c:pt idx="152">
                  <c:v>66.802259392249297</c:v>
                </c:pt>
                <c:pt idx="153">
                  <c:v>66.362525526890039</c:v>
                </c:pt>
                <c:pt idx="154">
                  <c:v>65.911213297418612</c:v>
                </c:pt>
                <c:pt idx="155">
                  <c:v>65.480112963419231</c:v>
                </c:pt>
                <c:pt idx="156">
                  <c:v>65.092647549135663</c:v>
                </c:pt>
                <c:pt idx="157">
                  <c:v>64.762056490202127</c:v>
                </c:pt>
                <c:pt idx="158">
                  <c:v>64.49187433608752</c:v>
                </c:pt>
                <c:pt idx="159">
                  <c:v>64.278071099516126</c:v>
                </c:pt>
                <c:pt idx="160">
                  <c:v>64.111946086321453</c:v>
                </c:pt>
                <c:pt idx="161">
                  <c:v>63.982928170560378</c:v>
                </c:pt>
                <c:pt idx="162">
                  <c:v>63.880721987313265</c:v>
                </c:pt>
                <c:pt idx="163">
                  <c:v>63.796591352040288</c:v>
                </c:pt>
                <c:pt idx="164">
                  <c:v>63.723856003895754</c:v>
                </c:pt>
                <c:pt idx="165">
                  <c:v>63.657832375396005</c:v>
                </c:pt>
                <c:pt idx="166">
                  <c:v>63.595478351281677</c:v>
                </c:pt>
                <c:pt idx="167">
                  <c:v>63.534950389750946</c:v>
                </c:pt>
                <c:pt idx="168">
                  <c:v>63.47520041463352</c:v>
                </c:pt>
                <c:pt idx="169">
                  <c:v>63.41566665920756</c:v>
                </c:pt>
                <c:pt idx="170">
                  <c:v>63.356063781187274</c:v>
                </c:pt>
                <c:pt idx="171">
                  <c:v>63.296253719714798</c:v>
                </c:pt>
                <c:pt idx="172">
                  <c:v>63.236172682718717</c:v>
                </c:pt>
                <c:pt idx="173">
                  <c:v>63.175792853707051</c:v>
                </c:pt>
                <c:pt idx="174">
                  <c:v>63.115103597596303</c:v>
                </c:pt>
                <c:pt idx="175">
                  <c:v>63.054102730144763</c:v>
                </c:pt>
                <c:pt idx="176">
                  <c:v>62.992792600860106</c:v>
                </c:pt>
                <c:pt idx="177">
                  <c:v>62.931178326065663</c:v>
                </c:pt>
                <c:pt idx="178">
                  <c:v>62.869266928666384</c:v>
                </c:pt>
                <c:pt idx="179">
                  <c:v>62.807066846945652</c:v>
                </c:pt>
                <c:pt idx="180">
                  <c:v>62.744587596037341</c:v>
                </c:pt>
                <c:pt idx="181">
                  <c:v>62.681839500561082</c:v>
                </c:pt>
                <c:pt idx="182">
                  <c:v>62.618833469217854</c:v>
                </c:pt>
                <c:pt idx="183">
                  <c:v>62.555580800863744</c:v>
                </c:pt>
                <c:pt idx="184">
                  <c:v>62.492093017695588</c:v>
                </c:pt>
                <c:pt idx="185">
                  <c:v>62.428381722951229</c:v>
                </c:pt>
                <c:pt idx="186">
                  <c:v>62.364458480946233</c:v>
                </c:pt>
                <c:pt idx="187">
                  <c:v>62.300334717339261</c:v>
                </c:pt>
                <c:pt idx="188">
                  <c:v>62.236021637540453</c:v>
                </c:pt>
                <c:pt idx="189">
                  <c:v>62.171530161226741</c:v>
                </c:pt>
                <c:pt idx="190">
                  <c:v>62.106870871015175</c:v>
                </c:pt>
                <c:pt idx="191">
                  <c:v>62.042053973461684</c:v>
                </c:pt>
                <c:pt idx="192">
                  <c:v>61.977089270688353</c:v>
                </c:pt>
                <c:pt idx="193">
                  <c:v>61.911986141089223</c:v>
                </c:pt>
                <c:pt idx="194">
                  <c:v>61.846753527714426</c:v>
                </c:pt>
                <c:pt idx="195">
                  <c:v>61.781399933081239</c:v>
                </c:pt>
                <c:pt idx="196">
                  <c:v>61.715933419303489</c:v>
                </c:pt>
                <c:pt idx="197">
                  <c:v>61.650361612565874</c:v>
                </c:pt>
                <c:pt idx="198">
                  <c:v>61.584691711095175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78.794504364663439</c:v>
                </c:pt>
                <c:pt idx="1">
                  <c:v>78.976177753293015</c:v>
                </c:pt>
                <c:pt idx="2">
                  <c:v>79.156133914669695</c:v>
                </c:pt>
                <c:pt idx="3">
                  <c:v>79.334163409087836</c:v>
                </c:pt>
                <c:pt idx="4">
                  <c:v>79.510034670398369</c:v>
                </c:pt>
                <c:pt idx="5">
                  <c:v>79.68349216508372</c:v>
                </c:pt>
                <c:pt idx="6">
                  <c:v>79.854254494226183</c:v>
                </c:pt>
                <c:pt idx="7">
                  <c:v>80.022012459964344</c:v>
                </c:pt>
                <c:pt idx="8">
                  <c:v>80.186427124619101</c:v>
                </c:pt>
                <c:pt idx="9">
                  <c:v>80.34712789832048</c:v>
                </c:pt>
                <c:pt idx="10">
                  <c:v>80.503710699711263</c:v>
                </c:pt>
                <c:pt idx="11">
                  <c:v>80.655736244144322</c:v>
                </c:pt>
                <c:pt idx="12">
                  <c:v>80.802728524657937</c:v>
                </c:pt>
                <c:pt idx="13">
                  <c:v>80.944173562760554</c:v>
                </c:pt>
                <c:pt idx="14">
                  <c:v>81.079518518429012</c:v>
                </c:pt>
                <c:pt idx="15">
                  <c:v>81.20817126133295</c:v>
                </c:pt>
                <c:pt idx="16">
                  <c:v>81.329500517596216</c:v>
                </c:pt>
                <c:pt idx="17">
                  <c:v>81.442836717660882</c:v>
                </c:pt>
                <c:pt idx="18">
                  <c:v>81.547473680088203</c:v>
                </c:pt>
                <c:pt idx="19">
                  <c:v>81.642671272265815</c:v>
                </c:pt>
                <c:pt idx="20">
                  <c:v>81.727659190622347</c:v>
                </c:pt>
                <c:pt idx="21">
                  <c:v>81.801641998542493</c:v>
                </c:pt>
                <c:pt idx="22">
                  <c:v>81.86380554806837</c:v>
                </c:pt>
                <c:pt idx="23">
                  <c:v>81.91332488999069</c:v>
                </c:pt>
                <c:pt idx="24">
                  <c:v>81.949373744528543</c:v>
                </c:pt>
                <c:pt idx="25">
                  <c:v>81.971135560239333</c:v>
                </c:pt>
                <c:pt idx="26">
                  <c:v>81.977816131409085</c:v>
                </c:pt>
                <c:pt idx="27">
                  <c:v>81.968657674080518</c:v>
                </c:pt>
                <c:pt idx="28">
                  <c:v>81.942954179293224</c:v>
                </c:pt>
                <c:pt idx="29">
                  <c:v>81.900067771572807</c:v>
                </c:pt>
                <c:pt idx="30">
                  <c:v>81.839445705235931</c:v>
                </c:pt>
                <c:pt idx="31">
                  <c:v>81.760637536239116</c:v>
                </c:pt>
                <c:pt idx="32">
                  <c:v>81.663311920048955</c:v>
                </c:pt>
                <c:pt idx="33">
                  <c:v>81.54727241436693</c:v>
                </c:pt>
                <c:pt idx="34">
                  <c:v>81.412471617972543</c:v>
                </c:pt>
                <c:pt idx="35">
                  <c:v>81.259022961579788</c:v>
                </c:pt>
                <c:pt idx="36">
                  <c:v>81.087209490214178</c:v>
                </c:pt>
                <c:pt idx="37">
                  <c:v>80.897489043632078</c:v>
                </c:pt>
                <c:pt idx="38">
                  <c:v>80.690495352802884</c:v>
                </c:pt>
                <c:pt idx="39">
                  <c:v>80.467034723529807</c:v>
                </c:pt>
                <c:pt idx="40">
                  <c:v>80.228078165654196</c:v>
                </c:pt>
                <c:pt idx="41">
                  <c:v>79.974749036681118</c:v>
                </c:pt>
                <c:pt idx="42">
                  <c:v>79.70830648755765</c:v>
                </c:pt>
                <c:pt idx="43">
                  <c:v>79.430125209337618</c:v>
                </c:pt>
                <c:pt idx="44">
                  <c:v>79.141672166019632</c:v>
                </c:pt>
                <c:pt idx="45">
                  <c:v>78.844481146087205</c:v>
                </c:pt>
                <c:pt idx="46">
                  <c:v>78.540126061744147</c:v>
                </c:pt>
                <c:pt idx="47">
                  <c:v>78.230193963750168</c:v>
                </c:pt>
                <c:pt idx="48">
                  <c:v>77.916258719726031</c:v>
                </c:pt>
                <c:pt idx="49">
                  <c:v>77.599856228783054</c:v>
                </c:pt>
                <c:pt idx="50">
                  <c:v>77.282461923977095</c:v>
                </c:pt>
                <c:pt idx="51">
                  <c:v>76.965471158476731</c:v>
                </c:pt>
                <c:pt idx="52">
                  <c:v>76.650182895445909</c:v>
                </c:pt>
                <c:pt idx="53">
                  <c:v>76.337786939732197</c:v>
                </c:pt>
                <c:pt idx="54">
                  <c:v>76.029354774599014</c:v>
                </c:pt>
                <c:pt idx="55">
                  <c:v>75.725833909722766</c:v>
                </c:pt>
                <c:pt idx="56">
                  <c:v>75.428045515279635</c:v>
                </c:pt>
                <c:pt idx="57">
                  <c:v>75.136685015728347</c:v>
                </c:pt>
                <c:pt idx="58">
                  <c:v>74.852325247326959</c:v>
                </c:pt>
                <c:pt idx="59">
                  <c:v>74.575421744350777</c:v>
                </c:pt>
                <c:pt idx="60">
                  <c:v>74.306319707242722</c:v>
                </c:pt>
                <c:pt idx="61">
                  <c:v>74.045262217058649</c:v>
                </c:pt>
                <c:pt idx="62">
                  <c:v>73.79239928944574</c:v>
                </c:pt>
                <c:pt idx="63">
                  <c:v>73.547797402805088</c:v>
                </c:pt>
                <c:pt idx="64">
                  <c:v>73.31144918437721</c:v>
                </c:pt>
                <c:pt idx="65">
                  <c:v>73.083282990524381</c:v>
                </c:pt>
                <c:pt idx="66">
                  <c:v>72.863172170024157</c:v>
                </c:pt>
                <c:pt idx="67">
                  <c:v>72.650943849134904</c:v>
                </c:pt>
                <c:pt idx="68">
                  <c:v>72.446387122736596</c:v>
                </c:pt>
                <c:pt idx="69">
                  <c:v>72.249260575894766</c:v>
                </c:pt>
                <c:pt idx="70">
                  <c:v>72.059299094228422</c:v>
                </c:pt>
                <c:pt idx="71">
                  <c:v>71.876219949432368</c:v>
                </c:pt>
                <c:pt idx="72">
                  <c:v>71.699728168487255</c:v>
                </c:pt>
                <c:pt idx="73">
                  <c:v>71.529521211987131</c:v>
                </c:pt>
                <c:pt idx="74">
                  <c:v>71.365292999251167</c:v>
                </c:pt>
                <c:pt idx="75">
                  <c:v>71.206737326142502</c:v>
                </c:pt>
                <c:pt idx="76">
                  <c:v>71.053550726480509</c:v>
                </c:pt>
                <c:pt idx="77">
                  <c:v>70.90543483024237</c:v>
                </c:pt>
                <c:pt idx="78">
                  <c:v>70.762098271996948</c:v>
                </c:pt>
                <c:pt idx="79">
                  <c:v>70.623258201709746</c:v>
                </c:pt>
                <c:pt idx="80">
                  <c:v>70.488641447638344</c:v>
                </c:pt>
                <c:pt idx="81">
                  <c:v>70.35798537786782</c:v>
                </c:pt>
                <c:pt idx="82">
                  <c:v>70.231038503404619</c:v>
                </c:pt>
                <c:pt idx="83">
                  <c:v>70.107560861886228</c:v>
                </c:pt>
                <c:pt idx="84">
                  <c:v>69.987324217046847</c:v>
                </c:pt>
                <c:pt idx="85">
                  <c:v>69.870112105237283</c:v>
                </c:pt>
                <c:pt idx="86">
                  <c:v>69.755719756618305</c:v>
                </c:pt>
                <c:pt idx="87">
                  <c:v>69.643953915196562</c:v>
                </c:pt>
                <c:pt idx="88">
                  <c:v>69.534632578683613</c:v>
                </c:pt>
                <c:pt idx="89">
                  <c:v>69.427584676252593</c:v>
                </c:pt>
                <c:pt idx="90">
                  <c:v>69.322649699648267</c:v>
                </c:pt>
                <c:pt idx="91">
                  <c:v>69.219677300768652</c:v>
                </c:pt>
                <c:pt idx="92">
                  <c:v>69.118526866768519</c:v>
                </c:pt>
                <c:pt idx="93">
                  <c:v>69.019067081920753</c:v>
                </c:pt>
                <c:pt idx="94">
                  <c:v>68.921175483890025</c:v>
                </c:pt>
                <c:pt idx="95">
                  <c:v>68.82473802070615</c:v>
                </c:pt>
                <c:pt idx="96">
                  <c:v>68.72964861354798</c:v>
                </c:pt>
                <c:pt idx="97">
                  <c:v>68.635808729444719</c:v>
                </c:pt>
                <c:pt idx="98">
                  <c:v>68.54312696715003</c:v>
                </c:pt>
                <c:pt idx="99">
                  <c:v>68.451518658724282</c:v>
                </c:pt>
                <c:pt idx="100">
                  <c:v>68.360905488759087</c:v>
                </c:pt>
                <c:pt idx="101">
                  <c:v>68.271215132675721</c:v>
                </c:pt>
                <c:pt idx="102">
                  <c:v>68.182380915114152</c:v>
                </c:pt>
                <c:pt idx="103">
                  <c:v>68.094341489086659</c:v>
                </c:pt>
                <c:pt idx="104">
                  <c:v>68.007040536291001</c:v>
                </c:pt>
                <c:pt idx="105">
                  <c:v>67.920426488746926</c:v>
                </c:pt>
                <c:pt idx="106">
                  <c:v>67.834452271733937</c:v>
                </c:pt>
                <c:pt idx="107">
                  <c:v>67.749075067851464</c:v>
                </c:pt>
                <c:pt idx="108">
                  <c:v>67.664256101893258</c:v>
                </c:pt>
                <c:pt idx="109">
                  <c:v>67.579960446112992</c:v>
                </c:pt>
                <c:pt idx="110">
                  <c:v>67.496156845355685</c:v>
                </c:pt>
                <c:pt idx="111">
                  <c:v>67.412817561428085</c:v>
                </c:pt>
                <c:pt idx="112">
                  <c:v>67.329918235977814</c:v>
                </c:pt>
                <c:pt idx="113">
                  <c:v>67.247437771037355</c:v>
                </c:pt>
                <c:pt idx="114">
                  <c:v>67.165358226258988</c:v>
                </c:pt>
                <c:pt idx="115">
                  <c:v>67.083664731715317</c:v>
                </c:pt>
                <c:pt idx="116">
                  <c:v>67.002345414959763</c:v>
                </c:pt>
                <c:pt idx="117">
                  <c:v>66.921391340827682</c:v>
                </c:pt>
                <c:pt idx="118">
                  <c:v>66.840796462206896</c:v>
                </c:pt>
                <c:pt idx="119">
                  <c:v>66.760557579710593</c:v>
                </c:pt>
                <c:pt idx="120">
                  <c:v>66.680674307845365</c:v>
                </c:pt>
                <c:pt idx="121">
                  <c:v>66.601149044879733</c:v>
                </c:pt>
                <c:pt idx="122">
                  <c:v>66.521986943186619</c:v>
                </c:pt>
                <c:pt idx="123">
                  <c:v>66.443195876361941</c:v>
                </c:pt>
                <c:pt idx="124">
                  <c:v>66.36478639892114</c:v>
                </c:pt>
                <c:pt idx="125">
                  <c:v>66.286771693860501</c:v>
                </c:pt>
                <c:pt idx="126">
                  <c:v>66.209167502864148</c:v>
                </c:pt>
                <c:pt idx="127">
                  <c:v>66.131992033470297</c:v>
                </c:pt>
                <c:pt idx="128">
                  <c:v>66.0552658371208</c:v>
                </c:pt>
                <c:pt idx="129">
                  <c:v>65.979011651754661</c:v>
                </c:pt>
                <c:pt idx="130">
                  <c:v>65.903254202526711</c:v>
                </c:pt>
                <c:pt idx="131">
                  <c:v>65.828019954401171</c:v>
                </c:pt>
                <c:pt idx="132">
                  <c:v>65.753336810857917</c:v>
                </c:pt>
                <c:pt idx="133">
                  <c:v>65.67923375382729</c:v>
                </c:pt>
                <c:pt idx="134">
                  <c:v>65.605740421303807</c:v>
                </c:pt>
                <c:pt idx="135">
                  <c:v>65.53288662093378</c:v>
                </c:pt>
                <c:pt idx="136">
                  <c:v>65.460701780255803</c:v>
                </c:pt>
                <c:pt idx="137">
                  <c:v>65.389214337194446</c:v>
                </c:pt>
                <c:pt idx="138">
                  <c:v>65.318451077815226</c:v>
                </c:pt>
                <c:pt idx="139">
                  <c:v>65.248436432140892</c:v>
                </c:pt>
                <c:pt idx="140">
                  <c:v>65.179191742835599</c:v>
                </c:pt>
                <c:pt idx="141">
                  <c:v>65.110734525556794</c:v>
                </c:pt>
                <c:pt idx="142">
                  <c:v>65.043077743460088</c:v>
                </c:pt>
                <c:pt idx="143">
                  <c:v>64.976229121390247</c:v>
                </c:pt>
                <c:pt idx="144">
                  <c:v>64.910190527344852</c:v>
                </c:pt>
                <c:pt idx="145">
                  <c:v>64.844957449520479</c:v>
                </c:pt>
                <c:pt idx="146">
                  <c:v>64.780518596359457</c:v>
                </c:pt>
                <c:pt idx="147">
                  <c:v>64.716855644326756</c:v>
                </c:pt>
                <c:pt idx="148">
                  <c:v>64.653943153615785</c:v>
                </c:pt>
                <c:pt idx="149">
                  <c:v>64.591748665729185</c:v>
                </c:pt>
                <c:pt idx="150">
                  <c:v>64.530232989206922</c:v>
                </c:pt>
                <c:pt idx="151">
                  <c:v>64.469350671146088</c:v>
                </c:pt>
                <c:pt idx="152">
                  <c:v>64.409050643169948</c:v>
                </c:pt>
                <c:pt idx="153">
                  <c:v>64.349277021836372</c:v>
                </c:pt>
                <c:pt idx="154">
                  <c:v>64.289970035801517</c:v>
                </c:pt>
                <c:pt idx="155">
                  <c:v>64.231067045985256</c:v>
                </c:pt>
                <c:pt idx="156">
                  <c:v>64.172503620984642</c:v>
                </c:pt>
                <c:pt idx="157">
                  <c:v>64.114214628325897</c:v>
                </c:pt>
                <c:pt idx="158">
                  <c:v>64.05613530288916</c:v>
                </c:pt>
                <c:pt idx="159">
                  <c:v>63.99820225681988</c:v>
                </c:pt>
                <c:pt idx="160">
                  <c:v>63.940354400104226</c:v>
                </c:pt>
                <c:pt idx="161">
                  <c:v>63.882533747243642</c:v>
                </c:pt>
                <c:pt idx="162">
                  <c:v>63.824686092548475</c:v>
                </c:pt>
                <c:pt idx="163">
                  <c:v>63.766761543908764</c:v>
                </c:pt>
                <c:pt idx="164">
                  <c:v>63.708714911962588</c:v>
                </c:pt>
                <c:pt idx="165">
                  <c:v>63.650505957935813</c:v>
                </c:pt>
                <c:pt idx="166">
                  <c:v>63.592099508758636</c:v>
                </c:pt>
                <c:pt idx="167">
                  <c:v>63.533465452188864</c:v>
                </c:pt>
                <c:pt idx="168">
                  <c:v>63.474578627530462</c:v>
                </c:pt>
                <c:pt idx="169">
                  <c:v>63.415418629173153</c:v>
                </c:pt>
                <c:pt idx="170">
                  <c:v>63.355969540718618</c:v>
                </c:pt>
                <c:pt idx="171">
                  <c:v>63.296219617079693</c:v>
                </c:pt>
                <c:pt idx="172">
                  <c:v>63.236160930843631</c:v>
                </c:pt>
                <c:pt idx="173">
                  <c:v>63.175788997585705</c:v>
                </c:pt>
                <c:pt idx="174">
                  <c:v>63.115102392899267</c:v>
                </c:pt>
                <c:pt idx="175">
                  <c:v>63.054102371841033</c:v>
                </c:pt>
                <c:pt idx="176">
                  <c:v>62.992792499413646</c:v>
                </c:pt>
                <c:pt idx="177">
                  <c:v>62.931178298725371</c:v>
                </c:pt>
                <c:pt idx="178">
                  <c:v>62.869266921653107</c:v>
                </c:pt>
                <c:pt idx="179">
                  <c:v>62.807066845233415</c:v>
                </c:pt>
                <c:pt idx="180">
                  <c:v>62.744587595639501</c:v>
                </c:pt>
                <c:pt idx="181">
                  <c:v>62.681839500473117</c:v>
                </c:pt>
                <c:pt idx="182">
                  <c:v>62.618833469199345</c:v>
                </c:pt>
                <c:pt idx="183">
                  <c:v>62.555580800860035</c:v>
                </c:pt>
                <c:pt idx="184">
                  <c:v>62.492093017694884</c:v>
                </c:pt>
                <c:pt idx="185">
                  <c:v>62.428381722951102</c:v>
                </c:pt>
                <c:pt idx="186">
                  <c:v>62.364458480946212</c:v>
                </c:pt>
                <c:pt idx="187">
                  <c:v>62.300334717339254</c:v>
                </c:pt>
                <c:pt idx="188">
                  <c:v>62.236021637540453</c:v>
                </c:pt>
                <c:pt idx="189">
                  <c:v>62.171530161226741</c:v>
                </c:pt>
                <c:pt idx="190">
                  <c:v>62.106870871015175</c:v>
                </c:pt>
                <c:pt idx="191">
                  <c:v>62.042053973461684</c:v>
                </c:pt>
                <c:pt idx="192">
                  <c:v>61.977089270688353</c:v>
                </c:pt>
                <c:pt idx="193">
                  <c:v>61.911986141089223</c:v>
                </c:pt>
                <c:pt idx="194">
                  <c:v>61.846753527714426</c:v>
                </c:pt>
                <c:pt idx="195">
                  <c:v>61.781399933081239</c:v>
                </c:pt>
                <c:pt idx="196">
                  <c:v>61.715933419303489</c:v>
                </c:pt>
                <c:pt idx="197">
                  <c:v>61.650361612565874</c:v>
                </c:pt>
                <c:pt idx="198">
                  <c:v>61.584691711095175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86.974999999999994</c:v>
                </c:pt>
                <c:pt idx="1">
                  <c:v>87.825000000000003</c:v>
                </c:pt>
                <c:pt idx="2">
                  <c:v>88.474999999999994</c:v>
                </c:pt>
                <c:pt idx="3">
                  <c:v>88.85</c:v>
                </c:pt>
                <c:pt idx="4">
                  <c:v>86.474999999999994</c:v>
                </c:pt>
                <c:pt idx="5">
                  <c:v>84.5</c:v>
                </c:pt>
                <c:pt idx="6">
                  <c:v>84.2</c:v>
                </c:pt>
                <c:pt idx="7">
                  <c:v>83.35</c:v>
                </c:pt>
                <c:pt idx="8">
                  <c:v>81.45</c:v>
                </c:pt>
                <c:pt idx="9">
                  <c:v>83.8</c:v>
                </c:pt>
                <c:pt idx="10">
                  <c:v>82.45</c:v>
                </c:pt>
                <c:pt idx="11">
                  <c:v>82.75</c:v>
                </c:pt>
                <c:pt idx="12">
                  <c:v>81.75</c:v>
                </c:pt>
                <c:pt idx="13">
                  <c:v>82.1</c:v>
                </c:pt>
                <c:pt idx="14">
                  <c:v>81.8</c:v>
                </c:pt>
                <c:pt idx="15">
                  <c:v>81.5</c:v>
                </c:pt>
                <c:pt idx="16">
                  <c:v>81.400000000000006</c:v>
                </c:pt>
                <c:pt idx="17">
                  <c:v>81.599999999999994</c:v>
                </c:pt>
                <c:pt idx="18">
                  <c:v>81.825000000000003</c:v>
                </c:pt>
                <c:pt idx="19">
                  <c:v>80.3</c:v>
                </c:pt>
                <c:pt idx="20">
                  <c:v>81.2</c:v>
                </c:pt>
                <c:pt idx="21">
                  <c:v>82.2</c:v>
                </c:pt>
                <c:pt idx="22">
                  <c:v>82.325000000000003</c:v>
                </c:pt>
                <c:pt idx="23">
                  <c:v>81.325000000000003</c:v>
                </c:pt>
                <c:pt idx="24">
                  <c:v>82.674999999999997</c:v>
                </c:pt>
                <c:pt idx="25">
                  <c:v>81.924999999999997</c:v>
                </c:pt>
                <c:pt idx="26">
                  <c:v>81.8</c:v>
                </c:pt>
                <c:pt idx="27">
                  <c:v>82.075000000000003</c:v>
                </c:pt>
                <c:pt idx="28">
                  <c:v>81.95</c:v>
                </c:pt>
                <c:pt idx="29">
                  <c:v>83.35</c:v>
                </c:pt>
                <c:pt idx="30">
                  <c:v>82.674999999999997</c:v>
                </c:pt>
                <c:pt idx="31">
                  <c:v>83.875</c:v>
                </c:pt>
                <c:pt idx="32">
                  <c:v>84.05</c:v>
                </c:pt>
                <c:pt idx="33">
                  <c:v>85.275000000000006</c:v>
                </c:pt>
                <c:pt idx="34">
                  <c:v>86.1</c:v>
                </c:pt>
                <c:pt idx="35">
                  <c:v>84.924999999999997</c:v>
                </c:pt>
                <c:pt idx="36">
                  <c:v>85.275000000000006</c:v>
                </c:pt>
                <c:pt idx="37">
                  <c:v>86.95</c:v>
                </c:pt>
                <c:pt idx="38">
                  <c:v>87.05</c:v>
                </c:pt>
                <c:pt idx="39">
                  <c:v>88.3</c:v>
                </c:pt>
                <c:pt idx="40">
                  <c:v>88.375</c:v>
                </c:pt>
                <c:pt idx="41">
                  <c:v>89.125</c:v>
                </c:pt>
                <c:pt idx="42">
                  <c:v>90.35</c:v>
                </c:pt>
                <c:pt idx="43">
                  <c:v>92.5</c:v>
                </c:pt>
                <c:pt idx="44">
                  <c:v>93.075000000000003</c:v>
                </c:pt>
                <c:pt idx="45">
                  <c:v>96.75</c:v>
                </c:pt>
                <c:pt idx="46">
                  <c:v>98.875</c:v>
                </c:pt>
                <c:pt idx="47">
                  <c:v>102.2</c:v>
                </c:pt>
                <c:pt idx="48">
                  <c:v>107.5</c:v>
                </c:pt>
                <c:pt idx="49">
                  <c:v>114.15</c:v>
                </c:pt>
                <c:pt idx="50">
                  <c:v>122.575</c:v>
                </c:pt>
                <c:pt idx="51">
                  <c:v>133.32499999999999</c:v>
                </c:pt>
                <c:pt idx="52">
                  <c:v>146.1</c:v>
                </c:pt>
                <c:pt idx="53">
                  <c:v>160.15</c:v>
                </c:pt>
                <c:pt idx="54">
                  <c:v>173.75</c:v>
                </c:pt>
                <c:pt idx="55">
                  <c:v>188.47499999999999</c:v>
                </c:pt>
                <c:pt idx="56">
                  <c:v>201.82499999999999</c:v>
                </c:pt>
                <c:pt idx="57">
                  <c:v>211.52500000000001</c:v>
                </c:pt>
                <c:pt idx="58">
                  <c:v>220.07499999999999</c:v>
                </c:pt>
                <c:pt idx="59">
                  <c:v>223.97499999999999</c:v>
                </c:pt>
                <c:pt idx="60">
                  <c:v>225.625</c:v>
                </c:pt>
                <c:pt idx="61">
                  <c:v>223.625</c:v>
                </c:pt>
                <c:pt idx="62">
                  <c:v>215.97499999999999</c:v>
                </c:pt>
                <c:pt idx="63">
                  <c:v>203.125</c:v>
                </c:pt>
                <c:pt idx="64">
                  <c:v>183.95</c:v>
                </c:pt>
                <c:pt idx="65">
                  <c:v>159.72499999999999</c:v>
                </c:pt>
                <c:pt idx="66">
                  <c:v>131.15</c:v>
                </c:pt>
                <c:pt idx="67">
                  <c:v>105.35</c:v>
                </c:pt>
                <c:pt idx="68">
                  <c:v>89</c:v>
                </c:pt>
                <c:pt idx="69">
                  <c:v>86.375</c:v>
                </c:pt>
                <c:pt idx="70">
                  <c:v>85.7</c:v>
                </c:pt>
                <c:pt idx="71">
                  <c:v>87.55</c:v>
                </c:pt>
                <c:pt idx="72">
                  <c:v>91.8</c:v>
                </c:pt>
                <c:pt idx="73">
                  <c:v>96.6</c:v>
                </c:pt>
                <c:pt idx="74">
                  <c:v>103.02500000000001</c:v>
                </c:pt>
                <c:pt idx="75">
                  <c:v>109.95</c:v>
                </c:pt>
                <c:pt idx="76">
                  <c:v>120.05</c:v>
                </c:pt>
                <c:pt idx="77">
                  <c:v>130.67500000000001</c:v>
                </c:pt>
                <c:pt idx="78">
                  <c:v>141.97499999999999</c:v>
                </c:pt>
                <c:pt idx="79">
                  <c:v>153</c:v>
                </c:pt>
                <c:pt idx="80">
                  <c:v>161.75</c:v>
                </c:pt>
                <c:pt idx="81">
                  <c:v>167.17500000000001</c:v>
                </c:pt>
                <c:pt idx="82">
                  <c:v>169.27500000000001</c:v>
                </c:pt>
                <c:pt idx="83">
                  <c:v>167.95</c:v>
                </c:pt>
                <c:pt idx="84">
                  <c:v>162.17500000000001</c:v>
                </c:pt>
                <c:pt idx="85">
                  <c:v>149.27500000000001</c:v>
                </c:pt>
                <c:pt idx="86">
                  <c:v>133.07499999999999</c:v>
                </c:pt>
                <c:pt idx="87">
                  <c:v>113.575</c:v>
                </c:pt>
                <c:pt idx="88">
                  <c:v>92.825000000000003</c:v>
                </c:pt>
                <c:pt idx="89">
                  <c:v>77.7</c:v>
                </c:pt>
                <c:pt idx="90">
                  <c:v>71.05</c:v>
                </c:pt>
                <c:pt idx="91">
                  <c:v>69.95</c:v>
                </c:pt>
                <c:pt idx="92">
                  <c:v>70</c:v>
                </c:pt>
                <c:pt idx="93">
                  <c:v>68.525000000000006</c:v>
                </c:pt>
                <c:pt idx="94">
                  <c:v>70.525000000000006</c:v>
                </c:pt>
                <c:pt idx="95">
                  <c:v>69.325000000000003</c:v>
                </c:pt>
                <c:pt idx="96">
                  <c:v>70.174999999999997</c:v>
                </c:pt>
                <c:pt idx="97">
                  <c:v>67.875</c:v>
                </c:pt>
                <c:pt idx="98">
                  <c:v>68.599999999999994</c:v>
                </c:pt>
                <c:pt idx="99">
                  <c:v>69.424999999999997</c:v>
                </c:pt>
                <c:pt idx="100">
                  <c:v>68.45</c:v>
                </c:pt>
                <c:pt idx="101">
                  <c:v>69.025000000000006</c:v>
                </c:pt>
                <c:pt idx="102">
                  <c:v>68.5</c:v>
                </c:pt>
                <c:pt idx="103">
                  <c:v>68.825000000000003</c:v>
                </c:pt>
                <c:pt idx="104">
                  <c:v>69.375</c:v>
                </c:pt>
                <c:pt idx="105">
                  <c:v>68.924999999999997</c:v>
                </c:pt>
                <c:pt idx="106">
                  <c:v>66.674999999999997</c:v>
                </c:pt>
                <c:pt idx="107">
                  <c:v>68.849999999999994</c:v>
                </c:pt>
                <c:pt idx="108">
                  <c:v>69.275000000000006</c:v>
                </c:pt>
                <c:pt idx="109">
                  <c:v>68.2</c:v>
                </c:pt>
                <c:pt idx="110">
                  <c:v>68.275000000000006</c:v>
                </c:pt>
                <c:pt idx="111">
                  <c:v>69.650000000000006</c:v>
                </c:pt>
                <c:pt idx="112">
                  <c:v>68.150000000000006</c:v>
                </c:pt>
                <c:pt idx="113">
                  <c:v>69.45</c:v>
                </c:pt>
                <c:pt idx="114">
                  <c:v>70.2</c:v>
                </c:pt>
                <c:pt idx="115">
                  <c:v>71.05</c:v>
                </c:pt>
                <c:pt idx="116">
                  <c:v>72.05</c:v>
                </c:pt>
                <c:pt idx="117">
                  <c:v>72.099999999999994</c:v>
                </c:pt>
                <c:pt idx="118">
                  <c:v>72.525000000000006</c:v>
                </c:pt>
                <c:pt idx="119">
                  <c:v>72.25</c:v>
                </c:pt>
                <c:pt idx="120">
                  <c:v>71.650000000000006</c:v>
                </c:pt>
                <c:pt idx="121">
                  <c:v>72.674999999999997</c:v>
                </c:pt>
                <c:pt idx="122">
                  <c:v>69.900000000000006</c:v>
                </c:pt>
                <c:pt idx="123">
                  <c:v>70.7</c:v>
                </c:pt>
                <c:pt idx="124">
                  <c:v>68.474999999999994</c:v>
                </c:pt>
                <c:pt idx="125">
                  <c:v>68.174999999999997</c:v>
                </c:pt>
                <c:pt idx="126">
                  <c:v>68.174999999999997</c:v>
                </c:pt>
                <c:pt idx="127">
                  <c:v>66.424999999999997</c:v>
                </c:pt>
                <c:pt idx="128">
                  <c:v>65.025000000000006</c:v>
                </c:pt>
                <c:pt idx="129">
                  <c:v>64.924999999999997</c:v>
                </c:pt>
                <c:pt idx="130">
                  <c:v>64.7</c:v>
                </c:pt>
                <c:pt idx="131">
                  <c:v>64.674999999999997</c:v>
                </c:pt>
                <c:pt idx="132">
                  <c:v>64.25</c:v>
                </c:pt>
                <c:pt idx="133">
                  <c:v>65.05</c:v>
                </c:pt>
                <c:pt idx="134">
                  <c:v>65.2</c:v>
                </c:pt>
                <c:pt idx="135">
                  <c:v>63.524999999999999</c:v>
                </c:pt>
                <c:pt idx="136">
                  <c:v>63.85</c:v>
                </c:pt>
                <c:pt idx="137">
                  <c:v>62.4</c:v>
                </c:pt>
                <c:pt idx="138">
                  <c:v>64.7</c:v>
                </c:pt>
                <c:pt idx="139">
                  <c:v>63.35</c:v>
                </c:pt>
                <c:pt idx="140">
                  <c:v>63.9</c:v>
                </c:pt>
                <c:pt idx="141">
                  <c:v>64</c:v>
                </c:pt>
                <c:pt idx="142">
                  <c:v>64.349999999999994</c:v>
                </c:pt>
                <c:pt idx="143">
                  <c:v>64.275000000000006</c:v>
                </c:pt>
                <c:pt idx="144">
                  <c:v>65</c:v>
                </c:pt>
                <c:pt idx="145">
                  <c:v>64.674999999999997</c:v>
                </c:pt>
                <c:pt idx="146">
                  <c:v>65.224999999999994</c:v>
                </c:pt>
                <c:pt idx="147">
                  <c:v>66.7</c:v>
                </c:pt>
                <c:pt idx="148">
                  <c:v>66.525000000000006</c:v>
                </c:pt>
                <c:pt idx="149">
                  <c:v>65.674999999999997</c:v>
                </c:pt>
                <c:pt idx="150">
                  <c:v>66.724999999999994</c:v>
                </c:pt>
                <c:pt idx="151">
                  <c:v>64.95</c:v>
                </c:pt>
                <c:pt idx="152">
                  <c:v>63.85</c:v>
                </c:pt>
                <c:pt idx="153">
                  <c:v>62.575000000000003</c:v>
                </c:pt>
                <c:pt idx="154">
                  <c:v>62.975000000000001</c:v>
                </c:pt>
                <c:pt idx="155">
                  <c:v>61.95</c:v>
                </c:pt>
                <c:pt idx="156">
                  <c:v>61.875</c:v>
                </c:pt>
                <c:pt idx="157">
                  <c:v>62.524999999999999</c:v>
                </c:pt>
                <c:pt idx="158">
                  <c:v>60.85</c:v>
                </c:pt>
                <c:pt idx="159">
                  <c:v>60.15</c:v>
                </c:pt>
                <c:pt idx="160">
                  <c:v>61.024999999999999</c:v>
                </c:pt>
                <c:pt idx="161">
                  <c:v>60.55</c:v>
                </c:pt>
                <c:pt idx="162">
                  <c:v>60.924999999999997</c:v>
                </c:pt>
                <c:pt idx="163">
                  <c:v>59.95</c:v>
                </c:pt>
                <c:pt idx="164">
                  <c:v>61.05</c:v>
                </c:pt>
                <c:pt idx="165">
                  <c:v>61.825000000000003</c:v>
                </c:pt>
                <c:pt idx="166">
                  <c:v>60.3</c:v>
                </c:pt>
                <c:pt idx="167">
                  <c:v>59.774999999999999</c:v>
                </c:pt>
                <c:pt idx="168">
                  <c:v>60.075000000000003</c:v>
                </c:pt>
                <c:pt idx="169">
                  <c:v>59.75</c:v>
                </c:pt>
                <c:pt idx="170">
                  <c:v>59.924999999999997</c:v>
                </c:pt>
                <c:pt idx="171">
                  <c:v>60.774999999999999</c:v>
                </c:pt>
                <c:pt idx="172">
                  <c:v>60.125</c:v>
                </c:pt>
                <c:pt idx="173">
                  <c:v>60.024999999999999</c:v>
                </c:pt>
                <c:pt idx="174">
                  <c:v>60.325000000000003</c:v>
                </c:pt>
                <c:pt idx="175">
                  <c:v>60.924999999999997</c:v>
                </c:pt>
                <c:pt idx="176">
                  <c:v>59</c:v>
                </c:pt>
                <c:pt idx="177">
                  <c:v>60.85</c:v>
                </c:pt>
                <c:pt idx="178">
                  <c:v>60.375</c:v>
                </c:pt>
                <c:pt idx="179">
                  <c:v>59.424999999999997</c:v>
                </c:pt>
                <c:pt idx="180">
                  <c:v>61.15</c:v>
                </c:pt>
                <c:pt idx="181">
                  <c:v>59.3</c:v>
                </c:pt>
                <c:pt idx="182">
                  <c:v>60.85</c:v>
                </c:pt>
                <c:pt idx="183">
                  <c:v>60.825000000000003</c:v>
                </c:pt>
                <c:pt idx="184">
                  <c:v>60.825000000000003</c:v>
                </c:pt>
                <c:pt idx="185">
                  <c:v>61.375</c:v>
                </c:pt>
                <c:pt idx="186">
                  <c:v>60.8</c:v>
                </c:pt>
                <c:pt idx="187">
                  <c:v>60.825000000000003</c:v>
                </c:pt>
                <c:pt idx="188">
                  <c:v>60.575000000000003</c:v>
                </c:pt>
                <c:pt idx="189">
                  <c:v>60.975000000000001</c:v>
                </c:pt>
                <c:pt idx="190">
                  <c:v>61.774999999999999</c:v>
                </c:pt>
                <c:pt idx="191">
                  <c:v>59.924999999999997</c:v>
                </c:pt>
                <c:pt idx="192">
                  <c:v>60.975000000000001</c:v>
                </c:pt>
                <c:pt idx="193">
                  <c:v>59.75</c:v>
                </c:pt>
                <c:pt idx="194">
                  <c:v>61.05</c:v>
                </c:pt>
                <c:pt idx="195">
                  <c:v>59.5</c:v>
                </c:pt>
                <c:pt idx="196">
                  <c:v>59.825000000000003</c:v>
                </c:pt>
                <c:pt idx="197">
                  <c:v>60.4</c:v>
                </c:pt>
                <c:pt idx="198">
                  <c:v>60.55</c:v>
                </c:pt>
                <c:pt idx="199">
                  <c:v>60.325000000000003</c:v>
                </c:pt>
                <c:pt idx="200">
                  <c:v>61.05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83.085622447567857</c:v>
                </c:pt>
                <c:pt idx="1">
                  <c:v>83.125943583443899</c:v>
                </c:pt>
                <c:pt idx="2">
                  <c:v>83.165310815355696</c:v>
                </c:pt>
                <c:pt idx="3">
                  <c:v>83.203607099084678</c:v>
                </c:pt>
                <c:pt idx="4">
                  <c:v>83.240702808130266</c:v>
                </c:pt>
                <c:pt idx="5">
                  <c:v>83.276454632144734</c:v>
                </c:pt>
                <c:pt idx="6">
                  <c:v>83.310704426787098</c:v>
                </c:pt>
                <c:pt idx="7">
                  <c:v>83.343278024395502</c:v>
                </c:pt>
                <c:pt idx="8">
                  <c:v>83.373984018608752</c:v>
                </c:pt>
                <c:pt idx="9">
                  <c:v>83.402612540785057</c:v>
                </c:pt>
                <c:pt idx="10">
                  <c:v>83.428934052135332</c:v>
                </c:pt>
                <c:pt idx="11">
                  <c:v>83.452698183492586</c:v>
                </c:pt>
                <c:pt idx="12">
                  <c:v>83.473632665550724</c:v>
                </c:pt>
                <c:pt idx="13">
                  <c:v>83.491442407802751</c:v>
                </c:pt>
                <c:pt idx="14">
                  <c:v>83.505808806879443</c:v>
                </c:pt>
                <c:pt idx="15">
                  <c:v>83.516389398667869</c:v>
                </c:pt>
                <c:pt idx="16">
                  <c:v>83.522818019975091</c:v>
                </c:pt>
                <c:pt idx="17">
                  <c:v>83.524705724554067</c:v>
                </c:pt>
                <c:pt idx="18">
                  <c:v>83.521642819885614</c:v>
                </c:pt>
                <c:pt idx="19">
                  <c:v>83.513202576721696</c:v>
                </c:pt>
                <c:pt idx="20">
                  <c:v>83.498947443151437</c:v>
                </c:pt>
                <c:pt idx="21">
                  <c:v>83.478439009405051</c:v>
                </c:pt>
                <c:pt idx="22">
                  <c:v>83.451253570968049</c:v>
                </c:pt>
                <c:pt idx="23">
                  <c:v>83.41700598938661</c:v>
                </c:pt>
                <c:pt idx="24">
                  <c:v>83.375385724190551</c:v>
                </c:pt>
                <c:pt idx="25">
                  <c:v>83.326210478144446</c:v>
                </c:pt>
                <c:pt idx="26">
                  <c:v>83.269504920827728</c:v>
                </c:pt>
                <c:pt idx="27">
                  <c:v>83.205614456194425</c:v>
                </c:pt>
                <c:pt idx="28">
                  <c:v>83.135366934804907</c:v>
                </c:pt>
                <c:pt idx="29">
                  <c:v>83.060298428521818</c:v>
                </c:pt>
                <c:pt idx="30">
                  <c:v>82.982962374492516</c:v>
                </c:pt>
                <c:pt idx="31">
                  <c:v>82.907344037837049</c:v>
                </c:pt>
                <c:pt idx="32">
                  <c:v>82.839403570356552</c:v>
                </c:pt>
                <c:pt idx="33">
                  <c:v>82.787769919901308</c:v>
                </c:pt>
                <c:pt idx="34">
                  <c:v>82.764603194025383</c:v>
                </c:pt>
                <c:pt idx="35">
                  <c:v>82.786633373261139</c:v>
                </c:pt>
                <c:pt idx="36">
                  <c:v>82.87636709877053</c:v>
                </c:pt>
                <c:pt idx="37">
                  <c:v>83.0634305161106</c:v>
                </c:pt>
                <c:pt idx="38">
                  <c:v>83.385984388214112</c:v>
                </c:pt>
                <c:pt idx="39">
                  <c:v>83.892108525692493</c:v>
                </c:pt>
                <c:pt idx="40">
                  <c:v>84.64100816435834</c:v>
                </c:pt>
                <c:pt idx="41">
                  <c:v>85.703849255020799</c:v>
                </c:pt>
                <c:pt idx="42">
                  <c:v>87.163988744274121</c:v>
                </c:pt>
                <c:pt idx="43">
                  <c:v>89.116337699662523</c:v>
                </c:pt>
                <c:pt idx="44">
                  <c:v>91.665588723729982</c:v>
                </c:pt>
                <c:pt idx="45">
                  <c:v>94.923063869972353</c:v>
                </c:pt>
                <c:pt idx="46">
                  <c:v>99.002003250459737</c:v>
                </c:pt>
                <c:pt idx="47">
                  <c:v>104.01122249508222</c:v>
                </c:pt>
                <c:pt idx="48">
                  <c:v>110.04721844424343</c:v>
                </c:pt>
                <c:pt idx="49">
                  <c:v>117.18498728619996</c:v>
                </c:pt>
                <c:pt idx="50">
                  <c:v>125.46801112601452</c:v>
                </c:pt>
                <c:pt idx="51">
                  <c:v>134.8979998020732</c:v>
                </c:pt>
                <c:pt idx="52">
                  <c:v>145.42487247041612</c:v>
                </c:pt>
                <c:pt idx="53">
                  <c:v>156.93673705128853</c:v>
                </c:pt>
                <c:pt idx="54">
                  <c:v>169.24759943124874</c:v>
                </c:pt>
                <c:pt idx="55">
                  <c:v>182.07664385626967</c:v>
                </c:pt>
                <c:pt idx="56">
                  <c:v>195.00830222861973</c:v>
                </c:pt>
                <c:pt idx="57">
                  <c:v>207.42259853210993</c:v>
                </c:pt>
                <c:pt idx="58">
                  <c:v>218.40149834760572</c:v>
                </c:pt>
                <c:pt idx="59">
                  <c:v>226.65799823810571</c:v>
                </c:pt>
                <c:pt idx="60">
                  <c:v>230.58730675900966</c:v>
                </c:pt>
                <c:pt idx="61">
                  <c:v>228.55306755868875</c:v>
                </c:pt>
                <c:pt idx="62">
                  <c:v>219.43208156934557</c:v>
                </c:pt>
                <c:pt idx="63">
                  <c:v>203.24685138626137</c:v>
                </c:pt>
                <c:pt idx="64">
                  <c:v>181.53957887608013</c:v>
                </c:pt>
                <c:pt idx="65">
                  <c:v>157.17055447875231</c:v>
                </c:pt>
                <c:pt idx="66">
                  <c:v>133.52173310976644</c:v>
                </c:pt>
                <c:pt idx="67">
                  <c:v>113.46799174967398</c:v>
                </c:pt>
                <c:pt idx="68">
                  <c:v>98.637299045807552</c:v>
                </c:pt>
                <c:pt idx="69">
                  <c:v>89.279815861938388</c:v>
                </c:pt>
                <c:pt idx="70">
                  <c:v>84.677509049539808</c:v>
                </c:pt>
                <c:pt idx="71">
                  <c:v>83.757024544587168</c:v>
                </c:pt>
                <c:pt idx="72">
                  <c:v>85.573558843398601</c:v>
                </c:pt>
                <c:pt idx="73">
                  <c:v>89.522436846865602</c:v>
                </c:pt>
                <c:pt idx="74">
                  <c:v>95.320823134659577</c:v>
                </c:pt>
                <c:pt idx="75">
                  <c:v>102.87722473602278</c:v>
                </c:pt>
                <c:pt idx="76">
                  <c:v>112.14491257827352</c:v>
                </c:pt>
                <c:pt idx="77">
                  <c:v>123.00069858698954</c:v>
                </c:pt>
                <c:pt idx="78">
                  <c:v>135.14459685970783</c:v>
                </c:pt>
                <c:pt idx="79">
                  <c:v>147.98662438177777</c:v>
                </c:pt>
                <c:pt idx="80">
                  <c:v>160.48281878477047</c:v>
                </c:pt>
                <c:pt idx="81">
                  <c:v>170.94666662710657</c:v>
                </c:pt>
                <c:pt idx="82">
                  <c:v>177.03055753012478</c:v>
                </c:pt>
                <c:pt idx="83">
                  <c:v>176.22282688952296</c:v>
                </c:pt>
                <c:pt idx="84">
                  <c:v>167.00922484338975</c:v>
                </c:pt>
                <c:pt idx="85">
                  <c:v>150.16205284627401</c:v>
                </c:pt>
                <c:pt idx="86">
                  <c:v>129.04609101586584</c:v>
                </c:pt>
                <c:pt idx="87">
                  <c:v>108.3071442455548</c:v>
                </c:pt>
                <c:pt idx="88">
                  <c:v>91.708263211477629</c:v>
                </c:pt>
                <c:pt idx="89">
                  <c:v>80.704542335013542</c:v>
                </c:pt>
                <c:pt idx="90">
                  <c:v>74.600699934194438</c:v>
                </c:pt>
                <c:pt idx="91">
                  <c:v>71.728727618309094</c:v>
                </c:pt>
                <c:pt idx="92">
                  <c:v>70.542914524121088</c:v>
                </c:pt>
                <c:pt idx="93">
                  <c:v>70.06873501816078</c:v>
                </c:pt>
                <c:pt idx="94">
                  <c:v>69.840730196505632</c:v>
                </c:pt>
                <c:pt idx="95">
                  <c:v>69.683412941621469</c:v>
                </c:pt>
                <c:pt idx="96">
                  <c:v>69.543465674911019</c:v>
                </c:pt>
                <c:pt idx="97">
                  <c:v>69.407671515587793</c:v>
                </c:pt>
                <c:pt idx="98">
                  <c:v>69.273351708822531</c:v>
                </c:pt>
                <c:pt idx="99">
                  <c:v>69.140124795436321</c:v>
                </c:pt>
                <c:pt idx="100">
                  <c:v>69.008121381997299</c:v>
                </c:pt>
                <c:pt idx="101">
                  <c:v>68.877749390106032</c:v>
                </c:pt>
                <c:pt idx="102">
                  <c:v>68.749801726706693</c:v>
                </c:pt>
                <c:pt idx="103">
                  <c:v>68.625688937797747</c:v>
                </c:pt>
                <c:pt idx="104">
                  <c:v>68.507779349430606</c:v>
                </c:pt>
                <c:pt idx="105">
                  <c:v>68.399849469053393</c:v>
                </c:pt>
                <c:pt idx="106">
                  <c:v>68.307624285427806</c:v>
                </c:pt>
                <c:pt idx="107">
                  <c:v>68.239342101371193</c:v>
                </c:pt>
                <c:pt idx="108">
                  <c:v>68.206216930410918</c:v>
                </c:pt>
                <c:pt idx="109">
                  <c:v>68.222604066887811</c:v>
                </c:pt>
                <c:pt idx="110">
                  <c:v>68.305622133525972</c:v>
                </c:pt>
                <c:pt idx="111">
                  <c:v>68.473976482511333</c:v>
                </c:pt>
                <c:pt idx="112">
                  <c:v>68.74578832359812</c:v>
                </c:pt>
                <c:pt idx="113">
                  <c:v>69.135348478117095</c:v>
                </c:pt>
                <c:pt idx="114">
                  <c:v>69.648776178933616</c:v>
                </c:pt>
                <c:pt idx="115">
                  <c:v>70.278342459556896</c:v>
                </c:pt>
                <c:pt idx="116">
                  <c:v>70.994623024134498</c:v>
                </c:pt>
                <c:pt idx="117">
                  <c:v>71.735601964087991</c:v>
                </c:pt>
                <c:pt idx="118">
                  <c:v>72.395083496109748</c:v>
                </c:pt>
                <c:pt idx="119">
                  <c:v>72.821415732419112</c:v>
                </c:pt>
                <c:pt idx="120">
                  <c:v>72.845669237671714</c:v>
                </c:pt>
                <c:pt idx="121">
                  <c:v>72.34907388483002</c:v>
                </c:pt>
                <c:pt idx="122">
                  <c:v>71.343424682510914</c:v>
                </c:pt>
                <c:pt idx="123">
                  <c:v>70.003060033748199</c:v>
                </c:pt>
                <c:pt idx="124">
                  <c:v>68.603981166462205</c:v>
                </c:pt>
                <c:pt idx="125">
                  <c:v>67.399331970187333</c:v>
                </c:pt>
                <c:pt idx="126">
                  <c:v>66.518544931834811</c:v>
                </c:pt>
                <c:pt idx="127">
                  <c:v>65.953268483439118</c:v>
                </c:pt>
                <c:pt idx="128">
                  <c:v>65.615679932577919</c:v>
                </c:pt>
                <c:pt idx="129">
                  <c:v>65.408485091472201</c:v>
                </c:pt>
                <c:pt idx="130">
                  <c:v>65.263206065754304</c:v>
                </c:pt>
                <c:pt idx="131">
                  <c:v>65.144461813630883</c:v>
                </c:pt>
                <c:pt idx="132">
                  <c:v>65.038969202207866</c:v>
                </c:pt>
                <c:pt idx="133">
                  <c:v>64.944504347475757</c:v>
                </c:pt>
                <c:pt idx="134">
                  <c:v>64.86361290370175</c:v>
                </c:pt>
                <c:pt idx="135">
                  <c:v>64.800955768832338</c:v>
                </c:pt>
                <c:pt idx="136">
                  <c:v>64.762199804395053</c:v>
                </c:pt>
                <c:pt idx="137">
                  <c:v>64.753157738145546</c:v>
                </c:pt>
                <c:pt idx="138">
                  <c:v>64.778642726871055</c:v>
                </c:pt>
                <c:pt idx="139">
                  <c:v>64.840936767781585</c:v>
                </c:pt>
                <c:pt idx="140">
                  <c:v>64.938048015193658</c:v>
                </c:pt>
                <c:pt idx="141">
                  <c:v>65.062160977556303</c:v>
                </c:pt>
                <c:pt idx="142">
                  <c:v>65.198847638492452</c:v>
                </c:pt>
                <c:pt idx="143">
                  <c:v>65.327619099149885</c:v>
                </c:pt>
                <c:pt idx="144">
                  <c:v>65.424172661560263</c:v>
                </c:pt>
                <c:pt idx="145">
                  <c:v>65.464220854403351</c:v>
                </c:pt>
                <c:pt idx="146">
                  <c:v>65.428194212003561</c:v>
                </c:pt>
                <c:pt idx="147">
                  <c:v>65.30561965408252</c:v>
                </c:pt>
                <c:pt idx="148">
                  <c:v>65.097845682379955</c:v>
                </c:pt>
                <c:pt idx="149">
                  <c:v>64.818155112866506</c:v>
                </c:pt>
                <c:pt idx="150">
                  <c:v>64.489095599471057</c:v>
                </c:pt>
                <c:pt idx="151">
                  <c:v>64.137769558828467</c:v>
                </c:pt>
                <c:pt idx="152">
                  <c:v>63.790474849473839</c:v>
                </c:pt>
                <c:pt idx="153">
                  <c:v>63.468203174533159</c:v>
                </c:pt>
                <c:pt idx="154">
                  <c:v>63.184064858386677</c:v>
                </c:pt>
                <c:pt idx="155">
                  <c:v>62.942949024117361</c:v>
                </c:pt>
                <c:pt idx="156">
                  <c:v>62.742994610696698</c:v>
                </c:pt>
                <c:pt idx="157">
                  <c:v>62.578018613346238</c:v>
                </c:pt>
                <c:pt idx="158">
                  <c:v>62.440014222284915</c:v>
                </c:pt>
                <c:pt idx="159">
                  <c:v>62.321096921951245</c:v>
                </c:pt>
                <c:pt idx="160">
                  <c:v>62.214651258319961</c:v>
                </c:pt>
                <c:pt idx="161">
                  <c:v>62.11574390925599</c:v>
                </c:pt>
                <c:pt idx="162">
                  <c:v>62.02103510960162</c:v>
                </c:pt>
                <c:pt idx="163">
                  <c:v>61.928445014696813</c:v>
                </c:pt>
                <c:pt idx="164">
                  <c:v>61.836769646607038</c:v>
                </c:pt>
                <c:pt idx="165">
                  <c:v>61.745354048641893</c:v>
                </c:pt>
                <c:pt idx="166">
                  <c:v>61.653858496058987</c:v>
                </c:pt>
                <c:pt idx="167">
                  <c:v>61.562111286371639</c:v>
                </c:pt>
                <c:pt idx="168">
                  <c:v>61.470025239840425</c:v>
                </c:pt>
                <c:pt idx="169">
                  <c:v>61.377554406701243</c:v>
                </c:pt>
                <c:pt idx="170">
                  <c:v>61.284673283865416</c:v>
                </c:pt>
                <c:pt idx="171">
                  <c:v>61.191367412020931</c:v>
                </c:pt>
                <c:pt idx="172">
                  <c:v>61.097629227454853</c:v>
                </c:pt>
                <c:pt idx="173">
                  <c:v>61.003456150452365</c:v>
                </c:pt>
                <c:pt idx="174">
                  <c:v>60.908849562983796</c:v>
                </c:pt>
                <c:pt idx="175">
                  <c:v>60.813814127492265</c:v>
                </c:pt>
                <c:pt idx="176">
                  <c:v>60.718357243339462</c:v>
                </c:pt>
                <c:pt idx="177">
                  <c:v>60.622488572464441</c:v>
                </c:pt>
                <c:pt idx="178">
                  <c:v>60.526219613661475</c:v>
                </c:pt>
                <c:pt idx="179">
                  <c:v>60.429563319897447</c:v>
                </c:pt>
                <c:pt idx="180">
                  <c:v>60.332533756892161</c:v>
                </c:pt>
                <c:pt idx="181">
                  <c:v>60.235145801594534</c:v>
                </c:pt>
                <c:pt idx="182">
                  <c:v>60.137414878774251</c:v>
                </c:pt>
                <c:pt idx="183">
                  <c:v>60.039356733470818</c:v>
                </c:pt>
                <c:pt idx="184">
                  <c:v>59.940987236686475</c:v>
                </c:pt>
                <c:pt idx="185">
                  <c:v>59.842322221499856</c:v>
                </c:pt>
                <c:pt idx="186">
                  <c:v>59.743377346692107</c:v>
                </c:pt>
                <c:pt idx="187">
                  <c:v>59.644167984992073</c:v>
                </c:pt>
                <c:pt idx="188">
                  <c:v>59.54470913313552</c:v>
                </c:pt>
                <c:pt idx="189">
                  <c:v>59.44501534107431</c:v>
                </c:pt>
                <c:pt idx="190">
                  <c:v>59.345100657847048</c:v>
                </c:pt>
                <c:pt idx="191">
                  <c:v>59.244978591819326</c:v>
                </c:pt>
                <c:pt idx="192">
                  <c:v>59.144662083207237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83.085622447447122</c:v>
                </c:pt>
                <c:pt idx="1">
                  <c:v>83.125943583157081</c:v>
                </c:pt>
                <c:pt idx="2">
                  <c:v>83.165310814683522</c:v>
                </c:pt>
                <c:pt idx="3">
                  <c:v>83.203607097530593</c:v>
                </c:pt>
                <c:pt idx="4">
                  <c:v>83.240702804585425</c:v>
                </c:pt>
                <c:pt idx="5">
                  <c:v>83.276454624167698</c:v>
                </c:pt>
                <c:pt idx="6">
                  <c:v>83.310704409077488</c:v>
                </c:pt>
                <c:pt idx="7">
                  <c:v>83.343277985607358</c:v>
                </c:pt>
                <c:pt idx="8">
                  <c:v>83.373983934795575</c:v>
                </c:pt>
                <c:pt idx="9">
                  <c:v>83.402612362116329</c:v>
                </c:pt>
                <c:pt idx="10">
                  <c:v>83.428933676377682</c:v>
                </c:pt>
                <c:pt idx="11">
                  <c:v>83.452697403859773</c:v>
                </c:pt>
                <c:pt idx="12">
                  <c:v>83.473631069688494</c:v>
                </c:pt>
                <c:pt idx="13">
                  <c:v>83.491439185074398</c:v>
                </c:pt>
                <c:pt idx="14">
                  <c:v>83.505802386288323</c:v>
                </c:pt>
                <c:pt idx="15">
                  <c:v>83.516376778958872</c:v>
                </c:pt>
                <c:pt idx="16">
                  <c:v>83.522793549258964</c:v>
                </c:pt>
                <c:pt idx="17">
                  <c:v>83.524658911494157</c:v>
                </c:pt>
                <c:pt idx="18">
                  <c:v>83.521554469104828</c:v>
                </c:pt>
                <c:pt idx="19">
                  <c:v>83.513038072606633</c:v>
                </c:pt>
                <c:pt idx="20">
                  <c:v>83.498645262848271</c:v>
                </c:pt>
                <c:pt idx="21">
                  <c:v>83.477891390350834</c:v>
                </c:pt>
                <c:pt idx="22">
                  <c:v>83.450274500477363</c:v>
                </c:pt>
                <c:pt idx="23">
                  <c:v>83.415279068734407</c:v>
                </c:pt>
                <c:pt idx="24">
                  <c:v>83.372380659556669</c:v>
                </c:pt>
                <c:pt idx="25">
                  <c:v>83.321051564437838</c:v>
                </c:pt>
                <c:pt idx="26">
                  <c:v>83.260767450346918</c:v>
                </c:pt>
                <c:pt idx="27">
                  <c:v>83.191015016399149</c:v>
                </c:pt>
                <c:pt idx="28">
                  <c:v>83.111300615557795</c:v>
                </c:pt>
                <c:pt idx="29">
                  <c:v>83.021159749161569</c:v>
                </c:pt>
                <c:pt idx="30">
                  <c:v>82.920167286517881</c:v>
                </c:pt>
                <c:pt idx="31">
                  <c:v>82.80794820179392</c:v>
                </c:pt>
                <c:pt idx="32">
                  <c:v>82.684188559078393</c:v>
                </c:pt>
                <c:pt idx="33">
                  <c:v>82.548646417834846</c:v>
                </c:pt>
                <c:pt idx="34">
                  <c:v>82.401162279869709</c:v>
                </c:pt>
                <c:pt idx="35">
                  <c:v>82.241668660745262</c:v>
                </c:pt>
                <c:pt idx="36">
                  <c:v>82.070198348656817</c:v>
                </c:pt>
                <c:pt idx="37">
                  <c:v>81.88689091700104</c:v>
                </c:pt>
                <c:pt idx="38">
                  <c:v>81.691997086815391</c:v>
                </c:pt>
                <c:pt idx="39">
                  <c:v>81.485880593742081</c:v>
                </c:pt>
                <c:pt idx="40">
                  <c:v>81.269017300539048</c:v>
                </c:pt>
                <c:pt idx="41">
                  <c:v>81.041991407088304</c:v>
                </c:pt>
                <c:pt idx="42">
                  <c:v>80.80548873927053</c:v>
                </c:pt>
                <c:pt idx="43">
                  <c:v>80.560287237550924</c:v>
                </c:pt>
                <c:pt idx="44">
                  <c:v>80.30724490554968</c:v>
                </c:pt>
                <c:pt idx="45">
                  <c:v>80.047285607513857</c:v>
                </c:pt>
                <c:pt idx="46">
                  <c:v>79.781383211225986</c:v>
                </c:pt>
                <c:pt idx="47">
                  <c:v>79.51054465094326</c:v>
                </c:pt>
                <c:pt idx="48">
                  <c:v>79.235792527571093</c:v>
                </c:pt>
                <c:pt idx="49">
                  <c:v>78.958147867870608</c:v>
                </c:pt>
                <c:pt idx="50">
                  <c:v>78.678613632024778</c:v>
                </c:pt>
                <c:pt idx="51">
                  <c:v>78.398159493569054</c:v>
                </c:pt>
                <c:pt idx="52">
                  <c:v>78.117708324386385</c:v>
                </c:pt>
                <c:pt idx="53">
                  <c:v>77.838124708752048</c:v>
                </c:pt>
                <c:pt idx="54">
                  <c:v>77.560205693539956</c:v>
                </c:pt>
                <c:pt idx="55">
                  <c:v>77.28467386558566</c:v>
                </c:pt>
                <c:pt idx="56">
                  <c:v>77.012172739587513</c:v>
                </c:pt>
                <c:pt idx="57">
                  <c:v>76.743264346799066</c:v>
                </c:pt>
                <c:pt idx="58">
                  <c:v>76.478428840058086</c:v>
                </c:pt>
                <c:pt idx="59">
                  <c:v>76.218065876276839</c:v>
                </c:pt>
                <c:pt idx="60">
                  <c:v>75.962497503385705</c:v>
                </c:pt>
                <c:pt idx="61">
                  <c:v>75.711972263389271</c:v>
                </c:pt>
                <c:pt idx="62">
                  <c:v>75.466670224095253</c:v>
                </c:pt>
                <c:pt idx="63">
                  <c:v>75.226708666046463</c:v>
                </c:pt>
                <c:pt idx="64">
                  <c:v>74.992148174822063</c:v>
                </c:pt>
                <c:pt idx="65">
                  <c:v>74.762998918894851</c:v>
                </c:pt>
                <c:pt idx="66">
                  <c:v>74.539226926677443</c:v>
                </c:pt>
                <c:pt idx="67">
                  <c:v>74.320760210787213</c:v>
                </c:pt>
                <c:pt idx="68">
                  <c:v>74.10749462096436</c:v>
                </c:pt>
                <c:pt idx="69">
                  <c:v>73.899299338085711</c:v>
                </c:pt>
                <c:pt idx="70">
                  <c:v>73.696021949411758</c:v>
                </c:pt>
                <c:pt idx="71">
                  <c:v>73.497493069094091</c:v>
                </c:pt>
                <c:pt idx="72">
                  <c:v>73.303530487892175</c:v>
                </c:pt>
                <c:pt idx="73">
                  <c:v>73.113942852099726</c:v>
                </c:pt>
                <c:pt idx="74">
                  <c:v>72.928532884127932</c:v>
                </c:pt>
                <c:pt idx="75">
                  <c:v>72.747100166416317</c:v>
                </c:pt>
                <c:pt idx="76">
                  <c:v>72.569443516774825</c:v>
                </c:pt>
                <c:pt idx="77">
                  <c:v>72.395362987351561</c:v>
                </c:pt>
                <c:pt idx="78">
                  <c:v>72.224661521604219</c:v>
                </c:pt>
                <c:pt idx="79">
                  <c:v>72.057146304331525</c:v>
                </c:pt>
                <c:pt idx="80">
                  <c:v>71.892629839349738</c:v>
                </c:pt>
                <c:pt idx="81">
                  <c:v>71.730930788085871</c:v>
                </c:pt>
                <c:pt idx="82">
                  <c:v>71.571874600462323</c:v>
                </c:pt>
                <c:pt idx="83">
                  <c:v>71.41529396717624</c:v>
                </c:pt>
                <c:pt idx="84">
                  <c:v>71.26102911999763</c:v>
                </c:pt>
                <c:pt idx="85">
                  <c:v>71.108928004153938</c:v>
                </c:pt>
                <c:pt idx="86">
                  <c:v>70.958846344329217</c:v>
                </c:pt>
                <c:pt idx="87">
                  <c:v>70.810647623356033</c:v>
                </c:pt>
                <c:pt idx="88">
                  <c:v>70.664202990361773</c:v>
                </c:pt>
                <c:pt idx="89">
                  <c:v>70.519391112982959</c:v>
                </c:pt>
                <c:pt idx="90">
                  <c:v>70.37609798629245</c:v>
                </c:pt>
                <c:pt idx="91">
                  <c:v>70.234216709307944</c:v>
                </c:pt>
                <c:pt idx="92">
                  <c:v>70.093647238358599</c:v>
                </c:pt>
                <c:pt idx="93">
                  <c:v>69.954296125178686</c:v>
                </c:pt>
                <c:pt idx="94">
                  <c:v>69.816076246359202</c:v>
                </c:pt>
                <c:pt idx="95">
                  <c:v>69.678906529710403</c:v>
                </c:pt>
                <c:pt idx="96">
                  <c:v>69.542711682154575</c:v>
                </c:pt>
                <c:pt idx="97">
                  <c:v>69.407421922967828</c:v>
                </c:pt>
                <c:pt idx="98">
                  <c:v>69.272972725504246</c:v>
                </c:pt>
                <c:pt idx="99">
                  <c:v>69.139304569956224</c:v>
                </c:pt>
                <c:pt idx="100">
                  <c:v>69.006362709213462</c:v>
                </c:pt>
                <c:pt idx="101">
                  <c:v>68.874096949471337</c:v>
                </c:pt>
                <c:pt idx="102">
                  <c:v>68.742461446892932</c:v>
                </c:pt>
                <c:pt idx="103">
                  <c:v>68.611414521338276</c:v>
                </c:pt>
                <c:pt idx="104">
                  <c:v>68.48091848792734</c:v>
                </c:pt>
                <c:pt idx="105">
                  <c:v>68.350939506992702</c:v>
                </c:pt>
                <c:pt idx="106">
                  <c:v>68.221447452790798</c:v>
                </c:pt>
                <c:pt idx="107">
                  <c:v>68.092415801171214</c:v>
                </c:pt>
                <c:pt idx="108">
                  <c:v>67.963821536239948</c:v>
                </c:pt>
                <c:pt idx="109">
                  <c:v>67.835645075888095</c:v>
                </c:pt>
                <c:pt idx="110">
                  <c:v>67.707870215880845</c:v>
                </c:pt>
                <c:pt idx="111">
                  <c:v>67.580484092006216</c:v>
                </c:pt>
                <c:pt idx="112">
                  <c:v>67.4534771595564</c:v>
                </c:pt>
                <c:pt idx="113">
                  <c:v>67.326843189150722</c:v>
                </c:pt>
                <c:pt idx="114">
                  <c:v>67.200579277595466</c:v>
                </c:pt>
                <c:pt idx="115">
                  <c:v>67.07468587210596</c:v>
                </c:pt>
                <c:pt idx="116">
                  <c:v>66.949166805778802</c:v>
                </c:pt>
                <c:pt idx="117">
                  <c:v>66.824029341694072</c:v>
                </c:pt>
                <c:pt idx="118">
                  <c:v>66.699284222436745</c:v>
                </c:pt>
                <c:pt idx="119">
                  <c:v>66.574945721159565</c:v>
                </c:pt>
                <c:pt idx="120">
                  <c:v>66.451031689559102</c:v>
                </c:pt>
                <c:pt idx="121">
                  <c:v>66.32756359731772</c:v>
                </c:pt>
                <c:pt idx="122">
                  <c:v>66.204566556685364</c:v>
                </c:pt>
                <c:pt idx="123">
                  <c:v>66.082069324965573</c:v>
                </c:pt>
                <c:pt idx="124">
                  <c:v>65.960104276761044</c:v>
                </c:pt>
                <c:pt idx="125">
                  <c:v>65.838707336977251</c:v>
                </c:pt>
                <c:pt idx="126">
                  <c:v>65.717917864839549</c:v>
                </c:pt>
                <c:pt idx="127">
                  <c:v>65.597778478630119</c:v>
                </c:pt>
                <c:pt idx="128">
                  <c:v>65.478334810589629</c:v>
                </c:pt>
                <c:pt idx="129">
                  <c:v>65.359635181564258</c:v>
                </c:pt>
                <c:pt idx="130">
                  <c:v>65.241730185627389</c:v>
                </c:pt>
                <c:pt idx="131">
                  <c:v>65.124672176190074</c:v>
                </c:pt>
                <c:pt idx="132">
                  <c:v>65.008514647144906</c:v>
                </c:pt>
                <c:pt idx="133">
                  <c:v>64.893311505460716</c:v>
                </c:pt>
                <c:pt idx="134">
                  <c:v>64.779116235413085</c:v>
                </c:pt>
                <c:pt idx="135">
                  <c:v>64.665980959300271</c:v>
                </c:pt>
                <c:pt idx="136">
                  <c:v>64.5539554049831</c:v>
                </c:pt>
                <c:pt idx="137">
                  <c:v>64.443085796733783</c:v>
                </c:pt>
                <c:pt idx="138">
                  <c:v>64.333413692418176</c:v>
                </c:pt>
                <c:pt idx="139">
                  <c:v>64.224974796593031</c:v>
                </c:pt>
                <c:pt idx="140">
                  <c:v>64.117797785206108</c:v>
                </c:pt>
                <c:pt idx="141">
                  <c:v>64.011903182698575</c:v>
                </c:pt>
                <c:pt idx="142">
                  <c:v>63.907302335852492</c:v>
                </c:pt>
                <c:pt idx="143">
                  <c:v>63.803996530150982</c:v>
                </c:pt>
                <c:pt idx="144">
                  <c:v>63.701976293262987</c:v>
                </c:pt>
                <c:pt idx="145">
                  <c:v>63.601220926230653</c:v>
                </c:pt>
                <c:pt idx="146">
                  <c:v>63.501698295945239</c:v>
                </c:pt>
                <c:pt idx="147">
                  <c:v>63.403364912740273</c:v>
                </c:pt>
                <c:pt idx="148">
                  <c:v>63.306166304880442</c:v>
                </c:pt>
                <c:pt idx="149">
                  <c:v>63.210037688125041</c:v>
                </c:pt>
                <c:pt idx="150">
                  <c:v>63.114904914339277</c:v>
                </c:pt>
                <c:pt idx="151">
                  <c:v>63.020685669383894</c:v>
                </c:pt>
                <c:pt idx="152">
                  <c:v>62.927290878300383</c:v>
                </c:pt>
                <c:pt idx="153">
                  <c:v>62.834626266082054</c:v>
                </c:pt>
                <c:pt idx="154">
                  <c:v>62.742594015809367</c:v>
                </c:pt>
                <c:pt idx="155">
                  <c:v>62.651094463062407</c:v>
                </c:pt>
                <c:pt idx="156">
                  <c:v>62.560027766388345</c:v>
                </c:pt>
                <c:pt idx="157">
                  <c:v>62.469295497945062</c:v>
                </c:pt>
                <c:pt idx="158">
                  <c:v>62.378802105721903</c:v>
                </c:pt>
                <c:pt idx="159">
                  <c:v>62.28845620819888</c:v>
                </c:pt>
                <c:pt idx="160">
                  <c:v>62.198171693078422</c:v>
                </c:pt>
                <c:pt idx="161">
                  <c:v>62.107868602927148</c:v>
                </c:pt>
                <c:pt idx="162">
                  <c:v>62.017473801389926</c:v>
                </c:pt>
                <c:pt idx="163">
                  <c:v>61.926921423423437</c:v>
                </c:pt>
                <c:pt idx="164">
                  <c:v>61.836153121256558</c:v>
                </c:pt>
                <c:pt idx="165">
                  <c:v>61.745118124239063</c:v>
                </c:pt>
                <c:pt idx="166">
                  <c:v>61.653773135287622</c:v>
                </c:pt>
                <c:pt idx="167">
                  <c:v>61.5620820893418</c:v>
                </c:pt>
                <c:pt idx="168">
                  <c:v>61.4700158002818</c:v>
                </c:pt>
                <c:pt idx="169">
                  <c:v>61.377551522397965</c:v>
                </c:pt>
                <c:pt idx="170">
                  <c:v>61.284672451037906</c:v>
                </c:pt>
                <c:pt idx="171">
                  <c:v>61.191367184800505</c:v>
                </c:pt>
                <c:pt idx="172">
                  <c:v>61.097629168884858</c:v>
                </c:pt>
                <c:pt idx="173">
                  <c:v>61.003456136189733</c:v>
                </c:pt>
                <c:pt idx="174">
                  <c:v>60.908849559702958</c:v>
                </c:pt>
                <c:pt idx="175">
                  <c:v>60.813814126779413</c:v>
                </c:pt>
                <c:pt idx="176">
                  <c:v>60.718357243193175</c:v>
                </c:pt>
                <c:pt idx="177">
                  <c:v>60.62248857243609</c:v>
                </c:pt>
                <c:pt idx="178">
                  <c:v>60.526219613656288</c:v>
                </c:pt>
                <c:pt idx="179">
                  <c:v>60.429563319896552</c:v>
                </c:pt>
                <c:pt idx="180">
                  <c:v>60.332533756892012</c:v>
                </c:pt>
                <c:pt idx="181">
                  <c:v>60.235145801594513</c:v>
                </c:pt>
                <c:pt idx="182">
                  <c:v>60.137414878774251</c:v>
                </c:pt>
                <c:pt idx="183">
                  <c:v>60.039356733470818</c:v>
                </c:pt>
                <c:pt idx="184">
                  <c:v>59.940987236686475</c:v>
                </c:pt>
                <c:pt idx="185">
                  <c:v>59.842322221499856</c:v>
                </c:pt>
                <c:pt idx="186">
                  <c:v>59.743377346692107</c:v>
                </c:pt>
                <c:pt idx="187">
                  <c:v>59.644167984992073</c:v>
                </c:pt>
                <c:pt idx="188">
                  <c:v>59.54470913313552</c:v>
                </c:pt>
                <c:pt idx="189">
                  <c:v>59.44501534107431</c:v>
                </c:pt>
                <c:pt idx="190">
                  <c:v>59.345100657847048</c:v>
                </c:pt>
                <c:pt idx="191">
                  <c:v>59.244978591819326</c:v>
                </c:pt>
                <c:pt idx="192">
                  <c:v>59.144662083207237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86.15</c:v>
                </c:pt>
                <c:pt idx="1">
                  <c:v>88.3</c:v>
                </c:pt>
                <c:pt idx="2">
                  <c:v>88.125</c:v>
                </c:pt>
                <c:pt idx="3">
                  <c:v>86.674999999999997</c:v>
                </c:pt>
                <c:pt idx="4">
                  <c:v>83.55</c:v>
                </c:pt>
                <c:pt idx="5">
                  <c:v>83.125</c:v>
                </c:pt>
                <c:pt idx="6">
                  <c:v>83.174999999999997</c:v>
                </c:pt>
                <c:pt idx="7">
                  <c:v>83.15</c:v>
                </c:pt>
                <c:pt idx="8">
                  <c:v>82.825000000000003</c:v>
                </c:pt>
                <c:pt idx="9">
                  <c:v>83.75</c:v>
                </c:pt>
                <c:pt idx="10">
                  <c:v>83.125</c:v>
                </c:pt>
                <c:pt idx="11">
                  <c:v>83.025000000000006</c:v>
                </c:pt>
                <c:pt idx="12">
                  <c:v>83.174999999999997</c:v>
                </c:pt>
                <c:pt idx="13">
                  <c:v>83.625</c:v>
                </c:pt>
                <c:pt idx="14">
                  <c:v>82</c:v>
                </c:pt>
                <c:pt idx="15">
                  <c:v>82.525000000000006</c:v>
                </c:pt>
                <c:pt idx="16">
                  <c:v>83.424999999999997</c:v>
                </c:pt>
                <c:pt idx="17">
                  <c:v>82.4</c:v>
                </c:pt>
                <c:pt idx="18">
                  <c:v>83.65</c:v>
                </c:pt>
                <c:pt idx="19">
                  <c:v>82.6</c:v>
                </c:pt>
                <c:pt idx="20">
                  <c:v>83.45</c:v>
                </c:pt>
                <c:pt idx="21">
                  <c:v>83.674999999999997</c:v>
                </c:pt>
                <c:pt idx="22">
                  <c:v>83.4</c:v>
                </c:pt>
                <c:pt idx="23">
                  <c:v>83.3</c:v>
                </c:pt>
                <c:pt idx="24">
                  <c:v>83.424999999999997</c:v>
                </c:pt>
                <c:pt idx="25">
                  <c:v>83.95</c:v>
                </c:pt>
                <c:pt idx="26">
                  <c:v>83.75</c:v>
                </c:pt>
                <c:pt idx="27">
                  <c:v>84.6</c:v>
                </c:pt>
                <c:pt idx="28">
                  <c:v>83.674999999999997</c:v>
                </c:pt>
                <c:pt idx="29">
                  <c:v>84.45</c:v>
                </c:pt>
                <c:pt idx="30">
                  <c:v>84.775000000000006</c:v>
                </c:pt>
                <c:pt idx="31">
                  <c:v>84.875</c:v>
                </c:pt>
                <c:pt idx="32">
                  <c:v>86.075000000000003</c:v>
                </c:pt>
                <c:pt idx="33">
                  <c:v>85.875</c:v>
                </c:pt>
                <c:pt idx="34">
                  <c:v>86.15</c:v>
                </c:pt>
                <c:pt idx="35">
                  <c:v>86.025000000000006</c:v>
                </c:pt>
                <c:pt idx="36">
                  <c:v>85.974999999999994</c:v>
                </c:pt>
                <c:pt idx="37">
                  <c:v>85.974999999999994</c:v>
                </c:pt>
                <c:pt idx="38">
                  <c:v>86.525000000000006</c:v>
                </c:pt>
                <c:pt idx="39">
                  <c:v>87.974999999999994</c:v>
                </c:pt>
                <c:pt idx="40">
                  <c:v>89.75</c:v>
                </c:pt>
                <c:pt idx="41">
                  <c:v>89</c:v>
                </c:pt>
                <c:pt idx="42">
                  <c:v>89.724999999999994</c:v>
                </c:pt>
                <c:pt idx="43">
                  <c:v>90.375</c:v>
                </c:pt>
                <c:pt idx="44">
                  <c:v>91.375</c:v>
                </c:pt>
                <c:pt idx="45">
                  <c:v>93.924999999999997</c:v>
                </c:pt>
                <c:pt idx="46">
                  <c:v>95.474999999999994</c:v>
                </c:pt>
                <c:pt idx="47">
                  <c:v>97.424999999999997</c:v>
                </c:pt>
                <c:pt idx="48">
                  <c:v>100.5</c:v>
                </c:pt>
                <c:pt idx="49">
                  <c:v>106.55</c:v>
                </c:pt>
                <c:pt idx="50">
                  <c:v>114.1</c:v>
                </c:pt>
                <c:pt idx="51">
                  <c:v>123.25</c:v>
                </c:pt>
                <c:pt idx="52">
                  <c:v>135.85</c:v>
                </c:pt>
                <c:pt idx="53">
                  <c:v>149.02500000000001</c:v>
                </c:pt>
                <c:pt idx="54">
                  <c:v>164.7</c:v>
                </c:pt>
                <c:pt idx="55">
                  <c:v>179.5</c:v>
                </c:pt>
                <c:pt idx="56">
                  <c:v>193.07499999999999</c:v>
                </c:pt>
                <c:pt idx="57">
                  <c:v>205.82499999999999</c:v>
                </c:pt>
                <c:pt idx="58">
                  <c:v>215.05</c:v>
                </c:pt>
                <c:pt idx="59">
                  <c:v>221.17500000000001</c:v>
                </c:pt>
                <c:pt idx="60">
                  <c:v>224.35</c:v>
                </c:pt>
                <c:pt idx="61">
                  <c:v>223.32499999999999</c:v>
                </c:pt>
                <c:pt idx="62">
                  <c:v>217.625</c:v>
                </c:pt>
                <c:pt idx="63">
                  <c:v>206.375</c:v>
                </c:pt>
                <c:pt idx="64">
                  <c:v>188.625</c:v>
                </c:pt>
                <c:pt idx="65">
                  <c:v>163.97499999999999</c:v>
                </c:pt>
                <c:pt idx="66">
                  <c:v>137.30000000000001</c:v>
                </c:pt>
                <c:pt idx="67">
                  <c:v>108.8</c:v>
                </c:pt>
                <c:pt idx="68">
                  <c:v>90.5</c:v>
                </c:pt>
                <c:pt idx="69">
                  <c:v>84.15</c:v>
                </c:pt>
                <c:pt idx="70">
                  <c:v>85.2</c:v>
                </c:pt>
                <c:pt idx="71">
                  <c:v>88.2</c:v>
                </c:pt>
                <c:pt idx="72">
                  <c:v>91.35</c:v>
                </c:pt>
                <c:pt idx="73">
                  <c:v>96.674999999999997</c:v>
                </c:pt>
                <c:pt idx="74">
                  <c:v>102.25</c:v>
                </c:pt>
                <c:pt idx="75">
                  <c:v>111.325</c:v>
                </c:pt>
                <c:pt idx="76">
                  <c:v>119.45</c:v>
                </c:pt>
                <c:pt idx="77">
                  <c:v>129.82499999999999</c:v>
                </c:pt>
                <c:pt idx="78">
                  <c:v>140.35</c:v>
                </c:pt>
                <c:pt idx="79">
                  <c:v>151.47499999999999</c:v>
                </c:pt>
                <c:pt idx="80">
                  <c:v>158.82499999999999</c:v>
                </c:pt>
                <c:pt idx="81">
                  <c:v>164.77500000000001</c:v>
                </c:pt>
                <c:pt idx="82">
                  <c:v>167.35</c:v>
                </c:pt>
                <c:pt idx="83">
                  <c:v>164.4</c:v>
                </c:pt>
                <c:pt idx="84">
                  <c:v>157.22499999999999</c:v>
                </c:pt>
                <c:pt idx="85">
                  <c:v>144.07499999999999</c:v>
                </c:pt>
                <c:pt idx="86">
                  <c:v>127.6</c:v>
                </c:pt>
                <c:pt idx="87">
                  <c:v>105.52500000000001</c:v>
                </c:pt>
                <c:pt idx="88">
                  <c:v>85.15</c:v>
                </c:pt>
                <c:pt idx="89">
                  <c:v>72.575000000000003</c:v>
                </c:pt>
                <c:pt idx="90">
                  <c:v>69.075000000000003</c:v>
                </c:pt>
                <c:pt idx="91">
                  <c:v>68.424999999999997</c:v>
                </c:pt>
                <c:pt idx="92">
                  <c:v>68.025000000000006</c:v>
                </c:pt>
                <c:pt idx="93">
                  <c:v>68.724999999999994</c:v>
                </c:pt>
                <c:pt idx="94">
                  <c:v>69.025000000000006</c:v>
                </c:pt>
                <c:pt idx="95">
                  <c:v>67.95</c:v>
                </c:pt>
                <c:pt idx="96">
                  <c:v>68.3</c:v>
                </c:pt>
                <c:pt idx="97">
                  <c:v>67.900000000000006</c:v>
                </c:pt>
                <c:pt idx="98">
                  <c:v>68.025000000000006</c:v>
                </c:pt>
                <c:pt idx="99">
                  <c:v>68.05</c:v>
                </c:pt>
                <c:pt idx="100">
                  <c:v>68.400000000000006</c:v>
                </c:pt>
                <c:pt idx="101">
                  <c:v>69.55</c:v>
                </c:pt>
                <c:pt idx="102">
                  <c:v>68.775000000000006</c:v>
                </c:pt>
                <c:pt idx="103">
                  <c:v>67.674999999999997</c:v>
                </c:pt>
                <c:pt idx="104">
                  <c:v>68.849999999999994</c:v>
                </c:pt>
                <c:pt idx="105">
                  <c:v>67.875</c:v>
                </c:pt>
                <c:pt idx="106">
                  <c:v>68</c:v>
                </c:pt>
                <c:pt idx="107">
                  <c:v>68.2</c:v>
                </c:pt>
                <c:pt idx="108">
                  <c:v>67.424999999999997</c:v>
                </c:pt>
                <c:pt idx="109">
                  <c:v>67.95</c:v>
                </c:pt>
                <c:pt idx="110">
                  <c:v>67.625</c:v>
                </c:pt>
                <c:pt idx="111">
                  <c:v>68.150000000000006</c:v>
                </c:pt>
                <c:pt idx="112">
                  <c:v>69.25</c:v>
                </c:pt>
                <c:pt idx="113">
                  <c:v>68.7</c:v>
                </c:pt>
                <c:pt idx="114">
                  <c:v>70.625</c:v>
                </c:pt>
                <c:pt idx="115">
                  <c:v>70.325000000000003</c:v>
                </c:pt>
                <c:pt idx="116">
                  <c:v>71.075000000000003</c:v>
                </c:pt>
                <c:pt idx="117">
                  <c:v>71.775000000000006</c:v>
                </c:pt>
                <c:pt idx="118">
                  <c:v>73.174999999999997</c:v>
                </c:pt>
                <c:pt idx="119">
                  <c:v>72.625</c:v>
                </c:pt>
                <c:pt idx="120">
                  <c:v>71.775000000000006</c:v>
                </c:pt>
                <c:pt idx="121">
                  <c:v>71.7</c:v>
                </c:pt>
                <c:pt idx="122">
                  <c:v>70.825000000000003</c:v>
                </c:pt>
                <c:pt idx="123">
                  <c:v>70.575000000000003</c:v>
                </c:pt>
                <c:pt idx="124">
                  <c:v>68.349999999999994</c:v>
                </c:pt>
                <c:pt idx="125">
                  <c:v>66.5</c:v>
                </c:pt>
                <c:pt idx="126">
                  <c:v>66.25</c:v>
                </c:pt>
                <c:pt idx="127">
                  <c:v>65.724999999999994</c:v>
                </c:pt>
                <c:pt idx="128">
                  <c:v>64.674999999999997</c:v>
                </c:pt>
                <c:pt idx="129">
                  <c:v>63.325000000000003</c:v>
                </c:pt>
                <c:pt idx="130">
                  <c:v>64.775000000000006</c:v>
                </c:pt>
                <c:pt idx="131">
                  <c:v>64.275000000000006</c:v>
                </c:pt>
                <c:pt idx="132">
                  <c:v>64.424999999999997</c:v>
                </c:pt>
                <c:pt idx="133">
                  <c:v>64.8</c:v>
                </c:pt>
                <c:pt idx="134">
                  <c:v>65.375</c:v>
                </c:pt>
                <c:pt idx="135">
                  <c:v>63.9</c:v>
                </c:pt>
                <c:pt idx="136">
                  <c:v>65.474999999999994</c:v>
                </c:pt>
                <c:pt idx="137">
                  <c:v>64.75</c:v>
                </c:pt>
                <c:pt idx="138">
                  <c:v>63.674999999999997</c:v>
                </c:pt>
                <c:pt idx="139">
                  <c:v>62.85</c:v>
                </c:pt>
                <c:pt idx="140">
                  <c:v>63.774999999999999</c:v>
                </c:pt>
                <c:pt idx="141">
                  <c:v>63.375</c:v>
                </c:pt>
                <c:pt idx="142">
                  <c:v>65.125</c:v>
                </c:pt>
                <c:pt idx="143">
                  <c:v>63.6</c:v>
                </c:pt>
                <c:pt idx="144">
                  <c:v>65.400000000000006</c:v>
                </c:pt>
                <c:pt idx="145">
                  <c:v>65.224999999999994</c:v>
                </c:pt>
                <c:pt idx="146">
                  <c:v>65.900000000000006</c:v>
                </c:pt>
                <c:pt idx="147">
                  <c:v>65.825000000000003</c:v>
                </c:pt>
                <c:pt idx="148">
                  <c:v>65.95</c:v>
                </c:pt>
                <c:pt idx="149">
                  <c:v>65.45</c:v>
                </c:pt>
                <c:pt idx="150">
                  <c:v>65.224999999999994</c:v>
                </c:pt>
                <c:pt idx="151">
                  <c:v>64.525000000000006</c:v>
                </c:pt>
                <c:pt idx="152">
                  <c:v>64.150000000000006</c:v>
                </c:pt>
                <c:pt idx="153">
                  <c:v>62.524999999999999</c:v>
                </c:pt>
                <c:pt idx="154">
                  <c:v>62.2</c:v>
                </c:pt>
                <c:pt idx="155">
                  <c:v>61.975000000000001</c:v>
                </c:pt>
                <c:pt idx="156">
                  <c:v>61.875</c:v>
                </c:pt>
                <c:pt idx="157">
                  <c:v>60.975000000000001</c:v>
                </c:pt>
                <c:pt idx="158">
                  <c:v>60.475000000000001</c:v>
                </c:pt>
                <c:pt idx="159">
                  <c:v>62</c:v>
                </c:pt>
                <c:pt idx="160">
                  <c:v>61.05</c:v>
                </c:pt>
                <c:pt idx="161">
                  <c:v>60.424999999999997</c:v>
                </c:pt>
                <c:pt idx="162">
                  <c:v>60.674999999999997</c:v>
                </c:pt>
                <c:pt idx="163">
                  <c:v>60.8</c:v>
                </c:pt>
                <c:pt idx="164">
                  <c:v>61.45</c:v>
                </c:pt>
                <c:pt idx="165">
                  <c:v>61.55</c:v>
                </c:pt>
                <c:pt idx="166">
                  <c:v>60.625</c:v>
                </c:pt>
                <c:pt idx="167">
                  <c:v>60.274999999999999</c:v>
                </c:pt>
                <c:pt idx="168">
                  <c:v>60.2</c:v>
                </c:pt>
                <c:pt idx="169">
                  <c:v>60.55</c:v>
                </c:pt>
                <c:pt idx="170">
                  <c:v>60.825000000000003</c:v>
                </c:pt>
                <c:pt idx="171">
                  <c:v>60.174999999999997</c:v>
                </c:pt>
                <c:pt idx="172">
                  <c:v>59.95</c:v>
                </c:pt>
                <c:pt idx="173">
                  <c:v>61.174999999999997</c:v>
                </c:pt>
                <c:pt idx="174">
                  <c:v>59.575000000000003</c:v>
                </c:pt>
                <c:pt idx="175">
                  <c:v>60.475000000000001</c:v>
                </c:pt>
                <c:pt idx="176">
                  <c:v>60.45</c:v>
                </c:pt>
                <c:pt idx="177">
                  <c:v>60.024999999999999</c:v>
                </c:pt>
                <c:pt idx="178">
                  <c:v>61.25</c:v>
                </c:pt>
                <c:pt idx="179">
                  <c:v>60.225000000000001</c:v>
                </c:pt>
                <c:pt idx="180">
                  <c:v>61.174999999999997</c:v>
                </c:pt>
                <c:pt idx="181">
                  <c:v>59.5</c:v>
                </c:pt>
                <c:pt idx="182">
                  <c:v>60.424999999999997</c:v>
                </c:pt>
                <c:pt idx="183">
                  <c:v>60.575000000000003</c:v>
                </c:pt>
                <c:pt idx="184">
                  <c:v>60.9</c:v>
                </c:pt>
                <c:pt idx="185">
                  <c:v>60.424999999999997</c:v>
                </c:pt>
                <c:pt idx="186">
                  <c:v>59.5</c:v>
                </c:pt>
                <c:pt idx="187">
                  <c:v>59.325000000000003</c:v>
                </c:pt>
                <c:pt idx="188">
                  <c:v>59.8</c:v>
                </c:pt>
                <c:pt idx="189">
                  <c:v>59.1</c:v>
                </c:pt>
                <c:pt idx="190">
                  <c:v>59.75</c:v>
                </c:pt>
                <c:pt idx="191">
                  <c:v>59.774999999999999</c:v>
                </c:pt>
                <c:pt idx="192">
                  <c:v>60.75</c:v>
                </c:pt>
                <c:pt idx="193">
                  <c:v>59.225000000000001</c:v>
                </c:pt>
                <c:pt idx="194">
                  <c:v>59.075000000000003</c:v>
                </c:pt>
                <c:pt idx="195">
                  <c:v>60.05</c:v>
                </c:pt>
                <c:pt idx="196">
                  <c:v>60.575000000000003</c:v>
                </c:pt>
                <c:pt idx="197">
                  <c:v>60.825000000000003</c:v>
                </c:pt>
                <c:pt idx="198">
                  <c:v>59.475000000000001</c:v>
                </c:pt>
                <c:pt idx="199">
                  <c:v>60.774999999999999</c:v>
                </c:pt>
                <c:pt idx="200">
                  <c:v>60.2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82.734429553648795</c:v>
                </c:pt>
                <c:pt idx="2">
                  <c:v>82.819525951156365</c:v>
                </c:pt>
                <c:pt idx="3">
                  <c:v>82.903112169196987</c:v>
                </c:pt>
                <c:pt idx="4">
                  <c:v>82.985016976722207</c:v>
                </c:pt>
                <c:pt idx="5">
                  <c:v>83.065051793533598</c:v>
                </c:pt>
                <c:pt idx="6">
                  <c:v>83.143009269786745</c:v>
                </c:pt>
                <c:pt idx="7">
                  <c:v>83.218661816434121</c:v>
                </c:pt>
                <c:pt idx="8">
                  <c:v>83.29176010116359</c:v>
                </c:pt>
                <c:pt idx="9">
                  <c:v>83.362031529120486</c:v>
                </c:pt>
                <c:pt idx="10">
                  <c:v>83.429178733339057</c:v>
                </c:pt>
                <c:pt idx="11">
                  <c:v>83.492878106519385</c:v>
                </c:pt>
                <c:pt idx="12">
                  <c:v>83.552778413830524</c:v>
                </c:pt>
                <c:pt idx="13">
                  <c:v>83.608499536229303</c:v>
                </c:pt>
                <c:pt idx="14">
                  <c:v>83.659631406122017</c:v>
                </c:pt>
                <c:pt idx="15">
                  <c:v>83.705733213433689</c:v>
                </c:pt>
                <c:pt idx="16">
                  <c:v>83.746332982719366</c:v>
                </c:pt>
                <c:pt idx="17">
                  <c:v>83.780927655110006</c:v>
                </c:pt>
                <c:pt idx="18">
                  <c:v>83.808983859879021</c:v>
                </c:pt>
                <c:pt idx="19">
                  <c:v>83.829939641228108</c:v>
                </c:pt>
                <c:pt idx="20">
                  <c:v>83.843207535755866</c:v>
                </c:pt>
                <c:pt idx="21">
                  <c:v>83.848179604802709</c:v>
                </c:pt>
                <c:pt idx="22">
                  <c:v>83.84423535806792</c:v>
                </c:pt>
                <c:pt idx="23">
                  <c:v>83.830754024653018</c:v>
                </c:pt>
                <c:pt idx="24">
                  <c:v>83.807133423000352</c:v>
                </c:pt>
                <c:pt idx="25">
                  <c:v>83.772818866519614</c:v>
                </c:pt>
                <c:pt idx="26">
                  <c:v>83.727347256069407</c:v>
                </c:pt>
                <c:pt idx="27">
                  <c:v>83.670413907404864</c:v>
                </c:pt>
                <c:pt idx="28">
                  <c:v>83.601972886068893</c:v>
                </c:pt>
                <c:pt idx="29">
                  <c:v>83.522385768461945</c:v>
                </c:pt>
                <c:pt idx="30">
                  <c:v>83.432638795016871</c:v>
                </c:pt>
                <c:pt idx="31">
                  <c:v>83.334654102538636</c:v>
                </c:pt>
                <c:pt idx="32">
                  <c:v>83.231726572179724</c:v>
                </c:pt>
                <c:pt idx="33">
                  <c:v>83.129122820725769</c:v>
                </c:pt>
                <c:pt idx="34">
                  <c:v>83.034881462077834</c:v>
                </c:pt>
                <c:pt idx="35">
                  <c:v>82.960851840617309</c:v>
                </c:pt>
                <c:pt idx="36">
                  <c:v>82.923999313995935</c:v>
                </c:pt>
                <c:pt idx="37">
                  <c:v>82.947985846982519</c:v>
                </c:pt>
                <c:pt idx="38">
                  <c:v>83.065002303503135</c:v>
                </c:pt>
                <c:pt idx="39">
                  <c:v>83.317781342180879</c:v>
                </c:pt>
                <c:pt idx="40">
                  <c:v>83.761656917552529</c:v>
                </c:pt>
                <c:pt idx="41">
                  <c:v>84.466460529672133</c:v>
                </c:pt>
                <c:pt idx="42">
                  <c:v>85.517961777339863</c:v>
                </c:pt>
                <c:pt idx="43">
                  <c:v>87.01848209752427</c:v>
                </c:pt>
                <c:pt idx="44">
                  <c:v>89.086250860607876</c:v>
                </c:pt>
                <c:pt idx="45">
                  <c:v>91.853050685309299</c:v>
                </c:pt>
                <c:pt idx="46">
                  <c:v>95.459733568467342</c:v>
                </c:pt>
                <c:pt idx="47">
                  <c:v>100.04929848056119</c:v>
                </c:pt>
                <c:pt idx="48">
                  <c:v>105.75741447498069</c:v>
                </c:pt>
                <c:pt idx="49">
                  <c:v>112.70054640865095</c:v>
                </c:pt>
                <c:pt idx="50">
                  <c:v>120.96215834052194</c:v>
                </c:pt>
                <c:pt idx="51">
                  <c:v>130.57772825518933</c:v>
                </c:pt>
                <c:pt idx="52">
                  <c:v>141.51924051510255</c:v>
                </c:pt>
                <c:pt idx="53">
                  <c:v>153.67885745574421</c:v>
                </c:pt>
                <c:pt idx="54">
                  <c:v>166.84873533093196</c:v>
                </c:pt>
                <c:pt idx="55">
                  <c:v>180.68905993126049</c:v>
                </c:pt>
                <c:pt idx="56">
                  <c:v>194.67187807325536</c:v>
                </c:pt>
                <c:pt idx="57">
                  <c:v>207.99298291402314</c:v>
                </c:pt>
                <c:pt idx="58">
                  <c:v>219.47178922024568</c:v>
                </c:pt>
                <c:pt idx="59">
                  <c:v>227.51423244537148</c:v>
                </c:pt>
                <c:pt idx="60">
                  <c:v>230.26565199692109</c:v>
                </c:pt>
                <c:pt idx="61">
                  <c:v>226.05722313303951</c:v>
                </c:pt>
                <c:pt idx="62">
                  <c:v>214.09168159995608</c:v>
                </c:pt>
                <c:pt idx="63">
                  <c:v>195.07552805297999</c:v>
                </c:pt>
                <c:pt idx="64">
                  <c:v>171.38048540025471</c:v>
                </c:pt>
                <c:pt idx="65">
                  <c:v>146.49344648377971</c:v>
                </c:pt>
                <c:pt idx="66">
                  <c:v>123.94117382548832</c:v>
                </c:pt>
                <c:pt idx="67">
                  <c:v>106.23468871408343</c:v>
                </c:pt>
                <c:pt idx="68">
                  <c:v>94.360298455779684</c:v>
                </c:pt>
                <c:pt idx="69">
                  <c:v>87.965818956263305</c:v>
                </c:pt>
                <c:pt idx="70">
                  <c:v>85.975487010855247</c:v>
                </c:pt>
                <c:pt idx="71">
                  <c:v>87.218893225504587</c:v>
                </c:pt>
                <c:pt idx="72">
                  <c:v>90.80266794289291</c:v>
                </c:pt>
                <c:pt idx="73">
                  <c:v>96.19182555164538</c:v>
                </c:pt>
                <c:pt idx="74">
                  <c:v>103.11439578807402</c:v>
                </c:pt>
                <c:pt idx="75">
                  <c:v>111.41683828664881</c:v>
                </c:pt>
                <c:pt idx="76">
                  <c:v>120.94158569962063</c:v>
                </c:pt>
                <c:pt idx="77">
                  <c:v>131.43902753004804</c:v>
                </c:pt>
                <c:pt idx="78">
                  <c:v>142.48845349497196</c:v>
                </c:pt>
                <c:pt idx="79">
                  <c:v>153.38625071358075</c:v>
                </c:pt>
                <c:pt idx="80">
                  <c:v>162.98374755558442</c:v>
                </c:pt>
                <c:pt idx="81">
                  <c:v>169.56314604702905</c:v>
                </c:pt>
                <c:pt idx="82">
                  <c:v>171.00305646770215</c:v>
                </c:pt>
                <c:pt idx="83">
                  <c:v>165.4972238779587</c:v>
                </c:pt>
                <c:pt idx="84">
                  <c:v>152.69425554706876</c:v>
                </c:pt>
                <c:pt idx="85">
                  <c:v>134.49476354677623</c:v>
                </c:pt>
                <c:pt idx="86">
                  <c:v>114.63103335313913</c:v>
                </c:pt>
                <c:pt idx="87">
                  <c:v>97.035979170871315</c:v>
                </c:pt>
                <c:pt idx="88">
                  <c:v>84.126068890290668</c:v>
                </c:pt>
                <c:pt idx="89">
                  <c:v>76.198467131147012</c:v>
                </c:pt>
                <c:pt idx="90">
                  <c:v>72.086148152026794</c:v>
                </c:pt>
                <c:pt idx="91">
                  <c:v>70.251644672002897</c:v>
                </c:pt>
                <c:pt idx="92">
                  <c:v>69.511677358943146</c:v>
                </c:pt>
                <c:pt idx="93">
                  <c:v>69.202168971875935</c:v>
                </c:pt>
                <c:pt idx="94">
                  <c:v>69.033001661306344</c:v>
                </c:pt>
                <c:pt idx="95">
                  <c:v>68.902611877482727</c:v>
                </c:pt>
                <c:pt idx="96">
                  <c:v>68.782067313207222</c:v>
                </c:pt>
                <c:pt idx="97">
                  <c:v>68.664642772972982</c:v>
                </c:pt>
                <c:pt idx="98">
                  <c:v>68.549181036155204</c:v>
                </c:pt>
                <c:pt idx="99">
                  <c:v>68.435814324047186</c:v>
                </c:pt>
                <c:pt idx="100">
                  <c:v>68.325165734181482</c:v>
                </c:pt>
                <c:pt idx="101">
                  <c:v>68.218361368944741</c:v>
                </c:pt>
                <c:pt idx="102">
                  <c:v>68.117239776047285</c:v>
                </c:pt>
                <c:pt idx="103">
                  <c:v>68.024646451803363</c:v>
                </c:pt>
                <c:pt idx="104">
                  <c:v>67.944784490235747</c:v>
                </c:pt>
                <c:pt idx="105">
                  <c:v>67.883584438944624</c:v>
                </c:pt>
                <c:pt idx="106">
                  <c:v>67.849027522176712</c:v>
                </c:pt>
                <c:pt idx="107">
                  <c:v>67.851322201525562</c:v>
                </c:pt>
                <c:pt idx="108">
                  <c:v>67.902804317576127</c:v>
                </c:pt>
                <c:pt idx="109">
                  <c:v>68.017417847170293</c:v>
                </c:pt>
                <c:pt idx="110">
                  <c:v>68.20964896035035</c:v>
                </c:pt>
                <c:pt idx="111">
                  <c:v>68.492834823150957</c:v>
                </c:pt>
                <c:pt idx="112">
                  <c:v>68.876829092572677</c:v>
                </c:pt>
                <c:pt idx="113">
                  <c:v>69.365007435991544</c:v>
                </c:pt>
                <c:pt idx="114">
                  <c:v>69.950427429035855</c:v>
                </c:pt>
                <c:pt idx="115">
                  <c:v>70.610620639916561</c:v>
                </c:pt>
                <c:pt idx="116">
                  <c:v>71.300498727489241</c:v>
                </c:pt>
                <c:pt idx="117">
                  <c:v>71.94448994445203</c:v>
                </c:pt>
                <c:pt idx="118">
                  <c:v>72.433367959157053</c:v>
                </c:pt>
                <c:pt idx="119">
                  <c:v>72.636204376611957</c:v>
                </c:pt>
                <c:pt idx="120">
                  <c:v>72.436280483509705</c:v>
                </c:pt>
                <c:pt idx="121">
                  <c:v>71.784838076789015</c:v>
                </c:pt>
                <c:pt idx="122">
                  <c:v>70.74434625444475</c:v>
                </c:pt>
                <c:pt idx="123">
                  <c:v>69.485725978902266</c:v>
                </c:pt>
                <c:pt idx="124">
                  <c:v>68.228856939831374</c:v>
                </c:pt>
                <c:pt idx="125">
                  <c:v>67.157790452616126</c:v>
                </c:pt>
                <c:pt idx="126">
                  <c:v>66.362161987204018</c:v>
                </c:pt>
                <c:pt idx="127">
                  <c:v>65.833943506046623</c:v>
                </c:pt>
                <c:pt idx="128">
                  <c:v>65.506939021983399</c:v>
                </c:pt>
                <c:pt idx="129">
                  <c:v>65.303976993333023</c:v>
                </c:pt>
                <c:pt idx="130">
                  <c:v>65.165831860720587</c:v>
                </c:pt>
                <c:pt idx="131">
                  <c:v>65.057956167893408</c:v>
                </c:pt>
                <c:pt idx="132">
                  <c:v>64.96472449490166</c:v>
                </c:pt>
                <c:pt idx="133">
                  <c:v>64.881339928460221</c:v>
                </c:pt>
                <c:pt idx="134">
                  <c:v>64.808131148659669</c:v>
                </c:pt>
                <c:pt idx="135">
                  <c:v>64.747613272952918</c:v>
                </c:pt>
                <c:pt idx="136">
                  <c:v>64.703163757841409</c:v>
                </c:pt>
                <c:pt idx="137">
                  <c:v>64.678287097215161</c:v>
                </c:pt>
                <c:pt idx="138">
                  <c:v>64.675931829408654</c:v>
                </c:pt>
                <c:pt idx="139">
                  <c:v>64.697683104034397</c:v>
                </c:pt>
                <c:pt idx="140">
                  <c:v>64.74285982070063</c:v>
                </c:pt>
                <c:pt idx="141">
                  <c:v>64.807672110697666</c:v>
                </c:pt>
                <c:pt idx="142">
                  <c:v>64.884676396623746</c:v>
                </c:pt>
                <c:pt idx="143">
                  <c:v>64.962790147935962</c:v>
                </c:pt>
                <c:pt idx="144">
                  <c:v>65.028070422239892</c:v>
                </c:pt>
                <c:pt idx="145">
                  <c:v>65.065307007073017</c:v>
                </c:pt>
                <c:pt idx="146">
                  <c:v>65.060254865707236</c:v>
                </c:pt>
                <c:pt idx="147">
                  <c:v>65.002094773112958</c:v>
                </c:pt>
                <c:pt idx="148">
                  <c:v>64.885554213885015</c:v>
                </c:pt>
                <c:pt idx="149">
                  <c:v>64.712122390122929</c:v>
                </c:pt>
                <c:pt idx="150">
                  <c:v>64.489983517836521</c:v>
                </c:pt>
                <c:pt idx="151">
                  <c:v>64.232627144015908</c:v>
                </c:pt>
                <c:pt idx="152">
                  <c:v>63.95646304977025</c:v>
                </c:pt>
                <c:pt idx="153">
                  <c:v>63.678038870977467</c:v>
                </c:pt>
                <c:pt idx="154">
                  <c:v>63.411533818297301</c:v>
                </c:pt>
                <c:pt idx="155">
                  <c:v>63.167063529070425</c:v>
                </c:pt>
                <c:pt idx="156">
                  <c:v>62.950045054954167</c:v>
                </c:pt>
                <c:pt idx="157">
                  <c:v>62.761553092515776</c:v>
                </c:pt>
                <c:pt idx="158">
                  <c:v>62.599360368700509</c:v>
                </c:pt>
                <c:pt idx="159">
                  <c:v>62.459258865576508</c:v>
                </c:pt>
                <c:pt idx="160">
                  <c:v>62.336301763657758</c:v>
                </c:pt>
                <c:pt idx="161">
                  <c:v>62.225737129077913</c:v>
                </c:pt>
                <c:pt idx="162">
                  <c:v>62.123555933157796</c:v>
                </c:pt>
                <c:pt idx="163">
                  <c:v>62.026695817706162</c:v>
                </c:pt>
                <c:pt idx="164">
                  <c:v>61.933004415515889</c:v>
                </c:pt>
                <c:pt idx="165">
                  <c:v>61.841075855046746</c:v>
                </c:pt>
                <c:pt idx="166">
                  <c:v>61.750050636223122</c:v>
                </c:pt>
                <c:pt idx="167">
                  <c:v>61.659433901793371</c:v>
                </c:pt>
                <c:pt idx="168">
                  <c:v>61.568955582390529</c:v>
                </c:pt>
                <c:pt idx="169">
                  <c:v>61.478474795282928</c:v>
                </c:pt>
                <c:pt idx="170">
                  <c:v>61.387920463101139</c:v>
                </c:pt>
                <c:pt idx="171">
                  <c:v>61.29725734933735</c:v>
                </c:pt>
                <c:pt idx="172">
                  <c:v>61.20646799976096</c:v>
                </c:pt>
                <c:pt idx="173">
                  <c:v>61.115543738895838</c:v>
                </c:pt>
                <c:pt idx="174">
                  <c:v>61.024480411618995</c:v>
                </c:pt>
                <c:pt idx="175">
                  <c:v>60.933276432476319</c:v>
                </c:pt>
                <c:pt idx="176">
                  <c:v>60.841931884217168</c:v>
                </c:pt>
                <c:pt idx="177">
                  <c:v>60.750448066743765</c:v>
                </c:pt>
                <c:pt idx="178">
                  <c:v>60.658827232367699</c:v>
                </c:pt>
                <c:pt idx="179">
                  <c:v>60.567072398968989</c:v>
                </c:pt>
                <c:pt idx="180">
                  <c:v>60.475187199495451</c:v>
                </c:pt>
                <c:pt idx="181">
                  <c:v>60.383175752780346</c:v>
                </c:pt>
                <c:pt idx="182">
                  <c:v>60.291042550373021</c:v>
                </c:pt>
                <c:pt idx="183">
                  <c:v>60.198792357307681</c:v>
                </c:pt>
                <c:pt idx="184">
                  <c:v>60.106430125668361</c:v>
                </c:pt>
                <c:pt idx="185">
                  <c:v>60.013960920004962</c:v>
                </c:pt>
                <c:pt idx="186">
                  <c:v>59.921389853658653</c:v>
                </c:pt>
                <c:pt idx="187">
                  <c:v>59.828722035029621</c:v>
                </c:pt>
                <c:pt idx="188">
                  <c:v>59.735962522812976</c:v>
                </c:pt>
                <c:pt idx="189">
                  <c:v>59.643116289245135</c:v>
                </c:pt>
                <c:pt idx="190">
                  <c:v>59.550188190439705</c:v>
                </c:pt>
                <c:pt idx="191">
                  <c:v>59.457182942942936</c:v>
                </c:pt>
                <c:pt idx="192">
                  <c:v>59.364105105699892</c:v>
                </c:pt>
                <c:pt idx="193">
                  <c:v>59.270959066688413</c:v>
                </c:pt>
                <c:pt idx="194">
                  <c:v>59.177749033546462</c:v>
                </c:pt>
                <c:pt idx="195">
                  <c:v>59.084479027586333</c:v>
                </c:pt>
                <c:pt idx="196">
                  <c:v>58.991152880654852</c:v>
                </c:pt>
                <c:pt idx="197">
                  <c:v>58.897774234361378</c:v>
                </c:pt>
                <c:pt idx="198">
                  <c:v>58.804346541254006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82.73442955364213</c:v>
                </c:pt>
                <c:pt idx="2">
                  <c:v>82.819525951138658</c:v>
                </c:pt>
                <c:pt idx="3">
                  <c:v>82.903112169150688</c:v>
                </c:pt>
                <c:pt idx="4">
                  <c:v>82.985016976602978</c:v>
                </c:pt>
                <c:pt idx="5">
                  <c:v>83.065051793231333</c:v>
                </c:pt>
                <c:pt idx="6">
                  <c:v>83.143009269032348</c:v>
                </c:pt>
                <c:pt idx="7">
                  <c:v>83.218661814580528</c:v>
                </c:pt>
                <c:pt idx="8">
                  <c:v>83.291760096679909</c:v>
                </c:pt>
                <c:pt idx="9">
                  <c:v>83.362031518443246</c:v>
                </c:pt>
                <c:pt idx="10">
                  <c:v>83.429178708307447</c:v>
                </c:pt>
                <c:pt idx="11">
                  <c:v>83.492878048746519</c:v>
                </c:pt>
                <c:pt idx="12">
                  <c:v>83.552778282560922</c:v>
                </c:pt>
                <c:pt idx="13">
                  <c:v>83.608499242593041</c:v>
                </c:pt>
                <c:pt idx="14">
                  <c:v>83.659630759485253</c:v>
                </c:pt>
                <c:pt idx="15">
                  <c:v>83.705731811535998</c:v>
                </c:pt>
                <c:pt idx="16">
                  <c:v>83.746329990609922</c:v>
                </c:pt>
                <c:pt idx="17">
                  <c:v>83.780921368104387</c:v>
                </c:pt>
                <c:pt idx="18">
                  <c:v>83.808970854726738</c:v>
                </c:pt>
                <c:pt idx="19">
                  <c:v>83.829913156699035</c:v>
                </c:pt>
                <c:pt idx="20">
                  <c:v>83.843154438229604</c:v>
                </c:pt>
                <c:pt idx="21">
                  <c:v>83.848074804740179</c:v>
                </c:pt>
                <c:pt idx="22">
                  <c:v>83.844031722322242</c:v>
                </c:pt>
                <c:pt idx="23">
                  <c:v>83.830364484967973</c:v>
                </c:pt>
                <c:pt idx="24">
                  <c:v>83.80639983093991</c:v>
                </c:pt>
                <c:pt idx="25">
                  <c:v>83.771458791838185</c:v>
                </c:pt>
                <c:pt idx="26">
                  <c:v>83.72486483122087</c:v>
                </c:pt>
                <c:pt idx="27">
                  <c:v>83.665953292989059</c:v>
                </c:pt>
                <c:pt idx="28">
                  <c:v>83.59408213255324</c:v>
                </c:pt>
                <c:pt idx="29">
                  <c:v>83.508643846072289</c:v>
                </c:pt>
                <c:pt idx="30">
                  <c:v>83.409078445686205</c:v>
                </c:pt>
                <c:pt idx="31">
                  <c:v>83.294887253597963</c:v>
                </c:pt>
                <c:pt idx="32">
                  <c:v>83.165647208269831</c:v>
                </c:pt>
                <c:pt idx="33">
                  <c:v>83.021025296339985</c:v>
                </c:pt>
                <c:pt idx="34">
                  <c:v>82.860792649796394</c:v>
                </c:pt>
                <c:pt idx="35">
                  <c:v>82.684837786083591</c:v>
                </c:pt>
                <c:pt idx="36">
                  <c:v>82.493178426281872</c:v>
                </c:pt>
                <c:pt idx="37">
                  <c:v>82.285971310265424</c:v>
                </c:pt>
                <c:pt idx="38">
                  <c:v>82.063519443847625</c:v>
                </c:pt>
                <c:pt idx="39">
                  <c:v>81.826276265567898</c:v>
                </c:pt>
                <c:pt idx="40">
                  <c:v>81.574846311505809</c:v>
                </c:pt>
                <c:pt idx="41">
                  <c:v>81.309982083543304</c:v>
                </c:pt>
                <c:pt idx="42">
                  <c:v>81.032576984373563</c:v>
                </c:pt>
                <c:pt idx="43">
                  <c:v>80.74365436223944</c:v>
                </c:pt>
                <c:pt idx="44">
                  <c:v>80.444352897840261</c:v>
                </c:pt>
                <c:pt idx="45">
                  <c:v>80.135908751097347</c:v>
                </c:pt>
                <c:pt idx="46">
                  <c:v>79.819635052024026</c:v>
                </c:pt>
                <c:pt idx="47">
                  <c:v>79.496899454395049</c:v>
                </c:pt>
                <c:pt idx="48">
                  <c:v>79.169100562466483</c:v>
                </c:pt>
                <c:pt idx="49">
                  <c:v>78.837644082753357</c:v>
                </c:pt>
                <c:pt idx="50">
                  <c:v>78.503919542547564</c:v>
                </c:pt>
                <c:pt idx="51">
                  <c:v>78.169278356966075</c:v>
                </c:pt>
                <c:pt idx="52">
                  <c:v>77.835013923692856</c:v>
                </c:pt>
                <c:pt idx="53">
                  <c:v>77.502344289402416</c:v>
                </c:pt>
                <c:pt idx="54">
                  <c:v>77.172397776345591</c:v>
                </c:pt>
                <c:pt idx="55">
                  <c:v>76.846201794535645</c:v>
                </c:pt>
                <c:pt idx="56">
                  <c:v>76.524674906423741</c:v>
                </c:pt>
                <c:pt idx="57">
                  <c:v>76.208622067058641</c:v>
                </c:pt>
                <c:pt idx="58">
                  <c:v>75.898732841062227</c:v>
                </c:pt>
                <c:pt idx="59">
                  <c:v>75.595582302990124</c:v>
                </c:pt>
                <c:pt idx="60">
                  <c:v>75.299634261614358</c:v>
                </c:pt>
                <c:pt idx="61">
                  <c:v>75.011246410693815</c:v>
                </c:pt>
                <c:pt idx="62">
                  <c:v>74.730676996272578</c:v>
                </c:pt>
                <c:pt idx="63">
                  <c:v>74.458092599524193</c:v>
                </c:pt>
                <c:pt idx="64">
                  <c:v>74.193576659993852</c:v>
                </c:pt>
                <c:pt idx="65">
                  <c:v>73.93713840196618</c:v>
                </c:pt>
                <c:pt idx="66">
                  <c:v>73.688721872049172</c:v>
                </c:pt>
                <c:pt idx="67">
                  <c:v>73.448214844908421</c:v>
                </c:pt>
                <c:pt idx="68">
                  <c:v>73.215457403125654</c:v>
                </c:pt>
                <c:pt idx="69">
                  <c:v>72.990250043879144</c:v>
                </c:pt>
                <c:pt idx="70">
                  <c:v>72.772361207797374</c:v>
                </c:pt>
                <c:pt idx="71">
                  <c:v>72.561534162839266</c:v>
                </c:pt>
                <c:pt idx="72">
                  <c:v>72.357493207889803</c:v>
                </c:pt>
                <c:pt idx="73">
                  <c:v>72.159949186859805</c:v>
                </c:pt>
                <c:pt idx="74">
                  <c:v>71.968604324690219</c:v>
                </c:pt>
                <c:pt idx="75">
                  <c:v>71.783156412263608</c:v>
                </c:pt>
                <c:pt idx="76">
                  <c:v>71.603302378403995</c:v>
                </c:pt>
                <c:pt idx="77">
                  <c:v>71.428741294563594</c:v>
                </c:pt>
                <c:pt idx="78">
                  <c:v>71.259176862096552</c:v>
                </c:pt>
                <c:pt idx="79">
                  <c:v>71.09431943383241</c:v>
                </c:pt>
                <c:pt idx="80">
                  <c:v>70.93388762154089</c:v>
                </c:pt>
                <c:pt idx="81">
                  <c:v>70.777609539323251</c:v>
                </c:pt>
                <c:pt idx="82">
                  <c:v>70.625223730386963</c:v>
                </c:pt>
                <c:pt idx="83">
                  <c:v>70.47647982140559</c:v>
                </c:pt>
                <c:pt idx="84">
                  <c:v>70.331138945014757</c:v>
                </c:pt>
                <c:pt idx="85">
                  <c:v>70.188973967159171</c:v>
                </c:pt>
                <c:pt idx="86">
                  <c:v>70.049769552153478</c:v>
                </c:pt>
                <c:pt idx="87">
                  <c:v>69.913322094568443</c:v>
                </c:pt>
                <c:pt idx="88">
                  <c:v>69.779439543487442</c:v>
                </c:pt>
                <c:pt idx="89">
                  <c:v>69.647941141352305</c:v>
                </c:pt>
                <c:pt idx="90">
                  <c:v>69.518657096560744</c:v>
                </c:pt>
                <c:pt idx="91">
                  <c:v>69.391428206208801</c:v>
                </c:pt>
                <c:pt idx="92">
                  <c:v>69.266105442886939</c:v>
                </c:pt>
                <c:pt idx="93">
                  <c:v>69.142549517234457</c:v>
                </c:pt>
                <c:pt idx="94">
                  <c:v>69.020630426016893</c:v>
                </c:pt>
                <c:pt idx="95">
                  <c:v>68.900226993798597</c:v>
                </c:pt>
                <c:pt idx="96">
                  <c:v>68.781226414815222</c:v>
                </c:pt>
                <c:pt idx="97">
                  <c:v>68.663523800391047</c:v>
                </c:pt>
                <c:pt idx="98">
                  <c:v>68.547021736167125</c:v>
                </c:pt>
                <c:pt idx="99">
                  <c:v>68.431629852493941</c:v>
                </c:pt>
                <c:pt idx="100">
                  <c:v>68.317264410570871</c:v>
                </c:pt>
                <c:pt idx="101">
                  <c:v>68.203847906271051</c:v>
                </c:pt>
                <c:pt idx="102">
                  <c:v>68.091308693053506</c:v>
                </c:pt>
                <c:pt idx="103">
                  <c:v>67.979580624922789</c:v>
                </c:pt>
                <c:pt idx="104">
                  <c:v>67.86860272003328</c:v>
                </c:pt>
                <c:pt idx="105">
                  <c:v>67.758318845239558</c:v>
                </c:pt>
                <c:pt idx="106">
                  <c:v>67.648677421654369</c:v>
                </c:pt>
                <c:pt idx="107">
                  <c:v>67.539631151082347</c:v>
                </c:pt>
                <c:pt idx="108">
                  <c:v>67.43113676303966</c:v>
                </c:pt>
                <c:pt idx="109">
                  <c:v>67.323154781941184</c:v>
                </c:pt>
                <c:pt idx="110">
                  <c:v>67.215649313929205</c:v>
                </c:pt>
                <c:pt idx="111">
                  <c:v>67.108587852723048</c:v>
                </c:pt>
                <c:pt idx="112">
                  <c:v>67.00194110378294</c:v>
                </c:pt>
                <c:pt idx="113">
                  <c:v>66.895682825996175</c:v>
                </c:pt>
                <c:pt idx="114">
                  <c:v>66.789789690004554</c:v>
                </c:pt>
                <c:pt idx="115">
                  <c:v>66.684241152192229</c:v>
                </c:pt>
                <c:pt idx="116">
                  <c:v>66.579019343240432</c:v>
                </c:pt>
                <c:pt idx="117">
                  <c:v>66.474108970021121</c:v>
                </c:pt>
                <c:pt idx="118">
                  <c:v>66.369497229445784</c:v>
                </c:pt>
                <c:pt idx="119">
                  <c:v>66.265173732701186</c:v>
                </c:pt>
                <c:pt idx="120">
                  <c:v>66.161130438091746</c:v>
                </c:pt>
                <c:pt idx="121">
                  <c:v>66.057361590465234</c:v>
                </c:pt>
                <c:pt idx="122">
                  <c:v>65.953863664926416</c:v>
                </c:pt>
                <c:pt idx="123">
                  <c:v>65.850635312247675</c:v>
                </c:pt>
                <c:pt idx="124">
                  <c:v>65.747677303069409</c:v>
                </c:pt>
                <c:pt idx="125">
                  <c:v>65.644992467662206</c:v>
                </c:pt>
                <c:pt idx="126">
                  <c:v>65.542585627707965</c:v>
                </c:pt>
                <c:pt idx="127">
                  <c:v>65.440463516273837</c:v>
                </c:pt>
                <c:pt idx="128">
                  <c:v>65.338634681924418</c:v>
                </c:pt>
                <c:pt idx="129">
                  <c:v>65.237109372779159</c:v>
                </c:pt>
                <c:pt idx="130">
                  <c:v>65.135899396311132</c:v>
                </c:pt>
                <c:pt idx="131">
                  <c:v>65.035017950841478</c:v>
                </c:pt>
                <c:pt idx="132">
                  <c:v>64.934479425058896</c:v>
                </c:pt>
                <c:pt idx="133">
                  <c:v>64.834299162525227</c:v>
                </c:pt>
                <c:pt idx="134">
                  <c:v>64.734493189059066</c:v>
                </c:pt>
                <c:pt idx="135">
                  <c:v>64.635077902142157</c:v>
                </c:pt>
                <c:pt idx="136">
                  <c:v>64.536069723081241</c:v>
                </c:pt>
                <c:pt idx="137">
                  <c:v>64.437484714562387</c:v>
                </c:pt>
                <c:pt idx="138">
                  <c:v>64.339338168411302</c:v>
                </c:pt>
                <c:pt idx="139">
                  <c:v>64.241644170735555</c:v>
                </c:pt>
                <c:pt idx="140">
                  <c:v>64.144415154053647</c:v>
                </c:pt>
                <c:pt idx="141">
                  <c:v>64.047661448348109</c:v>
                </c:pt>
                <c:pt idx="142">
                  <c:v>63.951390845029565</c:v>
                </c:pt>
                <c:pt idx="143">
                  <c:v>63.855608189354413</c:v>
                </c:pt>
                <c:pt idx="144">
                  <c:v>63.760315017697074</c:v>
                </c:pt>
                <c:pt idx="145">
                  <c:v>63.665509256056801</c:v>
                </c:pt>
                <c:pt idx="146">
                  <c:v>63.571184995145217</c:v>
                </c:pt>
                <c:pt idx="147">
                  <c:v>63.477332355297953</c:v>
                </c:pt>
                <c:pt idx="148">
                  <c:v>63.383937451315397</c:v>
                </c:pt>
                <c:pt idx="149">
                  <c:v>63.290982463299869</c:v>
                </c:pt>
                <c:pt idx="150">
                  <c:v>63.198445814855532</c:v>
                </c:pt>
                <c:pt idx="151">
                  <c:v>63.106302454971186</c:v>
                </c:pt>
                <c:pt idx="152">
                  <c:v>63.014524234885833</c:v>
                </c:pt>
                <c:pt idx="153">
                  <c:v>62.923080366630359</c:v>
                </c:pt>
                <c:pt idx="154">
                  <c:v>62.831937946103885</c:v>
                </c:pt>
                <c:pt idx="155">
                  <c:v>62.741062520771649</c:v>
                </c:pt>
                <c:pt idx="156">
                  <c:v>62.650418680553599</c:v>
                </c:pt>
                <c:pt idx="157">
                  <c:v>62.559970650280263</c:v>
                </c:pt>
                <c:pt idx="158">
                  <c:v>62.469682863176104</c:v>
                </c:pt>
                <c:pt idx="159">
                  <c:v>62.379520497028238</c:v>
                </c:pt>
                <c:pt idx="160">
                  <c:v>62.289449957768426</c:v>
                </c:pt>
                <c:pt idx="161">
                  <c:v>62.199439298839835</c:v>
                </c:pt>
                <c:pt idx="162">
                  <c:v>62.109458568626614</c:v>
                </c:pt>
                <c:pt idx="163">
                  <c:v>62.019480082098312</c:v>
                </c:pt>
                <c:pt idx="164">
                  <c:v>61.929478616410073</c:v>
                </c:pt>
                <c:pt idx="165">
                  <c:v>61.839431533312109</c:v>
                </c:pt>
                <c:pt idx="166">
                  <c:v>61.749318833734826</c:v>
                </c:pt>
                <c:pt idx="167">
                  <c:v>61.659123151772526</c:v>
                </c:pt>
                <c:pt idx="168">
                  <c:v>61.568829696490866</c:v>
                </c:pt>
                <c:pt idx="169">
                  <c:v>61.478426150580752</c:v>
                </c:pt>
                <c:pt idx="170">
                  <c:v>61.38790253495597</c:v>
                </c:pt>
                <c:pt idx="171">
                  <c:v>61.2972510480433</c:v>
                </c:pt>
                <c:pt idx="172">
                  <c:v>61.206465887848552</c:v>
                </c:pt>
                <c:pt idx="173">
                  <c:v>61.115543064003347</c:v>
                </c:pt>
                <c:pt idx="174">
                  <c:v>61.02448020599688</c:v>
                </c:pt>
                <c:pt idx="175">
                  <c:v>60.933276372752374</c:v>
                </c:pt>
                <c:pt idx="176">
                  <c:v>60.841931867680799</c:v>
                </c:pt>
                <c:pt idx="177">
                  <c:v>60.750448062379448</c:v>
                </c:pt>
                <c:pt idx="178">
                  <c:v>60.658827231269825</c:v>
                </c:pt>
                <c:pt idx="179">
                  <c:v>60.567072398705768</c:v>
                </c:pt>
                <c:pt idx="180">
                  <c:v>60.475187199435304</c:v>
                </c:pt>
                <c:pt idx="181">
                  <c:v>60.383175752767251</c:v>
                </c:pt>
                <c:pt idx="182">
                  <c:v>60.2910425503703</c:v>
                </c:pt>
                <c:pt idx="183">
                  <c:v>60.198792357307141</c:v>
                </c:pt>
                <c:pt idx="184">
                  <c:v>60.106430125668261</c:v>
                </c:pt>
                <c:pt idx="185">
                  <c:v>60.013960920004941</c:v>
                </c:pt>
                <c:pt idx="186">
                  <c:v>59.921389853658653</c:v>
                </c:pt>
                <c:pt idx="187">
                  <c:v>59.828722035029621</c:v>
                </c:pt>
                <c:pt idx="188">
                  <c:v>59.735962522812976</c:v>
                </c:pt>
                <c:pt idx="189">
                  <c:v>59.643116289245135</c:v>
                </c:pt>
                <c:pt idx="190">
                  <c:v>59.550188190439705</c:v>
                </c:pt>
                <c:pt idx="191">
                  <c:v>59.457182942942936</c:v>
                </c:pt>
                <c:pt idx="192">
                  <c:v>59.364105105699892</c:v>
                </c:pt>
                <c:pt idx="193">
                  <c:v>59.270959066688413</c:v>
                </c:pt>
                <c:pt idx="194">
                  <c:v>59.177749033546462</c:v>
                </c:pt>
                <c:pt idx="195">
                  <c:v>59.084479027586333</c:v>
                </c:pt>
                <c:pt idx="196">
                  <c:v>58.991152880654852</c:v>
                </c:pt>
                <c:pt idx="197">
                  <c:v>58.897774234361378</c:v>
                </c:pt>
                <c:pt idx="198">
                  <c:v>58.804346541254006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86.525000000000006</c:v>
                </c:pt>
                <c:pt idx="1">
                  <c:v>87.575000000000003</c:v>
                </c:pt>
                <c:pt idx="2">
                  <c:v>88.474999999999994</c:v>
                </c:pt>
                <c:pt idx="3">
                  <c:v>88.2</c:v>
                </c:pt>
                <c:pt idx="4">
                  <c:v>87.15</c:v>
                </c:pt>
                <c:pt idx="5">
                  <c:v>88.075000000000003</c:v>
                </c:pt>
                <c:pt idx="6">
                  <c:v>88.05</c:v>
                </c:pt>
                <c:pt idx="7">
                  <c:v>87.1</c:v>
                </c:pt>
                <c:pt idx="8">
                  <c:v>87.674999999999997</c:v>
                </c:pt>
                <c:pt idx="9">
                  <c:v>87.8</c:v>
                </c:pt>
                <c:pt idx="10">
                  <c:v>87.174999999999997</c:v>
                </c:pt>
                <c:pt idx="11">
                  <c:v>85.974999999999994</c:v>
                </c:pt>
                <c:pt idx="12">
                  <c:v>87</c:v>
                </c:pt>
                <c:pt idx="13">
                  <c:v>87.174999999999997</c:v>
                </c:pt>
                <c:pt idx="14">
                  <c:v>86.974999999999994</c:v>
                </c:pt>
                <c:pt idx="15">
                  <c:v>86.55</c:v>
                </c:pt>
                <c:pt idx="16">
                  <c:v>86.974999999999994</c:v>
                </c:pt>
                <c:pt idx="17">
                  <c:v>87.375</c:v>
                </c:pt>
                <c:pt idx="18">
                  <c:v>86.474999999999994</c:v>
                </c:pt>
                <c:pt idx="19">
                  <c:v>87.125</c:v>
                </c:pt>
                <c:pt idx="20">
                  <c:v>87.424999999999997</c:v>
                </c:pt>
                <c:pt idx="21">
                  <c:v>86.275000000000006</c:v>
                </c:pt>
                <c:pt idx="22">
                  <c:v>86.45</c:v>
                </c:pt>
                <c:pt idx="23">
                  <c:v>86.575000000000003</c:v>
                </c:pt>
                <c:pt idx="24">
                  <c:v>85.025000000000006</c:v>
                </c:pt>
                <c:pt idx="25">
                  <c:v>86.575000000000003</c:v>
                </c:pt>
                <c:pt idx="26">
                  <c:v>87.025000000000006</c:v>
                </c:pt>
                <c:pt idx="27">
                  <c:v>86.85</c:v>
                </c:pt>
                <c:pt idx="28">
                  <c:v>87.674999999999997</c:v>
                </c:pt>
                <c:pt idx="29">
                  <c:v>85.45</c:v>
                </c:pt>
                <c:pt idx="30">
                  <c:v>86.625</c:v>
                </c:pt>
                <c:pt idx="31">
                  <c:v>87.075000000000003</c:v>
                </c:pt>
                <c:pt idx="32">
                  <c:v>88</c:v>
                </c:pt>
                <c:pt idx="33">
                  <c:v>87.35</c:v>
                </c:pt>
                <c:pt idx="34">
                  <c:v>88.275000000000006</c:v>
                </c:pt>
                <c:pt idx="35">
                  <c:v>89.45</c:v>
                </c:pt>
                <c:pt idx="36">
                  <c:v>90.325000000000003</c:v>
                </c:pt>
                <c:pt idx="37">
                  <c:v>90.224999999999994</c:v>
                </c:pt>
                <c:pt idx="38">
                  <c:v>90.5</c:v>
                </c:pt>
                <c:pt idx="39">
                  <c:v>90.474999999999994</c:v>
                </c:pt>
                <c:pt idx="40">
                  <c:v>90.65</c:v>
                </c:pt>
                <c:pt idx="41">
                  <c:v>90.35</c:v>
                </c:pt>
                <c:pt idx="42">
                  <c:v>92.025000000000006</c:v>
                </c:pt>
                <c:pt idx="43">
                  <c:v>92.85</c:v>
                </c:pt>
                <c:pt idx="44">
                  <c:v>92.625</c:v>
                </c:pt>
                <c:pt idx="45">
                  <c:v>95.6</c:v>
                </c:pt>
                <c:pt idx="46">
                  <c:v>96.65</c:v>
                </c:pt>
                <c:pt idx="47">
                  <c:v>100.35</c:v>
                </c:pt>
                <c:pt idx="48">
                  <c:v>101.72499999999999</c:v>
                </c:pt>
                <c:pt idx="49">
                  <c:v>108.65</c:v>
                </c:pt>
                <c:pt idx="50">
                  <c:v>116.575</c:v>
                </c:pt>
                <c:pt idx="51">
                  <c:v>127.55</c:v>
                </c:pt>
                <c:pt idx="52">
                  <c:v>141.52500000000001</c:v>
                </c:pt>
                <c:pt idx="53">
                  <c:v>156.82499999999999</c:v>
                </c:pt>
                <c:pt idx="54">
                  <c:v>174.32499999999999</c:v>
                </c:pt>
                <c:pt idx="55">
                  <c:v>190.72499999999999</c:v>
                </c:pt>
                <c:pt idx="56">
                  <c:v>203.72499999999999</c:v>
                </c:pt>
                <c:pt idx="57">
                  <c:v>214.75</c:v>
                </c:pt>
                <c:pt idx="58">
                  <c:v>222.05</c:v>
                </c:pt>
                <c:pt idx="59">
                  <c:v>226.6</c:v>
                </c:pt>
                <c:pt idx="60">
                  <c:v>228.3</c:v>
                </c:pt>
                <c:pt idx="61">
                  <c:v>224.55</c:v>
                </c:pt>
                <c:pt idx="62">
                  <c:v>214.8</c:v>
                </c:pt>
                <c:pt idx="63">
                  <c:v>198.35</c:v>
                </c:pt>
                <c:pt idx="64">
                  <c:v>173.45</c:v>
                </c:pt>
                <c:pt idx="65">
                  <c:v>145.82499999999999</c:v>
                </c:pt>
                <c:pt idx="66">
                  <c:v>114.05</c:v>
                </c:pt>
                <c:pt idx="67">
                  <c:v>92.5</c:v>
                </c:pt>
                <c:pt idx="68">
                  <c:v>84.474999999999994</c:v>
                </c:pt>
                <c:pt idx="69">
                  <c:v>85.075000000000003</c:v>
                </c:pt>
                <c:pt idx="70">
                  <c:v>86.75</c:v>
                </c:pt>
                <c:pt idx="71">
                  <c:v>90.5</c:v>
                </c:pt>
                <c:pt idx="72">
                  <c:v>96.575000000000003</c:v>
                </c:pt>
                <c:pt idx="73">
                  <c:v>101.075</c:v>
                </c:pt>
                <c:pt idx="74">
                  <c:v>110.77500000000001</c:v>
                </c:pt>
                <c:pt idx="75">
                  <c:v>121.625</c:v>
                </c:pt>
                <c:pt idx="76">
                  <c:v>133.4</c:v>
                </c:pt>
                <c:pt idx="77">
                  <c:v>145.42500000000001</c:v>
                </c:pt>
                <c:pt idx="78">
                  <c:v>155.47499999999999</c:v>
                </c:pt>
                <c:pt idx="79">
                  <c:v>164.55</c:v>
                </c:pt>
                <c:pt idx="80">
                  <c:v>169.45</c:v>
                </c:pt>
                <c:pt idx="81">
                  <c:v>171.97499999999999</c:v>
                </c:pt>
                <c:pt idx="82">
                  <c:v>169</c:v>
                </c:pt>
                <c:pt idx="83">
                  <c:v>160.125</c:v>
                </c:pt>
                <c:pt idx="84">
                  <c:v>145.94999999999999</c:v>
                </c:pt>
                <c:pt idx="85">
                  <c:v>125.675</c:v>
                </c:pt>
                <c:pt idx="86">
                  <c:v>103.52500000000001</c:v>
                </c:pt>
                <c:pt idx="87">
                  <c:v>82.55</c:v>
                </c:pt>
                <c:pt idx="88">
                  <c:v>72.025000000000006</c:v>
                </c:pt>
                <c:pt idx="89">
                  <c:v>69.275000000000006</c:v>
                </c:pt>
                <c:pt idx="90">
                  <c:v>68.025000000000006</c:v>
                </c:pt>
                <c:pt idx="91">
                  <c:v>67.775000000000006</c:v>
                </c:pt>
                <c:pt idx="92">
                  <c:v>67.974999999999994</c:v>
                </c:pt>
                <c:pt idx="93">
                  <c:v>67.150000000000006</c:v>
                </c:pt>
                <c:pt idx="94">
                  <c:v>68.474999999999994</c:v>
                </c:pt>
                <c:pt idx="95">
                  <c:v>68.275000000000006</c:v>
                </c:pt>
                <c:pt idx="96">
                  <c:v>67.45</c:v>
                </c:pt>
                <c:pt idx="97">
                  <c:v>67.400000000000006</c:v>
                </c:pt>
                <c:pt idx="98">
                  <c:v>67.375</c:v>
                </c:pt>
                <c:pt idx="99">
                  <c:v>69.05</c:v>
                </c:pt>
                <c:pt idx="100">
                  <c:v>67.924999999999997</c:v>
                </c:pt>
                <c:pt idx="101">
                  <c:v>67.525000000000006</c:v>
                </c:pt>
                <c:pt idx="102">
                  <c:v>67.474999999999994</c:v>
                </c:pt>
                <c:pt idx="103">
                  <c:v>67.650000000000006</c:v>
                </c:pt>
                <c:pt idx="104">
                  <c:v>67.075000000000003</c:v>
                </c:pt>
                <c:pt idx="105">
                  <c:v>66.25</c:v>
                </c:pt>
                <c:pt idx="106">
                  <c:v>68.2</c:v>
                </c:pt>
                <c:pt idx="107">
                  <c:v>67.900000000000006</c:v>
                </c:pt>
                <c:pt idx="108">
                  <c:v>67.8</c:v>
                </c:pt>
                <c:pt idx="109">
                  <c:v>66.45</c:v>
                </c:pt>
                <c:pt idx="110">
                  <c:v>68.125</c:v>
                </c:pt>
                <c:pt idx="111">
                  <c:v>68.75</c:v>
                </c:pt>
                <c:pt idx="112">
                  <c:v>68.75</c:v>
                </c:pt>
                <c:pt idx="113">
                  <c:v>71.7</c:v>
                </c:pt>
                <c:pt idx="114">
                  <c:v>72.474999999999994</c:v>
                </c:pt>
                <c:pt idx="115">
                  <c:v>72.8</c:v>
                </c:pt>
                <c:pt idx="116">
                  <c:v>73.275000000000006</c:v>
                </c:pt>
                <c:pt idx="117">
                  <c:v>73.424999999999997</c:v>
                </c:pt>
                <c:pt idx="118">
                  <c:v>73.174999999999997</c:v>
                </c:pt>
                <c:pt idx="119">
                  <c:v>72.849999999999994</c:v>
                </c:pt>
                <c:pt idx="120">
                  <c:v>72</c:v>
                </c:pt>
                <c:pt idx="121">
                  <c:v>71.125</c:v>
                </c:pt>
                <c:pt idx="122">
                  <c:v>70.575000000000003</c:v>
                </c:pt>
                <c:pt idx="123">
                  <c:v>69.7</c:v>
                </c:pt>
                <c:pt idx="124">
                  <c:v>67.174999999999997</c:v>
                </c:pt>
                <c:pt idx="125">
                  <c:v>66.325000000000003</c:v>
                </c:pt>
                <c:pt idx="126">
                  <c:v>64.525000000000006</c:v>
                </c:pt>
                <c:pt idx="127">
                  <c:v>64.474999999999994</c:v>
                </c:pt>
                <c:pt idx="128">
                  <c:v>64.3</c:v>
                </c:pt>
                <c:pt idx="129">
                  <c:v>63.2</c:v>
                </c:pt>
                <c:pt idx="130">
                  <c:v>64.075000000000003</c:v>
                </c:pt>
                <c:pt idx="131">
                  <c:v>65.275000000000006</c:v>
                </c:pt>
                <c:pt idx="132">
                  <c:v>63.274999999999999</c:v>
                </c:pt>
                <c:pt idx="133">
                  <c:v>63.674999999999997</c:v>
                </c:pt>
                <c:pt idx="134">
                  <c:v>64.849999999999994</c:v>
                </c:pt>
                <c:pt idx="135">
                  <c:v>65.2</c:v>
                </c:pt>
                <c:pt idx="136">
                  <c:v>64.924999999999997</c:v>
                </c:pt>
                <c:pt idx="137">
                  <c:v>64.599999999999994</c:v>
                </c:pt>
                <c:pt idx="138">
                  <c:v>64.575000000000003</c:v>
                </c:pt>
                <c:pt idx="139">
                  <c:v>64.75</c:v>
                </c:pt>
                <c:pt idx="140">
                  <c:v>66.150000000000006</c:v>
                </c:pt>
                <c:pt idx="141">
                  <c:v>65.974999999999994</c:v>
                </c:pt>
                <c:pt idx="142">
                  <c:v>67.275000000000006</c:v>
                </c:pt>
                <c:pt idx="143">
                  <c:v>67.599999999999994</c:v>
                </c:pt>
                <c:pt idx="144">
                  <c:v>67.525000000000006</c:v>
                </c:pt>
                <c:pt idx="145">
                  <c:v>67.974999999999994</c:v>
                </c:pt>
                <c:pt idx="146">
                  <c:v>67.025000000000006</c:v>
                </c:pt>
                <c:pt idx="147">
                  <c:v>67.025000000000006</c:v>
                </c:pt>
                <c:pt idx="148">
                  <c:v>67.45</c:v>
                </c:pt>
                <c:pt idx="149">
                  <c:v>65.599999999999994</c:v>
                </c:pt>
                <c:pt idx="150">
                  <c:v>66.2</c:v>
                </c:pt>
                <c:pt idx="151">
                  <c:v>64.025000000000006</c:v>
                </c:pt>
                <c:pt idx="152">
                  <c:v>65.075000000000003</c:v>
                </c:pt>
                <c:pt idx="153">
                  <c:v>63.674999999999997</c:v>
                </c:pt>
                <c:pt idx="154">
                  <c:v>63.825000000000003</c:v>
                </c:pt>
                <c:pt idx="155">
                  <c:v>62.9</c:v>
                </c:pt>
                <c:pt idx="156">
                  <c:v>62.6</c:v>
                </c:pt>
                <c:pt idx="157">
                  <c:v>62.975000000000001</c:v>
                </c:pt>
                <c:pt idx="158">
                  <c:v>62.575000000000003</c:v>
                </c:pt>
                <c:pt idx="159">
                  <c:v>61.35</c:v>
                </c:pt>
                <c:pt idx="160">
                  <c:v>62.65</c:v>
                </c:pt>
                <c:pt idx="161">
                  <c:v>61.3</c:v>
                </c:pt>
                <c:pt idx="162">
                  <c:v>61.825000000000003</c:v>
                </c:pt>
                <c:pt idx="163">
                  <c:v>62.4</c:v>
                </c:pt>
                <c:pt idx="164">
                  <c:v>62.2</c:v>
                </c:pt>
                <c:pt idx="165">
                  <c:v>62.4</c:v>
                </c:pt>
                <c:pt idx="166">
                  <c:v>62.2</c:v>
                </c:pt>
                <c:pt idx="167">
                  <c:v>62.05</c:v>
                </c:pt>
                <c:pt idx="168">
                  <c:v>62.75</c:v>
                </c:pt>
                <c:pt idx="169">
                  <c:v>61.325000000000003</c:v>
                </c:pt>
                <c:pt idx="170">
                  <c:v>61.55</c:v>
                </c:pt>
                <c:pt idx="171">
                  <c:v>62.3</c:v>
                </c:pt>
                <c:pt idx="172">
                  <c:v>61.625</c:v>
                </c:pt>
                <c:pt idx="173">
                  <c:v>62.5</c:v>
                </c:pt>
                <c:pt idx="174">
                  <c:v>62.45</c:v>
                </c:pt>
                <c:pt idx="175">
                  <c:v>62.475000000000001</c:v>
                </c:pt>
                <c:pt idx="176">
                  <c:v>61.7</c:v>
                </c:pt>
                <c:pt idx="177">
                  <c:v>62.5</c:v>
                </c:pt>
                <c:pt idx="178">
                  <c:v>62.575000000000003</c:v>
                </c:pt>
                <c:pt idx="179">
                  <c:v>62.475000000000001</c:v>
                </c:pt>
                <c:pt idx="180">
                  <c:v>61.725000000000001</c:v>
                </c:pt>
                <c:pt idx="181">
                  <c:v>62</c:v>
                </c:pt>
                <c:pt idx="182">
                  <c:v>61.975000000000001</c:v>
                </c:pt>
                <c:pt idx="183">
                  <c:v>62.274999999999999</c:v>
                </c:pt>
                <c:pt idx="184">
                  <c:v>62.875</c:v>
                </c:pt>
                <c:pt idx="185">
                  <c:v>63.725000000000001</c:v>
                </c:pt>
                <c:pt idx="186">
                  <c:v>65.2</c:v>
                </c:pt>
                <c:pt idx="187">
                  <c:v>63.975000000000001</c:v>
                </c:pt>
                <c:pt idx="188">
                  <c:v>61.95</c:v>
                </c:pt>
                <c:pt idx="189">
                  <c:v>62.65</c:v>
                </c:pt>
                <c:pt idx="190">
                  <c:v>62.024999999999999</c:v>
                </c:pt>
                <c:pt idx="191">
                  <c:v>61.05</c:v>
                </c:pt>
                <c:pt idx="192">
                  <c:v>60.774999999999999</c:v>
                </c:pt>
                <c:pt idx="193">
                  <c:v>62.325000000000003</c:v>
                </c:pt>
                <c:pt idx="194">
                  <c:v>61.475000000000001</c:v>
                </c:pt>
                <c:pt idx="195">
                  <c:v>60.95</c:v>
                </c:pt>
                <c:pt idx="196">
                  <c:v>61.875</c:v>
                </c:pt>
                <c:pt idx="197">
                  <c:v>59.875</c:v>
                </c:pt>
                <c:pt idx="198">
                  <c:v>60.6</c:v>
                </c:pt>
                <c:pt idx="199">
                  <c:v>60.85</c:v>
                </c:pt>
                <c:pt idx="200">
                  <c:v>61.4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86.149209966723873</c:v>
                </c:pt>
                <c:pt idx="2">
                  <c:v>86.20617105047647</c:v>
                </c:pt>
                <c:pt idx="3">
                  <c:v>86.261114382005971</c:v>
                </c:pt>
                <c:pt idx="4">
                  <c:v>86.313826929336798</c:v>
                </c:pt>
                <c:pt idx="5">
                  <c:v>86.364075370845086</c:v>
                </c:pt>
                <c:pt idx="6">
                  <c:v>86.41160456471367</c:v>
                </c:pt>
                <c:pt idx="7">
                  <c:v>86.456135985806498</c:v>
                </c:pt>
                <c:pt idx="8">
                  <c:v>86.497366149895015</c:v>
                </c:pt>
                <c:pt idx="9">
                  <c:v>86.534965050784081</c:v>
                </c:pt>
                <c:pt idx="10">
                  <c:v>86.568574642469471</c:v>
                </c:pt>
                <c:pt idx="11">
                  <c:v>86.597807406155212</c:v>
                </c:pt>
                <c:pt idx="12">
                  <c:v>86.622245050995886</c:v>
                </c:pt>
                <c:pt idx="13">
                  <c:v>86.641437408181375</c:v>
                </c:pt>
                <c:pt idx="14">
                  <c:v>86.654901591140685</c:v>
                </c:pt>
                <c:pt idx="15">
                  <c:v>86.662121511469536</c:v>
                </c:pt>
                <c:pt idx="16">
                  <c:v>86.662547862985832</c:v>
                </c:pt>
                <c:pt idx="17">
                  <c:v>86.655598719174364</c:v>
                </c:pt>
                <c:pt idx="18">
                  <c:v>86.640660939270788</c:v>
                </c:pt>
                <c:pt idx="19">
                  <c:v>86.617092657190426</c:v>
                </c:pt>
                <c:pt idx="20">
                  <c:v>86.584227254623755</c:v>
                </c:pt>
                <c:pt idx="21">
                  <c:v>86.541379424933567</c:v>
                </c:pt>
                <c:pt idx="22">
                  <c:v>86.487854263315413</c:v>
                </c:pt>
                <c:pt idx="23">
                  <c:v>86.422960836655918</c:v>
                </c:pt>
                <c:pt idx="24">
                  <c:v>86.346032484482933</c:v>
                </c:pt>
                <c:pt idx="25">
                  <c:v>86.256457299461388</c:v>
                </c:pt>
                <c:pt idx="26">
                  <c:v>86.153723978057243</c:v>
                </c:pt>
                <c:pt idx="27">
                  <c:v>86.037490682328354</c:v>
                </c:pt>
                <c:pt idx="28">
                  <c:v>85.907687868883031</c:v>
                </c:pt>
                <c:pt idx="29">
                  <c:v>85.764670327882996</c:v>
                </c:pt>
                <c:pt idx="30">
                  <c:v>85.609438922865792</c:v>
                </c:pt>
                <c:pt idx="31">
                  <c:v>85.443958506979754</c:v>
                </c:pt>
                <c:pt idx="32">
                  <c:v>85.271604655187474</c:v>
                </c:pt>
                <c:pt idx="33">
                  <c:v>85.097777172104088</c:v>
                </c:pt>
                <c:pt idx="34">
                  <c:v>84.9307212067134</c:v>
                </c:pt>
                <c:pt idx="35">
                  <c:v>84.782594982833558</c:v>
                </c:pt>
                <c:pt idx="36">
                  <c:v>84.67081380700867</c:v>
                </c:pt>
                <c:pt idx="37">
                  <c:v>84.619679961394979</c:v>
                </c:pt>
                <c:pt idx="38">
                  <c:v>84.662274266637837</c:v>
                </c:pt>
                <c:pt idx="39">
                  <c:v>84.842535307630783</c:v>
                </c:pt>
                <c:pt idx="40">
                  <c:v>85.217386197221003</c:v>
                </c:pt>
                <c:pt idx="41">
                  <c:v>85.858688922170771</c:v>
                </c:pt>
                <c:pt idx="42">
                  <c:v>86.854719414640698</c:v>
                </c:pt>
                <c:pt idx="43">
                  <c:v>88.31077389323498</c:v>
                </c:pt>
                <c:pt idx="44">
                  <c:v>90.348454800725676</c:v>
                </c:pt>
                <c:pt idx="45">
                  <c:v>93.103162527379595</c:v>
                </c:pt>
                <c:pt idx="46">
                  <c:v>96.719357958031338</c:v>
                </c:pt>
                <c:pt idx="47">
                  <c:v>101.34327910760005</c:v>
                </c:pt>
                <c:pt idx="48">
                  <c:v>107.11300378898197</c:v>
                </c:pt>
                <c:pt idx="49">
                  <c:v>114.14604755381377</c:v>
                </c:pt>
                <c:pt idx="50">
                  <c:v>122.52504943010581</c:v>
                </c:pt>
                <c:pt idx="51">
                  <c:v>132.28246350690597</c:v>
                </c:pt>
                <c:pt idx="52">
                  <c:v>143.38536774672735</c:v>
                </c:pt>
                <c:pt idx="53">
                  <c:v>155.7210386196364</c:v>
                </c:pt>
                <c:pt idx="54">
                  <c:v>169.08167191317278</c:v>
                </c:pt>
                <c:pt idx="55">
                  <c:v>183.14072966718419</c:v>
                </c:pt>
                <c:pt idx="56">
                  <c:v>197.40352728983996</c:v>
                </c:pt>
                <c:pt idx="57">
                  <c:v>211.10867587025322</c:v>
                </c:pt>
                <c:pt idx="58">
                  <c:v>223.07822792639601</c:v>
                </c:pt>
                <c:pt idx="59">
                  <c:v>231.59074555113756</c:v>
                </c:pt>
                <c:pt idx="60">
                  <c:v>234.46524617663329</c:v>
                </c:pt>
                <c:pt idx="61">
                  <c:v>229.57639617575848</c:v>
                </c:pt>
                <c:pt idx="62">
                  <c:v>215.81026867017877</c:v>
                </c:pt>
                <c:pt idx="63">
                  <c:v>194.03584484824023</c:v>
                </c:pt>
                <c:pt idx="64">
                  <c:v>167.37405156723185</c:v>
                </c:pt>
                <c:pt idx="65">
                  <c:v>140.33022984195208</c:v>
                </c:pt>
                <c:pt idx="66">
                  <c:v>117.1525907594889</c:v>
                </c:pt>
                <c:pt idx="67">
                  <c:v>100.39806029356608</c:v>
                </c:pt>
                <c:pt idx="68">
                  <c:v>90.51050456019577</c:v>
                </c:pt>
                <c:pt idx="69">
                  <c:v>86.425341389829839</c:v>
                </c:pt>
                <c:pt idx="70">
                  <c:v>86.57064150414358</c:v>
                </c:pt>
                <c:pt idx="71">
                  <c:v>89.617870510862446</c:v>
                </c:pt>
                <c:pt idx="72">
                  <c:v>94.74731821143348</c:v>
                </c:pt>
                <c:pt idx="73">
                  <c:v>101.56212094049853</c:v>
                </c:pt>
                <c:pt idx="74">
                  <c:v>109.88328923840344</c:v>
                </c:pt>
                <c:pt idx="75">
                  <c:v>119.57135837128648</c:v>
                </c:pt>
                <c:pt idx="76">
                  <c:v>130.40949366873826</c:v>
                </c:pt>
                <c:pt idx="77">
                  <c:v>142.01943391228852</c:v>
                </c:pt>
                <c:pt idx="78">
                  <c:v>153.75781483438951</c:v>
                </c:pt>
                <c:pt idx="79">
                  <c:v>164.55189435870878</c:v>
                </c:pt>
                <c:pt idx="80">
                  <c:v>172.7226769274111</c:v>
                </c:pt>
                <c:pt idx="81">
                  <c:v>176.02822779096962</c:v>
                </c:pt>
                <c:pt idx="82">
                  <c:v>172.27023923779356</c:v>
                </c:pt>
                <c:pt idx="83">
                  <c:v>160.50310196612625</c:v>
                </c:pt>
                <c:pt idx="84">
                  <c:v>142.15357961069503</c:v>
                </c:pt>
                <c:pt idx="85">
                  <c:v>120.95822461454416</c:v>
                </c:pt>
                <c:pt idx="86">
                  <c:v>101.37465480239989</c:v>
                </c:pt>
                <c:pt idx="87">
                  <c:v>86.52063660616372</c:v>
                </c:pt>
                <c:pt idx="88">
                  <c:v>77.15971589141472</c:v>
                </c:pt>
                <c:pt idx="89">
                  <c:v>72.211717901164789</c:v>
                </c:pt>
                <c:pt idx="90">
                  <c:v>69.981582843505493</c:v>
                </c:pt>
                <c:pt idx="91">
                  <c:v>69.084594678152811</c:v>
                </c:pt>
                <c:pt idx="92">
                  <c:v>68.718469421630317</c:v>
                </c:pt>
                <c:pt idx="93">
                  <c:v>68.526350609081675</c:v>
                </c:pt>
                <c:pt idx="94">
                  <c:v>68.382254974223244</c:v>
                </c:pt>
                <c:pt idx="95">
                  <c:v>68.250271351796798</c:v>
                </c:pt>
                <c:pt idx="96">
                  <c:v>68.122107257347409</c:v>
                </c:pt>
                <c:pt idx="97">
                  <c:v>67.996363545626011</c:v>
                </c:pt>
                <c:pt idx="98">
                  <c:v>67.873229201940632</c:v>
                </c:pt>
                <c:pt idx="99">
                  <c:v>67.753512255308706</c:v>
                </c:pt>
                <c:pt idx="100">
                  <c:v>67.638676445833681</c:v>
                </c:pt>
                <c:pt idx="101">
                  <c:v>67.531128122824782</c:v>
                </c:pt>
                <c:pt idx="102">
                  <c:v>67.434619455023451</c:v>
                </c:pt>
                <c:pt idx="103">
                  <c:v>67.354733676548108</c:v>
                </c:pt>
                <c:pt idx="104">
                  <c:v>67.299403861188551</c:v>
                </c:pt>
                <c:pt idx="105">
                  <c:v>67.279375142630556</c:v>
                </c:pt>
                <c:pt idx="106">
                  <c:v>67.308470729650253</c:v>
                </c:pt>
                <c:pt idx="107">
                  <c:v>67.403477980701439</c:v>
                </c:pt>
                <c:pt idx="108">
                  <c:v>67.583449734627351</c:v>
                </c:pt>
                <c:pt idx="109">
                  <c:v>67.868236500412664</c:v>
                </c:pt>
                <c:pt idx="110">
                  <c:v>68.276134147719773</c:v>
                </c:pt>
                <c:pt idx="111">
                  <c:v>68.82061930206369</c:v>
                </c:pt>
                <c:pt idx="112">
                  <c:v>69.506147450143175</c:v>
                </c:pt>
                <c:pt idx="113">
                  <c:v>70.322743363037034</c:v>
                </c:pt>
                <c:pt idx="114">
                  <c:v>71.238629563934367</c:v>
                </c:pt>
                <c:pt idx="115">
                  <c:v>72.190189430850637</c:v>
                </c:pt>
                <c:pt idx="116">
                  <c:v>73.071072777547414</c:v>
                </c:pt>
                <c:pt idx="117">
                  <c:v>73.72870537858465</c:v>
                </c:pt>
                <c:pt idx="118">
                  <c:v>73.983380488809402</c:v>
                </c:pt>
                <c:pt idx="119">
                  <c:v>73.681547063353676</c:v>
                </c:pt>
                <c:pt idx="120">
                  <c:v>72.771691626737976</c:v>
                </c:pt>
                <c:pt idx="121">
                  <c:v>71.359708405277715</c:v>
                </c:pt>
                <c:pt idx="122">
                  <c:v>69.694710505360533</c:v>
                </c:pt>
                <c:pt idx="123">
                  <c:v>68.077310174753322</c:v>
                </c:pt>
                <c:pt idx="124">
                  <c:v>66.742209593864786</c:v>
                </c:pt>
                <c:pt idx="125">
                  <c:v>65.787500836443655</c:v>
                </c:pt>
                <c:pt idx="126">
                  <c:v>65.183074522180164</c:v>
                </c:pt>
                <c:pt idx="127">
                  <c:v>64.831607474309848</c:v>
                </c:pt>
                <c:pt idx="128">
                  <c:v>64.631535889063755</c:v>
                </c:pt>
                <c:pt idx="129">
                  <c:v>64.510757917724078</c:v>
                </c:pt>
                <c:pt idx="130">
                  <c:v>64.431006010303093</c:v>
                </c:pt>
                <c:pt idx="131">
                  <c:v>64.378193026579552</c:v>
                </c:pt>
                <c:pt idx="132">
                  <c:v>64.351693691966815</c:v>
                </c:pt>
                <c:pt idx="133">
                  <c:v>64.357424455192103</c:v>
                </c:pt>
                <c:pt idx="134">
                  <c:v>64.404296629596686</c:v>
                </c:pt>
                <c:pt idx="135">
                  <c:v>64.502237489312506</c:v>
                </c:pt>
                <c:pt idx="136">
                  <c:v>64.660447366021288</c:v>
                </c:pt>
                <c:pt idx="137">
                  <c:v>64.885306046218474</c:v>
                </c:pt>
                <c:pt idx="138">
                  <c:v>65.177887209046901</c:v>
                </c:pt>
                <c:pt idx="139">
                  <c:v>65.531417737251033</c:v>
                </c:pt>
                <c:pt idx="140">
                  <c:v>65.929294818593988</c:v>
                </c:pt>
                <c:pt idx="141">
                  <c:v>66.344420326899225</c:v>
                </c:pt>
                <c:pt idx="142">
                  <c:v>66.740545365416878</c:v>
                </c:pt>
                <c:pt idx="143">
                  <c:v>67.075972763105014</c:v>
                </c:pt>
                <c:pt idx="144">
                  <c:v>67.309363739282603</c:v>
                </c:pt>
                <c:pt idx="145">
                  <c:v>67.406683116852633</c:v>
                </c:pt>
                <c:pt idx="146">
                  <c:v>67.347744210433731</c:v>
                </c:pt>
                <c:pt idx="147">
                  <c:v>67.130643164525665</c:v>
                </c:pt>
                <c:pt idx="148">
                  <c:v>66.772755526018173</c:v>
                </c:pt>
                <c:pt idx="149">
                  <c:v>66.307847003778747</c:v>
                </c:pt>
                <c:pt idx="150">
                  <c:v>65.779946912220595</c:v>
                </c:pt>
                <c:pt idx="151">
                  <c:v>65.235550294735646</c:v>
                </c:pt>
                <c:pt idx="152">
                  <c:v>64.716113017118616</c:v>
                </c:pt>
                <c:pt idx="153">
                  <c:v>64.252554929887964</c:v>
                </c:pt>
                <c:pt idx="154">
                  <c:v>63.862726069432071</c:v>
                </c:pt>
                <c:pt idx="155">
                  <c:v>63.551844608936264</c:v>
                </c:pt>
                <c:pt idx="156">
                  <c:v>63.315136691326579</c:v>
                </c:pt>
                <c:pt idx="157">
                  <c:v>63.141527174539164</c:v>
                </c:pt>
                <c:pt idx="158">
                  <c:v>63.017280856664023</c:v>
                </c:pt>
                <c:pt idx="159">
                  <c:v>62.928844455811337</c:v>
                </c:pt>
                <c:pt idx="160">
                  <c:v>62.864588571067898</c:v>
                </c:pt>
                <c:pt idx="161">
                  <c:v>62.815522939329476</c:v>
                </c:pt>
                <c:pt idx="162">
                  <c:v>62.775269899271535</c:v>
                </c:pt>
                <c:pt idx="163">
                  <c:v>62.739630172103595</c:v>
                </c:pt>
                <c:pt idx="164">
                  <c:v>62.706015688913453</c:v>
                </c:pt>
                <c:pt idx="165">
                  <c:v>62.672922080779983</c:v>
                </c:pt>
                <c:pt idx="166">
                  <c:v>62.639517894002246</c:v>
                </c:pt>
                <c:pt idx="167">
                  <c:v>62.605362017359958</c:v>
                </c:pt>
                <c:pt idx="168">
                  <c:v>62.570227553824658</c:v>
                </c:pt>
                <c:pt idx="169">
                  <c:v>62.534000808150189</c:v>
                </c:pt>
                <c:pt idx="170">
                  <c:v>62.49662733196724</c:v>
                </c:pt>
                <c:pt idx="171">
                  <c:v>62.45808471132549</c:v>
                </c:pt>
                <c:pt idx="172">
                  <c:v>62.418369322462055</c:v>
                </c:pt>
                <c:pt idx="173">
                  <c:v>62.37748986157392</c:v>
                </c:pt>
                <c:pt idx="174">
                  <c:v>62.335463960470513</c:v>
                </c:pt>
                <c:pt idx="175">
                  <c:v>62.292316150620309</c:v>
                </c:pt>
                <c:pt idx="176">
                  <c:v>62.24807641888308</c:v>
                </c:pt>
                <c:pt idx="177">
                  <c:v>62.202779048774325</c:v>
                </c:pt>
                <c:pt idx="178">
                  <c:v>62.156461631126412</c:v>
                </c:pt>
                <c:pt idx="179">
                  <c:v>62.109164201460061</c:v>
                </c:pt>
                <c:pt idx="180">
                  <c:v>62.060928487051299</c:v>
                </c:pt>
                <c:pt idx="181">
                  <c:v>62.011797254447565</c:v>
                </c:pt>
                <c:pt idx="182">
                  <c:v>61.961813749930705</c:v>
                </c:pt>
                <c:pt idx="183">
                  <c:v>61.911021225473938</c:v>
                </c:pt>
                <c:pt idx="184">
                  <c:v>61.859462542519331</c:v>
                </c:pt>
                <c:pt idx="185">
                  <c:v>61.807179845812158</c:v>
                </c:pt>
                <c:pt idx="186">
                  <c:v>61.754214299636843</c:v>
                </c:pt>
                <c:pt idx="187">
                  <c:v>61.700605879079546</c:v>
                </c:pt>
                <c:pt idx="188">
                  <c:v>61.646393209348801</c:v>
                </c:pt>
                <c:pt idx="189">
                  <c:v>61.591613446677094</c:v>
                </c:pt>
                <c:pt idx="190">
                  <c:v>61.536302194863445</c:v>
                </c:pt>
                <c:pt idx="191">
                  <c:v>61.480493452075486</c:v>
                </c:pt>
                <c:pt idx="192">
                  <c:v>61.424219583085232</c:v>
                </c:pt>
                <c:pt idx="193">
                  <c:v>61.367511312651729</c:v>
                </c:pt>
                <c:pt idx="194">
                  <c:v>61.310397736275299</c:v>
                </c:pt>
                <c:pt idx="195">
                  <c:v>61.25290634502462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86.149209966718459</c:v>
                </c:pt>
                <c:pt idx="2">
                  <c:v>86.206171050461947</c:v>
                </c:pt>
                <c:pt idx="3">
                  <c:v>86.26111438196763</c:v>
                </c:pt>
                <c:pt idx="4">
                  <c:v>86.313826929237194</c:v>
                </c:pt>
                <c:pt idx="5">
                  <c:v>86.364075370590413</c:v>
                </c:pt>
                <c:pt idx="6">
                  <c:v>86.411604564072704</c:v>
                </c:pt>
                <c:pt idx="7">
                  <c:v>86.456135984218633</c:v>
                </c:pt>
                <c:pt idx="8">
                  <c:v>86.497366146023197</c:v>
                </c:pt>
                <c:pt idx="9">
                  <c:v>86.534965041491418</c:v>
                </c:pt>
                <c:pt idx="10">
                  <c:v>86.568574620516685</c:v>
                </c:pt>
                <c:pt idx="11">
                  <c:v>86.597807355109012</c:v>
                </c:pt>
                <c:pt idx="12">
                  <c:v>86.622244934164101</c:v>
                </c:pt>
                <c:pt idx="13">
                  <c:v>86.641437144983357</c:v>
                </c:pt>
                <c:pt idx="14">
                  <c:v>86.654901007523378</c:v>
                </c:pt>
                <c:pt idx="15">
                  <c:v>86.662120237680028</c:v>
                </c:pt>
                <c:pt idx="16">
                  <c:v>86.662545126513081</c:v>
                </c:pt>
                <c:pt idx="17">
                  <c:v>86.655592932773132</c:v>
                </c:pt>
                <c:pt idx="18">
                  <c:v>86.640648895848415</c:v>
                </c:pt>
                <c:pt idx="19">
                  <c:v>86.617067984571733</c:v>
                </c:pt>
                <c:pt idx="20">
                  <c:v>86.584177503312404</c:v>
                </c:pt>
                <c:pt idx="21">
                  <c:v>86.541280679328693</c:v>
                </c:pt>
                <c:pt idx="22">
                  <c:v>86.487661353212445</c:v>
                </c:pt>
                <c:pt idx="23">
                  <c:v>86.422589886013469</c:v>
                </c:pt>
                <c:pt idx="24">
                  <c:v>86.345330380820243</c:v>
                </c:pt>
                <c:pt idx="25">
                  <c:v>86.255149291744942</c:v>
                </c:pt>
                <c:pt idx="26">
                  <c:v>86.151325458136313</c:v>
                </c:pt>
                <c:pt idx="27">
                  <c:v>86.033161555493251</c:v>
                </c:pt>
                <c:pt idx="28">
                  <c:v>85.899996896595439</c:v>
                </c:pt>
                <c:pt idx="29">
                  <c:v>85.75122144723862</c:v>
                </c:pt>
                <c:pt idx="30">
                  <c:v>85.586290842123333</c:v>
                </c:pt>
                <c:pt idx="31">
                  <c:v>85.404742100617185</c:v>
                </c:pt>
                <c:pt idx="32">
                  <c:v>85.206209653391909</c:v>
                </c:pt>
                <c:pt idx="33">
                  <c:v>84.990441204838248</c:v>
                </c:pt>
                <c:pt idx="34">
                  <c:v>84.757312879442665</c:v>
                </c:pt>
                <c:pt idx="35">
                  <c:v>84.506843040625952</c:v>
                </c:pt>
                <c:pt idx="36">
                  <c:v>84.239204135869826</c:v>
                </c:pt>
                <c:pt idx="37">
                  <c:v>83.954731919794725</c:v>
                </c:pt>
                <c:pt idx="38">
                  <c:v>83.653931443291896</c:v>
                </c:pt>
                <c:pt idx="39">
                  <c:v>83.337479275550237</c:v>
                </c:pt>
                <c:pt idx="40">
                  <c:v>83.006221547249723</c:v>
                </c:pt>
                <c:pt idx="41">
                  <c:v>82.661167563772011</c:v>
                </c:pt>
                <c:pt idx="42">
                  <c:v>82.303478929271293</c:v>
                </c:pt>
                <c:pt idx="43">
                  <c:v>81.934454334215587</c:v>
                </c:pt>
                <c:pt idx="44">
                  <c:v>81.55551037584344</c:v>
                </c:pt>
                <c:pt idx="45">
                  <c:v>81.168158986472733</c:v>
                </c:pt>
                <c:pt idx="46">
                  <c:v>80.773982222337963</c:v>
                </c:pt>
                <c:pt idx="47">
                  <c:v>80.374605301073146</c:v>
                </c:pt>
                <c:pt idx="48">
                  <c:v>79.971668858101339</c:v>
                </c:pt>
                <c:pt idx="49">
                  <c:v>79.56680141488944</c:v>
                </c:pt>
                <c:pt idx="50">
                  <c:v>79.161593014636424</c:v>
                </c:pt>
                <c:pt idx="51">
                  <c:v>78.757570888310553</c:v>
                </c:pt>
                <c:pt idx="52">
                  <c:v>78.356177875586994</c:v>
                </c:pt>
                <c:pt idx="53">
                  <c:v>77.958754154147016</c:v>
                </c:pt>
                <c:pt idx="54">
                  <c:v>77.56652264177967</c:v>
                </c:pt>
                <c:pt idx="55">
                  <c:v>77.180578243700865</c:v>
                </c:pt>
                <c:pt idx="56">
                  <c:v>76.801880935996692</c:v>
                </c:pt>
                <c:pt idx="57">
                  <c:v>76.431252516079439</c:v>
                </c:pt>
                <c:pt idx="58">
                  <c:v>76.069376720229783</c:v>
                </c:pt>
                <c:pt idx="59">
                  <c:v>75.716802310924862</c:v>
                </c:pt>
                <c:pt idx="60">
                  <c:v>75.373948673672388</c:v>
                </c:pt>
                <c:pt idx="61">
                  <c:v>75.041113432677648</c:v>
                </c:pt>
                <c:pt idx="62">
                  <c:v>74.718481592977483</c:v>
                </c:pt>
                <c:pt idx="63">
                  <c:v>74.406135738497611</c:v>
                </c:pt>
                <c:pt idx="64">
                  <c:v>74.104066855044152</c:v>
                </c:pt>
                <c:pt idx="65">
                  <c:v>73.812185398768435</c:v>
                </c:pt>
                <c:pt idx="66">
                  <c:v>73.530332288858943</c:v>
                </c:pt>
                <c:pt idx="67">
                  <c:v>73.258289563599362</c:v>
                </c:pt>
                <c:pt idx="68">
                  <c:v>72.995790497895641</c:v>
                </c:pt>
                <c:pt idx="69">
                  <c:v>72.742529035272966</c:v>
                </c:pt>
                <c:pt idx="70">
                  <c:v>72.498168436424677</c:v>
                </c:pt>
                <c:pt idx="71">
                  <c:v>72.262349088685824</c:v>
                </c:pt>
                <c:pt idx="72">
                  <c:v>72.034695455955585</c:v>
                </c:pt>
                <c:pt idx="73">
                  <c:v>71.814822176746489</c:v>
                </c:pt>
                <c:pt idx="74">
                  <c:v>71.602339339660674</c:v>
                </c:pt>
                <c:pt idx="75">
                  <c:v>71.39685698137454</c:v>
                </c:pt>
                <c:pt idx="76">
                  <c:v>71.197988862945252</c:v>
                </c:pt>
                <c:pt idx="77">
                  <c:v>71.005355586766242</c:v>
                </c:pt>
                <c:pt idx="78">
                  <c:v>70.818587119595833</c:v>
                </c:pt>
                <c:pt idx="79">
                  <c:v>70.637324787507438</c:v>
                </c:pt>
                <c:pt idx="80">
                  <c:v>70.461222807020462</c:v>
                </c:pt>
                <c:pt idx="81">
                  <c:v>70.289949413633678</c:v>
                </c:pt>
                <c:pt idx="82">
                  <c:v>70.123187644970329</c:v>
                </c:pt>
                <c:pt idx="83">
                  <c:v>69.960635831138447</c:v>
                </c:pt>
                <c:pt idx="84">
                  <c:v>69.802007840012863</c:v>
                </c:pt>
                <c:pt idx="85">
                  <c:v>69.647033120185426</c:v>
                </c:pt>
                <c:pt idx="86">
                  <c:v>69.495456579478102</c:v>
                </c:pt>
                <c:pt idx="87">
                  <c:v>69.347038332287468</c:v>
                </c:pt>
                <c:pt idx="88">
                  <c:v>69.20155334470887</c:v>
                </c:pt>
                <c:pt idx="89">
                  <c:v>69.058791002418587</c:v>
                </c:pt>
                <c:pt idx="90">
                  <c:v>68.918554622698323</c:v>
                </c:pt>
                <c:pt idx="91">
                  <c:v>68.780660928769649</c:v>
                </c:pt>
                <c:pt idx="92">
                  <c:v>68.644939501757776</c:v>
                </c:pt>
                <c:pt idx="93">
                  <c:v>68.511232223109644</c:v>
                </c:pt>
                <c:pt idx="94">
                  <c:v>68.379392718120684</c:v>
                </c:pt>
                <c:pt idx="95">
                  <c:v>68.249285809357303</c:v>
                </c:pt>
                <c:pt idx="96">
                  <c:v>68.120786987162347</c:v>
                </c:pt>
                <c:pt idx="97">
                  <c:v>67.993781903075458</c:v>
                </c:pt>
                <c:pt idx="98">
                  <c:v>67.868165890854883</c:v>
                </c:pt>
                <c:pt idx="99">
                  <c:v>67.743843518827632</c:v>
                </c:pt>
                <c:pt idx="100">
                  <c:v>67.620728176492577</c:v>
                </c:pt>
                <c:pt idx="101">
                  <c:v>67.498741697632369</c:v>
                </c:pt>
                <c:pt idx="102">
                  <c:v>67.377814021629263</c:v>
                </c:pt>
                <c:pt idx="103">
                  <c:v>67.257882894206773</c:v>
                </c:pt>
                <c:pt idx="104">
                  <c:v>67.138893608410854</c:v>
                </c:pt>
                <c:pt idx="105">
                  <c:v>67.020798786280736</c:v>
                </c:pt>
                <c:pt idx="106">
                  <c:v>66.903558201321701</c:v>
                </c:pt>
                <c:pt idx="107">
                  <c:v>66.787138641557462</c:v>
                </c:pt>
                <c:pt idx="108">
                  <c:v>66.671513812593744</c:v>
                </c:pt>
                <c:pt idx="109">
                  <c:v>66.556664279741426</c:v>
                </c:pt>
                <c:pt idx="110">
                  <c:v>66.442577447811374</c:v>
                </c:pt>
                <c:pt idx="111">
                  <c:v>66.329247576682789</c:v>
                </c:pt>
                <c:pt idx="112">
                  <c:v>66.216675830139465</c:v>
                </c:pt>
                <c:pt idx="113">
                  <c:v>66.104870354746552</c:v>
                </c:pt>
                <c:pt idx="114">
                  <c:v>65.993846384682385</c:v>
                </c:pt>
                <c:pt idx="115">
                  <c:v>65.883626367427738</c:v>
                </c:pt>
                <c:pt idx="116">
                  <c:v>65.774240104033979</c:v>
                </c:pt>
                <c:pt idx="117">
                  <c:v>65.665724896330005</c:v>
                </c:pt>
                <c:pt idx="118">
                  <c:v>65.558125691881898</c:v>
                </c:pt>
                <c:pt idx="119">
                  <c:v>65.451495215795305</c:v>
                </c:pt>
                <c:pt idx="120">
                  <c:v>65.345894076564875</c:v>
                </c:pt>
                <c:pt idx="121">
                  <c:v>65.241390831166115</c:v>
                </c:pt>
                <c:pt idx="122">
                  <c:v>65.138061992506266</c:v>
                </c:pt>
                <c:pt idx="123">
                  <c:v>65.035991960287518</c:v>
                </c:pt>
                <c:pt idx="124">
                  <c:v>64.935272854398491</c:v>
                </c:pt>
                <c:pt idx="125">
                  <c:v>64.836004228287578</c:v>
                </c:pt>
                <c:pt idx="126">
                  <c:v>64.738292638563848</c:v>
                </c:pt>
                <c:pt idx="127">
                  <c:v>64.642251046539357</c:v>
                </c:pt>
                <c:pt idx="128">
                  <c:v>64.547998027817826</c:v>
                </c:pt>
                <c:pt idx="129">
                  <c:v>64.455656767621619</c:v>
                </c:pt>
                <c:pt idx="130">
                  <c:v>64.365353822612178</c:v>
                </c:pt>
                <c:pt idx="131">
                  <c:v>64.277217634758998</c:v>
                </c:pt>
                <c:pt idx="132">
                  <c:v>64.191376789571422</c:v>
                </c:pt>
                <c:pt idx="133">
                  <c:v>64.107958019856625</c:v>
                </c:pt>
                <c:pt idx="134">
                  <c:v>64.027083967120035</c:v>
                </c:pt>
                <c:pt idx="135">
                  <c:v>63.948870725619102</c:v>
                </c:pt>
                <c:pt idx="136">
                  <c:v>63.873425208547673</c:v>
                </c:pt>
                <c:pt idx="137">
                  <c:v>63.800842391258264</c:v>
                </c:pt>
                <c:pt idx="138">
                  <c:v>63.731202501959913</c:v>
                </c:pt>
                <c:pt idx="139">
                  <c:v>63.664568244868867</c:v>
                </c:pt>
                <c:pt idx="140">
                  <c:v>63.600982153062048</c:v>
                </c:pt>
                <c:pt idx="141">
                  <c:v>63.54046417692615</c:v>
                </c:pt>
                <c:pt idx="142">
                  <c:v>63.483009617780546</c:v>
                </c:pt>
                <c:pt idx="143">
                  <c:v>63.428587513848385</c:v>
                </c:pt>
                <c:pt idx="144">
                  <c:v>63.37713957648333</c:v>
                </c:pt>
                <c:pt idx="145">
                  <c:v>63.328579758173277</c:v>
                </c:pt>
                <c:pt idx="146">
                  <c:v>63.282794510711845</c:v>
                </c:pt>
                <c:pt idx="147">
                  <c:v>63.239643763112987</c:v>
                </c:pt>
                <c:pt idx="148">
                  <c:v>63.198962616058949</c:v>
                </c:pt>
                <c:pt idx="149">
                  <c:v>63.160563715156478</c:v>
                </c:pt>
                <c:pt idx="150">
                  <c:v>63.124240231602073</c:v>
                </c:pt>
                <c:pt idx="151">
                  <c:v>63.089769348640857</c:v>
                </c:pt>
                <c:pt idx="152">
                  <c:v>63.056916127834718</c:v>
                </c:pt>
                <c:pt idx="153">
                  <c:v>63.025437612509904</c:v>
                </c:pt>
                <c:pt idx="154">
                  <c:v>62.995087017993015</c:v>
                </c:pt>
                <c:pt idx="155">
                  <c:v>62.96561785969331</c:v>
                </c:pt>
                <c:pt idx="156">
                  <c:v>62.936787880232473</c:v>
                </c:pt>
                <c:pt idx="157">
                  <c:v>62.908362654403682</c:v>
                </c:pt>
                <c:pt idx="158">
                  <c:v>62.880118773942897</c:v>
                </c:pt>
                <c:pt idx="159">
                  <c:v>62.851846540782788</c:v>
                </c:pt>
                <c:pt idx="160">
                  <c:v>62.82335212542543</c:v>
                </c:pt>
                <c:pt idx="161">
                  <c:v>62.794459174266628</c:v>
                </c:pt>
                <c:pt idx="162">
                  <c:v>62.76500987442089</c:v>
                </c:pt>
                <c:pt idx="163">
                  <c:v>62.734865505568621</c:v>
                </c:pt>
                <c:pt idx="164">
                  <c:v>62.70390652480723</c:v>
                </c:pt>
                <c:pt idx="165">
                  <c:v>62.672032242142045</c:v>
                </c:pt>
                <c:pt idx="166">
                  <c:v>62.639160151217808</c:v>
                </c:pt>
                <c:pt idx="167">
                  <c:v>62.605224982604085</c:v>
                </c:pt>
                <c:pt idx="168">
                  <c:v>62.570177546056328</c:v>
                </c:pt>
                <c:pt idx="169">
                  <c:v>62.533983424441359</c:v>
                </c:pt>
                <c:pt idx="170">
                  <c:v>62.49662157622771</c:v>
                </c:pt>
                <c:pt idx="171">
                  <c:v>62.458082896341409</c:v>
                </c:pt>
                <c:pt idx="172">
                  <c:v>62.418368777432377</c:v>
                </c:pt>
                <c:pt idx="173">
                  <c:v>62.377489705723193</c:v>
                </c:pt>
                <c:pt idx="174">
                  <c:v>62.335463918037163</c:v>
                </c:pt>
                <c:pt idx="175">
                  <c:v>62.292316139620461</c:v>
                </c:pt>
                <c:pt idx="176">
                  <c:v>62.248076416168395</c:v>
                </c:pt>
                <c:pt idx="177">
                  <c:v>62.202779048136527</c:v>
                </c:pt>
                <c:pt idx="178">
                  <c:v>62.15646163098377</c:v>
                </c:pt>
                <c:pt idx="179">
                  <c:v>62.109164201429692</c:v>
                </c:pt>
                <c:pt idx="180">
                  <c:v>62.060928487045146</c:v>
                </c:pt>
                <c:pt idx="181">
                  <c:v>62.011797254446378</c:v>
                </c:pt>
                <c:pt idx="182">
                  <c:v>61.961813749930485</c:v>
                </c:pt>
                <c:pt idx="183">
                  <c:v>61.911021225473903</c:v>
                </c:pt>
                <c:pt idx="184">
                  <c:v>61.859462542519324</c:v>
                </c:pt>
                <c:pt idx="185">
                  <c:v>61.807179845812158</c:v>
                </c:pt>
                <c:pt idx="186">
                  <c:v>61.754214299636843</c:v>
                </c:pt>
                <c:pt idx="187">
                  <c:v>61.700605879079546</c:v>
                </c:pt>
                <c:pt idx="188">
                  <c:v>61.646393209348801</c:v>
                </c:pt>
                <c:pt idx="189">
                  <c:v>61.591613446677094</c:v>
                </c:pt>
                <c:pt idx="190">
                  <c:v>61.536302194863445</c:v>
                </c:pt>
                <c:pt idx="191">
                  <c:v>61.480493452075486</c:v>
                </c:pt>
                <c:pt idx="192">
                  <c:v>61.424219583085232</c:v>
                </c:pt>
                <c:pt idx="193">
                  <c:v>61.367511312651729</c:v>
                </c:pt>
                <c:pt idx="194">
                  <c:v>61.310397736275299</c:v>
                </c:pt>
                <c:pt idx="195">
                  <c:v>61.25290634502462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84.706999999999994</c:v>
                </c:pt>
                <c:pt idx="1">
                  <c:v>84.22</c:v>
                </c:pt>
                <c:pt idx="2">
                  <c:v>84</c:v>
                </c:pt>
                <c:pt idx="3">
                  <c:v>84</c:v>
                </c:pt>
                <c:pt idx="4">
                  <c:v>83.805000000000007</c:v>
                </c:pt>
                <c:pt idx="5">
                  <c:v>83.340999999999994</c:v>
                </c:pt>
                <c:pt idx="6">
                  <c:v>82.683000000000007</c:v>
                </c:pt>
                <c:pt idx="7">
                  <c:v>82.072999999999993</c:v>
                </c:pt>
                <c:pt idx="8">
                  <c:v>82.39</c:v>
                </c:pt>
                <c:pt idx="9">
                  <c:v>82.316999999999993</c:v>
                </c:pt>
                <c:pt idx="10">
                  <c:v>81.950999999999993</c:v>
                </c:pt>
                <c:pt idx="11">
                  <c:v>81.293000000000006</c:v>
                </c:pt>
                <c:pt idx="12">
                  <c:v>83.340999999999994</c:v>
                </c:pt>
                <c:pt idx="13">
                  <c:v>82.706999999999994</c:v>
                </c:pt>
                <c:pt idx="14">
                  <c:v>81.878</c:v>
                </c:pt>
                <c:pt idx="15">
                  <c:v>81.438999999999993</c:v>
                </c:pt>
                <c:pt idx="16">
                  <c:v>82.61</c:v>
                </c:pt>
                <c:pt idx="17">
                  <c:v>82.316999999999993</c:v>
                </c:pt>
                <c:pt idx="18">
                  <c:v>83.438999999999993</c:v>
                </c:pt>
                <c:pt idx="19">
                  <c:v>81.78</c:v>
                </c:pt>
                <c:pt idx="20">
                  <c:v>83.415000000000006</c:v>
                </c:pt>
                <c:pt idx="21">
                  <c:v>83.171000000000006</c:v>
                </c:pt>
                <c:pt idx="22">
                  <c:v>83.293000000000006</c:v>
                </c:pt>
                <c:pt idx="23">
                  <c:v>83.584999999999994</c:v>
                </c:pt>
                <c:pt idx="24">
                  <c:v>83.683000000000007</c:v>
                </c:pt>
                <c:pt idx="25">
                  <c:v>83</c:v>
                </c:pt>
                <c:pt idx="26">
                  <c:v>82.828999999999994</c:v>
                </c:pt>
                <c:pt idx="27">
                  <c:v>83.878</c:v>
                </c:pt>
                <c:pt idx="28">
                  <c:v>82.537000000000006</c:v>
                </c:pt>
                <c:pt idx="29">
                  <c:v>83.659000000000006</c:v>
                </c:pt>
                <c:pt idx="30">
                  <c:v>83.537000000000006</c:v>
                </c:pt>
                <c:pt idx="31">
                  <c:v>84.049000000000007</c:v>
                </c:pt>
                <c:pt idx="32">
                  <c:v>83.438999999999993</c:v>
                </c:pt>
                <c:pt idx="33">
                  <c:v>83.927000000000007</c:v>
                </c:pt>
                <c:pt idx="34">
                  <c:v>85.706999999999994</c:v>
                </c:pt>
                <c:pt idx="35">
                  <c:v>84.756</c:v>
                </c:pt>
                <c:pt idx="36">
                  <c:v>84.39</c:v>
                </c:pt>
                <c:pt idx="37">
                  <c:v>87.024000000000001</c:v>
                </c:pt>
                <c:pt idx="38">
                  <c:v>85.878</c:v>
                </c:pt>
                <c:pt idx="39">
                  <c:v>86.659000000000006</c:v>
                </c:pt>
                <c:pt idx="40">
                  <c:v>87.61</c:v>
                </c:pt>
                <c:pt idx="41">
                  <c:v>89.146000000000001</c:v>
                </c:pt>
                <c:pt idx="42">
                  <c:v>91.293000000000006</c:v>
                </c:pt>
                <c:pt idx="43">
                  <c:v>91.171000000000006</c:v>
                </c:pt>
                <c:pt idx="44">
                  <c:v>92.171000000000006</c:v>
                </c:pt>
                <c:pt idx="45">
                  <c:v>93.634</c:v>
                </c:pt>
                <c:pt idx="46">
                  <c:v>95.902000000000001</c:v>
                </c:pt>
                <c:pt idx="47">
                  <c:v>97.61</c:v>
                </c:pt>
                <c:pt idx="48">
                  <c:v>100.61</c:v>
                </c:pt>
                <c:pt idx="49">
                  <c:v>105.31699999999999</c:v>
                </c:pt>
                <c:pt idx="50">
                  <c:v>109.95099999999999</c:v>
                </c:pt>
                <c:pt idx="51">
                  <c:v>119.512</c:v>
                </c:pt>
                <c:pt idx="52">
                  <c:v>132.61000000000001</c:v>
                </c:pt>
                <c:pt idx="53">
                  <c:v>147.92699999999999</c:v>
                </c:pt>
                <c:pt idx="54">
                  <c:v>167.29300000000001</c:v>
                </c:pt>
                <c:pt idx="55">
                  <c:v>184.80500000000001</c:v>
                </c:pt>
                <c:pt idx="56">
                  <c:v>201.07300000000001</c:v>
                </c:pt>
                <c:pt idx="57">
                  <c:v>213.268</c:v>
                </c:pt>
                <c:pt idx="58">
                  <c:v>222.22</c:v>
                </c:pt>
                <c:pt idx="59">
                  <c:v>227.09800000000001</c:v>
                </c:pt>
                <c:pt idx="60">
                  <c:v>230</c:v>
                </c:pt>
                <c:pt idx="61">
                  <c:v>226.87799999999999</c:v>
                </c:pt>
                <c:pt idx="62">
                  <c:v>217.43899999999999</c:v>
                </c:pt>
                <c:pt idx="63">
                  <c:v>200.85400000000001</c:v>
                </c:pt>
                <c:pt idx="64">
                  <c:v>174.61</c:v>
                </c:pt>
                <c:pt idx="65">
                  <c:v>142.85400000000001</c:v>
                </c:pt>
                <c:pt idx="66">
                  <c:v>111.34099999999999</c:v>
                </c:pt>
                <c:pt idx="67">
                  <c:v>89.78</c:v>
                </c:pt>
                <c:pt idx="68">
                  <c:v>85.512</c:v>
                </c:pt>
                <c:pt idx="69">
                  <c:v>84.902000000000001</c:v>
                </c:pt>
                <c:pt idx="70">
                  <c:v>88.488</c:v>
                </c:pt>
                <c:pt idx="71">
                  <c:v>92.049000000000007</c:v>
                </c:pt>
                <c:pt idx="72">
                  <c:v>96.683000000000007</c:v>
                </c:pt>
                <c:pt idx="73">
                  <c:v>103.46299999999999</c:v>
                </c:pt>
                <c:pt idx="74">
                  <c:v>112.878</c:v>
                </c:pt>
                <c:pt idx="75">
                  <c:v>125.82899999999999</c:v>
                </c:pt>
                <c:pt idx="76">
                  <c:v>137.87799999999999</c:v>
                </c:pt>
                <c:pt idx="77">
                  <c:v>151.53700000000001</c:v>
                </c:pt>
                <c:pt idx="78">
                  <c:v>162.63399999999999</c:v>
                </c:pt>
                <c:pt idx="79">
                  <c:v>170.19499999999999</c:v>
                </c:pt>
                <c:pt idx="80">
                  <c:v>175.268</c:v>
                </c:pt>
                <c:pt idx="81">
                  <c:v>176.04900000000001</c:v>
                </c:pt>
                <c:pt idx="82">
                  <c:v>169.244</c:v>
                </c:pt>
                <c:pt idx="83">
                  <c:v>156.244</c:v>
                </c:pt>
                <c:pt idx="84">
                  <c:v>135.36600000000001</c:v>
                </c:pt>
                <c:pt idx="85">
                  <c:v>111.366</c:v>
                </c:pt>
                <c:pt idx="86">
                  <c:v>87.537000000000006</c:v>
                </c:pt>
                <c:pt idx="87">
                  <c:v>74.756</c:v>
                </c:pt>
                <c:pt idx="88">
                  <c:v>70.293000000000006</c:v>
                </c:pt>
                <c:pt idx="89">
                  <c:v>68.927000000000007</c:v>
                </c:pt>
                <c:pt idx="90">
                  <c:v>69.171000000000006</c:v>
                </c:pt>
                <c:pt idx="91">
                  <c:v>68.39</c:v>
                </c:pt>
                <c:pt idx="92">
                  <c:v>68.146000000000001</c:v>
                </c:pt>
                <c:pt idx="93">
                  <c:v>68.024000000000001</c:v>
                </c:pt>
                <c:pt idx="94">
                  <c:v>67.853999999999999</c:v>
                </c:pt>
                <c:pt idx="95">
                  <c:v>69.122</c:v>
                </c:pt>
                <c:pt idx="96">
                  <c:v>68.366</c:v>
                </c:pt>
                <c:pt idx="97">
                  <c:v>71.634</c:v>
                </c:pt>
                <c:pt idx="98">
                  <c:v>72.340999999999994</c:v>
                </c:pt>
                <c:pt idx="99">
                  <c:v>73.584999999999994</c:v>
                </c:pt>
                <c:pt idx="100">
                  <c:v>74.950999999999993</c:v>
                </c:pt>
                <c:pt idx="101">
                  <c:v>75.828999999999994</c:v>
                </c:pt>
                <c:pt idx="102">
                  <c:v>74.61</c:v>
                </c:pt>
                <c:pt idx="103">
                  <c:v>71.975999999999999</c:v>
                </c:pt>
                <c:pt idx="104">
                  <c:v>71.293000000000006</c:v>
                </c:pt>
                <c:pt idx="105">
                  <c:v>72.024000000000001</c:v>
                </c:pt>
                <c:pt idx="106">
                  <c:v>70.22</c:v>
                </c:pt>
                <c:pt idx="107">
                  <c:v>70.316999999999993</c:v>
                </c:pt>
                <c:pt idx="108">
                  <c:v>70</c:v>
                </c:pt>
                <c:pt idx="109">
                  <c:v>68.316999999999993</c:v>
                </c:pt>
                <c:pt idx="110">
                  <c:v>69.415000000000006</c:v>
                </c:pt>
                <c:pt idx="111">
                  <c:v>70.512</c:v>
                </c:pt>
                <c:pt idx="112">
                  <c:v>70.537000000000006</c:v>
                </c:pt>
                <c:pt idx="113">
                  <c:v>72.462999999999994</c:v>
                </c:pt>
                <c:pt idx="114">
                  <c:v>73.488</c:v>
                </c:pt>
                <c:pt idx="115">
                  <c:v>74.975999999999999</c:v>
                </c:pt>
                <c:pt idx="116">
                  <c:v>74.975999999999999</c:v>
                </c:pt>
                <c:pt idx="117">
                  <c:v>74.194999999999993</c:v>
                </c:pt>
                <c:pt idx="118">
                  <c:v>73.316999999999993</c:v>
                </c:pt>
                <c:pt idx="119">
                  <c:v>72.805000000000007</c:v>
                </c:pt>
                <c:pt idx="120">
                  <c:v>71.927000000000007</c:v>
                </c:pt>
                <c:pt idx="121">
                  <c:v>70.561000000000007</c:v>
                </c:pt>
                <c:pt idx="122">
                  <c:v>68.828999999999994</c:v>
                </c:pt>
                <c:pt idx="123">
                  <c:v>68.268000000000001</c:v>
                </c:pt>
                <c:pt idx="124">
                  <c:v>66.927000000000007</c:v>
                </c:pt>
                <c:pt idx="125">
                  <c:v>66.78</c:v>
                </c:pt>
                <c:pt idx="126">
                  <c:v>63.61</c:v>
                </c:pt>
                <c:pt idx="127">
                  <c:v>64.975999999999999</c:v>
                </c:pt>
                <c:pt idx="128">
                  <c:v>63.975999999999999</c:v>
                </c:pt>
                <c:pt idx="129">
                  <c:v>64.024000000000001</c:v>
                </c:pt>
                <c:pt idx="130">
                  <c:v>64.706999999999994</c:v>
                </c:pt>
                <c:pt idx="131">
                  <c:v>63.756</c:v>
                </c:pt>
                <c:pt idx="132">
                  <c:v>64.340999999999994</c:v>
                </c:pt>
                <c:pt idx="133">
                  <c:v>63.488</c:v>
                </c:pt>
                <c:pt idx="134">
                  <c:v>64.268000000000001</c:v>
                </c:pt>
                <c:pt idx="135">
                  <c:v>65.024000000000001</c:v>
                </c:pt>
                <c:pt idx="136">
                  <c:v>64.537000000000006</c:v>
                </c:pt>
                <c:pt idx="137">
                  <c:v>65.171000000000006</c:v>
                </c:pt>
                <c:pt idx="138">
                  <c:v>65.584999999999994</c:v>
                </c:pt>
                <c:pt idx="139">
                  <c:v>67.975999999999999</c:v>
                </c:pt>
                <c:pt idx="140">
                  <c:v>67.78</c:v>
                </c:pt>
                <c:pt idx="141">
                  <c:v>69.634</c:v>
                </c:pt>
                <c:pt idx="142">
                  <c:v>69.097999999999999</c:v>
                </c:pt>
                <c:pt idx="143">
                  <c:v>69.194999999999993</c:v>
                </c:pt>
                <c:pt idx="144">
                  <c:v>69.975999999999999</c:v>
                </c:pt>
                <c:pt idx="145">
                  <c:v>68.828999999999994</c:v>
                </c:pt>
                <c:pt idx="146">
                  <c:v>68.78</c:v>
                </c:pt>
                <c:pt idx="147">
                  <c:v>67.584999999999994</c:v>
                </c:pt>
                <c:pt idx="148">
                  <c:v>67.706999999999994</c:v>
                </c:pt>
                <c:pt idx="149">
                  <c:v>65</c:v>
                </c:pt>
                <c:pt idx="150">
                  <c:v>64.853999999999999</c:v>
                </c:pt>
                <c:pt idx="151">
                  <c:v>62.585000000000001</c:v>
                </c:pt>
                <c:pt idx="152">
                  <c:v>62.122</c:v>
                </c:pt>
                <c:pt idx="153">
                  <c:v>62.805</c:v>
                </c:pt>
                <c:pt idx="154">
                  <c:v>62.268000000000001</c:v>
                </c:pt>
                <c:pt idx="155">
                  <c:v>61.536999999999999</c:v>
                </c:pt>
                <c:pt idx="156">
                  <c:v>61.756</c:v>
                </c:pt>
                <c:pt idx="157">
                  <c:v>62.536999999999999</c:v>
                </c:pt>
                <c:pt idx="158">
                  <c:v>62.195</c:v>
                </c:pt>
                <c:pt idx="159">
                  <c:v>62.170999999999999</c:v>
                </c:pt>
                <c:pt idx="160">
                  <c:v>60.561</c:v>
                </c:pt>
                <c:pt idx="161">
                  <c:v>60.975999999999999</c:v>
                </c:pt>
                <c:pt idx="162">
                  <c:v>61.39</c:v>
                </c:pt>
                <c:pt idx="163">
                  <c:v>61.292999999999999</c:v>
                </c:pt>
                <c:pt idx="164">
                  <c:v>60.488</c:v>
                </c:pt>
                <c:pt idx="165">
                  <c:v>60.146000000000001</c:v>
                </c:pt>
                <c:pt idx="166">
                  <c:v>60.488</c:v>
                </c:pt>
                <c:pt idx="167">
                  <c:v>62.146000000000001</c:v>
                </c:pt>
                <c:pt idx="168">
                  <c:v>62.658999999999999</c:v>
                </c:pt>
                <c:pt idx="169">
                  <c:v>61.805</c:v>
                </c:pt>
                <c:pt idx="170">
                  <c:v>61.707000000000001</c:v>
                </c:pt>
                <c:pt idx="171">
                  <c:v>61.341000000000001</c:v>
                </c:pt>
                <c:pt idx="172">
                  <c:v>61.488</c:v>
                </c:pt>
                <c:pt idx="173">
                  <c:v>60.805</c:v>
                </c:pt>
                <c:pt idx="174">
                  <c:v>62.292999999999999</c:v>
                </c:pt>
                <c:pt idx="175">
                  <c:v>60.317</c:v>
                </c:pt>
                <c:pt idx="176">
                  <c:v>60.951000000000001</c:v>
                </c:pt>
                <c:pt idx="177">
                  <c:v>59.975999999999999</c:v>
                </c:pt>
                <c:pt idx="178">
                  <c:v>61.048999999999999</c:v>
                </c:pt>
                <c:pt idx="179">
                  <c:v>60.195</c:v>
                </c:pt>
                <c:pt idx="180">
                  <c:v>61.122</c:v>
                </c:pt>
                <c:pt idx="181">
                  <c:v>60.268000000000001</c:v>
                </c:pt>
                <c:pt idx="182">
                  <c:v>60.658999999999999</c:v>
                </c:pt>
                <c:pt idx="183">
                  <c:v>60.853999999999999</c:v>
                </c:pt>
                <c:pt idx="184">
                  <c:v>60.878</c:v>
                </c:pt>
                <c:pt idx="185">
                  <c:v>59.975999999999999</c:v>
                </c:pt>
                <c:pt idx="186">
                  <c:v>59.707000000000001</c:v>
                </c:pt>
                <c:pt idx="187">
                  <c:v>60.927</c:v>
                </c:pt>
                <c:pt idx="188">
                  <c:v>59.414999999999999</c:v>
                </c:pt>
                <c:pt idx="189">
                  <c:v>59.244</c:v>
                </c:pt>
                <c:pt idx="190">
                  <c:v>59.268000000000001</c:v>
                </c:pt>
                <c:pt idx="191">
                  <c:v>59.170999999999999</c:v>
                </c:pt>
                <c:pt idx="192">
                  <c:v>59.951000000000001</c:v>
                </c:pt>
                <c:pt idx="193">
                  <c:v>59.853999999999999</c:v>
                </c:pt>
                <c:pt idx="194">
                  <c:v>60.805</c:v>
                </c:pt>
                <c:pt idx="195">
                  <c:v>60.61</c:v>
                </c:pt>
                <c:pt idx="196">
                  <c:v>59.512</c:v>
                </c:pt>
                <c:pt idx="197">
                  <c:v>60.097999999999999</c:v>
                </c:pt>
                <c:pt idx="198">
                  <c:v>60</c:v>
                </c:pt>
                <c:pt idx="199">
                  <c:v>60.073</c:v>
                </c:pt>
                <c:pt idx="200">
                  <c:v>59.731999999999999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80.403672613983559</c:v>
                </c:pt>
                <c:pt idx="8">
                  <c:v>80.629962580483749</c:v>
                </c:pt>
                <c:pt idx="9">
                  <c:v>80.855238804437391</c:v>
                </c:pt>
                <c:pt idx="10">
                  <c:v>81.079304103539585</c:v>
                </c:pt>
                <c:pt idx="11">
                  <c:v>81.301935502104897</c:v>
                </c:pt>
                <c:pt idx="12">
                  <c:v>81.522881748001609</c:v>
                </c:pt>
                <c:pt idx="13">
                  <c:v>81.741860728145511</c:v>
                </c:pt>
                <c:pt idx="14">
                  <c:v>81.958556810760541</c:v>
                </c:pt>
                <c:pt idx="15">
                  <c:v>82.17261815239452</c:v>
                </c:pt>
                <c:pt idx="16">
                  <c:v>82.383654019450361</c:v>
                </c:pt>
                <c:pt idx="17">
                  <c:v>82.591232188324142</c:v>
                </c:pt>
                <c:pt idx="18">
                  <c:v>82.794876506202996</c:v>
                </c:pt>
                <c:pt idx="19">
                  <c:v>82.994064718250939</c:v>
                </c:pt>
                <c:pt idx="20">
                  <c:v>83.188226700364069</c:v>
                </c:pt>
                <c:pt idx="21">
                  <c:v>83.376743287633133</c:v>
                </c:pt>
                <c:pt idx="22">
                  <c:v>83.558945971387857</c:v>
                </c:pt>
                <c:pt idx="23">
                  <c:v>83.734117877654768</c:v>
                </c:pt>
                <c:pt idx="24">
                  <c:v>83.901496680741943</c:v>
                </c:pt>
                <c:pt idx="25">
                  <c:v>84.060280519586456</c:v>
                </c:pt>
                <c:pt idx="26">
                  <c:v>84.209638685489381</c:v>
                </c:pt>
                <c:pt idx="27">
                  <c:v>84.34873000983103</c:v>
                </c:pt>
                <c:pt idx="28">
                  <c:v>84.476733744820365</c:v>
                </c:pt>
                <c:pt idx="29">
                  <c:v>84.592900627691904</c:v>
                </c:pt>
                <c:pt idx="30">
                  <c:v>84.696636152506059</c:v>
                </c:pt>
                <c:pt idx="31">
                  <c:v>84.787634281165779</c:v>
                </c:pt>
                <c:pt idx="32">
                  <c:v>84.866088281737248</c:v>
                </c:pt>
                <c:pt idx="33">
                  <c:v>84.93301622739402</c:v>
                </c:pt>
                <c:pt idx="34">
                  <c:v>84.990751559031139</c:v>
                </c:pt>
                <c:pt idx="35">
                  <c:v>85.04366277816321</c:v>
                </c:pt>
                <c:pt idx="36">
                  <c:v>85.099178277019305</c:v>
                </c:pt>
                <c:pt idx="37">
                  <c:v>85.169198338302564</c:v>
                </c:pt>
                <c:pt idx="38">
                  <c:v>85.271970382636795</c:v>
                </c:pt>
                <c:pt idx="39">
                  <c:v>85.434477876808742</c:v>
                </c:pt>
                <c:pt idx="40">
                  <c:v>85.695339413150108</c:v>
                </c:pt>
                <c:pt idx="41">
                  <c:v>86.108124748474921</c:v>
                </c:pt>
                <c:pt idx="42">
                  <c:v>86.74486510409767</c:v>
                </c:pt>
                <c:pt idx="43">
                  <c:v>87.699368902230617</c:v>
                </c:pt>
                <c:pt idx="44">
                  <c:v>89.089765143016606</c:v>
                </c:pt>
                <c:pt idx="45">
                  <c:v>91.059512022235765</c:v>
                </c:pt>
                <c:pt idx="46">
                  <c:v>93.775969336500452</c:v>
                </c:pt>
                <c:pt idx="47">
                  <c:v>97.425591834841839</c:v>
                </c:pt>
                <c:pt idx="48">
                  <c:v>102.20491231079309</c:v>
                </c:pt>
                <c:pt idx="49">
                  <c:v>108.30679377363241</c:v>
                </c:pt>
                <c:pt idx="50">
                  <c:v>115.90195745020242</c:v>
                </c:pt>
                <c:pt idx="51">
                  <c:v>125.11649595174698</c:v>
                </c:pt>
                <c:pt idx="52">
                  <c:v>136.00677671728641</c:v>
                </c:pt>
                <c:pt idx="53">
                  <c:v>148.53328200436809</c:v>
                </c:pt>
                <c:pt idx="54">
                  <c:v>162.53314810581091</c:v>
                </c:pt>
                <c:pt idx="55">
                  <c:v>177.68504825186869</c:v>
                </c:pt>
                <c:pt idx="56">
                  <c:v>193.44841032911376</c:v>
                </c:pt>
                <c:pt idx="57">
                  <c:v>208.95004124831192</c:v>
                </c:pt>
                <c:pt idx="58">
                  <c:v>222.81361867870061</c:v>
                </c:pt>
                <c:pt idx="59">
                  <c:v>233.01872198924298</c:v>
                </c:pt>
                <c:pt idx="60">
                  <c:v>237.01716154357615</c:v>
                </c:pt>
                <c:pt idx="61">
                  <c:v>232.37233663124701</c:v>
                </c:pt>
                <c:pt idx="62">
                  <c:v>217.91089522641693</c:v>
                </c:pt>
                <c:pt idx="63">
                  <c:v>194.82629960801489</c:v>
                </c:pt>
                <c:pt idx="64">
                  <c:v>166.85041816333339</c:v>
                </c:pt>
                <c:pt idx="65">
                  <c:v>139.05717773048326</c:v>
                </c:pt>
                <c:pt idx="66">
                  <c:v>115.89344261475843</c:v>
                </c:pt>
                <c:pt idx="67">
                  <c:v>99.682804333265693</c:v>
                </c:pt>
                <c:pt idx="68">
                  <c:v>90.433567313229659</c:v>
                </c:pt>
                <c:pt idx="69">
                  <c:v>86.744222858810943</c:v>
                </c:pt>
                <c:pt idx="70">
                  <c:v>86.953892597196372</c:v>
                </c:pt>
                <c:pt idx="71">
                  <c:v>89.854770918031321</c:v>
                </c:pt>
                <c:pt idx="72">
                  <c:v>94.838646237158741</c:v>
                </c:pt>
                <c:pt idx="73">
                  <c:v>101.71436696929592</c:v>
                </c:pt>
                <c:pt idx="74">
                  <c:v>110.45648430778104</c:v>
                </c:pt>
                <c:pt idx="75">
                  <c:v>121.01051893552963</c:v>
                </c:pt>
                <c:pt idx="76">
                  <c:v>133.16817829550723</c:v>
                </c:pt>
                <c:pt idx="77">
                  <c:v>146.47313873863845</c:v>
                </c:pt>
                <c:pt idx="78">
                  <c:v>160.07972380297767</c:v>
                </c:pt>
                <c:pt idx="79">
                  <c:v>172.46485449967614</c:v>
                </c:pt>
                <c:pt idx="80">
                  <c:v>181.05205754383508</c:v>
                </c:pt>
                <c:pt idx="81">
                  <c:v>182.31056073937481</c:v>
                </c:pt>
                <c:pt idx="82">
                  <c:v>173.22067182765099</c:v>
                </c:pt>
                <c:pt idx="83">
                  <c:v>153.89603496041033</c:v>
                </c:pt>
                <c:pt idx="84">
                  <c:v>128.97141739678361</c:v>
                </c:pt>
                <c:pt idx="85">
                  <c:v>105.44723714984941</c:v>
                </c:pt>
                <c:pt idx="86">
                  <c:v>88.427285741346822</c:v>
                </c:pt>
                <c:pt idx="87">
                  <c:v>78.806074483145295</c:v>
                </c:pt>
                <c:pt idx="88">
                  <c:v>74.480717757209575</c:v>
                </c:pt>
                <c:pt idx="89">
                  <c:v>72.864899865641263</c:v>
                </c:pt>
                <c:pt idx="90">
                  <c:v>72.284883907139175</c:v>
                </c:pt>
                <c:pt idx="91">
                  <c:v>72.007660522203878</c:v>
                </c:pt>
                <c:pt idx="92">
                  <c:v>71.799963447804203</c:v>
                </c:pt>
                <c:pt idx="93">
                  <c:v>71.606105529711911</c:v>
                </c:pt>
                <c:pt idx="94">
                  <c:v>71.415885254684582</c:v>
                </c:pt>
                <c:pt idx="95">
                  <c:v>71.227796186221042</c:v>
                </c:pt>
                <c:pt idx="96">
                  <c:v>71.041625122936011</c:v>
                </c:pt>
                <c:pt idx="97">
                  <c:v>70.857370710890905</c:v>
                </c:pt>
                <c:pt idx="98">
                  <c:v>70.675180256437926</c:v>
                </c:pt>
                <c:pt idx="99">
                  <c:v>70.495453246689181</c:v>
                </c:pt>
                <c:pt idx="100">
                  <c:v>70.319034705766086</c:v>
                </c:pt>
                <c:pt idx="101">
                  <c:v>70.147523894186378</c:v>
                </c:pt>
                <c:pt idx="102">
                  <c:v>69.983732134142542</c:v>
                </c:pt>
                <c:pt idx="103">
                  <c:v>69.832308448548972</c:v>
                </c:pt>
                <c:pt idx="104">
                  <c:v>69.700511675557223</c:v>
                </c:pt>
                <c:pt idx="105">
                  <c:v>69.599036394207346</c:v>
                </c:pt>
                <c:pt idx="106">
                  <c:v>69.542698964372661</c:v>
                </c:pt>
                <c:pt idx="107">
                  <c:v>69.550676477183288</c:v>
                </c:pt>
                <c:pt idx="108">
                  <c:v>69.645902817270795</c:v>
                </c:pt>
                <c:pt idx="109">
                  <c:v>69.853215052276141</c:v>
                </c:pt>
                <c:pt idx="110">
                  <c:v>70.195951903051338</c:v>
                </c:pt>
                <c:pt idx="111">
                  <c:v>70.690896581398547</c:v>
                </c:pt>
                <c:pt idx="112">
                  <c:v>71.341495113437503</c:v>
                </c:pt>
                <c:pt idx="113">
                  <c:v>72.128747468229889</c:v>
                </c:pt>
                <c:pt idx="114">
                  <c:v>72.998214359845633</c:v>
                </c:pt>
                <c:pt idx="115">
                  <c:v>73.84287215411689</c:v>
                </c:pt>
                <c:pt idx="116">
                  <c:v>74.490491863018732</c:v>
                </c:pt>
                <c:pt idx="117">
                  <c:v>74.720347177952263</c:v>
                </c:pt>
                <c:pt idx="118">
                  <c:v>74.336694173588612</c:v>
                </c:pt>
                <c:pt idx="119">
                  <c:v>73.285946891124837</c:v>
                </c:pt>
                <c:pt idx="120">
                  <c:v>71.736969958524043</c:v>
                </c:pt>
                <c:pt idx="121">
                  <c:v>70.033825719083254</c:v>
                </c:pt>
                <c:pt idx="122">
                  <c:v>68.529128059867773</c:v>
                </c:pt>
                <c:pt idx="123">
                  <c:v>67.422047720248671</c:v>
                </c:pt>
                <c:pt idx="124">
                  <c:v>66.717578298319097</c:v>
                </c:pt>
                <c:pt idx="125">
                  <c:v>66.303169180492759</c:v>
                </c:pt>
                <c:pt idx="126">
                  <c:v>66.05067008131023</c:v>
                </c:pt>
                <c:pt idx="127">
                  <c:v>65.872059247735422</c:v>
                </c:pt>
                <c:pt idx="128">
                  <c:v>65.724422159250295</c:v>
                </c:pt>
                <c:pt idx="129">
                  <c:v>65.59374236236313</c:v>
                </c:pt>
                <c:pt idx="130">
                  <c:v>65.480178079711834</c:v>
                </c:pt>
                <c:pt idx="131">
                  <c:v>65.390719302296844</c:v>
                </c:pt>
                <c:pt idx="132">
                  <c:v>65.336809958845834</c:v>
                </c:pt>
                <c:pt idx="133">
                  <c:v>65.333730424851396</c:v>
                </c:pt>
                <c:pt idx="134">
                  <c:v>65.399819897324207</c:v>
                </c:pt>
                <c:pt idx="135">
                  <c:v>65.554543610823202</c:v>
                </c:pt>
                <c:pt idx="136">
                  <c:v>65.814897900750694</c:v>
                </c:pt>
                <c:pt idx="137">
                  <c:v>66.190122911778644</c:v>
                </c:pt>
                <c:pt idx="138">
                  <c:v>66.675386497753024</c:v>
                </c:pt>
                <c:pt idx="139">
                  <c:v>67.245960520020361</c:v>
                </c:pt>
                <c:pt idx="140">
                  <c:v>67.854126972600426</c:v>
                </c:pt>
                <c:pt idx="141">
                  <c:v>68.431158012311812</c:v>
                </c:pt>
                <c:pt idx="142">
                  <c:v>68.895796693012514</c:v>
                </c:pt>
                <c:pt idx="143">
                  <c:v>69.168677057035964</c:v>
                </c:pt>
                <c:pt idx="144">
                  <c:v>69.18962044350522</c:v>
                </c:pt>
                <c:pt idx="145">
                  <c:v>68.932818837543621</c:v>
                </c:pt>
                <c:pt idx="146">
                  <c:v>68.414706434405758</c:v>
                </c:pt>
                <c:pt idx="147">
                  <c:v>67.691323334022172</c:v>
                </c:pt>
                <c:pt idx="148">
                  <c:v>66.845576804472387</c:v>
                </c:pt>
                <c:pt idx="149">
                  <c:v>65.968449361815445</c:v>
                </c:pt>
                <c:pt idx="150">
                  <c:v>65.140192912047127</c:v>
                </c:pt>
                <c:pt idx="151">
                  <c:v>64.41701177466372</c:v>
                </c:pt>
                <c:pt idx="152">
                  <c:v>63.826106150558978</c:v>
                </c:pt>
                <c:pt idx="153">
                  <c:v>63.368637350118185</c:v>
                </c:pt>
                <c:pt idx="154">
                  <c:v>63.027716783402155</c:v>
                </c:pt>
                <c:pt idx="155">
                  <c:v>62.777742452055406</c:v>
                </c:pt>
                <c:pt idx="156">
                  <c:v>62.592170940871249</c:v>
                </c:pt>
                <c:pt idx="157">
                  <c:v>62.448334865585984</c:v>
                </c:pt>
                <c:pt idx="158">
                  <c:v>62.329339727971863</c:v>
                </c:pt>
                <c:pt idx="159">
                  <c:v>62.223900664534682</c:v>
                </c:pt>
                <c:pt idx="160">
                  <c:v>62.125158192175974</c:v>
                </c:pt>
                <c:pt idx="161">
                  <c:v>62.029275872457511</c:v>
                </c:pt>
                <c:pt idx="162">
                  <c:v>61.934258315473848</c:v>
                </c:pt>
                <c:pt idx="163">
                  <c:v>61.839126934963964</c:v>
                </c:pt>
                <c:pt idx="164">
                  <c:v>61.743419345155345</c:v>
                </c:pt>
                <c:pt idx="165">
                  <c:v>61.646917906609737</c:v>
                </c:pt>
                <c:pt idx="166">
                  <c:v>61.549516295522558</c:v>
                </c:pt>
                <c:pt idx="167">
                  <c:v>61.451159288687066</c:v>
                </c:pt>
                <c:pt idx="168">
                  <c:v>61.351817379561297</c:v>
                </c:pt>
                <c:pt idx="169">
                  <c:v>61.251476423473797</c:v>
                </c:pt>
                <c:pt idx="170">
                  <c:v>61.150133217975281</c:v>
                </c:pt>
                <c:pt idx="171">
                  <c:v>61.047793256429436</c:v>
                </c:pt>
                <c:pt idx="172">
                  <c:v>60.944469245334766</c:v>
                </c:pt>
                <c:pt idx="173">
                  <c:v>60.840179907488071</c:v>
                </c:pt>
                <c:pt idx="174">
                  <c:v>60.734948926063588</c:v>
                </c:pt>
                <c:pt idx="175">
                  <c:v>60.62880399151512</c:v>
                </c:pt>
                <c:pt idx="176">
                  <c:v>60.521775942965704</c:v>
                </c:pt>
                <c:pt idx="177">
                  <c:v>60.413898001886892</c:v>
                </c:pt>
                <c:pt idx="178">
                  <c:v>60.305205095719032</c:v>
                </c:pt>
                <c:pt idx="179">
                  <c:v>60.195733267721067</c:v>
                </c:pt>
                <c:pt idx="180">
                  <c:v>60.085519168081106</c:v>
                </c:pt>
                <c:pt idx="181">
                  <c:v>59.974599620427661</c:v>
                </c:pt>
                <c:pt idx="182">
                  <c:v>59.863011257354962</c:v>
                </c:pt>
                <c:pt idx="183">
                  <c:v>59.750790218351753</c:v>
                </c:pt>
                <c:pt idx="184">
                  <c:v>59.637971903534662</c:v>
                </c:pt>
                <c:pt idx="185">
                  <c:v>59.52459077677787</c:v>
                </c:pt>
                <c:pt idx="186">
                  <c:v>59.410680212144243</c:v>
                </c:pt>
                <c:pt idx="187">
                  <c:v>59.296272377923053</c:v>
                </c:pt>
                <c:pt idx="188">
                  <c:v>59.181398153028276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80.403672613976113</c:v>
                </c:pt>
                <c:pt idx="8">
                  <c:v>80.629962580461779</c:v>
                </c:pt>
                <c:pt idx="9">
                  <c:v>80.855238804373812</c:v>
                </c:pt>
                <c:pt idx="10">
                  <c:v>81.07930410335905</c:v>
                </c:pt>
                <c:pt idx="11">
                  <c:v>81.301935501602131</c:v>
                </c:pt>
                <c:pt idx="12">
                  <c:v>81.522881746628173</c:v>
                </c:pt>
                <c:pt idx="13">
                  <c:v>81.741860724465269</c:v>
                </c:pt>
                <c:pt idx="14">
                  <c:v>81.958556801087298</c:v>
                </c:pt>
                <c:pt idx="15">
                  <c:v>82.172618127454655</c:v>
                </c:pt>
                <c:pt idx="16">
                  <c:v>82.383653956377472</c:v>
                </c:pt>
                <c:pt idx="17">
                  <c:v>82.591232031858937</c:v>
                </c:pt>
                <c:pt idx="18">
                  <c:v>82.794876125471006</c:v>
                </c:pt>
                <c:pt idx="19">
                  <c:v>82.99406380949452</c:v>
                </c:pt>
                <c:pt idx="20">
                  <c:v>83.188224572704499</c:v>
                </c:pt>
                <c:pt idx="21">
                  <c:v>83.37673840129726</c:v>
                </c:pt>
                <c:pt idx="22">
                  <c:v>83.558934963828989</c:v>
                </c:pt>
                <c:pt idx="23">
                  <c:v>83.73409355420084</c:v>
                </c:pt>
                <c:pt idx="24">
                  <c:v>83.901443959455378</c:v>
                </c:pt>
                <c:pt idx="25">
                  <c:v>84.060168427931373</c:v>
                </c:pt>
                <c:pt idx="26">
                  <c:v>84.209404916397048</c:v>
                </c:pt>
                <c:pt idx="27">
                  <c:v>84.348251790171076</c:v>
                </c:pt>
                <c:pt idx="28">
                  <c:v>84.475774135872442</c:v>
                </c:pt>
                <c:pt idx="29">
                  <c:v>84.591011820279419</c:v>
                </c:pt>
                <c:pt idx="30">
                  <c:v>84.69298938904393</c:v>
                </c:pt>
                <c:pt idx="31">
                  <c:v>84.780727844426849</c:v>
                </c:pt>
                <c:pt idx="32">
                  <c:v>84.853258271339058</c:v>
                </c:pt>
                <c:pt idx="33">
                  <c:v>84.909637196467642</c:v>
                </c:pt>
                <c:pt idx="34">
                  <c:v>84.948963468254632</c:v>
                </c:pt>
                <c:pt idx="35">
                  <c:v>84.970396339753606</c:v>
                </c:pt>
                <c:pt idx="36">
                  <c:v>84.973174327467348</c:v>
                </c:pt>
                <c:pt idx="37">
                  <c:v>84.956634314384488</c:v>
                </c:pt>
                <c:pt idx="38">
                  <c:v>84.920230273151844</c:v>
                </c:pt>
                <c:pt idx="39">
                  <c:v>84.863550914943943</c:v>
                </c:pt>
                <c:pt idx="40">
                  <c:v>84.786335530319377</c:v>
                </c:pt>
                <c:pt idx="41">
                  <c:v>84.688487288219548</c:v>
                </c:pt>
                <c:pt idx="42">
                  <c:v>84.570083304009998</c:v>
                </c:pt>
                <c:pt idx="43">
                  <c:v>84.431380879496913</c:v>
                </c:pt>
                <c:pt idx="44">
                  <c:v>84.272819455432924</c:v>
                </c:pt>
                <c:pt idx="45">
                  <c:v>84.095017993917935</c:v>
                </c:pt>
                <c:pt idx="46">
                  <c:v>83.898767713744022</c:v>
                </c:pt>
                <c:pt idx="47">
                  <c:v>83.685020322030752</c:v>
                </c:pt>
                <c:pt idx="48">
                  <c:v>83.454872104151804</c:v>
                </c:pt>
                <c:pt idx="49">
                  <c:v>83.209544434169331</c:v>
                </c:pt>
                <c:pt idx="50">
                  <c:v>82.950361434345595</c:v>
                </c:pt>
                <c:pt idx="51">
                  <c:v>82.678725632451588</c:v>
                </c:pt>
                <c:pt idx="52">
                  <c:v>82.396092531626564</c:v>
                </c:pt>
                <c:pt idx="53">
                  <c:v>82.103945016696002</c:v>
                </c:pt>
                <c:pt idx="54">
                  <c:v>81.803768475584391</c:v>
                </c:pt>
                <c:pt idx="55">
                  <c:v>81.497027421830097</c:v>
                </c:pt>
                <c:pt idx="56">
                  <c:v>81.185144274793188</c:v>
                </c:pt>
                <c:pt idx="57">
                  <c:v>80.869480800583759</c:v>
                </c:pt>
                <c:pt idx="58">
                  <c:v>80.55132255223252</c:v>
                </c:pt>
                <c:pt idx="59">
                  <c:v>80.231866484572237</c:v>
                </c:pt>
                <c:pt idx="60">
                  <c:v>79.912211768210526</c:v>
                </c:pt>
                <c:pt idx="61">
                  <c:v>79.593353695786689</c:v>
                </c:pt>
                <c:pt idx="62">
                  <c:v>79.276180467503522</c:v>
                </c:pt>
                <c:pt idx="63">
                  <c:v>78.961472564007181</c:v>
                </c:pt>
                <c:pt idx="64">
                  <c:v>78.649904362922115</c:v>
                </c:pt>
                <c:pt idx="65">
                  <c:v>78.34204762868562</c:v>
                </c:pt>
                <c:pt idx="66">
                  <c:v>78.038376500397078</c:v>
                </c:pt>
                <c:pt idx="67">
                  <c:v>77.739273615080165</c:v>
                </c:pt>
                <c:pt idx="68">
                  <c:v>77.445037029685565</c:v>
                </c:pt>
                <c:pt idx="69">
                  <c:v>77.155887640128057</c:v>
                </c:pt>
                <c:pt idx="70">
                  <c:v>76.871976835868779</c:v>
                </c:pt>
                <c:pt idx="71">
                  <c:v>76.593394170836845</c:v>
                </c:pt>
                <c:pt idx="72">
                  <c:v>76.320174873310862</c:v>
                </c:pt>
                <c:pt idx="73">
                  <c:v>76.052307056890058</c:v>
                </c:pt>
                <c:pt idx="74">
                  <c:v>75.789738530621705</c:v>
                </c:pt>
                <c:pt idx="75">
                  <c:v>75.532383137977618</c:v>
                </c:pt>
                <c:pt idx="76">
                  <c:v>75.280126581375896</c:v>
                </c:pt>
                <c:pt idx="77">
                  <c:v>75.032831711325954</c:v>
                </c:pt>
                <c:pt idx="78">
                  <c:v>74.790343277269798</c:v>
                </c:pt>
                <c:pt idx="79">
                  <c:v>74.552492151185277</c:v>
                </c:pt>
                <c:pt idx="80">
                  <c:v>74.31909904546977</c:v>
                </c:pt>
                <c:pt idx="81">
                  <c:v>74.089977754040603</c:v>
                </c:pt>
                <c:pt idx="82">
                  <c:v>73.864937950469368</c:v>
                </c:pt>
                <c:pt idx="83">
                  <c:v>73.64378757977812</c:v>
                </c:pt>
                <c:pt idx="84">
                  <c:v>73.426334881702104</c:v>
                </c:pt>
                <c:pt idx="85">
                  <c:v>73.21239008313573</c:v>
                </c:pt>
                <c:pt idx="86">
                  <c:v>73.001766796453538</c:v>
                </c:pt>
                <c:pt idx="87">
                  <c:v>72.794283158707103</c:v>
                </c:pt>
                <c:pt idx="88">
                  <c:v>72.589762744559053</c:v>
                </c:pt>
                <c:pt idx="89">
                  <c:v>72.388035283409565</c:v>
                </c:pt>
                <c:pt idx="90">
                  <c:v>72.188937208630861</c:v>
                </c:pt>
                <c:pt idx="91">
                  <c:v>71.992312064261839</c:v>
                </c:pt>
                <c:pt idx="92">
                  <c:v>71.79801079200017</c:v>
                </c:pt>
                <c:pt idx="93">
                  <c:v>71.605891918922055</c:v>
                </c:pt>
                <c:pt idx="94">
                  <c:v>71.415821664092491</c:v>
                </c:pt>
                <c:pt idx="95">
                  <c:v>71.227673980126511</c:v>
                </c:pt>
                <c:pt idx="96">
                  <c:v>71.0413305438328</c:v>
                </c:pt>
                <c:pt idx="97">
                  <c:v>70.856680708318137</c:v>
                </c:pt>
                <c:pt idx="98">
                  <c:v>70.673621427349971</c:v>
                </c:pt>
                <c:pt idx="99">
                  <c:v>70.492057161355575</c:v>
                </c:pt>
                <c:pt idx="100">
                  <c:v>70.311899773166743</c:v>
                </c:pt>
                <c:pt idx="101">
                  <c:v>70.133068420485699</c:v>
                </c:pt>
                <c:pt idx="102">
                  <c:v>69.955489451030445</c:v>
                </c:pt>
                <c:pt idx="103">
                  <c:v>69.77909630540249</c:v>
                </c:pt>
                <c:pt idx="104">
                  <c:v>69.603829431884677</c:v>
                </c:pt>
                <c:pt idx="105">
                  <c:v>69.429636216603058</c:v>
                </c:pt>
                <c:pt idx="106">
                  <c:v>69.256470931755601</c:v>
                </c:pt>
                <c:pt idx="107">
                  <c:v>69.084294703898635</c:v>
                </c:pt>
                <c:pt idx="108">
                  <c:v>68.913075503571079</c:v>
                </c:pt>
                <c:pt idx="109">
                  <c:v>68.742788156803769</c:v>
                </c:pt>
                <c:pt idx="110">
                  <c:v>68.573414378283573</c:v>
                </c:pt>
                <c:pt idx="111">
                  <c:v>68.404942825102566</c:v>
                </c:pt>
                <c:pt idx="112">
                  <c:v>68.237369169093654</c:v>
                </c:pt>
                <c:pt idx="113">
                  <c:v>68.070696184723346</c:v>
                </c:pt>
                <c:pt idx="114">
                  <c:v>67.904933848355725</c:v>
                </c:pt>
                <c:pt idx="115">
                  <c:v>67.740099443411665</c:v>
                </c:pt>
                <c:pt idx="116">
                  <c:v>67.576217664510892</c:v>
                </c:pt>
                <c:pt idx="117">
                  <c:v>67.413320712104166</c:v>
                </c:pt>
                <c:pt idx="118">
                  <c:v>67.251448367390267</c:v>
                </c:pt>
                <c:pt idx="119">
                  <c:v>67.090648035487305</c:v>
                </c:pt>
                <c:pt idx="120">
                  <c:v>66.930974742939753</c:v>
                </c:pt>
                <c:pt idx="121">
                  <c:v>66.772491073748085</c:v>
                </c:pt>
                <c:pt idx="122">
                  <c:v>66.615267026303385</c:v>
                </c:pt>
                <c:pt idx="123">
                  <c:v>66.459379772009399</c:v>
                </c:pt>
                <c:pt idx="124">
                  <c:v>66.304913295131044</c:v>
                </c:pt>
                <c:pt idx="125">
                  <c:v>66.151957892705383</c:v>
                </c:pt>
                <c:pt idx="126">
                  <c:v>66.000609513396029</c:v>
                </c:pt>
                <c:pt idx="127">
                  <c:v>65.850968915203211</c:v>
                </c:pt>
                <c:pt idx="128">
                  <c:v>65.703140624200074</c:v>
                </c:pt>
                <c:pt idx="129">
                  <c:v>65.55723168019172</c:v>
                </c:pt>
                <c:pt idx="130">
                  <c:v>65.413350160589147</c:v>
                </c:pt>
                <c:pt idx="131">
                  <c:v>65.271603481000767</c:v>
                </c:pt>
                <c:pt idx="132">
                  <c:v>65.13209648011032</c:v>
                </c:pt>
                <c:pt idx="133">
                  <c:v>64.994929307236646</c:v>
                </c:pt>
                <c:pt idx="134">
                  <c:v>64.860195143286859</c:v>
                </c:pt>
                <c:pt idx="135">
                  <c:v>64.727977799145492</c:v>
                </c:pt>
                <c:pt idx="136">
                  <c:v>64.598349249191585</c:v>
                </c:pt>
                <c:pt idx="137">
                  <c:v>64.471367170700432</c:v>
                </c:pt>
                <c:pt idx="138">
                  <c:v>64.347072571287015</c:v>
                </c:pt>
                <c:pt idx="139">
                  <c:v>64.225487595101953</c:v>
                </c:pt>
                <c:pt idx="140">
                  <c:v>64.106613603019753</c:v>
                </c:pt>
                <c:pt idx="141">
                  <c:v>63.990429621512291</c:v>
                </c:pt>
                <c:pt idx="142">
                  <c:v>63.876891248506666</c:v>
                </c:pt>
                <c:pt idx="143">
                  <c:v>63.765930091932361</c:v>
                </c:pt>
                <c:pt idx="144">
                  <c:v>63.657453798039725</c:v>
                </c:pt>
                <c:pt idx="145">
                  <c:v>63.55134670269041</c:v>
                </c:pt>
                <c:pt idx="146">
                  <c:v>63.447471111028563</c:v>
                </c:pt>
                <c:pt idx="147">
                  <c:v>63.345669181088795</c:v>
                </c:pt>
                <c:pt idx="148">
                  <c:v>63.245765357163151</c:v>
                </c:pt>
                <c:pt idx="149">
                  <c:v>63.14756927143064</c:v>
                </c:pt>
                <c:pt idx="150">
                  <c:v>63.050879009598262</c:v>
                </c:pt>
                <c:pt idx="151">
                  <c:v>62.955484619885084</c:v>
                </c:pt>
                <c:pt idx="152">
                  <c:v>62.861171735781156</c:v>
                </c:pt>
                <c:pt idx="153">
                  <c:v>62.767725182111661</c:v>
                </c:pt>
                <c:pt idx="154">
                  <c:v>62.674932440768586</c:v>
                </c:pt>
                <c:pt idx="155">
                  <c:v>62.582586866104897</c:v>
                </c:pt>
                <c:pt idx="156">
                  <c:v>62.490490558949801</c:v>
                </c:pt>
                <c:pt idx="157">
                  <c:v>62.398456830699509</c:v>
                </c:pt>
                <c:pt idx="158">
                  <c:v>62.306312213049168</c:v>
                </c:pt>
                <c:pt idx="159">
                  <c:v>62.213897992829452</c:v>
                </c:pt>
                <c:pt idx="160">
                  <c:v>62.121071273525693</c:v>
                </c:pt>
                <c:pt idx="161">
                  <c:v>62.027705584186641</c:v>
                </c:pt>
                <c:pt idx="162">
                  <c:v>61.933691071793589</c:v>
                </c:pt>
                <c:pt idx="163">
                  <c:v>61.838934324400448</c:v>
                </c:pt>
                <c:pt idx="164">
                  <c:v>61.743357879483824</c:v>
                </c:pt>
                <c:pt idx="165">
                  <c:v>61.646899475271979</c:v>
                </c:pt>
                <c:pt idx="166">
                  <c:v>61.549511102871001</c:v>
                </c:pt>
                <c:pt idx="167">
                  <c:v>61.451157914417195</c:v>
                </c:pt>
                <c:pt idx="168">
                  <c:v>61.351817037933522</c:v>
                </c:pt>
                <c:pt idx="169">
                  <c:v>61.251476343713797</c:v>
                </c:pt>
                <c:pt idx="170">
                  <c:v>61.1501332004879</c:v>
                </c:pt>
                <c:pt idx="171">
                  <c:v>61.047793252829187</c:v>
                </c:pt>
                <c:pt idx="172">
                  <c:v>60.944469244638825</c:v>
                </c:pt>
                <c:pt idx="173">
                  <c:v>60.840179907361772</c:v>
                </c:pt>
                <c:pt idx="174">
                  <c:v>60.734948926042065</c:v>
                </c:pt>
                <c:pt idx="175">
                  <c:v>60.628803991511681</c:v>
                </c:pt>
                <c:pt idx="176">
                  <c:v>60.521775942965185</c:v>
                </c:pt>
                <c:pt idx="177">
                  <c:v>60.413898001886821</c:v>
                </c:pt>
                <c:pt idx="178">
                  <c:v>60.305205095719025</c:v>
                </c:pt>
                <c:pt idx="179">
                  <c:v>60.195733267721067</c:v>
                </c:pt>
                <c:pt idx="180">
                  <c:v>60.085519168081106</c:v>
                </c:pt>
                <c:pt idx="181">
                  <c:v>59.974599620427661</c:v>
                </c:pt>
                <c:pt idx="182">
                  <c:v>59.863011257354962</c:v>
                </c:pt>
                <c:pt idx="183">
                  <c:v>59.750790218351753</c:v>
                </c:pt>
                <c:pt idx="184">
                  <c:v>59.637971903534662</c:v>
                </c:pt>
                <c:pt idx="185">
                  <c:v>59.52459077677787</c:v>
                </c:pt>
                <c:pt idx="186">
                  <c:v>59.410680212144243</c:v>
                </c:pt>
                <c:pt idx="187">
                  <c:v>59.296272377923053</c:v>
                </c:pt>
                <c:pt idx="188">
                  <c:v>59.181398153028276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84.438999999999993</c:v>
                </c:pt>
                <c:pt idx="1">
                  <c:v>83.878</c:v>
                </c:pt>
                <c:pt idx="2">
                  <c:v>83.731999999999999</c:v>
                </c:pt>
                <c:pt idx="3">
                  <c:v>85.122</c:v>
                </c:pt>
                <c:pt idx="4">
                  <c:v>84.194999999999993</c:v>
                </c:pt>
                <c:pt idx="5">
                  <c:v>83.194999999999993</c:v>
                </c:pt>
                <c:pt idx="6">
                  <c:v>83.415000000000006</c:v>
                </c:pt>
                <c:pt idx="7">
                  <c:v>83.415000000000006</c:v>
                </c:pt>
                <c:pt idx="8">
                  <c:v>83.244</c:v>
                </c:pt>
                <c:pt idx="9">
                  <c:v>84.122</c:v>
                </c:pt>
                <c:pt idx="10">
                  <c:v>84.805000000000007</c:v>
                </c:pt>
                <c:pt idx="11">
                  <c:v>84.853999999999999</c:v>
                </c:pt>
                <c:pt idx="12">
                  <c:v>84.828999999999994</c:v>
                </c:pt>
                <c:pt idx="13">
                  <c:v>85.78</c:v>
                </c:pt>
                <c:pt idx="14">
                  <c:v>88.024000000000001</c:v>
                </c:pt>
                <c:pt idx="15">
                  <c:v>87.78</c:v>
                </c:pt>
                <c:pt idx="16">
                  <c:v>89.049000000000007</c:v>
                </c:pt>
                <c:pt idx="17">
                  <c:v>89.072999999999993</c:v>
                </c:pt>
                <c:pt idx="18">
                  <c:v>87.853999999999999</c:v>
                </c:pt>
                <c:pt idx="19">
                  <c:v>86.683000000000007</c:v>
                </c:pt>
                <c:pt idx="20">
                  <c:v>85.268000000000001</c:v>
                </c:pt>
                <c:pt idx="21">
                  <c:v>83.512</c:v>
                </c:pt>
                <c:pt idx="22">
                  <c:v>84.438999999999993</c:v>
                </c:pt>
                <c:pt idx="23">
                  <c:v>83.731999999999999</c:v>
                </c:pt>
                <c:pt idx="24">
                  <c:v>83.244</c:v>
                </c:pt>
                <c:pt idx="25">
                  <c:v>83.950999999999993</c:v>
                </c:pt>
                <c:pt idx="26">
                  <c:v>82.853999999999999</c:v>
                </c:pt>
                <c:pt idx="27">
                  <c:v>82.659000000000006</c:v>
                </c:pt>
                <c:pt idx="28">
                  <c:v>82.194999999999993</c:v>
                </c:pt>
                <c:pt idx="29">
                  <c:v>82.805000000000007</c:v>
                </c:pt>
                <c:pt idx="30">
                  <c:v>83.097999999999999</c:v>
                </c:pt>
                <c:pt idx="31">
                  <c:v>84.122</c:v>
                </c:pt>
                <c:pt idx="32">
                  <c:v>83.805000000000007</c:v>
                </c:pt>
                <c:pt idx="33">
                  <c:v>84.584999999999994</c:v>
                </c:pt>
                <c:pt idx="34">
                  <c:v>85.462999999999994</c:v>
                </c:pt>
                <c:pt idx="35">
                  <c:v>85.146000000000001</c:v>
                </c:pt>
                <c:pt idx="36">
                  <c:v>85.61</c:v>
                </c:pt>
                <c:pt idx="37">
                  <c:v>86.927000000000007</c:v>
                </c:pt>
                <c:pt idx="38">
                  <c:v>87.706999999999994</c:v>
                </c:pt>
                <c:pt idx="39">
                  <c:v>87.122</c:v>
                </c:pt>
                <c:pt idx="40">
                  <c:v>88.049000000000007</c:v>
                </c:pt>
                <c:pt idx="41">
                  <c:v>88.415000000000006</c:v>
                </c:pt>
                <c:pt idx="42">
                  <c:v>89.706999999999994</c:v>
                </c:pt>
                <c:pt idx="43">
                  <c:v>90.22</c:v>
                </c:pt>
                <c:pt idx="44">
                  <c:v>90.805000000000007</c:v>
                </c:pt>
                <c:pt idx="45">
                  <c:v>92.244</c:v>
                </c:pt>
                <c:pt idx="46">
                  <c:v>93.097999999999999</c:v>
                </c:pt>
                <c:pt idx="47">
                  <c:v>95.244</c:v>
                </c:pt>
                <c:pt idx="48">
                  <c:v>98.878</c:v>
                </c:pt>
                <c:pt idx="49">
                  <c:v>101.39</c:v>
                </c:pt>
                <c:pt idx="50">
                  <c:v>106.68300000000001</c:v>
                </c:pt>
                <c:pt idx="51">
                  <c:v>114.65900000000001</c:v>
                </c:pt>
                <c:pt idx="52">
                  <c:v>125.46299999999999</c:v>
                </c:pt>
                <c:pt idx="53">
                  <c:v>139.90199999999999</c:v>
                </c:pt>
                <c:pt idx="54">
                  <c:v>159.04900000000001</c:v>
                </c:pt>
                <c:pt idx="55">
                  <c:v>178.512</c:v>
                </c:pt>
                <c:pt idx="56">
                  <c:v>196.756</c:v>
                </c:pt>
                <c:pt idx="57">
                  <c:v>210.244</c:v>
                </c:pt>
                <c:pt idx="58">
                  <c:v>221.58500000000001</c:v>
                </c:pt>
                <c:pt idx="59">
                  <c:v>229.14599999999999</c:v>
                </c:pt>
                <c:pt idx="60">
                  <c:v>232.31700000000001</c:v>
                </c:pt>
                <c:pt idx="61">
                  <c:v>230.36600000000001</c:v>
                </c:pt>
                <c:pt idx="62">
                  <c:v>223.56100000000001</c:v>
                </c:pt>
                <c:pt idx="63">
                  <c:v>207.43899999999999</c:v>
                </c:pt>
                <c:pt idx="64">
                  <c:v>182.92699999999999</c:v>
                </c:pt>
                <c:pt idx="65">
                  <c:v>149.87799999999999</c:v>
                </c:pt>
                <c:pt idx="66">
                  <c:v>111.82899999999999</c:v>
                </c:pt>
                <c:pt idx="67">
                  <c:v>89.634</c:v>
                </c:pt>
                <c:pt idx="68">
                  <c:v>83.683000000000007</c:v>
                </c:pt>
                <c:pt idx="69">
                  <c:v>83.634</c:v>
                </c:pt>
                <c:pt idx="70">
                  <c:v>86.072999999999993</c:v>
                </c:pt>
                <c:pt idx="71">
                  <c:v>89.78</c:v>
                </c:pt>
                <c:pt idx="72">
                  <c:v>94.072999999999993</c:v>
                </c:pt>
                <c:pt idx="73">
                  <c:v>100.122</c:v>
                </c:pt>
                <c:pt idx="74">
                  <c:v>109.53700000000001</c:v>
                </c:pt>
                <c:pt idx="75">
                  <c:v>120.488</c:v>
                </c:pt>
                <c:pt idx="76">
                  <c:v>134.41499999999999</c:v>
                </c:pt>
                <c:pt idx="77">
                  <c:v>146.09800000000001</c:v>
                </c:pt>
                <c:pt idx="78">
                  <c:v>159.41499999999999</c:v>
                </c:pt>
                <c:pt idx="79">
                  <c:v>170.29300000000001</c:v>
                </c:pt>
                <c:pt idx="80">
                  <c:v>176.41499999999999</c:v>
                </c:pt>
                <c:pt idx="81">
                  <c:v>178.31700000000001</c:v>
                </c:pt>
                <c:pt idx="82">
                  <c:v>175.70699999999999</c:v>
                </c:pt>
                <c:pt idx="83">
                  <c:v>164.14599999999999</c:v>
                </c:pt>
                <c:pt idx="84">
                  <c:v>144.12200000000001</c:v>
                </c:pt>
                <c:pt idx="85">
                  <c:v>117.488</c:v>
                </c:pt>
                <c:pt idx="86">
                  <c:v>89.975999999999999</c:v>
                </c:pt>
                <c:pt idx="87">
                  <c:v>74.828999999999994</c:v>
                </c:pt>
                <c:pt idx="88">
                  <c:v>70.537000000000006</c:v>
                </c:pt>
                <c:pt idx="89">
                  <c:v>70.61</c:v>
                </c:pt>
                <c:pt idx="90">
                  <c:v>69.293000000000006</c:v>
                </c:pt>
                <c:pt idx="91">
                  <c:v>69.171000000000006</c:v>
                </c:pt>
                <c:pt idx="92">
                  <c:v>70.706999999999994</c:v>
                </c:pt>
                <c:pt idx="93">
                  <c:v>68.293000000000006</c:v>
                </c:pt>
                <c:pt idx="94">
                  <c:v>69.805000000000007</c:v>
                </c:pt>
                <c:pt idx="95">
                  <c:v>69</c:v>
                </c:pt>
                <c:pt idx="96">
                  <c:v>69.902000000000001</c:v>
                </c:pt>
                <c:pt idx="97">
                  <c:v>69.61</c:v>
                </c:pt>
                <c:pt idx="98">
                  <c:v>69.194999999999993</c:v>
                </c:pt>
                <c:pt idx="99">
                  <c:v>68.194999999999993</c:v>
                </c:pt>
                <c:pt idx="100">
                  <c:v>69.78</c:v>
                </c:pt>
                <c:pt idx="101">
                  <c:v>69.22</c:v>
                </c:pt>
                <c:pt idx="102">
                  <c:v>68.975999999999999</c:v>
                </c:pt>
                <c:pt idx="103">
                  <c:v>69.268000000000001</c:v>
                </c:pt>
                <c:pt idx="104">
                  <c:v>68.072999999999993</c:v>
                </c:pt>
                <c:pt idx="105">
                  <c:v>67.512</c:v>
                </c:pt>
                <c:pt idx="106">
                  <c:v>68.072999999999993</c:v>
                </c:pt>
                <c:pt idx="107">
                  <c:v>67.78</c:v>
                </c:pt>
                <c:pt idx="108">
                  <c:v>67.561000000000007</c:v>
                </c:pt>
                <c:pt idx="109">
                  <c:v>67.927000000000007</c:v>
                </c:pt>
                <c:pt idx="110">
                  <c:v>69.488</c:v>
                </c:pt>
                <c:pt idx="111">
                  <c:v>70.488</c:v>
                </c:pt>
                <c:pt idx="112">
                  <c:v>73.537000000000006</c:v>
                </c:pt>
                <c:pt idx="113">
                  <c:v>73.194999999999993</c:v>
                </c:pt>
                <c:pt idx="114">
                  <c:v>72.561000000000007</c:v>
                </c:pt>
                <c:pt idx="115">
                  <c:v>75.706999999999994</c:v>
                </c:pt>
                <c:pt idx="116">
                  <c:v>74.171000000000006</c:v>
                </c:pt>
                <c:pt idx="117">
                  <c:v>75.097999999999999</c:v>
                </c:pt>
                <c:pt idx="118">
                  <c:v>76.805000000000007</c:v>
                </c:pt>
                <c:pt idx="119">
                  <c:v>74.950999999999993</c:v>
                </c:pt>
                <c:pt idx="120">
                  <c:v>73.683000000000007</c:v>
                </c:pt>
                <c:pt idx="121">
                  <c:v>72.902000000000001</c:v>
                </c:pt>
                <c:pt idx="122">
                  <c:v>71.659000000000006</c:v>
                </c:pt>
                <c:pt idx="123">
                  <c:v>69.683000000000007</c:v>
                </c:pt>
                <c:pt idx="124">
                  <c:v>67.683000000000007</c:v>
                </c:pt>
                <c:pt idx="125">
                  <c:v>66.659000000000006</c:v>
                </c:pt>
                <c:pt idx="126">
                  <c:v>64.171000000000006</c:v>
                </c:pt>
                <c:pt idx="127">
                  <c:v>64.805000000000007</c:v>
                </c:pt>
                <c:pt idx="128">
                  <c:v>64.561000000000007</c:v>
                </c:pt>
                <c:pt idx="129">
                  <c:v>61.975999999999999</c:v>
                </c:pt>
                <c:pt idx="130">
                  <c:v>64.097999999999999</c:v>
                </c:pt>
                <c:pt idx="131">
                  <c:v>64.366</c:v>
                </c:pt>
                <c:pt idx="132">
                  <c:v>64.756</c:v>
                </c:pt>
                <c:pt idx="133">
                  <c:v>64.805000000000007</c:v>
                </c:pt>
                <c:pt idx="134">
                  <c:v>63.22</c:v>
                </c:pt>
                <c:pt idx="135">
                  <c:v>64.634</c:v>
                </c:pt>
                <c:pt idx="136">
                  <c:v>64.828999999999994</c:v>
                </c:pt>
                <c:pt idx="137">
                  <c:v>64.268000000000001</c:v>
                </c:pt>
                <c:pt idx="138">
                  <c:v>64.293000000000006</c:v>
                </c:pt>
                <c:pt idx="139">
                  <c:v>64.488</c:v>
                </c:pt>
                <c:pt idx="140">
                  <c:v>65.024000000000001</c:v>
                </c:pt>
                <c:pt idx="141">
                  <c:v>67.902000000000001</c:v>
                </c:pt>
                <c:pt idx="142">
                  <c:v>66.659000000000006</c:v>
                </c:pt>
                <c:pt idx="143">
                  <c:v>68.950999999999993</c:v>
                </c:pt>
                <c:pt idx="144">
                  <c:v>70.878</c:v>
                </c:pt>
                <c:pt idx="145">
                  <c:v>70.756</c:v>
                </c:pt>
                <c:pt idx="146">
                  <c:v>72.194999999999993</c:v>
                </c:pt>
                <c:pt idx="147">
                  <c:v>71.171000000000006</c:v>
                </c:pt>
                <c:pt idx="148">
                  <c:v>70.975999999999999</c:v>
                </c:pt>
                <c:pt idx="149">
                  <c:v>70.171000000000006</c:v>
                </c:pt>
                <c:pt idx="150">
                  <c:v>70.024000000000001</c:v>
                </c:pt>
                <c:pt idx="151">
                  <c:v>68.561000000000007</c:v>
                </c:pt>
                <c:pt idx="152">
                  <c:v>67.805000000000007</c:v>
                </c:pt>
                <c:pt idx="153">
                  <c:v>67.293000000000006</c:v>
                </c:pt>
                <c:pt idx="154">
                  <c:v>66.244</c:v>
                </c:pt>
                <c:pt idx="155">
                  <c:v>64.584999999999994</c:v>
                </c:pt>
                <c:pt idx="156">
                  <c:v>65.902000000000001</c:v>
                </c:pt>
                <c:pt idx="157">
                  <c:v>64.61</c:v>
                </c:pt>
                <c:pt idx="158">
                  <c:v>63.366</c:v>
                </c:pt>
                <c:pt idx="159">
                  <c:v>62.707000000000001</c:v>
                </c:pt>
                <c:pt idx="160">
                  <c:v>63.658999999999999</c:v>
                </c:pt>
                <c:pt idx="161">
                  <c:v>62.488</c:v>
                </c:pt>
                <c:pt idx="162">
                  <c:v>61.927</c:v>
                </c:pt>
                <c:pt idx="163">
                  <c:v>62.585000000000001</c:v>
                </c:pt>
                <c:pt idx="164">
                  <c:v>62.195</c:v>
                </c:pt>
                <c:pt idx="165">
                  <c:v>61.634</c:v>
                </c:pt>
                <c:pt idx="166">
                  <c:v>63.902000000000001</c:v>
                </c:pt>
                <c:pt idx="167">
                  <c:v>63.756</c:v>
                </c:pt>
                <c:pt idx="168">
                  <c:v>63.097999999999999</c:v>
                </c:pt>
                <c:pt idx="169">
                  <c:v>65.902000000000001</c:v>
                </c:pt>
                <c:pt idx="170">
                  <c:v>66.61</c:v>
                </c:pt>
                <c:pt idx="171">
                  <c:v>69.097999999999999</c:v>
                </c:pt>
                <c:pt idx="172">
                  <c:v>67.61</c:v>
                </c:pt>
                <c:pt idx="173">
                  <c:v>63.634</c:v>
                </c:pt>
                <c:pt idx="174">
                  <c:v>62.927</c:v>
                </c:pt>
                <c:pt idx="175">
                  <c:v>63.097999999999999</c:v>
                </c:pt>
                <c:pt idx="176">
                  <c:v>63.463000000000001</c:v>
                </c:pt>
                <c:pt idx="177">
                  <c:v>63.414999999999999</c:v>
                </c:pt>
                <c:pt idx="178">
                  <c:v>62.902000000000001</c:v>
                </c:pt>
                <c:pt idx="179">
                  <c:v>61.756</c:v>
                </c:pt>
                <c:pt idx="180">
                  <c:v>62.561</c:v>
                </c:pt>
                <c:pt idx="181">
                  <c:v>63.195</c:v>
                </c:pt>
                <c:pt idx="182">
                  <c:v>63.414999999999999</c:v>
                </c:pt>
                <c:pt idx="183">
                  <c:v>62.707000000000001</c:v>
                </c:pt>
                <c:pt idx="184">
                  <c:v>64.049000000000007</c:v>
                </c:pt>
                <c:pt idx="185">
                  <c:v>62.951000000000001</c:v>
                </c:pt>
                <c:pt idx="186">
                  <c:v>64.61</c:v>
                </c:pt>
                <c:pt idx="187">
                  <c:v>63.683</c:v>
                </c:pt>
                <c:pt idx="188">
                  <c:v>63.561</c:v>
                </c:pt>
                <c:pt idx="189">
                  <c:v>63.829000000000001</c:v>
                </c:pt>
                <c:pt idx="190">
                  <c:v>62.927</c:v>
                </c:pt>
                <c:pt idx="191">
                  <c:v>64.024000000000001</c:v>
                </c:pt>
                <c:pt idx="192">
                  <c:v>62.829000000000001</c:v>
                </c:pt>
                <c:pt idx="193">
                  <c:v>61.268000000000001</c:v>
                </c:pt>
                <c:pt idx="194">
                  <c:v>62.634</c:v>
                </c:pt>
                <c:pt idx="195">
                  <c:v>60.805</c:v>
                </c:pt>
                <c:pt idx="196">
                  <c:v>60.463000000000001</c:v>
                </c:pt>
                <c:pt idx="197">
                  <c:v>61.927</c:v>
                </c:pt>
                <c:pt idx="198">
                  <c:v>61.561</c:v>
                </c:pt>
                <c:pt idx="199">
                  <c:v>60.927</c:v>
                </c:pt>
                <c:pt idx="200">
                  <c:v>63.268000000000001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83.973427055583628</c:v>
                </c:pt>
                <c:pt idx="8">
                  <c:v>84.056136095641364</c:v>
                </c:pt>
                <c:pt idx="9">
                  <c:v>84.137076887965193</c:v>
                </c:pt>
                <c:pt idx="10">
                  <c:v>84.216033661454844</c:v>
                </c:pt>
                <c:pt idx="11">
                  <c:v>84.292768451356068</c:v>
                </c:pt>
                <c:pt idx="12">
                  <c:v>84.367019433634454</c:v>
                </c:pt>
                <c:pt idx="13">
                  <c:v>84.438499257006043</c:v>
                </c:pt>
                <c:pt idx="14">
                  <c:v>84.50689340510057</c:v>
                </c:pt>
                <c:pt idx="15">
                  <c:v>84.571858629336774</c:v>
                </c:pt>
                <c:pt idx="16">
                  <c:v>84.633021502563039</c:v>
                </c:pt>
                <c:pt idx="17">
                  <c:v>84.689977154794775</c:v>
                </c:pt>
                <c:pt idx="18">
                  <c:v>84.742288266347657</c:v>
                </c:pt>
                <c:pt idx="19">
                  <c:v>84.78948441213997</c:v>
                </c:pt>
                <c:pt idx="20">
                  <c:v>84.831061877548692</c:v>
                </c:pt>
                <c:pt idx="21">
                  <c:v>84.866484107953923</c:v>
                </c:pt>
                <c:pt idx="22">
                  <c:v>84.895183024004936</c:v>
                </c:pt>
                <c:pt idx="23">
                  <c:v>84.916561555966183</c:v>
                </c:pt>
                <c:pt idx="24">
                  <c:v>84.929997963320488</c:v>
                </c:pt>
                <c:pt idx="25">
                  <c:v>84.9348528763811</c:v>
                </c:pt>
                <c:pt idx="26">
                  <c:v>84.930480630011004</c:v>
                </c:pt>
                <c:pt idx="27">
                  <c:v>84.916247514547123</c:v>
                </c:pt>
                <c:pt idx="28">
                  <c:v>84.891561273656535</c:v>
                </c:pt>
                <c:pt idx="29">
                  <c:v>84.855918840257942</c:v>
                </c:pt>
                <c:pt idx="30">
                  <c:v>84.80898330142</c:v>
                </c:pt>
                <c:pt idx="31">
                  <c:v>84.750706843193157</c:v>
                </c:pt>
                <c:pt idx="32">
                  <c:v>84.681524325589493</c:v>
                </c:pt>
                <c:pt idx="33">
                  <c:v>84.602652358295714</c:v>
                </c:pt>
                <c:pt idx="34">
                  <c:v>84.516541031383525</c:v>
                </c:pt>
                <c:pt idx="35">
                  <c:v>84.427538771053946</c:v>
                </c:pt>
                <c:pt idx="36">
                  <c:v>84.34284293709689</c:v>
                </c:pt>
                <c:pt idx="37">
                  <c:v>84.273816001649763</c:v>
                </c:pt>
                <c:pt idx="38">
                  <c:v>84.237743907186456</c:v>
                </c:pt>
                <c:pt idx="39">
                  <c:v>84.260092285120891</c:v>
                </c:pt>
                <c:pt idx="40">
                  <c:v>84.377269447545856</c:v>
                </c:pt>
                <c:pt idx="41">
                  <c:v>84.639824802720952</c:v>
                </c:pt>
                <c:pt idx="42">
                  <c:v>85.115892891808102</c:v>
                </c:pt>
                <c:pt idx="43">
                  <c:v>85.894538019644443</c:v>
                </c:pt>
                <c:pt idx="44">
                  <c:v>87.088473459753061</c:v>
                </c:pt>
                <c:pt idx="45">
                  <c:v>88.835445919065663</c:v>
                </c:pt>
                <c:pt idx="46">
                  <c:v>91.297427346454015</c:v>
                </c:pt>
                <c:pt idx="47">
                  <c:v>94.656690701756546</c:v>
                </c:pt>
                <c:pt idx="48">
                  <c:v>99.107917546683225</c:v>
                </c:pt>
                <c:pt idx="49">
                  <c:v>104.8457411471186</c:v>
                </c:pt>
                <c:pt idx="50">
                  <c:v>112.04759667666994</c:v>
                </c:pt>
                <c:pt idx="51">
                  <c:v>120.85241901317336</c:v>
                </c:pt>
                <c:pt idx="52">
                  <c:v>131.33651783053668</c:v>
                </c:pt>
                <c:pt idx="53">
                  <c:v>143.48861976288927</c:v>
                </c:pt>
                <c:pt idx="54">
                  <c:v>157.18583713498376</c:v>
                </c:pt>
                <c:pt idx="55">
                  <c:v>172.16911381649942</c:v>
                </c:pt>
                <c:pt idx="56">
                  <c:v>188.00653961731655</c:v>
                </c:pt>
                <c:pt idx="57">
                  <c:v>204.01401271980802</c:v>
                </c:pt>
                <c:pt idx="58">
                  <c:v>219.09145212210964</c:v>
                </c:pt>
                <c:pt idx="59">
                  <c:v>231.48305976035255</c:v>
                </c:pt>
                <c:pt idx="60">
                  <c:v>238.64010660818718</c:v>
                </c:pt>
                <c:pt idx="61">
                  <c:v>237.57451153224321</c:v>
                </c:pt>
                <c:pt idx="62">
                  <c:v>226.01466886151934</c:v>
                </c:pt>
                <c:pt idx="63">
                  <c:v>204.02800735143023</c:v>
                </c:pt>
                <c:pt idx="64">
                  <c:v>174.95116885256957</c:v>
                </c:pt>
                <c:pt idx="65">
                  <c:v>144.52112016079155</c:v>
                </c:pt>
                <c:pt idx="66">
                  <c:v>118.44696392114966</c:v>
                </c:pt>
                <c:pt idx="67">
                  <c:v>100.08459202597604</c:v>
                </c:pt>
                <c:pt idx="68">
                  <c:v>89.76849645575561</c:v>
                </c:pt>
                <c:pt idx="69">
                  <c:v>85.844935351867093</c:v>
                </c:pt>
                <c:pt idx="70">
                  <c:v>86.224131067126933</c:v>
                </c:pt>
                <c:pt idx="71">
                  <c:v>89.369547331625782</c:v>
                </c:pt>
                <c:pt idx="72">
                  <c:v>94.495141454935293</c:v>
                </c:pt>
                <c:pt idx="73">
                  <c:v>101.32432706509805</c:v>
                </c:pt>
                <c:pt idx="74">
                  <c:v>109.78663501065458</c:v>
                </c:pt>
                <c:pt idx="75">
                  <c:v>119.81028014590046</c:v>
                </c:pt>
                <c:pt idx="76">
                  <c:v>131.21173615849128</c:v>
                </c:pt>
                <c:pt idx="77">
                  <c:v>143.63613551840601</c:v>
                </c:pt>
                <c:pt idx="78">
                  <c:v>156.48762086942543</c:v>
                </c:pt>
                <c:pt idx="79">
                  <c:v>168.74925236666496</c:v>
                </c:pt>
                <c:pt idx="80">
                  <c:v>178.60230149832836</c:v>
                </c:pt>
                <c:pt idx="81">
                  <c:v>183.07656329347611</c:v>
                </c:pt>
                <c:pt idx="82">
                  <c:v>178.61211764092363</c:v>
                </c:pt>
                <c:pt idx="83">
                  <c:v>163.30511795032911</c:v>
                </c:pt>
                <c:pt idx="84">
                  <c:v>139.55574766300299</c:v>
                </c:pt>
                <c:pt idx="85">
                  <c:v>113.91091540428978</c:v>
                </c:pt>
                <c:pt idx="86">
                  <c:v>93.142246422447826</c:v>
                </c:pt>
                <c:pt idx="87">
                  <c:v>80.218007658713816</c:v>
                </c:pt>
                <c:pt idx="88">
                  <c:v>73.947976096413797</c:v>
                </c:pt>
                <c:pt idx="89">
                  <c:v>71.515185488808669</c:v>
                </c:pt>
                <c:pt idx="90">
                  <c:v>70.692297273902483</c:v>
                </c:pt>
                <c:pt idx="91">
                  <c:v>70.375484673229948</c:v>
                </c:pt>
                <c:pt idx="92">
                  <c:v>70.180517717370961</c:v>
                </c:pt>
                <c:pt idx="93">
                  <c:v>70.009282453568517</c:v>
                </c:pt>
                <c:pt idx="94">
                  <c:v>69.842958233571551</c:v>
                </c:pt>
                <c:pt idx="95">
                  <c:v>69.678768468872121</c:v>
                </c:pt>
                <c:pt idx="96">
                  <c:v>69.516409608265491</c:v>
                </c:pt>
                <c:pt idx="97">
                  <c:v>69.355965661542314</c:v>
                </c:pt>
                <c:pt idx="98">
                  <c:v>69.19774672141638</c:v>
                </c:pt>
                <c:pt idx="99">
                  <c:v>69.042415987828221</c:v>
                </c:pt>
                <c:pt idx="100">
                  <c:v>68.891226163050362</c:v>
                </c:pt>
                <c:pt idx="101">
                  <c:v>68.746377607507071</c:v>
                </c:pt>
                <c:pt idx="102">
                  <c:v>68.611524154054266</c:v>
                </c:pt>
                <c:pt idx="103">
                  <c:v>68.492435363489165</c:v>
                </c:pt>
                <c:pt idx="104">
                  <c:v>68.397785141211116</c:v>
                </c:pt>
                <c:pt idx="105">
                  <c:v>68.339973188649353</c:v>
                </c:pt>
                <c:pt idx="106">
                  <c:v>68.335800577032018</c:v>
                </c:pt>
                <c:pt idx="107">
                  <c:v>68.406727817036696</c:v>
                </c:pt>
                <c:pt idx="108">
                  <c:v>68.578370884877785</c:v>
                </c:pt>
                <c:pt idx="109">
                  <c:v>68.878875934271306</c:v>
                </c:pt>
                <c:pt idx="110">
                  <c:v>69.335889996331602</c:v>
                </c:pt>
                <c:pt idx="111">
                  <c:v>69.97200123062639</c:v>
                </c:pt>
                <c:pt idx="112">
                  <c:v>70.798628213015249</c:v>
                </c:pt>
                <c:pt idx="113">
                  <c:v>71.808096393390628</c:v>
                </c:pt>
                <c:pt idx="114">
                  <c:v>72.962853652974658</c:v>
                </c:pt>
                <c:pt idx="115">
                  <c:v>74.180387002731564</c:v>
                </c:pt>
                <c:pt idx="116">
                  <c:v>75.315731152450383</c:v>
                </c:pt>
                <c:pt idx="117">
                  <c:v>76.154145491390423</c:v>
                </c:pt>
                <c:pt idx="118">
                  <c:v>76.439647686882921</c:v>
                </c:pt>
                <c:pt idx="119">
                  <c:v>75.960009478534047</c:v>
                </c:pt>
                <c:pt idx="120">
                  <c:v>74.66659713057723</c:v>
                </c:pt>
                <c:pt idx="121">
                  <c:v>72.751190106000763</c:v>
                </c:pt>
                <c:pt idx="122">
                  <c:v>70.599694868423796</c:v>
                </c:pt>
                <c:pt idx="123">
                  <c:v>68.628361437292511</c:v>
                </c:pt>
                <c:pt idx="124">
                  <c:v>67.10981225572931</c:v>
                </c:pt>
                <c:pt idx="125">
                  <c:v>66.103473766886296</c:v>
                </c:pt>
                <c:pt idx="126">
                  <c:v>65.510070171192552</c:v>
                </c:pt>
                <c:pt idx="127">
                  <c:v>65.177859069812769</c:v>
                </c:pt>
                <c:pt idx="128">
                  <c:v>64.981164542900856</c:v>
                </c:pt>
                <c:pt idx="129">
                  <c:v>64.845271378458278</c:v>
                </c:pt>
                <c:pt idx="130">
                  <c:v>64.73674139605447</c:v>
                </c:pt>
                <c:pt idx="131">
                  <c:v>64.645760099076526</c:v>
                </c:pt>
                <c:pt idx="132">
                  <c:v>64.57387090487417</c:v>
                </c:pt>
                <c:pt idx="133">
                  <c:v>64.528459045431731</c:v>
                </c:pt>
                <c:pt idx="134">
                  <c:v>64.521152948855075</c:v>
                </c:pt>
                <c:pt idx="135">
                  <c:v>64.5676012030046</c:v>
                </c:pt>
                <c:pt idx="136">
                  <c:v>64.687180941033375</c:v>
                </c:pt>
                <c:pt idx="137">
                  <c:v>64.901839768596645</c:v>
                </c:pt>
                <c:pt idx="138">
                  <c:v>65.233559322275539</c:v>
                </c:pt>
                <c:pt idx="139">
                  <c:v>65.70017895740969</c:v>
                </c:pt>
                <c:pt idx="140">
                  <c:v>66.309731039850661</c:v>
                </c:pt>
                <c:pt idx="141">
                  <c:v>67.054056249282212</c:v>
                </c:pt>
                <c:pt idx="142">
                  <c:v>67.9031765732162</c:v>
                </c:pt>
                <c:pt idx="143">
                  <c:v>68.80244548381981</c:v>
                </c:pt>
                <c:pt idx="144">
                  <c:v>69.674520792310176</c:v>
                </c:pt>
                <c:pt idx="145">
                  <c:v>70.427426452405669</c:v>
                </c:pt>
                <c:pt idx="146">
                  <c:v>70.968357061205907</c:v>
                </c:pt>
                <c:pt idx="147">
                  <c:v>71.220817467777948</c:v>
                </c:pt>
                <c:pt idx="148">
                  <c:v>71.140943804693009</c:v>
                </c:pt>
                <c:pt idx="149">
                  <c:v>70.728282780337025</c:v>
                </c:pt>
                <c:pt idx="150">
                  <c:v>70.02742937120037</c:v>
                </c:pt>
                <c:pt idx="151">
                  <c:v>69.11954522956708</c:v>
                </c:pt>
                <c:pt idx="152">
                  <c:v>68.105966178851574</c:v>
                </c:pt>
                <c:pt idx="153">
                  <c:v>67.088571209912303</c:v>
                </c:pt>
                <c:pt idx="154">
                  <c:v>66.152320594066538</c:v>
                </c:pt>
                <c:pt idx="155">
                  <c:v>65.354157987669041</c:v>
                </c:pt>
                <c:pt idx="156">
                  <c:v>64.719961734826796</c:v>
                </c:pt>
                <c:pt idx="157">
                  <c:v>64.248563079296957</c:v>
                </c:pt>
                <c:pt idx="158">
                  <c:v>63.920054329762891</c:v>
                </c:pt>
                <c:pt idx="159">
                  <c:v>63.705155530474791</c:v>
                </c:pt>
                <c:pt idx="160">
                  <c:v>63.573107996258614</c:v>
                </c:pt>
                <c:pt idx="161">
                  <c:v>63.496825407602323</c:v>
                </c:pt>
                <c:pt idx="162">
                  <c:v>63.455233469529823</c:v>
                </c:pt>
                <c:pt idx="163">
                  <c:v>63.433483948176331</c:v>
                </c:pt>
                <c:pt idx="164">
                  <c:v>63.421966632173763</c:v>
                </c:pt>
                <c:pt idx="165">
                  <c:v>63.414909489492615</c:v>
                </c:pt>
                <c:pt idx="166">
                  <c:v>63.409066369391603</c:v>
                </c:pt>
                <c:pt idx="167">
                  <c:v>63.402710599158638</c:v>
                </c:pt>
                <c:pt idx="168">
                  <c:v>63.394962255252686</c:v>
                </c:pt>
                <c:pt idx="169">
                  <c:v>63.385384766568123</c:v>
                </c:pt>
                <c:pt idx="170">
                  <c:v>63.373764236834994</c:v>
                </c:pt>
                <c:pt idx="171">
                  <c:v>63.359997858790685</c:v>
                </c:pt>
                <c:pt idx="172">
                  <c:v>63.34404095748053</c:v>
                </c:pt>
                <c:pt idx="173">
                  <c:v>63.325882781771561</c:v>
                </c:pt>
                <c:pt idx="174">
                  <c:v>63.305535290983819</c:v>
                </c:pt>
                <c:pt idx="175">
                  <c:v>63.283027424909072</c:v>
                </c:pt>
                <c:pt idx="176">
                  <c:v>63.258401588626882</c:v>
                </c:pt>
                <c:pt idx="177">
                  <c:v>63.231711048302571</c:v>
                </c:pt>
                <c:pt idx="178">
                  <c:v>63.203017760316428</c:v>
                </c:pt>
                <c:pt idx="179">
                  <c:v>63.172390472334428</c:v>
                </c:pt>
                <c:pt idx="180">
                  <c:v>63.139903044254858</c:v>
                </c:pt>
                <c:pt idx="181">
                  <c:v>63.105632969906338</c:v>
                </c:pt>
                <c:pt idx="182">
                  <c:v>63.069660087887215</c:v>
                </c:pt>
                <c:pt idx="183">
                  <c:v>63.032065470139692</c:v>
                </c:pt>
                <c:pt idx="184">
                  <c:v>62.992930475583599</c:v>
                </c:pt>
                <c:pt idx="185">
                  <c:v>62.952335955047417</c:v>
                </c:pt>
                <c:pt idx="186">
                  <c:v>62.910361593173896</c:v>
                </c:pt>
                <c:pt idx="187">
                  <c:v>62.867085372923633</c:v>
                </c:pt>
                <c:pt idx="188">
                  <c:v>62.822583148650011</c:v>
                </c:pt>
                <c:pt idx="189">
                  <c:v>62.776928314363438</c:v>
                </c:pt>
                <c:pt idx="190">
                  <c:v>62.730191554648059</c:v>
                </c:pt>
                <c:pt idx="191">
                  <c:v>62.682440666661968</c:v>
                </c:pt>
                <c:pt idx="192">
                  <c:v>62.633740442682978</c:v>
                </c:pt>
                <c:pt idx="193">
                  <c:v>62.584152603707828</c:v>
                </c:pt>
                <c:pt idx="194">
                  <c:v>62.533735775640771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83.973427055576394</c:v>
                </c:pt>
                <c:pt idx="8">
                  <c:v>84.056136095620118</c:v>
                </c:pt>
                <c:pt idx="9">
                  <c:v>84.137076887903959</c:v>
                </c:pt>
                <c:pt idx="10">
                  <c:v>84.216033661281742</c:v>
                </c:pt>
                <c:pt idx="11">
                  <c:v>84.292768450875911</c:v>
                </c:pt>
                <c:pt idx="12">
                  <c:v>84.367019432327837</c:v>
                </c:pt>
                <c:pt idx="13">
                  <c:v>84.43849925351762</c:v>
                </c:pt>
                <c:pt idx="14">
                  <c:v>84.506893395963246</c:v>
                </c:pt>
                <c:pt idx="15">
                  <c:v>84.571858605855709</c:v>
                </c:pt>
                <c:pt idx="16">
                  <c:v>84.63302144336248</c:v>
                </c:pt>
                <c:pt idx="17">
                  <c:v>84.689977008360287</c:v>
                </c:pt>
                <c:pt idx="18">
                  <c:v>84.742287910986221</c:v>
                </c:pt>
                <c:pt idx="19">
                  <c:v>84.789483566069336</c:v>
                </c:pt>
                <c:pt idx="20">
                  <c:v>84.831059901251081</c:v>
                </c:pt>
                <c:pt idx="21">
                  <c:v>84.866479578900353</c:v>
                </c:pt>
                <c:pt idx="22">
                  <c:v>84.895172841093554</c:v>
                </c:pt>
                <c:pt idx="23">
                  <c:v>84.916539094098496</c:v>
                </c:pt>
                <c:pt idx="24">
                  <c:v>84.929949352924552</c:v>
                </c:pt>
                <c:pt idx="25">
                  <c:v>84.934749666365036</c:v>
                </c:pt>
                <c:pt idx="26">
                  <c:v>84.930265637205792</c:v>
                </c:pt>
                <c:pt idx="27">
                  <c:v>84.915808139488192</c:v>
                </c:pt>
                <c:pt idx="28">
                  <c:v>84.890680313497029</c:v>
                </c:pt>
                <c:pt idx="29">
                  <c:v>84.854185888274031</c:v>
                </c:pt>
                <c:pt idx="30">
                  <c:v>84.805638840047649</c:v>
                </c:pt>
                <c:pt idx="31">
                  <c:v>84.744374342695707</c:v>
                </c:pt>
                <c:pt idx="32">
                  <c:v>84.669760903665733</c:v>
                </c:pt>
                <c:pt idx="33">
                  <c:v>84.581213507115933</c:v>
                </c:pt>
                <c:pt idx="34">
                  <c:v>84.478207508039461</c:v>
                </c:pt>
                <c:pt idx="35">
                  <c:v>84.360292940705122</c:v>
                </c:pt>
                <c:pt idx="36">
                  <c:v>84.227108827061826</c:v>
                </c:pt>
                <c:pt idx="37">
                  <c:v>84.078397002053165</c:v>
                </c:pt>
                <c:pt idx="38">
                  <c:v>83.914014920008398</c:v>
                </c:pt>
                <c:pt idx="39">
                  <c:v>83.733946876454709</c:v>
                </c:pt>
                <c:pt idx="40">
                  <c:v>83.53831307923771</c:v>
                </c:pt>
                <c:pt idx="41">
                  <c:v>83.327376036647479</c:v>
                </c:pt>
                <c:pt idx="42">
                  <c:v>83.101543800893111</c:v>
                </c:pt>
                <c:pt idx="43">
                  <c:v>82.861369712257044</c:v>
                </c:pt>
                <c:pt idx="44">
                  <c:v>82.607548428605412</c:v>
                </c:pt>
                <c:pt idx="45">
                  <c:v>82.340908189113406</c:v>
                </c:pt>
                <c:pt idx="46">
                  <c:v>82.062399439453969</c:v>
                </c:pt>
                <c:pt idx="47">
                  <c:v>81.773080125449937</c:v>
                </c:pt>
                <c:pt idx="48">
                  <c:v>81.474098129523824</c:v>
                </c:pt>
                <c:pt idx="49">
                  <c:v>81.166671465970566</c:v>
                </c:pt>
                <c:pt idx="50">
                  <c:v>80.852066955957994</c:v>
                </c:pt>
                <c:pt idx="51">
                  <c:v>80.531578163394926</c:v>
                </c:pt>
                <c:pt idx="52">
                  <c:v>80.206503384738767</c:v>
                </c:pt>
                <c:pt idx="53">
                  <c:v>79.878124450276118</c:v>
                </c:pt>
                <c:pt idx="54">
                  <c:v>79.547687016434196</c:v>
                </c:pt>
                <c:pt idx="55">
                  <c:v>79.216382916722324</c:v>
                </c:pt>
                <c:pt idx="56">
                  <c:v>78.885335003683878</c:v>
                </c:pt>
                <c:pt idx="57">
                  <c:v>78.5555847674311</c:v>
                </c:pt>
                <c:pt idx="58">
                  <c:v>78.22808286928246</c:v>
                </c:pt>
                <c:pt idx="59">
                  <c:v>77.903682591656732</c:v>
                </c:pt>
                <c:pt idx="60">
                  <c:v>77.583136085465441</c:v>
                </c:pt>
                <c:pt idx="61">
                  <c:v>77.267093198989329</c:v>
                </c:pt>
                <c:pt idx="62">
                  <c:v>76.956102600223133</c:v>
                </c:pt>
                <c:pt idx="63">
                  <c:v>76.650614858158391</c:v>
                </c:pt>
                <c:pt idx="64">
                  <c:v>76.350987125764064</c:v>
                </c:pt>
                <c:pt idx="65">
                  <c:v>76.057489065447214</c:v>
                </c:pt>
                <c:pt idx="66">
                  <c:v>75.770309672644871</c:v>
                </c:pt>
                <c:pt idx="67">
                  <c:v>75.489564680702713</c:v>
                </c:pt>
                <c:pt idx="68">
                  <c:v>75.215304266220045</c:v>
                </c:pt>
                <c:pt idx="69">
                  <c:v>74.947520814855977</c:v>
                </c:pt>
                <c:pt idx="70">
                  <c:v>74.68615655004497</c:v>
                </c:pt>
                <c:pt idx="71">
                  <c:v>74.431110868667503</c:v>
                </c:pt>
                <c:pt idx="72">
                  <c:v>74.182247266632217</c:v>
                </c:pt>
                <c:pt idx="73">
                  <c:v>73.939399772332436</c:v>
                </c:pt>
                <c:pt idx="74">
                  <c:v>73.702378836361561</c:v>
                </c:pt>
                <c:pt idx="75">
                  <c:v>73.470976651441092</c:v>
                </c:pt>
                <c:pt idx="76">
                  <c:v>73.244971897308446</c:v>
                </c:pt>
                <c:pt idx="77">
                  <c:v>73.02413392161705</c:v>
                </c:pt>
                <c:pt idx="78">
                  <c:v>72.808226380165706</c:v>
                </c:pt>
                <c:pt idx="79">
                  <c:v>72.597010368512258</c:v>
                </c:pt>
                <c:pt idx="80">
                  <c:v>72.390247082788932</c:v>
                </c:pt>
                <c:pt idx="81">
                  <c:v>72.187700050852683</c:v>
                </c:pt>
                <c:pt idx="82">
                  <c:v>71.9891369762734</c:v>
                </c:pt>
                <c:pt idx="83">
                  <c:v>71.794331237530798</c:v>
                </c:pt>
                <c:pt idx="84">
                  <c:v>71.603063083543333</c:v>
                </c:pt>
                <c:pt idx="85">
                  <c:v>71.415120564616672</c:v>
                </c:pt>
                <c:pt idx="86">
                  <c:v>71.230300235341701</c:v>
                </c:pt>
                <c:pt idx="87">
                  <c:v>71.04840766310933</c:v>
                </c:pt>
                <c:pt idx="88">
                  <c:v>70.869257772907801</c:v>
                </c:pt>
                <c:pt idx="89">
                  <c:v>70.692675056054114</c:v>
                </c:pt>
                <c:pt idx="90">
                  <c:v>70.518493667578994</c:v>
                </c:pt>
                <c:pt idx="91">
                  <c:v>70.346557434197734</c:v>
                </c:pt>
                <c:pt idx="92">
                  <c:v>70.176719792200771</c:v>
                </c:pt>
                <c:pt idx="93">
                  <c:v>70.0088436722111</c:v>
                </c:pt>
                <c:pt idx="94">
                  <c:v>69.842801345594637</c:v>
                </c:pt>
                <c:pt idx="95">
                  <c:v>69.678474245371632</c:v>
                </c:pt>
                <c:pt idx="96">
                  <c:v>69.515752772759754</c:v>
                </c:pt>
                <c:pt idx="97">
                  <c:v>69.354536098968239</c:v>
                </c:pt>
                <c:pt idx="98">
                  <c:v>69.194731970542676</c:v>
                </c:pt>
                <c:pt idx="99">
                  <c:v>69.036256525415382</c:v>
                </c:pt>
                <c:pt idx="100">
                  <c:v>68.879034125826038</c:v>
                </c:pt>
                <c:pt idx="101">
                  <c:v>68.722997213422119</c:v>
                </c:pt>
                <c:pt idx="102">
                  <c:v>68.568086191108705</c:v>
                </c:pt>
                <c:pt idx="103">
                  <c:v>68.414249335569735</c:v>
                </c:pt>
                <c:pt idx="104">
                  <c:v>68.261442743808942</c:v>
                </c:pt>
                <c:pt idx="105">
                  <c:v>68.10963031653489</c:v>
                </c:pt>
                <c:pt idx="106">
                  <c:v>67.958783780718875</c:v>
                </c:pt>
                <c:pt idx="107">
                  <c:v>67.808882753165733</c:v>
                </c:pt>
                <c:pt idx="108">
                  <c:v>67.659914846428322</c:v>
                </c:pt>
                <c:pt idx="109">
                  <c:v>67.511875817844768</c:v>
                </c:pt>
                <c:pt idx="110">
                  <c:v>67.364769761854504</c:v>
                </c:pt>
                <c:pt idx="111">
                  <c:v>67.218609345026692</c:v>
                </c:pt>
                <c:pt idx="112">
                  <c:v>67.073416082382892</c:v>
                </c:pt>
                <c:pt idx="113">
                  <c:v>66.929220652584206</c:v>
                </c:pt>
                <c:pt idx="114">
                  <c:v>66.786063248347588</c:v>
                </c:pt>
                <c:pt idx="115">
                  <c:v>66.643993957026041</c:v>
                </c:pt>
                <c:pt idx="116">
                  <c:v>66.503073164600835</c:v>
                </c:pt>
                <c:pt idx="117">
                  <c:v>66.363371974363389</c:v>
                </c:pt>
                <c:pt idx="118">
                  <c:v>66.224972629287606</c:v>
                </c:pt>
                <c:pt idx="119">
                  <c:v>66.087968924497247</c:v>
                </c:pt>
                <c:pt idx="120">
                  <c:v>65.952466593318263</c:v>
                </c:pt>
                <c:pt idx="121">
                  <c:v>65.818583647191431</c:v>
                </c:pt>
                <c:pt idx="122">
                  <c:v>65.686450646251501</c:v>
                </c:pt>
                <c:pt idx="123">
                  <c:v>65.556210873732681</c:v>
                </c:pt>
                <c:pt idx="124">
                  <c:v>65.428020383651983</c:v>
                </c:pt>
                <c:pt idx="125">
                  <c:v>65.302047887621242</c:v>
                </c:pt>
                <c:pt idx="126">
                  <c:v>65.178474443362518</c:v>
                </c:pt>
                <c:pt idx="127">
                  <c:v>65.057492904835826</c:v>
                </c:pt>
                <c:pt idx="128">
                  <c:v>64.939307092177785</c:v>
                </c:pt>
                <c:pt idx="129">
                  <c:v>64.82413063930079</c:v>
                </c:pt>
                <c:pt idx="130">
                  <c:v>64.712185478472321</c:v>
                </c:pt>
                <c:pt idx="131">
                  <c:v>64.603699924971323</c:v>
                </c:pt>
                <c:pt idx="132">
                  <c:v>64.498906331489152</c:v>
                </c:pt>
                <c:pt idx="133">
                  <c:v>64.398038291750325</c:v>
                </c:pt>
                <c:pt idx="134">
                  <c:v>64.301327386209465</c:v>
                </c:pt>
                <c:pt idx="135">
                  <c:v>64.20899947980584</c:v>
                </c:pt>
                <c:pt idx="136">
                  <c:v>64.121270602538317</c:v>
                </c:pt>
                <c:pt idx="137">
                  <c:v>64.038342467653294</c:v>
                </c:pt>
                <c:pt idx="138">
                  <c:v>63.96039770871036</c:v>
                </c:pt>
                <c:pt idx="139">
                  <c:v>63.887594944462833</c:v>
                </c:pt>
                <c:pt idx="140">
                  <c:v>63.820063807680604</c:v>
                </c:pt>
                <c:pt idx="141">
                  <c:v>63.757900098677936</c:v>
                </c:pt>
                <c:pt idx="142">
                  <c:v>63.701161244041913</c:v>
                </c:pt>
                <c:pt idx="143">
                  <c:v>63.649862253451005</c:v>
                </c:pt>
                <c:pt idx="144">
                  <c:v>63.603972370246538</c:v>
                </c:pt>
                <c:pt idx="145">
                  <c:v>63.563412602738168</c:v>
                </c:pt>
                <c:pt idx="146">
                  <c:v>63.528054301990821</c:v>
                </c:pt>
                <c:pt idx="147">
                  <c:v>63.497718917962317</c:v>
                </c:pt>
                <c:pt idx="148">
                  <c:v>63.472179020422629</c:v>
                </c:pt>
                <c:pt idx="149">
                  <c:v>63.451160616396422</c:v>
                </c:pt>
                <c:pt idx="150">
                  <c:v>63.434346735358375</c:v>
                </c:pt>
                <c:pt idx="151">
                  <c:v>63.421382191348002</c:v>
                </c:pt>
                <c:pt idx="152">
                  <c:v>63.411879372260941</c:v>
                </c:pt>
                <c:pt idx="153">
                  <c:v>63.405424855451329</c:v>
                </c:pt>
                <c:pt idx="154">
                  <c:v>63.401586609486245</c:v>
                </c:pt>
                <c:pt idx="155">
                  <c:v>63.399921517415287</c:v>
                </c:pt>
                <c:pt idx="156">
                  <c:v>63.399982948860227</c:v>
                </c:pt>
                <c:pt idx="157">
                  <c:v>63.401328116661347</c:v>
                </c:pt>
                <c:pt idx="158">
                  <c:v>63.403524977328281</c:v>
                </c:pt>
                <c:pt idx="159">
                  <c:v>63.4061584704734</c:v>
                </c:pt>
                <c:pt idx="160">
                  <c:v>63.408835937222506</c:v>
                </c:pt>
                <c:pt idx="161">
                  <c:v>63.41119160733048</c:v>
                </c:pt>
                <c:pt idx="162">
                  <c:v>63.412890095433362</c:v>
                </c:pt>
                <c:pt idx="163">
                  <c:v>63.413628894994226</c:v>
                </c:pt>
                <c:pt idx="164">
                  <c:v>63.413139901202975</c:v>
                </c:pt>
                <c:pt idx="165">
                  <c:v>63.411190029372804</c:v>
                </c:pt>
                <c:pt idx="166">
                  <c:v>63.407581022147966</c:v>
                </c:pt>
                <c:pt idx="167">
                  <c:v>63.402148556837425</c:v>
                </c:pt>
                <c:pt idx="168">
                  <c:v>63.394760773857598</c:v>
                </c:pt>
                <c:pt idx="169">
                  <c:v>63.385316349557769</c:v>
                </c:pt>
                <c:pt idx="170">
                  <c:v>63.373742232897172</c:v>
                </c:pt>
                <c:pt idx="171">
                  <c:v>63.359991156968384</c:v>
                </c:pt>
                <c:pt idx="172">
                  <c:v>63.34403902464404</c:v>
                </c:pt>
                <c:pt idx="173">
                  <c:v>63.325882253977376</c:v>
                </c:pt>
                <c:pt idx="174">
                  <c:v>63.305535154537267</c:v>
                </c:pt>
                <c:pt idx="175">
                  <c:v>63.283027391516228</c:v>
                </c:pt>
                <c:pt idx="176">
                  <c:v>63.258401580891089</c:v>
                </c:pt>
                <c:pt idx="177">
                  <c:v>63.231711046606335</c:v>
                </c:pt>
                <c:pt idx="178">
                  <c:v>63.203017759964403</c:v>
                </c:pt>
                <c:pt idx="179">
                  <c:v>63.172390472265285</c:v>
                </c:pt>
                <c:pt idx="180">
                  <c:v>63.139903044242004</c:v>
                </c:pt>
                <c:pt idx="181">
                  <c:v>63.105632969904079</c:v>
                </c:pt>
                <c:pt idx="182">
                  <c:v>63.069660087886838</c:v>
                </c:pt>
                <c:pt idx="183">
                  <c:v>63.032065470139635</c:v>
                </c:pt>
                <c:pt idx="184">
                  <c:v>62.992930475583591</c:v>
                </c:pt>
                <c:pt idx="185">
                  <c:v>62.952335955047417</c:v>
                </c:pt>
                <c:pt idx="186">
                  <c:v>62.910361593173896</c:v>
                </c:pt>
                <c:pt idx="187">
                  <c:v>62.867085372923633</c:v>
                </c:pt>
                <c:pt idx="188">
                  <c:v>62.822583148650011</c:v>
                </c:pt>
                <c:pt idx="189">
                  <c:v>62.776928314363438</c:v>
                </c:pt>
                <c:pt idx="190">
                  <c:v>62.730191554648059</c:v>
                </c:pt>
                <c:pt idx="191">
                  <c:v>62.682440666661968</c:v>
                </c:pt>
                <c:pt idx="192">
                  <c:v>62.633740442682978</c:v>
                </c:pt>
                <c:pt idx="193">
                  <c:v>62.584152603707828</c:v>
                </c:pt>
                <c:pt idx="194">
                  <c:v>62.533735775640771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86.097999999999999</c:v>
                </c:pt>
                <c:pt idx="1">
                  <c:v>84.462999999999994</c:v>
                </c:pt>
                <c:pt idx="2">
                  <c:v>85.22</c:v>
                </c:pt>
                <c:pt idx="3">
                  <c:v>85.78</c:v>
                </c:pt>
                <c:pt idx="4">
                  <c:v>85.293000000000006</c:v>
                </c:pt>
                <c:pt idx="5">
                  <c:v>85.049000000000007</c:v>
                </c:pt>
                <c:pt idx="6">
                  <c:v>83.975999999999999</c:v>
                </c:pt>
                <c:pt idx="7">
                  <c:v>84.268000000000001</c:v>
                </c:pt>
                <c:pt idx="8">
                  <c:v>84.438999999999993</c:v>
                </c:pt>
                <c:pt idx="9">
                  <c:v>83.22</c:v>
                </c:pt>
                <c:pt idx="10">
                  <c:v>83.39</c:v>
                </c:pt>
                <c:pt idx="11">
                  <c:v>84</c:v>
                </c:pt>
                <c:pt idx="12">
                  <c:v>83.975999999999999</c:v>
                </c:pt>
                <c:pt idx="13">
                  <c:v>82.194999999999993</c:v>
                </c:pt>
                <c:pt idx="14">
                  <c:v>84.171000000000006</c:v>
                </c:pt>
                <c:pt idx="15">
                  <c:v>84.194999999999993</c:v>
                </c:pt>
                <c:pt idx="16">
                  <c:v>83.950999999999993</c:v>
                </c:pt>
                <c:pt idx="17">
                  <c:v>84</c:v>
                </c:pt>
                <c:pt idx="18">
                  <c:v>83.902000000000001</c:v>
                </c:pt>
                <c:pt idx="19">
                  <c:v>83.975999999999999</c:v>
                </c:pt>
                <c:pt idx="20">
                  <c:v>82.78</c:v>
                </c:pt>
                <c:pt idx="21">
                  <c:v>82.61</c:v>
                </c:pt>
                <c:pt idx="22">
                  <c:v>82.975999999999999</c:v>
                </c:pt>
                <c:pt idx="23">
                  <c:v>83.244</c:v>
                </c:pt>
                <c:pt idx="24">
                  <c:v>82.975999999999999</c:v>
                </c:pt>
                <c:pt idx="25">
                  <c:v>84.293000000000006</c:v>
                </c:pt>
                <c:pt idx="26">
                  <c:v>83.268000000000001</c:v>
                </c:pt>
                <c:pt idx="27">
                  <c:v>84.659000000000006</c:v>
                </c:pt>
                <c:pt idx="28">
                  <c:v>84.488</c:v>
                </c:pt>
                <c:pt idx="29">
                  <c:v>84.878</c:v>
                </c:pt>
                <c:pt idx="30">
                  <c:v>84.634</c:v>
                </c:pt>
                <c:pt idx="31">
                  <c:v>84.072999999999993</c:v>
                </c:pt>
                <c:pt idx="32">
                  <c:v>85.366</c:v>
                </c:pt>
                <c:pt idx="33">
                  <c:v>86.22</c:v>
                </c:pt>
                <c:pt idx="34">
                  <c:v>86.244</c:v>
                </c:pt>
                <c:pt idx="35">
                  <c:v>85.950999999999993</c:v>
                </c:pt>
                <c:pt idx="36">
                  <c:v>86.853999999999999</c:v>
                </c:pt>
                <c:pt idx="37">
                  <c:v>87.902000000000001</c:v>
                </c:pt>
                <c:pt idx="38">
                  <c:v>87.853999999999999</c:v>
                </c:pt>
                <c:pt idx="39">
                  <c:v>87.78</c:v>
                </c:pt>
                <c:pt idx="40">
                  <c:v>89.097999999999999</c:v>
                </c:pt>
                <c:pt idx="41">
                  <c:v>91.122</c:v>
                </c:pt>
                <c:pt idx="42">
                  <c:v>90.828999999999994</c:v>
                </c:pt>
                <c:pt idx="43">
                  <c:v>92.634</c:v>
                </c:pt>
                <c:pt idx="44">
                  <c:v>93</c:v>
                </c:pt>
                <c:pt idx="45">
                  <c:v>92.828999999999994</c:v>
                </c:pt>
                <c:pt idx="46">
                  <c:v>95.39</c:v>
                </c:pt>
                <c:pt idx="47">
                  <c:v>98.584999999999994</c:v>
                </c:pt>
                <c:pt idx="48">
                  <c:v>100.34099999999999</c:v>
                </c:pt>
                <c:pt idx="49">
                  <c:v>104.732</c:v>
                </c:pt>
                <c:pt idx="50">
                  <c:v>111.56100000000001</c:v>
                </c:pt>
                <c:pt idx="51">
                  <c:v>119.58499999999999</c:v>
                </c:pt>
                <c:pt idx="52">
                  <c:v>131.41499999999999</c:v>
                </c:pt>
                <c:pt idx="53">
                  <c:v>147.53700000000001</c:v>
                </c:pt>
                <c:pt idx="54">
                  <c:v>166.43899999999999</c:v>
                </c:pt>
                <c:pt idx="55">
                  <c:v>183.756</c:v>
                </c:pt>
                <c:pt idx="56">
                  <c:v>200.87799999999999</c:v>
                </c:pt>
                <c:pt idx="57">
                  <c:v>213.65899999999999</c:v>
                </c:pt>
                <c:pt idx="58">
                  <c:v>223.46299999999999</c:v>
                </c:pt>
                <c:pt idx="59">
                  <c:v>230.46299999999999</c:v>
                </c:pt>
                <c:pt idx="60">
                  <c:v>232.53700000000001</c:v>
                </c:pt>
                <c:pt idx="61">
                  <c:v>231.78</c:v>
                </c:pt>
                <c:pt idx="62">
                  <c:v>224.56100000000001</c:v>
                </c:pt>
                <c:pt idx="63">
                  <c:v>210.04900000000001</c:v>
                </c:pt>
                <c:pt idx="64">
                  <c:v>185.46299999999999</c:v>
                </c:pt>
                <c:pt idx="65">
                  <c:v>150.85400000000001</c:v>
                </c:pt>
                <c:pt idx="66">
                  <c:v>111.902</c:v>
                </c:pt>
                <c:pt idx="67">
                  <c:v>90.39</c:v>
                </c:pt>
                <c:pt idx="68">
                  <c:v>85</c:v>
                </c:pt>
                <c:pt idx="69">
                  <c:v>85.659000000000006</c:v>
                </c:pt>
                <c:pt idx="70">
                  <c:v>87.683000000000007</c:v>
                </c:pt>
                <c:pt idx="71">
                  <c:v>90.244</c:v>
                </c:pt>
                <c:pt idx="72">
                  <c:v>93.975999999999999</c:v>
                </c:pt>
                <c:pt idx="73">
                  <c:v>98.706999999999994</c:v>
                </c:pt>
                <c:pt idx="74">
                  <c:v>105.78</c:v>
                </c:pt>
                <c:pt idx="75">
                  <c:v>115.31699999999999</c:v>
                </c:pt>
                <c:pt idx="76">
                  <c:v>127.61</c:v>
                </c:pt>
                <c:pt idx="77">
                  <c:v>139.976</c:v>
                </c:pt>
                <c:pt idx="78">
                  <c:v>154.09800000000001</c:v>
                </c:pt>
                <c:pt idx="79">
                  <c:v>164.78</c:v>
                </c:pt>
                <c:pt idx="80">
                  <c:v>173.36600000000001</c:v>
                </c:pt>
                <c:pt idx="81">
                  <c:v>177.90199999999999</c:v>
                </c:pt>
                <c:pt idx="82">
                  <c:v>179</c:v>
                </c:pt>
                <c:pt idx="83">
                  <c:v>173.41499999999999</c:v>
                </c:pt>
                <c:pt idx="84">
                  <c:v>159.87799999999999</c:v>
                </c:pt>
                <c:pt idx="85">
                  <c:v>137.22</c:v>
                </c:pt>
                <c:pt idx="86">
                  <c:v>110</c:v>
                </c:pt>
                <c:pt idx="87">
                  <c:v>83.415000000000006</c:v>
                </c:pt>
                <c:pt idx="88">
                  <c:v>73.512</c:v>
                </c:pt>
                <c:pt idx="89">
                  <c:v>72.78</c:v>
                </c:pt>
                <c:pt idx="90">
                  <c:v>74.171000000000006</c:v>
                </c:pt>
                <c:pt idx="91">
                  <c:v>75.537000000000006</c:v>
                </c:pt>
                <c:pt idx="92">
                  <c:v>74.146000000000001</c:v>
                </c:pt>
                <c:pt idx="93">
                  <c:v>71.975999999999999</c:v>
                </c:pt>
                <c:pt idx="94">
                  <c:v>70.488</c:v>
                </c:pt>
                <c:pt idx="95">
                  <c:v>70.975999999999999</c:v>
                </c:pt>
                <c:pt idx="96">
                  <c:v>70.927000000000007</c:v>
                </c:pt>
                <c:pt idx="97">
                  <c:v>70.828999999999994</c:v>
                </c:pt>
                <c:pt idx="98">
                  <c:v>70.22</c:v>
                </c:pt>
                <c:pt idx="99">
                  <c:v>71.171000000000006</c:v>
                </c:pt>
                <c:pt idx="100">
                  <c:v>70.950999999999993</c:v>
                </c:pt>
                <c:pt idx="101">
                  <c:v>70.853999999999999</c:v>
                </c:pt>
                <c:pt idx="102">
                  <c:v>70.462999999999994</c:v>
                </c:pt>
                <c:pt idx="103">
                  <c:v>70.634</c:v>
                </c:pt>
                <c:pt idx="104">
                  <c:v>71.072999999999993</c:v>
                </c:pt>
                <c:pt idx="105">
                  <c:v>71.22</c:v>
                </c:pt>
                <c:pt idx="106">
                  <c:v>71.39</c:v>
                </c:pt>
                <c:pt idx="107">
                  <c:v>70.537000000000006</c:v>
                </c:pt>
                <c:pt idx="108">
                  <c:v>72.488</c:v>
                </c:pt>
                <c:pt idx="109">
                  <c:v>73.828999999999994</c:v>
                </c:pt>
                <c:pt idx="110">
                  <c:v>73.706999999999994</c:v>
                </c:pt>
                <c:pt idx="111">
                  <c:v>75.927000000000007</c:v>
                </c:pt>
                <c:pt idx="112">
                  <c:v>76.878</c:v>
                </c:pt>
                <c:pt idx="113">
                  <c:v>77.049000000000007</c:v>
                </c:pt>
                <c:pt idx="114">
                  <c:v>76.488</c:v>
                </c:pt>
                <c:pt idx="115">
                  <c:v>77.049000000000007</c:v>
                </c:pt>
                <c:pt idx="116">
                  <c:v>79.683000000000007</c:v>
                </c:pt>
                <c:pt idx="117">
                  <c:v>78.78</c:v>
                </c:pt>
                <c:pt idx="118">
                  <c:v>80.39</c:v>
                </c:pt>
                <c:pt idx="119">
                  <c:v>81.659000000000006</c:v>
                </c:pt>
                <c:pt idx="120">
                  <c:v>82.39</c:v>
                </c:pt>
                <c:pt idx="121">
                  <c:v>83.293000000000006</c:v>
                </c:pt>
                <c:pt idx="122">
                  <c:v>86.512</c:v>
                </c:pt>
                <c:pt idx="123">
                  <c:v>84.22</c:v>
                </c:pt>
                <c:pt idx="124">
                  <c:v>75.22</c:v>
                </c:pt>
                <c:pt idx="125">
                  <c:v>73.293000000000006</c:v>
                </c:pt>
                <c:pt idx="126">
                  <c:v>70.878</c:v>
                </c:pt>
                <c:pt idx="127">
                  <c:v>68.415000000000006</c:v>
                </c:pt>
                <c:pt idx="128">
                  <c:v>68.194999999999993</c:v>
                </c:pt>
                <c:pt idx="129">
                  <c:v>68.316999999999993</c:v>
                </c:pt>
                <c:pt idx="130">
                  <c:v>67.659000000000006</c:v>
                </c:pt>
                <c:pt idx="131">
                  <c:v>66.975999999999999</c:v>
                </c:pt>
                <c:pt idx="132">
                  <c:v>67.927000000000007</c:v>
                </c:pt>
                <c:pt idx="133">
                  <c:v>68.171000000000006</c:v>
                </c:pt>
                <c:pt idx="134">
                  <c:v>69.340999999999994</c:v>
                </c:pt>
                <c:pt idx="135">
                  <c:v>69.634</c:v>
                </c:pt>
                <c:pt idx="136">
                  <c:v>69.731999999999999</c:v>
                </c:pt>
                <c:pt idx="137">
                  <c:v>71.927000000000007</c:v>
                </c:pt>
                <c:pt idx="138">
                  <c:v>70.659000000000006</c:v>
                </c:pt>
                <c:pt idx="139">
                  <c:v>71.561000000000007</c:v>
                </c:pt>
                <c:pt idx="140">
                  <c:v>70.683000000000007</c:v>
                </c:pt>
                <c:pt idx="141">
                  <c:v>69.22</c:v>
                </c:pt>
                <c:pt idx="142">
                  <c:v>69.316999999999993</c:v>
                </c:pt>
                <c:pt idx="143">
                  <c:v>70.78</c:v>
                </c:pt>
                <c:pt idx="144">
                  <c:v>70.659000000000006</c:v>
                </c:pt>
                <c:pt idx="145">
                  <c:v>71.146000000000001</c:v>
                </c:pt>
                <c:pt idx="146">
                  <c:v>71.659000000000006</c:v>
                </c:pt>
                <c:pt idx="147">
                  <c:v>71.438999999999993</c:v>
                </c:pt>
                <c:pt idx="148">
                  <c:v>71.340999999999994</c:v>
                </c:pt>
                <c:pt idx="149">
                  <c:v>70.706999999999994</c:v>
                </c:pt>
                <c:pt idx="150">
                  <c:v>69.634</c:v>
                </c:pt>
                <c:pt idx="151">
                  <c:v>70.072999999999993</c:v>
                </c:pt>
                <c:pt idx="152">
                  <c:v>69.488</c:v>
                </c:pt>
                <c:pt idx="153">
                  <c:v>67.756</c:v>
                </c:pt>
                <c:pt idx="154">
                  <c:v>67</c:v>
                </c:pt>
                <c:pt idx="155">
                  <c:v>65.950999999999993</c:v>
                </c:pt>
                <c:pt idx="156">
                  <c:v>65.683000000000007</c:v>
                </c:pt>
                <c:pt idx="157">
                  <c:v>67.537000000000006</c:v>
                </c:pt>
                <c:pt idx="158">
                  <c:v>67.194999999999993</c:v>
                </c:pt>
                <c:pt idx="159">
                  <c:v>67.415000000000006</c:v>
                </c:pt>
                <c:pt idx="160">
                  <c:v>68.537000000000006</c:v>
                </c:pt>
                <c:pt idx="161">
                  <c:v>69.61</c:v>
                </c:pt>
                <c:pt idx="162">
                  <c:v>68.462999999999994</c:v>
                </c:pt>
                <c:pt idx="163">
                  <c:v>65.488</c:v>
                </c:pt>
                <c:pt idx="164">
                  <c:v>66.39</c:v>
                </c:pt>
                <c:pt idx="165">
                  <c:v>65.316999999999993</c:v>
                </c:pt>
                <c:pt idx="166">
                  <c:v>66.049000000000007</c:v>
                </c:pt>
                <c:pt idx="167">
                  <c:v>65.072999999999993</c:v>
                </c:pt>
                <c:pt idx="168">
                  <c:v>65.488</c:v>
                </c:pt>
                <c:pt idx="169">
                  <c:v>64.316999999999993</c:v>
                </c:pt>
                <c:pt idx="170">
                  <c:v>63.829000000000001</c:v>
                </c:pt>
                <c:pt idx="171">
                  <c:v>65.756</c:v>
                </c:pt>
                <c:pt idx="172">
                  <c:v>65.828999999999994</c:v>
                </c:pt>
                <c:pt idx="173">
                  <c:v>66.122</c:v>
                </c:pt>
                <c:pt idx="174">
                  <c:v>65.049000000000007</c:v>
                </c:pt>
                <c:pt idx="175">
                  <c:v>65.293000000000006</c:v>
                </c:pt>
                <c:pt idx="176">
                  <c:v>64.415000000000006</c:v>
                </c:pt>
                <c:pt idx="177">
                  <c:v>65.194999999999993</c:v>
                </c:pt>
                <c:pt idx="178">
                  <c:v>65.22</c:v>
                </c:pt>
                <c:pt idx="179">
                  <c:v>67.316999999999993</c:v>
                </c:pt>
                <c:pt idx="180">
                  <c:v>69.462999999999994</c:v>
                </c:pt>
                <c:pt idx="181">
                  <c:v>67.366</c:v>
                </c:pt>
                <c:pt idx="182">
                  <c:v>64.853999999999999</c:v>
                </c:pt>
                <c:pt idx="183">
                  <c:v>65.244</c:v>
                </c:pt>
                <c:pt idx="184">
                  <c:v>64.316999999999993</c:v>
                </c:pt>
                <c:pt idx="185">
                  <c:v>65.39</c:v>
                </c:pt>
                <c:pt idx="186">
                  <c:v>64.097999999999999</c:v>
                </c:pt>
                <c:pt idx="187">
                  <c:v>64</c:v>
                </c:pt>
                <c:pt idx="188">
                  <c:v>65.39</c:v>
                </c:pt>
                <c:pt idx="189">
                  <c:v>65.78</c:v>
                </c:pt>
                <c:pt idx="190">
                  <c:v>65.78</c:v>
                </c:pt>
                <c:pt idx="191">
                  <c:v>67.122</c:v>
                </c:pt>
                <c:pt idx="192">
                  <c:v>64.488</c:v>
                </c:pt>
                <c:pt idx="193">
                  <c:v>63.268000000000001</c:v>
                </c:pt>
                <c:pt idx="194">
                  <c:v>64.146000000000001</c:v>
                </c:pt>
                <c:pt idx="195">
                  <c:v>64.366</c:v>
                </c:pt>
                <c:pt idx="196">
                  <c:v>65.878</c:v>
                </c:pt>
                <c:pt idx="197">
                  <c:v>62.853999999999999</c:v>
                </c:pt>
                <c:pt idx="198">
                  <c:v>62.561</c:v>
                </c:pt>
                <c:pt idx="199">
                  <c:v>62.975999999999999</c:v>
                </c:pt>
                <c:pt idx="200">
                  <c:v>61.536999999999999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81.539456513410997</c:v>
                </c:pt>
                <c:pt idx="8">
                  <c:v>81.741432002780357</c:v>
                </c:pt>
                <c:pt idx="9">
                  <c:v>81.941543780002334</c:v>
                </c:pt>
                <c:pt idx="10">
                  <c:v>82.139547034150965</c:v>
                </c:pt>
                <c:pt idx="11">
                  <c:v>82.335170446247488</c:v>
                </c:pt>
                <c:pt idx="12">
                  <c:v>82.528114062916757</c:v>
                </c:pt>
                <c:pt idx="13">
                  <c:v>82.718047141556042</c:v>
                </c:pt>
                <c:pt idx="14">
                  <c:v>82.904606003054326</c:v>
                </c:pt>
                <c:pt idx="15">
                  <c:v>83.087391937760373</c:v>
                </c:pt>
                <c:pt idx="16">
                  <c:v>83.265969221724234</c:v>
                </c:pt>
                <c:pt idx="17">
                  <c:v>83.439863313686473</c:v>
                </c:pt>
                <c:pt idx="18">
                  <c:v>83.608559319761341</c:v>
                </c:pt>
                <c:pt idx="19">
                  <c:v>83.771500834078111</c:v>
                </c:pt>
                <c:pt idx="20">
                  <c:v>83.928089293432549</c:v>
                </c:pt>
                <c:pt idx="21">
                  <c:v>84.077684029236949</c:v>
                </c:pt>
                <c:pt idx="22">
                  <c:v>84.219603273698013</c:v>
                </c:pt>
                <c:pt idx="23">
                  <c:v>84.35312650238339</c:v>
                </c:pt>
                <c:pt idx="24">
                  <c:v>84.477498712050334</c:v>
                </c:pt>
                <c:pt idx="25">
                  <c:v>84.59193760675376</c:v>
                </c:pt>
                <c:pt idx="26">
                  <c:v>84.695645301299962</c:v>
                </c:pt>
                <c:pt idx="27">
                  <c:v>84.787827207025629</c:v>
                </c:pt>
                <c:pt idx="28">
                  <c:v>84.867722467181693</c:v>
                </c:pt>
                <c:pt idx="29">
                  <c:v>84.934652962871112</c:v>
                </c:pt>
                <c:pt idx="30">
                  <c:v>84.988101894230965</c:v>
                </c:pt>
                <c:pt idx="31">
                  <c:v>85.027838673851605</c:v>
                </c:pt>
                <c:pt idx="32">
                  <c:v>85.054114726150246</c:v>
                </c:pt>
                <c:pt idx="33">
                  <c:v>85.067964948338158</c:v>
                </c:pt>
                <c:pt idx="34">
                  <c:v>85.071661801543669</c:v>
                </c:pt>
                <c:pt idx="35">
                  <c:v>85.069382245584976</c:v>
                </c:pt>
                <c:pt idx="36">
                  <c:v>85.068159831899692</c:v>
                </c:pt>
                <c:pt idx="37">
                  <c:v>85.079201513674747</c:v>
                </c:pt>
                <c:pt idx="38">
                  <c:v>85.11964563881449</c:v>
                </c:pt>
                <c:pt idx="39">
                  <c:v>85.214817020485228</c:v>
                </c:pt>
                <c:pt idx="40">
                  <c:v>85.400988820541528</c:v>
                </c:pt>
                <c:pt idx="41">
                  <c:v>85.728581626381185</c:v>
                </c:pt>
                <c:pt idx="42">
                  <c:v>86.265612815529408</c:v>
                </c:pt>
                <c:pt idx="43">
                  <c:v>87.101055349615493</c:v>
                </c:pt>
                <c:pt idx="44">
                  <c:v>88.3475852166696</c:v>
                </c:pt>
                <c:pt idx="45">
                  <c:v>90.143013844652714</c:v>
                </c:pt>
                <c:pt idx="46">
                  <c:v>92.649552346548532</c:v>
                </c:pt>
                <c:pt idx="47">
                  <c:v>96.049986269243561</c:v>
                </c:pt>
                <c:pt idx="48">
                  <c:v>100.53990575015442</c:v>
                </c:pt>
                <c:pt idx="49">
                  <c:v>106.31538445697396</c:v>
                </c:pt>
                <c:pt idx="50">
                  <c:v>113.55595935890464</c:v>
                </c:pt>
                <c:pt idx="51">
                  <c:v>122.40342189561659</c:v>
                </c:pt>
                <c:pt idx="52">
                  <c:v>132.93770801328577</c:v>
                </c:pt>
                <c:pt idx="53">
                  <c:v>145.1518139694119</c:v>
                </c:pt>
                <c:pt idx="54">
                  <c:v>158.92739508843641</c:v>
                </c:pt>
                <c:pt idx="55">
                  <c:v>174.00947478562239</c:v>
                </c:pt>
                <c:pt idx="56">
                  <c:v>189.96878215026862</c:v>
                </c:pt>
                <c:pt idx="57">
                  <c:v>206.12238844739667</c:v>
                </c:pt>
                <c:pt idx="58">
                  <c:v>221.37375529044255</c:v>
                </c:pt>
                <c:pt idx="59">
                  <c:v>233.98257687389747</c:v>
                </c:pt>
                <c:pt idx="60">
                  <c:v>241.43499719394831</c:v>
                </c:pt>
                <c:pt idx="61">
                  <c:v>240.77983469891808</c:v>
                </c:pt>
                <c:pt idx="62">
                  <c:v>229.72650209654822</c:v>
                </c:pt>
                <c:pt idx="63">
                  <c:v>208.20365504730685</c:v>
                </c:pt>
                <c:pt idx="64">
                  <c:v>179.30241432538779</c:v>
                </c:pt>
                <c:pt idx="65">
                  <c:v>148.53482699281676</c:v>
                </c:pt>
                <c:pt idx="66">
                  <c:v>121.55513004697478</c:v>
                </c:pt>
                <c:pt idx="67">
                  <c:v>101.86113784093905</c:v>
                </c:pt>
                <c:pt idx="68">
                  <c:v>90.00450896734219</c:v>
                </c:pt>
                <c:pt idx="69">
                  <c:v>84.479195805030557</c:v>
                </c:pt>
                <c:pt idx="70">
                  <c:v>83.229878950735326</c:v>
                </c:pt>
                <c:pt idx="71">
                  <c:v>84.700292449592808</c:v>
                </c:pt>
                <c:pt idx="72">
                  <c:v>88.112686803800941</c:v>
                </c:pt>
                <c:pt idx="73">
                  <c:v>93.271915883448102</c:v>
                </c:pt>
                <c:pt idx="74">
                  <c:v>100.26321007650941</c:v>
                </c:pt>
                <c:pt idx="75">
                  <c:v>109.21954470857207</c:v>
                </c:pt>
                <c:pt idx="76">
                  <c:v>120.1736501555566</c:v>
                </c:pt>
                <c:pt idx="77">
                  <c:v>132.95539215253058</c:v>
                </c:pt>
                <c:pt idx="78">
                  <c:v>147.08677646717547</c:v>
                </c:pt>
                <c:pt idx="79">
                  <c:v>161.61229084787291</c:v>
                </c:pt>
                <c:pt idx="80">
                  <c:v>174.81984270162309</c:v>
                </c:pt>
                <c:pt idx="81">
                  <c:v>183.99466718530459</c:v>
                </c:pt>
                <c:pt idx="82">
                  <c:v>185.72415046990761</c:v>
                </c:pt>
                <c:pt idx="83">
                  <c:v>177.33027075560233</c:v>
                </c:pt>
                <c:pt idx="84">
                  <c:v>159.02084647713616</c:v>
                </c:pt>
                <c:pt idx="85">
                  <c:v>134.89764317025401</c:v>
                </c:pt>
                <c:pt idx="86">
                  <c:v>111.23096316815241</c:v>
                </c:pt>
                <c:pt idx="87">
                  <c:v>93.029510088401096</c:v>
                </c:pt>
                <c:pt idx="88">
                  <c:v>81.839818120662272</c:v>
                </c:pt>
                <c:pt idx="89">
                  <c:v>76.272613708753326</c:v>
                </c:pt>
                <c:pt idx="90">
                  <c:v>73.986686228531994</c:v>
                </c:pt>
                <c:pt idx="91">
                  <c:v>73.165266285888478</c:v>
                </c:pt>
                <c:pt idx="92">
                  <c:v>72.855645383427088</c:v>
                </c:pt>
                <c:pt idx="93">
                  <c:v>72.688631559277113</c:v>
                </c:pt>
                <c:pt idx="94">
                  <c:v>72.554544820624727</c:v>
                </c:pt>
                <c:pt idx="95">
                  <c:v>72.427871955734872</c:v>
                </c:pt>
                <c:pt idx="96">
                  <c:v>72.303843436984721</c:v>
                </c:pt>
                <c:pt idx="97">
                  <c:v>72.181665856333126</c:v>
                </c:pt>
                <c:pt idx="98">
                  <c:v>72.061161007614714</c:v>
                </c:pt>
                <c:pt idx="99">
                  <c:v>71.942257244442658</c:v>
                </c:pt>
                <c:pt idx="100">
                  <c:v>71.824959098683024</c:v>
                </c:pt>
                <c:pt idx="101">
                  <c:v>71.709410196339135</c:v>
                </c:pt>
                <c:pt idx="102">
                  <c:v>71.596027142875329</c:v>
                </c:pt>
                <c:pt idx="103">
                  <c:v>71.485746278696993</c:v>
                </c:pt>
                <c:pt idx="104">
                  <c:v>71.380450519700972</c:v>
                </c:pt>
                <c:pt idx="105">
                  <c:v>71.283661218145582</c:v>
                </c:pt>
                <c:pt idx="106">
                  <c:v>71.201581365787803</c:v>
                </c:pt>
                <c:pt idx="107">
                  <c:v>71.144541718426311</c:v>
                </c:pt>
                <c:pt idx="108">
                  <c:v>71.128806235103667</c:v>
                </c:pt>
                <c:pt idx="109">
                  <c:v>71.178518478139566</c:v>
                </c:pt>
                <c:pt idx="110">
                  <c:v>71.327318779624903</c:v>
                </c:pt>
                <c:pt idx="111">
                  <c:v>71.618876737803433</c:v>
                </c:pt>
                <c:pt idx="112">
                  <c:v>72.105362486200733</c:v>
                </c:pt>
                <c:pt idx="113">
                  <c:v>72.842861182720895</c:v>
                </c:pt>
                <c:pt idx="114">
                  <c:v>73.883023012658313</c:v>
                </c:pt>
                <c:pt idx="115">
                  <c:v>75.260712414433087</c:v>
                </c:pt>
                <c:pt idx="116">
                  <c:v>76.977409701341614</c:v>
                </c:pt>
                <c:pt idx="117">
                  <c:v>78.978561420082869</c:v>
                </c:pt>
                <c:pt idx="118">
                  <c:v>81.120962362035073</c:v>
                </c:pt>
                <c:pt idx="119">
                  <c:v>83.131929611677762</c:v>
                </c:pt>
                <c:pt idx="120">
                  <c:v>84.589105458574821</c:v>
                </c:pt>
                <c:pt idx="121">
                  <c:v>84.988609744374543</c:v>
                </c:pt>
                <c:pt idx="122">
                  <c:v>83.954699064211752</c:v>
                </c:pt>
                <c:pt idx="123">
                  <c:v>81.514074196940484</c:v>
                </c:pt>
                <c:pt idx="124">
                  <c:v>78.206673357915719</c:v>
                </c:pt>
                <c:pt idx="125">
                  <c:v>74.862971532222574</c:v>
                </c:pt>
                <c:pt idx="126">
                  <c:v>72.177320911104886</c:v>
                </c:pt>
                <c:pt idx="127">
                  <c:v>70.41621844649525</c:v>
                </c:pt>
                <c:pt idx="128">
                  <c:v>69.450224053371741</c:v>
                </c:pt>
                <c:pt idx="129">
                  <c:v>68.986836387418634</c:v>
                </c:pt>
                <c:pt idx="130">
                  <c:v>68.772567303475668</c:v>
                </c:pt>
                <c:pt idx="131">
                  <c:v>68.662114240663172</c:v>
                </c:pt>
                <c:pt idx="132">
                  <c:v>68.596657429624798</c:v>
                </c:pt>
                <c:pt idx="133">
                  <c:v>68.563020437759391</c:v>
                </c:pt>
                <c:pt idx="134">
                  <c:v>68.567094302003525</c:v>
                </c:pt>
                <c:pt idx="135">
                  <c:v>68.622201950063243</c:v>
                </c:pt>
                <c:pt idx="136">
                  <c:v>68.744314569711335</c:v>
                </c:pt>
                <c:pt idx="137">
                  <c:v>68.948546683297124</c:v>
                </c:pt>
                <c:pt idx="138">
                  <c:v>69.244776870805254</c:v>
                </c:pt>
                <c:pt idx="139">
                  <c:v>69.632253139676237</c:v>
                </c:pt>
                <c:pt idx="140">
                  <c:v>70.094250920449724</c:v>
                </c:pt>
                <c:pt idx="141">
                  <c:v>70.594681366784812</c:v>
                </c:pt>
                <c:pt idx="142">
                  <c:v>71.078828439517096</c:v>
                </c:pt>
                <c:pt idx="143">
                  <c:v>71.479753246913603</c:v>
                </c:pt>
                <c:pt idx="144">
                  <c:v>71.730215031699842</c:v>
                </c:pt>
                <c:pt idx="145">
                  <c:v>71.777651400468429</c:v>
                </c:pt>
                <c:pt idx="146">
                  <c:v>71.597831459632289</c:v>
                </c:pt>
                <c:pt idx="147">
                  <c:v>71.202379943531326</c:v>
                </c:pt>
                <c:pt idx="148">
                  <c:v>70.637049044320705</c:v>
                </c:pt>
                <c:pt idx="149">
                  <c:v>69.970895310454608</c:v>
                </c:pt>
                <c:pt idx="150">
                  <c:v>69.279939335528439</c:v>
                </c:pt>
                <c:pt idx="151">
                  <c:v>68.630789245851119</c:v>
                </c:pt>
                <c:pt idx="152">
                  <c:v>68.069221333897929</c:v>
                </c:pt>
                <c:pt idx="153">
                  <c:v>67.616244483908218</c:v>
                </c:pt>
                <c:pt idx="154">
                  <c:v>67.271108366412207</c:v>
                </c:pt>
                <c:pt idx="155">
                  <c:v>67.018514529751016</c:v>
                </c:pt>
                <c:pt idx="156">
                  <c:v>66.836701827250437</c:v>
                </c:pt>
                <c:pt idx="157">
                  <c:v>66.703900281966213</c:v>
                </c:pt>
                <c:pt idx="158">
                  <c:v>66.602088433266616</c:v>
                </c:pt>
                <c:pt idx="159">
                  <c:v>66.518247497413455</c:v>
                </c:pt>
                <c:pt idx="160">
                  <c:v>66.443963990123152</c:v>
                </c:pt>
                <c:pt idx="161">
                  <c:v>66.374303358645463</c:v>
                </c:pt>
                <c:pt idx="162">
                  <c:v>66.306611847803367</c:v>
                </c:pt>
                <c:pt idx="163">
                  <c:v>66.239567886980041</c:v>
                </c:pt>
                <c:pt idx="164">
                  <c:v>66.172554021062709</c:v>
                </c:pt>
                <c:pt idx="165">
                  <c:v>66.105293704261385</c:v>
                </c:pt>
                <c:pt idx="166">
                  <c:v>66.037663789915115</c:v>
                </c:pt>
                <c:pt idx="167">
                  <c:v>65.969606922191133</c:v>
                </c:pt>
                <c:pt idx="168">
                  <c:v>65.901094063785578</c:v>
                </c:pt>
                <c:pt idx="169">
                  <c:v>65.832109587556104</c:v>
                </c:pt>
                <c:pt idx="170">
                  <c:v>65.762645567086324</c:v>
                </c:pt>
                <c:pt idx="171">
                  <c:v>65.692699491994148</c:v>
                </c:pt>
                <c:pt idx="172">
                  <c:v>65.622273161533087</c:v>
                </c:pt>
                <c:pt idx="173">
                  <c:v>65.551371965826831</c:v>
                </c:pt>
                <c:pt idx="174">
                  <c:v>65.480004303529725</c:v>
                </c:pt>
                <c:pt idx="175">
                  <c:v>65.408181064965675</c:v>
                </c:pt>
                <c:pt idx="176">
                  <c:v>65.335915163739372</c:v>
                </c:pt>
                <c:pt idx="177">
                  <c:v>65.263221113696517</c:v>
                </c:pt>
                <c:pt idx="178">
                  <c:v>65.190114650596357</c:v>
                </c:pt>
                <c:pt idx="179">
                  <c:v>65.116612397560417</c:v>
                </c:pt>
                <c:pt idx="180">
                  <c:v>65.042731572609014</c:v>
                </c:pt>
                <c:pt idx="181">
                  <c:v>64.968489735943649</c:v>
                </c:pt>
                <c:pt idx="182">
                  <c:v>64.893904574177412</c:v>
                </c:pt>
                <c:pt idx="183">
                  <c:v>64.818993718440097</c:v>
                </c:pt>
                <c:pt idx="184">
                  <c:v>64.743774593162769</c:v>
                </c:pt>
                <c:pt idx="185">
                  <c:v>64.668264292340723</c:v>
                </c:pt>
                <c:pt idx="186">
                  <c:v>64.592479480157337</c:v>
                </c:pt>
                <c:pt idx="187">
                  <c:v>64.516436312997399</c:v>
                </c:pt>
                <c:pt idx="188">
                  <c:v>64.440150380067678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81.53945651340338</c:v>
                </c:pt>
                <c:pt idx="8">
                  <c:v>81.741432002758032</c:v>
                </c:pt>
                <c:pt idx="9">
                  <c:v>81.941543779938172</c:v>
                </c:pt>
                <c:pt idx="10">
                  <c:v>82.139547033970047</c:v>
                </c:pt>
                <c:pt idx="11">
                  <c:v>82.335170445746897</c:v>
                </c:pt>
                <c:pt idx="12">
                  <c:v>82.528114061557744</c:v>
                </c:pt>
                <c:pt idx="13">
                  <c:v>82.718047137936125</c:v>
                </c:pt>
                <c:pt idx="14">
                  <c:v>82.904605993593847</c:v>
                </c:pt>
                <c:pt idx="15">
                  <c:v>83.087391913501676</c:v>
                </c:pt>
                <c:pt idx="16">
                  <c:v>83.265969160691725</c:v>
                </c:pt>
                <c:pt idx="17">
                  <c:v>83.439863163027738</c:v>
                </c:pt>
                <c:pt idx="18">
                  <c:v>83.60855895486732</c:v>
                </c:pt>
                <c:pt idx="19">
                  <c:v>83.771499966959468</c:v>
                </c:pt>
                <c:pt idx="20">
                  <c:v>83.92808727167241</c:v>
                </c:pt>
                <c:pt idx="21">
                  <c:v>84.077679404148256</c:v>
                </c:pt>
                <c:pt idx="22">
                  <c:v>84.219592892443629</c:v>
                </c:pt>
                <c:pt idx="23">
                  <c:v>84.353103640135345</c:v>
                </c:pt>
                <c:pt idx="24">
                  <c:v>84.477449312003188</c:v>
                </c:pt>
                <c:pt idx="25">
                  <c:v>84.59183287578368</c:v>
                </c:pt>
                <c:pt idx="26">
                  <c:v>84.695427448964168</c:v>
                </c:pt>
                <c:pt idx="27">
                  <c:v>84.787382587381202</c:v>
                </c:pt>
                <c:pt idx="28">
                  <c:v>84.866832130216224</c:v>
                </c:pt>
                <c:pt idx="29">
                  <c:v>84.932903682210593</c:v>
                </c:pt>
                <c:pt idx="30">
                  <c:v>84.984729767279944</c:v>
                </c:pt>
                <c:pt idx="31">
                  <c:v>85.021460627524547</c:v>
                </c:pt>
                <c:pt idx="32">
                  <c:v>85.042278568137206</c:v>
                </c:pt>
                <c:pt idx="33">
                  <c:v>85.046413663294288</c:v>
                </c:pt>
                <c:pt idx="34">
                  <c:v>85.033160543589219</c:v>
                </c:pt>
                <c:pt idx="35">
                  <c:v>85.001895886310976</c:v>
                </c:pt>
                <c:pt idx="36">
                  <c:v>84.952096131848919</c:v>
                </c:pt>
                <c:pt idx="37">
                  <c:v>84.883354860101818</c:v>
                </c:pt>
                <c:pt idx="38">
                  <c:v>84.795399188354963</c:v>
                </c:pt>
                <c:pt idx="39">
                  <c:v>84.688104505389518</c:v>
                </c:pt>
                <c:pt idx="40">
                  <c:v>84.561506843774978</c:v>
                </c:pt>
                <c:pt idx="41">
                  <c:v>84.415812219986293</c:v>
                </c:pt>
                <c:pt idx="42">
                  <c:v>84.251402344170145</c:v>
                </c:pt>
                <c:pt idx="43">
                  <c:v>84.068836218498902</c:v>
                </c:pt>
                <c:pt idx="44">
                  <c:v>83.868847301366742</c:v>
                </c:pt>
                <c:pt idx="45">
                  <c:v>83.652336106121851</c:v>
                </c:pt>
                <c:pt idx="46">
                  <c:v>83.420358315562453</c:v>
                </c:pt>
                <c:pt idx="47">
                  <c:v>83.174108712039043</c:v>
                </c:pt>
                <c:pt idx="48">
                  <c:v>82.91490143115314</c:v>
                </c:pt>
                <c:pt idx="49">
                  <c:v>82.644147228424856</c:v>
                </c:pt>
                <c:pt idx="50">
                  <c:v>82.36332858868991</c:v>
                </c:pt>
                <c:pt idx="51">
                  <c:v>82.073973596846685</c:v>
                </c:pt>
                <c:pt idx="52">
                  <c:v>81.777629520208592</c:v>
                </c:pt>
                <c:pt idx="53">
                  <c:v>81.475837026781903</c:v>
                </c:pt>
                <c:pt idx="54">
                  <c:v>81.170105885108526</c:v>
                </c:pt>
                <c:pt idx="55">
                  <c:v>80.861892869051786</c:v>
                </c:pt>
                <c:pt idx="56">
                  <c:v>80.552582437284912</c:v>
                </c:pt>
                <c:pt idx="57">
                  <c:v>80.243470585987211</c:v>
                </c:pt>
                <c:pt idx="58">
                  <c:v>79.935752098043636</c:v>
                </c:pt>
                <c:pt idx="59">
                  <c:v>79.630511245168705</c:v>
                </c:pt>
                <c:pt idx="60">
                  <c:v>79.328715850736046</c:v>
                </c:pt>
                <c:pt idx="61">
                  <c:v>79.031214497654688</c:v>
                </c:pt>
                <c:pt idx="62">
                  <c:v>78.738736571255245</c:v>
                </c:pt>
                <c:pt idx="63">
                  <c:v>78.451894762831103</c:v>
                </c:pt>
                <c:pt idx="64">
                  <c:v>78.171189623812651</c:v>
                </c:pt>
                <c:pt idx="65">
                  <c:v>77.897015750344693</c:v>
                </c:pt>
                <c:pt idx="66">
                  <c:v>77.629669188963916</c:v>
                </c:pt>
                <c:pt idx="67">
                  <c:v>77.369355681290429</c:v>
                </c:pt>
                <c:pt idx="68">
                  <c:v>77.116199404296793</c:v>
                </c:pt>
                <c:pt idx="69">
                  <c:v>76.870251908311701</c:v>
                </c:pt>
                <c:pt idx="70">
                  <c:v>76.631501003577668</c:v>
                </c:pt>
                <c:pt idx="71">
                  <c:v>76.399879394788471</c:v>
                </c:pt>
                <c:pt idx="72">
                  <c:v>76.175272909218833</c:v>
                </c:pt>
                <c:pt idx="73">
                  <c:v>75.957528206204785</c:v>
                </c:pt>
                <c:pt idx="74">
                  <c:v>75.746459892852016</c:v>
                </c:pt>
                <c:pt idx="75">
                  <c:v>75.541857002483482</c:v>
                </c:pt>
                <c:pt idx="76">
                  <c:v>75.343488818445977</c:v>
                </c:pt>
                <c:pt idx="77">
                  <c:v>75.15111004672616</c:v>
                </c:pt>
                <c:pt idx="78">
                  <c:v>74.964465356832093</c:v>
                </c:pt>
                <c:pt idx="79">
                  <c:v>74.783293322139045</c:v>
                </c:pt>
                <c:pt idx="80">
                  <c:v>74.607329798989085</c:v>
                </c:pt>
                <c:pt idx="81">
                  <c:v>74.43631078889122</c:v>
                </c:pt>
                <c:pt idx="82">
                  <c:v>74.269974830767026</c:v>
                </c:pt>
                <c:pt idx="83">
                  <c:v>74.108064970862117</c:v>
                </c:pt>
                <c:pt idx="84">
                  <c:v>73.950330357155153</c:v>
                </c:pt>
                <c:pt idx="85">
                  <c:v>73.796527503244079</c:v>
                </c:pt>
                <c:pt idx="86">
                  <c:v>73.6464212641025</c:v>
                </c:pt>
                <c:pt idx="87">
                  <c:v>73.499785563045236</c:v>
                </c:pt>
                <c:pt idx="88">
                  <c:v>73.356403905935466</c:v>
                </c:pt>
                <c:pt idx="89">
                  <c:v>73.21606971526549</c:v>
                </c:pt>
                <c:pt idx="90">
                  <c:v>73.078586513376237</c:v>
                </c:pt>
                <c:pt idx="91">
                  <c:v>72.943767980829591</c:v>
                </c:pt>
                <c:pt idx="92">
                  <c:v>72.811437912876954</c:v>
                </c:pt>
                <c:pt idx="93">
                  <c:v>72.681430094111334</c:v>
                </c:pt>
                <c:pt idx="94">
                  <c:v>72.55358810877253</c:v>
                </c:pt>
                <c:pt idx="95">
                  <c:v>72.427765101799423</c:v>
                </c:pt>
                <c:pt idx="96">
                  <c:v>72.303823503594742</c:v>
                </c:pt>
                <c:pt idx="97">
                  <c:v>72.181634729568145</c:v>
                </c:pt>
                <c:pt idx="98">
                  <c:v>72.061078863848863</c:v>
                </c:pt>
                <c:pt idx="99">
                  <c:v>71.942044335086919</c:v>
                </c:pt>
                <c:pt idx="100">
                  <c:v>71.824427590975745</c:v>
                </c:pt>
                <c:pt idx="101">
                  <c:v>71.708132777011315</c:v>
                </c:pt>
                <c:pt idx="102">
                  <c:v>71.593071424031379</c:v>
                </c:pt>
                <c:pt idx="103">
                  <c:v>71.479162148237648</c:v>
                </c:pt>
                <c:pt idx="104">
                  <c:v>71.366330366670994</c:v>
                </c:pt>
                <c:pt idx="105">
                  <c:v>71.25450803047157</c:v>
                </c:pt>
                <c:pt idx="106">
                  <c:v>71.143633377691032</c:v>
                </c:pt>
                <c:pt idx="107">
                  <c:v>71.033650706917754</c:v>
                </c:pt>
                <c:pt idx="108">
                  <c:v>70.924510172513507</c:v>
                </c:pt>
                <c:pt idx="109">
                  <c:v>70.816167601821832</c:v>
                </c:pt>
                <c:pt idx="110">
                  <c:v>70.708584334284851</c:v>
                </c:pt>
                <c:pt idx="111">
                  <c:v>70.601727081976492</c:v>
                </c:pt>
                <c:pt idx="112">
                  <c:v>70.495567810616947</c:v>
                </c:pt>
                <c:pt idx="113">
                  <c:v>70.390083639659181</c:v>
                </c:pt>
                <c:pt idx="114">
                  <c:v>70.285256759522468</c:v>
                </c:pt>
                <c:pt idx="115">
                  <c:v>70.181074363480917</c:v>
                </c:pt>
                <c:pt idx="116">
                  <c:v>70.077528591084999</c:v>
                </c:pt>
                <c:pt idx="117">
                  <c:v>69.974616479299257</c:v>
                </c:pt>
                <c:pt idx="118">
                  <c:v>69.872339916775047</c:v>
                </c:pt>
                <c:pt idx="119">
                  <c:v>69.770705595848852</c:v>
                </c:pt>
                <c:pt idx="120">
                  <c:v>69.669724955974061</c:v>
                </c:pt>
                <c:pt idx="121">
                  <c:v>69.569414111378137</c:v>
                </c:pt>
                <c:pt idx="122">
                  <c:v>69.469793754815257</c:v>
                </c:pt>
                <c:pt idx="123">
                  <c:v>69.370889028404179</c:v>
                </c:pt>
                <c:pt idx="124">
                  <c:v>69.272729351753796</c:v>
                </c:pt>
                <c:pt idx="125">
                  <c:v>69.175348196964421</c:v>
                </c:pt>
                <c:pt idx="126">
                  <c:v>69.078782799733219</c:v>
                </c:pt>
                <c:pt idx="127">
                  <c:v>68.983073795796443</c:v>
                </c:pt>
                <c:pt idx="128">
                  <c:v>68.888264772420257</c:v>
                </c:pt>
                <c:pt idx="129">
                  <c:v>68.7944017257295</c:v>
                </c:pt>
                <c:pt idx="130">
                  <c:v>68.701532416455635</c:v>
                </c:pt>
                <c:pt idx="131">
                  <c:v>68.609705619295596</c:v>
                </c:pt>
                <c:pt idx="132">
                  <c:v>68.518970264574747</c:v>
                </c:pt>
                <c:pt idx="133">
                  <c:v>68.429374475325474</c:v>
                </c:pt>
                <c:pt idx="134">
                  <c:v>68.340964508184413</c:v>
                </c:pt>
                <c:pt idx="135">
                  <c:v>68.253783612551544</c:v>
                </c:pt>
                <c:pt idx="136">
                  <c:v>68.167870829011932</c:v>
                </c:pt>
                <c:pt idx="137">
                  <c:v>68.083259754764043</c:v>
                </c:pt>
                <c:pt idx="138">
                  <c:v>67.999977310284592</c:v>
                </c:pt>
                <c:pt idx="139">
                  <c:v>67.918042547163083</c:v>
                </c:pt>
                <c:pt idx="140">
                  <c:v>67.837465541379913</c:v>
                </c:pt>
                <c:pt idx="141">
                  <c:v>67.758246418695421</c:v>
                </c:pt>
                <c:pt idx="142">
                  <c:v>67.680374558744234</c:v>
                </c:pt>
                <c:pt idx="143">
                  <c:v>67.603828021496838</c:v>
                </c:pt>
                <c:pt idx="144">
                  <c:v>67.528573233773471</c:v>
                </c:pt>
                <c:pt idx="145">
                  <c:v>67.454564964540921</c:v>
                </c:pt>
                <c:pt idx="146">
                  <c:v>67.381746606152518</c:v>
                </c:pt>
                <c:pt idx="147">
                  <c:v>67.310050765152397</c:v>
                </c:pt>
                <c:pt idx="148">
                  <c:v>67.239400151652291</c:v>
                </c:pt>
                <c:pt idx="149">
                  <c:v>67.169708741667691</c:v>
                </c:pt>
                <c:pt idx="150">
                  <c:v>67.100883173294022</c:v>
                </c:pt>
                <c:pt idx="151">
                  <c:v>67.03282432627762</c:v>
                </c:pt>
                <c:pt idx="152">
                  <c:v>66.965429026269618</c:v>
                </c:pt>
                <c:pt idx="153">
                  <c:v>66.898591810443094</c:v>
                </c:pt>
                <c:pt idx="154">
                  <c:v>66.832206690458435</c:v>
                </c:pt>
                <c:pt idx="155">
                  <c:v>66.766168851870844</c:v>
                </c:pt>
                <c:pt idx="156">
                  <c:v>66.700376235547168</c:v>
                </c:pt>
                <c:pt idx="157">
                  <c:v>66.634730955789124</c:v>
                </c:pt>
                <c:pt idx="158">
                  <c:v>66.569140520775562</c:v>
                </c:pt>
                <c:pt idx="159">
                  <c:v>66.503518832697594</c:v>
                </c:pt>
                <c:pt idx="160">
                  <c:v>66.437786956671758</c:v>
                </c:pt>
                <c:pt idx="161">
                  <c:v>66.37187365839921</c:v>
                </c:pt>
                <c:pt idx="162">
                  <c:v>66.305715719995931</c:v>
                </c:pt>
                <c:pt idx="163">
                  <c:v>66.239258051056026</c:v>
                </c:pt>
                <c:pt idx="164">
                  <c:v>66.172453617641295</c:v>
                </c:pt>
                <c:pt idx="165">
                  <c:v>66.105263215509865</c:v>
                </c:pt>
                <c:pt idx="166">
                  <c:v>66.037655115650821</c:v>
                </c:pt>
                <c:pt idx="167">
                  <c:v>65.969604610327934</c:v>
                </c:pt>
                <c:pt idx="168">
                  <c:v>65.901093486661807</c:v>
                </c:pt>
                <c:pt idx="169">
                  <c:v>65.832109452628885</c:v>
                </c:pt>
                <c:pt idx="170">
                  <c:v>65.762645537546675</c:v>
                </c:pt>
                <c:pt idx="171">
                  <c:v>65.692699485938761</c:v>
                </c:pt>
                <c:pt idx="172">
                  <c:v>65.622273160370924</c:v>
                </c:pt>
                <c:pt idx="173">
                  <c:v>65.551371965618017</c:v>
                </c:pt>
                <c:pt idx="174">
                  <c:v>65.48000430349461</c:v>
                </c:pt>
                <c:pt idx="175">
                  <c:v>65.408181064960147</c:v>
                </c:pt>
                <c:pt idx="176">
                  <c:v>65.335915163738562</c:v>
                </c:pt>
                <c:pt idx="177">
                  <c:v>65.263221113696403</c:v>
                </c:pt>
                <c:pt idx="178">
                  <c:v>65.190114650596342</c:v>
                </c:pt>
                <c:pt idx="179">
                  <c:v>65.116612397560417</c:v>
                </c:pt>
                <c:pt idx="180">
                  <c:v>65.042731572609014</c:v>
                </c:pt>
                <c:pt idx="181">
                  <c:v>64.968489735943649</c:v>
                </c:pt>
                <c:pt idx="182">
                  <c:v>64.893904574177412</c:v>
                </c:pt>
                <c:pt idx="183">
                  <c:v>64.818993718440097</c:v>
                </c:pt>
                <c:pt idx="184">
                  <c:v>64.743774593162769</c:v>
                </c:pt>
                <c:pt idx="185">
                  <c:v>64.668264292340723</c:v>
                </c:pt>
                <c:pt idx="186">
                  <c:v>64.592479480157337</c:v>
                </c:pt>
                <c:pt idx="187">
                  <c:v>64.516436312997399</c:v>
                </c:pt>
                <c:pt idx="188">
                  <c:v>64.440150380067678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82.853999999999999</c:v>
                </c:pt>
                <c:pt idx="1">
                  <c:v>81.731999999999999</c:v>
                </c:pt>
                <c:pt idx="2">
                  <c:v>81.927000000000007</c:v>
                </c:pt>
                <c:pt idx="3">
                  <c:v>82.462999999999994</c:v>
                </c:pt>
                <c:pt idx="4">
                  <c:v>81.706999999999994</c:v>
                </c:pt>
                <c:pt idx="5">
                  <c:v>82.438999999999993</c:v>
                </c:pt>
                <c:pt idx="6">
                  <c:v>81.39</c:v>
                </c:pt>
                <c:pt idx="7">
                  <c:v>80.488</c:v>
                </c:pt>
                <c:pt idx="8">
                  <c:v>79.316999999999993</c:v>
                </c:pt>
                <c:pt idx="9">
                  <c:v>80.415000000000006</c:v>
                </c:pt>
                <c:pt idx="10">
                  <c:v>80.78</c:v>
                </c:pt>
                <c:pt idx="11">
                  <c:v>80.584999999999994</c:v>
                </c:pt>
                <c:pt idx="12">
                  <c:v>79.878</c:v>
                </c:pt>
                <c:pt idx="13">
                  <c:v>79.171000000000006</c:v>
                </c:pt>
                <c:pt idx="14">
                  <c:v>80.683000000000007</c:v>
                </c:pt>
                <c:pt idx="15">
                  <c:v>80.415000000000006</c:v>
                </c:pt>
                <c:pt idx="16">
                  <c:v>81.146000000000001</c:v>
                </c:pt>
                <c:pt idx="17">
                  <c:v>79.975999999999999</c:v>
                </c:pt>
                <c:pt idx="18">
                  <c:v>80.634</c:v>
                </c:pt>
                <c:pt idx="19">
                  <c:v>80.853999999999999</c:v>
                </c:pt>
                <c:pt idx="20">
                  <c:v>79.634</c:v>
                </c:pt>
                <c:pt idx="21">
                  <c:v>81.853999999999999</c:v>
                </c:pt>
                <c:pt idx="22">
                  <c:v>80.975999999999999</c:v>
                </c:pt>
                <c:pt idx="23">
                  <c:v>81.561000000000007</c:v>
                </c:pt>
                <c:pt idx="24">
                  <c:v>80.462999999999994</c:v>
                </c:pt>
                <c:pt idx="25">
                  <c:v>80.366</c:v>
                </c:pt>
                <c:pt idx="26">
                  <c:v>79.853999999999999</c:v>
                </c:pt>
                <c:pt idx="27">
                  <c:v>80.634</c:v>
                </c:pt>
                <c:pt idx="28">
                  <c:v>83.024000000000001</c:v>
                </c:pt>
                <c:pt idx="29">
                  <c:v>80.731999999999999</c:v>
                </c:pt>
                <c:pt idx="30">
                  <c:v>81.683000000000007</c:v>
                </c:pt>
                <c:pt idx="31">
                  <c:v>82.950999999999993</c:v>
                </c:pt>
                <c:pt idx="32">
                  <c:v>83.22</c:v>
                </c:pt>
                <c:pt idx="33">
                  <c:v>84.072999999999993</c:v>
                </c:pt>
                <c:pt idx="34">
                  <c:v>86.072999999999993</c:v>
                </c:pt>
                <c:pt idx="35">
                  <c:v>88.512</c:v>
                </c:pt>
                <c:pt idx="36">
                  <c:v>91.340999999999994</c:v>
                </c:pt>
                <c:pt idx="37">
                  <c:v>92.366</c:v>
                </c:pt>
                <c:pt idx="38">
                  <c:v>92.39</c:v>
                </c:pt>
                <c:pt idx="39">
                  <c:v>90.244</c:v>
                </c:pt>
                <c:pt idx="40">
                  <c:v>88.950999999999993</c:v>
                </c:pt>
                <c:pt idx="41">
                  <c:v>88.268000000000001</c:v>
                </c:pt>
                <c:pt idx="42">
                  <c:v>89.244</c:v>
                </c:pt>
                <c:pt idx="43">
                  <c:v>90.438999999999993</c:v>
                </c:pt>
                <c:pt idx="44">
                  <c:v>92.293000000000006</c:v>
                </c:pt>
                <c:pt idx="45">
                  <c:v>94.706999999999994</c:v>
                </c:pt>
                <c:pt idx="46">
                  <c:v>96.340999999999994</c:v>
                </c:pt>
                <c:pt idx="47">
                  <c:v>97.683000000000007</c:v>
                </c:pt>
                <c:pt idx="48">
                  <c:v>102.39</c:v>
                </c:pt>
                <c:pt idx="49">
                  <c:v>106.58499999999999</c:v>
                </c:pt>
                <c:pt idx="50">
                  <c:v>112.512</c:v>
                </c:pt>
                <c:pt idx="51">
                  <c:v>119.244</c:v>
                </c:pt>
                <c:pt idx="52">
                  <c:v>129.78</c:v>
                </c:pt>
                <c:pt idx="53">
                  <c:v>144.09800000000001</c:v>
                </c:pt>
                <c:pt idx="54">
                  <c:v>162.46299999999999</c:v>
                </c:pt>
                <c:pt idx="55">
                  <c:v>180.68299999999999</c:v>
                </c:pt>
                <c:pt idx="56">
                  <c:v>197.34100000000001</c:v>
                </c:pt>
                <c:pt idx="57">
                  <c:v>210.80500000000001</c:v>
                </c:pt>
                <c:pt idx="58">
                  <c:v>221.976</c:v>
                </c:pt>
                <c:pt idx="59">
                  <c:v>229.512</c:v>
                </c:pt>
                <c:pt idx="60">
                  <c:v>234.12200000000001</c:v>
                </c:pt>
                <c:pt idx="61">
                  <c:v>233.68299999999999</c:v>
                </c:pt>
                <c:pt idx="62">
                  <c:v>229.39</c:v>
                </c:pt>
                <c:pt idx="63">
                  <c:v>216.53700000000001</c:v>
                </c:pt>
                <c:pt idx="64">
                  <c:v>195.68299999999999</c:v>
                </c:pt>
                <c:pt idx="65">
                  <c:v>162.09800000000001</c:v>
                </c:pt>
                <c:pt idx="66">
                  <c:v>121.732</c:v>
                </c:pt>
                <c:pt idx="67">
                  <c:v>89.805000000000007</c:v>
                </c:pt>
                <c:pt idx="68">
                  <c:v>82.072999999999993</c:v>
                </c:pt>
                <c:pt idx="69">
                  <c:v>82.756</c:v>
                </c:pt>
                <c:pt idx="70">
                  <c:v>84.316999999999993</c:v>
                </c:pt>
                <c:pt idx="71">
                  <c:v>85.462999999999994</c:v>
                </c:pt>
                <c:pt idx="72">
                  <c:v>88.415000000000006</c:v>
                </c:pt>
                <c:pt idx="73">
                  <c:v>92.072999999999993</c:v>
                </c:pt>
                <c:pt idx="74">
                  <c:v>99.340999999999994</c:v>
                </c:pt>
                <c:pt idx="75">
                  <c:v>107.488</c:v>
                </c:pt>
                <c:pt idx="76">
                  <c:v>119.732</c:v>
                </c:pt>
                <c:pt idx="77">
                  <c:v>135.61000000000001</c:v>
                </c:pt>
                <c:pt idx="78">
                  <c:v>147.43899999999999</c:v>
                </c:pt>
                <c:pt idx="79">
                  <c:v>159.85400000000001</c:v>
                </c:pt>
                <c:pt idx="80">
                  <c:v>170.09800000000001</c:v>
                </c:pt>
                <c:pt idx="81">
                  <c:v>177.61</c:v>
                </c:pt>
                <c:pt idx="82">
                  <c:v>182.58500000000001</c:v>
                </c:pt>
                <c:pt idx="83">
                  <c:v>181.09800000000001</c:v>
                </c:pt>
                <c:pt idx="84">
                  <c:v>174.14599999999999</c:v>
                </c:pt>
                <c:pt idx="85">
                  <c:v>159.87799999999999</c:v>
                </c:pt>
                <c:pt idx="86">
                  <c:v>136.53700000000001</c:v>
                </c:pt>
                <c:pt idx="87">
                  <c:v>106.122</c:v>
                </c:pt>
                <c:pt idx="88">
                  <c:v>82.488</c:v>
                </c:pt>
                <c:pt idx="89">
                  <c:v>73.268000000000001</c:v>
                </c:pt>
                <c:pt idx="90">
                  <c:v>72.340999999999994</c:v>
                </c:pt>
                <c:pt idx="91">
                  <c:v>73.244</c:v>
                </c:pt>
                <c:pt idx="92">
                  <c:v>72.537000000000006</c:v>
                </c:pt>
                <c:pt idx="93">
                  <c:v>71.512</c:v>
                </c:pt>
                <c:pt idx="94">
                  <c:v>73.634</c:v>
                </c:pt>
                <c:pt idx="95">
                  <c:v>71.462999999999994</c:v>
                </c:pt>
                <c:pt idx="96">
                  <c:v>71.634</c:v>
                </c:pt>
                <c:pt idx="97">
                  <c:v>72.634</c:v>
                </c:pt>
                <c:pt idx="98">
                  <c:v>71.561000000000007</c:v>
                </c:pt>
                <c:pt idx="99">
                  <c:v>71.584999999999994</c:v>
                </c:pt>
                <c:pt idx="100">
                  <c:v>72.950999999999993</c:v>
                </c:pt>
                <c:pt idx="101">
                  <c:v>70.61</c:v>
                </c:pt>
                <c:pt idx="102">
                  <c:v>72.049000000000007</c:v>
                </c:pt>
                <c:pt idx="103">
                  <c:v>71.706999999999994</c:v>
                </c:pt>
                <c:pt idx="104">
                  <c:v>72.731999999999999</c:v>
                </c:pt>
                <c:pt idx="105">
                  <c:v>72.072999999999993</c:v>
                </c:pt>
                <c:pt idx="106">
                  <c:v>74.683000000000007</c:v>
                </c:pt>
                <c:pt idx="107">
                  <c:v>75.731999999999999</c:v>
                </c:pt>
                <c:pt idx="108">
                  <c:v>79</c:v>
                </c:pt>
                <c:pt idx="109">
                  <c:v>80.805000000000007</c:v>
                </c:pt>
                <c:pt idx="110">
                  <c:v>78.293000000000006</c:v>
                </c:pt>
                <c:pt idx="111">
                  <c:v>75.438999999999993</c:v>
                </c:pt>
                <c:pt idx="112">
                  <c:v>73.122</c:v>
                </c:pt>
                <c:pt idx="113">
                  <c:v>72.194999999999993</c:v>
                </c:pt>
                <c:pt idx="114">
                  <c:v>74.268000000000001</c:v>
                </c:pt>
                <c:pt idx="115">
                  <c:v>77.340999999999994</c:v>
                </c:pt>
                <c:pt idx="116">
                  <c:v>77.22</c:v>
                </c:pt>
                <c:pt idx="117">
                  <c:v>79.805000000000007</c:v>
                </c:pt>
                <c:pt idx="118">
                  <c:v>79.78</c:v>
                </c:pt>
                <c:pt idx="119">
                  <c:v>81.122</c:v>
                </c:pt>
                <c:pt idx="120">
                  <c:v>81.293000000000006</c:v>
                </c:pt>
                <c:pt idx="121">
                  <c:v>82.340999999999994</c:v>
                </c:pt>
                <c:pt idx="122">
                  <c:v>83.415000000000006</c:v>
                </c:pt>
                <c:pt idx="123">
                  <c:v>85.537000000000006</c:v>
                </c:pt>
                <c:pt idx="124">
                  <c:v>83.293000000000006</c:v>
                </c:pt>
                <c:pt idx="125">
                  <c:v>78.316999999999993</c:v>
                </c:pt>
                <c:pt idx="126">
                  <c:v>75.902000000000001</c:v>
                </c:pt>
                <c:pt idx="127">
                  <c:v>75.146000000000001</c:v>
                </c:pt>
                <c:pt idx="128">
                  <c:v>71.316999999999993</c:v>
                </c:pt>
                <c:pt idx="129">
                  <c:v>69.488</c:v>
                </c:pt>
                <c:pt idx="130">
                  <c:v>68.316999999999993</c:v>
                </c:pt>
                <c:pt idx="131">
                  <c:v>67.659000000000006</c:v>
                </c:pt>
                <c:pt idx="132">
                  <c:v>68.488</c:v>
                </c:pt>
                <c:pt idx="133">
                  <c:v>67.316999999999993</c:v>
                </c:pt>
                <c:pt idx="134">
                  <c:v>67.756</c:v>
                </c:pt>
                <c:pt idx="135">
                  <c:v>69.415000000000006</c:v>
                </c:pt>
                <c:pt idx="136">
                  <c:v>68.22</c:v>
                </c:pt>
                <c:pt idx="137">
                  <c:v>69.415000000000006</c:v>
                </c:pt>
                <c:pt idx="138">
                  <c:v>67.756</c:v>
                </c:pt>
                <c:pt idx="139">
                  <c:v>68.146000000000001</c:v>
                </c:pt>
                <c:pt idx="140">
                  <c:v>68.512</c:v>
                </c:pt>
                <c:pt idx="141">
                  <c:v>68.171000000000006</c:v>
                </c:pt>
                <c:pt idx="142">
                  <c:v>69.024000000000001</c:v>
                </c:pt>
                <c:pt idx="143">
                  <c:v>70.122</c:v>
                </c:pt>
                <c:pt idx="144">
                  <c:v>71</c:v>
                </c:pt>
                <c:pt idx="145">
                  <c:v>72.049000000000007</c:v>
                </c:pt>
                <c:pt idx="146">
                  <c:v>73.171000000000006</c:v>
                </c:pt>
                <c:pt idx="147">
                  <c:v>73.878</c:v>
                </c:pt>
                <c:pt idx="148">
                  <c:v>74.244</c:v>
                </c:pt>
                <c:pt idx="149">
                  <c:v>73.561000000000007</c:v>
                </c:pt>
                <c:pt idx="150">
                  <c:v>74.683000000000007</c:v>
                </c:pt>
                <c:pt idx="151">
                  <c:v>74.878</c:v>
                </c:pt>
                <c:pt idx="152">
                  <c:v>73.316999999999993</c:v>
                </c:pt>
                <c:pt idx="153">
                  <c:v>72.805000000000007</c:v>
                </c:pt>
                <c:pt idx="154">
                  <c:v>70.756</c:v>
                </c:pt>
                <c:pt idx="155">
                  <c:v>71.584999999999994</c:v>
                </c:pt>
                <c:pt idx="156">
                  <c:v>69.659000000000006</c:v>
                </c:pt>
                <c:pt idx="157">
                  <c:v>69.805000000000007</c:v>
                </c:pt>
                <c:pt idx="158">
                  <c:v>68.706999999999994</c:v>
                </c:pt>
                <c:pt idx="159">
                  <c:v>67.950999999999993</c:v>
                </c:pt>
                <c:pt idx="160">
                  <c:v>67.78</c:v>
                </c:pt>
                <c:pt idx="161">
                  <c:v>66.805000000000007</c:v>
                </c:pt>
                <c:pt idx="162">
                  <c:v>65.584999999999994</c:v>
                </c:pt>
                <c:pt idx="163">
                  <c:v>66.706999999999994</c:v>
                </c:pt>
                <c:pt idx="164">
                  <c:v>66.268000000000001</c:v>
                </c:pt>
                <c:pt idx="165">
                  <c:v>65.584999999999994</c:v>
                </c:pt>
                <c:pt idx="166">
                  <c:v>68.194999999999993</c:v>
                </c:pt>
                <c:pt idx="167">
                  <c:v>68.122</c:v>
                </c:pt>
                <c:pt idx="168">
                  <c:v>66.244</c:v>
                </c:pt>
                <c:pt idx="169">
                  <c:v>67.316999999999993</c:v>
                </c:pt>
                <c:pt idx="170">
                  <c:v>67.268000000000001</c:v>
                </c:pt>
                <c:pt idx="171">
                  <c:v>66.927000000000007</c:v>
                </c:pt>
                <c:pt idx="172">
                  <c:v>66.122</c:v>
                </c:pt>
                <c:pt idx="173">
                  <c:v>65.488</c:v>
                </c:pt>
                <c:pt idx="174">
                  <c:v>66.049000000000007</c:v>
                </c:pt>
                <c:pt idx="175">
                  <c:v>65.39</c:v>
                </c:pt>
                <c:pt idx="176">
                  <c:v>65.049000000000007</c:v>
                </c:pt>
                <c:pt idx="177">
                  <c:v>65.316999999999993</c:v>
                </c:pt>
                <c:pt idx="178">
                  <c:v>66.024000000000001</c:v>
                </c:pt>
                <c:pt idx="179">
                  <c:v>65.293000000000006</c:v>
                </c:pt>
                <c:pt idx="180">
                  <c:v>66.122</c:v>
                </c:pt>
                <c:pt idx="181">
                  <c:v>64.927000000000007</c:v>
                </c:pt>
                <c:pt idx="182">
                  <c:v>66</c:v>
                </c:pt>
                <c:pt idx="183">
                  <c:v>65.902000000000001</c:v>
                </c:pt>
                <c:pt idx="184">
                  <c:v>66.072999999999993</c:v>
                </c:pt>
                <c:pt idx="185">
                  <c:v>65.194999999999993</c:v>
                </c:pt>
                <c:pt idx="186">
                  <c:v>66.268000000000001</c:v>
                </c:pt>
                <c:pt idx="187">
                  <c:v>66.194999999999993</c:v>
                </c:pt>
                <c:pt idx="188">
                  <c:v>67.340999999999994</c:v>
                </c:pt>
                <c:pt idx="189">
                  <c:v>67.975999999999999</c:v>
                </c:pt>
                <c:pt idx="190">
                  <c:v>68.902000000000001</c:v>
                </c:pt>
                <c:pt idx="191">
                  <c:v>67.634</c:v>
                </c:pt>
                <c:pt idx="192">
                  <c:v>68.950999999999993</c:v>
                </c:pt>
                <c:pt idx="193">
                  <c:v>66.316999999999993</c:v>
                </c:pt>
                <c:pt idx="194">
                  <c:v>65.244</c:v>
                </c:pt>
                <c:pt idx="195">
                  <c:v>65.462999999999994</c:v>
                </c:pt>
                <c:pt idx="196">
                  <c:v>65.22</c:v>
                </c:pt>
                <c:pt idx="197">
                  <c:v>63.024000000000001</c:v>
                </c:pt>
                <c:pt idx="198">
                  <c:v>64.683000000000007</c:v>
                </c:pt>
                <c:pt idx="199">
                  <c:v>63.902000000000001</c:v>
                </c:pt>
                <c:pt idx="200">
                  <c:v>64.488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77.374492277680545</c:v>
                </c:pt>
                <c:pt idx="7">
                  <c:v>77.712509156638816</c:v>
                </c:pt>
                <c:pt idx="8">
                  <c:v>78.049505260377998</c:v>
                </c:pt>
                <c:pt idx="9">
                  <c:v>78.3852789160279</c:v>
                </c:pt>
                <c:pt idx="10">
                  <c:v>78.719601651932834</c:v>
                </c:pt>
                <c:pt idx="11">
                  <c:v>79.052215521648321</c:v>
                </c:pt>
                <c:pt idx="12">
                  <c:v>79.382830292430839</c:v>
                </c:pt>
                <c:pt idx="13">
                  <c:v>79.71112052127225</c:v>
                </c:pt>
                <c:pt idx="14">
                  <c:v>80.036722550745239</c:v>
                </c:pt>
                <c:pt idx="15">
                  <c:v>80.359231468005703</c:v>
                </c:pt>
                <c:pt idx="16">
                  <c:v>80.678198083608592</c:v>
                </c:pt>
                <c:pt idx="17">
                  <c:v>80.993126002945417</c:v>
                </c:pt>
                <c:pt idx="18">
                  <c:v>81.30346888322228</c:v>
                </c:pt>
                <c:pt idx="19">
                  <c:v>81.608627995107497</c:v>
                </c:pt>
                <c:pt idx="20">
                  <c:v>81.907950244596563</c:v>
                </c:pt>
                <c:pt idx="21">
                  <c:v>82.200726864974953</c:v>
                </c:pt>
                <c:pt idx="22">
                  <c:v>82.486193075058353</c:v>
                </c:pt>
                <c:pt idx="23">
                  <c:v>82.763529142897212</c:v>
                </c:pt>
                <c:pt idx="24">
                  <c:v>83.031863535823803</c:v>
                </c:pt>
                <c:pt idx="25">
                  <c:v>83.290279246550597</c:v>
                </c:pt>
                <c:pt idx="26">
                  <c:v>83.537825067930243</c:v>
                </c:pt>
                <c:pt idx="27">
                  <c:v>83.77353470526451</c:v>
                </c:pt>
                <c:pt idx="28">
                  <c:v>83.996458389395329</c:v>
                </c:pt>
                <c:pt idx="29">
                  <c:v>84.2057143828562</c:v>
                </c:pt>
                <c:pt idx="30">
                  <c:v>84.400571814113832</c:v>
                </c:pt>
                <c:pt idx="31">
                  <c:v>84.580582012851991</c:v>
                </c:pt>
                <c:pt idx="32">
                  <c:v>84.745783267845056</c:v>
                </c:pt>
                <c:pt idx="33">
                  <c:v>84.897013781728973</c:v>
                </c:pt>
                <c:pt idx="34">
                  <c:v>85.036379188223918</c:v>
                </c:pt>
                <c:pt idx="35">
                  <c:v>85.167933186762014</c:v>
                </c:pt>
                <c:pt idx="36">
                  <c:v>85.298640361439794</c:v>
                </c:pt>
                <c:pt idx="37">
                  <c:v>85.439695347783825</c:v>
                </c:pt>
                <c:pt idx="38">
                  <c:v>85.608266831894738</c:v>
                </c:pt>
                <c:pt idx="39">
                  <c:v>85.829711623110427</c:v>
                </c:pt>
                <c:pt idx="40">
                  <c:v>86.140255772469501</c:v>
                </c:pt>
                <c:pt idx="41">
                  <c:v>86.590059781359358</c:v>
                </c:pt>
                <c:pt idx="42">
                  <c:v>87.246469851691671</c:v>
                </c:pt>
                <c:pt idx="43">
                  <c:v>88.197109426496979</c:v>
                </c:pt>
                <c:pt idx="44">
                  <c:v>89.552296659527542</c:v>
                </c:pt>
                <c:pt idx="45">
                  <c:v>91.446107177735627</c:v>
                </c:pt>
                <c:pt idx="46">
                  <c:v>94.035272937589184</c:v>
                </c:pt>
                <c:pt idx="47">
                  <c:v>97.495062242315996</c:v>
                </c:pt>
                <c:pt idx="48">
                  <c:v>102.01137169302616</c:v>
                </c:pt>
                <c:pt idx="49">
                  <c:v>107.76851987821099</c:v>
                </c:pt>
                <c:pt idx="50">
                  <c:v>114.93268699374676</c:v>
                </c:pt>
                <c:pt idx="51">
                  <c:v>123.63158289650723</c:v>
                </c:pt>
                <c:pt idx="52">
                  <c:v>133.93169297653407</c:v>
                </c:pt>
                <c:pt idx="53">
                  <c:v>145.81524412396263</c:v>
                </c:pt>
                <c:pt idx="54">
                  <c:v>159.1597066725609</c:v>
                </c:pt>
                <c:pt idx="55">
                  <c:v>173.72298531122738</c:v>
                </c:pt>
                <c:pt idx="56">
                  <c:v>189.13668313082471</c:v>
                </c:pt>
                <c:pt idx="57">
                  <c:v>204.90326053255913</c:v>
                </c:pt>
                <c:pt idx="58">
                  <c:v>220.35967601555103</c:v>
                </c:pt>
                <c:pt idx="59">
                  <c:v>234.46728268465688</c:v>
                </c:pt>
                <c:pt idx="60">
                  <c:v>245.17696760826746</c:v>
                </c:pt>
                <c:pt idx="61">
                  <c:v>248.50582630715328</c:v>
                </c:pt>
                <c:pt idx="62">
                  <c:v>238.87830018388163</c:v>
                </c:pt>
                <c:pt idx="63">
                  <c:v>212.87446145635812</c:v>
                </c:pt>
                <c:pt idx="64">
                  <c:v>174.52964786618563</c:v>
                </c:pt>
                <c:pt idx="65">
                  <c:v>135.23697650168387</c:v>
                </c:pt>
                <c:pt idx="66">
                  <c:v>105.93705753017264</c:v>
                </c:pt>
                <c:pt idx="67">
                  <c:v>89.953320143649137</c:v>
                </c:pt>
                <c:pt idx="68">
                  <c:v>83.862102492079373</c:v>
                </c:pt>
                <c:pt idx="69">
                  <c:v>82.88756562493198</c:v>
                </c:pt>
                <c:pt idx="70">
                  <c:v>84.156265261316577</c:v>
                </c:pt>
                <c:pt idx="71">
                  <c:v>86.693616789312941</c:v>
                </c:pt>
                <c:pt idx="72">
                  <c:v>90.426726920406622</c:v>
                </c:pt>
                <c:pt idx="73">
                  <c:v>95.547452908145857</c:v>
                </c:pt>
                <c:pt idx="74">
                  <c:v>102.27313291325056</c:v>
                </c:pt>
                <c:pt idx="75">
                  <c:v>110.75930440743929</c:v>
                </c:pt>
                <c:pt idx="76">
                  <c:v>121.04435188568394</c:v>
                </c:pt>
                <c:pt idx="77">
                  <c:v>132.99727027674339</c:v>
                </c:pt>
                <c:pt idx="78">
                  <c:v>146.25683185355976</c:v>
                </c:pt>
                <c:pt idx="79">
                  <c:v>160.12626786237843</c:v>
                </c:pt>
                <c:pt idx="80">
                  <c:v>173.35801240678478</c:v>
                </c:pt>
                <c:pt idx="81">
                  <c:v>183.83801969879801</c:v>
                </c:pt>
                <c:pt idx="82">
                  <c:v>188.49923804622097</c:v>
                </c:pt>
                <c:pt idx="83">
                  <c:v>184.14705811978601</c:v>
                </c:pt>
                <c:pt idx="84">
                  <c:v>169.45143608984219</c:v>
                </c:pt>
                <c:pt idx="85">
                  <c:v>146.82843567528988</c:v>
                </c:pt>
                <c:pt idx="86">
                  <c:v>122.03102386239716</c:v>
                </c:pt>
                <c:pt idx="87">
                  <c:v>101.07591952817995</c:v>
                </c:pt>
                <c:pt idx="88">
                  <c:v>87.063697719309303</c:v>
                </c:pt>
                <c:pt idx="89">
                  <c:v>79.552015318484194</c:v>
                </c:pt>
                <c:pt idx="90">
                  <c:v>76.274646956746977</c:v>
                </c:pt>
                <c:pt idx="91">
                  <c:v>75.063365613074012</c:v>
                </c:pt>
                <c:pt idx="92">
                  <c:v>74.630831070993437</c:v>
                </c:pt>
                <c:pt idx="93">
                  <c:v>74.429375636245965</c:v>
                </c:pt>
                <c:pt idx="94">
                  <c:v>74.283433008655692</c:v>
                </c:pt>
                <c:pt idx="95">
                  <c:v>74.149507936565456</c:v>
                </c:pt>
                <c:pt idx="96">
                  <c:v>74.019087603067391</c:v>
                </c:pt>
                <c:pt idx="97">
                  <c:v>73.890767449006248</c:v>
                </c:pt>
                <c:pt idx="98">
                  <c:v>73.764278123073396</c:v>
                </c:pt>
                <c:pt idx="99">
                  <c:v>73.639512585265635</c:v>
                </c:pt>
                <c:pt idx="100">
                  <c:v>73.516419142457707</c:v>
                </c:pt>
                <c:pt idx="101">
                  <c:v>73.395025983451774</c:v>
                </c:pt>
                <c:pt idx="102">
                  <c:v>73.275511641873564</c:v>
                </c:pt>
                <c:pt idx="103">
                  <c:v>73.158335755928874</c:v>
                </c:pt>
                <c:pt idx="104">
                  <c:v>73.044466113647715</c:v>
                </c:pt>
                <c:pt idx="105">
                  <c:v>72.935750920733625</c:v>
                </c:pt>
                <c:pt idx="106">
                  <c:v>72.835492474510744</c:v>
                </c:pt>
                <c:pt idx="107">
                  <c:v>72.749271614724123</c:v>
                </c:pt>
                <c:pt idx="108">
                  <c:v>72.686038931344726</c:v>
                </c:pt>
                <c:pt idx="109">
                  <c:v>72.659415476492768</c:v>
                </c:pt>
                <c:pt idx="110">
                  <c:v>72.689024855297419</c:v>
                </c:pt>
                <c:pt idx="111">
                  <c:v>72.801516981099155</c:v>
                </c:pt>
                <c:pt idx="112">
                  <c:v>73.030772823684998</c:v>
                </c:pt>
                <c:pt idx="113">
                  <c:v>73.41665934717993</c:v>
                </c:pt>
                <c:pt idx="114">
                  <c:v>74.001712861885821</c:v>
                </c:pt>
                <c:pt idx="115">
                  <c:v>74.825320143291052</c:v>
                </c:pt>
                <c:pt idx="116">
                  <c:v>75.915260664654781</c:v>
                </c:pt>
                <c:pt idx="117">
                  <c:v>77.276491091407678</c:v>
                </c:pt>
                <c:pt idx="118">
                  <c:v>78.876167794261917</c:v>
                </c:pt>
                <c:pt idx="119">
                  <c:v>80.622418164146652</c:v>
                </c:pt>
                <c:pt idx="120">
                  <c:v>82.336340561209425</c:v>
                </c:pt>
                <c:pt idx="121">
                  <c:v>83.730215915435906</c:v>
                </c:pt>
                <c:pt idx="122">
                  <c:v>84.429818681798807</c:v>
                </c:pt>
                <c:pt idx="123">
                  <c:v>84.08576892978158</c:v>
                </c:pt>
                <c:pt idx="124">
                  <c:v>82.56256822040335</c:v>
                </c:pt>
                <c:pt idx="125">
                  <c:v>80.088898221971661</c:v>
                </c:pt>
                <c:pt idx="126">
                  <c:v>77.217845299907125</c:v>
                </c:pt>
                <c:pt idx="127">
                  <c:v>74.577054198525587</c:v>
                </c:pt>
                <c:pt idx="128">
                  <c:v>72.581450375013958</c:v>
                </c:pt>
                <c:pt idx="129">
                  <c:v>71.314554996486294</c:v>
                </c:pt>
                <c:pt idx="130">
                  <c:v>70.618644411903162</c:v>
                </c:pt>
                <c:pt idx="131">
                  <c:v>70.266705100293009</c:v>
                </c:pt>
                <c:pt idx="132">
                  <c:v>70.081023501860528</c:v>
                </c:pt>
                <c:pt idx="133">
                  <c:v>69.962660077620683</c:v>
                </c:pt>
                <c:pt idx="134">
                  <c:v>69.87044361817243</c:v>
                </c:pt>
                <c:pt idx="135">
                  <c:v>69.793064732487935</c:v>
                </c:pt>
                <c:pt idx="136">
                  <c:v>69.732002014271586</c:v>
                </c:pt>
                <c:pt idx="137">
                  <c:v>69.694599840756382</c:v>
                </c:pt>
                <c:pt idx="138">
                  <c:v>69.69215434086118</c:v>
                </c:pt>
                <c:pt idx="139">
                  <c:v>69.739434409963053</c:v>
                </c:pt>
                <c:pt idx="140">
                  <c:v>69.853924191202879</c:v>
                </c:pt>
                <c:pt idx="141">
                  <c:v>70.05397707165389</c:v>
                </c:pt>
                <c:pt idx="142">
                  <c:v>70.355481161254446</c:v>
                </c:pt>
                <c:pt idx="143">
                  <c:v>70.767040188415464</c:v>
                </c:pt>
                <c:pt idx="144">
                  <c:v>71.284264280053449</c:v>
                </c:pt>
                <c:pt idx="145">
                  <c:v>71.884489277958409</c:v>
                </c:pt>
                <c:pt idx="146">
                  <c:v>72.523849901746956</c:v>
                </c:pt>
                <c:pt idx="147">
                  <c:v>73.138742823249771</c:v>
                </c:pt>
                <c:pt idx="148">
                  <c:v>73.652990372469887</c:v>
                </c:pt>
                <c:pt idx="149">
                  <c:v>73.990393806914369</c:v>
                </c:pt>
                <c:pt idx="150">
                  <c:v>74.090258010925311</c:v>
                </c:pt>
                <c:pt idx="151">
                  <c:v>73.921728037356999</c:v>
                </c:pt>
                <c:pt idx="152">
                  <c:v>73.492349273918492</c:v>
                </c:pt>
                <c:pt idx="153">
                  <c:v>72.847655592673377</c:v>
                </c:pt>
                <c:pt idx="154">
                  <c:v>72.061463195246247</c:v>
                </c:pt>
                <c:pt idx="155">
                  <c:v>71.21974897004462</c:v>
                </c:pt>
                <c:pt idx="156">
                  <c:v>70.403103440410121</c:v>
                </c:pt>
                <c:pt idx="157">
                  <c:v>69.672851380005369</c:v>
                </c:pt>
                <c:pt idx="158">
                  <c:v>69.064105829384232</c:v>
                </c:pt>
                <c:pt idx="159">
                  <c:v>68.586247595942282</c:v>
                </c:pt>
                <c:pt idx="160">
                  <c:v>68.228894528602609</c:v>
                </c:pt>
                <c:pt idx="161">
                  <c:v>67.970247631928757</c:v>
                </c:pt>
                <c:pt idx="162">
                  <c:v>67.784924323754097</c:v>
                </c:pt>
                <c:pt idx="163">
                  <c:v>67.649518743044979</c:v>
                </c:pt>
                <c:pt idx="164">
                  <c:v>67.545440977632239</c:v>
                </c:pt>
                <c:pt idx="165">
                  <c:v>67.459532860697735</c:v>
                </c:pt>
                <c:pt idx="166">
                  <c:v>67.383346051114074</c:v>
                </c:pt>
                <c:pt idx="167">
                  <c:v>67.311905888861219</c:v>
                </c:pt>
                <c:pt idx="168">
                  <c:v>67.242504028443619</c:v>
                </c:pt>
                <c:pt idx="169">
                  <c:v>67.173766627660584</c:v>
                </c:pt>
                <c:pt idx="170">
                  <c:v>67.10503810463976</c:v>
                </c:pt>
                <c:pt idx="171">
                  <c:v>67.036019880395884</c:v>
                </c:pt>
                <c:pt idx="172">
                  <c:v>66.966579229426458</c:v>
                </c:pt>
                <c:pt idx="173">
                  <c:v>66.896656911107996</c:v>
                </c:pt>
                <c:pt idx="174">
                  <c:v>66.826225991035969</c:v>
                </c:pt>
                <c:pt idx="175">
                  <c:v>66.755274672573066</c:v>
                </c:pt>
                <c:pt idx="176">
                  <c:v>66.683799416826972</c:v>
                </c:pt>
                <c:pt idx="177">
                  <c:v>66.611802122318039</c:v>
                </c:pt>
                <c:pt idx="178">
                  <c:v>66.539288796935509</c:v>
                </c:pt>
                <c:pt idx="179">
                  <c:v>66.466268755955582</c:v>
                </c:pt>
                <c:pt idx="180">
                  <c:v>66.392754013508437</c:v>
                </c:pt>
                <c:pt idx="181">
                  <c:v>66.318758762971271</c:v>
                </c:pt>
                <c:pt idx="182">
                  <c:v>66.244298916339588</c:v>
                </c:pt>
                <c:pt idx="183">
                  <c:v>66.169391694389105</c:v>
                </c:pt>
                <c:pt idx="184">
                  <c:v>66.094055264707293</c:v>
                </c:pt>
                <c:pt idx="185">
                  <c:v>66.018308425354491</c:v>
                </c:pt>
                <c:pt idx="186">
                  <c:v>65.942170331566544</c:v>
                </c:pt>
                <c:pt idx="187">
                  <c:v>65.865660262484738</c:v>
                </c:pt>
                <c:pt idx="188">
                  <c:v>65.788797424605619</c:v>
                </c:pt>
                <c:pt idx="189">
                  <c:v>65.711600788501769</c:v>
                </c:pt>
                <c:pt idx="190">
                  <c:v>65.634088955350762</c:v>
                </c:pt>
                <c:pt idx="191">
                  <c:v>65.556280049893516</c:v>
                </c:pt>
                <c:pt idx="192">
                  <c:v>65.478191636597685</c:v>
                </c:pt>
                <c:pt idx="193">
                  <c:v>65.399840656003647</c:v>
                </c:pt>
                <c:pt idx="194">
                  <c:v>65.321243378462597</c:v>
                </c:pt>
                <c:pt idx="195">
                  <c:v>65.242415372722746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77.374492277676964</c:v>
                </c:pt>
                <c:pt idx="7">
                  <c:v>77.712509156628258</c:v>
                </c:pt>
                <c:pt idx="8">
                  <c:v>78.049505260347445</c:v>
                </c:pt>
                <c:pt idx="9">
                  <c:v>78.385278915941072</c:v>
                </c:pt>
                <c:pt idx="10">
                  <c:v>78.719601651690681</c:v>
                </c:pt>
                <c:pt idx="11">
                  <c:v>79.052215520985627</c:v>
                </c:pt>
                <c:pt idx="12">
                  <c:v>79.382830290651071</c:v>
                </c:pt>
                <c:pt idx="13">
                  <c:v>79.711120516581673</c:v>
                </c:pt>
                <c:pt idx="14">
                  <c:v>80.03672253861393</c:v>
                </c:pt>
                <c:pt idx="15">
                  <c:v>80.35923143721584</c:v>
                </c:pt>
                <c:pt idx="16">
                  <c:v>80.678198006920795</c:v>
                </c:pt>
                <c:pt idx="17">
                  <c:v>80.993125815505124</c:v>
                </c:pt>
                <c:pt idx="18">
                  <c:v>81.303468433631025</c:v>
                </c:pt>
                <c:pt idx="19">
                  <c:v>81.608626936850854</c:v>
                </c:pt>
                <c:pt idx="20">
                  <c:v>81.90794780013961</c:v>
                </c:pt>
                <c:pt idx="21">
                  <c:v>82.200721323925436</c:v>
                </c:pt>
                <c:pt idx="22">
                  <c:v>82.486180749122326</c:v>
                </c:pt>
                <c:pt idx="23">
                  <c:v>82.763502235850652</c:v>
                </c:pt>
                <c:pt idx="24">
                  <c:v>83.031805894971541</c:v>
                </c:pt>
                <c:pt idx="25">
                  <c:v>83.29015807155875</c:v>
                </c:pt>
                <c:pt idx="26">
                  <c:v>83.537575082989491</c:v>
                </c:pt>
                <c:pt idx="27">
                  <c:v>83.773028609226117</c:v>
                </c:pt>
                <c:pt idx="28">
                  <c:v>83.995452916724872</c:v>
                </c:pt>
                <c:pt idx="29">
                  <c:v>84.203754067933758</c:v>
                </c:pt>
                <c:pt idx="30">
                  <c:v>84.396821223490321</c:v>
                </c:pt>
                <c:pt idx="31">
                  <c:v>84.573540082528794</c:v>
                </c:pt>
                <c:pt idx="32">
                  <c:v>84.73280842739625</c:v>
                </c:pt>
                <c:pt idx="33">
                  <c:v>84.873553643272928</c:v>
                </c:pt>
                <c:pt idx="34">
                  <c:v>84.994751973030603</c:v>
                </c:pt>
                <c:pt idx="35">
                  <c:v>85.095449147364405</c:v>
                </c:pt>
                <c:pt idx="36">
                  <c:v>85.174781906036188</c:v>
                </c:pt>
                <c:pt idx="37">
                  <c:v>85.231999806121308</c:v>
                </c:pt>
                <c:pt idx="38">
                  <c:v>85.266486607171103</c:v>
                </c:pt>
                <c:pt idx="39">
                  <c:v>85.27778044178919</c:v>
                </c:pt>
                <c:pt idx="40">
                  <c:v>85.265591933805439</c:v>
                </c:pt>
                <c:pt idx="41">
                  <c:v>85.229819424288877</c:v>
                </c:pt>
                <c:pt idx="42">
                  <c:v>85.170560514798581</c:v>
                </c:pt>
                <c:pt idx="43">
                  <c:v>85.088119240495374</c:v>
                </c:pt>
                <c:pt idx="44">
                  <c:v>84.983008341297918</c:v>
                </c:pt>
                <c:pt idx="45">
                  <c:v>84.855946300289531</c:v>
                </c:pt>
                <c:pt idx="46">
                  <c:v>84.707849053208221</c:v>
                </c:pt>
                <c:pt idx="47">
                  <c:v>84.539816525113167</c:v>
                </c:pt>
                <c:pt idx="48">
                  <c:v>84.353114401609616</c:v>
                </c:pt>
                <c:pt idx="49">
                  <c:v>84.149151773045773</c:v>
                </c:pt>
                <c:pt idx="50">
                  <c:v>83.929455483027311</c:v>
                </c:pt>
                <c:pt idx="51">
                  <c:v>83.695642153030064</c:v>
                </c:pt>
                <c:pt idx="52">
                  <c:v>83.449388933435131</c:v>
                </c:pt>
                <c:pt idx="53">
                  <c:v>83.192404044470692</c:v>
                </c:pt>
                <c:pt idx="54">
                  <c:v>82.92639812083597</c:v>
                </c:pt>
                <c:pt idx="55">
                  <c:v>82.653057269089686</c:v>
                </c:pt>
                <c:pt idx="56">
                  <c:v>82.374018599205741</c:v>
                </c:pt>
                <c:pt idx="57">
                  <c:v>82.09084881551243</c:v>
                </c:pt>
                <c:pt idx="58">
                  <c:v>81.805026262761672</c:v>
                </c:pt>
                <c:pt idx="59">
                  <c:v>81.517926634692728</c:v>
                </c:pt>
                <c:pt idx="60">
                  <c:v>81.230812377413471</c:v>
                </c:pt>
                <c:pt idx="61">
                  <c:v>80.944825667538424</c:v>
                </c:pt>
                <c:pt idx="62">
                  <c:v>80.660984721322066</c:v>
                </c:pt>
                <c:pt idx="63">
                  <c:v>80.380183098805631</c:v>
                </c:pt>
                <c:pt idx="64">
                  <c:v>80.103191606217919</c:v>
                </c:pt>
                <c:pt idx="65">
                  <c:v>79.830662368251396</c:v>
                </c:pt>
                <c:pt idx="66">
                  <c:v>79.563134635522132</c:v>
                </c:pt>
                <c:pt idx="67">
                  <c:v>79.301041906769939</c:v>
                </c:pt>
                <c:pt idx="68">
                  <c:v>79.044719975112159</c:v>
                </c:pt>
                <c:pt idx="69">
                  <c:v>78.794415548032532</c:v>
                </c:pt>
                <c:pt idx="70">
                  <c:v>78.550295137359441</c:v>
                </c:pt>
                <c:pt idx="71">
                  <c:v>78.312453964543664</c:v>
                </c:pt>
                <c:pt idx="72">
                  <c:v>78.080924675131527</c:v>
                </c:pt>
                <c:pt idx="73">
                  <c:v>77.855685702260132</c:v>
                </c:pt>
                <c:pt idx="74">
                  <c:v>77.636669160804956</c:v>
                </c:pt>
                <c:pt idx="75">
                  <c:v>77.423768190608186</c:v>
                </c:pt>
                <c:pt idx="76">
                  <c:v>77.216843698639593</c:v>
                </c:pt>
                <c:pt idx="77">
                  <c:v>77.015730475982537</c:v>
                </c:pt>
                <c:pt idx="78">
                  <c:v>76.820242686468092</c:v>
                </c:pt>
                <c:pt idx="79">
                  <c:v>76.630178740039327</c:v>
                </c:pt>
                <c:pt idx="80">
                  <c:v>76.445325576062331</c:v>
                </c:pt>
                <c:pt idx="81">
                  <c:v>76.265462390391804</c:v>
                </c:pt>
                <c:pt idx="82">
                  <c:v>76.090363845628374</c:v>
                </c:pt>
                <c:pt idx="83">
                  <c:v>75.919802807226148</c:v>
                </c:pt>
                <c:pt idx="84">
                  <c:v>75.753552649415539</c:v>
                </c:pt>
                <c:pt idx="85">
                  <c:v>75.59138917474661</c:v>
                </c:pt>
                <c:pt idx="86">
                  <c:v>75.433092189803332</c:v>
                </c:pt>
                <c:pt idx="87">
                  <c:v>75.278446777609162</c:v>
                </c:pt>
                <c:pt idx="88">
                  <c:v>75.127244304695296</c:v>
                </c:pt>
                <c:pt idx="89">
                  <c:v>74.979283197943957</c:v>
                </c:pt>
                <c:pt idx="90">
                  <c:v>74.834369523307657</c:v>
                </c:pt>
                <c:pt idx="91">
                  <c:v>74.69231739546791</c:v>
                </c:pt>
                <c:pt idx="92">
                  <c:v>74.552949244521258</c:v>
                </c:pt>
                <c:pt idx="93">
                  <c:v>74.416095962930925</c:v>
                </c:pt>
                <c:pt idx="94">
                  <c:v>74.281596953302255</c:v>
                </c:pt>
                <c:pt idx="95">
                  <c:v>74.149300095055182</c:v>
                </c:pt>
                <c:pt idx="96">
                  <c:v>74.019061645790913</c:v>
                </c:pt>
                <c:pt idx="97">
                  <c:v>73.890746091084949</c:v>
                </c:pt>
                <c:pt idx="98">
                  <c:v>73.764225954585172</c:v>
                </c:pt>
                <c:pt idx="99">
                  <c:v>73.639381578637995</c:v>
                </c:pt>
                <c:pt idx="100">
                  <c:v>73.516100884201038</c:v>
                </c:pt>
                <c:pt idx="101">
                  <c:v>73.394279117511644</c:v>
                </c:pt>
                <c:pt idx="102">
                  <c:v>73.273818589850336</c:v>
                </c:pt>
                <c:pt idx="103">
                  <c:v>73.154628415755028</c:v>
                </c:pt>
                <c:pt idx="104">
                  <c:v>73.036624254186961</c:v>
                </c:pt>
                <c:pt idx="105">
                  <c:v>72.919728056409383</c:v>
                </c:pt>
                <c:pt idx="106">
                  <c:v>72.803867823699719</c:v>
                </c:pt>
                <c:pt idx="107">
                  <c:v>72.688977377461214</c:v>
                </c:pt>
                <c:pt idx="108">
                  <c:v>72.574996143818169</c:v>
                </c:pt>
                <c:pt idx="109">
                  <c:v>72.461868954354728</c:v>
                </c:pt>
                <c:pt idx="110">
                  <c:v>72.349545864280941</c:v>
                </c:pt>
                <c:pt idx="111">
                  <c:v>72.237981988968087</c:v>
                </c:pt>
                <c:pt idx="112">
                  <c:v>72.127137359474901</c:v>
                </c:pt>
                <c:pt idx="113">
                  <c:v>72.016976797378604</c:v>
                </c:pt>
                <c:pt idx="114">
                  <c:v>71.907469808916119</c:v>
                </c:pt>
                <c:pt idx="115">
                  <c:v>71.798590498119083</c:v>
                </c:pt>
                <c:pt idx="116">
                  <c:v>71.690317498283463</c:v>
                </c:pt>
                <c:pt idx="117">
                  <c:v>71.582633920735361</c:v>
                </c:pt>
                <c:pt idx="118">
                  <c:v>71.475527319430938</c:v>
                </c:pt>
                <c:pt idx="119">
                  <c:v>71.36898966944932</c:v>
                </c:pt>
                <c:pt idx="120">
                  <c:v>71.26301735689286</c:v>
                </c:pt>
                <c:pt idx="121">
                  <c:v>71.157611177093955</c:v>
                </c:pt>
                <c:pt idx="122">
                  <c:v>71.052776337334478</c:v>
                </c:pt>
                <c:pt idx="123">
                  <c:v>70.948522459515146</c:v>
                </c:pt>
                <c:pt idx="124">
                  <c:v>70.8448635773685</c:v>
                </c:pt>
                <c:pt idx="125">
                  <c:v>70.741818121905808</c:v>
                </c:pt>
                <c:pt idx="126">
                  <c:v>70.639408887841327</c:v>
                </c:pt>
                <c:pt idx="127">
                  <c:v>70.537662972780936</c:v>
                </c:pt>
                <c:pt idx="128">
                  <c:v>70.436611680037061</c:v>
                </c:pt>
                <c:pt idx="129">
                  <c:v>70.33629037509867</c:v>
                </c:pt>
                <c:pt idx="130">
                  <c:v>70.236738285116147</c:v>
                </c:pt>
                <c:pt idx="131">
                  <c:v>70.137998230348387</c:v>
                </c:pt>
                <c:pt idx="132">
                  <c:v>70.040116276468567</c:v>
                </c:pt>
                <c:pt idx="133">
                  <c:v>69.943141297055064</c:v>
                </c:pt>
                <c:pt idx="134">
                  <c:v>69.847124436631134</c:v>
                </c:pt>
                <c:pt idx="135">
                  <c:v>69.752118466384061</c:v>
                </c:pt>
                <c:pt idx="136">
                  <c:v>69.658177027304617</c:v>
                </c:pt>
                <c:pt idx="137">
                  <c:v>69.565353759021093</c:v>
                </c:pt>
                <c:pt idx="138">
                  <c:v>69.47370131709485</c:v>
                </c:pt>
                <c:pt idx="139">
                  <c:v>69.383270286963864</c:v>
                </c:pt>
                <c:pt idx="140">
                  <c:v>69.294108008948683</c:v>
                </c:pt>
                <c:pt idx="141">
                  <c:v>69.206257335549566</c:v>
                </c:pt>
                <c:pt idx="142">
                  <c:v>69.119755349330887</c:v>
                </c:pt>
                <c:pt idx="143">
                  <c:v>69.034632076563582</c:v>
                </c:pt>
                <c:pt idx="144">
                  <c:v>68.950909237937694</c:v>
                </c:pt>
                <c:pt idx="145">
                  <c:v>68.868599082461586</c:v>
                </c:pt>
                <c:pt idx="146">
                  <c:v>68.787703353516122</c:v>
                </c:pt>
                <c:pt idx="147">
                  <c:v>68.708212436364391</c:v>
                </c:pt>
                <c:pt idx="148">
                  <c:v>68.630104733795136</c:v>
                </c:pt>
                <c:pt idx="149">
                  <c:v>68.553346310760716</c:v>
                </c:pt>
                <c:pt idx="150">
                  <c:v>68.477890839882718</c:v>
                </c:pt>
                <c:pt idx="151">
                  <c:v>68.403679867871134</c:v>
                </c:pt>
                <c:pt idx="152">
                  <c:v>68.330643408866223</c:v>
                </c:pt>
                <c:pt idx="153">
                  <c:v>68.258700855375665</c:v>
                </c:pt>
                <c:pt idx="154">
                  <c:v>68.187762181942432</c:v>
                </c:pt>
                <c:pt idx="155">
                  <c:v>68.117729402130777</c:v>
                </c:pt>
                <c:pt idx="156">
                  <c:v>68.048498227001417</c:v>
                </c:pt>
                <c:pt idx="157">
                  <c:v>67.979959863938404</c:v>
                </c:pt>
                <c:pt idx="158">
                  <c:v>67.912002889176961</c:v>
                </c:pt>
                <c:pt idx="159">
                  <c:v>67.844515125999493</c:v>
                </c:pt>
                <c:pt idx="160">
                  <c:v>67.777385463265006</c:v>
                </c:pt>
                <c:pt idx="161">
                  <c:v>67.710505555302063</c:v>
                </c:pt>
                <c:pt idx="162">
                  <c:v>67.643771353520648</c:v>
                </c:pt>
                <c:pt idx="163">
                  <c:v>67.577084431475029</c:v>
                </c:pt>
                <c:pt idx="164">
                  <c:v>67.510353077548828</c:v>
                </c:pt>
                <c:pt idx="165">
                  <c:v>67.443493141961426</c:v>
                </c:pt>
                <c:pt idx="166">
                  <c:v>67.37642863656319</c:v>
                </c:pt>
                <c:pt idx="167">
                  <c:v>67.309092096220056</c:v>
                </c:pt>
                <c:pt idx="168">
                  <c:v>67.241424719032935</c:v>
                </c:pt>
                <c:pt idx="169">
                  <c:v>67.173376308958964</c:v>
                </c:pt>
                <c:pt idx="170">
                  <c:v>67.104905048565726</c:v>
                </c:pt>
                <c:pt idx="171">
                  <c:v>67.03597713179019</c:v>
                </c:pt>
                <c:pt idx="172">
                  <c:v>66.966566286939056</c:v>
                </c:pt>
                <c:pt idx="173">
                  <c:v>66.89665321908258</c:v>
                </c:pt>
                <c:pt idx="174">
                  <c:v>66.826224998809934</c:v>
                </c:pt>
                <c:pt idx="175">
                  <c:v>66.75527442137971</c:v>
                </c:pt>
                <c:pt idx="176">
                  <c:v>66.683799356928731</c:v>
                </c:pt>
                <c:pt idx="177">
                  <c:v>66.611802108865973</c:v>
                </c:pt>
                <c:pt idx="178">
                  <c:v>66.53928879409041</c:v>
                </c:pt>
                <c:pt idx="179">
                  <c:v>66.466268755388953</c:v>
                </c:pt>
                <c:pt idx="180">
                  <c:v>66.392754013402168</c:v>
                </c:pt>
                <c:pt idx="181">
                  <c:v>66.318758762952513</c:v>
                </c:pt>
                <c:pt idx="182">
                  <c:v>66.244298916336476</c:v>
                </c:pt>
                <c:pt idx="183">
                  <c:v>66.169391694388622</c:v>
                </c:pt>
                <c:pt idx="184">
                  <c:v>66.094055264707222</c:v>
                </c:pt>
                <c:pt idx="185">
                  <c:v>66.018308425354476</c:v>
                </c:pt>
                <c:pt idx="186">
                  <c:v>65.942170331566544</c:v>
                </c:pt>
                <c:pt idx="187">
                  <c:v>65.865660262484738</c:v>
                </c:pt>
                <c:pt idx="188">
                  <c:v>65.788797424605619</c:v>
                </c:pt>
                <c:pt idx="189">
                  <c:v>65.711600788501769</c:v>
                </c:pt>
                <c:pt idx="190">
                  <c:v>65.634088955350762</c:v>
                </c:pt>
                <c:pt idx="191">
                  <c:v>65.556280049893516</c:v>
                </c:pt>
                <c:pt idx="192">
                  <c:v>65.478191636597685</c:v>
                </c:pt>
                <c:pt idx="193">
                  <c:v>65.399840656003647</c:v>
                </c:pt>
                <c:pt idx="194">
                  <c:v>65.321243378462597</c:v>
                </c:pt>
                <c:pt idx="195">
                  <c:v>65.242415372722746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94.049000000000007</c:v>
                </c:pt>
                <c:pt idx="1">
                  <c:v>91.097999999999999</c:v>
                </c:pt>
                <c:pt idx="2">
                  <c:v>90.171000000000006</c:v>
                </c:pt>
                <c:pt idx="3">
                  <c:v>89.805000000000007</c:v>
                </c:pt>
                <c:pt idx="4">
                  <c:v>87.659000000000006</c:v>
                </c:pt>
                <c:pt idx="5">
                  <c:v>86.584999999999994</c:v>
                </c:pt>
                <c:pt idx="6">
                  <c:v>87.853999999999999</c:v>
                </c:pt>
                <c:pt idx="7">
                  <c:v>86.561000000000007</c:v>
                </c:pt>
                <c:pt idx="8">
                  <c:v>87.024000000000001</c:v>
                </c:pt>
                <c:pt idx="9">
                  <c:v>86.878</c:v>
                </c:pt>
                <c:pt idx="10">
                  <c:v>86.537000000000006</c:v>
                </c:pt>
                <c:pt idx="11">
                  <c:v>87.194999999999993</c:v>
                </c:pt>
                <c:pt idx="12">
                  <c:v>87.438999999999993</c:v>
                </c:pt>
                <c:pt idx="13">
                  <c:v>87.049000000000007</c:v>
                </c:pt>
                <c:pt idx="14">
                  <c:v>84.975999999999999</c:v>
                </c:pt>
                <c:pt idx="15">
                  <c:v>86.146000000000001</c:v>
                </c:pt>
                <c:pt idx="16">
                  <c:v>85.975999999999999</c:v>
                </c:pt>
                <c:pt idx="17">
                  <c:v>87.584999999999994</c:v>
                </c:pt>
                <c:pt idx="18">
                  <c:v>88.438999999999993</c:v>
                </c:pt>
                <c:pt idx="19">
                  <c:v>87.634</c:v>
                </c:pt>
                <c:pt idx="20">
                  <c:v>86.244</c:v>
                </c:pt>
                <c:pt idx="21">
                  <c:v>88.584999999999994</c:v>
                </c:pt>
                <c:pt idx="22">
                  <c:v>88.415000000000006</c:v>
                </c:pt>
                <c:pt idx="23">
                  <c:v>88.828999999999994</c:v>
                </c:pt>
                <c:pt idx="24">
                  <c:v>91.146000000000001</c:v>
                </c:pt>
                <c:pt idx="25">
                  <c:v>93.561000000000007</c:v>
                </c:pt>
                <c:pt idx="26">
                  <c:v>95.438999999999993</c:v>
                </c:pt>
                <c:pt idx="27">
                  <c:v>95.049000000000007</c:v>
                </c:pt>
                <c:pt idx="28">
                  <c:v>90.634</c:v>
                </c:pt>
                <c:pt idx="29">
                  <c:v>89.122</c:v>
                </c:pt>
                <c:pt idx="30">
                  <c:v>89.853999999999999</c:v>
                </c:pt>
                <c:pt idx="31">
                  <c:v>89.415000000000006</c:v>
                </c:pt>
                <c:pt idx="32">
                  <c:v>88.78</c:v>
                </c:pt>
                <c:pt idx="33">
                  <c:v>89.927000000000007</c:v>
                </c:pt>
                <c:pt idx="34">
                  <c:v>91.024000000000001</c:v>
                </c:pt>
                <c:pt idx="35">
                  <c:v>90.756</c:v>
                </c:pt>
                <c:pt idx="36">
                  <c:v>90.634</c:v>
                </c:pt>
                <c:pt idx="37">
                  <c:v>91.024000000000001</c:v>
                </c:pt>
                <c:pt idx="38">
                  <c:v>91.756</c:v>
                </c:pt>
                <c:pt idx="39">
                  <c:v>92.122</c:v>
                </c:pt>
                <c:pt idx="40">
                  <c:v>92.22</c:v>
                </c:pt>
                <c:pt idx="41">
                  <c:v>92.634</c:v>
                </c:pt>
                <c:pt idx="42">
                  <c:v>93.22</c:v>
                </c:pt>
                <c:pt idx="43">
                  <c:v>95.488</c:v>
                </c:pt>
                <c:pt idx="44">
                  <c:v>96.438999999999993</c:v>
                </c:pt>
                <c:pt idx="45">
                  <c:v>98.731999999999999</c:v>
                </c:pt>
                <c:pt idx="46">
                  <c:v>100.902</c:v>
                </c:pt>
                <c:pt idx="47">
                  <c:v>102.31699999999999</c:v>
                </c:pt>
                <c:pt idx="48">
                  <c:v>106.04900000000001</c:v>
                </c:pt>
                <c:pt idx="49">
                  <c:v>109.634</c:v>
                </c:pt>
                <c:pt idx="50">
                  <c:v>114.56100000000001</c:v>
                </c:pt>
                <c:pt idx="51">
                  <c:v>121.878</c:v>
                </c:pt>
                <c:pt idx="52">
                  <c:v>133</c:v>
                </c:pt>
                <c:pt idx="53">
                  <c:v>148.90199999999999</c:v>
                </c:pt>
                <c:pt idx="54">
                  <c:v>165.61</c:v>
                </c:pt>
                <c:pt idx="55">
                  <c:v>183.56100000000001</c:v>
                </c:pt>
                <c:pt idx="56">
                  <c:v>200.46299999999999</c:v>
                </c:pt>
                <c:pt idx="57">
                  <c:v>213.29300000000001</c:v>
                </c:pt>
                <c:pt idx="58">
                  <c:v>224.09800000000001</c:v>
                </c:pt>
                <c:pt idx="59">
                  <c:v>230.92699999999999</c:v>
                </c:pt>
                <c:pt idx="60">
                  <c:v>234</c:v>
                </c:pt>
                <c:pt idx="61">
                  <c:v>234.12200000000001</c:v>
                </c:pt>
                <c:pt idx="62">
                  <c:v>230.17099999999999</c:v>
                </c:pt>
                <c:pt idx="63">
                  <c:v>220.63399999999999</c:v>
                </c:pt>
                <c:pt idx="64">
                  <c:v>203.82900000000001</c:v>
                </c:pt>
                <c:pt idx="65">
                  <c:v>177</c:v>
                </c:pt>
                <c:pt idx="66">
                  <c:v>140.85400000000001</c:v>
                </c:pt>
                <c:pt idx="67">
                  <c:v>105.122</c:v>
                </c:pt>
                <c:pt idx="68">
                  <c:v>88.683000000000007</c:v>
                </c:pt>
                <c:pt idx="69">
                  <c:v>86.561000000000007</c:v>
                </c:pt>
                <c:pt idx="70">
                  <c:v>88.659000000000006</c:v>
                </c:pt>
                <c:pt idx="71">
                  <c:v>87.805000000000007</c:v>
                </c:pt>
                <c:pt idx="72">
                  <c:v>90.293000000000006</c:v>
                </c:pt>
                <c:pt idx="73">
                  <c:v>93.22</c:v>
                </c:pt>
                <c:pt idx="74">
                  <c:v>97.975999999999999</c:v>
                </c:pt>
                <c:pt idx="75">
                  <c:v>105.46299999999999</c:v>
                </c:pt>
                <c:pt idx="76">
                  <c:v>116.976</c:v>
                </c:pt>
                <c:pt idx="77">
                  <c:v>128.488</c:v>
                </c:pt>
                <c:pt idx="78">
                  <c:v>143.04900000000001</c:v>
                </c:pt>
                <c:pt idx="79">
                  <c:v>154.90199999999999</c:v>
                </c:pt>
                <c:pt idx="80">
                  <c:v>163.976</c:v>
                </c:pt>
                <c:pt idx="81">
                  <c:v>173.36600000000001</c:v>
                </c:pt>
                <c:pt idx="82">
                  <c:v>179.68299999999999</c:v>
                </c:pt>
                <c:pt idx="83">
                  <c:v>182.41499999999999</c:v>
                </c:pt>
                <c:pt idx="84">
                  <c:v>181.61</c:v>
                </c:pt>
                <c:pt idx="85">
                  <c:v>174.78</c:v>
                </c:pt>
                <c:pt idx="86">
                  <c:v>163.488</c:v>
                </c:pt>
                <c:pt idx="87">
                  <c:v>144.43899999999999</c:v>
                </c:pt>
                <c:pt idx="88">
                  <c:v>119.04900000000001</c:v>
                </c:pt>
                <c:pt idx="89">
                  <c:v>94.584999999999994</c:v>
                </c:pt>
                <c:pt idx="90">
                  <c:v>82.097999999999999</c:v>
                </c:pt>
                <c:pt idx="91">
                  <c:v>78.171000000000006</c:v>
                </c:pt>
                <c:pt idx="92">
                  <c:v>79.537000000000006</c:v>
                </c:pt>
                <c:pt idx="93">
                  <c:v>79.072999999999993</c:v>
                </c:pt>
                <c:pt idx="94">
                  <c:v>77.706999999999994</c:v>
                </c:pt>
                <c:pt idx="95">
                  <c:v>78.561000000000007</c:v>
                </c:pt>
                <c:pt idx="96">
                  <c:v>75.950999999999993</c:v>
                </c:pt>
                <c:pt idx="97">
                  <c:v>74.634</c:v>
                </c:pt>
                <c:pt idx="98">
                  <c:v>75.488</c:v>
                </c:pt>
                <c:pt idx="99">
                  <c:v>76.122</c:v>
                </c:pt>
                <c:pt idx="100">
                  <c:v>74.634</c:v>
                </c:pt>
                <c:pt idx="101">
                  <c:v>74.488</c:v>
                </c:pt>
                <c:pt idx="102">
                  <c:v>72.683000000000007</c:v>
                </c:pt>
                <c:pt idx="103">
                  <c:v>73.78</c:v>
                </c:pt>
                <c:pt idx="104">
                  <c:v>75.146000000000001</c:v>
                </c:pt>
                <c:pt idx="105">
                  <c:v>74.878</c:v>
                </c:pt>
                <c:pt idx="106">
                  <c:v>73.512</c:v>
                </c:pt>
                <c:pt idx="107">
                  <c:v>73.756</c:v>
                </c:pt>
                <c:pt idx="108">
                  <c:v>74</c:v>
                </c:pt>
                <c:pt idx="109">
                  <c:v>72.78</c:v>
                </c:pt>
                <c:pt idx="110">
                  <c:v>72.22</c:v>
                </c:pt>
                <c:pt idx="111">
                  <c:v>73.975999999999999</c:v>
                </c:pt>
                <c:pt idx="112">
                  <c:v>72.049000000000007</c:v>
                </c:pt>
                <c:pt idx="113">
                  <c:v>74.22</c:v>
                </c:pt>
                <c:pt idx="114">
                  <c:v>75.756</c:v>
                </c:pt>
                <c:pt idx="115">
                  <c:v>80.805000000000007</c:v>
                </c:pt>
                <c:pt idx="116">
                  <c:v>82.462999999999994</c:v>
                </c:pt>
                <c:pt idx="117">
                  <c:v>84.316999999999993</c:v>
                </c:pt>
                <c:pt idx="118">
                  <c:v>85.024000000000001</c:v>
                </c:pt>
                <c:pt idx="119">
                  <c:v>86.097999999999999</c:v>
                </c:pt>
                <c:pt idx="120">
                  <c:v>84.634</c:v>
                </c:pt>
                <c:pt idx="121">
                  <c:v>84.194999999999993</c:v>
                </c:pt>
                <c:pt idx="122">
                  <c:v>83.316999999999993</c:v>
                </c:pt>
                <c:pt idx="123">
                  <c:v>83.438999999999993</c:v>
                </c:pt>
                <c:pt idx="124">
                  <c:v>83.39</c:v>
                </c:pt>
                <c:pt idx="125">
                  <c:v>82.902000000000001</c:v>
                </c:pt>
                <c:pt idx="126">
                  <c:v>81.537000000000006</c:v>
                </c:pt>
                <c:pt idx="127">
                  <c:v>79.878</c:v>
                </c:pt>
                <c:pt idx="128">
                  <c:v>80.316999999999993</c:v>
                </c:pt>
                <c:pt idx="129">
                  <c:v>77.584999999999994</c:v>
                </c:pt>
                <c:pt idx="130">
                  <c:v>75.853999999999999</c:v>
                </c:pt>
                <c:pt idx="131">
                  <c:v>74.975999999999999</c:v>
                </c:pt>
                <c:pt idx="132">
                  <c:v>73.706999999999994</c:v>
                </c:pt>
                <c:pt idx="133">
                  <c:v>72.39</c:v>
                </c:pt>
                <c:pt idx="134">
                  <c:v>71.659000000000006</c:v>
                </c:pt>
                <c:pt idx="135">
                  <c:v>69.61</c:v>
                </c:pt>
                <c:pt idx="136">
                  <c:v>69.828999999999994</c:v>
                </c:pt>
                <c:pt idx="137">
                  <c:v>71.659000000000006</c:v>
                </c:pt>
                <c:pt idx="138">
                  <c:v>71.415000000000006</c:v>
                </c:pt>
                <c:pt idx="139">
                  <c:v>72.950999999999993</c:v>
                </c:pt>
                <c:pt idx="140">
                  <c:v>74.756</c:v>
                </c:pt>
                <c:pt idx="141">
                  <c:v>75.659000000000006</c:v>
                </c:pt>
                <c:pt idx="142">
                  <c:v>76.584999999999994</c:v>
                </c:pt>
                <c:pt idx="143">
                  <c:v>77.072999999999993</c:v>
                </c:pt>
                <c:pt idx="144">
                  <c:v>77.097999999999999</c:v>
                </c:pt>
                <c:pt idx="145">
                  <c:v>79</c:v>
                </c:pt>
                <c:pt idx="146">
                  <c:v>81.049000000000007</c:v>
                </c:pt>
                <c:pt idx="147">
                  <c:v>79.122</c:v>
                </c:pt>
                <c:pt idx="148">
                  <c:v>77.756</c:v>
                </c:pt>
                <c:pt idx="149">
                  <c:v>77.146000000000001</c:v>
                </c:pt>
                <c:pt idx="150">
                  <c:v>75.584999999999994</c:v>
                </c:pt>
                <c:pt idx="151">
                  <c:v>76.194999999999993</c:v>
                </c:pt>
                <c:pt idx="152">
                  <c:v>75.122</c:v>
                </c:pt>
                <c:pt idx="153">
                  <c:v>74.828999999999994</c:v>
                </c:pt>
                <c:pt idx="154">
                  <c:v>73.950999999999993</c:v>
                </c:pt>
                <c:pt idx="155">
                  <c:v>74.853999999999999</c:v>
                </c:pt>
                <c:pt idx="156">
                  <c:v>71.902000000000001</c:v>
                </c:pt>
                <c:pt idx="157">
                  <c:v>74.097999999999999</c:v>
                </c:pt>
                <c:pt idx="158">
                  <c:v>73.512</c:v>
                </c:pt>
                <c:pt idx="159">
                  <c:v>73.683000000000007</c:v>
                </c:pt>
                <c:pt idx="160">
                  <c:v>70.340999999999994</c:v>
                </c:pt>
                <c:pt idx="161">
                  <c:v>71.024000000000001</c:v>
                </c:pt>
                <c:pt idx="162">
                  <c:v>71.878</c:v>
                </c:pt>
                <c:pt idx="163">
                  <c:v>71.415000000000006</c:v>
                </c:pt>
                <c:pt idx="164">
                  <c:v>72.316999999999993</c:v>
                </c:pt>
                <c:pt idx="165">
                  <c:v>71.537000000000006</c:v>
                </c:pt>
                <c:pt idx="166">
                  <c:v>69.927000000000007</c:v>
                </c:pt>
                <c:pt idx="167">
                  <c:v>68.340999999999994</c:v>
                </c:pt>
                <c:pt idx="168">
                  <c:v>67.024000000000001</c:v>
                </c:pt>
                <c:pt idx="169">
                  <c:v>66.462999999999994</c:v>
                </c:pt>
                <c:pt idx="170">
                  <c:v>67.462999999999994</c:v>
                </c:pt>
                <c:pt idx="171">
                  <c:v>67.731999999999999</c:v>
                </c:pt>
                <c:pt idx="172">
                  <c:v>67.805000000000007</c:v>
                </c:pt>
                <c:pt idx="173">
                  <c:v>69.194999999999993</c:v>
                </c:pt>
                <c:pt idx="174">
                  <c:v>68.024000000000001</c:v>
                </c:pt>
                <c:pt idx="175">
                  <c:v>69.22</c:v>
                </c:pt>
                <c:pt idx="176">
                  <c:v>68.927000000000007</c:v>
                </c:pt>
                <c:pt idx="177">
                  <c:v>69.878</c:v>
                </c:pt>
                <c:pt idx="178">
                  <c:v>68.293000000000006</c:v>
                </c:pt>
                <c:pt idx="179">
                  <c:v>69.316999999999993</c:v>
                </c:pt>
                <c:pt idx="180">
                  <c:v>68.488</c:v>
                </c:pt>
                <c:pt idx="181">
                  <c:v>68.731999999999999</c:v>
                </c:pt>
                <c:pt idx="182">
                  <c:v>68.634</c:v>
                </c:pt>
                <c:pt idx="183">
                  <c:v>69.049000000000007</c:v>
                </c:pt>
                <c:pt idx="184">
                  <c:v>71.512</c:v>
                </c:pt>
                <c:pt idx="185">
                  <c:v>73.316999999999993</c:v>
                </c:pt>
                <c:pt idx="186">
                  <c:v>72.706999999999994</c:v>
                </c:pt>
                <c:pt idx="187">
                  <c:v>70.39</c:v>
                </c:pt>
                <c:pt idx="188">
                  <c:v>68.805000000000007</c:v>
                </c:pt>
                <c:pt idx="189">
                  <c:v>69.706999999999994</c:v>
                </c:pt>
                <c:pt idx="190">
                  <c:v>68.78</c:v>
                </c:pt>
                <c:pt idx="191">
                  <c:v>68.927000000000007</c:v>
                </c:pt>
                <c:pt idx="192">
                  <c:v>73.415000000000006</c:v>
                </c:pt>
                <c:pt idx="193">
                  <c:v>72.316999999999993</c:v>
                </c:pt>
                <c:pt idx="194">
                  <c:v>67.171000000000006</c:v>
                </c:pt>
                <c:pt idx="195">
                  <c:v>67.683000000000007</c:v>
                </c:pt>
                <c:pt idx="196">
                  <c:v>67.584999999999994</c:v>
                </c:pt>
                <c:pt idx="197">
                  <c:v>69.902000000000001</c:v>
                </c:pt>
                <c:pt idx="198">
                  <c:v>68.097999999999999</c:v>
                </c:pt>
                <c:pt idx="199">
                  <c:v>66.706999999999994</c:v>
                </c:pt>
                <c:pt idx="200">
                  <c:v>66.22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86.536439691747844</c:v>
                </c:pt>
                <c:pt idx="2">
                  <c:v>86.663583030959472</c:v>
                </c:pt>
                <c:pt idx="3">
                  <c:v>86.789317136543175</c:v>
                </c:pt>
                <c:pt idx="4">
                  <c:v>86.913476897922621</c:v>
                </c:pt>
                <c:pt idx="5">
                  <c:v>87.035879956801978</c:v>
                </c:pt>
                <c:pt idx="6">
                  <c:v>87.15632522609414</c:v>
                </c:pt>
                <c:pt idx="7">
                  <c:v>87.274591344003099</c:v>
                </c:pt>
                <c:pt idx="8">
                  <c:v>87.390435075129261</c:v>
                </c:pt>
                <c:pt idx="9">
                  <c:v>87.50358967489025</c:v>
                </c:pt>
                <c:pt idx="10">
                  <c:v>87.613763238872721</c:v>
                </c:pt>
                <c:pt idx="11">
                  <c:v>87.720637065116776</c:v>
                </c:pt>
                <c:pt idx="12">
                  <c:v>87.823864065027749</c:v>
                </c:pt>
                <c:pt idx="13">
                  <c:v>87.923067267994995</c:v>
                </c:pt>
                <c:pt idx="14">
                  <c:v>88.017838476526265</c:v>
                </c:pt>
                <c:pt idx="15">
                  <c:v>88.107737143919721</c:v>
                </c:pt>
                <c:pt idx="16">
                  <c:v>88.192289567191565</c:v>
                </c:pt>
                <c:pt idx="17">
                  <c:v>88.270988517604962</c:v>
                </c:pt>
                <c:pt idx="18">
                  <c:v>88.34329347556374</c:v>
                </c:pt>
                <c:pt idx="19">
                  <c:v>88.40863170550189</c:v>
                </c:pt>
                <c:pt idx="20">
                  <c:v>88.466400515223199</c:v>
                </c:pt>
                <c:pt idx="21">
                  <c:v>88.515971217022027</c:v>
                </c:pt>
                <c:pt idx="22">
                  <c:v>88.556695581035214</c:v>
                </c:pt>
                <c:pt idx="23">
                  <c:v>88.587915996974061</c:v>
                </c:pt>
                <c:pt idx="24">
                  <c:v>88.608981211190752</c:v>
                </c:pt>
                <c:pt idx="25">
                  <c:v>88.619270477559979</c:v>
                </c:pt>
                <c:pt idx="26">
                  <c:v>88.618230371417752</c:v>
                </c:pt>
                <c:pt idx="27">
                  <c:v>88.605430501024699</c:v>
                </c:pt>
                <c:pt idx="28">
                  <c:v>88.580647046583039</c:v>
                </c:pt>
                <c:pt idx="29">
                  <c:v>88.543986568701143</c:v>
                </c:pt>
                <c:pt idx="30">
                  <c:v>88.496066882924453</c:v>
                </c:pt>
                <c:pt idx="31">
                  <c:v>88.438276870346485</c:v>
                </c:pt>
                <c:pt idx="32">
                  <c:v>88.373142519101123</c:v>
                </c:pt>
                <c:pt idx="33">
                  <c:v>88.304831551531137</c:v>
                </c:pt>
                <c:pt idx="34">
                  <c:v>88.239832519611682</c:v>
                </c:pt>
                <c:pt idx="35">
                  <c:v>88.187844558125803</c:v>
                </c:pt>
                <c:pt idx="36">
                  <c:v>88.162908864361128</c:v>
                </c:pt>
                <c:pt idx="37">
                  <c:v>88.184799825405094</c:v>
                </c:pt>
                <c:pt idx="38">
                  <c:v>88.280669845337641</c:v>
                </c:pt>
                <c:pt idx="39">
                  <c:v>88.486905051409394</c:v>
                </c:pt>
                <c:pt idx="40">
                  <c:v>88.851098024548733</c:v>
                </c:pt>
                <c:pt idx="41">
                  <c:v>89.433979353053317</c:v>
                </c:pt>
                <c:pt idx="42">
                  <c:v>90.311075916080398</c:v>
                </c:pt>
                <c:pt idx="43">
                  <c:v>91.573787807021702</c:v>
                </c:pt>
                <c:pt idx="44">
                  <c:v>93.329509154115868</c:v>
                </c:pt>
                <c:pt idx="45">
                  <c:v>95.700375858547616</c:v>
                </c:pt>
                <c:pt idx="46">
                  <c:v>98.820222776073408</c:v>
                </c:pt>
                <c:pt idx="47">
                  <c:v>102.82939111064228</c:v>
                </c:pt>
                <c:pt idx="48">
                  <c:v>107.86715623393538</c:v>
                </c:pt>
                <c:pt idx="49">
                  <c:v>114.0617476274904</c:v>
                </c:pt>
                <c:pt idx="50">
                  <c:v>121.51818127495051</c:v>
                </c:pt>
                <c:pt idx="51">
                  <c:v>130.3043400536682</c:v>
                </c:pt>
                <c:pt idx="52">
                  <c:v>140.43572864255165</c:v>
                </c:pt>
                <c:pt idx="53">
                  <c:v>151.85873760484927</c:v>
                </c:pt>
                <c:pt idx="54">
                  <c:v>164.43061695786275</c:v>
                </c:pt>
                <c:pt idx="55">
                  <c:v>177.8916085869121</c:v>
                </c:pt>
                <c:pt idx="56">
                  <c:v>191.82231883401698</c:v>
                </c:pt>
                <c:pt idx="57">
                  <c:v>205.58190722342039</c:v>
                </c:pt>
                <c:pt idx="58">
                  <c:v>218.23686758969171</c:v>
                </c:pt>
                <c:pt idx="59">
                  <c:v>228.51932531693123</c:v>
                </c:pt>
                <c:pt idx="60">
                  <c:v>234.88647822039573</c:v>
                </c:pt>
                <c:pt idx="61">
                  <c:v>235.75709425807236</c:v>
                </c:pt>
                <c:pt idx="62">
                  <c:v>229.94035027352183</c:v>
                </c:pt>
                <c:pt idx="63">
                  <c:v>217.14661875447769</c:v>
                </c:pt>
                <c:pt idx="64">
                  <c:v>198.34783828997024</c:v>
                </c:pt>
                <c:pt idx="65">
                  <c:v>175.74676996123674</c:v>
                </c:pt>
                <c:pt idx="66">
                  <c:v>152.27673124451607</c:v>
                </c:pt>
                <c:pt idx="67">
                  <c:v>130.80977533294865</c:v>
                </c:pt>
                <c:pt idx="68">
                  <c:v>113.4254674868059</c:v>
                </c:pt>
                <c:pt idx="69">
                  <c:v>101.05217266326746</c:v>
                </c:pt>
                <c:pt idx="70">
                  <c:v>93.569481239090479</c:v>
                </c:pt>
                <c:pt idx="71">
                  <c:v>90.22008804608258</c:v>
                </c:pt>
                <c:pt idx="72">
                  <c:v>90.076007561422728</c:v>
                </c:pt>
                <c:pt idx="73">
                  <c:v>92.363770252665532</c:v>
                </c:pt>
                <c:pt idx="74">
                  <c:v>96.588335099110338</c:v>
                </c:pt>
                <c:pt idx="75">
                  <c:v>102.50213852525104</c:v>
                </c:pt>
                <c:pt idx="76">
                  <c:v>110.00001814961416</c:v>
                </c:pt>
                <c:pt idx="77">
                  <c:v>119.0006339097645</c:v>
                </c:pt>
                <c:pt idx="78">
                  <c:v>129.33942274706541</c:v>
                </c:pt>
                <c:pt idx="79">
                  <c:v>140.67415518043401</c:v>
                </c:pt>
                <c:pt idx="80">
                  <c:v>152.40085233354114</c:v>
                </c:pt>
                <c:pt idx="81">
                  <c:v>163.59358728870447</c:v>
                </c:pt>
                <c:pt idx="82">
                  <c:v>173.00776065310956</c:v>
                </c:pt>
                <c:pt idx="83">
                  <c:v>179.20345586904645</c:v>
                </c:pt>
                <c:pt idx="84">
                  <c:v>180.82563719336596</c:v>
                </c:pt>
                <c:pt idx="85">
                  <c:v>177.00500639860479</c:v>
                </c:pt>
                <c:pt idx="86">
                  <c:v>167.74209084802237</c:v>
                </c:pt>
                <c:pt idx="87">
                  <c:v>154.07866492489285</c:v>
                </c:pt>
                <c:pt idx="88">
                  <c:v>137.91596241485894</c:v>
                </c:pt>
                <c:pt idx="89">
                  <c:v>121.50682503169637</c:v>
                </c:pt>
                <c:pt idx="90">
                  <c:v>106.82986452030863</c:v>
                </c:pt>
                <c:pt idx="91">
                  <c:v>95.119194009501257</c:v>
                </c:pt>
                <c:pt idx="92">
                  <c:v>86.724757723111324</c:v>
                </c:pt>
                <c:pt idx="93">
                  <c:v>81.290999329046059</c:v>
                </c:pt>
                <c:pt idx="94">
                  <c:v>78.096777105522349</c:v>
                </c:pt>
                <c:pt idx="95">
                  <c:v>76.375153201036241</c:v>
                </c:pt>
                <c:pt idx="96">
                  <c:v>75.506742929005895</c:v>
                </c:pt>
                <c:pt idx="97">
                  <c:v>75.077558172826727</c:v>
                </c:pt>
                <c:pt idx="98">
                  <c:v>74.85051577817768</c:v>
                </c:pt>
                <c:pt idx="99">
                  <c:v>74.707207244582833</c:v>
                </c:pt>
                <c:pt idx="100">
                  <c:v>74.595531390306419</c:v>
                </c:pt>
                <c:pt idx="101">
                  <c:v>74.495192298828272</c:v>
                </c:pt>
                <c:pt idx="102">
                  <c:v>74.39924849195333</c:v>
                </c:pt>
                <c:pt idx="103">
                  <c:v>74.305803437884791</c:v>
                </c:pt>
                <c:pt idx="104">
                  <c:v>74.214844802454593</c:v>
                </c:pt>
                <c:pt idx="105">
                  <c:v>74.127313802574662</c:v>
                </c:pt>
                <c:pt idx="106">
                  <c:v>74.045057126396657</c:v>
                </c:pt>
                <c:pt idx="107">
                  <c:v>73.971150469738845</c:v>
                </c:pt>
                <c:pt idx="108">
                  <c:v>73.910430766441564</c:v>
                </c:pt>
                <c:pt idx="109">
                  <c:v>73.870179640655792</c:v>
                </c:pt>
                <c:pt idx="110">
                  <c:v>73.860900666963744</c:v>
                </c:pt>
                <c:pt idx="111">
                  <c:v>73.897086332386863</c:v>
                </c:pt>
                <c:pt idx="112">
                  <c:v>73.99780221292562</c:v>
                </c:pt>
                <c:pt idx="113">
                  <c:v>74.186844356996488</c:v>
                </c:pt>
                <c:pt idx="114">
                  <c:v>74.492174207144188</c:v>
                </c:pt>
                <c:pt idx="115">
                  <c:v>74.94433121752904</c:v>
                </c:pt>
                <c:pt idx="116">
                  <c:v>75.573588807760814</c:v>
                </c:pt>
                <c:pt idx="117">
                  <c:v>76.405745450465602</c:v>
                </c:pt>
                <c:pt idx="118">
                  <c:v>77.456542499199742</c:v>
                </c:pt>
                <c:pt idx="119">
                  <c:v>78.724569970600356</c:v>
                </c:pt>
                <c:pt idx="120">
                  <c:v>80.181959857872272</c:v>
                </c:pt>
                <c:pt idx="121">
                  <c:v>81.761537053192328</c:v>
                </c:pt>
                <c:pt idx="122">
                  <c:v>83.34025674502125</c:v>
                </c:pt>
                <c:pt idx="123">
                  <c:v>84.72480313011134</c:v>
                </c:pt>
                <c:pt idx="124">
                  <c:v>85.656348401973318</c:v>
                </c:pt>
                <c:pt idx="125">
                  <c:v>85.858117521195055</c:v>
                </c:pt>
                <c:pt idx="126">
                  <c:v>85.133771355596593</c:v>
                </c:pt>
                <c:pt idx="127">
                  <c:v>83.481463085300334</c:v>
                </c:pt>
                <c:pt idx="128">
                  <c:v>81.148731345250809</c:v>
                </c:pt>
                <c:pt idx="129">
                  <c:v>78.568204672093742</c:v>
                </c:pt>
                <c:pt idx="130">
                  <c:v>76.193025182277353</c:v>
                </c:pt>
                <c:pt idx="131">
                  <c:v>74.329540627233612</c:v>
                </c:pt>
                <c:pt idx="132">
                  <c:v>73.06533619261792</c:v>
                </c:pt>
                <c:pt idx="133">
                  <c:v>72.312955237058944</c:v>
                </c:pt>
                <c:pt idx="134">
                  <c:v>71.911303465497213</c:v>
                </c:pt>
                <c:pt idx="135">
                  <c:v>71.712038501667664</c:v>
                </c:pt>
                <c:pt idx="136">
                  <c:v>71.61760022647195</c:v>
                </c:pt>
                <c:pt idx="137">
                  <c:v>71.580016180782977</c:v>
                </c:pt>
                <c:pt idx="138">
                  <c:v>71.584415291703593</c:v>
                </c:pt>
                <c:pt idx="139">
                  <c:v>71.633745977431275</c:v>
                </c:pt>
                <c:pt idx="140">
                  <c:v>71.739484124958452</c:v>
                </c:pt>
                <c:pt idx="141">
                  <c:v>71.916782189882312</c:v>
                </c:pt>
                <c:pt idx="142">
                  <c:v>72.181384577816729</c:v>
                </c:pt>
                <c:pt idx="143">
                  <c:v>72.546583493045574</c:v>
                </c:pt>
                <c:pt idx="144">
                  <c:v>73.019585588536572</c:v>
                </c:pt>
                <c:pt idx="145">
                  <c:v>73.597442149698509</c:v>
                </c:pt>
                <c:pt idx="146">
                  <c:v>74.263243228490396</c:v>
                </c:pt>
                <c:pt idx="147">
                  <c:v>74.98364501831918</c:v>
                </c:pt>
                <c:pt idx="148">
                  <c:v>75.708915954880752</c:v>
                </c:pt>
                <c:pt idx="149">
                  <c:v>76.376427635826118</c:v>
                </c:pt>
                <c:pt idx="150">
                  <c:v>76.917824829793545</c:v>
                </c:pt>
                <c:pt idx="151">
                  <c:v>77.269085544446085</c:v>
                </c:pt>
                <c:pt idx="152">
                  <c:v>77.381613579800629</c:v>
                </c:pt>
                <c:pt idx="153">
                  <c:v>77.231795193102059</c:v>
                </c:pt>
                <c:pt idx="154">
                  <c:v>76.826460195837271</c:v>
                </c:pt>
                <c:pt idx="155">
                  <c:v>76.202551889714741</c:v>
                </c:pt>
                <c:pt idx="156">
                  <c:v>75.42082742877119</c:v>
                </c:pt>
                <c:pt idx="157">
                  <c:v>74.555079988087627</c:v>
                </c:pt>
                <c:pt idx="158">
                  <c:v>73.679594418379423</c:v>
                </c:pt>
                <c:pt idx="159">
                  <c:v>72.857879977643776</c:v>
                </c:pt>
                <c:pt idx="160">
                  <c:v>72.135087804592601</c:v>
                </c:pt>
                <c:pt idx="161">
                  <c:v>71.535220059397517</c:v>
                </c:pt>
                <c:pt idx="162">
                  <c:v>71.062799631895942</c:v>
                </c:pt>
                <c:pt idx="163">
                  <c:v>70.707599010005595</c:v>
                </c:pt>
                <c:pt idx="164">
                  <c:v>70.450602804863294</c:v>
                </c:pt>
                <c:pt idx="165">
                  <c:v>70.269584219243271</c:v>
                </c:pt>
                <c:pt idx="166">
                  <c:v>70.143274706995854</c:v>
                </c:pt>
                <c:pt idx="167">
                  <c:v>70.053791467327258</c:v>
                </c:pt>
                <c:pt idx="168">
                  <c:v>69.987520237789738</c:v>
                </c:pt>
                <c:pt idx="169">
                  <c:v>69.934926772767113</c:v>
                </c:pt>
                <c:pt idx="170">
                  <c:v>69.889809477135046</c:v>
                </c:pt>
                <c:pt idx="171">
                  <c:v>69.848396672631722</c:v>
                </c:pt>
                <c:pt idx="172">
                  <c:v>69.80853237465351</c:v>
                </c:pt>
                <c:pt idx="173">
                  <c:v>69.769052796215192</c:v>
                </c:pt>
                <c:pt idx="174">
                  <c:v>69.729361964820797</c:v>
                </c:pt>
                <c:pt idx="175">
                  <c:v>69.689169166321363</c:v>
                </c:pt>
                <c:pt idx="176">
                  <c:v>69.64833933869275</c:v>
                </c:pt>
                <c:pt idx="177">
                  <c:v>69.606813820658644</c:v>
                </c:pt>
                <c:pt idx="178">
                  <c:v>69.564570981719257</c:v>
                </c:pt>
                <c:pt idx="179">
                  <c:v>69.521607669328944</c:v>
                </c:pt>
                <c:pt idx="180">
                  <c:v>69.477930745554062</c:v>
                </c:pt>
                <c:pt idx="181">
                  <c:v>69.433553199684951</c:v>
                </c:pt>
                <c:pt idx="182">
                  <c:v>69.388492224318213</c:v>
                </c:pt>
                <c:pt idx="183">
                  <c:v>69.342768106489942</c:v>
                </c:pt>
                <c:pt idx="184">
                  <c:v>69.296403463150909</c:v>
                </c:pt>
                <c:pt idx="185">
                  <c:v>69.249422639901013</c:v>
                </c:pt>
                <c:pt idx="186">
                  <c:v>69.201851206505481</c:v>
                </c:pt>
                <c:pt idx="187">
                  <c:v>69.153715524654913</c:v>
                </c:pt>
                <c:pt idx="188">
                  <c:v>69.105042377501164</c:v>
                </c:pt>
                <c:pt idx="189">
                  <c:v>69.055858654734919</c:v>
                </c:pt>
                <c:pt idx="190">
                  <c:v>69.006191088060618</c:v>
                </c:pt>
                <c:pt idx="191">
                  <c:v>68.956066032164244</c:v>
                </c:pt>
                <c:pt idx="192">
                  <c:v>68.905509286369551</c:v>
                </c:pt>
                <c:pt idx="193">
                  <c:v>68.85454595232487</c:v>
                </c:pt>
                <c:pt idx="194">
                  <c:v>68.803200323284059</c:v>
                </c:pt>
                <c:pt idx="195">
                  <c:v>68.751495800826518</c:v>
                </c:pt>
                <c:pt idx="196">
                  <c:v>68.699454835182678</c:v>
                </c:pt>
                <c:pt idx="197">
                  <c:v>68.647098885672079</c:v>
                </c:pt>
                <c:pt idx="198">
                  <c:v>68.594448398108341</c:v>
                </c:pt>
                <c:pt idx="199">
                  <c:v>68.54152279636439</c:v>
                </c:pt>
                <c:pt idx="200">
                  <c:v>68.488340485618551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86.536439691741336</c:v>
                </c:pt>
                <c:pt idx="2">
                  <c:v>86.663583030942377</c:v>
                </c:pt>
                <c:pt idx="3">
                  <c:v>86.789317136498951</c:v>
                </c:pt>
                <c:pt idx="4">
                  <c:v>86.913476897809986</c:v>
                </c:pt>
                <c:pt idx="5">
                  <c:v>87.035879956519423</c:v>
                </c:pt>
                <c:pt idx="6">
                  <c:v>87.156325225396088</c:v>
                </c:pt>
                <c:pt idx="7">
                  <c:v>87.274591342304632</c:v>
                </c:pt>
                <c:pt idx="8">
                  <c:v>87.390435071059173</c:v>
                </c:pt>
                <c:pt idx="9">
                  <c:v>87.503589665284508</c:v>
                </c:pt>
                <c:pt idx="10">
                  <c:v>87.613763216545379</c:v>
                </c:pt>
                <c:pt idx="11">
                  <c:v>87.720637014004879</c:v>
                </c:pt>
                <c:pt idx="12">
                  <c:v>87.823863949792283</c:v>
                </c:pt>
                <c:pt idx="13">
                  <c:v>87.923067012119148</c:v>
                </c:pt>
                <c:pt idx="14">
                  <c:v>88.017837916960147</c:v>
                </c:pt>
                <c:pt idx="15">
                  <c:v>88.107735938738088</c:v>
                </c:pt>
                <c:pt idx="16">
                  <c:v>88.192287010769263</c:v>
                </c:pt>
                <c:pt idx="17">
                  <c:v>88.270983176984942</c:v>
                </c:pt>
                <c:pt idx="18">
                  <c:v>88.343282487282892</c:v>
                </c:pt>
                <c:pt idx="19">
                  <c:v>88.408609439265646</c:v>
                </c:pt>
                <c:pt idx="20">
                  <c:v>88.466356078414279</c:v>
                </c:pt>
                <c:pt idx="21">
                  <c:v>88.515883876073275</c:v>
                </c:pt>
                <c:pt idx="22">
                  <c:v>88.556526508939342</c:v>
                </c:pt>
                <c:pt idx="23">
                  <c:v>88.58759366383515</c:v>
                </c:pt>
                <c:pt idx="24">
                  <c:v>88.608375986038467</c:v>
                </c:pt>
                <c:pt idx="25">
                  <c:v>88.618151276869938</c:v>
                </c:pt>
                <c:pt idx="26">
                  <c:v>88.616192025161624</c:v>
                </c:pt>
                <c:pt idx="27">
                  <c:v>88.601774326311187</c:v>
                </c:pt>
                <c:pt idx="28">
                  <c:v>88.574188200856426</c:v>
                </c:pt>
                <c:pt idx="29">
                  <c:v>88.532749271379728</c:v>
                </c:pt>
                <c:pt idx="30">
                  <c:v>88.476811692312666</c:v>
                </c:pt>
                <c:pt idx="31">
                  <c:v>88.405782153087443</c:v>
                </c:pt>
                <c:pt idx="32">
                  <c:v>88.319134693489801</c:v>
                </c:pt>
                <c:pt idx="33">
                  <c:v>88.216425984759439</c:v>
                </c:pt>
                <c:pt idx="34">
                  <c:v>88.097310646073083</c:v>
                </c:pt>
                <c:pt idx="35">
                  <c:v>87.961556089872445</c:v>
                </c:pt>
                <c:pt idx="36">
                  <c:v>87.809056328306838</c:v>
                </c:pt>
                <c:pt idx="37">
                  <c:v>87.6398441344449</c:v>
                </c:pt>
                <c:pt idx="38">
                  <c:v>87.454100943087639</c:v>
                </c:pt>
                <c:pt idx="39">
                  <c:v>87.252163902924309</c:v>
                </c:pt>
                <c:pt idx="40">
                  <c:v>87.034529558151235</c:v>
                </c:pt>
                <c:pt idx="41">
                  <c:v>86.801853744198283</c:v>
                </c:pt>
                <c:pt idx="42">
                  <c:v>86.554947425887207</c:v>
                </c:pt>
                <c:pt idx="43">
                  <c:v>86.294768380280615</c:v>
                </c:pt>
                <c:pt idx="44">
                  <c:v>86.022408820123957</c:v>
                </c:pt>
                <c:pt idx="45">
                  <c:v>85.739079253705071</c:v>
                </c:pt>
                <c:pt idx="46">
                  <c:v>85.446089068110496</c:v>
                </c:pt>
                <c:pt idx="47">
                  <c:v>85.144824490142071</c:v>
                </c:pt>
                <c:pt idx="48">
                  <c:v>84.836724709124496</c:v>
                </c:pt>
                <c:pt idx="49">
                  <c:v>84.52325702822975</c:v>
                </c:pt>
                <c:pt idx="50">
                  <c:v>84.205891939892737</c:v>
                </c:pt>
                <c:pt idx="51">
                  <c:v>83.886078995493079</c:v>
                </c:pt>
                <c:pt idx="52">
                  <c:v>83.565224263767732</c:v>
                </c:pt>
                <c:pt idx="53">
                  <c:v>83.244670054711278</c:v>
                </c:pt>
                <c:pt idx="54">
                  <c:v>82.925677437439774</c:v>
                </c:pt>
                <c:pt idx="55">
                  <c:v>82.609411914739752</c:v>
                </c:pt>
                <c:pt idx="56">
                  <c:v>82.296932447059234</c:v>
                </c:pt>
                <c:pt idx="57">
                  <c:v>81.989183856606815</c:v>
                </c:pt>
                <c:pt idx="58">
                  <c:v>81.686992497875849</c:v>
                </c:pt>
                <c:pt idx="59">
                  <c:v>81.391064961341513</c:v>
                </c:pt>
                <c:pt idx="60">
                  <c:v>81.101989486279422</c:v>
                </c:pt>
                <c:pt idx="61">
                  <c:v>80.820239697743347</c:v>
                </c:pt>
                <c:pt idx="62">
                  <c:v>80.54618025038981</c:v>
                </c:pt>
                <c:pt idx="63">
                  <c:v>80.280073954885921</c:v>
                </c:pt>
                <c:pt idx="64">
                  <c:v>80.02208997673128</c:v>
                </c:pt>
                <c:pt idx="65">
                  <c:v>79.772312727558756</c:v>
                </c:pt>
                <c:pt idx="66">
                  <c:v>79.530751110403912</c:v>
                </c:pt>
                <c:pt idx="67">
                  <c:v>79.297347828472539</c:v>
                </c:pt>
                <c:pt idx="68">
                  <c:v>79.071988517639866</c:v>
                </c:pt>
                <c:pt idx="69">
                  <c:v>78.854510513102568</c:v>
                </c:pt>
                <c:pt idx="70">
                  <c:v>78.644711107896043</c:v>
                </c:pt>
                <c:pt idx="71">
                  <c:v>78.442355203762332</c:v>
                </c:pt>
                <c:pt idx="72">
                  <c:v>78.247182292160815</c:v>
                </c:pt>
                <c:pt idx="73">
                  <c:v>78.058912734643897</c:v>
                </c:pt>
                <c:pt idx="74">
                  <c:v>77.877253337398585</c:v>
                </c:pt>
                <c:pt idx="75">
                  <c:v>77.701902234800826</c:v>
                </c:pt>
                <c:pt idx="76">
                  <c:v>77.5325531118648</c:v>
                </c:pt>
                <c:pt idx="77">
                  <c:v>77.368898806122402</c:v>
                </c:pt>
                <c:pt idx="78">
                  <c:v>77.210634336412468</c:v>
                </c:pt>
                <c:pt idx="79">
                  <c:v>77.057459409955385</c:v>
                </c:pt>
                <c:pt idx="80">
                  <c:v>76.909080460561938</c:v>
                </c:pt>
                <c:pt idx="81">
                  <c:v>76.765212270430084</c:v>
                </c:pt>
                <c:pt idx="82">
                  <c:v>76.625579226210405</c:v>
                </c:pt>
                <c:pt idx="83">
                  <c:v>76.489916257275965</c:v>
                </c:pt>
                <c:pt idx="84">
                  <c:v>76.357969500755686</c:v>
                </c:pt>
                <c:pt idx="85">
                  <c:v>76.229496734149294</c:v>
                </c:pt>
                <c:pt idx="86">
                  <c:v>76.104267612446506</c:v>
                </c:pt>
                <c:pt idx="87">
                  <c:v>75.982063742781961</c:v>
                </c:pt>
                <c:pt idx="88">
                  <c:v>75.862678625882324</c:v>
                </c:pt>
                <c:pt idx="89">
                  <c:v>75.745917489987164</c:v>
                </c:pt>
                <c:pt idx="90">
                  <c:v>75.631597039595363</c:v>
                </c:pt>
                <c:pt idx="91">
                  <c:v>75.519545138338785</c:v>
                </c:pt>
                <c:pt idx="92">
                  <c:v>75.409600442523214</c:v>
                </c:pt>
                <c:pt idx="93">
                  <c:v>75.301611999404827</c:v>
                </c:pt>
                <c:pt idx="94">
                  <c:v>75.195438822079396</c:v>
                </c:pt>
                <c:pt idx="95">
                  <c:v>75.090949450936364</c:v>
                </c:pt>
                <c:pt idx="96">
                  <c:v>74.988021509952404</c:v>
                </c:pt>
                <c:pt idx="97">
                  <c:v>74.886541264649125</c:v>
                </c:pt>
                <c:pt idx="98">
                  <c:v>74.786403187293445</c:v>
                </c:pt>
                <c:pt idx="99">
                  <c:v>74.687509533859654</c:v>
                </c:pt>
                <c:pt idx="100">
                  <c:v>74.589769936374168</c:v>
                </c:pt>
                <c:pt idx="101">
                  <c:v>74.493101013510739</c:v>
                </c:pt>
                <c:pt idx="102">
                  <c:v>74.397426001676209</c:v>
                </c:pt>
                <c:pt idx="103">
                  <c:v>74.302674408307325</c:v>
                </c:pt>
                <c:pt idx="104">
                  <c:v>74.208781688672644</c:v>
                </c:pt>
                <c:pt idx="105">
                  <c:v>74.115688947126316</c:v>
                </c:pt>
                <c:pt idx="106">
                  <c:v>74.023342663477948</c:v>
                </c:pt>
                <c:pt idx="107">
                  <c:v>73.931694444914058</c:v>
                </c:pt>
                <c:pt idx="108">
                  <c:v>73.84070080372193</c:v>
                </c:pt>
                <c:pt idx="109">
                  <c:v>73.750322960911319</c:v>
                </c:pt>
                <c:pt idx="110">
                  <c:v>73.660526675699828</c:v>
                </c:pt>
                <c:pt idx="111">
                  <c:v>73.571282100708146</c:v>
                </c:pt>
                <c:pt idx="112">
                  <c:v>73.48256366259784</c:v>
                </c:pt>
                <c:pt idx="113">
                  <c:v>73.394349967763333</c:v>
                </c:pt>
                <c:pt idx="114">
                  <c:v>73.306623732555039</c:v>
                </c:pt>
                <c:pt idx="115">
                  <c:v>73.219371737350613</c:v>
                </c:pt>
                <c:pt idx="116">
                  <c:v>73.132584803596259</c:v>
                </c:pt>
                <c:pt idx="117">
                  <c:v>73.046257792701212</c:v>
                </c:pt>
                <c:pt idx="118">
                  <c:v>72.960389625371349</c:v>
                </c:pt>
                <c:pt idx="119">
                  <c:v>72.874983319606628</c:v>
                </c:pt>
                <c:pt idx="120">
                  <c:v>72.790046045145587</c:v>
                </c:pt>
                <c:pt idx="121">
                  <c:v>72.70558919161148</c:v>
                </c:pt>
                <c:pt idx="122">
                  <c:v>72.621628446988453</c:v>
                </c:pt>
                <c:pt idx="123">
                  <c:v>72.538183882324333</c:v>
                </c:pt>
                <c:pt idx="124">
                  <c:v>72.455280037715809</c:v>
                </c:pt>
                <c:pt idx="125">
                  <c:v>72.37294600368196</c:v>
                </c:pt>
                <c:pt idx="126">
                  <c:v>72.291215490980122</c:v>
                </c:pt>
                <c:pt idx="127">
                  <c:v>72.210126880778589</c:v>
                </c:pt>
                <c:pt idx="128">
                  <c:v>72.129723245900735</c:v>
                </c:pt>
                <c:pt idx="129">
                  <c:v>72.050052332632745</c:v>
                </c:pt>
                <c:pt idx="130">
                  <c:v>71.971166491401348</c:v>
                </c:pt>
                <c:pt idx="131">
                  <c:v>71.893122543549495</c:v>
                </c:pt>
                <c:pt idx="132">
                  <c:v>71.815981570565029</c:v>
                </c:pt>
                <c:pt idx="133">
                  <c:v>71.739808611565479</c:v>
                </c:pt>
                <c:pt idx="134">
                  <c:v>71.664672254747757</c:v>
                </c:pt>
                <c:pt idx="135">
                  <c:v>71.590644109027451</c:v>
                </c:pt>
                <c:pt idx="136">
                  <c:v>71.51779814338569</c:v>
                </c:pt>
                <c:pt idx="137">
                  <c:v>71.446209883669198</c:v>
                </c:pt>
                <c:pt idx="138">
                  <c:v>71.375955459905342</c:v>
                </c:pt>
                <c:pt idx="139">
                  <c:v>71.307110501705893</c:v>
                </c:pt>
                <c:pt idx="140">
                  <c:v>71.239748885098024</c:v>
                </c:pt>
                <c:pt idx="141">
                  <c:v>71.173941341107025</c:v>
                </c:pt>
                <c:pt idx="142">
                  <c:v>71.109753944481369</c:v>
                </c:pt>
                <c:pt idx="143">
                  <c:v>71.047246509826081</c:v>
                </c:pt>
                <c:pt idx="144">
                  <c:v>70.986470931672415</c:v>
                </c:pt>
                <c:pt idx="145">
                  <c:v>70.927469514096458</c:v>
                </c:pt>
                <c:pt idx="146">
                  <c:v>70.8702733437093</c:v>
                </c:pt>
                <c:pt idx="147">
                  <c:v>70.81490076638994</c:v>
                </c:pt>
                <c:pt idx="148">
                  <c:v>70.761356032206834</c:v>
                </c:pt>
                <c:pt idx="149">
                  <c:v>70.709628173812916</c:v>
                </c:pt>
                <c:pt idx="150">
                  <c:v>70.659690180598616</c:v>
                </c:pt>
                <c:pt idx="151">
                  <c:v>70.611498523687999</c:v>
                </c:pt>
                <c:pt idx="152">
                  <c:v>70.564993075446338</c:v>
                </c:pt>
                <c:pt idx="153">
                  <c:v>70.520097451908569</c:v>
                </c:pt>
                <c:pt idx="154">
                  <c:v>70.476719788219086</c:v>
                </c:pt>
                <c:pt idx="155">
                  <c:v>70.434753936950756</c:v>
                </c:pt>
                <c:pt idx="156">
                  <c:v>70.39408105847572</c:v>
                </c:pt>
                <c:pt idx="157">
                  <c:v>70.354571552964828</c:v>
                </c:pt>
                <c:pt idx="158">
                  <c:v>70.316087266637751</c:v>
                </c:pt>
                <c:pt idx="159">
                  <c:v>70.278483891911634</c:v>
                </c:pt>
                <c:pt idx="160">
                  <c:v>70.241613473083675</c:v>
                </c:pt>
                <c:pt idx="161">
                  <c:v>70.205326926652475</c:v>
                </c:pt>
                <c:pt idx="162">
                  <c:v>70.169476488340749</c:v>
                </c:pt>
                <c:pt idx="163">
                  <c:v>70.133918006842691</c:v>
                </c:pt>
                <c:pt idx="164">
                  <c:v>70.098513016386477</c:v>
                </c:pt>
                <c:pt idx="165">
                  <c:v>70.063130535191021</c:v>
                </c:pt>
                <c:pt idx="166">
                  <c:v>70.02764855348309</c:v>
                </c:pt>
                <c:pt idx="167">
                  <c:v>69.991955191613528</c:v>
                </c:pt>
                <c:pt idx="168">
                  <c:v>69.955949524796239</c:v>
                </c:pt>
                <c:pt idx="169">
                  <c:v>69.919542085148535</c:v>
                </c:pt>
                <c:pt idx="170">
                  <c:v>69.88265506338513</c:v>
                </c:pt>
                <c:pt idx="171">
                  <c:v>69.845222241352019</c:v>
                </c:pt>
                <c:pt idx="172">
                  <c:v>69.807188692505548</c:v>
                </c:pt>
                <c:pt idx="173">
                  <c:v>69.76851029059516</c:v>
                </c:pt>
                <c:pt idx="174">
                  <c:v>69.729153067519107</c:v>
                </c:pt>
                <c:pt idx="175">
                  <c:v>69.689092460018244</c:v>
                </c:pt>
                <c:pt idx="176">
                  <c:v>69.648312482028487</c:v>
                </c:pt>
                <c:pt idx="177">
                  <c:v>69.606804855602263</c:v>
                </c:pt>
                <c:pt idx="178">
                  <c:v>69.564568128766112</c:v>
                </c:pt>
                <c:pt idx="179">
                  <c:v>69.52160680388117</c:v>
                </c:pt>
                <c:pt idx="180">
                  <c:v>69.477930495313004</c:v>
                </c:pt>
                <c:pt idx="181">
                  <c:v>69.433553130721776</c:v>
                </c:pt>
                <c:pt idx="182">
                  <c:v>69.388492206205285</c:v>
                </c:pt>
                <c:pt idx="183">
                  <c:v>69.342768101956295</c:v>
                </c:pt>
                <c:pt idx="184">
                  <c:v>69.296403462069549</c:v>
                </c:pt>
                <c:pt idx="185">
                  <c:v>69.249422639655236</c:v>
                </c:pt>
                <c:pt idx="186">
                  <c:v>69.201851206452261</c:v>
                </c:pt>
                <c:pt idx="187">
                  <c:v>69.153715524643928</c:v>
                </c:pt>
                <c:pt idx="188">
                  <c:v>69.105042377499004</c:v>
                </c:pt>
                <c:pt idx="189">
                  <c:v>69.055858654734521</c:v>
                </c:pt>
                <c:pt idx="190">
                  <c:v>69.006191088060547</c:v>
                </c:pt>
                <c:pt idx="191">
                  <c:v>68.95606603216423</c:v>
                </c:pt>
                <c:pt idx="192">
                  <c:v>68.905509286369551</c:v>
                </c:pt>
                <c:pt idx="193">
                  <c:v>68.85454595232487</c:v>
                </c:pt>
                <c:pt idx="194">
                  <c:v>68.803200323284059</c:v>
                </c:pt>
                <c:pt idx="195">
                  <c:v>68.751495800826518</c:v>
                </c:pt>
                <c:pt idx="196">
                  <c:v>68.699454835182678</c:v>
                </c:pt>
                <c:pt idx="197">
                  <c:v>68.647098885672079</c:v>
                </c:pt>
                <c:pt idx="198">
                  <c:v>68.594448398108341</c:v>
                </c:pt>
                <c:pt idx="199">
                  <c:v>68.54152279636439</c:v>
                </c:pt>
                <c:pt idx="200">
                  <c:v>68.488340485618551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1.3606604932995111E-2</c:v>
                </c:pt>
                <c:pt idx="3">
                  <c:v>1.5726368742086855E-2</c:v>
                </c:pt>
                <c:pt idx="4">
                  <c:v>2.3214826317796946E-2</c:v>
                </c:pt>
                <c:pt idx="5">
                  <c:v>2.5118628007385218E-2</c:v>
                </c:pt>
                <c:pt idx="6">
                  <c:v>2.876842466537631E-2</c:v>
                </c:pt>
                <c:pt idx="7">
                  <c:v>3.7274271640543304E-2</c:v>
                </c:pt>
                <c:pt idx="8">
                  <c:v>3.1489179987368769E-2</c:v>
                </c:pt>
                <c:pt idx="9">
                  <c:v>4.5630937957728303E-2</c:v>
                </c:pt>
                <c:pt idx="10">
                  <c:v>6.1157523128703338E-2</c:v>
                </c:pt>
                <c:pt idx="11">
                  <c:v>5.8018010104276138E-2</c:v>
                </c:pt>
                <c:pt idx="12">
                  <c:v>5.6899687878872091E-2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1.3118959857200714E-2</c:v>
                </c:pt>
                <c:pt idx="3">
                  <c:v>2.0882395625092191E-2</c:v>
                </c:pt>
                <c:pt idx="4">
                  <c:v>3.4167100780067169E-2</c:v>
                </c:pt>
                <c:pt idx="5">
                  <c:v>2.1844618813727474E-2</c:v>
                </c:pt>
                <c:pt idx="6">
                  <c:v>1.8699958207352256E-2</c:v>
                </c:pt>
                <c:pt idx="7">
                  <c:v>4.6431959098934404E-2</c:v>
                </c:pt>
                <c:pt idx="8">
                  <c:v>6.0593056368927388E-2</c:v>
                </c:pt>
                <c:pt idx="9">
                  <c:v>8.3153435031262768E-2</c:v>
                </c:pt>
                <c:pt idx="10">
                  <c:v>4.5608374466450885E-2</c:v>
                </c:pt>
                <c:pt idx="11">
                  <c:v>5.9138138316332543E-2</c:v>
                </c:pt>
                <c:pt idx="12">
                  <c:v>6.9471793247999042E-2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84.902000000000001</c:v>
                </c:pt>
                <c:pt idx="1">
                  <c:v>84.462999999999994</c:v>
                </c:pt>
                <c:pt idx="2">
                  <c:v>83.878</c:v>
                </c:pt>
                <c:pt idx="3">
                  <c:v>83.927000000000007</c:v>
                </c:pt>
                <c:pt idx="4">
                  <c:v>84.512</c:v>
                </c:pt>
                <c:pt idx="5">
                  <c:v>84.950999999999993</c:v>
                </c:pt>
                <c:pt idx="6">
                  <c:v>83.340999999999994</c:v>
                </c:pt>
                <c:pt idx="7">
                  <c:v>82.927000000000007</c:v>
                </c:pt>
                <c:pt idx="8">
                  <c:v>81.537000000000006</c:v>
                </c:pt>
                <c:pt idx="9">
                  <c:v>82.537000000000006</c:v>
                </c:pt>
                <c:pt idx="10">
                  <c:v>84.072999999999993</c:v>
                </c:pt>
                <c:pt idx="11">
                  <c:v>83.975999999999999</c:v>
                </c:pt>
                <c:pt idx="12">
                  <c:v>82.561000000000007</c:v>
                </c:pt>
                <c:pt idx="13">
                  <c:v>82.902000000000001</c:v>
                </c:pt>
                <c:pt idx="14">
                  <c:v>82.340999999999994</c:v>
                </c:pt>
                <c:pt idx="15">
                  <c:v>82.462999999999994</c:v>
                </c:pt>
                <c:pt idx="16">
                  <c:v>84.122</c:v>
                </c:pt>
                <c:pt idx="17">
                  <c:v>81.731999999999999</c:v>
                </c:pt>
                <c:pt idx="18">
                  <c:v>83.561000000000007</c:v>
                </c:pt>
                <c:pt idx="19">
                  <c:v>81.316999999999993</c:v>
                </c:pt>
                <c:pt idx="20">
                  <c:v>81.22</c:v>
                </c:pt>
                <c:pt idx="21">
                  <c:v>82.049000000000007</c:v>
                </c:pt>
                <c:pt idx="22">
                  <c:v>81.488</c:v>
                </c:pt>
                <c:pt idx="23">
                  <c:v>82.706999999999994</c:v>
                </c:pt>
                <c:pt idx="24">
                  <c:v>82.415000000000006</c:v>
                </c:pt>
                <c:pt idx="25">
                  <c:v>81.828999999999994</c:v>
                </c:pt>
                <c:pt idx="26">
                  <c:v>82.61</c:v>
                </c:pt>
                <c:pt idx="27">
                  <c:v>81.683000000000007</c:v>
                </c:pt>
                <c:pt idx="28">
                  <c:v>82.293000000000006</c:v>
                </c:pt>
                <c:pt idx="29">
                  <c:v>82.22</c:v>
                </c:pt>
                <c:pt idx="30">
                  <c:v>82.537000000000006</c:v>
                </c:pt>
                <c:pt idx="31">
                  <c:v>81.512</c:v>
                </c:pt>
                <c:pt idx="32">
                  <c:v>82.902000000000001</c:v>
                </c:pt>
                <c:pt idx="33">
                  <c:v>82.512</c:v>
                </c:pt>
                <c:pt idx="34">
                  <c:v>83.537000000000006</c:v>
                </c:pt>
                <c:pt idx="35">
                  <c:v>85</c:v>
                </c:pt>
                <c:pt idx="36">
                  <c:v>83.950999999999993</c:v>
                </c:pt>
                <c:pt idx="37">
                  <c:v>83.927000000000007</c:v>
                </c:pt>
                <c:pt idx="38">
                  <c:v>84.024000000000001</c:v>
                </c:pt>
                <c:pt idx="39">
                  <c:v>84.683000000000007</c:v>
                </c:pt>
                <c:pt idx="40">
                  <c:v>85.634</c:v>
                </c:pt>
                <c:pt idx="41">
                  <c:v>86.61</c:v>
                </c:pt>
                <c:pt idx="42">
                  <c:v>87.902000000000001</c:v>
                </c:pt>
                <c:pt idx="43">
                  <c:v>89.293000000000006</c:v>
                </c:pt>
                <c:pt idx="44">
                  <c:v>90.927000000000007</c:v>
                </c:pt>
                <c:pt idx="45">
                  <c:v>92.438999999999993</c:v>
                </c:pt>
                <c:pt idx="46">
                  <c:v>95.584999999999994</c:v>
                </c:pt>
                <c:pt idx="47">
                  <c:v>97.537000000000006</c:v>
                </c:pt>
                <c:pt idx="48">
                  <c:v>102.58499999999999</c:v>
                </c:pt>
                <c:pt idx="49">
                  <c:v>107.19499999999999</c:v>
                </c:pt>
                <c:pt idx="50">
                  <c:v>115.46299999999999</c:v>
                </c:pt>
                <c:pt idx="51">
                  <c:v>125.146</c:v>
                </c:pt>
                <c:pt idx="52">
                  <c:v>140.53700000000001</c:v>
                </c:pt>
                <c:pt idx="53">
                  <c:v>156.34100000000001</c:v>
                </c:pt>
                <c:pt idx="54">
                  <c:v>172.43899999999999</c:v>
                </c:pt>
                <c:pt idx="55">
                  <c:v>187.53700000000001</c:v>
                </c:pt>
                <c:pt idx="56">
                  <c:v>198.39</c:v>
                </c:pt>
                <c:pt idx="57">
                  <c:v>209.12200000000001</c:v>
                </c:pt>
                <c:pt idx="58">
                  <c:v>215.19499999999999</c:v>
                </c:pt>
                <c:pt idx="59">
                  <c:v>217.82900000000001</c:v>
                </c:pt>
                <c:pt idx="60">
                  <c:v>218.87799999999999</c:v>
                </c:pt>
                <c:pt idx="61">
                  <c:v>216.22</c:v>
                </c:pt>
                <c:pt idx="62">
                  <c:v>209.92699999999999</c:v>
                </c:pt>
                <c:pt idx="63">
                  <c:v>202.19499999999999</c:v>
                </c:pt>
                <c:pt idx="64">
                  <c:v>186.90199999999999</c:v>
                </c:pt>
                <c:pt idx="65">
                  <c:v>164.732</c:v>
                </c:pt>
                <c:pt idx="66">
                  <c:v>136.82900000000001</c:v>
                </c:pt>
                <c:pt idx="67">
                  <c:v>108.634</c:v>
                </c:pt>
                <c:pt idx="68">
                  <c:v>91.537000000000006</c:v>
                </c:pt>
                <c:pt idx="69">
                  <c:v>83.659000000000006</c:v>
                </c:pt>
                <c:pt idx="70">
                  <c:v>82.805000000000007</c:v>
                </c:pt>
                <c:pt idx="71">
                  <c:v>85.706999999999994</c:v>
                </c:pt>
                <c:pt idx="72">
                  <c:v>85.683000000000007</c:v>
                </c:pt>
                <c:pt idx="73">
                  <c:v>88.634</c:v>
                </c:pt>
                <c:pt idx="74">
                  <c:v>93.488</c:v>
                </c:pt>
                <c:pt idx="75">
                  <c:v>100.68300000000001</c:v>
                </c:pt>
                <c:pt idx="76">
                  <c:v>110.65900000000001</c:v>
                </c:pt>
                <c:pt idx="77">
                  <c:v>121.756</c:v>
                </c:pt>
                <c:pt idx="78">
                  <c:v>132.95099999999999</c:v>
                </c:pt>
                <c:pt idx="79">
                  <c:v>145.46299999999999</c:v>
                </c:pt>
                <c:pt idx="80">
                  <c:v>149.732</c:v>
                </c:pt>
                <c:pt idx="81">
                  <c:v>154.87799999999999</c:v>
                </c:pt>
                <c:pt idx="82">
                  <c:v>158.756</c:v>
                </c:pt>
                <c:pt idx="83">
                  <c:v>160.82900000000001</c:v>
                </c:pt>
                <c:pt idx="84">
                  <c:v>159.488</c:v>
                </c:pt>
                <c:pt idx="85">
                  <c:v>156.34100000000001</c:v>
                </c:pt>
                <c:pt idx="86">
                  <c:v>150.70699999999999</c:v>
                </c:pt>
                <c:pt idx="87">
                  <c:v>141.024</c:v>
                </c:pt>
                <c:pt idx="88">
                  <c:v>125.53700000000001</c:v>
                </c:pt>
                <c:pt idx="89">
                  <c:v>106.68300000000001</c:v>
                </c:pt>
                <c:pt idx="90">
                  <c:v>88.927000000000007</c:v>
                </c:pt>
                <c:pt idx="91">
                  <c:v>78.634</c:v>
                </c:pt>
                <c:pt idx="92">
                  <c:v>74.340999999999994</c:v>
                </c:pt>
                <c:pt idx="93">
                  <c:v>73.366</c:v>
                </c:pt>
                <c:pt idx="94">
                  <c:v>75.316999999999993</c:v>
                </c:pt>
                <c:pt idx="95">
                  <c:v>74.171000000000006</c:v>
                </c:pt>
                <c:pt idx="96">
                  <c:v>74.122</c:v>
                </c:pt>
                <c:pt idx="97">
                  <c:v>74.462999999999994</c:v>
                </c:pt>
                <c:pt idx="98">
                  <c:v>72.878</c:v>
                </c:pt>
                <c:pt idx="99">
                  <c:v>74.462999999999994</c:v>
                </c:pt>
                <c:pt idx="100">
                  <c:v>72.706999999999994</c:v>
                </c:pt>
                <c:pt idx="101">
                  <c:v>73.950999999999993</c:v>
                </c:pt>
                <c:pt idx="102">
                  <c:v>74.756</c:v>
                </c:pt>
                <c:pt idx="103">
                  <c:v>73.683000000000007</c:v>
                </c:pt>
                <c:pt idx="104">
                  <c:v>73.634</c:v>
                </c:pt>
                <c:pt idx="105">
                  <c:v>75.366</c:v>
                </c:pt>
                <c:pt idx="106">
                  <c:v>75.22</c:v>
                </c:pt>
                <c:pt idx="107">
                  <c:v>74.438999999999993</c:v>
                </c:pt>
                <c:pt idx="108">
                  <c:v>75.415000000000006</c:v>
                </c:pt>
                <c:pt idx="109">
                  <c:v>75.512</c:v>
                </c:pt>
                <c:pt idx="110">
                  <c:v>76.634</c:v>
                </c:pt>
                <c:pt idx="111">
                  <c:v>78.194999999999993</c:v>
                </c:pt>
                <c:pt idx="112">
                  <c:v>77.683000000000007</c:v>
                </c:pt>
                <c:pt idx="113">
                  <c:v>79.488</c:v>
                </c:pt>
                <c:pt idx="114">
                  <c:v>81.316999999999993</c:v>
                </c:pt>
                <c:pt idx="115">
                  <c:v>84.293000000000006</c:v>
                </c:pt>
                <c:pt idx="116">
                  <c:v>87.878</c:v>
                </c:pt>
                <c:pt idx="117">
                  <c:v>91.024000000000001</c:v>
                </c:pt>
                <c:pt idx="118">
                  <c:v>93.146000000000001</c:v>
                </c:pt>
                <c:pt idx="119">
                  <c:v>96.561000000000007</c:v>
                </c:pt>
                <c:pt idx="120">
                  <c:v>99.537000000000006</c:v>
                </c:pt>
                <c:pt idx="121">
                  <c:v>102.34099999999999</c:v>
                </c:pt>
                <c:pt idx="122">
                  <c:v>103.366</c:v>
                </c:pt>
                <c:pt idx="123">
                  <c:v>103.976</c:v>
                </c:pt>
                <c:pt idx="124">
                  <c:v>104.34099999999999</c:v>
                </c:pt>
                <c:pt idx="125">
                  <c:v>104.268</c:v>
                </c:pt>
                <c:pt idx="126">
                  <c:v>103.70699999999999</c:v>
                </c:pt>
                <c:pt idx="127">
                  <c:v>101.756</c:v>
                </c:pt>
                <c:pt idx="128">
                  <c:v>99.488</c:v>
                </c:pt>
                <c:pt idx="129">
                  <c:v>96.927000000000007</c:v>
                </c:pt>
                <c:pt idx="130">
                  <c:v>92.584999999999994</c:v>
                </c:pt>
                <c:pt idx="131">
                  <c:v>87.072999999999993</c:v>
                </c:pt>
                <c:pt idx="132">
                  <c:v>84.756</c:v>
                </c:pt>
                <c:pt idx="133">
                  <c:v>80.488</c:v>
                </c:pt>
                <c:pt idx="134">
                  <c:v>77.049000000000007</c:v>
                </c:pt>
                <c:pt idx="135">
                  <c:v>73.878</c:v>
                </c:pt>
                <c:pt idx="136">
                  <c:v>70.438999999999993</c:v>
                </c:pt>
                <c:pt idx="137">
                  <c:v>69.268000000000001</c:v>
                </c:pt>
                <c:pt idx="138">
                  <c:v>69.659000000000006</c:v>
                </c:pt>
                <c:pt idx="139">
                  <c:v>67.584999999999994</c:v>
                </c:pt>
                <c:pt idx="140">
                  <c:v>68.756</c:v>
                </c:pt>
                <c:pt idx="141">
                  <c:v>69.049000000000007</c:v>
                </c:pt>
                <c:pt idx="142">
                  <c:v>68.78</c:v>
                </c:pt>
                <c:pt idx="143">
                  <c:v>69.78</c:v>
                </c:pt>
                <c:pt idx="144">
                  <c:v>70.634</c:v>
                </c:pt>
                <c:pt idx="145">
                  <c:v>70.462999999999994</c:v>
                </c:pt>
                <c:pt idx="146">
                  <c:v>73.171000000000006</c:v>
                </c:pt>
                <c:pt idx="147">
                  <c:v>75.194999999999993</c:v>
                </c:pt>
                <c:pt idx="148">
                  <c:v>76.122</c:v>
                </c:pt>
                <c:pt idx="149">
                  <c:v>78.853999999999999</c:v>
                </c:pt>
                <c:pt idx="150">
                  <c:v>82</c:v>
                </c:pt>
                <c:pt idx="151">
                  <c:v>83.756</c:v>
                </c:pt>
                <c:pt idx="152">
                  <c:v>84.462999999999994</c:v>
                </c:pt>
                <c:pt idx="153">
                  <c:v>85.438999999999993</c:v>
                </c:pt>
                <c:pt idx="154">
                  <c:v>85.244</c:v>
                </c:pt>
                <c:pt idx="155">
                  <c:v>85.584999999999994</c:v>
                </c:pt>
                <c:pt idx="156">
                  <c:v>84.268000000000001</c:v>
                </c:pt>
                <c:pt idx="157">
                  <c:v>85.462999999999994</c:v>
                </c:pt>
                <c:pt idx="158">
                  <c:v>84.072999999999993</c:v>
                </c:pt>
                <c:pt idx="159">
                  <c:v>82.927000000000007</c:v>
                </c:pt>
                <c:pt idx="160">
                  <c:v>80.853999999999999</c:v>
                </c:pt>
                <c:pt idx="161">
                  <c:v>78.316999999999993</c:v>
                </c:pt>
                <c:pt idx="162">
                  <c:v>77.097999999999999</c:v>
                </c:pt>
                <c:pt idx="163">
                  <c:v>74.878</c:v>
                </c:pt>
                <c:pt idx="164">
                  <c:v>70.512</c:v>
                </c:pt>
                <c:pt idx="165">
                  <c:v>68.438999999999993</c:v>
                </c:pt>
                <c:pt idx="166">
                  <c:v>68.415000000000006</c:v>
                </c:pt>
                <c:pt idx="167">
                  <c:v>66.438999999999993</c:v>
                </c:pt>
                <c:pt idx="168">
                  <c:v>65.634</c:v>
                </c:pt>
                <c:pt idx="169">
                  <c:v>66.659000000000006</c:v>
                </c:pt>
                <c:pt idx="170">
                  <c:v>65.146000000000001</c:v>
                </c:pt>
                <c:pt idx="171">
                  <c:v>66.194999999999993</c:v>
                </c:pt>
                <c:pt idx="172">
                  <c:v>65.61</c:v>
                </c:pt>
                <c:pt idx="173">
                  <c:v>66.927000000000007</c:v>
                </c:pt>
                <c:pt idx="174">
                  <c:v>66</c:v>
                </c:pt>
                <c:pt idx="175">
                  <c:v>66.268000000000001</c:v>
                </c:pt>
                <c:pt idx="176">
                  <c:v>66.340999999999994</c:v>
                </c:pt>
                <c:pt idx="177">
                  <c:v>65.049000000000007</c:v>
                </c:pt>
                <c:pt idx="178">
                  <c:v>66.072999999999993</c:v>
                </c:pt>
                <c:pt idx="179">
                  <c:v>65.072999999999993</c:v>
                </c:pt>
                <c:pt idx="180">
                  <c:v>65.78</c:v>
                </c:pt>
                <c:pt idx="181">
                  <c:v>65.927000000000007</c:v>
                </c:pt>
                <c:pt idx="182">
                  <c:v>65.072999999999993</c:v>
                </c:pt>
                <c:pt idx="183">
                  <c:v>64.415000000000006</c:v>
                </c:pt>
                <c:pt idx="184">
                  <c:v>64.049000000000007</c:v>
                </c:pt>
                <c:pt idx="185">
                  <c:v>64.194999999999993</c:v>
                </c:pt>
                <c:pt idx="186">
                  <c:v>64.731999999999999</c:v>
                </c:pt>
                <c:pt idx="187">
                  <c:v>64.853999999999999</c:v>
                </c:pt>
                <c:pt idx="188">
                  <c:v>63.536999999999999</c:v>
                </c:pt>
                <c:pt idx="189">
                  <c:v>62.683</c:v>
                </c:pt>
                <c:pt idx="190">
                  <c:v>64.122</c:v>
                </c:pt>
                <c:pt idx="191">
                  <c:v>63.122</c:v>
                </c:pt>
                <c:pt idx="192">
                  <c:v>64.072999999999993</c:v>
                </c:pt>
                <c:pt idx="193">
                  <c:v>65.072999999999993</c:v>
                </c:pt>
                <c:pt idx="194">
                  <c:v>66.072999999999993</c:v>
                </c:pt>
                <c:pt idx="195">
                  <c:v>64.146000000000001</c:v>
                </c:pt>
                <c:pt idx="196">
                  <c:v>64.561000000000007</c:v>
                </c:pt>
                <c:pt idx="197">
                  <c:v>62.707000000000001</c:v>
                </c:pt>
                <c:pt idx="198">
                  <c:v>63.61</c:v>
                </c:pt>
                <c:pt idx="199">
                  <c:v>63.707000000000001</c:v>
                </c:pt>
                <c:pt idx="200">
                  <c:v>63.097999999999999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82.498809251526325</c:v>
                </c:pt>
                <c:pt idx="2">
                  <c:v>82.545920258072414</c:v>
                </c:pt>
                <c:pt idx="3">
                  <c:v>82.592912178007452</c:v>
                </c:pt>
                <c:pt idx="4">
                  <c:v>82.639743766265269</c:v>
                </c:pt>
                <c:pt idx="5">
                  <c:v>82.686367325314137</c:v>
                </c:pt>
                <c:pt idx="6">
                  <c:v>82.732727948303776</c:v>
                </c:pt>
                <c:pt idx="7">
                  <c:v>82.778762700692994</c:v>
                </c:pt>
                <c:pt idx="8">
                  <c:v>82.824399740699107</c:v>
                </c:pt>
                <c:pt idx="9">
                  <c:v>82.869557380526672</c:v>
                </c:pt>
                <c:pt idx="10">
                  <c:v>82.914143092455191</c:v>
                </c:pt>
                <c:pt idx="11">
                  <c:v>82.958052466652575</c:v>
                </c:pt>
                <c:pt idx="12">
                  <c:v>83.0011681312984</c:v>
                </c:pt>
                <c:pt idx="13">
                  <c:v>83.043358650690095</c:v>
                </c:pt>
                <c:pt idx="14">
                  <c:v>83.084477424235729</c:v>
                </c:pt>
                <c:pt idx="15">
                  <c:v>83.124361619957071</c:v>
                </c:pt>
                <c:pt idx="16">
                  <c:v>83.162831192682333</c:v>
                </c:pt>
                <c:pt idx="17">
                  <c:v>83.199688063526267</c:v>
                </c:pt>
                <c:pt idx="18">
                  <c:v>83.234715580305263</c:v>
                </c:pt>
                <c:pt idx="19">
                  <c:v>83.267678449313081</c:v>
                </c:pt>
                <c:pt idx="20">
                  <c:v>83.298323445083383</c:v>
                </c:pt>
                <c:pt idx="21">
                  <c:v>83.326381393742068</c:v>
                </c:pt>
                <c:pt idx="22">
                  <c:v>83.351571228182522</c:v>
                </c:pt>
                <c:pt idx="23">
                  <c:v>83.373607388368995</c:v>
                </c:pt>
                <c:pt idx="24">
                  <c:v>83.392212568551429</c:v>
                </c:pt>
                <c:pt idx="25">
                  <c:v>83.40713890090268</c:v>
                </c:pt>
                <c:pt idx="26">
                  <c:v>83.418202241700257</c:v>
                </c:pt>
                <c:pt idx="27">
                  <c:v>83.42533643677838</c:v>
                </c:pt>
                <c:pt idx="28">
                  <c:v>83.42867742815001</c:v>
                </c:pt>
                <c:pt idx="29">
                  <c:v>83.428690922705869</c:v>
                </c:pt>
                <c:pt idx="30">
                  <c:v>83.42636207635293</c:v>
                </c:pt>
                <c:pt idx="31">
                  <c:v>83.423471070434886</c:v>
                </c:pt>
                <c:pt idx="32">
                  <c:v>83.422984103190245</c:v>
                </c:pt>
                <c:pt idx="33">
                  <c:v>83.429594317101518</c:v>
                </c:pt>
                <c:pt idx="34">
                  <c:v>83.450450156389294</c:v>
                </c:pt>
                <c:pt idx="35">
                  <c:v>83.496107654815688</c:v>
                </c:pt>
                <c:pt idx="36">
                  <c:v>83.58173571821979</c:v>
                </c:pt>
                <c:pt idx="37">
                  <c:v>83.728586767380492</c:v>
                </c:pt>
                <c:pt idx="38">
                  <c:v>83.965716361972383</c:v>
                </c:pt>
                <c:pt idx="39">
                  <c:v>84.331892509623785</c:v>
                </c:pt>
                <c:pt idx="40">
                  <c:v>84.877577644923292</c:v>
                </c:pt>
                <c:pt idx="41">
                  <c:v>85.666795585667487</c:v>
                </c:pt>
                <c:pt idx="42">
                  <c:v>86.778617413411013</c:v>
                </c:pt>
                <c:pt idx="43">
                  <c:v>88.307923578779693</c:v>
                </c:pt>
                <c:pt idx="44">
                  <c:v>90.365038229497969</c:v>
                </c:pt>
                <c:pt idx="45">
                  <c:v>93.073802884565836</c:v>
                </c:pt>
                <c:pt idx="46">
                  <c:v>96.567678717737209</c:v>
                </c:pt>
                <c:pt idx="47">
                  <c:v>100.98355657149992</c:v>
                </c:pt>
                <c:pt idx="48">
                  <c:v>106.45312077266682</c:v>
                </c:pt>
                <c:pt idx="49">
                  <c:v>113.09184910082458</c:v>
                </c:pt>
                <c:pt idx="50">
                  <c:v>120.98599128707467</c:v>
                </c:pt>
                <c:pt idx="51">
                  <c:v>130.17802542506783</c:v>
                </c:pt>
                <c:pt idx="52">
                  <c:v>140.65086842942074</c:v>
                </c:pt>
                <c:pt idx="53">
                  <c:v>152.31005110629013</c:v>
                </c:pt>
                <c:pt idx="54">
                  <c:v>164.96073865507111</c:v>
                </c:pt>
                <c:pt idx="55">
                  <c:v>178.27337574384384</c:v>
                </c:pt>
                <c:pt idx="56">
                  <c:v>191.73087174264009</c:v>
                </c:pt>
                <c:pt idx="57">
                  <c:v>204.55809983447892</c:v>
                </c:pt>
                <c:pt idx="58">
                  <c:v>215.65783519506323</c:v>
                </c:pt>
                <c:pt idx="59">
                  <c:v>223.61307479596482</c:v>
                </c:pt>
                <c:pt idx="60">
                  <c:v>226.83951882340736</c:v>
                </c:pt>
                <c:pt idx="61">
                  <c:v>223.94216790890053</c:v>
                </c:pt>
                <c:pt idx="62">
                  <c:v>214.22238987390591</c:v>
                </c:pt>
                <c:pt idx="63">
                  <c:v>198.13752304521503</c:v>
                </c:pt>
                <c:pt idx="64">
                  <c:v>177.44424714465325</c:v>
                </c:pt>
                <c:pt idx="65">
                  <c:v>154.85917547092041</c:v>
                </c:pt>
                <c:pt idx="66">
                  <c:v>133.32303001099007</c:v>
                </c:pt>
                <c:pt idx="67">
                  <c:v>115.19337017809671</c:v>
                </c:pt>
                <c:pt idx="68">
                  <c:v>101.73352655588403</c:v>
                </c:pt>
                <c:pt idx="69">
                  <c:v>93.078380746013167</c:v>
                </c:pt>
                <c:pt idx="70">
                  <c:v>88.586919534485673</c:v>
                </c:pt>
                <c:pt idx="71">
                  <c:v>87.327482457246887</c:v>
                </c:pt>
                <c:pt idx="72">
                  <c:v>88.460644580108763</c:v>
                </c:pt>
                <c:pt idx="73">
                  <c:v>91.418105053158101</c:v>
                </c:pt>
                <c:pt idx="74">
                  <c:v>95.904549509740434</c:v>
                </c:pt>
                <c:pt idx="75">
                  <c:v>101.80494081579209</c:v>
                </c:pt>
                <c:pt idx="76">
                  <c:v>109.06831375908206</c:v>
                </c:pt>
                <c:pt idx="77">
                  <c:v>117.60202481134831</c:v>
                </c:pt>
                <c:pt idx="78">
                  <c:v>127.18085293789214</c:v>
                </c:pt>
                <c:pt idx="79">
                  <c:v>137.36584196293012</c:v>
                </c:pt>
                <c:pt idx="80">
                  <c:v>147.43781183067389</c:v>
                </c:pt>
                <c:pt idx="81">
                  <c:v>156.37372463520566</c:v>
                </c:pt>
                <c:pt idx="82">
                  <c:v>162.91621896972413</c:v>
                </c:pt>
                <c:pt idx="83">
                  <c:v>165.78275410451954</c:v>
                </c:pt>
                <c:pt idx="84">
                  <c:v>164.00823474250859</c:v>
                </c:pt>
                <c:pt idx="85">
                  <c:v>157.32189514344401</c:v>
                </c:pt>
                <c:pt idx="86">
                  <c:v>146.38229197785006</c:v>
                </c:pt>
                <c:pt idx="87">
                  <c:v>132.70988925731885</c:v>
                </c:pt>
                <c:pt idx="88">
                  <c:v>118.29086047021276</c:v>
                </c:pt>
                <c:pt idx="89">
                  <c:v>105.00700481177113</c:v>
                </c:pt>
                <c:pt idx="90">
                  <c:v>94.147506356852276</c:v>
                </c:pt>
                <c:pt idx="91">
                  <c:v>86.202285722343134</c:v>
                </c:pt>
                <c:pt idx="92">
                  <c:v>80.968407254298185</c:v>
                </c:pt>
                <c:pt idx="93">
                  <c:v>77.844419098236742</c:v>
                </c:pt>
                <c:pt idx="94">
                  <c:v>76.137735471523953</c:v>
                </c:pt>
                <c:pt idx="95">
                  <c:v>75.266910478078955</c:v>
                </c:pt>
                <c:pt idx="96">
                  <c:v>74.834496056674595</c:v>
                </c:pt>
                <c:pt idx="97">
                  <c:v>74.610484583106341</c:v>
                </c:pt>
                <c:pt idx="98">
                  <c:v>74.480756421924781</c:v>
                </c:pt>
                <c:pt idx="99">
                  <c:v>74.397573550298958</c:v>
                </c:pt>
                <c:pt idx="100">
                  <c:v>74.346074792322923</c:v>
                </c:pt>
                <c:pt idx="101">
                  <c:v>74.326170704155587</c:v>
                </c:pt>
                <c:pt idx="102">
                  <c:v>74.344407391819416</c:v>
                </c:pt>
                <c:pt idx="103">
                  <c:v>74.410903823629454</c:v>
                </c:pt>
                <c:pt idx="104">
                  <c:v>74.538408927118596</c:v>
                </c:pt>
                <c:pt idx="105">
                  <c:v>74.742065379669157</c:v>
                </c:pt>
                <c:pt idx="106">
                  <c:v>75.039301194428489</c:v>
                </c:pt>
                <c:pt idx="107">
                  <c:v>75.449626750427697</c:v>
                </c:pt>
                <c:pt idx="108">
                  <c:v>75.994243489944978</c:v>
                </c:pt>
                <c:pt idx="109">
                  <c:v>76.695414557537632</c:v>
                </c:pt>
                <c:pt idx="110">
                  <c:v>77.575568137589457</c:v>
                </c:pt>
                <c:pt idx="111">
                  <c:v>78.656121150885923</c:v>
                </c:pt>
                <c:pt idx="112">
                  <c:v>79.956027138329645</c:v>
                </c:pt>
                <c:pt idx="113">
                  <c:v>81.490062070082317</c:v>
                </c:pt>
                <c:pt idx="114">
                  <c:v>83.266853819183254</c:v>
                </c:pt>
                <c:pt idx="115">
                  <c:v>85.286619819844333</c:v>
                </c:pt>
                <c:pt idx="116">
                  <c:v>87.538492836642789</c:v>
                </c:pt>
                <c:pt idx="117">
                  <c:v>89.997202190032581</c:v>
                </c:pt>
                <c:pt idx="118">
                  <c:v>92.618809018654048</c:v>
                </c:pt>
                <c:pt idx="119">
                  <c:v>95.335321123514817</c:v>
                </c:pt>
                <c:pt idx="120">
                  <c:v>98.048543688335158</c:v>
                </c:pt>
                <c:pt idx="121">
                  <c:v>100.62460147477924</c:v>
                </c:pt>
                <c:pt idx="122">
                  <c:v>102.89205854582029</c:v>
                </c:pt>
                <c:pt idx="123">
                  <c:v>104.64783191452462</c:v>
                </c:pt>
                <c:pt idx="124">
                  <c:v>105.67504411935748</c:v>
                </c:pt>
                <c:pt idx="125">
                  <c:v>105.77449192519586</c:v>
                </c:pt>
                <c:pt idx="126">
                  <c:v>104.80631876477644</c:v>
                </c:pt>
                <c:pt idx="127">
                  <c:v>102.73223665308494</c:v>
                </c:pt>
                <c:pt idx="128">
                  <c:v>99.644306831829937</c:v>
                </c:pt>
                <c:pt idx="129">
                  <c:v>95.767106959796536</c:v>
                </c:pt>
                <c:pt idx="130">
                  <c:v>91.427352825953449</c:v>
                </c:pt>
                <c:pt idx="131">
                  <c:v>86.996492730937504</c:v>
                </c:pt>
                <c:pt idx="132">
                  <c:v>82.822344887656655</c:v>
                </c:pt>
                <c:pt idx="133">
                  <c:v>79.170213365499038</c:v>
                </c:pt>
                <c:pt idx="134">
                  <c:v>76.189822951330299</c:v>
                </c:pt>
                <c:pt idx="135">
                  <c:v>73.914034666528906</c:v>
                </c:pt>
                <c:pt idx="136">
                  <c:v>72.283887915760261</c:v>
                </c:pt>
                <c:pt idx="137">
                  <c:v>71.187196413853371</c:v>
                </c:pt>
                <c:pt idx="138">
                  <c:v>70.496979225084246</c:v>
                </c:pt>
                <c:pt idx="139">
                  <c:v>70.100223669230687</c:v>
                </c:pt>
                <c:pt idx="140">
                  <c:v>69.913619305897839</c:v>
                </c:pt>
                <c:pt idx="141">
                  <c:v>69.88789476137822</c:v>
                </c:pt>
                <c:pt idx="142">
                  <c:v>70.004736360016466</c:v>
                </c:pt>
                <c:pt idx="143">
                  <c:v>70.270170532646759</c:v>
                </c:pt>
                <c:pt idx="144">
                  <c:v>70.706876397631405</c:v>
                </c:pt>
                <c:pt idx="145">
                  <c:v>71.346324535864895</c:v>
                </c:pt>
                <c:pt idx="146">
                  <c:v>72.220621329207006</c:v>
                </c:pt>
                <c:pt idx="147">
                  <c:v>73.353680727667466</c:v>
                </c:pt>
                <c:pt idx="148">
                  <c:v>74.751729428895104</c:v>
                </c:pt>
                <c:pt idx="149">
                  <c:v>76.393920033732059</c:v>
                </c:pt>
                <c:pt idx="150">
                  <c:v>78.224674680930292</c:v>
                </c:pt>
                <c:pt idx="151">
                  <c:v>80.149981614347325</c:v>
                </c:pt>
                <c:pt idx="152">
                  <c:v>82.03989958389549</c:v>
                </c:pt>
                <c:pt idx="153">
                  <c:v>83.738759498073335</c:v>
                </c:pt>
                <c:pt idx="154">
                  <c:v>85.082970825634391</c:v>
                </c:pt>
                <c:pt idx="155">
                  <c:v>85.924236876199316</c:v>
                </c:pt>
                <c:pt idx="156">
                  <c:v>86.153963660020111</c:v>
                </c:pt>
                <c:pt idx="157">
                  <c:v>85.723467162040819</c:v>
                </c:pt>
                <c:pt idx="158">
                  <c:v>84.654858213615981</c:v>
                </c:pt>
                <c:pt idx="159">
                  <c:v>83.039379793642127</c:v>
                </c:pt>
                <c:pt idx="160">
                  <c:v>81.023046293513744</c:v>
                </c:pt>
                <c:pt idx="161">
                  <c:v>78.7827359941639</c:v>
                </c:pt>
                <c:pt idx="162">
                  <c:v>76.498307340589236</c:v>
                </c:pt>
                <c:pt idx="163">
                  <c:v>74.327035457928417</c:v>
                </c:pt>
                <c:pt idx="164">
                  <c:v>72.385523523536236</c:v>
                </c:pt>
                <c:pt idx="165">
                  <c:v>70.741749681898924</c:v>
                </c:pt>
                <c:pt idx="166">
                  <c:v>69.417016872310128</c:v>
                </c:pt>
                <c:pt idx="167">
                  <c:v>68.395249799300174</c:v>
                </c:pt>
                <c:pt idx="168">
                  <c:v>67.635940812183961</c:v>
                </c:pt>
                <c:pt idx="169">
                  <c:v>67.087169799912431</c:v>
                </c:pt>
                <c:pt idx="170">
                  <c:v>66.696153351072965</c:v>
                </c:pt>
                <c:pt idx="171">
                  <c:v>66.41615358844102</c:v>
                </c:pt>
                <c:pt idx="172">
                  <c:v>66.20979114338887</c:v>
                </c:pt>
                <c:pt idx="173">
                  <c:v>66.049570559622879</c:v>
                </c:pt>
                <c:pt idx="174">
                  <c:v>65.916694517549004</c:v>
                </c:pt>
                <c:pt idx="175">
                  <c:v>65.799139871835706</c:v>
                </c:pt>
                <c:pt idx="176">
                  <c:v>65.689679135624488</c:v>
                </c:pt>
                <c:pt idx="177">
                  <c:v>65.584215867452897</c:v>
                </c:pt>
                <c:pt idx="178">
                  <c:v>65.480555711991371</c:v>
                </c:pt>
                <c:pt idx="179">
                  <c:v>65.377585912667826</c:v>
                </c:pt>
                <c:pt idx="180">
                  <c:v>65.274771975994824</c:v>
                </c:pt>
                <c:pt idx="181">
                  <c:v>65.171871182057416</c:v>
                </c:pt>
                <c:pt idx="182">
                  <c:v>65.068780298627743</c:v>
                </c:pt>
                <c:pt idx="183">
                  <c:v>64.965459611455131</c:v>
                </c:pt>
                <c:pt idx="184">
                  <c:v>64.861897201118424</c:v>
                </c:pt>
                <c:pt idx="185">
                  <c:v>64.758093027648243</c:v>
                </c:pt>
                <c:pt idx="186">
                  <c:v>64.654052156560084</c:v>
                </c:pt>
                <c:pt idx="187">
                  <c:v>64.549781958313417</c:v>
                </c:pt>
                <c:pt idx="188">
                  <c:v>64.445290943512489</c:v>
                </c:pt>
                <c:pt idx="189">
                  <c:v>64.340588242474823</c:v>
                </c:pt>
                <c:pt idx="190">
                  <c:v>64.23568333349391</c:v>
                </c:pt>
                <c:pt idx="191">
                  <c:v>64.130585870417619</c:v>
                </c:pt>
                <c:pt idx="192">
                  <c:v>64.025305555620861</c:v>
                </c:pt>
                <c:pt idx="193">
                  <c:v>63.919852039210838</c:v>
                </c:pt>
                <c:pt idx="194">
                  <c:v>63.814234837222948</c:v>
                </c:pt>
                <c:pt idx="195">
                  <c:v>63.708463265437004</c:v>
                </c:pt>
                <c:pt idx="196">
                  <c:v>63.602546386662823</c:v>
                </c:pt>
                <c:pt idx="197">
                  <c:v>63.496492969755323</c:v>
                </c:pt>
                <c:pt idx="198">
                  <c:v>63.390311458805492</c:v>
                </c:pt>
                <c:pt idx="199">
                  <c:v>63.284009951088443</c:v>
                </c:pt>
                <c:pt idx="200">
                  <c:v>63.177596182475646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82.498809251520498</c:v>
                </c:pt>
                <c:pt idx="2">
                  <c:v>82.545920258056952</c:v>
                </c:pt>
                <c:pt idx="3">
                  <c:v>82.592912177966994</c:v>
                </c:pt>
                <c:pt idx="4">
                  <c:v>82.639743766161075</c:v>
                </c:pt>
                <c:pt idx="5">
                  <c:v>82.686367325049986</c:v>
                </c:pt>
                <c:pt idx="6">
                  <c:v>82.732727947644406</c:v>
                </c:pt>
                <c:pt idx="7">
                  <c:v>82.778762699072601</c:v>
                </c:pt>
                <c:pt idx="8">
                  <c:v>82.824399736778602</c:v>
                </c:pt>
                <c:pt idx="9">
                  <c:v>82.869557371187852</c:v>
                </c:pt>
                <c:pt idx="10">
                  <c:v>82.914143070553806</c:v>
                </c:pt>
                <c:pt idx="11">
                  <c:v>82.958052416084072</c:v>
                </c:pt>
                <c:pt idx="12">
                  <c:v>83.001168016346185</c:v>
                </c:pt>
                <c:pt idx="13">
                  <c:v>83.043358393423404</c:v>
                </c:pt>
                <c:pt idx="14">
                  <c:v>83.084476857372081</c:v>
                </c:pt>
                <c:pt idx="15">
                  <c:v>83.124360390247574</c:v>
                </c:pt>
                <c:pt idx="16">
                  <c:v>83.162828566315937</c:v>
                </c:pt>
                <c:pt idx="17">
                  <c:v>83.199682541010517</c:v>
                </c:pt>
                <c:pt idx="18">
                  <c:v>83.234704147640244</c:v>
                </c:pt>
                <c:pt idx="19">
                  <c:v>83.267655147653187</c:v>
                </c:pt>
                <c:pt idx="20">
                  <c:v>83.29827668717185</c:v>
                </c:pt>
                <c:pt idx="21">
                  <c:v>83.326289019217612</c:v>
                </c:pt>
                <c:pt idx="22">
                  <c:v>83.351391557097102</c:v>
                </c:pt>
                <c:pt idx="23">
                  <c:v>83.37326332928221</c:v>
                </c:pt>
                <c:pt idx="24">
                  <c:v>83.391563909118346</c:v>
                </c:pt>
                <c:pt idx="25">
                  <c:v>83.405934893078694</c:v>
                </c:pt>
                <c:pt idx="26">
                  <c:v>83.416001998208287</c:v>
                </c:pt>
                <c:pt idx="27">
                  <c:v>83.421377842012376</c:v>
                </c:pt>
                <c:pt idx="28">
                  <c:v>83.421665455520781</c:v>
                </c:pt>
                <c:pt idx="29">
                  <c:v>83.416462561930416</c:v>
                </c:pt>
                <c:pt idx="30">
                  <c:v>83.405366628669626</c:v>
                </c:pt>
                <c:pt idx="31">
                  <c:v>83.387980669900372</c:v>
                </c:pt>
                <c:pt idx="32">
                  <c:v>83.363919739858588</c:v>
                </c:pt>
                <c:pt idx="33">
                  <c:v>83.332818016131526</c:v>
                </c:pt>
                <c:pt idx="34">
                  <c:v>83.294336327801588</c:v>
                </c:pt>
                <c:pt idx="35">
                  <c:v>83.248169938883848</c:v>
                </c:pt>
                <c:pt idx="36">
                  <c:v>83.19405635583621</c:v>
                </c:pt>
                <c:pt idx="37">
                  <c:v>83.131782892783505</c:v>
                </c:pt>
                <c:pt idx="38">
                  <c:v>83.061193703312256</c:v>
                </c:pt>
                <c:pt idx="39">
                  <c:v>82.982195976900883</c:v>
                </c:pt>
                <c:pt idx="40">
                  <c:v>82.89476500424442</c:v>
                </c:pt>
                <c:pt idx="41">
                  <c:v>82.798947840795947</c:v>
                </c:pt>
                <c:pt idx="42">
                  <c:v>82.694865342160213</c:v>
                </c:pt>
                <c:pt idx="43">
                  <c:v>82.582712407145436</c:v>
                </c:pt>
                <c:pt idx="44">
                  <c:v>82.462756341080564</c:v>
                </c:pt>
                <c:pt idx="45">
                  <c:v>82.335333338542583</c:v>
                </c:pt>
                <c:pt idx="46">
                  <c:v>82.200843174763776</c:v>
                </c:pt>
                <c:pt idx="47">
                  <c:v>82.05974228191188</c:v>
                </c:pt>
                <c:pt idx="48">
                  <c:v>81.912535463454759</c:v>
                </c:pt>
                <c:pt idx="49">
                  <c:v>81.759766561072013</c:v>
                </c:pt>
                <c:pt idx="50">
                  <c:v>81.602008429683224</c:v>
                </c:pt>
                <c:pt idx="51">
                  <c:v>81.439852594682492</c:v>
                </c:pt>
                <c:pt idx="52">
                  <c:v>81.273898961098311</c:v>
                </c:pt>
                <c:pt idx="53">
                  <c:v>81.104745918869398</c:v>
                </c:pt>
                <c:pt idx="54">
                  <c:v>80.932981145195555</c:v>
                </c:pt>
                <c:pt idx="55">
                  <c:v>80.759173348642008</c:v>
                </c:pt>
                <c:pt idx="56">
                  <c:v>80.583865135600959</c:v>
                </c:pt>
                <c:pt idx="57">
                  <c:v>80.407567113109238</c:v>
                </c:pt>
                <c:pt idx="58">
                  <c:v>80.230753277638243</c:v>
                </c:pt>
                <c:pt idx="59">
                  <c:v>80.053857681182478</c:v>
                </c:pt>
                <c:pt idx="60">
                  <c:v>79.877272316550616</c:v>
                </c:pt>
                <c:pt idx="61">
                  <c:v>79.701346124827822</c:v>
                </c:pt>
                <c:pt idx="62">
                  <c:v>79.526385000076516</c:v>
                </c:pt>
                <c:pt idx="63">
                  <c:v>79.352652649114688</c:v>
                </c:pt>
                <c:pt idx="64">
                  <c:v>79.180372156618319</c:v>
                </c:pt>
                <c:pt idx="65">
                  <c:v>79.009728106350011</c:v>
                </c:pt>
                <c:pt idx="66">
                  <c:v>78.840869116319425</c:v>
                </c:pt>
                <c:pt idx="67">
                  <c:v>78.673910657388717</c:v>
                </c:pt>
                <c:pt idx="68">
                  <c:v>78.508938039619238</c:v>
                </c:pt>
                <c:pt idx="69">
                  <c:v>78.346009467078503</c:v>
                </c:pt>
                <c:pt idx="70">
                  <c:v>78.185159078709802</c:v>
                </c:pt>
                <c:pt idx="71">
                  <c:v>78.026399909297794</c:v>
                </c:pt>
                <c:pt idx="72">
                  <c:v>77.86972671988363</c:v>
                </c:pt>
                <c:pt idx="73">
                  <c:v>77.715118660769875</c:v>
                </c:pt>
                <c:pt idx="74">
                  <c:v>77.562541742273041</c:v>
                </c:pt>
                <c:pt idx="75">
                  <c:v>77.411951098551626</c:v>
                </c:pt>
                <c:pt idx="76">
                  <c:v>77.263293038195911</c:v>
                </c:pt>
                <c:pt idx="77">
                  <c:v>77.116506881925645</c:v>
                </c:pt>
                <c:pt idx="78">
                  <c:v>76.971526592867775</c:v>
                </c:pt>
                <c:pt idx="79">
                  <c:v>76.828282208671197</c:v>
                </c:pt>
                <c:pt idx="80">
                  <c:v>76.686701087354564</c:v>
                </c:pt>
                <c:pt idx="81">
                  <c:v>76.546708980475799</c:v>
                </c:pt>
                <c:pt idx="82">
                  <c:v>76.408230948134374</c:v>
                </c:pt>
                <c:pt idx="83">
                  <c:v>76.271192130637445</c:v>
                </c:pt>
                <c:pt idx="84">
                  <c:v>76.135518391518517</c:v>
                </c:pt>
                <c:pt idx="85">
                  <c:v>76.001136846114008</c:v>
                </c:pt>
                <c:pt idx="86">
                  <c:v>75.867976289181598</c:v>
                </c:pt>
                <c:pt idx="87">
                  <c:v>75.73596753416426</c:v>
                </c:pt>
                <c:pt idx="88">
                  <c:v>75.605043675733157</c:v>
                </c:pt>
                <c:pt idx="89">
                  <c:v>75.475140286229319</c:v>
                </c:pt>
                <c:pt idx="90">
                  <c:v>75.346195555609128</c:v>
                </c:pt>
                <c:pt idx="91">
                  <c:v>75.218150383507648</c:v>
                </c:pt>
                <c:pt idx="92">
                  <c:v>75.090948431089203</c:v>
                </c:pt>
                <c:pt idx="93">
                  <c:v>74.964536139466603</c:v>
                </c:pt>
                <c:pt idx="94">
                  <c:v>74.838862720648564</c:v>
                </c:pt>
                <c:pt idx="95">
                  <c:v>74.713880126223671</c:v>
                </c:pt>
                <c:pt idx="96">
                  <c:v>74.589542998306698</c:v>
                </c:pt>
                <c:pt idx="97">
                  <c:v>74.465808606661966</c:v>
                </c:pt>
                <c:pt idx="98">
                  <c:v>74.342636775371034</c:v>
                </c:pt>
                <c:pt idx="99">
                  <c:v>74.219989801930353</c:v>
                </c:pt>
                <c:pt idx="100">
                  <c:v>74.097832371237331</c:v>
                </c:pt>
                <c:pt idx="101">
                  <c:v>73.97613146655307</c:v>
                </c:pt>
                <c:pt idx="102">
                  <c:v>73.854856279205151</c:v>
                </c:pt>
                <c:pt idx="103">
                  <c:v>73.733978118514656</c:v>
                </c:pt>
                <c:pt idx="104">
                  <c:v>73.613470323190782</c:v>
                </c:pt>
                <c:pt idx="105">
                  <c:v>73.493308175229515</c:v>
                </c:pt>
                <c:pt idx="106">
                  <c:v>73.373468817178065</c:v>
                </c:pt>
                <c:pt idx="107">
                  <c:v>73.253931173476275</c:v>
                </c:pt>
                <c:pt idx="108">
                  <c:v>73.134675876460847</c:v>
                </c:pt>
                <c:pt idx="109">
                  <c:v>73.015685197510805</c:v>
                </c:pt>
                <c:pt idx="110">
                  <c:v>72.896942983722454</c:v>
                </c:pt>
                <c:pt idx="111">
                  <c:v>72.7784346004252</c:v>
                </c:pt>
                <c:pt idx="112">
                  <c:v>72.660146879782801</c:v>
                </c:pt>
                <c:pt idx="113">
                  <c:v>72.542068075667331</c:v>
                </c:pt>
                <c:pt idx="114">
                  <c:v>72.424187824938443</c:v>
                </c:pt>
                <c:pt idx="115">
                  <c:v>72.306497115211741</c:v>
                </c:pt>
                <c:pt idx="116">
                  <c:v>72.18898825914853</c:v>
                </c:pt>
                <c:pt idx="117">
                  <c:v>72.07165487524675</c:v>
                </c:pt>
                <c:pt idx="118">
                  <c:v>71.954491875054018</c:v>
                </c:pt>
                <c:pt idx="119">
                  <c:v>71.837495456657081</c:v>
                </c:pt>
                <c:pt idx="120">
                  <c:v>71.720663104223419</c:v>
                </c:pt>
                <c:pt idx="121">
                  <c:v>71.603993593277352</c:v>
                </c:pt>
                <c:pt idx="122">
                  <c:v>71.487487001282943</c:v>
                </c:pt>
                <c:pt idx="123">
                  <c:v>71.371144722972559</c:v>
                </c:pt>
                <c:pt idx="124">
                  <c:v>71.254969489704209</c:v>
                </c:pt>
                <c:pt idx="125">
                  <c:v>71.138965391945632</c:v>
                </c:pt>
                <c:pt idx="126">
                  <c:v>71.02313790376958</c:v>
                </c:pt>
                <c:pt idx="127">
                  <c:v>70.907493907997022</c:v>
                </c:pt>
                <c:pt idx="128">
                  <c:v>70.792041720346759</c:v>
                </c:pt>
                <c:pt idx="129">
                  <c:v>70.676791110638092</c:v>
                </c:pt>
                <c:pt idx="130">
                  <c:v>70.561753318752835</c:v>
                </c:pt>
                <c:pt idx="131">
                  <c:v>70.446941062700418</c:v>
                </c:pt>
                <c:pt idx="132">
                  <c:v>70.332368535752082</c:v>
                </c:pt>
                <c:pt idx="133">
                  <c:v>70.218051389235001</c:v>
                </c:pt>
                <c:pt idx="134">
                  <c:v>70.104006697219603</c:v>
                </c:pt>
                <c:pt idx="135">
                  <c:v>69.990252899022877</c:v>
                </c:pt>
                <c:pt idx="136">
                  <c:v>69.876809715214961</c:v>
                </c:pt>
                <c:pt idx="137">
                  <c:v>69.763698032697107</c:v>
                </c:pt>
                <c:pt idx="138">
                  <c:v>69.650939754458022</c:v>
                </c:pt>
                <c:pt idx="139">
                  <c:v>69.538557609864142</c:v>
                </c:pt>
                <c:pt idx="140">
                  <c:v>69.42657492184594</c:v>
                </c:pt>
                <c:pt idx="141">
                  <c:v>69.315015328160186</c:v>
                </c:pt>
                <c:pt idx="142">
                  <c:v>69.203902455078307</c:v>
                </c:pt>
                <c:pt idx="143">
                  <c:v>69.093259543405139</c:v>
                </c:pt>
                <c:pt idx="144">
                  <c:v>68.983109028682009</c:v>
                </c:pt>
                <c:pt idx="145">
                  <c:v>68.873472079754123</c:v>
                </c:pt>
                <c:pt idx="146">
                  <c:v>68.764368102528593</c:v>
                </c:pt>
                <c:pt idx="147">
                  <c:v>68.655814218622226</c:v>
                </c:pt>
                <c:pt idx="148">
                  <c:v>68.547824731546953</c:v>
                </c:pt>
                <c:pt idx="149">
                  <c:v>68.4404105959199</c:v>
                </c:pt>
                <c:pt idx="150">
                  <c:v>68.333578907680604</c:v>
                </c:pt>
                <c:pt idx="151">
                  <c:v>68.227332435195663</c:v>
                </c:pt>
                <c:pt idx="152">
                  <c:v>68.12166921217343</c:v>
                </c:pt>
                <c:pt idx="153">
                  <c:v>68.016582213258573</c:v>
                </c:pt>
                <c:pt idx="154">
                  <c:v>67.912059131852899</c:v>
                </c:pt>
                <c:pt idx="155">
                  <c:v>67.808082277015288</c:v>
                </c:pt>
                <c:pt idx="156">
                  <c:v>67.704628602253933</c:v>
                </c:pt>
                <c:pt idx="157">
                  <c:v>67.601669873783308</c:v>
                </c:pt>
                <c:pt idx="158">
                  <c:v>67.499172979658766</c:v>
                </c:pt>
                <c:pt idx="159">
                  <c:v>67.397100374520249</c:v>
                </c:pt>
                <c:pt idx="160">
                  <c:v>67.295410647952124</c:v>
                </c:pt>
                <c:pt idx="161">
                  <c:v>67.194059198216621</c:v>
                </c:pt>
                <c:pt idx="162">
                  <c:v>67.092998987839337</c:v>
                </c:pt>
                <c:pt idx="163">
                  <c:v>66.992181353636653</c:v>
                </c:pt>
                <c:pt idx="164">
                  <c:v>66.891556841573987</c:v>
                </c:pt>
                <c:pt idx="165">
                  <c:v>66.79107603646699</c:v>
                </c:pt>
                <c:pt idx="166">
                  <c:v>66.690690357956498</c:v>
                </c:pt>
                <c:pt idx="167">
                  <c:v>66.590352797209789</c:v>
                </c:pt>
                <c:pt idx="168">
                  <c:v>66.490018573106823</c:v>
                </c:pt>
                <c:pt idx="169">
                  <c:v>66.389645691851285</c:v>
                </c:pt>
                <c:pt idx="170">
                  <c:v>66.289195399559262</c:v>
                </c:pt>
                <c:pt idx="171">
                  <c:v>66.188632522989622</c:v>
                </c:pt>
                <c:pt idx="172">
                  <c:v>66.087925698811546</c:v>
                </c:pt>
                <c:pt idx="173">
                  <c:v>65.987047496358187</c:v>
                </c:pt>
                <c:pt idx="174">
                  <c:v>65.885974442494614</c:v>
                </c:pt>
                <c:pt idx="175">
                  <c:v>65.784686959932955</c:v>
                </c:pt>
                <c:pt idx="176">
                  <c:v>65.683169232052308</c:v>
                </c:pt>
                <c:pt idx="177">
                  <c:v>65.581409008090404</c:v>
                </c:pt>
                <c:pt idx="178">
                  <c:v>65.479397362589722</c:v>
                </c:pt>
                <c:pt idx="179">
                  <c:v>65.377128422352726</c:v>
                </c:pt>
                <c:pt idx="180">
                  <c:v>65.274599073052286</c:v>
                </c:pt>
                <c:pt idx="181">
                  <c:v>65.171808656216285</c:v>
                </c:pt>
                <c:pt idx="182">
                  <c:v>65.068758665699519</c:v>
                </c:pt>
                <c:pt idx="183">
                  <c:v>64.965452451097917</c:v>
                </c:pt>
                <c:pt idx="184">
                  <c:v>64.861894933941215</c:v>
                </c:pt>
                <c:pt idx="185">
                  <c:v>64.758092340994239</c:v>
                </c:pt>
                <c:pt idx="186">
                  <c:v>64.654051957646374</c:v>
                </c:pt>
                <c:pt idx="187">
                  <c:v>64.549781903202145</c:v>
                </c:pt>
                <c:pt idx="188">
                  <c:v>64.4452909289095</c:v>
                </c:pt>
                <c:pt idx="189">
                  <c:v>64.340588238774444</c:v>
                </c:pt>
                <c:pt idx="190">
                  <c:v>64.235683332597233</c:v>
                </c:pt>
                <c:pt idx="191">
                  <c:v>64.130585870209842</c:v>
                </c:pt>
                <c:pt idx="192">
                  <c:v>64.025305555574832</c:v>
                </c:pt>
                <c:pt idx="193">
                  <c:v>63.919852039201082</c:v>
                </c:pt>
                <c:pt idx="194">
                  <c:v>63.814234837220972</c:v>
                </c:pt>
                <c:pt idx="195">
                  <c:v>63.70846326543662</c:v>
                </c:pt>
                <c:pt idx="196">
                  <c:v>63.602546386662752</c:v>
                </c:pt>
                <c:pt idx="197">
                  <c:v>63.496492969755309</c:v>
                </c:pt>
                <c:pt idx="198">
                  <c:v>63.390311458805492</c:v>
                </c:pt>
                <c:pt idx="199">
                  <c:v>63.284009951088443</c:v>
                </c:pt>
                <c:pt idx="200">
                  <c:v>63.177596182475646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91.634</c:v>
                </c:pt>
                <c:pt idx="1">
                  <c:v>91.024000000000001</c:v>
                </c:pt>
                <c:pt idx="2">
                  <c:v>90.805000000000007</c:v>
                </c:pt>
                <c:pt idx="3">
                  <c:v>90.805000000000007</c:v>
                </c:pt>
                <c:pt idx="4">
                  <c:v>90.268000000000001</c:v>
                </c:pt>
                <c:pt idx="5">
                  <c:v>91.194999999999993</c:v>
                </c:pt>
                <c:pt idx="6">
                  <c:v>91.072999999999993</c:v>
                </c:pt>
                <c:pt idx="7">
                  <c:v>91.561000000000007</c:v>
                </c:pt>
                <c:pt idx="8">
                  <c:v>92.268000000000001</c:v>
                </c:pt>
                <c:pt idx="9">
                  <c:v>92.097999999999999</c:v>
                </c:pt>
                <c:pt idx="10">
                  <c:v>93.438999999999993</c:v>
                </c:pt>
                <c:pt idx="11">
                  <c:v>92.293000000000006</c:v>
                </c:pt>
                <c:pt idx="12">
                  <c:v>91.61</c:v>
                </c:pt>
                <c:pt idx="13">
                  <c:v>91.146000000000001</c:v>
                </c:pt>
                <c:pt idx="14">
                  <c:v>91.024000000000001</c:v>
                </c:pt>
                <c:pt idx="15">
                  <c:v>91.171000000000006</c:v>
                </c:pt>
                <c:pt idx="16">
                  <c:v>92.316999999999993</c:v>
                </c:pt>
                <c:pt idx="17">
                  <c:v>91.366</c:v>
                </c:pt>
                <c:pt idx="18">
                  <c:v>90.756</c:v>
                </c:pt>
                <c:pt idx="19">
                  <c:v>91.122</c:v>
                </c:pt>
                <c:pt idx="20">
                  <c:v>91.366</c:v>
                </c:pt>
                <c:pt idx="21">
                  <c:v>91.415000000000006</c:v>
                </c:pt>
                <c:pt idx="22">
                  <c:v>91.024000000000001</c:v>
                </c:pt>
                <c:pt idx="23">
                  <c:v>91.366</c:v>
                </c:pt>
                <c:pt idx="24">
                  <c:v>89.927000000000007</c:v>
                </c:pt>
                <c:pt idx="25">
                  <c:v>89.39</c:v>
                </c:pt>
                <c:pt idx="26">
                  <c:v>90.366</c:v>
                </c:pt>
                <c:pt idx="27">
                  <c:v>91.146000000000001</c:v>
                </c:pt>
                <c:pt idx="28">
                  <c:v>91.049000000000007</c:v>
                </c:pt>
                <c:pt idx="29">
                  <c:v>90.340999999999994</c:v>
                </c:pt>
                <c:pt idx="30">
                  <c:v>92.415000000000006</c:v>
                </c:pt>
                <c:pt idx="31">
                  <c:v>92.024000000000001</c:v>
                </c:pt>
                <c:pt idx="32">
                  <c:v>92.268000000000001</c:v>
                </c:pt>
                <c:pt idx="33">
                  <c:v>93.61</c:v>
                </c:pt>
                <c:pt idx="34">
                  <c:v>94.878</c:v>
                </c:pt>
                <c:pt idx="35">
                  <c:v>95.488</c:v>
                </c:pt>
                <c:pt idx="36">
                  <c:v>95.340999999999994</c:v>
                </c:pt>
                <c:pt idx="37">
                  <c:v>94.975999999999999</c:v>
                </c:pt>
                <c:pt idx="38">
                  <c:v>94.659000000000006</c:v>
                </c:pt>
                <c:pt idx="39">
                  <c:v>95</c:v>
                </c:pt>
                <c:pt idx="40">
                  <c:v>95.194999999999993</c:v>
                </c:pt>
                <c:pt idx="41">
                  <c:v>94.634</c:v>
                </c:pt>
                <c:pt idx="42">
                  <c:v>96.194999999999993</c:v>
                </c:pt>
                <c:pt idx="43">
                  <c:v>94.706999999999994</c:v>
                </c:pt>
                <c:pt idx="44">
                  <c:v>95.340999999999994</c:v>
                </c:pt>
                <c:pt idx="45">
                  <c:v>95.122</c:v>
                </c:pt>
                <c:pt idx="46">
                  <c:v>95.194999999999993</c:v>
                </c:pt>
                <c:pt idx="47">
                  <c:v>95</c:v>
                </c:pt>
                <c:pt idx="48">
                  <c:v>95.902000000000001</c:v>
                </c:pt>
                <c:pt idx="49">
                  <c:v>97.194999999999993</c:v>
                </c:pt>
                <c:pt idx="50">
                  <c:v>101.634</c:v>
                </c:pt>
                <c:pt idx="51">
                  <c:v>105.488</c:v>
                </c:pt>
                <c:pt idx="52">
                  <c:v>111.92700000000001</c:v>
                </c:pt>
                <c:pt idx="53">
                  <c:v>122.146</c:v>
                </c:pt>
                <c:pt idx="54">
                  <c:v>134.53700000000001</c:v>
                </c:pt>
                <c:pt idx="55">
                  <c:v>148.46299999999999</c:v>
                </c:pt>
                <c:pt idx="56">
                  <c:v>161.512</c:v>
                </c:pt>
                <c:pt idx="57">
                  <c:v>173.43899999999999</c:v>
                </c:pt>
                <c:pt idx="58">
                  <c:v>180.78</c:v>
                </c:pt>
                <c:pt idx="59">
                  <c:v>185.87799999999999</c:v>
                </c:pt>
                <c:pt idx="60">
                  <c:v>187.12200000000001</c:v>
                </c:pt>
                <c:pt idx="61">
                  <c:v>185.976</c:v>
                </c:pt>
                <c:pt idx="62">
                  <c:v>181.29300000000001</c:v>
                </c:pt>
                <c:pt idx="63">
                  <c:v>172.87799999999999</c:v>
                </c:pt>
                <c:pt idx="64">
                  <c:v>162.12200000000001</c:v>
                </c:pt>
                <c:pt idx="65">
                  <c:v>146.70699999999999</c:v>
                </c:pt>
                <c:pt idx="66">
                  <c:v>125.634</c:v>
                </c:pt>
                <c:pt idx="67">
                  <c:v>105.07299999999999</c:v>
                </c:pt>
                <c:pt idx="68">
                  <c:v>89.584999999999994</c:v>
                </c:pt>
                <c:pt idx="69">
                  <c:v>83.438999999999993</c:v>
                </c:pt>
                <c:pt idx="70">
                  <c:v>82.097999999999999</c:v>
                </c:pt>
                <c:pt idx="71">
                  <c:v>84.316999999999993</c:v>
                </c:pt>
                <c:pt idx="72">
                  <c:v>86.122</c:v>
                </c:pt>
                <c:pt idx="73">
                  <c:v>84.950999999999993</c:v>
                </c:pt>
                <c:pt idx="74">
                  <c:v>88.171000000000006</c:v>
                </c:pt>
                <c:pt idx="75">
                  <c:v>91.171000000000006</c:v>
                </c:pt>
                <c:pt idx="76">
                  <c:v>95.828999999999994</c:v>
                </c:pt>
                <c:pt idx="77">
                  <c:v>101.41500000000001</c:v>
                </c:pt>
                <c:pt idx="78">
                  <c:v>109.976</c:v>
                </c:pt>
                <c:pt idx="79">
                  <c:v>118.80500000000001</c:v>
                </c:pt>
                <c:pt idx="80">
                  <c:v>126.95099999999999</c:v>
                </c:pt>
                <c:pt idx="81">
                  <c:v>133</c:v>
                </c:pt>
                <c:pt idx="82">
                  <c:v>137.17099999999999</c:v>
                </c:pt>
                <c:pt idx="83">
                  <c:v>139.17099999999999</c:v>
                </c:pt>
                <c:pt idx="84">
                  <c:v>139.92699999999999</c:v>
                </c:pt>
                <c:pt idx="85">
                  <c:v>140.024</c:v>
                </c:pt>
                <c:pt idx="86">
                  <c:v>136.46299999999999</c:v>
                </c:pt>
                <c:pt idx="87">
                  <c:v>132.976</c:v>
                </c:pt>
                <c:pt idx="88">
                  <c:v>124.756</c:v>
                </c:pt>
                <c:pt idx="89">
                  <c:v>113.29300000000001</c:v>
                </c:pt>
                <c:pt idx="90">
                  <c:v>98.537000000000006</c:v>
                </c:pt>
                <c:pt idx="91">
                  <c:v>90.194999999999993</c:v>
                </c:pt>
                <c:pt idx="92">
                  <c:v>86.244</c:v>
                </c:pt>
                <c:pt idx="93">
                  <c:v>86.366</c:v>
                </c:pt>
                <c:pt idx="94">
                  <c:v>87.462999999999994</c:v>
                </c:pt>
                <c:pt idx="95">
                  <c:v>88</c:v>
                </c:pt>
                <c:pt idx="96">
                  <c:v>86.244</c:v>
                </c:pt>
                <c:pt idx="97">
                  <c:v>85.512</c:v>
                </c:pt>
                <c:pt idx="98">
                  <c:v>85.366</c:v>
                </c:pt>
                <c:pt idx="99">
                  <c:v>85.927000000000007</c:v>
                </c:pt>
                <c:pt idx="100">
                  <c:v>84.805000000000007</c:v>
                </c:pt>
                <c:pt idx="101">
                  <c:v>85.340999999999994</c:v>
                </c:pt>
                <c:pt idx="102">
                  <c:v>85.561000000000007</c:v>
                </c:pt>
                <c:pt idx="103">
                  <c:v>85.731999999999999</c:v>
                </c:pt>
                <c:pt idx="104">
                  <c:v>87.927000000000007</c:v>
                </c:pt>
                <c:pt idx="105">
                  <c:v>90.024000000000001</c:v>
                </c:pt>
                <c:pt idx="106">
                  <c:v>90.244</c:v>
                </c:pt>
                <c:pt idx="107">
                  <c:v>89.39</c:v>
                </c:pt>
                <c:pt idx="108">
                  <c:v>92.194999999999993</c:v>
                </c:pt>
                <c:pt idx="109">
                  <c:v>92.683000000000007</c:v>
                </c:pt>
                <c:pt idx="110">
                  <c:v>93.853999999999999</c:v>
                </c:pt>
                <c:pt idx="111">
                  <c:v>92.22</c:v>
                </c:pt>
                <c:pt idx="112">
                  <c:v>91.122</c:v>
                </c:pt>
                <c:pt idx="113">
                  <c:v>90.584999999999994</c:v>
                </c:pt>
                <c:pt idx="114">
                  <c:v>93.731999999999999</c:v>
                </c:pt>
                <c:pt idx="115">
                  <c:v>96.316999999999993</c:v>
                </c:pt>
                <c:pt idx="116">
                  <c:v>99.902000000000001</c:v>
                </c:pt>
                <c:pt idx="117">
                  <c:v>106.82899999999999</c:v>
                </c:pt>
                <c:pt idx="118">
                  <c:v>111.78</c:v>
                </c:pt>
                <c:pt idx="119">
                  <c:v>118.902</c:v>
                </c:pt>
                <c:pt idx="120">
                  <c:v>124.56100000000001</c:v>
                </c:pt>
                <c:pt idx="121">
                  <c:v>133.09800000000001</c:v>
                </c:pt>
                <c:pt idx="122">
                  <c:v>137.53700000000001</c:v>
                </c:pt>
                <c:pt idx="123">
                  <c:v>140.92699999999999</c:v>
                </c:pt>
                <c:pt idx="124">
                  <c:v>143</c:v>
                </c:pt>
                <c:pt idx="125">
                  <c:v>144.17099999999999</c:v>
                </c:pt>
                <c:pt idx="126">
                  <c:v>144.756</c:v>
                </c:pt>
                <c:pt idx="127">
                  <c:v>143.53700000000001</c:v>
                </c:pt>
                <c:pt idx="128">
                  <c:v>141</c:v>
                </c:pt>
                <c:pt idx="129">
                  <c:v>138.31700000000001</c:v>
                </c:pt>
                <c:pt idx="130">
                  <c:v>133.29300000000001</c:v>
                </c:pt>
                <c:pt idx="131">
                  <c:v>126.31699999999999</c:v>
                </c:pt>
                <c:pt idx="132">
                  <c:v>117.19499999999999</c:v>
                </c:pt>
                <c:pt idx="133">
                  <c:v>107.43899999999999</c:v>
                </c:pt>
                <c:pt idx="134">
                  <c:v>97.415000000000006</c:v>
                </c:pt>
                <c:pt idx="135">
                  <c:v>87.805000000000007</c:v>
                </c:pt>
                <c:pt idx="136">
                  <c:v>82.316999999999993</c:v>
                </c:pt>
                <c:pt idx="137">
                  <c:v>78.366</c:v>
                </c:pt>
                <c:pt idx="138">
                  <c:v>75.634</c:v>
                </c:pt>
                <c:pt idx="139">
                  <c:v>74.878</c:v>
                </c:pt>
                <c:pt idx="140">
                  <c:v>74.756</c:v>
                </c:pt>
                <c:pt idx="141">
                  <c:v>75.537000000000006</c:v>
                </c:pt>
                <c:pt idx="142">
                  <c:v>76.561000000000007</c:v>
                </c:pt>
                <c:pt idx="143">
                  <c:v>76.488</c:v>
                </c:pt>
                <c:pt idx="144">
                  <c:v>76.171000000000006</c:v>
                </c:pt>
                <c:pt idx="145">
                  <c:v>77.78</c:v>
                </c:pt>
                <c:pt idx="146">
                  <c:v>78.853999999999999</c:v>
                </c:pt>
                <c:pt idx="147">
                  <c:v>82.194999999999993</c:v>
                </c:pt>
                <c:pt idx="148">
                  <c:v>84.462999999999994</c:v>
                </c:pt>
                <c:pt idx="149">
                  <c:v>88.683000000000007</c:v>
                </c:pt>
                <c:pt idx="150">
                  <c:v>92.537000000000006</c:v>
                </c:pt>
                <c:pt idx="151">
                  <c:v>98.683000000000007</c:v>
                </c:pt>
                <c:pt idx="152">
                  <c:v>103.78</c:v>
                </c:pt>
                <c:pt idx="153">
                  <c:v>107.098</c:v>
                </c:pt>
                <c:pt idx="154">
                  <c:v>112.146</c:v>
                </c:pt>
                <c:pt idx="155">
                  <c:v>113.92700000000001</c:v>
                </c:pt>
                <c:pt idx="156">
                  <c:v>116.268</c:v>
                </c:pt>
                <c:pt idx="157">
                  <c:v>116.04900000000001</c:v>
                </c:pt>
                <c:pt idx="158">
                  <c:v>117.22</c:v>
                </c:pt>
                <c:pt idx="159">
                  <c:v>113.634</c:v>
                </c:pt>
                <c:pt idx="160">
                  <c:v>110.244</c:v>
                </c:pt>
                <c:pt idx="161">
                  <c:v>106.61</c:v>
                </c:pt>
                <c:pt idx="162">
                  <c:v>99.634</c:v>
                </c:pt>
                <c:pt idx="163">
                  <c:v>93.659000000000006</c:v>
                </c:pt>
                <c:pt idx="164">
                  <c:v>87.683000000000007</c:v>
                </c:pt>
                <c:pt idx="165">
                  <c:v>84.194999999999993</c:v>
                </c:pt>
                <c:pt idx="166">
                  <c:v>77.706999999999994</c:v>
                </c:pt>
                <c:pt idx="167">
                  <c:v>74.415000000000006</c:v>
                </c:pt>
                <c:pt idx="168">
                  <c:v>72.39</c:v>
                </c:pt>
                <c:pt idx="169">
                  <c:v>71.097999999999999</c:v>
                </c:pt>
                <c:pt idx="170">
                  <c:v>70.462999999999994</c:v>
                </c:pt>
                <c:pt idx="171">
                  <c:v>69.878</c:v>
                </c:pt>
                <c:pt idx="172">
                  <c:v>68.146000000000001</c:v>
                </c:pt>
                <c:pt idx="173">
                  <c:v>68.683000000000007</c:v>
                </c:pt>
                <c:pt idx="174">
                  <c:v>71.049000000000007</c:v>
                </c:pt>
                <c:pt idx="175">
                  <c:v>69.097999999999999</c:v>
                </c:pt>
                <c:pt idx="176">
                  <c:v>69.828999999999994</c:v>
                </c:pt>
                <c:pt idx="177">
                  <c:v>69.171000000000006</c:v>
                </c:pt>
                <c:pt idx="178">
                  <c:v>69.706999999999994</c:v>
                </c:pt>
                <c:pt idx="179">
                  <c:v>68.537000000000006</c:v>
                </c:pt>
                <c:pt idx="180">
                  <c:v>70.805000000000007</c:v>
                </c:pt>
                <c:pt idx="181">
                  <c:v>71.024000000000001</c:v>
                </c:pt>
                <c:pt idx="182">
                  <c:v>69.950999999999993</c:v>
                </c:pt>
                <c:pt idx="183">
                  <c:v>69.146000000000001</c:v>
                </c:pt>
                <c:pt idx="184">
                  <c:v>68.561000000000007</c:v>
                </c:pt>
                <c:pt idx="185">
                  <c:v>68.975999999999999</c:v>
                </c:pt>
                <c:pt idx="186">
                  <c:v>69</c:v>
                </c:pt>
                <c:pt idx="187">
                  <c:v>68.415000000000006</c:v>
                </c:pt>
                <c:pt idx="188">
                  <c:v>68.61</c:v>
                </c:pt>
                <c:pt idx="189">
                  <c:v>68.61</c:v>
                </c:pt>
                <c:pt idx="190">
                  <c:v>68.244</c:v>
                </c:pt>
                <c:pt idx="191">
                  <c:v>69.366</c:v>
                </c:pt>
                <c:pt idx="192">
                  <c:v>66.756</c:v>
                </c:pt>
                <c:pt idx="193">
                  <c:v>67.756</c:v>
                </c:pt>
                <c:pt idx="194">
                  <c:v>67.61</c:v>
                </c:pt>
                <c:pt idx="195">
                  <c:v>67.340999999999994</c:v>
                </c:pt>
                <c:pt idx="196">
                  <c:v>67.194999999999993</c:v>
                </c:pt>
                <c:pt idx="197">
                  <c:v>66.78</c:v>
                </c:pt>
                <c:pt idx="198">
                  <c:v>67.415000000000006</c:v>
                </c:pt>
                <c:pt idx="199">
                  <c:v>66.828999999999994</c:v>
                </c:pt>
                <c:pt idx="200">
                  <c:v>66.512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90.595261529744548</c:v>
                </c:pt>
                <c:pt idx="16">
                  <c:v>90.809298166673869</c:v>
                </c:pt>
                <c:pt idx="17">
                  <c:v>91.024635638414779</c:v>
                </c:pt>
                <c:pt idx="18">
                  <c:v>91.2412046691542</c:v>
                </c:pt>
                <c:pt idx="19">
                  <c:v>91.458912223458611</c:v>
                </c:pt>
                <c:pt idx="20">
                  <c:v>91.677638307645367</c:v>
                </c:pt>
                <c:pt idx="21">
                  <c:v>91.897232577382752</c:v>
                </c:pt>
                <c:pt idx="22">
                  <c:v>92.117510785899896</c:v>
                </c:pt>
                <c:pt idx="23">
                  <c:v>92.338251121959161</c:v>
                </c:pt>
                <c:pt idx="24">
                  <c:v>92.559190505149402</c:v>
                </c:pt>
                <c:pt idx="25">
                  <c:v>92.780020930138306</c:v>
                </c:pt>
                <c:pt idx="26">
                  <c:v>93.000385985953741</c:v>
                </c:pt>
                <c:pt idx="27">
                  <c:v>93.219877731679659</c:v>
                </c:pt>
                <c:pt idx="28">
                  <c:v>93.438034208867464</c:v>
                </c:pt>
                <c:pt idx="29">
                  <c:v>93.65433806032496</c:v>
                </c:pt>
                <c:pt idx="30">
                  <c:v>93.8682170967095</c:v>
                </c:pt>
                <c:pt idx="31">
                  <c:v>94.079048378054466</c:v>
                </c:pt>
                <c:pt idx="32">
                  <c:v>94.286168759791835</c:v>
                </c:pt>
                <c:pt idx="33">
                  <c:v>94.488897394971318</c:v>
                </c:pt>
                <c:pt idx="34">
                  <c:v>94.686580165007413</c:v>
                </c:pt>
                <c:pt idx="35">
                  <c:v>94.878673536750199</c:v>
                </c:pt>
                <c:pt idx="36">
                  <c:v>95.064897312669274</c:v>
                </c:pt>
                <c:pt idx="37">
                  <c:v>95.245503618598747</c:v>
                </c:pt>
                <c:pt idx="38">
                  <c:v>95.421734235112851</c:v>
                </c:pt>
                <c:pt idx="39">
                  <c:v>95.596569482708261</c:v>
                </c:pt>
                <c:pt idx="40">
                  <c:v>95.775905701674091</c:v>
                </c:pt>
                <c:pt idx="41">
                  <c:v>95.970326298963201</c:v>
                </c:pt>
                <c:pt idx="42">
                  <c:v>96.197637943643954</c:v>
                </c:pt>
                <c:pt idx="43">
                  <c:v>96.486305940891796</c:v>
                </c:pt>
                <c:pt idx="44">
                  <c:v>96.879812867888788</c:v>
                </c:pt>
                <c:pt idx="45">
                  <c:v>97.441754818842099</c:v>
                </c:pt>
                <c:pt idx="46">
                  <c:v>98.261164910139883</c:v>
                </c:pt>
                <c:pt idx="47">
                  <c:v>99.457126854318417</c:v>
                </c:pt>
                <c:pt idx="48">
                  <c:v>101.18126981561602</c:v>
                </c:pt>
                <c:pt idx="49">
                  <c:v>103.61633204062173</c:v>
                </c:pt>
                <c:pt idx="50">
                  <c:v>106.96880808463361</c:v>
                </c:pt>
                <c:pt idx="51">
                  <c:v>111.4539348357233</c:v>
                </c:pt>
                <c:pt idx="52">
                  <c:v>117.27204701124553</c:v>
                </c:pt>
                <c:pt idx="53">
                  <c:v>124.57652550623588</c:v>
                </c:pt>
                <c:pt idx="54">
                  <c:v>133.43442432282154</c:v>
                </c:pt>
                <c:pt idx="55">
                  <c:v>143.77946427027064</c:v>
                </c:pt>
                <c:pt idx="56">
                  <c:v>155.35075922722049</c:v>
                </c:pt>
                <c:pt idx="57">
                  <c:v>167.60089040429926</c:v>
                </c:pt>
                <c:pt idx="58">
                  <c:v>179.56082203371471</c:v>
                </c:pt>
                <c:pt idx="59">
                  <c:v>189.70290969959697</c:v>
                </c:pt>
                <c:pt idx="60">
                  <c:v>195.96081205136119</c:v>
                </c:pt>
                <c:pt idx="61">
                  <c:v>196.14961786960217</c:v>
                </c:pt>
                <c:pt idx="62">
                  <c:v>188.87232247721857</c:v>
                </c:pt>
                <c:pt idx="63">
                  <c:v>174.53295903149993</c:v>
                </c:pt>
                <c:pt idx="64">
                  <c:v>155.68055952661447</c:v>
                </c:pt>
                <c:pt idx="65">
                  <c:v>136.1681437806844</c:v>
                </c:pt>
                <c:pt idx="66">
                  <c:v>119.52168274355606</c:v>
                </c:pt>
                <c:pt idx="67">
                  <c:v>107.60925409660655</c:v>
                </c:pt>
                <c:pt idx="68">
                  <c:v>100.41334669133093</c:v>
                </c:pt>
                <c:pt idx="69">
                  <c:v>96.766848299229082</c:v>
                </c:pt>
                <c:pt idx="70">
                  <c:v>95.303327171967283</c:v>
                </c:pt>
                <c:pt idx="71">
                  <c:v>95.030310701399387</c:v>
                </c:pt>
                <c:pt idx="72">
                  <c:v>95.439907215951393</c:v>
                </c:pt>
                <c:pt idx="73">
                  <c:v>96.376528439414145</c:v>
                </c:pt>
                <c:pt idx="74">
                  <c:v>97.873868371457689</c:v>
                </c:pt>
                <c:pt idx="75">
                  <c:v>100.04485826809432</c:v>
                </c:pt>
                <c:pt idx="76">
                  <c:v>103.02023018841226</c:v>
                </c:pt>
                <c:pt idx="77">
                  <c:v>106.90896320369956</c:v>
                </c:pt>
                <c:pt idx="78">
                  <c:v>111.76126843164643</c:v>
                </c:pt>
                <c:pt idx="79">
                  <c:v>117.52392030909242</c:v>
                </c:pt>
                <c:pt idx="80">
                  <c:v>123.98238709049046</c:v>
                </c:pt>
                <c:pt idx="81">
                  <c:v>130.69136856291018</c:v>
                </c:pt>
                <c:pt idx="82">
                  <c:v>136.9163373373332</c:v>
                </c:pt>
                <c:pt idx="83">
                  <c:v>141.64477784963515</c:v>
                </c:pt>
                <c:pt idx="84">
                  <c:v>143.74834242990758</c:v>
                </c:pt>
                <c:pt idx="85">
                  <c:v>142.33091098464664</c:v>
                </c:pt>
                <c:pt idx="86">
                  <c:v>137.15995509130533</c:v>
                </c:pt>
                <c:pt idx="87">
                  <c:v>128.93448865025474</c:v>
                </c:pt>
                <c:pt idx="88">
                  <c:v>119.15446688968287</c:v>
                </c:pt>
                <c:pt idx="89">
                  <c:v>109.58916092643753</c:v>
                </c:pt>
                <c:pt idx="90">
                  <c:v>101.63158175441728</c:v>
                </c:pt>
                <c:pt idx="91">
                  <c:v>95.907398885688409</c:v>
                </c:pt>
                <c:pt idx="92">
                  <c:v>92.302232581846894</c:v>
                </c:pt>
                <c:pt idx="93">
                  <c:v>90.279757722574885</c:v>
                </c:pt>
                <c:pt idx="94">
                  <c:v>89.233356049216553</c:v>
                </c:pt>
                <c:pt idx="95">
                  <c:v>88.695757375612729</c:v>
                </c:pt>
                <c:pt idx="96">
                  <c:v>88.386569855477006</c:v>
                </c:pt>
                <c:pt idx="97">
                  <c:v>88.168960502716601</c:v>
                </c:pt>
                <c:pt idx="98">
                  <c:v>87.988455011420228</c:v>
                </c:pt>
                <c:pt idx="99">
                  <c:v>87.828920047994785</c:v>
                </c:pt>
                <c:pt idx="100">
                  <c:v>87.689770677937517</c:v>
                </c:pt>
                <c:pt idx="101">
                  <c:v>87.576856784645045</c:v>
                </c:pt>
                <c:pt idx="102">
                  <c:v>87.499762619396094</c:v>
                </c:pt>
                <c:pt idx="103">
                  <c:v>87.471501029498725</c:v>
                </c:pt>
                <c:pt idx="104">
                  <c:v>87.508948916529917</c:v>
                </c:pt>
                <c:pt idx="105">
                  <c:v>87.633456294170429</c:v>
                </c:pt>
                <c:pt idx="106">
                  <c:v>87.871426707309624</c:v>
                </c:pt>
                <c:pt idx="107">
                  <c:v>88.254753197787309</c:v>
                </c:pt>
                <c:pt idx="108">
                  <c:v>88.820998962270593</c:v>
                </c:pt>
                <c:pt idx="109">
                  <c:v>89.613201784248488</c:v>
                </c:pt>
                <c:pt idx="110">
                  <c:v>90.679176278001961</c:v>
                </c:pt>
                <c:pt idx="111">
                  <c:v>92.070195223594013</c:v>
                </c:pt>
                <c:pt idx="112">
                  <c:v>93.838954010442109</c:v>
                </c:pt>
                <c:pt idx="113">
                  <c:v>96.036759680530594</c:v>
                </c:pt>
                <c:pt idx="114">
                  <c:v>98.709930384894321</c:v>
                </c:pt>
                <c:pt idx="115">
                  <c:v>101.89542250579767</c:v>
                </c:pt>
                <c:pt idx="116">
                  <c:v>105.61568625455149</c:v>
                </c:pt>
                <c:pt idx="117">
                  <c:v>109.87264185569694</c:v>
                </c:pt>
                <c:pt idx="118">
                  <c:v>114.64044365577524</c:v>
                </c:pt>
                <c:pt idx="119">
                  <c:v>119.85642366532852</c:v>
                </c:pt>
                <c:pt idx="120">
                  <c:v>125.4095290750645</c:v>
                </c:pt>
                <c:pt idx="121">
                  <c:v>131.12617644831093</c:v>
                </c:pt>
                <c:pt idx="122">
                  <c:v>136.75532208701065</c:v>
                </c:pt>
                <c:pt idx="123">
                  <c:v>141.95790768189829</c:v>
                </c:pt>
                <c:pt idx="124">
                  <c:v>146.30981293369533</c:v>
                </c:pt>
                <c:pt idx="125">
                  <c:v>149.3296149093606</c:v>
                </c:pt>
                <c:pt idx="126">
                  <c:v>150.53944781334158</c:v>
                </c:pt>
                <c:pt idx="127">
                  <c:v>149.55686165645517</c:v>
                </c:pt>
                <c:pt idx="128">
                  <c:v>146.1995422280462</c:v>
                </c:pt>
                <c:pt idx="129">
                  <c:v>140.57005980650561</c:v>
                </c:pt>
                <c:pt idx="130">
                  <c:v>133.08417208401855</c:v>
                </c:pt>
                <c:pt idx="131">
                  <c:v>124.41998131868185</c:v>
                </c:pt>
                <c:pt idx="132">
                  <c:v>115.39356102905771</c:v>
                </c:pt>
                <c:pt idx="133">
                  <c:v>106.79682421247294</c:v>
                </c:pt>
                <c:pt idx="134">
                  <c:v>99.249557984654089</c:v>
                </c:pt>
                <c:pt idx="135">
                  <c:v>93.110729347512176</c:v>
                </c:pt>
                <c:pt idx="136">
                  <c:v>88.468298107192197</c:v>
                </c:pt>
                <c:pt idx="137">
                  <c:v>85.196001250852746</c:v>
                </c:pt>
                <c:pt idx="138">
                  <c:v>83.045001899847193</c:v>
                </c:pt>
                <c:pt idx="139">
                  <c:v>81.735158265468485</c:v>
                </c:pt>
                <c:pt idx="140">
                  <c:v>81.021854343966297</c:v>
                </c:pt>
                <c:pt idx="141">
                  <c:v>80.730657732591993</c:v>
                </c:pt>
                <c:pt idx="142">
                  <c:v>80.7648935133615</c:v>
                </c:pt>
                <c:pt idx="143">
                  <c:v>81.096664736101516</c:v>
                </c:pt>
                <c:pt idx="144">
                  <c:v>81.750880723022789</c:v>
                </c:pt>
                <c:pt idx="145">
                  <c:v>82.787806443951411</c:v>
                </c:pt>
                <c:pt idx="146">
                  <c:v>84.285629433803592</c:v>
                </c:pt>
                <c:pt idx="147">
                  <c:v>86.322213743598468</c:v>
                </c:pt>
                <c:pt idx="148">
                  <c:v>88.954865187503415</c:v>
                </c:pt>
                <c:pt idx="149">
                  <c:v>92.198116042498384</c:v>
                </c:pt>
                <c:pt idx="150">
                  <c:v>96.001557106471665</c:v>
                </c:pt>
                <c:pt idx="151">
                  <c:v>100.23185534653308</c:v>
                </c:pt>
                <c:pt idx="152">
                  <c:v>104.66451187840309</c:v>
                </c:pt>
                <c:pt idx="153">
                  <c:v>108.99086907556213</c:v>
                </c:pt>
                <c:pt idx="154">
                  <c:v>112.84382646615687</c:v>
                </c:pt>
                <c:pt idx="155">
                  <c:v>115.84168151124157</c:v>
                </c:pt>
                <c:pt idx="156">
                  <c:v>117.64428220835779</c:v>
                </c:pt>
                <c:pt idx="157">
                  <c:v>118.01083451623037</c:v>
                </c:pt>
                <c:pt idx="158">
                  <c:v>116.84613527662799</c:v>
                </c:pt>
                <c:pt idx="159">
                  <c:v>114.2231418921143</c:v>
                </c:pt>
                <c:pt idx="160">
                  <c:v>110.37488466535831</c:v>
                </c:pt>
                <c:pt idx="161">
                  <c:v>105.65648005155587</c:v>
                </c:pt>
                <c:pt idx="162">
                  <c:v>100.48592656348333</c:v>
                </c:pt>
                <c:pt idx="163">
                  <c:v>95.277740959135031</c:v>
                </c:pt>
                <c:pt idx="164">
                  <c:v>90.384511816051173</c:v>
                </c:pt>
                <c:pt idx="165">
                  <c:v>86.057972515005517</c:v>
                </c:pt>
                <c:pt idx="166">
                  <c:v>82.434754900284261</c:v>
                </c:pt>
                <c:pt idx="167">
                  <c:v>79.545029365196172</c:v>
                </c:pt>
                <c:pt idx="168">
                  <c:v>77.337060997322155</c:v>
                </c:pt>
                <c:pt idx="169">
                  <c:v>75.708582348850982</c:v>
                </c:pt>
                <c:pt idx="170">
                  <c:v>74.536751835059547</c:v>
                </c:pt>
                <c:pt idx="171">
                  <c:v>73.70127980110945</c:v>
                </c:pt>
                <c:pt idx="172">
                  <c:v>73.098652663505462</c:v>
                </c:pt>
                <c:pt idx="173">
                  <c:v>72.648117876434782</c:v>
                </c:pt>
                <c:pt idx="174">
                  <c:v>72.291643279672684</c:v>
                </c:pt>
                <c:pt idx="175">
                  <c:v>71.990447721593412</c:v>
                </c:pt>
                <c:pt idx="176">
                  <c:v>71.72028633097058</c:v>
                </c:pt>
                <c:pt idx="177">
                  <c:v>71.466921674031823</c:v>
                </c:pt>
                <c:pt idx="178">
                  <c:v>71.222477574864868</c:v>
                </c:pt>
                <c:pt idx="179">
                  <c:v>70.98284008848421</c:v>
                </c:pt>
                <c:pt idx="180">
                  <c:v>70.745975571474432</c:v>
                </c:pt>
                <c:pt idx="181">
                  <c:v>70.510928841096145</c:v>
                </c:pt>
                <c:pt idx="182">
                  <c:v>70.277269323465802</c:v>
                </c:pt>
                <c:pt idx="183">
                  <c:v>70.044805400642304</c:v>
                </c:pt>
                <c:pt idx="184">
                  <c:v>69.813446576721049</c:v>
                </c:pt>
                <c:pt idx="185">
                  <c:v>69.583141249080214</c:v>
                </c:pt>
                <c:pt idx="186">
                  <c:v>69.353850547809174</c:v>
                </c:pt>
                <c:pt idx="187">
                  <c:v>69.125538268982083</c:v>
                </c:pt>
                <c:pt idx="188">
                  <c:v>68.898167523653427</c:v>
                </c:pt>
                <c:pt idx="189">
                  <c:v>68.671699990973636</c:v>
                </c:pt>
                <c:pt idx="190">
                  <c:v>68.446096087200047</c:v>
                </c:pt>
                <c:pt idx="191">
                  <c:v>68.221315401164816</c:v>
                </c:pt>
                <c:pt idx="192">
                  <c:v>67.997317163508242</c:v>
                </c:pt>
                <c:pt idx="193">
                  <c:v>67.774060674058092</c:v>
                </c:pt>
                <c:pt idx="194">
                  <c:v>67.551505667524083</c:v>
                </c:pt>
                <c:pt idx="195">
                  <c:v>67.329612616353785</c:v>
                </c:pt>
                <c:pt idx="196">
                  <c:v>67.108342975414487</c:v>
                </c:pt>
                <c:pt idx="197">
                  <c:v>66.887659374717686</c:v>
                </c:pt>
                <c:pt idx="198">
                  <c:v>66.667525766575565</c:v>
                </c:pt>
                <c:pt idx="199">
                  <c:v>66.447907533290731</c:v>
                </c:pt>
                <c:pt idx="200">
                  <c:v>66.228771561035515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90.595261529742601</c:v>
                </c:pt>
                <c:pt idx="16">
                  <c:v>90.809298166666778</c:v>
                </c:pt>
                <c:pt idx="17">
                  <c:v>91.024635638389626</c:v>
                </c:pt>
                <c:pt idx="18">
                  <c:v>91.24120466906723</c:v>
                </c:pt>
                <c:pt idx="19">
                  <c:v>91.458912223165939</c:v>
                </c:pt>
                <c:pt idx="20">
                  <c:v>91.677638306686489</c:v>
                </c:pt>
                <c:pt idx="21">
                  <c:v>91.897232574324377</c:v>
                </c:pt>
                <c:pt idx="22">
                  <c:v>92.117510776403364</c:v>
                </c:pt>
                <c:pt idx="23">
                  <c:v>92.338251093252239</c:v>
                </c:pt>
                <c:pt idx="24">
                  <c:v>92.559190420669324</c:v>
                </c:pt>
                <c:pt idx="25">
                  <c:v>92.780020688108905</c:v>
                </c:pt>
                <c:pt idx="26">
                  <c:v>93.000385310915831</c:v>
                </c:pt>
                <c:pt idx="27">
                  <c:v>93.219875898798108</c:v>
                </c:pt>
                <c:pt idx="28">
                  <c:v>93.438029363944992</c:v>
                </c:pt>
                <c:pt idx="29">
                  <c:v>93.654325592650139</c:v>
                </c:pt>
                <c:pt idx="30">
                  <c:v>93.868185862515588</c:v>
                </c:pt>
                <c:pt idx="31">
                  <c:v>94.078972201497535</c:v>
                </c:pt>
                <c:pt idx="32">
                  <c:v>94.285987893107276</c:v>
                </c:pt>
                <c:pt idx="33">
                  <c:v>94.488479331697292</c:v>
                </c:pt>
                <c:pt idx="34">
                  <c:v>94.685639420571277</c:v>
                </c:pt>
                <c:pt idx="35">
                  <c:v>94.876612681443703</c:v>
                </c:pt>
                <c:pt idx="36">
                  <c:v>95.060502204737503</c:v>
                </c:pt>
                <c:pt idx="37">
                  <c:v>95.236378515294902</c:v>
                </c:pt>
                <c:pt idx="38">
                  <c:v>95.403290357310084</c:v>
                </c:pt>
                <c:pt idx="39">
                  <c:v>95.560277317096705</c:v>
                </c:pt>
                <c:pt idx="40">
                  <c:v>95.706384105741108</c:v>
                </c:pt>
                <c:pt idx="41">
                  <c:v>95.840676220567687</c:v>
                </c:pt>
                <c:pt idx="42">
                  <c:v>95.96225660111142</c:v>
                </c:pt>
                <c:pt idx="43">
                  <c:v>96.070282799718385</c:v>
                </c:pt>
                <c:pt idx="44">
                  <c:v>96.163984107476139</c:v>
                </c:pt>
                <c:pt idx="45">
                  <c:v>96.242678021317431</c:v>
                </c:pt>
                <c:pt idx="46">
                  <c:v>96.305785415202351</c:v>
                </c:pt>
                <c:pt idx="47">
                  <c:v>96.352843792576422</c:v>
                </c:pt>
                <c:pt idx="48">
                  <c:v>96.383518051217706</c:v>
                </c:pt>
                <c:pt idx="49">
                  <c:v>96.397608283996334</c:v>
                </c:pt>
                <c:pt idx="50">
                  <c:v>96.39505426512784</c:v>
                </c:pt>
                <c:pt idx="51">
                  <c:v>96.375936422929513</c:v>
                </c:pt>
                <c:pt idx="52">
                  <c:v>96.340473265931081</c:v>
                </c:pt>
                <c:pt idx="53">
                  <c:v>96.289015396952877</c:v>
                </c:pt>
                <c:pt idx="54">
                  <c:v>96.222036406790068</c:v>
                </c:pt>
                <c:pt idx="55">
                  <c:v>96.140121073988212</c:v>
                </c:pt>
                <c:pt idx="56">
                  <c:v>96.0439514008402</c:v>
                </c:pt>
                <c:pt idx="57">
                  <c:v>95.934291082421325</c:v>
                </c:pt>
                <c:pt idx="58">
                  <c:v>95.811969033098649</c:v>
                </c:pt>
                <c:pt idx="59">
                  <c:v>95.677862584945331</c:v>
                </c:pt>
                <c:pt idx="60">
                  <c:v>95.532880929354548</c:v>
                </c:pt>
                <c:pt idx="61">
                  <c:v>95.377949303599621</c:v>
                </c:pt>
                <c:pt idx="62">
                  <c:v>95.213994336125779</c:v>
                </c:pt>
                <c:pt idx="63">
                  <c:v>95.041930866299751</c:v>
                </c:pt>
                <c:pt idx="64">
                  <c:v>94.862650453981004</c:v>
                </c:pt>
                <c:pt idx="65">
                  <c:v>94.677011698271201</c:v>
                </c:pt>
                <c:pt idx="66">
                  <c:v>94.485832398277793</c:v>
                </c:pt>
                <c:pt idx="67">
                  <c:v>94.289883515155466</c:v>
                </c:pt>
                <c:pt idx="68">
                  <c:v>94.089884835915754</c:v>
                </c:pt>
                <c:pt idx="69">
                  <c:v>93.886502195955103</c:v>
                </c:pt>
                <c:pt idx="70">
                  <c:v>93.680346088256556</c:v>
                </c:pt>
                <c:pt idx="71">
                  <c:v>93.471971471280455</c:v>
                </c:pt>
                <c:pt idx="72">
                  <c:v>93.261878582688738</c:v>
                </c:pt>
                <c:pt idx="73">
                  <c:v>93.050514570046275</c:v>
                </c:pt>
                <c:pt idx="74">
                  <c:v>92.838275760304185</c:v>
                </c:pt>
                <c:pt idx="75">
                  <c:v>92.625510405143046</c:v>
                </c:pt>
                <c:pt idx="76">
                  <c:v>92.412521757342219</c:v>
                </c:pt>
                <c:pt idx="77">
                  <c:v>92.199571352748421</c:v>
                </c:pt>
                <c:pt idx="78">
                  <c:v>91.986882391968791</c:v>
                </c:pt>
                <c:pt idx="79">
                  <c:v>91.774643134732116</c:v>
                </c:pt>
                <c:pt idx="80">
                  <c:v>91.563010237343732</c:v>
                </c:pt>
                <c:pt idx="81">
                  <c:v>91.352111979425587</c:v>
                </c:pt>
                <c:pt idx="82">
                  <c:v>91.14205133999026</c:v>
                </c:pt>
                <c:pt idx="83">
                  <c:v>90.932908894796242</c:v>
                </c:pt>
                <c:pt idx="84">
                  <c:v>90.724745516918915</c:v>
                </c:pt>
                <c:pt idx="85">
                  <c:v>90.517604870673296</c:v>
                </c:pt>
                <c:pt idx="86">
                  <c:v>90.311515695600562</c:v>
                </c:pt>
                <c:pt idx="87">
                  <c:v>90.106493882372021</c:v>
                </c:pt>
                <c:pt idx="88">
                  <c:v>89.902544346359264</c:v>
                </c:pt>
                <c:pt idx="89">
                  <c:v>89.699662707463588</c:v>
                </c:pt>
                <c:pt idx="90">
                  <c:v>89.497836786761169</c:v>
                </c:pt>
                <c:pt idx="91">
                  <c:v>89.297047931770635</c:v>
                </c:pt>
                <c:pt idx="92">
                  <c:v>89.097272182825122</c:v>
                </c:pt>
                <c:pt idx="93">
                  <c:v>88.898481293256282</c:v>
                </c:pt>
                <c:pt idx="94">
                  <c:v>88.700643615980184</c:v>
                </c:pt>
                <c:pt idx="95">
                  <c:v>88.503724868700232</c:v>
                </c:pt>
                <c:pt idx="96">
                  <c:v>88.3076887893845</c:v>
                </c:pt>
                <c:pt idx="97">
                  <c:v>88.112497692991283</c:v>
                </c:pt>
                <c:pt idx="98">
                  <c:v>87.918112939657107</c:v>
                </c:pt>
                <c:pt idx="99">
                  <c:v>87.724495323757225</c:v>
                </c:pt>
                <c:pt idx="100">
                  <c:v>87.531605392434116</c:v>
                </c:pt>
                <c:pt idx="101">
                  <c:v>87.339403701381059</c:v>
                </c:pt>
                <c:pt idx="102">
                  <c:v>87.147851014882846</c:v>
                </c:pt>
                <c:pt idx="103">
                  <c:v>86.956908456364488</c:v>
                </c:pt>
                <c:pt idx="104">
                  <c:v>86.766537614990654</c:v>
                </c:pt>
                <c:pt idx="105">
                  <c:v>86.576700613193552</c:v>
                </c:pt>
                <c:pt idx="106">
                  <c:v>86.387360139392442</c:v>
                </c:pt>
                <c:pt idx="107">
                  <c:v>86.198479449603653</c:v>
                </c:pt>
                <c:pt idx="108">
                  <c:v>86.010022341122166</c:v>
                </c:pt>
                <c:pt idx="109">
                  <c:v>85.821953100991465</c:v>
                </c:pt>
                <c:pt idx="110">
                  <c:v>85.634236431558705</c:v>
                </c:pt>
                <c:pt idx="111">
                  <c:v>85.446837355042717</c:v>
                </c:pt>
                <c:pt idx="112">
                  <c:v>85.259721098718671</c:v>
                </c:pt>
                <c:pt idx="113">
                  <c:v>85.072852962047392</c:v>
                </c:pt>
                <c:pt idx="114">
                  <c:v>84.886198166849013</c:v>
                </c:pt>
                <c:pt idx="115">
                  <c:v>84.699721691440303</c:v>
                </c:pt>
                <c:pt idx="116">
                  <c:v>84.513388089528277</c:v>
                </c:pt>
                <c:pt idx="117">
                  <c:v>84.327161294576712</c:v>
                </c:pt>
                <c:pt idx="118">
                  <c:v>84.141004410348415</c:v>
                </c:pt>
                <c:pt idx="119">
                  <c:v>83.954879488373479</c:v>
                </c:pt>
                <c:pt idx="120">
                  <c:v>83.768747293213124</c:v>
                </c:pt>
                <c:pt idx="121">
                  <c:v>83.582567056586015</c:v>
                </c:pt>
                <c:pt idx="122">
                  <c:v>83.396296221707217</c:v>
                </c:pt>
                <c:pt idx="123">
                  <c:v>83.209890179571246</c:v>
                </c:pt>
                <c:pt idx="124">
                  <c:v>83.023301999395827</c:v>
                </c:pt>
                <c:pt idx="125">
                  <c:v>82.836482156046486</c:v>
                </c:pt>
                <c:pt idx="126">
                  <c:v>82.649378257988843</c:v>
                </c:pt>
                <c:pt idx="127">
                  <c:v>82.461934780176136</c:v>
                </c:pt>
                <c:pt idx="128">
                  <c:v>82.274092807274982</c:v>
                </c:pt>
                <c:pt idx="129">
                  <c:v>82.085789793765869</c:v>
                </c:pt>
                <c:pt idx="130">
                  <c:v>81.89695934871456</c:v>
                </c:pt>
                <c:pt idx="131">
                  <c:v>81.707531054384418</c:v>
                </c:pt>
                <c:pt idx="132">
                  <c:v>81.517430329314436</c:v>
                </c:pt>
                <c:pt idx="133">
                  <c:v>81.326578347983045</c:v>
                </c:pt>
                <c:pt idx="134">
                  <c:v>81.134892030648729</c:v>
                </c:pt>
                <c:pt idx="135">
                  <c:v>80.942284118321695</c:v>
                </c:pt>
                <c:pt idx="136">
                  <c:v>80.748663348968023</c:v>
                </c:pt>
                <c:pt idx="137">
                  <c:v>80.553934751845361</c:v>
                </c:pt>
                <c:pt idx="138">
                  <c:v>80.35800007715514</c:v>
                </c:pt>
                <c:pt idx="139">
                  <c:v>80.160758377792831</c:v>
                </c:pt>
                <c:pt idx="140">
                  <c:v>79.962106758681756</c:v>
                </c:pt>
                <c:pt idx="141">
                  <c:v>79.761941306787307</c:v>
                </c:pt>
                <c:pt idx="142">
                  <c:v>79.560158211231226</c:v>
                </c:pt>
                <c:pt idx="143">
                  <c:v>79.356655077802387</c:v>
                </c:pt>
                <c:pt idx="144">
                  <c:v>79.151332435484932</c:v>
                </c:pt>
                <c:pt idx="145">
                  <c:v>78.944095424390696</c:v>
                </c:pt>
                <c:pt idx="146">
                  <c:v>78.734855644797989</c:v>
                </c:pt>
                <c:pt idx="147">
                  <c:v>78.52353313613159</c:v>
                </c:pt>
                <c:pt idx="148">
                  <c:v>78.310058443111615</c:v>
                </c:pt>
                <c:pt idx="149">
                  <c:v>78.094374714584021</c:v>
                </c:pt>
                <c:pt idx="150">
                  <c:v>77.876439769533746</c:v>
                </c:pt>
                <c:pt idx="151">
                  <c:v>77.656228055427547</c:v>
                </c:pt>
                <c:pt idx="152">
                  <c:v>77.433732417373506</c:v>
                </c:pt>
                <c:pt idx="153">
                  <c:v>77.208965593640997</c:v>
                </c:pt>
                <c:pt idx="154">
                  <c:v>76.981961354755668</c:v>
                </c:pt>
                <c:pt idx="155">
                  <c:v>76.752775210309181</c:v>
                </c:pt>
                <c:pt idx="156">
                  <c:v>76.521484620066545</c:v>
                </c:pt>
                <c:pt idx="157">
                  <c:v>76.288188663700112</c:v>
                </c:pt>
                <c:pt idx="158">
                  <c:v>76.053007145787234</c:v>
                </c:pt>
                <c:pt idx="159">
                  <c:v>75.816079138311849</c:v>
                </c:pt>
                <c:pt idx="160">
                  <c:v>75.577560990106761</c:v>
                </c:pt>
                <c:pt idx="161">
                  <c:v>75.337623859467826</c:v>
                </c:pt>
                <c:pt idx="162">
                  <c:v>75.096450850477297</c:v>
                </c:pt>
                <c:pt idx="163">
                  <c:v>74.854233853451348</c:v>
                </c:pt>
                <c:pt idx="164">
                  <c:v>74.611170203790479</c:v>
                </c:pt>
                <c:pt idx="165">
                  <c:v>74.367459280330081</c:v>
                </c:pt>
                <c:pt idx="166">
                  <c:v>74.123299163678922</c:v>
                </c:pt>
                <c:pt idx="167">
                  <c:v>73.878883467304362</c:v>
                </c:pt>
                <c:pt idx="168">
                  <c:v>73.634398440199988</c:v>
                </c:pt>
                <c:pt idx="169">
                  <c:v>73.390020421271117</c:v>
                </c:pt>
                <c:pt idx="170">
                  <c:v>73.14591370381163</c:v>
                </c:pt>
                <c:pt idx="171">
                  <c:v>72.902228845434806</c:v>
                </c:pt>
                <c:pt idx="172">
                  <c:v>72.659101436278391</c:v>
                </c:pt>
                <c:pt idx="173">
                  <c:v>72.41665131769112</c:v>
                </c:pt>
                <c:pt idx="174">
                  <c:v>72.17498222602741</c:v>
                </c:pt>
                <c:pt idx="175">
                  <c:v>71.934181822325343</c:v>
                </c:pt>
                <c:pt idx="176">
                  <c:v>71.694322058811437</c:v>
                </c:pt>
                <c:pt idx="177">
                  <c:v>71.455459827304693</c:v>
                </c:pt>
                <c:pt idx="178">
                  <c:v>71.21763783233699</c:v>
                </c:pt>
                <c:pt idx="179">
                  <c:v>70.980885632633886</c:v>
                </c:pt>
                <c:pt idx="180">
                  <c:v>70.745220797865855</c:v>
                </c:pt>
                <c:pt idx="181">
                  <c:v>70.510650132614444</c:v>
                </c:pt>
                <c:pt idx="182">
                  <c:v>70.277170925660158</c:v>
                </c:pt>
                <c:pt idx="183">
                  <c:v>70.044772189420769</c:v>
                </c:pt>
                <c:pt idx="184">
                  <c:v>69.813435861183081</c:v>
                </c:pt>
                <c:pt idx="185">
                  <c:v>69.583137944311858</c:v>
                </c:pt>
                <c:pt idx="186">
                  <c:v>69.353849573634832</c:v>
                </c:pt>
                <c:pt idx="187">
                  <c:v>69.125537994525345</c:v>
                </c:pt>
                <c:pt idx="188">
                  <c:v>68.898167449756272</c:v>
                </c:pt>
                <c:pt idx="189">
                  <c:v>68.671699971959583</c:v>
                </c:pt>
                <c:pt idx="190">
                  <c:v>68.446096082524917</c:v>
                </c:pt>
                <c:pt idx="191">
                  <c:v>68.221315400066402</c:v>
                </c:pt>
                <c:pt idx="192">
                  <c:v>67.997317163261656</c:v>
                </c:pt>
                <c:pt idx="193">
                  <c:v>67.774060674005199</c:v>
                </c:pt>
                <c:pt idx="194">
                  <c:v>67.55150566751324</c:v>
                </c:pt>
                <c:pt idx="195">
                  <c:v>67.329612616351667</c:v>
                </c:pt>
                <c:pt idx="196">
                  <c:v>67.108342975414089</c:v>
                </c:pt>
                <c:pt idx="197">
                  <c:v>66.887659374717614</c:v>
                </c:pt>
                <c:pt idx="198">
                  <c:v>66.667525766575551</c:v>
                </c:pt>
                <c:pt idx="199">
                  <c:v>66.447907533290731</c:v>
                </c:pt>
                <c:pt idx="200">
                  <c:v>66.228771561035515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80.932000000000002</c:v>
                </c:pt>
                <c:pt idx="1">
                  <c:v>80.454999999999998</c:v>
                </c:pt>
                <c:pt idx="2">
                  <c:v>80.114000000000004</c:v>
                </c:pt>
                <c:pt idx="3">
                  <c:v>81.295000000000002</c:v>
                </c:pt>
                <c:pt idx="4">
                  <c:v>81.795000000000002</c:v>
                </c:pt>
                <c:pt idx="5">
                  <c:v>80.635999999999996</c:v>
                </c:pt>
                <c:pt idx="6">
                  <c:v>81.159000000000006</c:v>
                </c:pt>
                <c:pt idx="7">
                  <c:v>82.159000000000006</c:v>
                </c:pt>
                <c:pt idx="8">
                  <c:v>82.204999999999998</c:v>
                </c:pt>
                <c:pt idx="9">
                  <c:v>80.454999999999998</c:v>
                </c:pt>
                <c:pt idx="10">
                  <c:v>81.317999999999998</c:v>
                </c:pt>
                <c:pt idx="11">
                  <c:v>82.364000000000004</c:v>
                </c:pt>
                <c:pt idx="12">
                  <c:v>82.590999999999994</c:v>
                </c:pt>
                <c:pt idx="13">
                  <c:v>84.340999999999994</c:v>
                </c:pt>
                <c:pt idx="14">
                  <c:v>84.067999999999998</c:v>
                </c:pt>
                <c:pt idx="15">
                  <c:v>84.659000000000006</c:v>
                </c:pt>
                <c:pt idx="16">
                  <c:v>84.817999999999998</c:v>
                </c:pt>
                <c:pt idx="17">
                  <c:v>85.795000000000002</c:v>
                </c:pt>
                <c:pt idx="18">
                  <c:v>85.432000000000002</c:v>
                </c:pt>
                <c:pt idx="19">
                  <c:v>85.659000000000006</c:v>
                </c:pt>
                <c:pt idx="20">
                  <c:v>85.635999999999996</c:v>
                </c:pt>
                <c:pt idx="21">
                  <c:v>85.090999999999994</c:v>
                </c:pt>
                <c:pt idx="22">
                  <c:v>86.840999999999994</c:v>
                </c:pt>
                <c:pt idx="23">
                  <c:v>86.385999999999996</c:v>
                </c:pt>
                <c:pt idx="24">
                  <c:v>86.567999999999998</c:v>
                </c:pt>
                <c:pt idx="25">
                  <c:v>87.635999999999996</c:v>
                </c:pt>
                <c:pt idx="26">
                  <c:v>87.385999999999996</c:v>
                </c:pt>
                <c:pt idx="27">
                  <c:v>88.522999999999996</c:v>
                </c:pt>
                <c:pt idx="28">
                  <c:v>88.477000000000004</c:v>
                </c:pt>
                <c:pt idx="29">
                  <c:v>88.682000000000002</c:v>
                </c:pt>
                <c:pt idx="30">
                  <c:v>89.635999999999996</c:v>
                </c:pt>
                <c:pt idx="31">
                  <c:v>90.932000000000002</c:v>
                </c:pt>
                <c:pt idx="32">
                  <c:v>93.727000000000004</c:v>
                </c:pt>
                <c:pt idx="33">
                  <c:v>91.75</c:v>
                </c:pt>
                <c:pt idx="34">
                  <c:v>94.135999999999996</c:v>
                </c:pt>
                <c:pt idx="35">
                  <c:v>94.272999999999996</c:v>
                </c:pt>
                <c:pt idx="36">
                  <c:v>94.795000000000002</c:v>
                </c:pt>
                <c:pt idx="37">
                  <c:v>97.067999999999998</c:v>
                </c:pt>
                <c:pt idx="38">
                  <c:v>97.204999999999998</c:v>
                </c:pt>
                <c:pt idx="39">
                  <c:v>99.272999999999996</c:v>
                </c:pt>
                <c:pt idx="40">
                  <c:v>99.864000000000004</c:v>
                </c:pt>
                <c:pt idx="41">
                  <c:v>98.885999999999996</c:v>
                </c:pt>
                <c:pt idx="42">
                  <c:v>103.5</c:v>
                </c:pt>
                <c:pt idx="43">
                  <c:v>105.34099999999999</c:v>
                </c:pt>
                <c:pt idx="44">
                  <c:v>105.40900000000001</c:v>
                </c:pt>
                <c:pt idx="45">
                  <c:v>109.364</c:v>
                </c:pt>
                <c:pt idx="46">
                  <c:v>112.955</c:v>
                </c:pt>
                <c:pt idx="47">
                  <c:v>115.182</c:v>
                </c:pt>
                <c:pt idx="48">
                  <c:v>121.045</c:v>
                </c:pt>
                <c:pt idx="49">
                  <c:v>128.886</c:v>
                </c:pt>
                <c:pt idx="50">
                  <c:v>137.18199999999999</c:v>
                </c:pt>
                <c:pt idx="51">
                  <c:v>146.273</c:v>
                </c:pt>
                <c:pt idx="52">
                  <c:v>156.04499999999999</c:v>
                </c:pt>
                <c:pt idx="53">
                  <c:v>165.977</c:v>
                </c:pt>
                <c:pt idx="54">
                  <c:v>177.09100000000001</c:v>
                </c:pt>
                <c:pt idx="55">
                  <c:v>187.95500000000001</c:v>
                </c:pt>
                <c:pt idx="56">
                  <c:v>198.114</c:v>
                </c:pt>
                <c:pt idx="57">
                  <c:v>206.43199999999999</c:v>
                </c:pt>
                <c:pt idx="58">
                  <c:v>211.70500000000001</c:v>
                </c:pt>
                <c:pt idx="59">
                  <c:v>214.04499999999999</c:v>
                </c:pt>
                <c:pt idx="60">
                  <c:v>214.227</c:v>
                </c:pt>
                <c:pt idx="61">
                  <c:v>210.20500000000001</c:v>
                </c:pt>
                <c:pt idx="62">
                  <c:v>202.5</c:v>
                </c:pt>
                <c:pt idx="63">
                  <c:v>192.31800000000001</c:v>
                </c:pt>
                <c:pt idx="64">
                  <c:v>179.40899999999999</c:v>
                </c:pt>
                <c:pt idx="65">
                  <c:v>163.81800000000001</c:v>
                </c:pt>
                <c:pt idx="66">
                  <c:v>149</c:v>
                </c:pt>
                <c:pt idx="67">
                  <c:v>132.977</c:v>
                </c:pt>
                <c:pt idx="68">
                  <c:v>118.114</c:v>
                </c:pt>
                <c:pt idx="69">
                  <c:v>106.727</c:v>
                </c:pt>
                <c:pt idx="70">
                  <c:v>100.90900000000001</c:v>
                </c:pt>
                <c:pt idx="71">
                  <c:v>100.364</c:v>
                </c:pt>
                <c:pt idx="72">
                  <c:v>102.15900000000001</c:v>
                </c:pt>
                <c:pt idx="73">
                  <c:v>104.864</c:v>
                </c:pt>
                <c:pt idx="74">
                  <c:v>110.136</c:v>
                </c:pt>
                <c:pt idx="75">
                  <c:v>114.068</c:v>
                </c:pt>
                <c:pt idx="76">
                  <c:v>121.545</c:v>
                </c:pt>
                <c:pt idx="77">
                  <c:v>129.364</c:v>
                </c:pt>
                <c:pt idx="78">
                  <c:v>137.75</c:v>
                </c:pt>
                <c:pt idx="79">
                  <c:v>145.5</c:v>
                </c:pt>
                <c:pt idx="80">
                  <c:v>154.93199999999999</c:v>
                </c:pt>
                <c:pt idx="81">
                  <c:v>163.386</c:v>
                </c:pt>
                <c:pt idx="82">
                  <c:v>168.75</c:v>
                </c:pt>
                <c:pt idx="83">
                  <c:v>172.54499999999999</c:v>
                </c:pt>
                <c:pt idx="84">
                  <c:v>172.25</c:v>
                </c:pt>
                <c:pt idx="85">
                  <c:v>167.79499999999999</c:v>
                </c:pt>
                <c:pt idx="86">
                  <c:v>158.75</c:v>
                </c:pt>
                <c:pt idx="87">
                  <c:v>145.886</c:v>
                </c:pt>
                <c:pt idx="88">
                  <c:v>134.773</c:v>
                </c:pt>
                <c:pt idx="89">
                  <c:v>120.65900000000001</c:v>
                </c:pt>
                <c:pt idx="90">
                  <c:v>108.295</c:v>
                </c:pt>
                <c:pt idx="91">
                  <c:v>97.659000000000006</c:v>
                </c:pt>
                <c:pt idx="92">
                  <c:v>88.75</c:v>
                </c:pt>
                <c:pt idx="93">
                  <c:v>83.022999999999996</c:v>
                </c:pt>
                <c:pt idx="94">
                  <c:v>81.772999999999996</c:v>
                </c:pt>
                <c:pt idx="95">
                  <c:v>80.409000000000006</c:v>
                </c:pt>
                <c:pt idx="96">
                  <c:v>81.25</c:v>
                </c:pt>
                <c:pt idx="97">
                  <c:v>79.295000000000002</c:v>
                </c:pt>
                <c:pt idx="98">
                  <c:v>79.954999999999998</c:v>
                </c:pt>
                <c:pt idx="99">
                  <c:v>80.409000000000006</c:v>
                </c:pt>
                <c:pt idx="100">
                  <c:v>79.704999999999998</c:v>
                </c:pt>
                <c:pt idx="101">
                  <c:v>78.340999999999994</c:v>
                </c:pt>
                <c:pt idx="102">
                  <c:v>78.067999999999998</c:v>
                </c:pt>
                <c:pt idx="103">
                  <c:v>78.295000000000002</c:v>
                </c:pt>
                <c:pt idx="104">
                  <c:v>77.272999999999996</c:v>
                </c:pt>
                <c:pt idx="105">
                  <c:v>78.090999999999994</c:v>
                </c:pt>
                <c:pt idx="106">
                  <c:v>77.25</c:v>
                </c:pt>
                <c:pt idx="107">
                  <c:v>77.272999999999996</c:v>
                </c:pt>
                <c:pt idx="108">
                  <c:v>76.432000000000002</c:v>
                </c:pt>
                <c:pt idx="109">
                  <c:v>76.522999999999996</c:v>
                </c:pt>
                <c:pt idx="110">
                  <c:v>77.545000000000002</c:v>
                </c:pt>
                <c:pt idx="111">
                  <c:v>76.614000000000004</c:v>
                </c:pt>
                <c:pt idx="112">
                  <c:v>76.864000000000004</c:v>
                </c:pt>
                <c:pt idx="113">
                  <c:v>77.545000000000002</c:v>
                </c:pt>
                <c:pt idx="114">
                  <c:v>75.227000000000004</c:v>
                </c:pt>
                <c:pt idx="115">
                  <c:v>74.795000000000002</c:v>
                </c:pt>
                <c:pt idx="116">
                  <c:v>73.954999999999998</c:v>
                </c:pt>
                <c:pt idx="117">
                  <c:v>73.295000000000002</c:v>
                </c:pt>
                <c:pt idx="118">
                  <c:v>73.454999999999998</c:v>
                </c:pt>
                <c:pt idx="119">
                  <c:v>71.817999999999998</c:v>
                </c:pt>
                <c:pt idx="120">
                  <c:v>72.567999999999998</c:v>
                </c:pt>
                <c:pt idx="121">
                  <c:v>71.477000000000004</c:v>
                </c:pt>
                <c:pt idx="122">
                  <c:v>70.614000000000004</c:v>
                </c:pt>
                <c:pt idx="123">
                  <c:v>72.045000000000002</c:v>
                </c:pt>
                <c:pt idx="124">
                  <c:v>69.682000000000002</c:v>
                </c:pt>
                <c:pt idx="125">
                  <c:v>70.385999999999996</c:v>
                </c:pt>
                <c:pt idx="126">
                  <c:v>70.385999999999996</c:v>
                </c:pt>
                <c:pt idx="127">
                  <c:v>71.159000000000006</c:v>
                </c:pt>
                <c:pt idx="128">
                  <c:v>70.340999999999994</c:v>
                </c:pt>
                <c:pt idx="129">
                  <c:v>71.045000000000002</c:v>
                </c:pt>
                <c:pt idx="130">
                  <c:v>70.295000000000002</c:v>
                </c:pt>
                <c:pt idx="131">
                  <c:v>68.840999999999994</c:v>
                </c:pt>
                <c:pt idx="132">
                  <c:v>68.022999999999996</c:v>
                </c:pt>
                <c:pt idx="133">
                  <c:v>68.614000000000004</c:v>
                </c:pt>
                <c:pt idx="134">
                  <c:v>68.385999999999996</c:v>
                </c:pt>
                <c:pt idx="135">
                  <c:v>66.045000000000002</c:v>
                </c:pt>
                <c:pt idx="136">
                  <c:v>67.114000000000004</c:v>
                </c:pt>
                <c:pt idx="137">
                  <c:v>66.704999999999998</c:v>
                </c:pt>
                <c:pt idx="138">
                  <c:v>67.227000000000004</c:v>
                </c:pt>
                <c:pt idx="139">
                  <c:v>66.635999999999996</c:v>
                </c:pt>
                <c:pt idx="140">
                  <c:v>65.295000000000002</c:v>
                </c:pt>
                <c:pt idx="141">
                  <c:v>65.432000000000002</c:v>
                </c:pt>
                <c:pt idx="142">
                  <c:v>65.182000000000002</c:v>
                </c:pt>
                <c:pt idx="143">
                  <c:v>64.522999999999996</c:v>
                </c:pt>
                <c:pt idx="144">
                  <c:v>65.840999999999994</c:v>
                </c:pt>
                <c:pt idx="145">
                  <c:v>66.022999999999996</c:v>
                </c:pt>
                <c:pt idx="146">
                  <c:v>63.317999999999998</c:v>
                </c:pt>
                <c:pt idx="147">
                  <c:v>64.317999999999998</c:v>
                </c:pt>
                <c:pt idx="148">
                  <c:v>63.817999999999998</c:v>
                </c:pt>
                <c:pt idx="149">
                  <c:v>64</c:v>
                </c:pt>
                <c:pt idx="150">
                  <c:v>67.114000000000004</c:v>
                </c:pt>
                <c:pt idx="151">
                  <c:v>69.204999999999998</c:v>
                </c:pt>
                <c:pt idx="152">
                  <c:v>73.840999999999994</c:v>
                </c:pt>
                <c:pt idx="153">
                  <c:v>75.772999999999996</c:v>
                </c:pt>
                <c:pt idx="154">
                  <c:v>73.704999999999998</c:v>
                </c:pt>
                <c:pt idx="155">
                  <c:v>70.817999999999998</c:v>
                </c:pt>
                <c:pt idx="156">
                  <c:v>67.159000000000006</c:v>
                </c:pt>
                <c:pt idx="157">
                  <c:v>64.817999999999998</c:v>
                </c:pt>
                <c:pt idx="158">
                  <c:v>62.932000000000002</c:v>
                </c:pt>
                <c:pt idx="159">
                  <c:v>64.954999999999998</c:v>
                </c:pt>
                <c:pt idx="160">
                  <c:v>62.908999999999999</c:v>
                </c:pt>
                <c:pt idx="161">
                  <c:v>65.022999999999996</c:v>
                </c:pt>
                <c:pt idx="162">
                  <c:v>63.591000000000001</c:v>
                </c:pt>
                <c:pt idx="163">
                  <c:v>63.476999999999997</c:v>
                </c:pt>
                <c:pt idx="164">
                  <c:v>64.477000000000004</c:v>
                </c:pt>
                <c:pt idx="165">
                  <c:v>62.386000000000003</c:v>
                </c:pt>
                <c:pt idx="166">
                  <c:v>64.090999999999994</c:v>
                </c:pt>
                <c:pt idx="167">
                  <c:v>63.795000000000002</c:v>
                </c:pt>
                <c:pt idx="168">
                  <c:v>61.363999999999997</c:v>
                </c:pt>
                <c:pt idx="169">
                  <c:v>62.5</c:v>
                </c:pt>
                <c:pt idx="170">
                  <c:v>63.045000000000002</c:v>
                </c:pt>
                <c:pt idx="171">
                  <c:v>61.773000000000003</c:v>
                </c:pt>
                <c:pt idx="172">
                  <c:v>61.113999999999997</c:v>
                </c:pt>
                <c:pt idx="173">
                  <c:v>61.476999999999997</c:v>
                </c:pt>
                <c:pt idx="174">
                  <c:v>61.295000000000002</c:v>
                </c:pt>
                <c:pt idx="175">
                  <c:v>60.976999999999997</c:v>
                </c:pt>
                <c:pt idx="176">
                  <c:v>60.363999999999997</c:v>
                </c:pt>
                <c:pt idx="177">
                  <c:v>60.613999999999997</c:v>
                </c:pt>
                <c:pt idx="178">
                  <c:v>59.067999999999998</c:v>
                </c:pt>
                <c:pt idx="179">
                  <c:v>58.976999999999997</c:v>
                </c:pt>
                <c:pt idx="180">
                  <c:v>60.75</c:v>
                </c:pt>
                <c:pt idx="181">
                  <c:v>59.613999999999997</c:v>
                </c:pt>
                <c:pt idx="182">
                  <c:v>62.295000000000002</c:v>
                </c:pt>
                <c:pt idx="183">
                  <c:v>59.75</c:v>
                </c:pt>
                <c:pt idx="184">
                  <c:v>60.5</c:v>
                </c:pt>
                <c:pt idx="185">
                  <c:v>60.476999999999997</c:v>
                </c:pt>
                <c:pt idx="186">
                  <c:v>59.045000000000002</c:v>
                </c:pt>
                <c:pt idx="187">
                  <c:v>61.113999999999997</c:v>
                </c:pt>
                <c:pt idx="188">
                  <c:v>58.363999999999997</c:v>
                </c:pt>
                <c:pt idx="189">
                  <c:v>60.182000000000002</c:v>
                </c:pt>
                <c:pt idx="190">
                  <c:v>59.182000000000002</c:v>
                </c:pt>
                <c:pt idx="191">
                  <c:v>58.091000000000001</c:v>
                </c:pt>
                <c:pt idx="192">
                  <c:v>58.726999999999997</c:v>
                </c:pt>
                <c:pt idx="193">
                  <c:v>58.386000000000003</c:v>
                </c:pt>
                <c:pt idx="194">
                  <c:v>59.704999999999998</c:v>
                </c:pt>
                <c:pt idx="195">
                  <c:v>57.25</c:v>
                </c:pt>
                <c:pt idx="196">
                  <c:v>58.226999999999997</c:v>
                </c:pt>
                <c:pt idx="197">
                  <c:v>58.726999999999997</c:v>
                </c:pt>
                <c:pt idx="198">
                  <c:v>58.363999999999997</c:v>
                </c:pt>
                <c:pt idx="199">
                  <c:v>57.158999999999999</c:v>
                </c:pt>
                <c:pt idx="200">
                  <c:v>57.726999999999997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79.325451098562795</c:v>
                </c:pt>
                <c:pt idx="8">
                  <c:v>80.000527635241639</c:v>
                </c:pt>
                <c:pt idx="9">
                  <c:v>80.677563230774908</c:v>
                </c:pt>
                <c:pt idx="10">
                  <c:v>81.356451922409065</c:v>
                </c:pt>
                <c:pt idx="11">
                  <c:v>82.037050700165608</c:v>
                </c:pt>
                <c:pt idx="12">
                  <c:v>82.719174067331778</c:v>
                </c:pt>
                <c:pt idx="13">
                  <c:v>83.402588104912923</c:v>
                </c:pt>
                <c:pt idx="14">
                  <c:v>84.08700404351913</c:v>
                </c:pt>
                <c:pt idx="15">
                  <c:v>84.77207136053687</c:v>
                </c:pt>
                <c:pt idx="16">
                  <c:v>85.457370438805839</c:v>
                </c:pt>
                <c:pt idx="17">
                  <c:v>86.142404846229368</c:v>
                </c:pt>
                <c:pt idx="18">
                  <c:v>86.826593325000175</c:v>
                </c:pt>
                <c:pt idx="19">
                  <c:v>87.509261616341263</c:v>
                </c:pt>
                <c:pt idx="20">
                  <c:v>88.189634295139996</c:v>
                </c:pt>
                <c:pt idx="21">
                  <c:v>88.866826854444454</c:v>
                </c:pt>
                <c:pt idx="22">
                  <c:v>89.539838372948296</c:v>
                </c:pt>
                <c:pt idx="23">
                  <c:v>90.207545237687498</c:v>
                </c:pt>
                <c:pt idx="24">
                  <c:v>90.868696610603791</c:v>
                </c:pt>
                <c:pt idx="25">
                  <c:v>91.521912673224847</c:v>
                </c:pt>
                <c:pt idx="26">
                  <c:v>92.165687240619562</c:v>
                </c:pt>
                <c:pt idx="27">
                  <c:v>92.798397228408547</c:v>
                </c:pt>
                <c:pt idx="28">
                  <c:v>93.418322863605795</c:v>
                </c:pt>
                <c:pt idx="29">
                  <c:v>94.023684692247201</c:v>
                </c:pt>
                <c:pt idx="30">
                  <c:v>94.61270665325074</c:v>
                </c:pt>
                <c:pt idx="31">
                  <c:v>95.183719088932492</c:v>
                </c:pt>
                <c:pt idx="32">
                  <c:v>95.735321843203408</c:v>
                </c:pt>
                <c:pt idx="33">
                  <c:v>96.266635696454301</c:v>
                </c:pt>
                <c:pt idx="34">
                  <c:v>96.777680089587705</c:v>
                </c:pt>
                <c:pt idx="35">
                  <c:v>97.26992557269665</c:v>
                </c:pt>
                <c:pt idx="36">
                  <c:v>97.747078922936041</c:v>
                </c:pt>
                <c:pt idx="37">
                  <c:v>98.216164426920699</c:v>
                </c:pt>
                <c:pt idx="38">
                  <c:v>98.688962017192679</c:v>
                </c:pt>
                <c:pt idx="39">
                  <c:v>99.183846070933029</c:v>
                </c:pt>
                <c:pt idx="40">
                  <c:v>99.728031239482789</c:v>
                </c:pt>
                <c:pt idx="41">
                  <c:v>100.36016762393871</c:v>
                </c:pt>
                <c:pt idx="42">
                  <c:v>101.1331332216626</c:v>
                </c:pt>
                <c:pt idx="43">
                  <c:v>102.11674796382469</c:v>
                </c:pt>
                <c:pt idx="44">
                  <c:v>103.39998956136218</c:v>
                </c:pt>
                <c:pt idx="45">
                  <c:v>105.09214537200913</c:v>
                </c:pt>
                <c:pt idx="46">
                  <c:v>107.32221593108746</c:v>
                </c:pt>
                <c:pt idx="47">
                  <c:v>110.23583310468223</c:v>
                </c:pt>
                <c:pt idx="48">
                  <c:v>113.98901162808487</c:v>
                </c:pt>
                <c:pt idx="49">
                  <c:v>118.738255302486</c:v>
                </c:pt>
                <c:pt idx="50">
                  <c:v>124.62691082077576</c:v>
                </c:pt>
                <c:pt idx="51">
                  <c:v>131.76819753437798</c:v>
                </c:pt>
                <c:pt idx="52">
                  <c:v>140.22599542723054</c:v>
                </c:pt>
                <c:pt idx="53">
                  <c:v>149.99514315870906</c:v>
                </c:pt>
                <c:pt idx="54">
                  <c:v>160.98342789568628</c:v>
                </c:pt>
                <c:pt idx="55">
                  <c:v>172.99675645539475</c:v>
                </c:pt>
                <c:pt idx="56">
                  <c:v>185.72414988508777</c:v>
                </c:pt>
                <c:pt idx="57">
                  <c:v>198.70312817333757</c:v>
                </c:pt>
                <c:pt idx="58">
                  <c:v>211.21449477763278</c:v>
                </c:pt>
                <c:pt idx="59">
                  <c:v>222.04224231493566</c:v>
                </c:pt>
                <c:pt idx="60">
                  <c:v>229.15252796406418</c:v>
                </c:pt>
                <c:pt idx="61">
                  <c:v>229.67967116554206</c:v>
                </c:pt>
                <c:pt idx="62">
                  <c:v>220.85429164671459</c:v>
                </c:pt>
                <c:pt idx="63">
                  <c:v>201.94288247653151</c:v>
                </c:pt>
                <c:pt idx="64">
                  <c:v>175.8568393311165</c:v>
                </c:pt>
                <c:pt idx="65">
                  <c:v>148.51951698450759</c:v>
                </c:pt>
                <c:pt idx="66">
                  <c:v>125.88469012331795</c:v>
                </c:pt>
                <c:pt idx="67">
                  <c:v>111.00104327549177</c:v>
                </c:pt>
                <c:pt idx="68">
                  <c:v>103.45665768952615</c:v>
                </c:pt>
                <c:pt idx="69">
                  <c:v>100.99957973917714</c:v>
                </c:pt>
                <c:pt idx="70">
                  <c:v>101.40813662627079</c:v>
                </c:pt>
                <c:pt idx="71">
                  <c:v>103.32565120401105</c:v>
                </c:pt>
                <c:pt idx="72">
                  <c:v>106.17477243853503</c:v>
                </c:pt>
                <c:pt idx="73">
                  <c:v>109.79182107271637</c:v>
                </c:pt>
                <c:pt idx="74">
                  <c:v>114.15790339615342</c:v>
                </c:pt>
                <c:pt idx="75">
                  <c:v>119.27426749563114</c:v>
                </c:pt>
                <c:pt idx="76">
                  <c:v>125.11699180201816</c:v>
                </c:pt>
                <c:pt idx="77">
                  <c:v>131.61980223902464</c:v>
                </c:pt>
                <c:pt idx="78">
                  <c:v>138.66253470364671</c:v>
                </c:pt>
                <c:pt idx="79">
                  <c:v>146.05461001904493</c:v>
                </c:pt>
                <c:pt idx="80">
                  <c:v>153.50360250563375</c:v>
                </c:pt>
                <c:pt idx="81">
                  <c:v>160.56086204934917</c:v>
                </c:pt>
                <c:pt idx="82">
                  <c:v>166.55264045532334</c:v>
                </c:pt>
                <c:pt idx="83">
                  <c:v>170.54361196618171</c:v>
                </c:pt>
                <c:pt idx="84">
                  <c:v>171.42149334390854</c:v>
                </c:pt>
                <c:pt idx="85">
                  <c:v>168.18182161971271</c:v>
                </c:pt>
                <c:pt idx="86">
                  <c:v>160.37958755519151</c:v>
                </c:pt>
                <c:pt idx="87">
                  <c:v>148.53684772011923</c:v>
                </c:pt>
                <c:pt idx="88">
                  <c:v>134.20809650396239</c:v>
                </c:pt>
                <c:pt idx="89">
                  <c:v>119.55371364447666</c:v>
                </c:pt>
                <c:pt idx="90">
                  <c:v>106.59780121653245</c:v>
                </c:pt>
                <c:pt idx="91">
                  <c:v>96.581573086605033</c:v>
                </c:pt>
                <c:pt idx="92">
                  <c:v>89.748282377433881</c:v>
                </c:pt>
                <c:pt idx="93">
                  <c:v>85.582319851171633</c:v>
                </c:pt>
                <c:pt idx="94">
                  <c:v>83.255428012732125</c:v>
                </c:pt>
                <c:pt idx="95">
                  <c:v>81.999713484925607</c:v>
                </c:pt>
                <c:pt idx="96">
                  <c:v>81.278707529961054</c:v>
                </c:pt>
                <c:pt idx="97">
                  <c:v>80.788830720033445</c:v>
                </c:pt>
                <c:pt idx="98">
                  <c:v>80.386555843235143</c:v>
                </c:pt>
                <c:pt idx="99">
                  <c:v>80.014231468216508</c:v>
                </c:pt>
                <c:pt idx="100">
                  <c:v>79.651955484103752</c:v>
                </c:pt>
                <c:pt idx="101">
                  <c:v>79.293745436798829</c:v>
                </c:pt>
                <c:pt idx="102">
                  <c:v>78.937985376741409</c:v>
                </c:pt>
                <c:pt idx="103">
                  <c:v>78.584237922691301</c:v>
                </c:pt>
                <c:pt idx="104">
                  <c:v>78.232344877125357</c:v>
                </c:pt>
                <c:pt idx="105">
                  <c:v>77.882210681859021</c:v>
                </c:pt>
                <c:pt idx="106">
                  <c:v>77.53375771526251</c:v>
                </c:pt>
                <c:pt idx="107">
                  <c:v>77.186918442272102</c:v>
                </c:pt>
                <c:pt idx="108">
                  <c:v>76.841634353900403</c:v>
                </c:pt>
                <c:pt idx="109">
                  <c:v>76.497855998402486</c:v>
                </c:pt>
                <c:pt idx="110">
                  <c:v>76.155543182250696</c:v>
                </c:pt>
                <c:pt idx="111">
                  <c:v>75.814665216261048</c:v>
                </c:pt>
                <c:pt idx="112">
                  <c:v>75.475201195731486</c:v>
                </c:pt>
                <c:pt idx="113">
                  <c:v>75.137140316710756</c:v>
                </c:pt>
                <c:pt idx="114">
                  <c:v>74.80048223109749</c:v>
                </c:pt>
                <c:pt idx="115">
                  <c:v>74.465237442389181</c:v>
                </c:pt>
                <c:pt idx="116">
                  <c:v>74.131427742759996</c:v>
                </c:pt>
                <c:pt idx="117">
                  <c:v>73.79908669082586</c:v>
                </c:pt>
                <c:pt idx="118">
                  <c:v>73.468260127923841</c:v>
                </c:pt>
                <c:pt idx="119">
                  <c:v>73.13900672894593</c:v>
                </c:pt>
                <c:pt idx="120">
                  <c:v>72.811398581685552</c:v>
                </c:pt>
                <c:pt idx="121">
                  <c:v>72.485521786234315</c:v>
                </c:pt>
                <c:pt idx="122">
                  <c:v>72.161477063172626</c:v>
                </c:pt>
                <c:pt idx="123">
                  <c:v>71.839380356096839</c:v>
                </c:pt>
                <c:pt idx="124">
                  <c:v>71.519363410406996</c:v>
                </c:pt>
                <c:pt idx="125">
                  <c:v>71.201574306236452</c:v>
                </c:pt>
                <c:pt idx="126">
                  <c:v>70.886177918970986</c:v>
                </c:pt>
                <c:pt idx="127">
                  <c:v>70.573356276033962</c:v>
                </c:pt>
                <c:pt idx="128">
                  <c:v>70.263308773614696</c:v>
                </c:pt>
                <c:pt idx="129">
                  <c:v>69.956252211942399</c:v>
                </c:pt>
                <c:pt idx="130">
                  <c:v>69.652420602784133</c:v>
                </c:pt>
                <c:pt idx="131">
                  <c:v>69.35206469836578</c:v>
                </c:pt>
                <c:pt idx="132">
                  <c:v>69.055451187264524</c:v>
                </c:pt>
                <c:pt idx="133">
                  <c:v>68.762861500461298</c:v>
                </c:pt>
                <c:pt idx="134">
                  <c:v>68.47459017022652</c:v>
                </c:pt>
                <c:pt idx="135">
                  <c:v>68.190942686458783</c:v>
                </c:pt>
                <c:pt idx="136">
                  <c:v>67.912232800171083</c:v>
                </c:pt>
                <c:pt idx="137">
                  <c:v>67.638779232690879</c:v>
                </c:pt>
                <c:pt idx="138">
                  <c:v>67.370901762425518</c:v>
                </c:pt>
                <c:pt idx="139">
                  <c:v>67.108916679223682</c:v>
                </c:pt>
                <c:pt idx="140">
                  <c:v>66.853131619696228</c:v>
                </c:pt>
                <c:pt idx="141">
                  <c:v>66.60383982527047</c:v>
                </c:pt>
                <c:pt idx="142">
                  <c:v>66.361313897728465</c:v>
                </c:pt>
                <c:pt idx="143">
                  <c:v>66.125799163476188</c:v>
                </c:pt>
                <c:pt idx="144">
                  <c:v>65.897506796155938</c:v>
                </c:pt>
                <c:pt idx="145">
                  <c:v>65.67660688519112</c:v>
                </c:pt>
                <c:pt idx="146">
                  <c:v>65.463221672616754</c:v>
                </c:pt>
                <c:pt idx="147">
                  <c:v>65.257419208869806</c:v>
                </c:pt>
                <c:pt idx="148">
                  <c:v>65.059207696687167</c:v>
                </c:pt>
                <c:pt idx="149">
                  <c:v>64.868530797641938</c:v>
                </c:pt>
                <c:pt idx="150">
                  <c:v>64.685264165452281</c:v>
                </c:pt>
                <c:pt idx="151">
                  <c:v>64.509213442306049</c:v>
                </c:pt>
                <c:pt idx="152">
                  <c:v>64.340113908695841</c:v>
                </c:pt>
                <c:pt idx="153">
                  <c:v>64.177631914915494</c:v>
                </c:pt>
                <c:pt idx="154">
                  <c:v>64.021368146422532</c:v>
                </c:pt>
                <c:pt idx="155">
                  <c:v>63.870862690337461</c:v>
                </c:pt>
                <c:pt idx="156">
                  <c:v>63.725601782315621</c:v>
                </c:pt>
                <c:pt idx="157">
                  <c:v>63.585026028508473</c:v>
                </c:pt>
                <c:pt idx="158">
                  <c:v>63.448539822968982</c:v>
                </c:pt>
                <c:pt idx="159">
                  <c:v>63.315521622584207</c:v>
                </c:pt>
                <c:pt idx="160">
                  <c:v>63.185334703966305</c:v>
                </c:pt>
                <c:pt idx="161">
                  <c:v>63.057338012332366</c:v>
                </c:pt>
                <c:pt idx="162">
                  <c:v>62.930896721706759</c:v>
                </c:pt>
                <c:pt idx="163">
                  <c:v>62.805392157089884</c:v>
                </c:pt>
                <c:pt idx="164">
                  <c:v>62.680230778996943</c:v>
                </c:pt>
                <c:pt idx="165">
                  <c:v>62.554851994057096</c:v>
                </c:pt>
                <c:pt idx="166">
                  <c:v>62.428734626527572</c:v>
                </c:pt>
                <c:pt idx="167">
                  <c:v>62.30140195888108</c:v>
                </c:pt>
                <c:pt idx="168">
                  <c:v>62.172425319834161</c:v>
                </c:pt>
                <c:pt idx="169">
                  <c:v>62.041426261008837</c:v>
                </c:pt>
                <c:pt idx="170">
                  <c:v>61.908077415782202</c:v>
                </c:pt>
                <c:pt idx="171">
                  <c:v>61.772102174007991</c:v>
                </c:pt>
                <c:pt idx="172">
                  <c:v>61.63327333365288</c:v>
                </c:pt>
                <c:pt idx="173">
                  <c:v>61.491410905493808</c:v>
                </c:pt>
                <c:pt idx="174">
                  <c:v>61.34637925117832</c:v>
                </c:pt>
                <c:pt idx="175">
                  <c:v>61.198083729984049</c:v>
                </c:pt>
                <c:pt idx="176">
                  <c:v>61.046467017599205</c:v>
                </c:pt>
                <c:pt idx="177">
                  <c:v>60.891505243283142</c:v>
                </c:pt>
                <c:pt idx="178">
                  <c:v>60.73320407180838</c:v>
                </c:pt>
                <c:pt idx="179">
                  <c:v>60.571594835322749</c:v>
                </c:pt>
                <c:pt idx="180">
                  <c:v>60.406730799075739</c:v>
                </c:pt>
                <c:pt idx="181">
                  <c:v>60.238683624860037</c:v>
                </c:pt>
                <c:pt idx="182">
                  <c:v>60.06754007773889</c:v>
                </c:pt>
                <c:pt idx="183">
                  <c:v>59.893399005592485</c:v>
                </c:pt>
                <c:pt idx="184">
                  <c:v>59.716368607416157</c:v>
                </c:pt>
                <c:pt idx="185">
                  <c:v>59.536563995152186</c:v>
                </c:pt>
                <c:pt idx="186">
                  <c:v>59.354105045015494</c:v>
                </c:pt>
                <c:pt idx="187">
                  <c:v>59.169114527577676</c:v>
                </c:pt>
                <c:pt idx="188">
                  <c:v>58.981716501044829</c:v>
                </c:pt>
                <c:pt idx="189">
                  <c:v>58.792034948928958</c:v>
                </c:pt>
                <c:pt idx="190">
                  <c:v>58.600192641392262</c:v>
                </c:pt>
                <c:pt idx="191">
                  <c:v>58.406310198679918</c:v>
                </c:pt>
                <c:pt idx="192">
                  <c:v>58.210505335013913</c:v>
                </c:pt>
                <c:pt idx="193">
                  <c:v>58.012892261891402</c:v>
                </c:pt>
                <c:pt idx="194">
                  <c:v>57.813581230743068</c:v>
                </c:pt>
                <c:pt idx="195">
                  <c:v>57.612678196212464</c:v>
                </c:pt>
                <c:pt idx="196">
                  <c:v>57.410284582803293</c:v>
                </c:pt>
                <c:pt idx="197">
                  <c:v>57.206497139212992</c:v>
                </c:pt>
                <c:pt idx="198">
                  <c:v>57.001407866262106</c:v>
                </c:pt>
                <c:pt idx="199">
                  <c:v>56.795104005885449</c:v>
                </c:pt>
                <c:pt idx="200">
                  <c:v>56.587668080138847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79.325451098556712</c:v>
                </c:pt>
                <c:pt idx="8">
                  <c:v>80.000527635223833</c:v>
                </c:pt>
                <c:pt idx="9">
                  <c:v>80.677563230723692</c:v>
                </c:pt>
                <c:pt idx="10">
                  <c:v>81.356451922264554</c:v>
                </c:pt>
                <c:pt idx="11">
                  <c:v>82.037050699765615</c:v>
                </c:pt>
                <c:pt idx="12">
                  <c:v>82.719174066245472</c:v>
                </c:pt>
                <c:pt idx="13">
                  <c:v>83.402588102018328</c:v>
                </c:pt>
                <c:pt idx="14">
                  <c:v>84.087004035951594</c:v>
                </c:pt>
                <c:pt idx="15">
                  <c:v>84.772071341125624</c:v>
                </c:pt>
                <c:pt idx="16">
                  <c:v>85.457370389953596</c:v>
                </c:pt>
                <c:pt idx="17">
                  <c:v>86.142404725601466</c:v>
                </c:pt>
                <c:pt idx="18">
                  <c:v>86.826593032757685</c:v>
                </c:pt>
                <c:pt idx="19">
                  <c:v>87.509260921682952</c:v>
                </c:pt>
                <c:pt idx="20">
                  <c:v>88.189632675078911</c:v>
                </c:pt>
                <c:pt idx="21">
                  <c:v>88.866823147433706</c:v>
                </c:pt>
                <c:pt idx="22">
                  <c:v>89.539830050548119</c:v>
                </c:pt>
                <c:pt idx="23">
                  <c:v>90.207526905865066</c:v>
                </c:pt>
                <c:pt idx="24">
                  <c:v>90.868656992381432</c:v>
                </c:pt>
                <c:pt idx="25">
                  <c:v>91.521828666002648</c:v>
                </c:pt>
                <c:pt idx="26">
                  <c:v>92.165512469140992</c:v>
                </c:pt>
                <c:pt idx="27">
                  <c:v>92.798040484313432</c:v>
                </c:pt>
                <c:pt idx="28">
                  <c:v>93.417608407875534</c:v>
                </c:pt>
                <c:pt idx="29">
                  <c:v>94.022280824642237</c:v>
                </c:pt>
                <c:pt idx="30">
                  <c:v>94.610000145466572</c:v>
                </c:pt>
                <c:pt idx="31">
                  <c:v>95.17859962239217</c:v>
                </c:pt>
                <c:pt idx="32">
                  <c:v>95.725820774917835</c:v>
                </c:pt>
                <c:pt idx="33">
                  <c:v>96.249335442653333</c:v>
                </c:pt>
                <c:pt idx="34">
                  <c:v>96.746772522758704</c:v>
                </c:pt>
                <c:pt idx="35">
                  <c:v>97.21574925649486</c:v>
                </c:pt>
                <c:pt idx="36">
                  <c:v>97.653906703062873</c:v>
                </c:pt>
                <c:pt idx="37">
                  <c:v>98.058948789896434</c:v>
                </c:pt>
                <c:pt idx="38">
                  <c:v>98.428684070192148</c:v>
                </c:pt>
                <c:pt idx="39">
                  <c:v>98.761069068085718</c:v>
                </c:pt>
                <c:pt idx="40">
                  <c:v>99.054251869781609</c:v>
                </c:pt>
                <c:pt idx="41">
                  <c:v>99.306614446650897</c:v>
                </c:pt>
                <c:pt idx="42">
                  <c:v>99.516812094489595</c:v>
                </c:pt>
                <c:pt idx="43">
                  <c:v>99.683808359050886</c:v>
                </c:pt>
                <c:pt idx="44">
                  <c:v>99.806903903048294</c:v>
                </c:pt>
                <c:pt idx="45">
                  <c:v>99.885757957477921</c:v>
                </c:pt>
                <c:pt idx="46">
                  <c:v>99.920401284393407</c:v>
                </c:pt>
                <c:pt idx="47">
                  <c:v>99.911239943631585</c:v>
                </c:pt>
                <c:pt idx="48">
                  <c:v>99.859049578255267</c:v>
                </c:pt>
                <c:pt idx="49">
                  <c:v>99.764960382075131</c:v>
                </c:pt>
                <c:pt idx="50">
                  <c:v>99.63043335372231</c:v>
                </c:pt>
                <c:pt idx="51">
                  <c:v>99.457228842028456</c:v>
                </c:pt>
                <c:pt idx="52">
                  <c:v>99.247368717710529</c:v>
                </c:pt>
                <c:pt idx="53">
                  <c:v>99.003093744554249</c:v>
                </c:pt>
                <c:pt idx="54">
                  <c:v>98.726817856707115</c:v>
                </c:pt>
                <c:pt idx="55">
                  <c:v>98.421081074659426</c:v>
                </c:pt>
                <c:pt idx="56">
                  <c:v>98.088502717887437</c:v>
                </c:pt>
                <c:pt idx="57">
                  <c:v>97.73173641176281</c:v>
                </c:pt>
                <c:pt idx="58">
                  <c:v>97.353428160552099</c:v>
                </c:pt>
                <c:pt idx="59">
                  <c:v>96.956178490320823</c:v>
                </c:pt>
                <c:pt idx="60">
                  <c:v>96.542509378670431</c:v>
                </c:pt>
                <c:pt idx="61">
                  <c:v>96.114836403768706</c:v>
                </c:pt>
                <c:pt idx="62">
                  <c:v>95.675446280685676</c:v>
                </c:pt>
                <c:pt idx="63">
                  <c:v>95.226479721616343</c:v>
                </c:pt>
                <c:pt idx="64">
                  <c:v>94.769919366307661</c:v>
                </c:pt>
                <c:pt idx="65">
                  <c:v>94.307582383487684</c:v>
                </c:pt>
                <c:pt idx="66">
                  <c:v>93.841117243041168</c:v>
                </c:pt>
                <c:pt idx="67">
                  <c:v>93.372004098816291</c:v>
                </c:pt>
                <c:pt idx="68">
                  <c:v>92.901558198006356</c:v>
                </c:pt>
                <c:pt idx="69">
                  <c:v>92.430935738621415</c:v>
                </c:pt>
                <c:pt idx="70">
                  <c:v>91.961141624893642</c:v>
                </c:pt>
                <c:pt idx="71">
                  <c:v>91.493038615020168</c:v>
                </c:pt>
                <c:pt idx="72">
                  <c:v>91.027357410547822</c:v>
                </c:pt>
                <c:pt idx="73">
                  <c:v>90.564707296937513</c:v>
                </c:pt>
                <c:pt idx="74">
                  <c:v>90.105587006372744</c:v>
                </c:pt>
                <c:pt idx="75">
                  <c:v>89.650395533637592</c:v>
                </c:pt>
                <c:pt idx="76">
                  <c:v>89.199442691712775</c:v>
                </c:pt>
                <c:pt idx="77">
                  <c:v>88.752959244236962</c:v>
                </c:pt>
                <c:pt idx="78">
                  <c:v>88.311106496395226</c:v>
                </c:pt>
                <c:pt idx="79">
                  <c:v>87.873985263879902</c:v>
                </c:pt>
                <c:pt idx="80">
                  <c:v>87.441644171426873</c:v>
                </c:pt>
                <c:pt idx="81">
                  <c:v>87.01408725843666</c:v>
                </c:pt>
                <c:pt idx="82">
                  <c:v>86.591280889870632</c:v>
                </c:pt>
                <c:pt idx="83">
                  <c:v>86.173159986582732</c:v>
                </c:pt>
                <c:pt idx="84">
                  <c:v>85.75963360115108</c:v>
                </c:pt>
                <c:pt idx="85">
                  <c:v>85.350589873746586</c:v>
                </c:pt>
                <c:pt idx="86">
                  <c:v>84.945900408208743</c:v>
                </c:pt>
                <c:pt idx="87">
                  <c:v>84.545424111841243</c:v>
                </c:pt>
                <c:pt idx="88">
                  <c:v>84.149010543962447</c:v>
                </c:pt>
                <c:pt idx="89">
                  <c:v>83.756502818371658</c:v>
                </c:pt>
                <c:pt idx="90">
                  <c:v>83.367740103965204</c:v>
                </c:pt>
                <c:pt idx="91">
                  <c:v>82.982559766053313</c:v>
                </c:pt>
                <c:pt idx="92">
                  <c:v>82.60079918872475</c:v>
                </c:pt>
                <c:pt idx="93">
                  <c:v>82.222297316074389</c:v>
                </c:pt>
                <c:pt idx="94">
                  <c:v>81.846895947397343</c:v>
                </c:pt>
                <c:pt idx="95">
                  <c:v>81.474440818678232</c:v>
                </c:pt>
                <c:pt idx="96">
                  <c:v>81.104782499953288</c:v>
                </c:pt>
                <c:pt idx="97">
                  <c:v>80.737777135456454</c:v>
                </c:pt>
                <c:pt idx="98">
                  <c:v>80.373287050925228</c:v>
                </c:pt>
                <c:pt idx="99">
                  <c:v>80.011181250064283</c:v>
                </c:pt>
                <c:pt idx="100">
                  <c:v>79.651335819961147</c:v>
                </c:pt>
                <c:pt idx="101">
                  <c:v>79.293634263227617</c:v>
                </c:pt>
                <c:pt idx="102">
                  <c:v>78.937967772798302</c:v>
                </c:pt>
                <c:pt idx="103">
                  <c:v>78.584235463654025</c:v>
                </c:pt>
                <c:pt idx="104">
                  <c:v>78.232344574236649</c:v>
                </c:pt>
                <c:pt idx="105">
                  <c:v>77.882210648973356</c:v>
                </c:pt>
                <c:pt idx="106">
                  <c:v>77.533757712116213</c:v>
                </c:pt>
                <c:pt idx="107">
                  <c:v>77.186918442006913</c:v>
                </c:pt>
                <c:pt idx="108">
                  <c:v>76.841634353880721</c:v>
                </c:pt>
                <c:pt idx="109">
                  <c:v>76.497855998401192</c:v>
                </c:pt>
                <c:pt idx="110">
                  <c:v>76.155543182250625</c:v>
                </c:pt>
                <c:pt idx="111">
                  <c:v>75.814665216261048</c:v>
                </c:pt>
                <c:pt idx="112">
                  <c:v>75.475201195731486</c:v>
                </c:pt>
                <c:pt idx="113">
                  <c:v>75.137140316710756</c:v>
                </c:pt>
                <c:pt idx="114">
                  <c:v>74.80048223109749</c:v>
                </c:pt>
                <c:pt idx="115">
                  <c:v>74.465237442389181</c:v>
                </c:pt>
                <c:pt idx="116">
                  <c:v>74.131427742759996</c:v>
                </c:pt>
                <c:pt idx="117">
                  <c:v>73.79908669082586</c:v>
                </c:pt>
                <c:pt idx="118">
                  <c:v>73.468260127923841</c:v>
                </c:pt>
                <c:pt idx="119">
                  <c:v>73.13900672894593</c:v>
                </c:pt>
                <c:pt idx="120">
                  <c:v>72.811398581685552</c:v>
                </c:pt>
                <c:pt idx="121">
                  <c:v>72.485521786234315</c:v>
                </c:pt>
                <c:pt idx="122">
                  <c:v>72.161477063172626</c:v>
                </c:pt>
                <c:pt idx="123">
                  <c:v>71.839380356096839</c:v>
                </c:pt>
                <c:pt idx="124">
                  <c:v>71.519363410406996</c:v>
                </c:pt>
                <c:pt idx="125">
                  <c:v>71.201574306236452</c:v>
                </c:pt>
                <c:pt idx="126">
                  <c:v>70.886177918970986</c:v>
                </c:pt>
                <c:pt idx="127">
                  <c:v>70.573356276033962</c:v>
                </c:pt>
                <c:pt idx="128">
                  <c:v>70.263308773614696</c:v>
                </c:pt>
                <c:pt idx="129">
                  <c:v>69.956252211942399</c:v>
                </c:pt>
                <c:pt idx="130">
                  <c:v>69.652420602784133</c:v>
                </c:pt>
                <c:pt idx="131">
                  <c:v>69.35206469836578</c:v>
                </c:pt>
                <c:pt idx="132">
                  <c:v>69.055451187264524</c:v>
                </c:pt>
                <c:pt idx="133">
                  <c:v>68.762861500461298</c:v>
                </c:pt>
                <c:pt idx="134">
                  <c:v>68.47459017022652</c:v>
                </c:pt>
                <c:pt idx="135">
                  <c:v>68.190942686458783</c:v>
                </c:pt>
                <c:pt idx="136">
                  <c:v>67.912232800171083</c:v>
                </c:pt>
                <c:pt idx="137">
                  <c:v>67.638779232690879</c:v>
                </c:pt>
                <c:pt idx="138">
                  <c:v>67.370901762425518</c:v>
                </c:pt>
                <c:pt idx="139">
                  <c:v>67.108916679223682</c:v>
                </c:pt>
                <c:pt idx="140">
                  <c:v>66.853131619696228</c:v>
                </c:pt>
                <c:pt idx="141">
                  <c:v>66.60383982527047</c:v>
                </c:pt>
                <c:pt idx="142">
                  <c:v>66.361313897728465</c:v>
                </c:pt>
                <c:pt idx="143">
                  <c:v>66.125799163476188</c:v>
                </c:pt>
                <c:pt idx="144">
                  <c:v>65.897506796155938</c:v>
                </c:pt>
                <c:pt idx="145">
                  <c:v>65.67660688519112</c:v>
                </c:pt>
                <c:pt idx="146">
                  <c:v>65.463221672616754</c:v>
                </c:pt>
                <c:pt idx="147">
                  <c:v>65.257419208869806</c:v>
                </c:pt>
                <c:pt idx="148">
                  <c:v>65.059207696687167</c:v>
                </c:pt>
                <c:pt idx="149">
                  <c:v>64.868530797641938</c:v>
                </c:pt>
                <c:pt idx="150">
                  <c:v>64.685264165452281</c:v>
                </c:pt>
                <c:pt idx="151">
                  <c:v>64.509213442306049</c:v>
                </c:pt>
                <c:pt idx="152">
                  <c:v>64.340113908695841</c:v>
                </c:pt>
                <c:pt idx="153">
                  <c:v>64.177631914915494</c:v>
                </c:pt>
                <c:pt idx="154">
                  <c:v>64.021368146422532</c:v>
                </c:pt>
                <c:pt idx="155">
                  <c:v>63.870862690337461</c:v>
                </c:pt>
                <c:pt idx="156">
                  <c:v>63.725601782315621</c:v>
                </c:pt>
                <c:pt idx="157">
                  <c:v>63.585026028508473</c:v>
                </c:pt>
                <c:pt idx="158">
                  <c:v>63.448539822968982</c:v>
                </c:pt>
                <c:pt idx="159">
                  <c:v>63.315521622584207</c:v>
                </c:pt>
                <c:pt idx="160">
                  <c:v>63.185334703966305</c:v>
                </c:pt>
                <c:pt idx="161">
                  <c:v>63.057338012332366</c:v>
                </c:pt>
                <c:pt idx="162">
                  <c:v>62.930896721706759</c:v>
                </c:pt>
                <c:pt idx="163">
                  <c:v>62.805392157089884</c:v>
                </c:pt>
                <c:pt idx="164">
                  <c:v>62.680230778996943</c:v>
                </c:pt>
                <c:pt idx="165">
                  <c:v>62.554851994057096</c:v>
                </c:pt>
                <c:pt idx="166">
                  <c:v>62.428734626527572</c:v>
                </c:pt>
                <c:pt idx="167">
                  <c:v>62.30140195888108</c:v>
                </c:pt>
                <c:pt idx="168">
                  <c:v>62.172425319834161</c:v>
                </c:pt>
                <c:pt idx="169">
                  <c:v>62.041426261008837</c:v>
                </c:pt>
                <c:pt idx="170">
                  <c:v>61.908077415782202</c:v>
                </c:pt>
                <c:pt idx="171">
                  <c:v>61.772102174007991</c:v>
                </c:pt>
                <c:pt idx="172">
                  <c:v>61.63327333365288</c:v>
                </c:pt>
                <c:pt idx="173">
                  <c:v>61.491410905493808</c:v>
                </c:pt>
                <c:pt idx="174">
                  <c:v>61.34637925117832</c:v>
                </c:pt>
                <c:pt idx="175">
                  <c:v>61.198083729984049</c:v>
                </c:pt>
                <c:pt idx="176">
                  <c:v>61.046467017599205</c:v>
                </c:pt>
                <c:pt idx="177">
                  <c:v>60.891505243283142</c:v>
                </c:pt>
                <c:pt idx="178">
                  <c:v>60.73320407180838</c:v>
                </c:pt>
                <c:pt idx="179">
                  <c:v>60.571594835322749</c:v>
                </c:pt>
                <c:pt idx="180">
                  <c:v>60.406730799075739</c:v>
                </c:pt>
                <c:pt idx="181">
                  <c:v>60.238683624860037</c:v>
                </c:pt>
                <c:pt idx="182">
                  <c:v>60.06754007773889</c:v>
                </c:pt>
                <c:pt idx="183">
                  <c:v>59.893399005592485</c:v>
                </c:pt>
                <c:pt idx="184">
                  <c:v>59.716368607416157</c:v>
                </c:pt>
                <c:pt idx="185">
                  <c:v>59.536563995152186</c:v>
                </c:pt>
                <c:pt idx="186">
                  <c:v>59.354105045015494</c:v>
                </c:pt>
                <c:pt idx="187">
                  <c:v>59.169114527577676</c:v>
                </c:pt>
                <c:pt idx="188">
                  <c:v>58.981716501044829</c:v>
                </c:pt>
                <c:pt idx="189">
                  <c:v>58.792034948928958</c:v>
                </c:pt>
                <c:pt idx="190">
                  <c:v>58.600192641392262</c:v>
                </c:pt>
                <c:pt idx="191">
                  <c:v>58.406310198679918</c:v>
                </c:pt>
                <c:pt idx="192">
                  <c:v>58.210505335013913</c:v>
                </c:pt>
                <c:pt idx="193">
                  <c:v>58.012892261891402</c:v>
                </c:pt>
                <c:pt idx="194">
                  <c:v>57.813581230743068</c:v>
                </c:pt>
                <c:pt idx="195">
                  <c:v>57.612678196212464</c:v>
                </c:pt>
                <c:pt idx="196">
                  <c:v>57.410284582803293</c:v>
                </c:pt>
                <c:pt idx="197">
                  <c:v>57.206497139212992</c:v>
                </c:pt>
                <c:pt idx="198">
                  <c:v>57.001407866262106</c:v>
                </c:pt>
                <c:pt idx="199">
                  <c:v>56.795104005885449</c:v>
                </c:pt>
                <c:pt idx="200">
                  <c:v>56.587668080138847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75.256</c:v>
                </c:pt>
                <c:pt idx="1">
                  <c:v>74.923000000000002</c:v>
                </c:pt>
                <c:pt idx="2">
                  <c:v>75.462000000000003</c:v>
                </c:pt>
                <c:pt idx="3">
                  <c:v>75.537999999999997</c:v>
                </c:pt>
                <c:pt idx="4">
                  <c:v>75.230999999999995</c:v>
                </c:pt>
                <c:pt idx="5">
                  <c:v>74.436000000000007</c:v>
                </c:pt>
                <c:pt idx="6">
                  <c:v>74.795000000000002</c:v>
                </c:pt>
                <c:pt idx="7">
                  <c:v>73.897000000000006</c:v>
                </c:pt>
                <c:pt idx="8">
                  <c:v>75.332999999999998</c:v>
                </c:pt>
                <c:pt idx="9">
                  <c:v>75.897000000000006</c:v>
                </c:pt>
                <c:pt idx="10">
                  <c:v>74.846000000000004</c:v>
                </c:pt>
                <c:pt idx="11">
                  <c:v>77.025999999999996</c:v>
                </c:pt>
                <c:pt idx="12">
                  <c:v>75.923000000000002</c:v>
                </c:pt>
                <c:pt idx="13">
                  <c:v>76.281999999999996</c:v>
                </c:pt>
                <c:pt idx="14">
                  <c:v>76.025999999999996</c:v>
                </c:pt>
                <c:pt idx="15">
                  <c:v>76.051000000000002</c:v>
                </c:pt>
                <c:pt idx="16">
                  <c:v>77.025999999999996</c:v>
                </c:pt>
                <c:pt idx="17">
                  <c:v>76.308000000000007</c:v>
                </c:pt>
                <c:pt idx="18">
                  <c:v>74.486999999999995</c:v>
                </c:pt>
                <c:pt idx="19">
                  <c:v>75.102999999999994</c:v>
                </c:pt>
                <c:pt idx="20">
                  <c:v>76.051000000000002</c:v>
                </c:pt>
                <c:pt idx="21">
                  <c:v>74.923000000000002</c:v>
                </c:pt>
                <c:pt idx="22">
                  <c:v>75.204999999999998</c:v>
                </c:pt>
                <c:pt idx="23">
                  <c:v>74.718000000000004</c:v>
                </c:pt>
                <c:pt idx="24">
                  <c:v>76.051000000000002</c:v>
                </c:pt>
                <c:pt idx="25">
                  <c:v>76.513000000000005</c:v>
                </c:pt>
                <c:pt idx="26">
                  <c:v>76.179000000000002</c:v>
                </c:pt>
                <c:pt idx="27">
                  <c:v>76.076999999999998</c:v>
                </c:pt>
                <c:pt idx="28">
                  <c:v>76.153999999999996</c:v>
                </c:pt>
                <c:pt idx="29">
                  <c:v>77.563999999999993</c:v>
                </c:pt>
                <c:pt idx="30">
                  <c:v>77.59</c:v>
                </c:pt>
                <c:pt idx="31">
                  <c:v>76.41</c:v>
                </c:pt>
                <c:pt idx="32">
                  <c:v>78</c:v>
                </c:pt>
                <c:pt idx="33">
                  <c:v>77.281999999999996</c:v>
                </c:pt>
                <c:pt idx="34">
                  <c:v>76.614999999999995</c:v>
                </c:pt>
                <c:pt idx="35">
                  <c:v>78.051000000000002</c:v>
                </c:pt>
                <c:pt idx="36">
                  <c:v>79.204999999999998</c:v>
                </c:pt>
                <c:pt idx="37">
                  <c:v>80.846000000000004</c:v>
                </c:pt>
                <c:pt idx="38">
                  <c:v>80.204999999999998</c:v>
                </c:pt>
                <c:pt idx="39">
                  <c:v>80.718000000000004</c:v>
                </c:pt>
                <c:pt idx="40">
                  <c:v>81.744</c:v>
                </c:pt>
                <c:pt idx="41">
                  <c:v>83</c:v>
                </c:pt>
                <c:pt idx="42">
                  <c:v>84.358999999999995</c:v>
                </c:pt>
                <c:pt idx="43">
                  <c:v>85.153999999999996</c:v>
                </c:pt>
                <c:pt idx="44">
                  <c:v>87.614999999999995</c:v>
                </c:pt>
                <c:pt idx="45">
                  <c:v>89.923000000000002</c:v>
                </c:pt>
                <c:pt idx="46">
                  <c:v>92.563999999999993</c:v>
                </c:pt>
                <c:pt idx="47">
                  <c:v>96.308000000000007</c:v>
                </c:pt>
                <c:pt idx="48">
                  <c:v>101.69199999999999</c:v>
                </c:pt>
                <c:pt idx="49">
                  <c:v>106.846</c:v>
                </c:pt>
                <c:pt idx="50">
                  <c:v>115.154</c:v>
                </c:pt>
                <c:pt idx="51">
                  <c:v>125.974</c:v>
                </c:pt>
                <c:pt idx="52">
                  <c:v>137.59</c:v>
                </c:pt>
                <c:pt idx="53">
                  <c:v>152.87200000000001</c:v>
                </c:pt>
                <c:pt idx="54">
                  <c:v>169.76900000000001</c:v>
                </c:pt>
                <c:pt idx="55">
                  <c:v>184.744</c:v>
                </c:pt>
                <c:pt idx="56">
                  <c:v>199.79499999999999</c:v>
                </c:pt>
                <c:pt idx="57">
                  <c:v>212.59</c:v>
                </c:pt>
                <c:pt idx="58">
                  <c:v>221.59</c:v>
                </c:pt>
                <c:pt idx="59">
                  <c:v>227.43600000000001</c:v>
                </c:pt>
                <c:pt idx="60">
                  <c:v>231.28200000000001</c:v>
                </c:pt>
                <c:pt idx="61">
                  <c:v>231.38499999999999</c:v>
                </c:pt>
                <c:pt idx="62">
                  <c:v>228</c:v>
                </c:pt>
                <c:pt idx="63">
                  <c:v>220.05099999999999</c:v>
                </c:pt>
                <c:pt idx="64">
                  <c:v>204.79499999999999</c:v>
                </c:pt>
                <c:pt idx="65">
                  <c:v>185.53800000000001</c:v>
                </c:pt>
                <c:pt idx="66">
                  <c:v>160.35900000000001</c:v>
                </c:pt>
                <c:pt idx="67">
                  <c:v>128.51300000000001</c:v>
                </c:pt>
                <c:pt idx="68">
                  <c:v>97.102999999999994</c:v>
                </c:pt>
                <c:pt idx="69">
                  <c:v>81.820999999999998</c:v>
                </c:pt>
                <c:pt idx="70">
                  <c:v>77.820999999999998</c:v>
                </c:pt>
                <c:pt idx="71">
                  <c:v>77.923000000000002</c:v>
                </c:pt>
                <c:pt idx="72">
                  <c:v>80.385000000000005</c:v>
                </c:pt>
                <c:pt idx="73">
                  <c:v>84.281999999999996</c:v>
                </c:pt>
                <c:pt idx="74">
                  <c:v>89.308000000000007</c:v>
                </c:pt>
                <c:pt idx="75">
                  <c:v>95.59</c:v>
                </c:pt>
                <c:pt idx="76">
                  <c:v>104</c:v>
                </c:pt>
                <c:pt idx="77">
                  <c:v>115.462</c:v>
                </c:pt>
                <c:pt idx="78">
                  <c:v>126.23099999999999</c:v>
                </c:pt>
                <c:pt idx="79">
                  <c:v>138.821</c:v>
                </c:pt>
                <c:pt idx="80">
                  <c:v>150.38499999999999</c:v>
                </c:pt>
                <c:pt idx="81">
                  <c:v>160.821</c:v>
                </c:pt>
                <c:pt idx="82">
                  <c:v>169</c:v>
                </c:pt>
                <c:pt idx="83">
                  <c:v>172.51300000000001</c:v>
                </c:pt>
                <c:pt idx="84">
                  <c:v>174.333</c:v>
                </c:pt>
                <c:pt idx="85">
                  <c:v>173.12799999999999</c:v>
                </c:pt>
                <c:pt idx="86">
                  <c:v>166.97399999999999</c:v>
                </c:pt>
                <c:pt idx="87">
                  <c:v>154.154</c:v>
                </c:pt>
                <c:pt idx="88">
                  <c:v>135.43600000000001</c:v>
                </c:pt>
                <c:pt idx="89">
                  <c:v>115.282</c:v>
                </c:pt>
                <c:pt idx="90">
                  <c:v>92</c:v>
                </c:pt>
                <c:pt idx="91">
                  <c:v>72.051000000000002</c:v>
                </c:pt>
                <c:pt idx="92">
                  <c:v>65.486999999999995</c:v>
                </c:pt>
                <c:pt idx="93">
                  <c:v>64.846000000000004</c:v>
                </c:pt>
                <c:pt idx="94">
                  <c:v>63.332999999999998</c:v>
                </c:pt>
                <c:pt idx="95">
                  <c:v>62.744</c:v>
                </c:pt>
                <c:pt idx="96">
                  <c:v>63.564</c:v>
                </c:pt>
                <c:pt idx="97">
                  <c:v>62.462000000000003</c:v>
                </c:pt>
                <c:pt idx="98">
                  <c:v>63.436</c:v>
                </c:pt>
                <c:pt idx="99">
                  <c:v>62.973999999999997</c:v>
                </c:pt>
                <c:pt idx="100">
                  <c:v>62.820999999999998</c:v>
                </c:pt>
                <c:pt idx="101">
                  <c:v>64.025999999999996</c:v>
                </c:pt>
                <c:pt idx="102">
                  <c:v>65.769000000000005</c:v>
                </c:pt>
                <c:pt idx="103">
                  <c:v>67.385000000000005</c:v>
                </c:pt>
                <c:pt idx="104">
                  <c:v>68.025999999999996</c:v>
                </c:pt>
                <c:pt idx="105">
                  <c:v>68.025999999999996</c:v>
                </c:pt>
                <c:pt idx="106">
                  <c:v>69.614999999999995</c:v>
                </c:pt>
                <c:pt idx="107">
                  <c:v>69</c:v>
                </c:pt>
                <c:pt idx="108">
                  <c:v>69.308000000000007</c:v>
                </c:pt>
                <c:pt idx="109">
                  <c:v>67.897000000000006</c:v>
                </c:pt>
                <c:pt idx="110">
                  <c:v>66.128</c:v>
                </c:pt>
                <c:pt idx="111">
                  <c:v>65.691999999999993</c:v>
                </c:pt>
                <c:pt idx="112">
                  <c:v>67.128</c:v>
                </c:pt>
                <c:pt idx="113">
                  <c:v>66.179000000000002</c:v>
                </c:pt>
                <c:pt idx="114">
                  <c:v>64.563999999999993</c:v>
                </c:pt>
                <c:pt idx="115">
                  <c:v>64.436000000000007</c:v>
                </c:pt>
                <c:pt idx="116">
                  <c:v>63.896999999999998</c:v>
                </c:pt>
                <c:pt idx="117">
                  <c:v>64.256</c:v>
                </c:pt>
                <c:pt idx="118">
                  <c:v>66.332999999999998</c:v>
                </c:pt>
                <c:pt idx="119">
                  <c:v>65.769000000000005</c:v>
                </c:pt>
                <c:pt idx="120">
                  <c:v>64.563999999999993</c:v>
                </c:pt>
                <c:pt idx="121">
                  <c:v>63.436</c:v>
                </c:pt>
                <c:pt idx="122">
                  <c:v>62.564</c:v>
                </c:pt>
                <c:pt idx="123">
                  <c:v>62.332999999999998</c:v>
                </c:pt>
                <c:pt idx="124">
                  <c:v>60.845999999999997</c:v>
                </c:pt>
                <c:pt idx="125">
                  <c:v>61.128</c:v>
                </c:pt>
                <c:pt idx="126">
                  <c:v>59.564</c:v>
                </c:pt>
                <c:pt idx="127">
                  <c:v>59.154000000000003</c:v>
                </c:pt>
                <c:pt idx="128">
                  <c:v>59.051000000000002</c:v>
                </c:pt>
                <c:pt idx="129">
                  <c:v>59.59</c:v>
                </c:pt>
                <c:pt idx="130">
                  <c:v>58.384999999999998</c:v>
                </c:pt>
                <c:pt idx="131">
                  <c:v>57.436</c:v>
                </c:pt>
                <c:pt idx="132">
                  <c:v>58.59</c:v>
                </c:pt>
                <c:pt idx="133">
                  <c:v>58.59</c:v>
                </c:pt>
                <c:pt idx="134">
                  <c:v>58.845999999999997</c:v>
                </c:pt>
                <c:pt idx="135">
                  <c:v>57.973999999999997</c:v>
                </c:pt>
                <c:pt idx="136">
                  <c:v>56.41</c:v>
                </c:pt>
                <c:pt idx="137">
                  <c:v>56.640999999999998</c:v>
                </c:pt>
                <c:pt idx="138">
                  <c:v>57.308</c:v>
                </c:pt>
                <c:pt idx="139">
                  <c:v>58.973999999999997</c:v>
                </c:pt>
                <c:pt idx="140">
                  <c:v>56.59</c:v>
                </c:pt>
                <c:pt idx="141">
                  <c:v>58.718000000000004</c:v>
                </c:pt>
                <c:pt idx="142">
                  <c:v>58.103000000000002</c:v>
                </c:pt>
                <c:pt idx="143">
                  <c:v>57.896999999999998</c:v>
                </c:pt>
                <c:pt idx="144">
                  <c:v>58.154000000000003</c:v>
                </c:pt>
                <c:pt idx="145">
                  <c:v>58.179000000000002</c:v>
                </c:pt>
                <c:pt idx="146">
                  <c:v>58.103000000000002</c:v>
                </c:pt>
                <c:pt idx="147">
                  <c:v>58.332999999999998</c:v>
                </c:pt>
                <c:pt idx="148">
                  <c:v>57.923000000000002</c:v>
                </c:pt>
                <c:pt idx="149">
                  <c:v>58.308</c:v>
                </c:pt>
                <c:pt idx="150">
                  <c:v>58.308</c:v>
                </c:pt>
                <c:pt idx="151">
                  <c:v>58.026000000000003</c:v>
                </c:pt>
                <c:pt idx="152">
                  <c:v>57.204999999999998</c:v>
                </c:pt>
                <c:pt idx="153">
                  <c:v>57.564</c:v>
                </c:pt>
                <c:pt idx="154">
                  <c:v>57.179000000000002</c:v>
                </c:pt>
                <c:pt idx="155">
                  <c:v>58.41</c:v>
                </c:pt>
                <c:pt idx="156">
                  <c:v>57.026000000000003</c:v>
                </c:pt>
                <c:pt idx="157">
                  <c:v>57.103000000000002</c:v>
                </c:pt>
                <c:pt idx="158">
                  <c:v>56.051000000000002</c:v>
                </c:pt>
                <c:pt idx="159">
                  <c:v>56.564</c:v>
                </c:pt>
                <c:pt idx="160">
                  <c:v>56.512999999999998</c:v>
                </c:pt>
                <c:pt idx="161">
                  <c:v>55.615000000000002</c:v>
                </c:pt>
                <c:pt idx="162">
                  <c:v>56.231000000000002</c:v>
                </c:pt>
                <c:pt idx="163">
                  <c:v>55.231000000000002</c:v>
                </c:pt>
                <c:pt idx="164">
                  <c:v>55</c:v>
                </c:pt>
                <c:pt idx="165">
                  <c:v>54.615000000000002</c:v>
                </c:pt>
                <c:pt idx="166">
                  <c:v>54.640999999999998</c:v>
                </c:pt>
                <c:pt idx="167">
                  <c:v>55.896999999999998</c:v>
                </c:pt>
                <c:pt idx="168">
                  <c:v>56.128</c:v>
                </c:pt>
                <c:pt idx="169">
                  <c:v>56.103000000000002</c:v>
                </c:pt>
                <c:pt idx="170">
                  <c:v>55.051000000000002</c:v>
                </c:pt>
                <c:pt idx="171">
                  <c:v>55.667000000000002</c:v>
                </c:pt>
                <c:pt idx="172">
                  <c:v>54.384999999999998</c:v>
                </c:pt>
                <c:pt idx="173">
                  <c:v>55.231000000000002</c:v>
                </c:pt>
                <c:pt idx="174">
                  <c:v>54.768999999999998</c:v>
                </c:pt>
                <c:pt idx="175">
                  <c:v>56</c:v>
                </c:pt>
                <c:pt idx="176">
                  <c:v>55.436</c:v>
                </c:pt>
                <c:pt idx="177">
                  <c:v>54.948999999999998</c:v>
                </c:pt>
                <c:pt idx="178">
                  <c:v>54.948999999999998</c:v>
                </c:pt>
                <c:pt idx="179">
                  <c:v>55.718000000000004</c:v>
                </c:pt>
                <c:pt idx="180">
                  <c:v>55.051000000000002</c:v>
                </c:pt>
                <c:pt idx="181">
                  <c:v>55.103000000000002</c:v>
                </c:pt>
                <c:pt idx="182">
                  <c:v>54.973999999999997</c:v>
                </c:pt>
                <c:pt idx="183">
                  <c:v>55.179000000000002</c:v>
                </c:pt>
                <c:pt idx="184">
                  <c:v>55.667000000000002</c:v>
                </c:pt>
                <c:pt idx="185">
                  <c:v>54.615000000000002</c:v>
                </c:pt>
                <c:pt idx="186">
                  <c:v>54.564</c:v>
                </c:pt>
                <c:pt idx="187">
                  <c:v>53.768999999999998</c:v>
                </c:pt>
                <c:pt idx="188">
                  <c:v>53.795000000000002</c:v>
                </c:pt>
                <c:pt idx="189">
                  <c:v>54.308</c:v>
                </c:pt>
                <c:pt idx="190">
                  <c:v>54.487000000000002</c:v>
                </c:pt>
                <c:pt idx="191">
                  <c:v>56.308</c:v>
                </c:pt>
                <c:pt idx="192">
                  <c:v>55.923000000000002</c:v>
                </c:pt>
                <c:pt idx="193">
                  <c:v>53.845999999999997</c:v>
                </c:pt>
                <c:pt idx="194">
                  <c:v>54.179000000000002</c:v>
                </c:pt>
                <c:pt idx="195">
                  <c:v>53.744</c:v>
                </c:pt>
                <c:pt idx="196">
                  <c:v>56.103000000000002</c:v>
                </c:pt>
                <c:pt idx="197">
                  <c:v>55.332999999999998</c:v>
                </c:pt>
                <c:pt idx="198">
                  <c:v>55.872</c:v>
                </c:pt>
                <c:pt idx="199">
                  <c:v>55.923000000000002</c:v>
                </c:pt>
                <c:pt idx="200">
                  <c:v>55.692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73.748755322218301</c:v>
                </c:pt>
                <c:pt idx="1">
                  <c:v>73.922602347915003</c:v>
                </c:pt>
                <c:pt idx="2">
                  <c:v>74.096980915911629</c:v>
                </c:pt>
                <c:pt idx="3">
                  <c:v>74.271875109880554</c:v>
                </c:pt>
                <c:pt idx="4">
                  <c:v>74.44726115988432</c:v>
                </c:pt>
                <c:pt idx="5">
                  <c:v>74.623106168099028</c:v>
                </c:pt>
                <c:pt idx="6">
                  <c:v>74.799366691264169</c:v>
                </c:pt>
                <c:pt idx="7">
                  <c:v>74.975987171703565</c:v>
                </c:pt>
                <c:pt idx="8">
                  <c:v>75.152898210273023</c:v>
                </c:pt>
                <c:pt idx="9">
                  <c:v>75.330014676865673</c:v>
                </c:pt>
                <c:pt idx="10">
                  <c:v>75.507233657426909</c:v>
                </c:pt>
                <c:pt idx="11">
                  <c:v>75.684432241195381</c:v>
                </c:pt>
                <c:pt idx="12">
                  <c:v>75.861465158724329</c:v>
                </c:pt>
                <c:pt idx="13">
                  <c:v>76.038162291140679</c:v>
                </c:pt>
                <c:pt idx="14">
                  <c:v>76.214326085668247</c:v>
                </c:pt>
                <c:pt idx="15">
                  <c:v>76.38972893426498</c:v>
                </c:pt>
                <c:pt idx="16">
                  <c:v>76.5641106054548</c:v>
                </c:pt>
                <c:pt idx="17">
                  <c:v>76.737175870655122</c:v>
                </c:pt>
                <c:pt idx="18">
                  <c:v>76.908592545738884</c:v>
                </c:pt>
                <c:pt idx="19">
                  <c:v>77.077990291759008</c:v>
                </c:pt>
                <c:pt idx="20">
                  <c:v>77.244960708642125</c:v>
                </c:pt>
                <c:pt idx="21">
                  <c:v>77.409059545089832</c:v>
                </c:pt>
                <c:pt idx="22">
                  <c:v>77.569812282279074</c:v>
                </c:pt>
                <c:pt idx="23">
                  <c:v>77.726724988316661</c:v>
                </c:pt>
                <c:pt idx="24">
                  <c:v>77.87930326034801</c:v>
                </c:pt>
                <c:pt idx="25">
                  <c:v>78.027083360697745</c:v>
                </c:pt>
                <c:pt idx="26">
                  <c:v>78.169681407687619</c:v>
                </c:pt>
                <c:pt idx="27">
                  <c:v>78.306868787793476</c:v>
                </c:pt>
                <c:pt idx="28">
                  <c:v>78.438684867325236</c:v>
                </c:pt>
                <c:pt idx="29">
                  <c:v>78.565601581793871</c:v>
                </c:pt>
                <c:pt idx="30">
                  <c:v>78.688758430506127</c:v>
                </c:pt>
                <c:pt idx="31">
                  <c:v>78.810290478516549</c:v>
                </c:pt>
                <c:pt idx="32">
                  <c:v>78.933775589828116</c:v>
                </c:pt>
                <c:pt idx="33">
                  <c:v>79.064829390518213</c:v>
                </c:pt>
                <c:pt idx="34">
                  <c:v>79.211876141362552</c:v>
                </c:pt>
                <c:pt idx="35">
                  <c:v>79.387119201535839</c:v>
                </c:pt>
                <c:pt idx="36">
                  <c:v>79.607724260951898</c:v>
                </c:pt>
                <c:pt idx="37">
                  <c:v>79.897210145685207</c:v>
                </c:pt>
                <c:pt idx="38">
                  <c:v>80.28701419582606</c:v>
                </c:pt>
                <c:pt idx="39">
                  <c:v>80.818161181402232</c:v>
                </c:pt>
                <c:pt idx="40">
                  <c:v>81.542916993435639</c:v>
                </c:pt>
                <c:pt idx="41">
                  <c:v>82.526253378152504</c:v>
                </c:pt>
                <c:pt idx="42">
                  <c:v>83.846892647068771</c:v>
                </c:pt>
                <c:pt idx="43">
                  <c:v>85.597649142513347</c:v>
                </c:pt>
                <c:pt idx="44">
                  <c:v>87.884747327126419</c:v>
                </c:pt>
                <c:pt idx="45">
                  <c:v>90.825786534600397</c:v>
                </c:pt>
                <c:pt idx="46">
                  <c:v>94.546051884905339</c:v>
                </c:pt>
                <c:pt idx="47">
                  <c:v>99.1729501808978</c:v>
                </c:pt>
                <c:pt idx="48">
                  <c:v>104.82848507949745</c:v>
                </c:pt>
                <c:pt idx="49">
                  <c:v>111.61987652281681</c:v>
                </c:pt>
                <c:pt idx="50">
                  <c:v>119.62866274084647</c:v>
                </c:pt>
                <c:pt idx="51">
                  <c:v>128.89886424826631</c:v>
                </c:pt>
                <c:pt idx="52">
                  <c:v>139.42494800354876</c:v>
                </c:pt>
                <c:pt idx="53">
                  <c:v>151.14017173571963</c:v>
                </c:pt>
                <c:pt idx="54">
                  <c:v>163.90486979315347</c:v>
                </c:pt>
                <c:pt idx="55">
                  <c:v>177.49142510893586</c:v>
                </c:pt>
                <c:pt idx="56">
                  <c:v>191.55736286018353</c:v>
                </c:pt>
                <c:pt idx="57">
                  <c:v>205.59219926275958</c:v>
                </c:pt>
                <c:pt idx="58">
                  <c:v>218.82612147039313</c:v>
                </c:pt>
                <c:pt idx="59">
                  <c:v>230.11506754551752</c:v>
                </c:pt>
                <c:pt idx="60">
                  <c:v>237.87622556256071</c:v>
                </c:pt>
                <c:pt idx="61">
                  <c:v>240.2125264979405</c:v>
                </c:pt>
                <c:pt idx="62">
                  <c:v>235.35500380392506</c:v>
                </c:pt>
                <c:pt idx="63">
                  <c:v>222.39065971699026</c:v>
                </c:pt>
                <c:pt idx="64">
                  <c:v>201.97313772418491</c:v>
                </c:pt>
                <c:pt idx="65">
                  <c:v>176.54847789617253</c:v>
                </c:pt>
                <c:pt idx="66">
                  <c:v>149.79865619650596</c:v>
                </c:pt>
                <c:pt idx="67">
                  <c:v>125.48090140439238</c:v>
                </c:pt>
                <c:pt idx="68">
                  <c:v>106.26363408162361</c:v>
                </c:pt>
                <c:pt idx="69">
                  <c:v>93.159654563994508</c:v>
                </c:pt>
                <c:pt idx="70">
                  <c:v>85.734211438676297</c:v>
                </c:pt>
                <c:pt idx="71">
                  <c:v>82.790692501783354</c:v>
                </c:pt>
                <c:pt idx="72">
                  <c:v>83.066904432369242</c:v>
                </c:pt>
                <c:pt idx="73">
                  <c:v>85.640383983042781</c:v>
                </c:pt>
                <c:pt idx="74">
                  <c:v>90.01168403760289</c:v>
                </c:pt>
                <c:pt idx="75">
                  <c:v>95.995884438937551</c:v>
                </c:pt>
                <c:pt idx="76">
                  <c:v>103.56232189936668</c:v>
                </c:pt>
                <c:pt idx="77">
                  <c:v>112.6974358174588</c:v>
                </c:pt>
                <c:pt idx="78">
                  <c:v>123.30385028766889</c:v>
                </c:pt>
                <c:pt idx="79">
                  <c:v>135.11751253242147</c:v>
                </c:pt>
                <c:pt idx="80">
                  <c:v>147.61823910155408</c:v>
                </c:pt>
                <c:pt idx="81">
                  <c:v>159.92321442354717</c:v>
                </c:pt>
                <c:pt idx="82">
                  <c:v>170.69585501913792</c:v>
                </c:pt>
                <c:pt idx="83">
                  <c:v>178.17070576833788</c:v>
                </c:pt>
                <c:pt idx="84">
                  <c:v>180.43615545559149</c:v>
                </c:pt>
                <c:pt idx="85">
                  <c:v>176.03575975531982</c:v>
                </c:pt>
                <c:pt idx="86">
                  <c:v>164.71045499688182</c:v>
                </c:pt>
                <c:pt idx="87">
                  <c:v>147.85556280834652</c:v>
                </c:pt>
                <c:pt idx="88">
                  <c:v>128.28416483479327</c:v>
                </c:pt>
                <c:pt idx="89">
                  <c:v>109.28490029390638</c:v>
                </c:pt>
                <c:pt idx="90">
                  <c:v>93.464751692520338</c:v>
                </c:pt>
                <c:pt idx="91">
                  <c:v>82.024832148092855</c:v>
                </c:pt>
                <c:pt idx="92">
                  <c:v>74.779812370367551</c:v>
                </c:pt>
                <c:pt idx="93">
                  <c:v>70.720724111139702</c:v>
                </c:pt>
                <c:pt idx="94">
                  <c:v>68.668745051784526</c:v>
                </c:pt>
                <c:pt idx="95">
                  <c:v>67.687767777499786</c:v>
                </c:pt>
                <c:pt idx="96">
                  <c:v>67.196525229475384</c:v>
                </c:pt>
                <c:pt idx="97">
                  <c:v>66.898734330490967</c:v>
                </c:pt>
                <c:pt idx="98">
                  <c:v>66.667528210795169</c:v>
                </c:pt>
                <c:pt idx="99">
                  <c:v>66.456671168181373</c:v>
                </c:pt>
                <c:pt idx="100">
                  <c:v>66.251700958540468</c:v>
                </c:pt>
                <c:pt idx="101">
                  <c:v>66.048717939055337</c:v>
                </c:pt>
                <c:pt idx="102">
                  <c:v>65.846835973268924</c:v>
                </c:pt>
                <c:pt idx="103">
                  <c:v>65.645947611996007</c:v>
                </c:pt>
                <c:pt idx="104">
                  <c:v>65.446190683558001</c:v>
                </c:pt>
                <c:pt idx="105">
                  <c:v>65.247885014154988</c:v>
                </c:pt>
                <c:pt idx="106">
                  <c:v>65.051600119003794</c:v>
                </c:pt>
                <c:pt idx="107">
                  <c:v>64.858280195338139</c:v>
                </c:pt>
                <c:pt idx="108">
                  <c:v>64.66941483932095</c:v>
                </c:pt>
                <c:pt idx="109">
                  <c:v>64.48724985627743</c:v>
                </c:pt>
                <c:pt idx="110">
                  <c:v>64.315021881669239</c:v>
                </c:pt>
                <c:pt idx="111">
                  <c:v>64.157182192728484</c:v>
                </c:pt>
                <c:pt idx="112">
                  <c:v>64.019552552107072</c:v>
                </c:pt>
                <c:pt idx="113">
                  <c:v>63.909334012247761</c:v>
                </c:pt>
                <c:pt idx="114">
                  <c:v>63.83487578666081</c:v>
                </c:pt>
                <c:pt idx="115">
                  <c:v>63.805114417626058</c:v>
                </c:pt>
                <c:pt idx="116">
                  <c:v>63.828619307300272</c:v>
                </c:pt>
                <c:pt idx="117">
                  <c:v>63.912221724692756</c:v>
                </c:pt>
                <c:pt idx="118">
                  <c:v>64.059223215047894</c:v>
                </c:pt>
                <c:pt idx="119">
                  <c:v>64.267102903287082</c:v>
                </c:pt>
                <c:pt idx="120">
                  <c:v>64.524434891516805</c:v>
                </c:pt>
                <c:pt idx="121">
                  <c:v>64.806624573545633</c:v>
                </c:pt>
                <c:pt idx="122">
                  <c:v>65.070853500242777</c:v>
                </c:pt>
                <c:pt idx="123">
                  <c:v>65.253177688563056</c:v>
                </c:pt>
                <c:pt idx="124">
                  <c:v>65.274202018168836</c:v>
                </c:pt>
                <c:pt idx="125">
                  <c:v>65.059754451975223</c:v>
                </c:pt>
                <c:pt idx="126">
                  <c:v>64.574320742743552</c:v>
                </c:pt>
                <c:pt idx="127">
                  <c:v>63.850214956378124</c:v>
                </c:pt>
                <c:pt idx="128">
                  <c:v>62.988835906981393</c:v>
                </c:pt>
                <c:pt idx="129">
                  <c:v>62.124990745714449</c:v>
                </c:pt>
                <c:pt idx="130">
                  <c:v>61.373190489515657</c:v>
                </c:pt>
                <c:pt idx="131">
                  <c:v>60.789585302465952</c:v>
                </c:pt>
                <c:pt idx="132">
                  <c:v>60.369397709617324</c:v>
                </c:pt>
                <c:pt idx="133">
                  <c:v>60.072008364569449</c:v>
                </c:pt>
                <c:pt idx="134">
                  <c:v>59.850787750009196</c:v>
                </c:pt>
                <c:pt idx="135">
                  <c:v>59.670927914340474</c:v>
                </c:pt>
                <c:pt idx="136">
                  <c:v>59.513150703879433</c:v>
                </c:pt>
                <c:pt idx="137">
                  <c:v>59.369819920413789</c:v>
                </c:pt>
                <c:pt idx="138">
                  <c:v>59.239890967421097</c:v>
                </c:pt>
                <c:pt idx="139">
                  <c:v>59.12546248603212</c:v>
                </c:pt>
                <c:pt idx="140">
                  <c:v>59.02996963375152</c:v>
                </c:pt>
                <c:pt idx="141">
                  <c:v>58.957218613330404</c:v>
                </c:pt>
                <c:pt idx="142">
                  <c:v>58.910623254297285</c:v>
                </c:pt>
                <c:pt idx="143">
                  <c:v>58.892354662141187</c:v>
                </c:pt>
                <c:pt idx="144">
                  <c:v>58.902375087282827</c:v>
                </c:pt>
                <c:pt idx="145">
                  <c:v>58.937494955350928</c:v>
                </c:pt>
                <c:pt idx="146">
                  <c:v>58.990700503329052</c:v>
                </c:pt>
                <c:pt idx="147">
                  <c:v>59.051044368180037</c:v>
                </c:pt>
                <c:pt idx="148">
                  <c:v>59.104344870099503</c:v>
                </c:pt>
                <c:pt idx="149">
                  <c:v>59.134783210929825</c:v>
                </c:pt>
                <c:pt idx="150">
                  <c:v>59.127240362068427</c:v>
                </c:pt>
                <c:pt idx="151">
                  <c:v>59.069944650779227</c:v>
                </c:pt>
                <c:pt idx="152">
                  <c:v>58.956808872612655</c:v>
                </c:pt>
                <c:pt idx="153">
                  <c:v>58.788818782596287</c:v>
                </c:pt>
                <c:pt idx="154">
                  <c:v>58.574035011374562</c:v>
                </c:pt>
                <c:pt idx="155">
                  <c:v>58.326142522295477</c:v>
                </c:pt>
                <c:pt idx="156">
                  <c:v>58.061900351036527</c:v>
                </c:pt>
                <c:pt idx="157">
                  <c:v>57.798154284711991</c:v>
                </c:pt>
                <c:pt idx="158">
                  <c:v>57.549161292180038</c:v>
                </c:pt>
                <c:pt idx="159">
                  <c:v>57.324815096230466</c:v>
                </c:pt>
                <c:pt idx="160">
                  <c:v>57.130035487565934</c:v>
                </c:pt>
                <c:pt idx="161">
                  <c:v>56.965226073490626</c:v>
                </c:pt>
                <c:pt idx="162">
                  <c:v>56.827444845557366</c:v>
                </c:pt>
                <c:pt idx="163">
                  <c:v>56.71183725325151</c:v>
                </c:pt>
                <c:pt idx="164">
                  <c:v>56.61294358941943</c:v>
                </c:pt>
                <c:pt idx="165">
                  <c:v>56.525647523684661</c:v>
                </c:pt>
                <c:pt idx="166">
                  <c:v>56.44570197038307</c:v>
                </c:pt>
                <c:pt idx="167">
                  <c:v>56.369894050994176</c:v>
                </c:pt>
                <c:pt idx="168">
                  <c:v>56.295970431035123</c:v>
                </c:pt>
                <c:pt idx="169">
                  <c:v>56.222446475991738</c:v>
                </c:pt>
                <c:pt idx="170">
                  <c:v>56.148391612367305</c:v>
                </c:pt>
                <c:pt idx="171">
                  <c:v>56.07324326882361</c:v>
                </c:pt>
                <c:pt idx="172">
                  <c:v>55.996668560366096</c:v>
                </c:pt>
                <c:pt idx="173">
                  <c:v>55.918472308142206</c:v>
                </c:pt>
                <c:pt idx="174">
                  <c:v>55.838540990044123</c:v>
                </c:pt>
                <c:pt idx="175">
                  <c:v>55.756810810237177</c:v>
                </c:pt>
                <c:pt idx="176">
                  <c:v>55.673250267306862</c:v>
                </c:pt>
                <c:pt idx="177">
                  <c:v>55.587850679192591</c:v>
                </c:pt>
                <c:pt idx="178">
                  <c:v>55.500620756911005</c:v>
                </c:pt>
                <c:pt idx="179">
                  <c:v>55.411583128027821</c:v>
                </c:pt>
                <c:pt idx="180">
                  <c:v>55.320771784285611</c:v>
                </c:pt>
                <c:pt idx="181">
                  <c:v>55.228229995024499</c:v>
                </c:pt>
                <c:pt idx="182">
                  <c:v>55.1340084985018</c:v>
                </c:pt>
                <c:pt idx="183">
                  <c:v>55.038163899789836</c:v>
                </c:pt>
                <c:pt idx="184">
                  <c:v>54.940757248702482</c:v>
                </c:pt>
                <c:pt idx="185">
                  <c:v>54.841852785703985</c:v>
                </c:pt>
                <c:pt idx="186">
                  <c:v>54.741516846879989</c:v>
                </c:pt>
                <c:pt idx="187">
                  <c:v>54.639816918587307</c:v>
                </c:pt>
                <c:pt idx="188">
                  <c:v>54.53682083123563</c:v>
                </c:pt>
                <c:pt idx="189">
                  <c:v>54.43259608072136</c:v>
                </c:pt>
                <c:pt idx="190">
                  <c:v>54.327209265545356</c:v>
                </c:pt>
                <c:pt idx="191">
                  <c:v>54.220725627580528</c:v>
                </c:pt>
                <c:pt idx="192">
                  <c:v>54.113208684729074</c:v>
                </c:pt>
                <c:pt idx="193">
                  <c:v>54.004719944233941</c:v>
                </c:pt>
                <c:pt idx="194">
                  <c:v>53.895318686105455</c:v>
                </c:pt>
                <c:pt idx="195">
                  <c:v>53.785061806926123</c:v>
                </c:pt>
                <c:pt idx="196">
                  <c:v>53.674003715154612</c:v>
                </c:pt>
                <c:pt idx="197">
                  <c:v>53.562196269923355</c:v>
                </c:pt>
                <c:pt idx="198">
                  <c:v>53.449688756182823</c:v>
                </c:pt>
                <c:pt idx="199">
                  <c:v>53.336527889871491</c:v>
                </c:pt>
                <c:pt idx="200">
                  <c:v>53.222757847566285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73.74875532219454</c:v>
                </c:pt>
                <c:pt idx="1">
                  <c:v>73.922602347856014</c:v>
                </c:pt>
                <c:pt idx="2">
                  <c:v>74.096980915767247</c:v>
                </c:pt>
                <c:pt idx="3">
                  <c:v>74.27187510953209</c:v>
                </c:pt>
                <c:pt idx="4">
                  <c:v>74.44726115905506</c:v>
                </c:pt>
                <c:pt idx="5">
                  <c:v>74.623106166153264</c:v>
                </c:pt>
                <c:pt idx="6">
                  <c:v>74.799366686762525</c:v>
                </c:pt>
                <c:pt idx="7">
                  <c:v>74.975987161434574</c:v>
                </c:pt>
                <c:pt idx="8">
                  <c:v>75.152898187175651</c:v>
                </c:pt>
                <c:pt idx="9">
                  <c:v>75.330014625641553</c:v>
                </c:pt>
                <c:pt idx="10">
                  <c:v>75.507233545415005</c:v>
                </c:pt>
                <c:pt idx="11">
                  <c:v>75.684431999687419</c:v>
                </c:pt>
                <c:pt idx="12">
                  <c:v>75.861464645300174</c:v>
                </c:pt>
                <c:pt idx="13">
                  <c:v>76.038161214926433</c:v>
                </c:pt>
                <c:pt idx="14">
                  <c:v>76.214323861340588</c:v>
                </c:pt>
                <c:pt idx="15">
                  <c:v>76.389724401362528</c:v>
                </c:pt>
                <c:pt idx="16">
                  <c:v>76.564101497275487</c:v>
                </c:pt>
                <c:pt idx="17">
                  <c:v>76.737157825344667</c:v>
                </c:pt>
                <c:pt idx="18">
                  <c:v>76.908557294471805</c:v>
                </c:pt>
                <c:pt idx="19">
                  <c:v>77.077922392866057</c:v>
                </c:pt>
                <c:pt idx="20">
                  <c:v>77.244831756594564</c:v>
                </c:pt>
                <c:pt idx="21">
                  <c:v>77.408818070532249</c:v>
                </c:pt>
                <c:pt idx="22">
                  <c:v>77.569366428858217</c:v>
                </c:pt>
                <c:pt idx="23">
                  <c:v>77.725913297906686</c:v>
                </c:pt>
                <c:pt idx="24">
                  <c:v>77.877846237661046</c:v>
                </c:pt>
                <c:pt idx="25">
                  <c:v>78.024504547994127</c:v>
                </c:pt>
                <c:pt idx="26">
                  <c:v>78.165181010181684</c:v>
                </c:pt>
                <c:pt idx="27">
                  <c:v>78.299124891338906</c:v>
                </c:pt>
                <c:pt idx="28">
                  <c:v>78.425546367282664</c:v>
                </c:pt>
                <c:pt idx="29">
                  <c:v>78.54362249601877</c:v>
                </c:pt>
                <c:pt idx="30">
                  <c:v>78.652504838032684</c:v>
                </c:pt>
                <c:pt idx="31">
                  <c:v>78.75132876982488</c:v>
                </c:pt>
                <c:pt idx="32">
                  <c:v>78.839224473549805</c:v>
                </c:pt>
                <c:pt idx="33">
                  <c:v>78.915329509207396</c:v>
                </c:pt>
                <c:pt idx="34">
                  <c:v>78.978802789010501</c:v>
                </c:pt>
                <c:pt idx="35">
                  <c:v>79.0288396802584</c:v>
                </c:pt>
                <c:pt idx="36">
                  <c:v>79.064687868766541</c:v>
                </c:pt>
                <c:pt idx="37">
                  <c:v>79.085663526445728</c:v>
                </c:pt>
                <c:pt idx="38">
                  <c:v>79.091167251694202</c:v>
                </c:pt>
                <c:pt idx="39">
                  <c:v>79.080699197806766</c:v>
                </c:pt>
                <c:pt idx="40">
                  <c:v>79.053872779955086</c:v>
                </c:pt>
                <c:pt idx="41">
                  <c:v>79.010426361252073</c:v>
                </c:pt>
                <c:pt idx="42">
                  <c:v>78.950232366331505</c:v>
                </c:pt>
                <c:pt idx="43">
                  <c:v>78.873303356924552</c:v>
                </c:pt>
                <c:pt idx="44">
                  <c:v>78.779794724684109</c:v>
                </c:pt>
                <c:pt idx="45">
                  <c:v>78.670003805014574</c:v>
                </c:pt>
                <c:pt idx="46">
                  <c:v>78.544365381863997</c:v>
                </c:pt>
                <c:pt idx="47">
                  <c:v>78.403443725160031</c:v>
                </c:pt>
                <c:pt idx="48">
                  <c:v>78.247921466813978</c:v>
                </c:pt>
                <c:pt idx="49">
                  <c:v>78.078585765553981</c:v>
                </c:pt>
                <c:pt idx="50">
                  <c:v>77.896312324807852</c:v>
                </c:pt>
                <c:pt idx="51">
                  <c:v>77.70204790401651</c:v>
                </c:pt>
                <c:pt idx="52">
                  <c:v>77.496791998420903</c:v>
                </c:pt>
                <c:pt idx="53">
                  <c:v>77.28157835573252</c:v>
                </c:pt>
                <c:pt idx="54">
                  <c:v>77.057456953940019</c:v>
                </c:pt>
                <c:pt idx="55">
                  <c:v>76.825476989457187</c:v>
                </c:pt>
                <c:pt idx="56">
                  <c:v>76.586671327365195</c:v>
                </c:pt>
                <c:pt idx="57">
                  <c:v>76.342042754933729</c:v>
                </c:pt>
                <c:pt idx="58">
                  <c:v>76.092552264975254</c:v>
                </c:pt>
                <c:pt idx="59">
                  <c:v>75.839109484904924</c:v>
                </c:pt>
                <c:pt idx="60">
                  <c:v>75.582565267041218</c:v>
                </c:pt>
                <c:pt idx="61">
                  <c:v>75.323706370182748</c:v>
                </c:pt>
                <c:pt idx="62">
                  <c:v>75.063252094400724</c:v>
                </c:pt>
                <c:pt idx="63">
                  <c:v>74.801852681103298</c:v>
                </c:pt>
                <c:pt idx="64">
                  <c:v>74.540089258123317</c:v>
                </c:pt>
                <c:pt idx="65">
                  <c:v>74.278475093149908</c:v>
                </c:pt>
                <c:pt idx="66">
                  <c:v>74.017457915881081</c:v>
                </c:pt>
                <c:pt idx="67">
                  <c:v>73.757423077103311</c:v>
                </c:pt>
                <c:pt idx="68">
                  <c:v>73.4986973287415</c:v>
                </c:pt>
                <c:pt idx="69">
                  <c:v>73.241553030181137</c:v>
                </c:pt>
                <c:pt idx="70">
                  <c:v>72.986212610564365</c:v>
                </c:pt>
                <c:pt idx="71">
                  <c:v>72.732853142415948</c:v>
                </c:pt>
                <c:pt idx="72">
                  <c:v>72.481610907379121</c:v>
                </c:pt>
                <c:pt idx="73">
                  <c:v>72.232585858955701</c:v>
                </c:pt>
                <c:pt idx="74">
                  <c:v>71.985845909211676</c:v>
                </c:pt>
                <c:pt idx="75">
                  <c:v>71.741430986000552</c:v>
                </c:pt>
                <c:pt idx="76">
                  <c:v>71.499356824177667</c:v>
                </c:pt>
                <c:pt idx="77">
                  <c:v>71.25961846851763</c:v>
                </c:pt>
                <c:pt idx="78">
                  <c:v>71.022193477725665</c:v>
                </c:pt>
                <c:pt idx="79">
                  <c:v>70.787044828253471</c:v>
                </c:pt>
                <c:pt idx="80">
                  <c:v>70.554123523849213</c:v>
                </c:pt>
                <c:pt idx="81">
                  <c:v>70.323370922160947</c:v>
                </c:pt>
                <c:pt idx="82">
                  <c:v>70.09472079355541</c:v>
                </c:pt>
                <c:pt idx="83">
                  <c:v>69.868101129870183</c:v>
                </c:pt>
                <c:pt idx="84">
                  <c:v>69.643435722332043</c:v>
                </c:pt>
                <c:pt idx="85">
                  <c:v>69.420645528565458</c:v>
                </c:pt>
                <c:pt idx="86">
                  <c:v>69.199649848668869</c:v>
                </c:pt>
                <c:pt idx="87">
                  <c:v>68.980367329914685</c:v>
                </c:pt>
                <c:pt idx="88">
                  <c:v>68.762716818865101</c:v>
                </c:pt>
                <c:pt idx="89">
                  <c:v>68.546618078697733</c:v>
                </c:pt>
                <c:pt idx="90">
                  <c:v>68.331992388391654</c:v>
                </c:pt>
                <c:pt idx="91">
                  <c:v>68.118763039204211</c:v>
                </c:pt>
                <c:pt idx="92">
                  <c:v>67.906855742622284</c:v>
                </c:pt>
                <c:pt idx="93">
                  <c:v>67.696198962743324</c:v>
                </c:pt>
                <c:pt idx="94">
                  <c:v>67.48672418485269</c:v>
                </c:pt>
                <c:pt idx="95">
                  <c:v>67.278366130842414</c:v>
                </c:pt>
                <c:pt idx="96">
                  <c:v>67.071062931067488</c:v>
                </c:pt>
                <c:pt idx="97">
                  <c:v>66.864756261273328</c:v>
                </c:pt>
                <c:pt idx="98">
                  <c:v>66.659391452350008</c:v>
                </c:pt>
                <c:pt idx="99">
                  <c:v>66.454917579877261</c:v>
                </c:pt>
                <c:pt idx="100">
                  <c:v>66.251287539716387</c:v>
                </c:pt>
                <c:pt idx="101">
                  <c:v>66.048458115276617</c:v>
                </c:pt>
                <c:pt idx="102">
                  <c:v>65.846390041525495</c:v>
                </c:pt>
                <c:pt idx="103">
                  <c:v>65.645048070322972</c:v>
                </c:pt>
                <c:pt idx="104">
                  <c:v>65.444401041225333</c:v>
                </c:pt>
                <c:pt idx="105">
                  <c:v>65.244421961519834</c:v>
                </c:pt>
                <c:pt idx="106">
                  <c:v>65.045088098906476</c:v>
                </c:pt>
                <c:pt idx="107">
                  <c:v>64.84638108992678</c:v>
                </c:pt>
                <c:pt idx="108">
                  <c:v>64.64828706694064</c:v>
                </c:pt>
                <c:pt idx="109">
                  <c:v>64.450796806160554</c:v>
                </c:pt>
                <c:pt idx="110">
                  <c:v>64.253905898951544</c:v>
                </c:pt>
                <c:pt idx="111">
                  <c:v>64.057614948283572</c:v>
                </c:pt>
                <c:pt idx="112">
                  <c:v>63.861929791862146</c:v>
                </c:pt>
                <c:pt idx="113">
                  <c:v>63.666861753046852</c:v>
                </c:pt>
                <c:pt idx="114">
                  <c:v>63.472427920174979</c:v>
                </c:pt>
                <c:pt idx="115">
                  <c:v>63.278651454318378</c:v>
                </c:pt>
                <c:pt idx="116">
                  <c:v>63.085561924792259</c:v>
                </c:pt>
                <c:pt idx="117">
                  <c:v>62.893195670879791</c:v>
                </c:pt>
                <c:pt idx="118">
                  <c:v>62.701596187210534</c:v>
                </c:pt>
                <c:pt idx="119">
                  <c:v>62.510814529007497</c:v>
                </c:pt>
                <c:pt idx="120">
                  <c:v>62.320909731971348</c:v>
                </c:pt>
                <c:pt idx="121">
                  <c:v>62.131949239877386</c:v>
                </c:pt>
                <c:pt idx="122">
                  <c:v>61.944009331003862</c:v>
                </c:pt>
                <c:pt idx="123">
                  <c:v>61.75717553227679</c:v>
                </c:pt>
                <c:pt idx="124">
                  <c:v>61.571543007507451</c:v>
                </c:pt>
                <c:pt idx="125">
                  <c:v>61.387216903331215</c:v>
                </c:pt>
                <c:pt idx="126">
                  <c:v>61.204312633466131</c:v>
                </c:pt>
                <c:pt idx="127">
                  <c:v>61.022956078763677</c:v>
                </c:pt>
                <c:pt idx="128">
                  <c:v>60.843283677320422</c:v>
                </c:pt>
                <c:pt idx="129">
                  <c:v>60.665442375799806</c:v>
                </c:pt>
                <c:pt idx="130">
                  <c:v>60.489589410265786</c:v>
                </c:pt>
                <c:pt idx="131">
                  <c:v>60.315891882494199</c:v>
                </c:pt>
                <c:pt idx="132">
                  <c:v>60.14452609620146</c:v>
                </c:pt>
                <c:pt idx="133">
                  <c:v>59.975676617256227</c:v>
                </c:pt>
                <c:pt idx="134">
                  <c:v>59.809535023113703</c:v>
                </c:pt>
                <c:pt idx="135">
                  <c:v>59.646298309846571</c:v>
                </c:pt>
                <c:pt idx="136">
                  <c:v>59.486166930663636</c:v>
                </c:pt>
                <c:pt idx="137">
                  <c:v>59.329342448082123</c:v>
                </c:pt>
                <c:pt idx="138">
                  <c:v>59.17602479324848</c:v>
                </c:pt>
                <c:pt idx="139">
                  <c:v>59.026409140429095</c:v>
                </c:pt>
                <c:pt idx="140">
                  <c:v>58.880682422350262</c:v>
                </c:pt>
                <c:pt idx="141">
                  <c:v>58.739019532510476</c:v>
                </c:pt>
                <c:pt idx="142">
                  <c:v>58.601579283135194</c:v>
                </c:pt>
                <c:pt idx="143">
                  <c:v>58.468500211040642</c:v>
                </c:pt>
                <c:pt idx="144">
                  <c:v>58.339896346886356</c:v>
                </c:pt>
                <c:pt idx="145">
                  <c:v>58.215853084363303</c:v>
                </c:pt>
                <c:pt idx="146">
                  <c:v>58.096423302784785</c:v>
                </c:pt>
                <c:pt idx="147">
                  <c:v>57.98162390724459</c:v>
                </c:pt>
                <c:pt idx="148">
                  <c:v>57.871432953035018</c:v>
                </c:pt>
                <c:pt idx="149">
                  <c:v>57.76578751381043</c:v>
                </c:pt>
                <c:pt idx="150">
                  <c:v>57.664582435099398</c:v>
                </c:pt>
                <c:pt idx="151">
                  <c:v>57.567670086127173</c:v>
                </c:pt>
                <c:pt idx="152">
                  <c:v>57.474861184422473</c:v>
                </c:pt>
                <c:pt idx="153">
                  <c:v>57.385926721307783</c:v>
                </c:pt>
                <c:pt idx="154">
                  <c:v>57.300600965018802</c:v>
                </c:pt>
                <c:pt idx="155">
                  <c:v>57.218585465489781</c:v>
                </c:pt>
                <c:pt idx="156">
                  <c:v>57.139553934773382</c:v>
                </c:pt>
                <c:pt idx="157">
                  <c:v>57.063157833569186</c:v>
                </c:pt>
                <c:pt idx="158">
                  <c:v>56.989032460845415</c:v>
                </c:pt>
                <c:pt idx="159">
                  <c:v>56.916803322593793</c:v>
                </c:pt>
                <c:pt idx="160">
                  <c:v>56.846092548720918</c:v>
                </c:pt>
                <c:pt idx="161">
                  <c:v>56.776525134018883</c:v>
                </c:pt>
                <c:pt idx="162">
                  <c:v>56.707734798882328</c:v>
                </c:pt>
                <c:pt idx="163">
                  <c:v>56.639369295703339</c:v>
                </c:pt>
                <c:pt idx="164">
                  <c:v>56.571095024690585</c:v>
                </c:pt>
                <c:pt idx="165">
                  <c:v>56.502600864870118</c:v>
                </c:pt>
                <c:pt idx="166">
                  <c:v>56.433601168891627</c:v>
                </c:pt>
                <c:pt idx="167">
                  <c:v>56.363837910987066</c:v>
                </c:pt>
                <c:pt idx="168">
                  <c:v>56.293082013594464</c:v>
                </c:pt>
                <c:pt idx="169">
                  <c:v>56.221133908080013</c:v>
                </c:pt>
                <c:pt idx="170">
                  <c:v>56.147823407735942</c:v>
                </c:pt>
                <c:pt idx="171">
                  <c:v>56.07300898657445</c:v>
                </c:pt>
                <c:pt idx="172">
                  <c:v>55.996576565744746</c:v>
                </c:pt>
                <c:pt idx="173">
                  <c:v>55.918437911471173</c:v>
                </c:pt>
                <c:pt idx="174">
                  <c:v>55.838528745322982</c:v>
                </c:pt>
                <c:pt idx="175">
                  <c:v>55.756806660581603</c:v>
                </c:pt>
                <c:pt idx="176">
                  <c:v>55.673248928671995</c:v>
                </c:pt>
                <c:pt idx="177">
                  <c:v>55.58785026817624</c:v>
                </c:pt>
                <c:pt idx="178">
                  <c:v>55.500620636804584</c:v>
                </c:pt>
                <c:pt idx="179">
                  <c:v>55.411583094627566</c:v>
                </c:pt>
                <c:pt idx="180">
                  <c:v>55.320771775447106</c:v>
                </c:pt>
                <c:pt idx="181">
                  <c:v>55.228229992799015</c:v>
                </c:pt>
                <c:pt idx="182">
                  <c:v>55.134008497968637</c:v>
                </c:pt>
                <c:pt idx="183">
                  <c:v>55.038163899668312</c:v>
                </c:pt>
                <c:pt idx="184">
                  <c:v>54.940757248676128</c:v>
                </c:pt>
                <c:pt idx="185">
                  <c:v>54.841852785698549</c:v>
                </c:pt>
                <c:pt idx="186">
                  <c:v>54.741516846878923</c:v>
                </c:pt>
                <c:pt idx="187">
                  <c:v>54.639816918587108</c:v>
                </c:pt>
                <c:pt idx="188">
                  <c:v>54.536820831235595</c:v>
                </c:pt>
                <c:pt idx="189">
                  <c:v>54.432596080721353</c:v>
                </c:pt>
                <c:pt idx="190">
                  <c:v>54.327209265545356</c:v>
                </c:pt>
                <c:pt idx="191">
                  <c:v>54.220725627580528</c:v>
                </c:pt>
                <c:pt idx="192">
                  <c:v>54.113208684729074</c:v>
                </c:pt>
                <c:pt idx="193">
                  <c:v>54.004719944233941</c:v>
                </c:pt>
                <c:pt idx="194">
                  <c:v>53.895318686105455</c:v>
                </c:pt>
                <c:pt idx="195">
                  <c:v>53.785061806926123</c:v>
                </c:pt>
                <c:pt idx="196">
                  <c:v>53.674003715154612</c:v>
                </c:pt>
                <c:pt idx="197">
                  <c:v>53.562196269923355</c:v>
                </c:pt>
                <c:pt idx="198">
                  <c:v>53.449688756182823</c:v>
                </c:pt>
                <c:pt idx="199">
                  <c:v>53.336527889871491</c:v>
                </c:pt>
                <c:pt idx="200">
                  <c:v>53.222757847566285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76.924999999999997</c:v>
                </c:pt>
                <c:pt idx="1">
                  <c:v>76.5</c:v>
                </c:pt>
                <c:pt idx="2">
                  <c:v>76.025000000000006</c:v>
                </c:pt>
                <c:pt idx="3">
                  <c:v>75.400000000000006</c:v>
                </c:pt>
                <c:pt idx="4">
                  <c:v>75.25</c:v>
                </c:pt>
                <c:pt idx="5">
                  <c:v>74.95</c:v>
                </c:pt>
                <c:pt idx="6">
                  <c:v>73.5</c:v>
                </c:pt>
                <c:pt idx="7">
                  <c:v>75.325000000000003</c:v>
                </c:pt>
                <c:pt idx="8">
                  <c:v>73.424999999999997</c:v>
                </c:pt>
                <c:pt idx="9">
                  <c:v>73.775000000000006</c:v>
                </c:pt>
                <c:pt idx="10">
                  <c:v>75.2</c:v>
                </c:pt>
                <c:pt idx="11">
                  <c:v>73.05</c:v>
                </c:pt>
                <c:pt idx="12">
                  <c:v>73.775000000000006</c:v>
                </c:pt>
                <c:pt idx="13">
                  <c:v>72.825000000000003</c:v>
                </c:pt>
                <c:pt idx="14">
                  <c:v>74.2</c:v>
                </c:pt>
                <c:pt idx="15">
                  <c:v>74.174999999999997</c:v>
                </c:pt>
                <c:pt idx="16">
                  <c:v>73.125</c:v>
                </c:pt>
                <c:pt idx="17">
                  <c:v>73.325000000000003</c:v>
                </c:pt>
                <c:pt idx="18">
                  <c:v>74.75</c:v>
                </c:pt>
                <c:pt idx="19">
                  <c:v>73.05</c:v>
                </c:pt>
                <c:pt idx="20">
                  <c:v>73.849999999999994</c:v>
                </c:pt>
                <c:pt idx="21">
                  <c:v>74.575000000000003</c:v>
                </c:pt>
                <c:pt idx="22">
                  <c:v>73.924999999999997</c:v>
                </c:pt>
                <c:pt idx="23">
                  <c:v>72.8</c:v>
                </c:pt>
                <c:pt idx="24">
                  <c:v>74.8</c:v>
                </c:pt>
                <c:pt idx="25">
                  <c:v>74.599999999999994</c:v>
                </c:pt>
                <c:pt idx="26">
                  <c:v>73.8</c:v>
                </c:pt>
                <c:pt idx="27">
                  <c:v>74.349999999999994</c:v>
                </c:pt>
                <c:pt idx="28">
                  <c:v>76.075000000000003</c:v>
                </c:pt>
                <c:pt idx="29">
                  <c:v>77.650000000000006</c:v>
                </c:pt>
                <c:pt idx="30">
                  <c:v>77.525000000000006</c:v>
                </c:pt>
                <c:pt idx="31">
                  <c:v>79.325000000000003</c:v>
                </c:pt>
                <c:pt idx="32">
                  <c:v>80.25</c:v>
                </c:pt>
                <c:pt idx="33">
                  <c:v>81.724999999999994</c:v>
                </c:pt>
                <c:pt idx="34">
                  <c:v>81.650000000000006</c:v>
                </c:pt>
                <c:pt idx="35">
                  <c:v>81.625</c:v>
                </c:pt>
                <c:pt idx="36">
                  <c:v>83.625</c:v>
                </c:pt>
                <c:pt idx="37">
                  <c:v>85.9</c:v>
                </c:pt>
                <c:pt idx="38">
                  <c:v>87.174999999999997</c:v>
                </c:pt>
                <c:pt idx="39">
                  <c:v>86.875</c:v>
                </c:pt>
                <c:pt idx="40">
                  <c:v>86.674999999999997</c:v>
                </c:pt>
                <c:pt idx="41">
                  <c:v>87.924999999999997</c:v>
                </c:pt>
                <c:pt idx="42">
                  <c:v>89.224999999999994</c:v>
                </c:pt>
                <c:pt idx="43">
                  <c:v>90.275000000000006</c:v>
                </c:pt>
                <c:pt idx="44">
                  <c:v>91.15</c:v>
                </c:pt>
                <c:pt idx="45">
                  <c:v>93.2</c:v>
                </c:pt>
                <c:pt idx="46">
                  <c:v>95.6</c:v>
                </c:pt>
                <c:pt idx="47">
                  <c:v>98.924999999999997</c:v>
                </c:pt>
                <c:pt idx="48">
                  <c:v>104.25</c:v>
                </c:pt>
                <c:pt idx="49">
                  <c:v>111.65</c:v>
                </c:pt>
                <c:pt idx="50">
                  <c:v>118.925</c:v>
                </c:pt>
                <c:pt idx="51">
                  <c:v>130.5</c:v>
                </c:pt>
                <c:pt idx="52">
                  <c:v>144.22499999999999</c:v>
                </c:pt>
                <c:pt idx="53">
                  <c:v>160.94999999999999</c:v>
                </c:pt>
                <c:pt idx="54">
                  <c:v>177.35</c:v>
                </c:pt>
                <c:pt idx="55">
                  <c:v>193.75</c:v>
                </c:pt>
                <c:pt idx="56">
                  <c:v>208.4</c:v>
                </c:pt>
                <c:pt idx="57">
                  <c:v>220.6</c:v>
                </c:pt>
                <c:pt idx="58">
                  <c:v>228.17500000000001</c:v>
                </c:pt>
                <c:pt idx="59">
                  <c:v>232.3</c:v>
                </c:pt>
                <c:pt idx="60">
                  <c:v>234.85</c:v>
                </c:pt>
                <c:pt idx="61">
                  <c:v>232.25</c:v>
                </c:pt>
                <c:pt idx="62">
                  <c:v>225.42500000000001</c:v>
                </c:pt>
                <c:pt idx="63">
                  <c:v>212.22499999999999</c:v>
                </c:pt>
                <c:pt idx="64">
                  <c:v>193.25</c:v>
                </c:pt>
                <c:pt idx="65">
                  <c:v>166.52500000000001</c:v>
                </c:pt>
                <c:pt idx="66">
                  <c:v>134.625</c:v>
                </c:pt>
                <c:pt idx="67">
                  <c:v>101.575</c:v>
                </c:pt>
                <c:pt idx="68">
                  <c:v>82.825000000000003</c:v>
                </c:pt>
                <c:pt idx="69">
                  <c:v>78.650000000000006</c:v>
                </c:pt>
                <c:pt idx="70">
                  <c:v>79.2</c:v>
                </c:pt>
                <c:pt idx="71">
                  <c:v>80.349999999999994</c:v>
                </c:pt>
                <c:pt idx="72">
                  <c:v>83.474999999999994</c:v>
                </c:pt>
                <c:pt idx="73">
                  <c:v>88.525000000000006</c:v>
                </c:pt>
                <c:pt idx="74">
                  <c:v>94.15</c:v>
                </c:pt>
                <c:pt idx="75">
                  <c:v>100.47499999999999</c:v>
                </c:pt>
                <c:pt idx="76">
                  <c:v>109.825</c:v>
                </c:pt>
                <c:pt idx="77">
                  <c:v>120.4</c:v>
                </c:pt>
                <c:pt idx="78">
                  <c:v>132.625</c:v>
                </c:pt>
                <c:pt idx="79">
                  <c:v>146.125</c:v>
                </c:pt>
                <c:pt idx="80">
                  <c:v>157</c:v>
                </c:pt>
                <c:pt idx="81">
                  <c:v>167.375</c:v>
                </c:pt>
                <c:pt idx="82">
                  <c:v>173.2</c:v>
                </c:pt>
                <c:pt idx="83">
                  <c:v>176.82499999999999</c:v>
                </c:pt>
                <c:pt idx="84">
                  <c:v>175.97499999999999</c:v>
                </c:pt>
                <c:pt idx="85">
                  <c:v>171.05</c:v>
                </c:pt>
                <c:pt idx="86">
                  <c:v>159.85</c:v>
                </c:pt>
                <c:pt idx="87">
                  <c:v>143.1</c:v>
                </c:pt>
                <c:pt idx="88">
                  <c:v>119.3</c:v>
                </c:pt>
                <c:pt idx="89">
                  <c:v>91.775000000000006</c:v>
                </c:pt>
                <c:pt idx="90">
                  <c:v>73.375</c:v>
                </c:pt>
                <c:pt idx="91">
                  <c:v>65.375</c:v>
                </c:pt>
                <c:pt idx="92">
                  <c:v>63.524999999999999</c:v>
                </c:pt>
                <c:pt idx="93">
                  <c:v>62.6</c:v>
                </c:pt>
                <c:pt idx="94">
                  <c:v>62.325000000000003</c:v>
                </c:pt>
                <c:pt idx="95">
                  <c:v>62.125</c:v>
                </c:pt>
                <c:pt idx="96">
                  <c:v>62.7</c:v>
                </c:pt>
                <c:pt idx="97">
                  <c:v>62.55</c:v>
                </c:pt>
                <c:pt idx="98">
                  <c:v>61</c:v>
                </c:pt>
                <c:pt idx="99">
                  <c:v>61.174999999999997</c:v>
                </c:pt>
                <c:pt idx="100">
                  <c:v>60.625</c:v>
                </c:pt>
                <c:pt idx="101">
                  <c:v>60.774999999999999</c:v>
                </c:pt>
                <c:pt idx="102">
                  <c:v>60.875</c:v>
                </c:pt>
                <c:pt idx="103">
                  <c:v>60.725000000000001</c:v>
                </c:pt>
                <c:pt idx="104">
                  <c:v>60.8</c:v>
                </c:pt>
                <c:pt idx="105">
                  <c:v>61.35</c:v>
                </c:pt>
                <c:pt idx="106">
                  <c:v>60.55</c:v>
                </c:pt>
                <c:pt idx="107">
                  <c:v>60.725000000000001</c:v>
                </c:pt>
                <c:pt idx="108">
                  <c:v>60.375</c:v>
                </c:pt>
                <c:pt idx="109">
                  <c:v>60.5</c:v>
                </c:pt>
                <c:pt idx="110">
                  <c:v>61.524999999999999</c:v>
                </c:pt>
                <c:pt idx="111">
                  <c:v>60.9</c:v>
                </c:pt>
                <c:pt idx="112">
                  <c:v>60.2</c:v>
                </c:pt>
                <c:pt idx="113">
                  <c:v>59.375</c:v>
                </c:pt>
                <c:pt idx="114">
                  <c:v>59.2</c:v>
                </c:pt>
                <c:pt idx="115">
                  <c:v>61.424999999999997</c:v>
                </c:pt>
                <c:pt idx="116">
                  <c:v>62.225000000000001</c:v>
                </c:pt>
                <c:pt idx="117">
                  <c:v>62.475000000000001</c:v>
                </c:pt>
                <c:pt idx="118">
                  <c:v>63.05</c:v>
                </c:pt>
                <c:pt idx="119">
                  <c:v>60.7</c:v>
                </c:pt>
                <c:pt idx="120">
                  <c:v>61.35</c:v>
                </c:pt>
                <c:pt idx="121">
                  <c:v>62.25</c:v>
                </c:pt>
                <c:pt idx="122">
                  <c:v>60.274999999999999</c:v>
                </c:pt>
                <c:pt idx="123">
                  <c:v>62.174999999999997</c:v>
                </c:pt>
                <c:pt idx="124">
                  <c:v>60.85</c:v>
                </c:pt>
                <c:pt idx="125">
                  <c:v>60.15</c:v>
                </c:pt>
                <c:pt idx="126">
                  <c:v>58.125</c:v>
                </c:pt>
                <c:pt idx="127">
                  <c:v>58.95</c:v>
                </c:pt>
                <c:pt idx="128">
                  <c:v>58.274999999999999</c:v>
                </c:pt>
                <c:pt idx="129">
                  <c:v>57.45</c:v>
                </c:pt>
                <c:pt idx="130">
                  <c:v>56.3</c:v>
                </c:pt>
                <c:pt idx="131">
                  <c:v>57.325000000000003</c:v>
                </c:pt>
                <c:pt idx="132">
                  <c:v>56.524999999999999</c:v>
                </c:pt>
                <c:pt idx="133">
                  <c:v>56.725000000000001</c:v>
                </c:pt>
                <c:pt idx="134">
                  <c:v>57.174999999999997</c:v>
                </c:pt>
                <c:pt idx="135">
                  <c:v>55.8</c:v>
                </c:pt>
                <c:pt idx="136">
                  <c:v>57.774999999999999</c:v>
                </c:pt>
                <c:pt idx="137">
                  <c:v>55.924999999999997</c:v>
                </c:pt>
                <c:pt idx="138">
                  <c:v>56.65</c:v>
                </c:pt>
                <c:pt idx="139">
                  <c:v>55.35</c:v>
                </c:pt>
                <c:pt idx="140">
                  <c:v>56.975000000000001</c:v>
                </c:pt>
                <c:pt idx="141">
                  <c:v>58.1</c:v>
                </c:pt>
                <c:pt idx="142">
                  <c:v>56.524999999999999</c:v>
                </c:pt>
                <c:pt idx="143">
                  <c:v>56.9</c:v>
                </c:pt>
                <c:pt idx="144">
                  <c:v>57.5</c:v>
                </c:pt>
                <c:pt idx="145">
                  <c:v>57.55</c:v>
                </c:pt>
                <c:pt idx="146">
                  <c:v>56.725000000000001</c:v>
                </c:pt>
                <c:pt idx="147">
                  <c:v>56.05</c:v>
                </c:pt>
                <c:pt idx="148">
                  <c:v>56.3</c:v>
                </c:pt>
                <c:pt idx="149">
                  <c:v>57.274999999999999</c:v>
                </c:pt>
                <c:pt idx="150">
                  <c:v>56.075000000000003</c:v>
                </c:pt>
                <c:pt idx="151">
                  <c:v>57.3</c:v>
                </c:pt>
                <c:pt idx="152">
                  <c:v>56.85</c:v>
                </c:pt>
                <c:pt idx="153">
                  <c:v>56.825000000000003</c:v>
                </c:pt>
                <c:pt idx="154">
                  <c:v>55.075000000000003</c:v>
                </c:pt>
                <c:pt idx="155">
                  <c:v>56.075000000000003</c:v>
                </c:pt>
                <c:pt idx="156">
                  <c:v>55.524999999999999</c:v>
                </c:pt>
                <c:pt idx="157">
                  <c:v>54.95</c:v>
                </c:pt>
                <c:pt idx="158">
                  <c:v>53.625</c:v>
                </c:pt>
                <c:pt idx="159">
                  <c:v>54.3</c:v>
                </c:pt>
                <c:pt idx="160">
                  <c:v>54.125</c:v>
                </c:pt>
                <c:pt idx="161">
                  <c:v>54.274999999999999</c:v>
                </c:pt>
                <c:pt idx="162">
                  <c:v>54.475000000000001</c:v>
                </c:pt>
                <c:pt idx="163">
                  <c:v>54.975000000000001</c:v>
                </c:pt>
                <c:pt idx="164">
                  <c:v>53.75</c:v>
                </c:pt>
                <c:pt idx="165">
                  <c:v>54.95</c:v>
                </c:pt>
                <c:pt idx="166">
                  <c:v>52.65</c:v>
                </c:pt>
                <c:pt idx="167">
                  <c:v>54.225000000000001</c:v>
                </c:pt>
                <c:pt idx="168">
                  <c:v>52.774999999999999</c:v>
                </c:pt>
                <c:pt idx="169">
                  <c:v>52.7</c:v>
                </c:pt>
                <c:pt idx="170">
                  <c:v>54.325000000000003</c:v>
                </c:pt>
                <c:pt idx="171">
                  <c:v>52.75</c:v>
                </c:pt>
                <c:pt idx="172">
                  <c:v>52.024999999999999</c:v>
                </c:pt>
                <c:pt idx="173">
                  <c:v>53.2</c:v>
                </c:pt>
                <c:pt idx="174">
                  <c:v>52.875</c:v>
                </c:pt>
                <c:pt idx="175">
                  <c:v>53</c:v>
                </c:pt>
                <c:pt idx="176">
                  <c:v>54.875</c:v>
                </c:pt>
                <c:pt idx="177">
                  <c:v>53.375</c:v>
                </c:pt>
                <c:pt idx="178">
                  <c:v>52.95</c:v>
                </c:pt>
                <c:pt idx="179">
                  <c:v>53.024999999999999</c:v>
                </c:pt>
                <c:pt idx="180">
                  <c:v>53.325000000000003</c:v>
                </c:pt>
                <c:pt idx="181">
                  <c:v>52.774999999999999</c:v>
                </c:pt>
                <c:pt idx="182">
                  <c:v>53.875</c:v>
                </c:pt>
                <c:pt idx="183">
                  <c:v>53.125</c:v>
                </c:pt>
                <c:pt idx="184">
                  <c:v>52.674999999999997</c:v>
                </c:pt>
                <c:pt idx="185">
                  <c:v>53.15</c:v>
                </c:pt>
                <c:pt idx="186">
                  <c:v>53.25</c:v>
                </c:pt>
                <c:pt idx="187">
                  <c:v>53.2</c:v>
                </c:pt>
                <c:pt idx="188">
                  <c:v>51.2</c:v>
                </c:pt>
                <c:pt idx="189">
                  <c:v>52.475000000000001</c:v>
                </c:pt>
                <c:pt idx="190">
                  <c:v>52.975000000000001</c:v>
                </c:pt>
                <c:pt idx="191">
                  <c:v>52.975000000000001</c:v>
                </c:pt>
                <c:pt idx="192">
                  <c:v>52.625</c:v>
                </c:pt>
                <c:pt idx="193">
                  <c:v>52.825000000000003</c:v>
                </c:pt>
                <c:pt idx="194">
                  <c:v>53.125</c:v>
                </c:pt>
                <c:pt idx="195">
                  <c:v>52.725000000000001</c:v>
                </c:pt>
                <c:pt idx="196">
                  <c:v>50.85</c:v>
                </c:pt>
                <c:pt idx="197">
                  <c:v>52.424999999999997</c:v>
                </c:pt>
                <c:pt idx="198">
                  <c:v>53.2</c:v>
                </c:pt>
                <c:pt idx="199">
                  <c:v>51.125</c:v>
                </c:pt>
                <c:pt idx="200">
                  <c:v>51.825000000000003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71.277462230961817</c:v>
                </c:pt>
                <c:pt idx="1">
                  <c:v>71.567517552733776</c:v>
                </c:pt>
                <c:pt idx="2">
                  <c:v>71.856594233961331</c:v>
                </c:pt>
                <c:pt idx="3">
                  <c:v>72.144521645149283</c:v>
                </c:pt>
                <c:pt idx="4">
                  <c:v>72.431107009570084</c:v>
                </c:pt>
                <c:pt idx="5">
                  <c:v>72.716133109172716</c:v>
                </c:pt>
                <c:pt idx="6">
                  <c:v>72.999355838707316</c:v>
                </c:pt>
                <c:pt idx="7">
                  <c:v>73.280501616896103</c:v>
                </c:pt>
                <c:pt idx="8">
                  <c:v>73.559264669630267</c:v>
                </c:pt>
                <c:pt idx="9">
                  <c:v>73.835304208036064</c:v>
                </c:pt>
                <c:pt idx="10">
                  <c:v>74.108241534355685</c:v>
                </c:pt>
                <c:pt idx="11">
                  <c:v>74.377657121722706</c:v>
                </c:pt>
                <c:pt idx="12">
                  <c:v>74.643087731311979</c:v>
                </c:pt>
                <c:pt idx="13">
                  <c:v>74.904023653950333</c:v>
                </c:pt>
                <c:pt idx="14">
                  <c:v>75.159906196164854</c:v>
                </c:pt>
                <c:pt idx="15">
                  <c:v>75.410125577629756</c:v>
                </c:pt>
                <c:pt idx="16">
                  <c:v>75.654019475496355</c:v>
                </c:pt>
                <c:pt idx="17">
                  <c:v>75.890872552398676</c:v>
                </c:pt>
                <c:pt idx="18">
                  <c:v>76.119917455614399</c:v>
                </c:pt>
                <c:pt idx="19">
                  <c:v>76.340337998703234</c:v>
                </c:pt>
                <c:pt idx="20">
                  <c:v>76.551275566867517</c:v>
                </c:pt>
                <c:pt idx="21">
                  <c:v>76.751840267178764</c:v>
                </c:pt>
                <c:pt idx="22">
                  <c:v>76.941129030494579</c:v>
                </c:pt>
                <c:pt idx="23">
                  <c:v>77.118253830307467</c:v>
                </c:pt>
                <c:pt idx="24">
                  <c:v>77.282384489066843</c:v>
                </c:pt>
                <c:pt idx="25">
                  <c:v>77.432812267199509</c:v>
                </c:pt>
                <c:pt idx="26">
                  <c:v>77.569042629270328</c:v>
                </c:pt>
                <c:pt idx="27">
                  <c:v>77.690928268771188</c:v>
                </c:pt>
                <c:pt idx="28">
                  <c:v>77.798856584893613</c:v>
                </c:pt>
                <c:pt idx="29">
                  <c:v>77.894009157919555</c:v>
                </c:pt>
                <c:pt idx="30">
                  <c:v>77.978714009903015</c:v>
                </c:pt>
                <c:pt idx="31">
                  <c:v>78.056913987312228</c:v>
                </c:pt>
                <c:pt idx="32">
                  <c:v>78.134775623570846</c:v>
                </c:pt>
                <c:pt idx="33">
                  <c:v>78.221461219070719</c:v>
                </c:pt>
                <c:pt idx="34">
                  <c:v>78.330081262452069</c:v>
                </c:pt>
                <c:pt idx="35">
                  <c:v>78.478833224014224</c:v>
                </c:pt>
                <c:pt idx="36">
                  <c:v>78.692314753744</c:v>
                </c:pt>
                <c:pt idx="37">
                  <c:v>79.002973337402182</c:v>
                </c:pt>
                <c:pt idx="38">
                  <c:v>79.452620162537599</c:v>
                </c:pt>
                <c:pt idx="39">
                  <c:v>80.093894154603461</c:v>
                </c:pt>
                <c:pt idx="40">
                  <c:v>80.991515305279123</c:v>
                </c:pt>
                <c:pt idx="41">
                  <c:v>82.223118926111056</c:v>
                </c:pt>
                <c:pt idx="42">
                  <c:v>83.879420794965753</c:v>
                </c:pt>
                <c:pt idx="43">
                  <c:v>86.063435663985089</c:v>
                </c:pt>
                <c:pt idx="44">
                  <c:v>88.888467827287386</c:v>
                </c:pt>
                <c:pt idx="45">
                  <c:v>92.474622038639566</c:v>
                </c:pt>
                <c:pt idx="46">
                  <c:v>96.943654121899058</c:v>
                </c:pt>
                <c:pt idx="47">
                  <c:v>102.41209775582136</c:v>
                </c:pt>
                <c:pt idx="48">
                  <c:v>108.98276622121416</c:v>
                </c:pt>
                <c:pt idx="49">
                  <c:v>116.73492663024342</c:v>
                </c:pt>
                <c:pt idx="50">
                  <c:v>125.71365849137923</c:v>
                </c:pt>
                <c:pt idx="51">
                  <c:v>135.91909096394949</c:v>
                </c:pt>
                <c:pt idx="52">
                  <c:v>147.29623938614725</c:v>
                </c:pt>
                <c:pt idx="53">
                  <c:v>159.72569533201309</c:v>
                </c:pt>
                <c:pt idx="54">
                  <c:v>173.01369162671008</c:v>
                </c:pt>
                <c:pt idx="55">
                  <c:v>186.87584618730133</c:v>
                </c:pt>
                <c:pt idx="56">
                  <c:v>200.9017966002543</c:v>
                </c:pt>
                <c:pt idx="57">
                  <c:v>214.48235060808318</c:v>
                </c:pt>
                <c:pt idx="58">
                  <c:v>226.69083625649191</c:v>
                </c:pt>
                <c:pt idx="59">
                  <c:v>236.15616840857783</c:v>
                </c:pt>
                <c:pt idx="60">
                  <c:v>241.04663157578017</c:v>
                </c:pt>
                <c:pt idx="61">
                  <c:v>239.34094052714553</c:v>
                </c:pt>
                <c:pt idx="62">
                  <c:v>229.48431430279243</c:v>
                </c:pt>
                <c:pt idx="63">
                  <c:v>211.25813373189729</c:v>
                </c:pt>
                <c:pt idx="64">
                  <c:v>186.38270703008322</c:v>
                </c:pt>
                <c:pt idx="65">
                  <c:v>158.34136908930677</c:v>
                </c:pt>
                <c:pt idx="66">
                  <c:v>131.33200172178508</c:v>
                </c:pt>
                <c:pt idx="67">
                  <c:v>108.85828505961412</c:v>
                </c:pt>
                <c:pt idx="68">
                  <c:v>92.742596400951442</c:v>
                </c:pt>
                <c:pt idx="69">
                  <c:v>83.02259007107584</c:v>
                </c:pt>
                <c:pt idx="70">
                  <c:v>78.58318409873759</c:v>
                </c:pt>
                <c:pt idx="71">
                  <c:v>77.996095539485907</c:v>
                </c:pt>
                <c:pt idx="72">
                  <c:v>80.108977861083915</c:v>
                </c:pt>
                <c:pt idx="73">
                  <c:v>84.244275945465404</c:v>
                </c:pt>
                <c:pt idx="74">
                  <c:v>90.122229308146672</c:v>
                </c:pt>
                <c:pt idx="75">
                  <c:v>97.684516875995328</c:v>
                </c:pt>
                <c:pt idx="76">
                  <c:v>106.93078635493561</c:v>
                </c:pt>
                <c:pt idx="77">
                  <c:v>117.79918340328152</c:v>
                </c:pt>
                <c:pt idx="78">
                  <c:v>130.07583721018099</c:v>
                </c:pt>
                <c:pt idx="79">
                  <c:v>143.30514966022923</c:v>
                </c:pt>
                <c:pt idx="80">
                  <c:v>156.68164407868738</c:v>
                </c:pt>
                <c:pt idx="81">
                  <c:v>168.93954519889425</c:v>
                </c:pt>
                <c:pt idx="82">
                  <c:v>178.32342588856847</c:v>
                </c:pt>
                <c:pt idx="83">
                  <c:v>182.78653837306854</c:v>
                </c:pt>
                <c:pt idx="84">
                  <c:v>180.52931335619465</c:v>
                </c:pt>
                <c:pt idx="85">
                  <c:v>170.78364899700566</c:v>
                </c:pt>
                <c:pt idx="86">
                  <c:v>154.45655096514275</c:v>
                </c:pt>
                <c:pt idx="87">
                  <c:v>134.14477066776647</c:v>
                </c:pt>
                <c:pt idx="88">
                  <c:v>113.33655667535712</c:v>
                </c:pt>
                <c:pt idx="89">
                  <c:v>95.170383853821377</c:v>
                </c:pt>
                <c:pt idx="90">
                  <c:v>81.449900442105061</c:v>
                </c:pt>
                <c:pt idx="91">
                  <c:v>72.407700716134698</c:v>
                </c:pt>
                <c:pt idx="92">
                  <c:v>67.168116310383681</c:v>
                </c:pt>
                <c:pt idx="93">
                  <c:v>64.465653467648494</c:v>
                </c:pt>
                <c:pt idx="94">
                  <c:v>63.189577067181091</c:v>
                </c:pt>
                <c:pt idx="95">
                  <c:v>62.598760387157526</c:v>
                </c:pt>
                <c:pt idx="96">
                  <c:v>62.291905641582886</c:v>
                </c:pt>
                <c:pt idx="97">
                  <c:v>62.087540064770337</c:v>
                </c:pt>
                <c:pt idx="98">
                  <c:v>61.916052010161138</c:v>
                </c:pt>
                <c:pt idx="99">
                  <c:v>61.754573697730955</c:v>
                </c:pt>
                <c:pt idx="100">
                  <c:v>61.59664862837316</c:v>
                </c:pt>
                <c:pt idx="101">
                  <c:v>61.440765348483289</c:v>
                </c:pt>
                <c:pt idx="102">
                  <c:v>61.286777282403598</c:v>
                </c:pt>
                <c:pt idx="103">
                  <c:v>61.135008613449067</c:v>
                </c:pt>
                <c:pt idx="104">
                  <c:v>60.986141142920758</c:v>
                </c:pt>
                <c:pt idx="105">
                  <c:v>60.841317550957946</c:v>
                </c:pt>
                <c:pt idx="106">
                  <c:v>60.702320112210856</c:v>
                </c:pt>
                <c:pt idx="107">
                  <c:v>60.571785571262438</c:v>
                </c:pt>
                <c:pt idx="108">
                  <c:v>60.453425480453859</c:v>
                </c:pt>
                <c:pt idx="109">
                  <c:v>60.352205441006689</c:v>
                </c:pt>
                <c:pt idx="110">
                  <c:v>60.274415721055142</c:v>
                </c:pt>
                <c:pt idx="111">
                  <c:v>60.227548872494339</c:v>
                </c:pt>
                <c:pt idx="112">
                  <c:v>60.219895920127676</c:v>
                </c:pt>
                <c:pt idx="113">
                  <c:v>60.259788865407877</c:v>
                </c:pt>
                <c:pt idx="114">
                  <c:v>60.354452884818819</c:v>
                </c:pt>
                <c:pt idx="115">
                  <c:v>60.508463972856475</c:v>
                </c:pt>
                <c:pt idx="116">
                  <c:v>60.72177857606674</c:v>
                </c:pt>
                <c:pt idx="117">
                  <c:v>60.987146426457699</c:v>
                </c:pt>
                <c:pt idx="118">
                  <c:v>61.286526584414347</c:v>
                </c:pt>
                <c:pt idx="119">
                  <c:v>61.586432125671493</c:v>
                </c:pt>
                <c:pt idx="120">
                  <c:v>61.83386328075904</c:v>
                </c:pt>
                <c:pt idx="121">
                  <c:v>61.957746583935588</c:v>
                </c:pt>
                <c:pt idx="122">
                  <c:v>61.882718197943653</c:v>
                </c:pt>
                <c:pt idx="123">
                  <c:v>61.557309812797357</c:v>
                </c:pt>
                <c:pt idx="124">
                  <c:v>60.985736352863704</c:v>
                </c:pt>
                <c:pt idx="125">
                  <c:v>60.241314584021346</c:v>
                </c:pt>
                <c:pt idx="126">
                  <c:v>59.445287029560369</c:v>
                </c:pt>
                <c:pt idx="127">
                  <c:v>58.718921551515422</c:v>
                </c:pt>
                <c:pt idx="128">
                  <c:v>58.138428428674828</c:v>
                </c:pt>
                <c:pt idx="129">
                  <c:v>57.719304525918595</c:v>
                </c:pt>
                <c:pt idx="130">
                  <c:v>57.432422203164052</c:v>
                </c:pt>
                <c:pt idx="131">
                  <c:v>57.233102721643277</c:v>
                </c:pt>
                <c:pt idx="132">
                  <c:v>57.083267578716772</c:v>
                </c:pt>
                <c:pt idx="133">
                  <c:v>56.959535653226403</c:v>
                </c:pt>
                <c:pt idx="134">
                  <c:v>56.851426220756586</c:v>
                </c:pt>
                <c:pt idx="135">
                  <c:v>56.75650027878136</c:v>
                </c:pt>
                <c:pt idx="136">
                  <c:v>56.676411050567324</c:v>
                </c:pt>
                <c:pt idx="137">
                  <c:v>56.614641633727366</c:v>
                </c:pt>
                <c:pt idx="138">
                  <c:v>56.575296597209487</c:v>
                </c:pt>
                <c:pt idx="139">
                  <c:v>56.562230548196176</c:v>
                </c:pt>
                <c:pt idx="140">
                  <c:v>56.578127183573528</c:v>
                </c:pt>
                <c:pt idx="141">
                  <c:v>56.623444468877636</c:v>
                </c:pt>
                <c:pt idx="142">
                  <c:v>56.695346083874654</c:v>
                </c:pt>
                <c:pt idx="143">
                  <c:v>56.786873820278181</c:v>
                </c:pt>
                <c:pt idx="144">
                  <c:v>56.886682207602206</c:v>
                </c:pt>
                <c:pt idx="145">
                  <c:v>56.979627305908465</c:v>
                </c:pt>
                <c:pt idx="146">
                  <c:v>57.048351556336598</c:v>
                </c:pt>
                <c:pt idx="147">
                  <c:v>57.075747308766964</c:v>
                </c:pt>
                <c:pt idx="148">
                  <c:v>57.047878039622574</c:v>
                </c:pt>
                <c:pt idx="149">
                  <c:v>56.956696752592492</c:v>
                </c:pt>
                <c:pt idx="150">
                  <c:v>56.801838311762012</c:v>
                </c:pt>
                <c:pt idx="151">
                  <c:v>56.590938666740335</c:v>
                </c:pt>
                <c:pt idx="152">
                  <c:v>56.338318564888766</c:v>
                </c:pt>
                <c:pt idx="153">
                  <c:v>56.062337475875815</c:v>
                </c:pt>
                <c:pt idx="154">
                  <c:v>55.782103255555057</c:v>
                </c:pt>
                <c:pt idx="155">
                  <c:v>55.514372431507127</c:v>
                </c:pt>
                <c:pt idx="156">
                  <c:v>55.271348193783908</c:v>
                </c:pt>
                <c:pt idx="157">
                  <c:v>55.059745697088964</c:v>
                </c:pt>
                <c:pt idx="158">
                  <c:v>54.881091296714885</c:v>
                </c:pt>
                <c:pt idx="159">
                  <c:v>54.732903892093695</c:v>
                </c:pt>
                <c:pt idx="160">
                  <c:v>54.61026404407481</c:v>
                </c:pt>
                <c:pt idx="161">
                  <c:v>54.507315947881033</c:v>
                </c:pt>
                <c:pt idx="162">
                  <c:v>54.418406360066207</c:v>
                </c:pt>
                <c:pt idx="163">
                  <c:v>54.3387555732603</c:v>
                </c:pt>
                <c:pt idx="164">
                  <c:v>54.264707506856901</c:v>
                </c:pt>
                <c:pt idx="165">
                  <c:v>54.19368633807909</c:v>
                </c:pt>
                <c:pt idx="166">
                  <c:v>54.1239999925928</c:v>
                </c:pt>
                <c:pt idx="167">
                  <c:v>54.054601187704314</c:v>
                </c:pt>
                <c:pt idx="168">
                  <c:v>53.984872506648351</c:v>
                </c:pt>
                <c:pt idx="169">
                  <c:v>53.914462834268505</c:v>
                </c:pt>
                <c:pt idx="170">
                  <c:v>53.843176852039612</c:v>
                </c:pt>
                <c:pt idx="171">
                  <c:v>53.770907117534755</c:v>
                </c:pt>
                <c:pt idx="172">
                  <c:v>53.697595438869691</c:v>
                </c:pt>
                <c:pt idx="173">
                  <c:v>53.623212204645483</c:v>
                </c:pt>
                <c:pt idx="174">
                  <c:v>53.547745719744185</c:v>
                </c:pt>
                <c:pt idx="175">
                  <c:v>53.471196680056416</c:v>
                </c:pt>
                <c:pt idx="176">
                  <c:v>53.393575112630792</c:v>
                </c:pt>
                <c:pt idx="177">
                  <c:v>53.31489844469958</c:v>
                </c:pt>
                <c:pt idx="178">
                  <c:v>53.235190088757598</c:v>
                </c:pt>
                <c:pt idx="179">
                  <c:v>53.154478284857333</c:v>
                </c:pt>
                <c:pt idx="180">
                  <c:v>53.072795098903391</c:v>
                </c:pt>
                <c:pt idx="181">
                  <c:v>52.99017553952168</c:v>
                </c:pt>
                <c:pt idx="182">
                  <c:v>52.906656779146608</c:v>
                </c:pt>
                <c:pt idx="183">
                  <c:v>52.822277471987015</c:v>
                </c:pt>
                <c:pt idx="184">
                  <c:v>52.737077162913018</c:v>
                </c:pt>
                <c:pt idx="185">
                  <c:v>52.651095781053264</c:v>
                </c:pt>
                <c:pt idx="186">
                  <c:v>52.564373211394084</c:v>
                </c:pt>
                <c:pt idx="187">
                  <c:v>52.476948937334377</c:v>
                </c:pt>
                <c:pt idx="188">
                  <c:v>52.388861747048729</c:v>
                </c:pt>
                <c:pt idx="189">
                  <c:v>52.300149496620918</c:v>
                </c:pt>
                <c:pt idx="190">
                  <c:v>52.21084892318018</c:v>
                </c:pt>
                <c:pt idx="191">
                  <c:v>52.120995501658513</c:v>
                </c:pt>
                <c:pt idx="192">
                  <c:v>52.030623339245935</c:v>
                </c:pt>
                <c:pt idx="193">
                  <c:v>51.939765102120276</c:v>
                </c:pt>
                <c:pt idx="194">
                  <c:v>51.84845196954371</c:v>
                </c:pt>
                <c:pt idx="195">
                  <c:v>51.756713610930397</c:v>
                </c:pt>
                <c:pt idx="196">
                  <c:v>51.664578181984773</c:v>
                </c:pt>
                <c:pt idx="197">
                  <c:v>51.572072336478207</c:v>
                </c:pt>
                <c:pt idx="198">
                  <c:v>51.479221250669291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71.277462230792707</c:v>
                </c:pt>
                <c:pt idx="1">
                  <c:v>71.567517552335275</c:v>
                </c:pt>
                <c:pt idx="2">
                  <c:v>71.856594233034798</c:v>
                </c:pt>
                <c:pt idx="3">
                  <c:v>72.144521643023694</c:v>
                </c:pt>
                <c:pt idx="4">
                  <c:v>72.431107004758644</c:v>
                </c:pt>
                <c:pt idx="5">
                  <c:v>72.716133098426639</c:v>
                </c:pt>
                <c:pt idx="6">
                  <c:v>72.999355815026135</c:v>
                </c:pt>
                <c:pt idx="7">
                  <c:v>73.280501565404521</c:v>
                </c:pt>
                <c:pt idx="8">
                  <c:v>73.55926455915926</c:v>
                </c:pt>
                <c:pt idx="9">
                  <c:v>73.835303974184868</c:v>
                </c:pt>
                <c:pt idx="10">
                  <c:v>74.108241045916955</c:v>
                </c:pt>
                <c:pt idx="11">
                  <c:v>74.377656115116025</c:v>
                </c:pt>
                <c:pt idx="12">
                  <c:v>74.643085684449119</c:v>
                </c:pt>
                <c:pt idx="13">
                  <c:v>74.904019547213252</c:v>
                </c:pt>
                <c:pt idx="14">
                  <c:v>75.159898066282338</c:v>
                </c:pt>
                <c:pt idx="15">
                  <c:v>75.410109697616619</c:v>
                </c:pt>
                <c:pt idx="16">
                  <c:v>75.653988870194851</c:v>
                </c:pt>
                <c:pt idx="17">
                  <c:v>75.890814352572917</c:v>
                </c:pt>
                <c:pt idx="18">
                  <c:v>76.11980825478831</c:v>
                </c:pt>
                <c:pt idx="19">
                  <c:v>76.340135832115735</c:v>
                </c:pt>
                <c:pt idx="20">
                  <c:v>76.550906273035253</c:v>
                </c:pt>
                <c:pt idx="21">
                  <c:v>76.751174666209678</c:v>
                </c:pt>
                <c:pt idx="22">
                  <c:v>76.939945348465486</c:v>
                </c:pt>
                <c:pt idx="23">
                  <c:v>77.116176835647693</c:v>
                </c:pt>
                <c:pt idx="24">
                  <c:v>77.278788528480476</c:v>
                </c:pt>
                <c:pt idx="25">
                  <c:v>77.426669363835387</c:v>
                </c:pt>
                <c:pt idx="26">
                  <c:v>77.558688545818072</c:v>
                </c:pt>
                <c:pt idx="27">
                  <c:v>77.673708438917885</c:v>
                </c:pt>
                <c:pt idx="28">
                  <c:v>77.770599635868962</c:v>
                </c:pt>
                <c:pt idx="29">
                  <c:v>77.848258125622706</c:v>
                </c:pt>
                <c:pt idx="30">
                  <c:v>77.905624383089048</c:v>
                </c:pt>
                <c:pt idx="31">
                  <c:v>77.941704084966545</c:v>
                </c:pt>
                <c:pt idx="32">
                  <c:v>77.955590029924451</c:v>
                </c:pt>
                <c:pt idx="33">
                  <c:v>77.946484713568026</c:v>
                </c:pt>
                <c:pt idx="34">
                  <c:v>77.913722887879473</c:v>
                </c:pt>
                <c:pt idx="35">
                  <c:v>77.856793331542008</c:v>
                </c:pt>
                <c:pt idx="36">
                  <c:v>77.775358982820165</c:v>
                </c:pt>
                <c:pt idx="37">
                  <c:v>77.669274551283294</c:v>
                </c:pt>
                <c:pt idx="38">
                  <c:v>77.538600737837868</c:v>
                </c:pt>
                <c:pt idx="39">
                  <c:v>77.383614260578412</c:v>
                </c:pt>
                <c:pt idx="40">
                  <c:v>77.204813009008717</c:v>
                </c:pt>
                <c:pt idx="41">
                  <c:v>77.002915828285751</c:v>
                </c:pt>
                <c:pt idx="42">
                  <c:v>76.778856659893705</c:v>
                </c:pt>
                <c:pt idx="43">
                  <c:v>76.533773021994776</c:v>
                </c:pt>
                <c:pt idx="44">
                  <c:v>76.268989083910654</c:v>
                </c:pt>
                <c:pt idx="45">
                  <c:v>75.985993854569145</c:v>
                </c:pt>
                <c:pt idx="46">
                  <c:v>75.68641524376946</c:v>
                </c:pt>
                <c:pt idx="47">
                  <c:v>75.3719909491723</c:v>
                </c:pt>
                <c:pt idx="48">
                  <c:v>75.044537256439497</c:v>
                </c:pt>
                <c:pt idx="49">
                  <c:v>74.70591690598674</c:v>
                </c:pt>
                <c:pt idx="50">
                  <c:v>74.358007174893558</c:v>
                </c:pt>
                <c:pt idx="51">
                  <c:v>74.002669250626624</c:v>
                </c:pt>
                <c:pt idx="52">
                  <c:v>73.641719844009771</c:v>
                </c:pt>
                <c:pt idx="53">
                  <c:v>73.276905816162525</c:v>
                </c:pt>
                <c:pt idx="54">
                  <c:v>72.909882394145924</c:v>
                </c:pt>
                <c:pt idx="55">
                  <c:v>72.54219533950733</c:v>
                </c:pt>
                <c:pt idx="56">
                  <c:v>72.175267228270343</c:v>
                </c:pt>
                <c:pt idx="57">
                  <c:v>71.810387813093584</c:v>
                </c:pt>
                <c:pt idx="58">
                  <c:v>71.448708277863531</c:v>
                </c:pt>
                <c:pt idx="59">
                  <c:v>71.091239067751076</c:v>
                </c:pt>
                <c:pt idx="60">
                  <c:v>70.738850886072868</c:v>
                </c:pt>
                <c:pt idx="61">
                  <c:v>70.392278392424643</c:v>
                </c:pt>
                <c:pt idx="62">
                  <c:v>70.052126111403609</c:v>
                </c:pt>
                <c:pt idx="63">
                  <c:v>69.718876063132583</c:v>
                </c:pt>
                <c:pt idx="64">
                  <c:v>69.392896650208698</c:v>
                </c:pt>
                <c:pt idx="65">
                  <c:v>69.07445237489253</c:v>
                </c:pt>
                <c:pt idx="66">
                  <c:v>68.763714009879578</c:v>
                </c:pt>
                <c:pt idx="67">
                  <c:v>68.460768901038705</c:v>
                </c:pt>
                <c:pt idx="68">
                  <c:v>68.165631137061936</c:v>
                </c:pt>
                <c:pt idx="69">
                  <c:v>67.878251375945979</c:v>
                </c:pt>
                <c:pt idx="70">
                  <c:v>67.59852616937745</c:v>
                </c:pt>
                <c:pt idx="71">
                  <c:v>67.326306671977335</c:v>
                </c:pt>
                <c:pt idx="72">
                  <c:v>67.061406662181483</c:v>
                </c:pt>
                <c:pt idx="73">
                  <c:v>66.803609835037776</c:v>
                </c:pt>
                <c:pt idx="74">
                  <c:v>66.552676354519619</c:v>
                </c:pt>
                <c:pt idx="75">
                  <c:v>66.308348674498546</c:v>
                </c:pt>
                <c:pt idx="76">
                  <c:v>66.070356653866199</c:v>
                </c:pt>
                <c:pt idx="77">
                  <c:v>65.838422003115738</c:v>
                </c:pt>
                <c:pt idx="78">
                  <c:v>65.6122621076793</c:v>
                </c:pt>
                <c:pt idx="79">
                  <c:v>65.391593278146871</c:v>
                </c:pt>
                <c:pt idx="80">
                  <c:v>65.176133479791517</c:v>
                </c:pt>
                <c:pt idx="81">
                  <c:v>64.96560459415673</c:v>
                </c:pt>
                <c:pt idx="82">
                  <c:v>64.759734264311632</c:v>
                </c:pt>
                <c:pt idx="83">
                  <c:v>64.558257373163414</c:v>
                </c:pt>
                <c:pt idx="84">
                  <c:v>64.360917201272628</c:v>
                </c:pt>
                <c:pt idx="85">
                  <c:v>64.167466307220394</c:v>
                </c:pt>
                <c:pt idx="86">
                  <c:v>63.977667169945391</c:v>
                </c:pt>
                <c:pt idx="87">
                  <c:v>63.791292628764637</c:v>
                </c:pt>
                <c:pt idx="88">
                  <c:v>63.608126153141818</c:v>
                </c:pt>
                <c:pt idx="89">
                  <c:v>63.42796197075662</c:v>
                </c:pt>
                <c:pt idx="90">
                  <c:v>63.250605079117186</c:v>
                </c:pt>
                <c:pt idx="91">
                  <c:v>63.07587116288488</c:v>
                </c:pt>
                <c:pt idx="92">
                  <c:v>62.903586436264042</c:v>
                </c:pt>
                <c:pt idx="93">
                  <c:v>62.733587427257923</c:v>
                </c:pt>
                <c:pt idx="94">
                  <c:v>62.565720718302082</c:v>
                </c:pt>
                <c:pt idx="95">
                  <c:v>62.399842655749509</c:v>
                </c:pt>
                <c:pt idx="96">
                  <c:v>62.2358190388832</c:v>
                </c:pt>
                <c:pt idx="97">
                  <c:v>62.073524797555578</c:v>
                </c:pt>
                <c:pt idx="98">
                  <c:v>61.912843666180699</c:v>
                </c:pt>
                <c:pt idx="99">
                  <c:v>61.753667860615835</c:v>
                </c:pt>
                <c:pt idx="100">
                  <c:v>61.595897763444498</c:v>
                </c:pt>
                <c:pt idx="101">
                  <c:v>61.439441622293373</c:v>
                </c:pt>
                <c:pt idx="102">
                  <c:v>61.284215265063061</c:v>
                </c:pt>
                <c:pt idx="103">
                  <c:v>61.130141835309338</c:v>
                </c:pt>
                <c:pt idx="104">
                  <c:v>60.977151550459567</c:v>
                </c:pt>
                <c:pt idx="105">
                  <c:v>60.825181485072605</c:v>
                </c:pt>
                <c:pt idx="106">
                  <c:v>60.674175380933626</c:v>
                </c:pt>
                <c:pt idx="107">
                  <c:v>60.524083485401576</c:v>
                </c:pt>
                <c:pt idx="108">
                  <c:v>60.374862419081609</c:v>
                </c:pt>
                <c:pt idx="109">
                  <c:v>60.226475073562504</c:v>
                </c:pt>
                <c:pt idx="110">
                  <c:v>60.078890539622847</c:v>
                </c:pt>
                <c:pt idx="111">
                  <c:v>59.932084065955038</c:v>
                </c:pt>
                <c:pt idx="112">
                  <c:v>59.786037048065317</c:v>
                </c:pt>
                <c:pt idx="113">
                  <c:v>59.64073704656392</c:v>
                </c:pt>
                <c:pt idx="114">
                  <c:v>59.496177833545048</c:v>
                </c:pt>
                <c:pt idx="115">
                  <c:v>59.352359465152531</c:v>
                </c:pt>
                <c:pt idx="116">
                  <c:v>59.20928837771649</c:v>
                </c:pt>
                <c:pt idx="117">
                  <c:v>59.06697750401085</c:v>
                </c:pt>
                <c:pt idx="118">
                  <c:v>58.925446405205768</c:v>
                </c:pt>
                <c:pt idx="119">
                  <c:v>58.784721412957843</c:v>
                </c:pt>
                <c:pt idx="120">
                  <c:v>58.644835774787673</c:v>
                </c:pt>
                <c:pt idx="121">
                  <c:v>58.505829794432316</c:v>
                </c:pt>
                <c:pt idx="122">
                  <c:v>58.367750957240254</c:v>
                </c:pt>
                <c:pt idx="123">
                  <c:v>58.230654028911701</c:v>
                </c:pt>
                <c:pt idx="124">
                  <c:v>58.094601114016399</c:v>
                </c:pt>
                <c:pt idx="125">
                  <c:v>57.95966165879446</c:v>
                </c:pt>
                <c:pt idx="126">
                  <c:v>57.825912380844962</c:v>
                </c:pt>
                <c:pt idx="127">
                  <c:v>57.693437106534212</c:v>
                </c:pt>
                <c:pt idx="128">
                  <c:v>57.56232649545229</c:v>
                </c:pt>
                <c:pt idx="129">
                  <c:v>57.432677630178802</c:v>
                </c:pt>
                <c:pt idx="130">
                  <c:v>57.304593449193909</c:v>
                </c:pt>
                <c:pt idx="131">
                  <c:v>57.178182001215035</c:v>
                </c:pt>
                <c:pt idx="132">
                  <c:v>57.053555500808251</c:v>
                </c:pt>
                <c:pt idx="133">
                  <c:v>56.930829168067199</c:v>
                </c:pt>
                <c:pt idx="134">
                  <c:v>56.810119839714204</c:v>
                </c:pt>
                <c:pt idx="135">
                  <c:v>56.691544345349463</c:v>
                </c:pt>
                <c:pt idx="136">
                  <c:v>56.575217650870982</c:v>
                </c:pt>
                <c:pt idx="137">
                  <c:v>56.461250781306646</c:v>
                </c:pt>
                <c:pt idx="138">
                  <c:v>56.349748547276626</c:v>
                </c:pt>
                <c:pt idx="139">
                  <c:v>56.240807112680002</c:v>
                </c:pt>
                <c:pt idx="140">
                  <c:v>56.134511455396073</c:v>
                </c:pt>
                <c:pt idx="141">
                  <c:v>56.030932786992452</c:v>
                </c:pt>
                <c:pt idx="142">
                  <c:v>55.930126010625095</c:v>
                </c:pt>
                <c:pt idx="143">
                  <c:v>55.832127307311708</c:v>
                </c:pt>
                <c:pt idx="144">
                  <c:v>55.736951948311187</c:v>
                </c:pt>
                <c:pt idx="145">
                  <c:v>55.644592434236927</c:v>
                </c:pt>
                <c:pt idx="146">
                  <c:v>55.555017058757528</c:v>
                </c:pt>
                <c:pt idx="147">
                  <c:v>55.468168985620224</c:v>
                </c:pt>
                <c:pt idx="148">
                  <c:v>55.383965912085344</c:v>
                </c:pt>
                <c:pt idx="149">
                  <c:v>55.302300370083586</c:v>
                </c:pt>
                <c:pt idx="150">
                  <c:v>55.22304068953212</c:v>
                </c:pt>
                <c:pt idx="151">
                  <c:v>55.146032617892587</c:v>
                </c:pt>
                <c:pt idx="152">
                  <c:v>55.07110155832229</c:v>
                </c:pt>
                <c:pt idx="153">
                  <c:v>54.998055358027756</c:v>
                </c:pt>
                <c:pt idx="154">
                  <c:v>54.926687551081656</c:v>
                </c:pt>
                <c:pt idx="155">
                  <c:v>54.8567809381654</c:v>
                </c:pt>
                <c:pt idx="156">
                  <c:v>54.788111371126384</c:v>
                </c:pt>
                <c:pt idx="157">
                  <c:v>54.720451603889636</c:v>
                </c:pt>
                <c:pt idx="158">
                  <c:v>54.653575073367506</c:v>
                </c:pt>
                <c:pt idx="159">
                  <c:v>54.587259484027797</c:v>
                </c:pt>
                <c:pt idx="160">
                  <c:v>54.52129008650018</c:v>
                </c:pt>
                <c:pt idx="161">
                  <c:v>54.455462562317265</c:v>
                </c:pt>
                <c:pt idx="162">
                  <c:v>54.389585451622324</c:v>
                </c:pt>
                <c:pt idx="163">
                  <c:v>54.323482086404837</c:v>
                </c:pt>
                <c:pt idx="164">
                  <c:v>54.256992016687711</c:v>
                </c:pt>
                <c:pt idx="165">
                  <c:v>54.189971939545423</c:v>
                </c:pt>
                <c:pt idx="166">
                  <c:v>54.122296159759308</c:v>
                </c:pt>
                <c:pt idx="167">
                  <c:v>54.053856625649274</c:v>
                </c:pt>
                <c:pt idx="168">
                  <c:v>53.984562593926483</c:v>
                </c:pt>
                <c:pt idx="169">
                  <c:v>53.914339983428818</c:v>
                </c:pt>
                <c:pt idx="170">
                  <c:v>53.843130479753135</c:v>
                </c:pt>
                <c:pt idx="171">
                  <c:v>53.770890451695578</c:v>
                </c:pt>
                <c:pt idx="172">
                  <c:v>53.697589736761323</c:v>
                </c:pt>
                <c:pt idx="173">
                  <c:v>53.623210347530254</c:v>
                </c:pt>
                <c:pt idx="174">
                  <c:v>53.547745144043674</c:v>
                </c:pt>
                <c:pt idx="175">
                  <c:v>53.471196510204123</c:v>
                </c:pt>
                <c:pt idx="176">
                  <c:v>53.393575064940613</c:v>
                </c:pt>
                <c:pt idx="177">
                  <c:v>53.314898431957573</c:v>
                </c:pt>
                <c:pt idx="178">
                  <c:v>53.23519008551817</c:v>
                </c:pt>
                <c:pt idx="179">
                  <c:v>53.154478284073733</c:v>
                </c:pt>
                <c:pt idx="180">
                  <c:v>53.072795098723049</c:v>
                </c:pt>
                <c:pt idx="181">
                  <c:v>52.990175539482195</c:v>
                </c:pt>
                <c:pt idx="182">
                  <c:v>52.906656779138387</c:v>
                </c:pt>
                <c:pt idx="183">
                  <c:v>52.822277471985387</c:v>
                </c:pt>
                <c:pt idx="184">
                  <c:v>52.737077162912712</c:v>
                </c:pt>
                <c:pt idx="185">
                  <c:v>52.651095781053208</c:v>
                </c:pt>
                <c:pt idx="186">
                  <c:v>52.564373211394077</c:v>
                </c:pt>
                <c:pt idx="187">
                  <c:v>52.476948937334377</c:v>
                </c:pt>
                <c:pt idx="188">
                  <c:v>52.388861747048729</c:v>
                </c:pt>
                <c:pt idx="189">
                  <c:v>52.300149496620918</c:v>
                </c:pt>
                <c:pt idx="190">
                  <c:v>52.21084892318018</c:v>
                </c:pt>
                <c:pt idx="191">
                  <c:v>52.120995501658513</c:v>
                </c:pt>
                <c:pt idx="192">
                  <c:v>52.030623339245935</c:v>
                </c:pt>
                <c:pt idx="193">
                  <c:v>51.939765102120276</c:v>
                </c:pt>
                <c:pt idx="194">
                  <c:v>51.84845196954371</c:v>
                </c:pt>
                <c:pt idx="195">
                  <c:v>51.756713610930397</c:v>
                </c:pt>
                <c:pt idx="196">
                  <c:v>51.664578181984773</c:v>
                </c:pt>
                <c:pt idx="197">
                  <c:v>51.572072336478207</c:v>
                </c:pt>
                <c:pt idx="198">
                  <c:v>51.479221250669291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78.436000000000007</c:v>
                </c:pt>
                <c:pt idx="1">
                  <c:v>77.281999999999996</c:v>
                </c:pt>
                <c:pt idx="2">
                  <c:v>76.641000000000005</c:v>
                </c:pt>
                <c:pt idx="3">
                  <c:v>75.153999999999996</c:v>
                </c:pt>
                <c:pt idx="4">
                  <c:v>76.923000000000002</c:v>
                </c:pt>
                <c:pt idx="5">
                  <c:v>75.948999999999998</c:v>
                </c:pt>
                <c:pt idx="6">
                  <c:v>76.025999999999996</c:v>
                </c:pt>
                <c:pt idx="7">
                  <c:v>75.59</c:v>
                </c:pt>
                <c:pt idx="8">
                  <c:v>75.025999999999996</c:v>
                </c:pt>
                <c:pt idx="9">
                  <c:v>75.795000000000002</c:v>
                </c:pt>
                <c:pt idx="10">
                  <c:v>74.691999999999993</c:v>
                </c:pt>
                <c:pt idx="11">
                  <c:v>75.128</c:v>
                </c:pt>
                <c:pt idx="12">
                  <c:v>75.59</c:v>
                </c:pt>
                <c:pt idx="13">
                  <c:v>75.41</c:v>
                </c:pt>
                <c:pt idx="14">
                  <c:v>74.795000000000002</c:v>
                </c:pt>
                <c:pt idx="15">
                  <c:v>74.41</c:v>
                </c:pt>
                <c:pt idx="16">
                  <c:v>75.281999999999996</c:v>
                </c:pt>
                <c:pt idx="17">
                  <c:v>75.281999999999996</c:v>
                </c:pt>
                <c:pt idx="18">
                  <c:v>74.718000000000004</c:v>
                </c:pt>
                <c:pt idx="19">
                  <c:v>74.153999999999996</c:v>
                </c:pt>
                <c:pt idx="20">
                  <c:v>74.204999999999998</c:v>
                </c:pt>
                <c:pt idx="21">
                  <c:v>75.204999999999998</c:v>
                </c:pt>
                <c:pt idx="22">
                  <c:v>76.59</c:v>
                </c:pt>
                <c:pt idx="23">
                  <c:v>76.204999999999998</c:v>
                </c:pt>
                <c:pt idx="24">
                  <c:v>75.332999999999998</c:v>
                </c:pt>
                <c:pt idx="25">
                  <c:v>77.385000000000005</c:v>
                </c:pt>
                <c:pt idx="26">
                  <c:v>78.179000000000002</c:v>
                </c:pt>
                <c:pt idx="27">
                  <c:v>78.537999999999997</c:v>
                </c:pt>
                <c:pt idx="28">
                  <c:v>76.718000000000004</c:v>
                </c:pt>
                <c:pt idx="29">
                  <c:v>77.462000000000003</c:v>
                </c:pt>
                <c:pt idx="30">
                  <c:v>77.744</c:v>
                </c:pt>
                <c:pt idx="31">
                  <c:v>77.256</c:v>
                </c:pt>
                <c:pt idx="32">
                  <c:v>78</c:v>
                </c:pt>
                <c:pt idx="33">
                  <c:v>79.59</c:v>
                </c:pt>
                <c:pt idx="34">
                  <c:v>80.281999999999996</c:v>
                </c:pt>
                <c:pt idx="35">
                  <c:v>79.486999999999995</c:v>
                </c:pt>
                <c:pt idx="36">
                  <c:v>80.718000000000004</c:v>
                </c:pt>
                <c:pt idx="37">
                  <c:v>80.462000000000003</c:v>
                </c:pt>
                <c:pt idx="38">
                  <c:v>82.641000000000005</c:v>
                </c:pt>
                <c:pt idx="39">
                  <c:v>83.281999999999996</c:v>
                </c:pt>
                <c:pt idx="40">
                  <c:v>83.948999999999998</c:v>
                </c:pt>
                <c:pt idx="41">
                  <c:v>84.923000000000002</c:v>
                </c:pt>
                <c:pt idx="42">
                  <c:v>86.691999999999993</c:v>
                </c:pt>
                <c:pt idx="43">
                  <c:v>88.204999999999998</c:v>
                </c:pt>
                <c:pt idx="44">
                  <c:v>89.948999999999998</c:v>
                </c:pt>
                <c:pt idx="45">
                  <c:v>91.795000000000002</c:v>
                </c:pt>
                <c:pt idx="46">
                  <c:v>95.513000000000005</c:v>
                </c:pt>
                <c:pt idx="47">
                  <c:v>99.486999999999995</c:v>
                </c:pt>
                <c:pt idx="48">
                  <c:v>104.128</c:v>
                </c:pt>
                <c:pt idx="49">
                  <c:v>110.89700000000001</c:v>
                </c:pt>
                <c:pt idx="50">
                  <c:v>119</c:v>
                </c:pt>
                <c:pt idx="51">
                  <c:v>130.97399999999999</c:v>
                </c:pt>
                <c:pt idx="52">
                  <c:v>143.846</c:v>
                </c:pt>
                <c:pt idx="53">
                  <c:v>159.154</c:v>
                </c:pt>
                <c:pt idx="54">
                  <c:v>176.46199999999999</c:v>
                </c:pt>
                <c:pt idx="55">
                  <c:v>192</c:v>
                </c:pt>
                <c:pt idx="56">
                  <c:v>206.10300000000001</c:v>
                </c:pt>
                <c:pt idx="57">
                  <c:v>217.821</c:v>
                </c:pt>
                <c:pt idx="58">
                  <c:v>226.76900000000001</c:v>
                </c:pt>
                <c:pt idx="59">
                  <c:v>230.923</c:v>
                </c:pt>
                <c:pt idx="60">
                  <c:v>232.97399999999999</c:v>
                </c:pt>
                <c:pt idx="61">
                  <c:v>231.256</c:v>
                </c:pt>
                <c:pt idx="62">
                  <c:v>224.923</c:v>
                </c:pt>
                <c:pt idx="63">
                  <c:v>211.51300000000001</c:v>
                </c:pt>
                <c:pt idx="64">
                  <c:v>191.71799999999999</c:v>
                </c:pt>
                <c:pt idx="65">
                  <c:v>166.923</c:v>
                </c:pt>
                <c:pt idx="66">
                  <c:v>134.154</c:v>
                </c:pt>
                <c:pt idx="67">
                  <c:v>101.48699999999999</c:v>
                </c:pt>
                <c:pt idx="68">
                  <c:v>81.948999999999998</c:v>
                </c:pt>
                <c:pt idx="69">
                  <c:v>78.513000000000005</c:v>
                </c:pt>
                <c:pt idx="70">
                  <c:v>78.897000000000006</c:v>
                </c:pt>
                <c:pt idx="71">
                  <c:v>80.051000000000002</c:v>
                </c:pt>
                <c:pt idx="72">
                  <c:v>82.230999999999995</c:v>
                </c:pt>
                <c:pt idx="73">
                  <c:v>86.667000000000002</c:v>
                </c:pt>
                <c:pt idx="74">
                  <c:v>93.846000000000004</c:v>
                </c:pt>
                <c:pt idx="75">
                  <c:v>100.205</c:v>
                </c:pt>
                <c:pt idx="76">
                  <c:v>107.89700000000001</c:v>
                </c:pt>
                <c:pt idx="77">
                  <c:v>119.56399999999999</c:v>
                </c:pt>
                <c:pt idx="78">
                  <c:v>131.35900000000001</c:v>
                </c:pt>
                <c:pt idx="79">
                  <c:v>143.821</c:v>
                </c:pt>
                <c:pt idx="80">
                  <c:v>156.41</c:v>
                </c:pt>
                <c:pt idx="81">
                  <c:v>164</c:v>
                </c:pt>
                <c:pt idx="82">
                  <c:v>171.05099999999999</c:v>
                </c:pt>
                <c:pt idx="83">
                  <c:v>174.61500000000001</c:v>
                </c:pt>
                <c:pt idx="84">
                  <c:v>174.97399999999999</c:v>
                </c:pt>
                <c:pt idx="85">
                  <c:v>168.51300000000001</c:v>
                </c:pt>
                <c:pt idx="86">
                  <c:v>159.744</c:v>
                </c:pt>
                <c:pt idx="87">
                  <c:v>143.71799999999999</c:v>
                </c:pt>
                <c:pt idx="88">
                  <c:v>122.872</c:v>
                </c:pt>
                <c:pt idx="89">
                  <c:v>98.358999999999995</c:v>
                </c:pt>
                <c:pt idx="90">
                  <c:v>77.436000000000007</c:v>
                </c:pt>
                <c:pt idx="91">
                  <c:v>66</c:v>
                </c:pt>
                <c:pt idx="92">
                  <c:v>65.667000000000002</c:v>
                </c:pt>
                <c:pt idx="93">
                  <c:v>65.204999999999998</c:v>
                </c:pt>
                <c:pt idx="94">
                  <c:v>65.513000000000005</c:v>
                </c:pt>
                <c:pt idx="95">
                  <c:v>65.41</c:v>
                </c:pt>
                <c:pt idx="96">
                  <c:v>64.667000000000002</c:v>
                </c:pt>
                <c:pt idx="97">
                  <c:v>67.308000000000007</c:v>
                </c:pt>
                <c:pt idx="98">
                  <c:v>66.486999999999995</c:v>
                </c:pt>
                <c:pt idx="99">
                  <c:v>65.744</c:v>
                </c:pt>
                <c:pt idx="100">
                  <c:v>65.41</c:v>
                </c:pt>
                <c:pt idx="101">
                  <c:v>64.769000000000005</c:v>
                </c:pt>
                <c:pt idx="102">
                  <c:v>64.204999999999998</c:v>
                </c:pt>
                <c:pt idx="103">
                  <c:v>63.436</c:v>
                </c:pt>
                <c:pt idx="104">
                  <c:v>64.153999999999996</c:v>
                </c:pt>
                <c:pt idx="105">
                  <c:v>62.973999999999997</c:v>
                </c:pt>
                <c:pt idx="106">
                  <c:v>63.384999999999998</c:v>
                </c:pt>
                <c:pt idx="107">
                  <c:v>63.462000000000003</c:v>
                </c:pt>
                <c:pt idx="108">
                  <c:v>64.462000000000003</c:v>
                </c:pt>
                <c:pt idx="109">
                  <c:v>64.256</c:v>
                </c:pt>
                <c:pt idx="110">
                  <c:v>64.563999999999993</c:v>
                </c:pt>
                <c:pt idx="111">
                  <c:v>63.872</c:v>
                </c:pt>
                <c:pt idx="112">
                  <c:v>63.768999999999998</c:v>
                </c:pt>
                <c:pt idx="113">
                  <c:v>63.820999999999998</c:v>
                </c:pt>
                <c:pt idx="114">
                  <c:v>63.512999999999998</c:v>
                </c:pt>
                <c:pt idx="115">
                  <c:v>65.385000000000005</c:v>
                </c:pt>
                <c:pt idx="116">
                  <c:v>64.974000000000004</c:v>
                </c:pt>
                <c:pt idx="117">
                  <c:v>64.948999999999998</c:v>
                </c:pt>
                <c:pt idx="118">
                  <c:v>64.102999999999994</c:v>
                </c:pt>
                <c:pt idx="119">
                  <c:v>65.281999999999996</c:v>
                </c:pt>
                <c:pt idx="120">
                  <c:v>62.768999999999998</c:v>
                </c:pt>
                <c:pt idx="121">
                  <c:v>64.462000000000003</c:v>
                </c:pt>
                <c:pt idx="122">
                  <c:v>64.128</c:v>
                </c:pt>
                <c:pt idx="123">
                  <c:v>62.256</c:v>
                </c:pt>
                <c:pt idx="124">
                  <c:v>62.128</c:v>
                </c:pt>
                <c:pt idx="125">
                  <c:v>62.204999999999998</c:v>
                </c:pt>
                <c:pt idx="126">
                  <c:v>61.076999999999998</c:v>
                </c:pt>
                <c:pt idx="127">
                  <c:v>59.640999999999998</c:v>
                </c:pt>
                <c:pt idx="128">
                  <c:v>60.41</c:v>
                </c:pt>
                <c:pt idx="129">
                  <c:v>58.59</c:v>
                </c:pt>
                <c:pt idx="130">
                  <c:v>57.768999999999998</c:v>
                </c:pt>
                <c:pt idx="131">
                  <c:v>56.872</c:v>
                </c:pt>
                <c:pt idx="132">
                  <c:v>57</c:v>
                </c:pt>
                <c:pt idx="133">
                  <c:v>57.41</c:v>
                </c:pt>
                <c:pt idx="134">
                  <c:v>57.308</c:v>
                </c:pt>
                <c:pt idx="135">
                  <c:v>57.667000000000002</c:v>
                </c:pt>
                <c:pt idx="136">
                  <c:v>56.923000000000002</c:v>
                </c:pt>
                <c:pt idx="137">
                  <c:v>56.512999999999998</c:v>
                </c:pt>
                <c:pt idx="138">
                  <c:v>56.537999999999997</c:v>
                </c:pt>
                <c:pt idx="139">
                  <c:v>56.718000000000004</c:v>
                </c:pt>
                <c:pt idx="140">
                  <c:v>55.487000000000002</c:v>
                </c:pt>
                <c:pt idx="141">
                  <c:v>57.231000000000002</c:v>
                </c:pt>
                <c:pt idx="142">
                  <c:v>56.872</c:v>
                </c:pt>
                <c:pt idx="143">
                  <c:v>56.744</c:v>
                </c:pt>
                <c:pt idx="144">
                  <c:v>57.051000000000002</c:v>
                </c:pt>
                <c:pt idx="145">
                  <c:v>58.41</c:v>
                </c:pt>
                <c:pt idx="146">
                  <c:v>58.795000000000002</c:v>
                </c:pt>
                <c:pt idx="147">
                  <c:v>59.154000000000003</c:v>
                </c:pt>
                <c:pt idx="148">
                  <c:v>59.154000000000003</c:v>
                </c:pt>
                <c:pt idx="149">
                  <c:v>58.128</c:v>
                </c:pt>
                <c:pt idx="150">
                  <c:v>58.564</c:v>
                </c:pt>
                <c:pt idx="151">
                  <c:v>57</c:v>
                </c:pt>
                <c:pt idx="152">
                  <c:v>56.564</c:v>
                </c:pt>
                <c:pt idx="153">
                  <c:v>56.462000000000003</c:v>
                </c:pt>
                <c:pt idx="154">
                  <c:v>55.281999999999996</c:v>
                </c:pt>
                <c:pt idx="155">
                  <c:v>55.564</c:v>
                </c:pt>
                <c:pt idx="156">
                  <c:v>55.281999999999996</c:v>
                </c:pt>
                <c:pt idx="157">
                  <c:v>54.973999999999997</c:v>
                </c:pt>
                <c:pt idx="158">
                  <c:v>54.667000000000002</c:v>
                </c:pt>
                <c:pt idx="159">
                  <c:v>54.076999999999998</c:v>
                </c:pt>
                <c:pt idx="160">
                  <c:v>53.820999999999998</c:v>
                </c:pt>
                <c:pt idx="161">
                  <c:v>54.718000000000004</c:v>
                </c:pt>
                <c:pt idx="162">
                  <c:v>54.41</c:v>
                </c:pt>
                <c:pt idx="163">
                  <c:v>54.487000000000002</c:v>
                </c:pt>
                <c:pt idx="164">
                  <c:v>53.973999999999997</c:v>
                </c:pt>
                <c:pt idx="165">
                  <c:v>53.384999999999998</c:v>
                </c:pt>
                <c:pt idx="166">
                  <c:v>54.948999999999998</c:v>
                </c:pt>
                <c:pt idx="167">
                  <c:v>54.384999999999998</c:v>
                </c:pt>
                <c:pt idx="168">
                  <c:v>53.768999999999998</c:v>
                </c:pt>
                <c:pt idx="169">
                  <c:v>54.512999999999998</c:v>
                </c:pt>
                <c:pt idx="170">
                  <c:v>54.795000000000002</c:v>
                </c:pt>
                <c:pt idx="171">
                  <c:v>54.436</c:v>
                </c:pt>
                <c:pt idx="172">
                  <c:v>53.59</c:v>
                </c:pt>
                <c:pt idx="173">
                  <c:v>53.41</c:v>
                </c:pt>
                <c:pt idx="174">
                  <c:v>55.231000000000002</c:v>
                </c:pt>
                <c:pt idx="175">
                  <c:v>54.076999999999998</c:v>
                </c:pt>
                <c:pt idx="176">
                  <c:v>53.615000000000002</c:v>
                </c:pt>
                <c:pt idx="177">
                  <c:v>54.896999999999998</c:v>
                </c:pt>
                <c:pt idx="178">
                  <c:v>53.512999999999998</c:v>
                </c:pt>
                <c:pt idx="179">
                  <c:v>52.537999999999997</c:v>
                </c:pt>
                <c:pt idx="180">
                  <c:v>53.231000000000002</c:v>
                </c:pt>
                <c:pt idx="181">
                  <c:v>53.718000000000004</c:v>
                </c:pt>
                <c:pt idx="182">
                  <c:v>53.487000000000002</c:v>
                </c:pt>
                <c:pt idx="183">
                  <c:v>54.667000000000002</c:v>
                </c:pt>
                <c:pt idx="184">
                  <c:v>54.281999999999996</c:v>
                </c:pt>
                <c:pt idx="185">
                  <c:v>53.795000000000002</c:v>
                </c:pt>
                <c:pt idx="186">
                  <c:v>54.204999999999998</c:v>
                </c:pt>
                <c:pt idx="187">
                  <c:v>54.281999999999996</c:v>
                </c:pt>
                <c:pt idx="188">
                  <c:v>53.051000000000002</c:v>
                </c:pt>
                <c:pt idx="189">
                  <c:v>52.204999999999998</c:v>
                </c:pt>
                <c:pt idx="190">
                  <c:v>54.718000000000004</c:v>
                </c:pt>
                <c:pt idx="191">
                  <c:v>54.332999999999998</c:v>
                </c:pt>
                <c:pt idx="192">
                  <c:v>52.640999999999998</c:v>
                </c:pt>
                <c:pt idx="193">
                  <c:v>54.026000000000003</c:v>
                </c:pt>
                <c:pt idx="194">
                  <c:v>53.128</c:v>
                </c:pt>
                <c:pt idx="195">
                  <c:v>54.359000000000002</c:v>
                </c:pt>
                <c:pt idx="196">
                  <c:v>52.973999999999997</c:v>
                </c:pt>
                <c:pt idx="197">
                  <c:v>53.59</c:v>
                </c:pt>
                <c:pt idx="198">
                  <c:v>53.59</c:v>
                </c:pt>
                <c:pt idx="199">
                  <c:v>53.384999999999998</c:v>
                </c:pt>
                <c:pt idx="200">
                  <c:v>54.41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73.994886367933972</c:v>
                </c:pt>
                <c:pt idx="1">
                  <c:v>74.187545282524468</c:v>
                </c:pt>
                <c:pt idx="2">
                  <c:v>74.38076695559991</c:v>
                </c:pt>
                <c:pt idx="3">
                  <c:v>74.574528218761856</c:v>
                </c:pt>
                <c:pt idx="4">
                  <c:v>74.768796435537638</c:v>
                </c:pt>
                <c:pt idx="5">
                  <c:v>74.963528009221335</c:v>
                </c:pt>
                <c:pt idx="6">
                  <c:v>75.158666727473829</c:v>
                </c:pt>
                <c:pt idx="7">
                  <c:v>75.354141935321707</c:v>
                </c:pt>
                <c:pt idx="8">
                  <c:v>75.549866530160585</c:v>
                </c:pt>
                <c:pt idx="9">
                  <c:v>75.745734775242582</c:v>
                </c:pt>
                <c:pt idx="10">
                  <c:v>75.941619932207644</c:v>
                </c:pt>
                <c:pt idx="11">
                  <c:v>76.137371718952537</c:v>
                </c:pt>
                <c:pt idx="12">
                  <c:v>76.33281360719684</c:v>
                </c:pt>
                <c:pt idx="13">
                  <c:v>76.527739985592561</c:v>
                </c:pt>
                <c:pt idx="14">
                  <c:v>76.721913230883771</c:v>
                </c:pt>
                <c:pt idx="15">
                  <c:v>76.915060754309465</c:v>
                </c:pt>
                <c:pt idx="16">
                  <c:v>77.106872127769577</c:v>
                </c:pt>
                <c:pt idx="17">
                  <c:v>77.296996451598559</c:v>
                </c:pt>
                <c:pt idx="18">
                  <c:v>77.485040214627119</c:v>
                </c:pt>
                <c:pt idx="19">
                  <c:v>77.670566035145967</c:v>
                </c:pt>
                <c:pt idx="20">
                  <c:v>77.853092884530142</c:v>
                </c:pt>
                <c:pt idx="21">
                  <c:v>78.03209872118147</c:v>
                </c:pt>
                <c:pt idx="22">
                  <c:v>78.207026953102343</c:v>
                </c:pt>
                <c:pt idx="23">
                  <c:v>78.37729887176225</c:v>
                </c:pt>
                <c:pt idx="24">
                  <c:v>78.542335244585175</c:v>
                </c:pt>
                <c:pt idx="25">
                  <c:v>78.701591719876006</c:v>
                </c:pt>
                <c:pt idx="26">
                  <c:v>78.854614693848717</c:v>
                </c:pt>
                <c:pt idx="27">
                  <c:v>79.001126910135895</c:v>
                </c:pt>
                <c:pt idx="28">
                  <c:v>79.141155360788005</c:v>
                </c:pt>
                <c:pt idx="29">
                  <c:v>79.275217999249861</c:v>
                </c:pt>
                <c:pt idx="30">
                  <c:v>79.404590175397942</c:v>
                </c:pt>
                <c:pt idx="31">
                  <c:v>79.531676151266765</c:v>
                </c:pt>
                <c:pt idx="32">
                  <c:v>79.660514840395734</c:v>
                </c:pt>
                <c:pt idx="33">
                  <c:v>79.797450947991763</c:v>
                </c:pt>
                <c:pt idx="34">
                  <c:v>79.952001481552372</c:v>
                </c:pt>
                <c:pt idx="35">
                  <c:v>80.137941288254197</c:v>
                </c:pt>
                <c:pt idx="36">
                  <c:v>80.374617756955189</c:v>
                </c:pt>
                <c:pt idx="37">
                  <c:v>80.688482037301881</c:v>
                </c:pt>
                <c:pt idx="38">
                  <c:v>81.114790479950557</c:v>
                </c:pt>
                <c:pt idx="39">
                  <c:v>81.699384934538486</c:v>
                </c:pt>
                <c:pt idx="40">
                  <c:v>82.500405212943306</c:v>
                </c:pt>
                <c:pt idx="41">
                  <c:v>83.58972497415526</c:v>
                </c:pt>
                <c:pt idx="42">
                  <c:v>85.053839949433282</c:v>
                </c:pt>
                <c:pt idx="43">
                  <c:v>86.993884298922097</c:v>
                </c:pt>
                <c:pt idx="44">
                  <c:v>89.524419144348144</c:v>
                </c:pt>
                <c:pt idx="45">
                  <c:v>92.770640697582621</c:v>
                </c:pt>
                <c:pt idx="46">
                  <c:v>96.86370732061873</c:v>
                </c:pt>
                <c:pt idx="47">
                  <c:v>101.93399580486542</c:v>
                </c:pt>
                <c:pt idx="48">
                  <c:v>108.10227164082481</c:v>
                </c:pt>
                <c:pt idx="49">
                  <c:v>115.46899114284403</c:v>
                </c:pt>
                <c:pt idx="50">
                  <c:v>124.1022257116957</c:v>
                </c:pt>
                <c:pt idx="51">
                  <c:v>134.02496284355686</c:v>
                </c:pt>
                <c:pt idx="52">
                  <c:v>145.20267112372952</c:v>
                </c:pt>
                <c:pt idx="53">
                  <c:v>157.53167920526394</c:v>
                </c:pt>
                <c:pt idx="54">
                  <c:v>170.82729719158576</c:v>
                </c:pt>
                <c:pt idx="55">
                  <c:v>184.806309086564</c:v>
                </c:pt>
                <c:pt idx="56">
                  <c:v>199.05073007042921</c:v>
                </c:pt>
                <c:pt idx="57">
                  <c:v>212.93277416647999</c:v>
                </c:pt>
                <c:pt idx="58">
                  <c:v>225.49024186364184</c:v>
                </c:pt>
                <c:pt idx="59">
                  <c:v>235.29065076597377</c:v>
                </c:pt>
                <c:pt idx="60">
                  <c:v>240.41355186548313</c:v>
                </c:pt>
                <c:pt idx="61">
                  <c:v>238.7466637496247</c:v>
                </c:pt>
                <c:pt idx="62">
                  <c:v>228.70173002997319</c:v>
                </c:pt>
                <c:pt idx="63">
                  <c:v>210.14826931849888</c:v>
                </c:pt>
                <c:pt idx="64">
                  <c:v>185.01965429315607</c:v>
                </c:pt>
                <c:pt idx="65">
                  <c:v>157.03884648672542</c:v>
                </c:pt>
                <c:pt idx="66">
                  <c:v>130.51675939870046</c:v>
                </c:pt>
                <c:pt idx="67">
                  <c:v>108.85083350758482</c:v>
                </c:pt>
                <c:pt idx="68">
                  <c:v>93.583733033275635</c:v>
                </c:pt>
                <c:pt idx="69">
                  <c:v>84.446413271202957</c:v>
                </c:pt>
                <c:pt idx="70">
                  <c:v>80.124424559479849</c:v>
                </c:pt>
                <c:pt idx="71">
                  <c:v>79.140170609540448</c:v>
                </c:pt>
                <c:pt idx="72">
                  <c:v>80.401906432275354</c:v>
                </c:pt>
                <c:pt idx="73">
                  <c:v>83.339114120989947</c:v>
                </c:pt>
                <c:pt idx="74">
                  <c:v>87.784905311814995</c:v>
                </c:pt>
                <c:pt idx="75">
                  <c:v>93.789951627855729</c:v>
                </c:pt>
                <c:pt idx="76">
                  <c:v>101.46615453540092</c:v>
                </c:pt>
                <c:pt idx="77">
                  <c:v>110.87936118020765</c:v>
                </c:pt>
                <c:pt idx="78">
                  <c:v>121.97804440290852</c:v>
                </c:pt>
                <c:pt idx="79">
                  <c:v>134.54162331916368</c:v>
                </c:pt>
                <c:pt idx="80">
                  <c:v>148.12683907306163</c:v>
                </c:pt>
                <c:pt idx="81">
                  <c:v>161.95967328530352</c:v>
                </c:pt>
                <c:pt idx="82">
                  <c:v>174.68446280602822</c:v>
                </c:pt>
                <c:pt idx="83">
                  <c:v>183.98456921226565</c:v>
                </c:pt>
                <c:pt idx="84">
                  <c:v>186.51383144058275</c:v>
                </c:pt>
                <c:pt idx="85">
                  <c:v>178.99758466901272</c:v>
                </c:pt>
                <c:pt idx="86">
                  <c:v>160.66082542810415</c:v>
                </c:pt>
                <c:pt idx="87">
                  <c:v>135.12312931417588</c:v>
                </c:pt>
                <c:pt idx="88">
                  <c:v>109.20036845950251</c:v>
                </c:pt>
                <c:pt idx="89">
                  <c:v>88.937064593614551</c:v>
                </c:pt>
                <c:pt idx="90">
                  <c:v>76.485805995750226</c:v>
                </c:pt>
                <c:pt idx="91">
                  <c:v>70.378466110050056</c:v>
                </c:pt>
                <c:pt idx="92">
                  <c:v>67.911443853016721</c:v>
                </c:pt>
                <c:pt idx="93">
                  <c:v>67.004797953070366</c:v>
                </c:pt>
                <c:pt idx="94">
                  <c:v>66.610375601330119</c:v>
                </c:pt>
                <c:pt idx="95">
                  <c:v>66.346891923694272</c:v>
                </c:pt>
                <c:pt idx="96">
                  <c:v>66.110274997876189</c:v>
                </c:pt>
                <c:pt idx="97">
                  <c:v>65.878763541040868</c:v>
                </c:pt>
                <c:pt idx="98">
                  <c:v>65.648803472149297</c:v>
                </c:pt>
                <c:pt idx="99">
                  <c:v>65.419914077233031</c:v>
                </c:pt>
                <c:pt idx="100">
                  <c:v>65.192030444442494</c:v>
                </c:pt>
                <c:pt idx="101">
                  <c:v>64.965160675793499</c:v>
                </c:pt>
                <c:pt idx="102">
                  <c:v>64.739374717788934</c:v>
                </c:pt>
                <c:pt idx="103">
                  <c:v>64.514845828052231</c:v>
                </c:pt>
                <c:pt idx="104">
                  <c:v>64.291923538634549</c:v>
                </c:pt>
                <c:pt idx="105">
                  <c:v>64.071247647760345</c:v>
                </c:pt>
                <c:pt idx="106">
                  <c:v>63.853915306443319</c:v>
                </c:pt>
                <c:pt idx="107">
                  <c:v>63.641709215341045</c:v>
                </c:pt>
                <c:pt idx="108">
                  <c:v>63.437383685749147</c:v>
                </c:pt>
                <c:pt idx="109">
                  <c:v>63.244984657157794</c:v>
                </c:pt>
                <c:pt idx="110">
                  <c:v>63.070149283247481</c:v>
                </c:pt>
                <c:pt idx="111">
                  <c:v>62.920293778314054</c:v>
                </c:pt>
                <c:pt idx="112">
                  <c:v>62.804563628250477</c:v>
                </c:pt>
                <c:pt idx="113">
                  <c:v>62.733402152206764</c:v>
                </c:pt>
                <c:pt idx="114">
                  <c:v>62.717607476462696</c:v>
                </c:pt>
                <c:pt idx="115">
                  <c:v>62.766800055799671</c:v>
                </c:pt>
                <c:pt idx="116">
                  <c:v>62.887283808535265</c:v>
                </c:pt>
                <c:pt idx="117">
                  <c:v>63.079258036664598</c:v>
                </c:pt>
                <c:pt idx="118">
                  <c:v>63.333099489489626</c:v>
                </c:pt>
                <c:pt idx="119">
                  <c:v>63.624124855649683</c:v>
                </c:pt>
                <c:pt idx="120">
                  <c:v>63.905845861617941</c:v>
                </c:pt>
                <c:pt idx="121">
                  <c:v>64.104939399895301</c:v>
                </c:pt>
                <c:pt idx="122">
                  <c:v>64.126673076315271</c:v>
                </c:pt>
                <c:pt idx="123">
                  <c:v>63.880972493804428</c:v>
                </c:pt>
                <c:pt idx="124">
                  <c:v>63.327175154074411</c:v>
                </c:pt>
                <c:pt idx="125">
                  <c:v>62.51239405811156</c:v>
                </c:pt>
                <c:pt idx="126">
                  <c:v>61.568451914337082</c:v>
                </c:pt>
                <c:pt idx="127">
                  <c:v>60.657692747643331</c:v>
                </c:pt>
                <c:pt idx="128">
                  <c:v>59.90158348919595</c:v>
                </c:pt>
                <c:pt idx="129">
                  <c:v>59.341395801981804</c:v>
                </c:pt>
                <c:pt idx="130">
                  <c:v>58.949726861894732</c:v>
                </c:pt>
                <c:pt idx="131">
                  <c:v>58.670342949974909</c:v>
                </c:pt>
                <c:pt idx="132">
                  <c:v>58.452588401743988</c:v>
                </c:pt>
                <c:pt idx="133">
                  <c:v>58.265033391338036</c:v>
                </c:pt>
                <c:pt idx="134">
                  <c:v>58.093432992865708</c:v>
                </c:pt>
                <c:pt idx="135">
                  <c:v>57.933882710572213</c:v>
                </c:pt>
                <c:pt idx="136">
                  <c:v>57.787520452693592</c:v>
                </c:pt>
                <c:pt idx="137">
                  <c:v>57.657865406215727</c:v>
                </c:pt>
                <c:pt idx="138">
                  <c:v>57.549730037622837</c:v>
                </c:pt>
                <c:pt idx="139">
                  <c:v>57.468612244976498</c:v>
                </c:pt>
                <c:pt idx="140">
                  <c:v>57.419965288898155</c:v>
                </c:pt>
                <c:pt idx="141">
                  <c:v>57.408112861820307</c:v>
                </c:pt>
                <c:pt idx="142">
                  <c:v>57.434811059346401</c:v>
                </c:pt>
                <c:pt idx="143">
                  <c:v>57.497657325254565</c:v>
                </c:pt>
                <c:pt idx="144">
                  <c:v>57.588736031620613</c:v>
                </c:pt>
                <c:pt idx="145">
                  <c:v>57.694021677426612</c:v>
                </c:pt>
                <c:pt idx="146">
                  <c:v>57.794047423763146</c:v>
                </c:pt>
                <c:pt idx="147">
                  <c:v>57.866119110442384</c:v>
                </c:pt>
                <c:pt idx="148">
                  <c:v>57.8879177051532</c:v>
                </c:pt>
                <c:pt idx="149">
                  <c:v>57.841802303582767</c:v>
                </c:pt>
                <c:pt idx="150">
                  <c:v>57.718711172525438</c:v>
                </c:pt>
                <c:pt idx="151">
                  <c:v>57.520479334770194</c:v>
                </c:pt>
                <c:pt idx="152">
                  <c:v>57.259756951852538</c:v>
                </c:pt>
                <c:pt idx="153">
                  <c:v>56.957435372171695</c:v>
                </c:pt>
                <c:pt idx="154">
                  <c:v>56.638294284447831</c:v>
                </c:pt>
                <c:pt idx="155">
                  <c:v>56.32613823586756</c:v>
                </c:pt>
                <c:pt idx="156">
                  <c:v>56.039765405775412</c:v>
                </c:pt>
                <c:pt idx="157">
                  <c:v>55.790701755040523</c:v>
                </c:pt>
                <c:pt idx="158">
                  <c:v>55.582951947648482</c:v>
                </c:pt>
                <c:pt idx="159">
                  <c:v>55.414370499396782</c:v>
                </c:pt>
                <c:pt idx="160">
                  <c:v>55.278882926457925</c:v>
                </c:pt>
                <c:pt idx="161">
                  <c:v>55.168762465842747</c:v>
                </c:pt>
                <c:pt idx="162">
                  <c:v>55.076406308886455</c:v>
                </c:pt>
                <c:pt idx="163">
                  <c:v>54.995389123220164</c:v>
                </c:pt>
                <c:pt idx="164">
                  <c:v>54.92085091140752</c:v>
                </c:pt>
                <c:pt idx="165">
                  <c:v>54.849426150151224</c:v>
                </c:pt>
                <c:pt idx="166">
                  <c:v>54.778945027996059</c:v>
                </c:pt>
                <c:pt idx="167">
                  <c:v>54.708083707108472</c:v>
                </c:pt>
                <c:pt idx="168">
                  <c:v>54.636063061548718</c:v>
                </c:pt>
                <c:pt idx="169">
                  <c:v>54.562430475877875</c:v>
                </c:pt>
                <c:pt idx="170">
                  <c:v>54.486920323085741</c:v>
                </c:pt>
                <c:pt idx="171">
                  <c:v>54.409373087045445</c:v>
                </c:pt>
                <c:pt idx="172">
                  <c:v>54.329691922608269</c:v>
                </c:pt>
                <c:pt idx="173">
                  <c:v>54.247820416271935</c:v>
                </c:pt>
                <c:pt idx="174">
                  <c:v>54.163731204068306</c:v>
                </c:pt>
                <c:pt idx="175">
                  <c:v>54.077419693872216</c:v>
                </c:pt>
                <c:pt idx="176">
                  <c:v>53.988900037595727</c:v>
                </c:pt>
                <c:pt idx="177">
                  <c:v>53.898202077977565</c:v>
                </c:pt>
                <c:pt idx="178">
                  <c:v>53.805368757194998</c:v>
                </c:pt>
                <c:pt idx="179">
                  <c:v>53.710453804029548</c:v>
                </c:pt>
                <c:pt idx="180">
                  <c:v>53.613519643056996</c:v>
                </c:pt>
                <c:pt idx="181">
                  <c:v>53.514635511098327</c:v>
                </c:pt>
                <c:pt idx="182">
                  <c:v>53.413875776123263</c:v>
                </c:pt>
                <c:pt idx="183">
                  <c:v>53.311318453454163</c:v>
                </c:pt>
                <c:pt idx="184">
                  <c:v>53.207043911313598</c:v>
                </c:pt>
                <c:pt idx="185">
                  <c:v>53.101133755022701</c:v>
                </c:pt>
                <c:pt idx="186">
                  <c:v>52.993669877144619</c:v>
                </c:pt>
                <c:pt idx="187">
                  <c:v>52.884733659638655</c:v>
                </c:pt>
                <c:pt idx="188">
                  <c:v>52.774405313535311</c:v>
                </c:pt>
                <c:pt idx="189">
                  <c:v>52.662763341623119</c:v>
                </c:pt>
                <c:pt idx="190">
                  <c:v>52.549884110021644</c:v>
                </c:pt>
                <c:pt idx="191">
                  <c:v>52.435841515186354</c:v>
                </c:pt>
                <c:pt idx="192">
                  <c:v>52.320706733758122</c:v>
                </c:pt>
                <c:pt idx="193">
                  <c:v>52.204548043653141</c:v>
                </c:pt>
                <c:pt idx="194">
                  <c:v>52.087430705831103</c:v>
                </c:pt>
                <c:pt idx="195">
                  <c:v>51.969416897233693</c:v>
                </c:pt>
                <c:pt idx="196">
                  <c:v>51.85056568641798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73.994886367913892</c:v>
                </c:pt>
                <c:pt idx="1">
                  <c:v>74.187545282473891</c:v>
                </c:pt>
                <c:pt idx="2">
                  <c:v>74.380766955474385</c:v>
                </c:pt>
                <c:pt idx="3">
                  <c:v>74.574528218454745</c:v>
                </c:pt>
                <c:pt idx="4">
                  <c:v>74.768796434797096</c:v>
                </c:pt>
                <c:pt idx="5">
                  <c:v>74.963528007461292</c:v>
                </c:pt>
                <c:pt idx="6">
                  <c:v>75.158666723350791</c:v>
                </c:pt>
                <c:pt idx="7">
                  <c:v>75.35414192580194</c:v>
                </c:pt>
                <c:pt idx="8">
                  <c:v>75.54986650849591</c:v>
                </c:pt>
                <c:pt idx="9">
                  <c:v>75.745734726647285</c:v>
                </c:pt>
                <c:pt idx="10">
                  <c:v>75.941619824770953</c:v>
                </c:pt>
                <c:pt idx="11">
                  <c:v>76.137371484838596</c:v>
                </c:pt>
                <c:pt idx="12">
                  <c:v>76.332813104370217</c:v>
                </c:pt>
                <c:pt idx="13">
                  <c:v>76.527738921141875</c:v>
                </c:pt>
                <c:pt idx="14">
                  <c:v>76.721911009880785</c:v>
                </c:pt>
                <c:pt idx="15">
                  <c:v>76.91505618669909</c:v>
                </c:pt>
                <c:pt idx="16">
                  <c:v>77.106862869170683</c:v>
                </c:pt>
                <c:pt idx="17">
                  <c:v>77.296977953895649</c:v>
                </c:pt>
                <c:pt idx="18">
                  <c:v>77.485003789033186</c:v>
                </c:pt>
                <c:pt idx="19">
                  <c:v>77.670495336386253</c:v>
                </c:pt>
                <c:pt idx="20">
                  <c:v>77.852957635780328</c:v>
                </c:pt>
                <c:pt idx="21">
                  <c:v>78.031843703064268</c:v>
                </c:pt>
                <c:pt idx="22">
                  <c:v>78.206553011184056</c:v>
                </c:pt>
                <c:pt idx="23">
                  <c:v>78.37643072026151</c:v>
                </c:pt>
                <c:pt idx="24">
                  <c:v>78.540767835968452</c:v>
                </c:pt>
                <c:pt idx="25">
                  <c:v>78.69880248394692</c:v>
                </c:pt>
                <c:pt idx="26">
                  <c:v>78.849722489570453</c:v>
                </c:pt>
                <c:pt idx="27">
                  <c:v>78.992669444796633</c:v>
                </c:pt>
                <c:pt idx="28">
                  <c:v>79.126744425053175</c:v>
                </c:pt>
                <c:pt idx="29">
                  <c:v>79.251015487056151</c:v>
                </c:pt>
                <c:pt idx="30">
                  <c:v>79.364527031673546</c:v>
                </c:pt>
                <c:pt idx="31">
                  <c:v>79.466311053693119</c:v>
                </c:pt>
                <c:pt idx="32">
                  <c:v>79.555400222999069</c:v>
                </c:pt>
                <c:pt idx="33">
                  <c:v>79.630842650988569</c:v>
                </c:pt>
                <c:pt idx="34">
                  <c:v>79.691718095478194</c:v>
                </c:pt>
                <c:pt idx="35">
                  <c:v>79.737155252015256</c:v>
                </c:pt>
                <c:pt idx="36">
                  <c:v>79.766349676207128</c:v>
                </c:pt>
                <c:pt idx="37">
                  <c:v>79.778581788512781</c:v>
                </c:pt>
                <c:pt idx="38">
                  <c:v>79.77323433871463</c:v>
                </c:pt>
                <c:pt idx="39">
                  <c:v>79.749808660706492</c:v>
                </c:pt>
                <c:pt idx="40">
                  <c:v>79.707939036877832</c:v>
                </c:pt>
                <c:pt idx="41">
                  <c:v>79.647404520668417</c:v>
                </c:pt>
                <c:pt idx="42">
                  <c:v>79.568137638119111</c:v>
                </c:pt>
                <c:pt idx="43">
                  <c:v>79.470229502964642</c:v>
                </c:pt>
                <c:pt idx="44">
                  <c:v>79.353931029451758</c:v>
                </c:pt>
                <c:pt idx="45">
                  <c:v>79.219650103257436</c:v>
                </c:pt>
                <c:pt idx="46">
                  <c:v>79.067944761227565</c:v>
                </c:pt>
                <c:pt idx="47">
                  <c:v>78.899512620955477</c:v>
                </c:pt>
                <c:pt idx="48">
                  <c:v>78.715176976999459</c:v>
                </c:pt>
                <c:pt idx="49">
                  <c:v>78.51587012865312</c:v>
                </c:pt>
                <c:pt idx="50">
                  <c:v>78.30261461423494</c:v>
                </c:pt>
                <c:pt idx="51">
                  <c:v>78.076503092262087</c:v>
                </c:pt>
                <c:pt idx="52">
                  <c:v>77.838677628348435</c:v>
                </c:pt>
                <c:pt idx="53">
                  <c:v>77.590309120225029</c:v>
                </c:pt>
                <c:pt idx="54">
                  <c:v>77.332577527642783</c:v>
                </c:pt>
                <c:pt idx="55">
                  <c:v>77.066653477550659</c:v>
                </c:pt>
                <c:pt idx="56">
                  <c:v>76.793681697902528</c:v>
                </c:pt>
                <c:pt idx="57">
                  <c:v>76.514766606164585</c:v>
                </c:pt>
                <c:pt idx="58">
                  <c:v>76.230960250834826</c:v>
                </c:pt>
                <c:pt idx="59">
                  <c:v>75.943252684316931</c:v>
                </c:pt>
                <c:pt idx="60">
                  <c:v>75.65256473960072</c:v>
                </c:pt>
                <c:pt idx="61">
                  <c:v>75.359743095491979</c:v>
                </c:pt>
                <c:pt idx="62">
                  <c:v>75.065557447606039</c:v>
                </c:pt>
                <c:pt idx="63">
                  <c:v>74.770699555148937</c:v>
                </c:pt>
                <c:pt idx="64">
                  <c:v>74.475783905370946</c:v>
                </c:pt>
                <c:pt idx="65">
                  <c:v>74.181349726187676</c:v>
                </c:pt>
                <c:pt idx="66">
                  <c:v>73.887864079934147</c:v>
                </c:pt>
                <c:pt idx="67">
                  <c:v>73.595725784431053</c:v>
                </c:pt>
                <c:pt idx="68">
                  <c:v>73.305269928453157</c:v>
                </c:pt>
                <c:pt idx="69">
                  <c:v>73.016772774517946</c:v>
                </c:pt>
                <c:pt idx="70">
                  <c:v>72.730456870280875</c:v>
                </c:pt>
                <c:pt idx="71">
                  <c:v>72.446496218802054</c:v>
                </c:pt>
                <c:pt idx="72">
                  <c:v>72.165021386072809</c:v>
                </c:pt>
                <c:pt idx="73">
                  <c:v>71.886124450418393</c:v>
                </c:pt>
                <c:pt idx="74">
                  <c:v>71.609863722057014</c:v>
                </c:pt>
                <c:pt idx="75">
                  <c:v>71.336268181836516</c:v>
                </c:pt>
                <c:pt idx="76">
                  <c:v>71.065341605871907</c:v>
                </c:pt>
                <c:pt idx="77">
                  <c:v>70.79706635752612</c:v>
                </c:pt>
                <c:pt idx="78">
                  <c:v>70.53140684010242</c:v>
                </c:pt>
                <c:pt idx="79">
                  <c:v>70.268312613003829</c:v>
                </c:pt>
                <c:pt idx="80">
                  <c:v>70.007721181271179</c:v>
                </c:pt>
                <c:pt idx="81">
                  <c:v>69.749560473646682</c:v>
                </c:pt>
                <c:pt idx="82">
                  <c:v>69.493751027936781</c:v>
                </c:pt>
                <c:pt idx="83">
                  <c:v>69.240207904752765</c:v>
                </c:pt>
                <c:pt idx="84">
                  <c:v>68.988842351953949</c:v>
                </c:pt>
                <c:pt idx="85">
                  <c:v>68.739563242537074</c:v>
                </c:pt>
                <c:pt idx="86">
                  <c:v>68.492278308502435</c:v>
                </c:pt>
                <c:pt idx="87">
                  <c:v>68.246895192554064</c:v>
                </c:pt>
                <c:pt idx="88">
                  <c:v>68.003322338489909</c:v>
                </c:pt>
                <c:pt idx="89">
                  <c:v>67.761469739926369</c:v>
                </c:pt>
                <c:pt idx="90">
                  <c:v>67.521249565662401</c:v>
                </c:pt>
                <c:pt idx="91">
                  <c:v>67.282576678595078</c:v>
                </c:pt>
                <c:pt idx="92">
                  <c:v>67.045369063700306</c:v>
                </c:pt>
                <c:pt idx="93">
                  <c:v>66.809548179229736</c:v>
                </c:pt>
                <c:pt idx="94">
                  <c:v>66.575039243972768</c:v>
                </c:pt>
                <c:pt idx="95">
                  <c:v>66.341771472211377</c:v>
                </c:pt>
                <c:pt idx="96">
                  <c:v>66.109678266864663</c:v>
                </c:pt>
                <c:pt idx="97">
                  <c:v>65.878697380284819</c:v>
                </c:pt>
                <c:pt idx="98">
                  <c:v>65.648771051228664</c:v>
                </c:pt>
                <c:pt idx="99">
                  <c:v>65.41984612568541</c:v>
                </c:pt>
                <c:pt idx="100">
                  <c:v>65.191874168487459</c:v>
                </c:pt>
                <c:pt idx="101">
                  <c:v>64.964811571958563</c:v>
                </c:pt>
                <c:pt idx="102">
                  <c:v>64.738619667256927</c:v>
                </c:pt>
                <c:pt idx="103">
                  <c:v>64.513264843533861</c:v>
                </c:pt>
                <c:pt idx="104">
                  <c:v>64.288718679547273</c:v>
                </c:pt>
                <c:pt idx="105">
                  <c:v>64.064958091924822</c:v>
                </c:pt>
                <c:pt idx="106">
                  <c:v>63.841965503853302</c:v>
                </c:pt>
                <c:pt idx="107">
                  <c:v>63.61972903756336</c:v>
                </c:pt>
                <c:pt idx="108">
                  <c:v>63.398242733564366</c:v>
                </c:pt>
                <c:pt idx="109">
                  <c:v>63.177506799144865</c:v>
                </c:pt>
                <c:pt idx="110">
                  <c:v>62.957527888170709</c:v>
                </c:pt>
                <c:pt idx="111">
                  <c:v>62.738319413660825</c:v>
                </c:pt>
                <c:pt idx="112">
                  <c:v>62.519901893977746</c:v>
                </c:pt>
                <c:pt idx="113">
                  <c:v>62.302303332707453</c:v>
                </c:pt>
                <c:pt idx="114">
                  <c:v>62.085559631393295</c:v>
                </c:pt>
                <c:pt idx="115">
                  <c:v>61.869715033200329</c:v>
                </c:pt>
                <c:pt idx="116">
                  <c:v>61.654822594287488</c:v>
                </c:pt>
                <c:pt idx="117">
                  <c:v>61.440944678123053</c:v>
                </c:pt>
                <c:pt idx="118">
                  <c:v>61.228153466163903</c:v>
                </c:pt>
                <c:pt idx="119">
                  <c:v>61.016531476201386</c:v>
                </c:pt>
                <c:pt idx="120">
                  <c:v>60.806172077237193</c:v>
                </c:pt>
                <c:pt idx="121">
                  <c:v>60.597179986977615</c:v>
                </c:pt>
                <c:pt idx="122">
                  <c:v>60.389671734928292</c:v>
                </c:pt>
                <c:pt idx="123">
                  <c:v>60.183776070656599</c:v>
                </c:pt>
                <c:pt idx="124">
                  <c:v>59.979634293116206</c:v>
                </c:pt>
                <c:pt idx="125">
                  <c:v>59.777400473082693</c:v>
                </c:pt>
                <c:pt idx="126">
                  <c:v>59.577241536859276</c:v>
                </c:pt>
                <c:pt idx="127">
                  <c:v>59.379337175658051</c:v>
                </c:pt>
                <c:pt idx="128">
                  <c:v>59.183879541681264</c:v>
                </c:pt>
                <c:pt idx="129">
                  <c:v>58.991072689225611</c:v>
                </c:pt>
                <c:pt idx="130">
                  <c:v>58.801131717474988</c:v>
                </c:pt>
                <c:pt idx="131">
                  <c:v>58.614281571468588</c:v>
                </c:pt>
                <c:pt idx="132">
                  <c:v>58.430755459509982</c:v>
                </c:pt>
                <c:pt idx="133">
                  <c:v>58.25079284952956</c:v>
                </c:pt>
                <c:pt idx="134">
                  <c:v>58.074637014129202</c:v>
                </c:pt>
                <c:pt idx="135">
                  <c:v>57.902532104672304</c:v>
                </c:pt>
                <c:pt idx="136">
                  <c:v>57.73471974916373</c:v>
                </c:pt>
                <c:pt idx="137">
                  <c:v>57.571435186932767</c:v>
                </c:pt>
                <c:pt idx="138">
                  <c:v>57.412902975154367</c:v>
                </c:pt>
                <c:pt idx="139">
                  <c:v>57.259332327535958</c:v>
                </c:pt>
                <c:pt idx="140">
                  <c:v>57.110912173157189</c:v>
                </c:pt>
                <c:pt idx="141">
                  <c:v>56.96780605212092</c:v>
                </c:pt>
                <c:pt idx="142">
                  <c:v>56.830146992544698</c:v>
                </c:pt>
                <c:pt idx="143">
                  <c:v>56.6980325382955</c:v>
                </c:pt>
                <c:pt idx="144">
                  <c:v>56.571520116290635</c:v>
                </c:pt>
                <c:pt idx="145">
                  <c:v>56.450622943642983</c:v>
                </c:pt>
                <c:pt idx="146">
                  <c:v>56.335306676118563</c:v>
                </c:pt>
                <c:pt idx="147">
                  <c:v>56.225486988506205</c:v>
                </c:pt>
                <c:pt idx="148">
                  <c:v>56.121028253595398</c:v>
                </c:pt>
                <c:pt idx="149">
                  <c:v>56.021743449613368</c:v>
                </c:pt>
                <c:pt idx="150">
                  <c:v>55.92739537750974</c:v>
                </c:pt>
                <c:pt idx="151">
                  <c:v>55.837699211982383</c:v>
                </c:pt>
                <c:pt idx="152">
                  <c:v>55.752326347304809</c:v>
                </c:pt>
                <c:pt idx="153">
                  <c:v>55.670909435349742</c:v>
                </c:pt>
                <c:pt idx="154">
                  <c:v>55.593048453568294</c:v>
                </c:pt>
                <c:pt idx="155">
                  <c:v>55.518317589779087</c:v>
                </c:pt>
                <c:pt idx="156">
                  <c:v>55.446272692450584</c:v>
                </c:pt>
                <c:pt idx="157">
                  <c:v>55.37645901257202</c:v>
                </c:pt>
                <c:pt idx="158">
                  <c:v>55.308418957594071</c:v>
                </c:pt>
                <c:pt idx="159">
                  <c:v>55.241699589088867</c:v>
                </c:pt>
                <c:pt idx="160">
                  <c:v>55.175859622049714</c:v>
                </c:pt>
                <c:pt idx="161">
                  <c:v>55.110475722219313</c:v>
                </c:pt>
                <c:pt idx="162">
                  <c:v>55.045147944772459</c:v>
                </c:pt>
                <c:pt idx="163">
                  <c:v>54.979504208996758</c:v>
                </c:pt>
                <c:pt idx="164">
                  <c:v>54.913203755309866</c:v>
                </c:pt>
                <c:pt idx="165">
                  <c:v>54.845939579500367</c:v>
                </c:pt>
                <c:pt idx="166">
                  <c:v>54.777439881699109</c:v>
                </c:pt>
                <c:pt idx="167">
                  <c:v>54.707468602392915</c:v>
                </c:pt>
                <c:pt idx="168">
                  <c:v>54.6358251438092</c:v>
                </c:pt>
                <c:pt idx="169">
                  <c:v>54.562343392087826</c:v>
                </c:pt>
                <c:pt idx="170">
                  <c:v>54.486890164362812</c:v>
                </c:pt>
                <c:pt idx="171">
                  <c:v>54.409363206238311</c:v>
                </c:pt>
                <c:pt idx="172">
                  <c:v>54.32968886050309</c:v>
                </c:pt>
                <c:pt idx="173">
                  <c:v>54.24781951874936</c:v>
                </c:pt>
                <c:pt idx="174">
                  <c:v>54.163730955284485</c:v>
                </c:pt>
                <c:pt idx="175">
                  <c:v>54.077419628663108</c:v>
                </c:pt>
                <c:pt idx="176">
                  <c:v>53.988900021434837</c:v>
                </c:pt>
                <c:pt idx="177">
                  <c:v>53.898202074190891</c:v>
                </c:pt>
                <c:pt idx="178">
                  <c:v>53.805368756356209</c:v>
                </c:pt>
                <c:pt idx="179">
                  <c:v>53.710453803853909</c:v>
                </c:pt>
                <c:pt idx="180">
                  <c:v>53.613519643022229</c:v>
                </c:pt>
                <c:pt idx="181">
                  <c:v>53.514635511091825</c:v>
                </c:pt>
                <c:pt idx="182">
                  <c:v>53.413875776122111</c:v>
                </c:pt>
                <c:pt idx="183">
                  <c:v>53.311318453453971</c:v>
                </c:pt>
                <c:pt idx="184">
                  <c:v>53.207043911313569</c:v>
                </c:pt>
                <c:pt idx="185">
                  <c:v>53.101133755022694</c:v>
                </c:pt>
                <c:pt idx="186">
                  <c:v>52.993669877144619</c:v>
                </c:pt>
                <c:pt idx="187">
                  <c:v>52.884733659638655</c:v>
                </c:pt>
                <c:pt idx="188">
                  <c:v>52.774405313535311</c:v>
                </c:pt>
                <c:pt idx="189">
                  <c:v>52.662763341623119</c:v>
                </c:pt>
                <c:pt idx="190">
                  <c:v>52.549884110021644</c:v>
                </c:pt>
                <c:pt idx="191">
                  <c:v>52.435841515186354</c:v>
                </c:pt>
                <c:pt idx="192">
                  <c:v>52.320706733758122</c:v>
                </c:pt>
                <c:pt idx="193">
                  <c:v>52.204548043653141</c:v>
                </c:pt>
                <c:pt idx="194">
                  <c:v>52.087430705831103</c:v>
                </c:pt>
                <c:pt idx="195">
                  <c:v>51.969416897233693</c:v>
                </c:pt>
                <c:pt idx="196">
                  <c:v>51.85056568641798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74.486999999999995</c:v>
                </c:pt>
                <c:pt idx="1">
                  <c:v>73.923000000000002</c:v>
                </c:pt>
                <c:pt idx="2">
                  <c:v>75.204999999999998</c:v>
                </c:pt>
                <c:pt idx="3">
                  <c:v>74.513000000000005</c:v>
                </c:pt>
                <c:pt idx="4">
                  <c:v>74.948999999999998</c:v>
                </c:pt>
                <c:pt idx="5">
                  <c:v>75.025999999999996</c:v>
                </c:pt>
                <c:pt idx="6">
                  <c:v>75.256</c:v>
                </c:pt>
                <c:pt idx="7">
                  <c:v>74.795000000000002</c:v>
                </c:pt>
                <c:pt idx="8">
                  <c:v>74.744</c:v>
                </c:pt>
                <c:pt idx="9">
                  <c:v>75.308000000000007</c:v>
                </c:pt>
                <c:pt idx="10">
                  <c:v>74.308000000000007</c:v>
                </c:pt>
                <c:pt idx="11">
                  <c:v>74.41</c:v>
                </c:pt>
                <c:pt idx="12">
                  <c:v>73.436000000000007</c:v>
                </c:pt>
                <c:pt idx="13">
                  <c:v>75.204999999999998</c:v>
                </c:pt>
                <c:pt idx="14">
                  <c:v>74.897000000000006</c:v>
                </c:pt>
                <c:pt idx="15">
                  <c:v>75.332999999999998</c:v>
                </c:pt>
                <c:pt idx="16">
                  <c:v>74.667000000000002</c:v>
                </c:pt>
                <c:pt idx="17">
                  <c:v>74.308000000000007</c:v>
                </c:pt>
                <c:pt idx="18">
                  <c:v>74.256</c:v>
                </c:pt>
                <c:pt idx="19">
                  <c:v>76.076999999999998</c:v>
                </c:pt>
                <c:pt idx="20">
                  <c:v>74.385000000000005</c:v>
                </c:pt>
                <c:pt idx="21">
                  <c:v>76.179000000000002</c:v>
                </c:pt>
                <c:pt idx="22">
                  <c:v>75.102999999999994</c:v>
                </c:pt>
                <c:pt idx="23">
                  <c:v>75.281999999999996</c:v>
                </c:pt>
                <c:pt idx="24">
                  <c:v>75.513000000000005</c:v>
                </c:pt>
                <c:pt idx="25">
                  <c:v>75.59</c:v>
                </c:pt>
                <c:pt idx="26">
                  <c:v>75.563999999999993</c:v>
                </c:pt>
                <c:pt idx="27">
                  <c:v>76.436000000000007</c:v>
                </c:pt>
                <c:pt idx="28">
                  <c:v>76.230999999999995</c:v>
                </c:pt>
                <c:pt idx="29">
                  <c:v>77.948999999999998</c:v>
                </c:pt>
                <c:pt idx="30">
                  <c:v>78.563999999999993</c:v>
                </c:pt>
                <c:pt idx="31">
                  <c:v>78.204999999999998</c:v>
                </c:pt>
                <c:pt idx="32">
                  <c:v>77.667000000000002</c:v>
                </c:pt>
                <c:pt idx="33">
                  <c:v>79.563999999999993</c:v>
                </c:pt>
                <c:pt idx="34">
                  <c:v>78.872</c:v>
                </c:pt>
                <c:pt idx="35">
                  <c:v>79.486999999999995</c:v>
                </c:pt>
                <c:pt idx="36">
                  <c:v>80.744</c:v>
                </c:pt>
                <c:pt idx="37">
                  <c:v>81.076999999999998</c:v>
                </c:pt>
                <c:pt idx="38">
                  <c:v>82.281999999999996</c:v>
                </c:pt>
                <c:pt idx="39">
                  <c:v>82.897000000000006</c:v>
                </c:pt>
                <c:pt idx="40">
                  <c:v>84.820999999999998</c:v>
                </c:pt>
                <c:pt idx="41">
                  <c:v>84.744</c:v>
                </c:pt>
                <c:pt idx="42">
                  <c:v>85.41</c:v>
                </c:pt>
                <c:pt idx="43">
                  <c:v>88.051000000000002</c:v>
                </c:pt>
                <c:pt idx="44">
                  <c:v>90.691999999999993</c:v>
                </c:pt>
                <c:pt idx="45">
                  <c:v>93.308000000000007</c:v>
                </c:pt>
                <c:pt idx="46">
                  <c:v>97.281999999999996</c:v>
                </c:pt>
                <c:pt idx="47">
                  <c:v>101.38500000000001</c:v>
                </c:pt>
                <c:pt idx="48">
                  <c:v>106.23099999999999</c:v>
                </c:pt>
                <c:pt idx="49">
                  <c:v>112.205</c:v>
                </c:pt>
                <c:pt idx="50">
                  <c:v>120.821</c:v>
                </c:pt>
                <c:pt idx="51">
                  <c:v>132.79499999999999</c:v>
                </c:pt>
                <c:pt idx="52">
                  <c:v>144.59</c:v>
                </c:pt>
                <c:pt idx="53">
                  <c:v>157.89699999999999</c:v>
                </c:pt>
                <c:pt idx="54">
                  <c:v>173.61500000000001</c:v>
                </c:pt>
                <c:pt idx="55">
                  <c:v>188.20500000000001</c:v>
                </c:pt>
                <c:pt idx="56">
                  <c:v>202.43600000000001</c:v>
                </c:pt>
                <c:pt idx="57">
                  <c:v>213.87200000000001</c:v>
                </c:pt>
                <c:pt idx="58">
                  <c:v>222.923</c:v>
                </c:pt>
                <c:pt idx="59">
                  <c:v>229.43600000000001</c:v>
                </c:pt>
                <c:pt idx="60">
                  <c:v>231.667</c:v>
                </c:pt>
                <c:pt idx="61">
                  <c:v>230.923</c:v>
                </c:pt>
                <c:pt idx="62">
                  <c:v>225</c:v>
                </c:pt>
                <c:pt idx="63">
                  <c:v>214.23099999999999</c:v>
                </c:pt>
                <c:pt idx="64">
                  <c:v>196.154</c:v>
                </c:pt>
                <c:pt idx="65">
                  <c:v>172.077</c:v>
                </c:pt>
                <c:pt idx="66">
                  <c:v>143.154</c:v>
                </c:pt>
                <c:pt idx="67">
                  <c:v>110.821</c:v>
                </c:pt>
                <c:pt idx="68">
                  <c:v>87.153999999999996</c:v>
                </c:pt>
                <c:pt idx="69">
                  <c:v>77.974000000000004</c:v>
                </c:pt>
                <c:pt idx="70">
                  <c:v>77.872</c:v>
                </c:pt>
                <c:pt idx="71">
                  <c:v>79.332999999999998</c:v>
                </c:pt>
                <c:pt idx="72">
                  <c:v>83.051000000000002</c:v>
                </c:pt>
                <c:pt idx="73">
                  <c:v>88.41</c:v>
                </c:pt>
                <c:pt idx="74">
                  <c:v>93.948999999999998</c:v>
                </c:pt>
                <c:pt idx="75">
                  <c:v>101.744</c:v>
                </c:pt>
                <c:pt idx="76">
                  <c:v>111.667</c:v>
                </c:pt>
                <c:pt idx="77">
                  <c:v>122.205</c:v>
                </c:pt>
                <c:pt idx="78">
                  <c:v>133.64099999999999</c:v>
                </c:pt>
                <c:pt idx="79">
                  <c:v>145.79499999999999</c:v>
                </c:pt>
                <c:pt idx="80">
                  <c:v>156.256</c:v>
                </c:pt>
                <c:pt idx="81">
                  <c:v>164.48699999999999</c:v>
                </c:pt>
                <c:pt idx="82">
                  <c:v>169.05099999999999</c:v>
                </c:pt>
                <c:pt idx="83">
                  <c:v>173.12799999999999</c:v>
                </c:pt>
                <c:pt idx="84">
                  <c:v>171.077</c:v>
                </c:pt>
                <c:pt idx="85">
                  <c:v>163.20500000000001</c:v>
                </c:pt>
                <c:pt idx="86">
                  <c:v>152.02600000000001</c:v>
                </c:pt>
                <c:pt idx="87">
                  <c:v>133.923</c:v>
                </c:pt>
                <c:pt idx="88">
                  <c:v>112.48699999999999</c:v>
                </c:pt>
                <c:pt idx="89">
                  <c:v>87.691999999999993</c:v>
                </c:pt>
                <c:pt idx="90">
                  <c:v>69.614999999999995</c:v>
                </c:pt>
                <c:pt idx="91">
                  <c:v>63.103000000000002</c:v>
                </c:pt>
                <c:pt idx="92">
                  <c:v>61.718000000000004</c:v>
                </c:pt>
                <c:pt idx="93">
                  <c:v>63.256</c:v>
                </c:pt>
                <c:pt idx="94">
                  <c:v>61.281999999999996</c:v>
                </c:pt>
                <c:pt idx="95">
                  <c:v>63.564</c:v>
                </c:pt>
                <c:pt idx="96">
                  <c:v>61.308</c:v>
                </c:pt>
                <c:pt idx="97">
                  <c:v>60.615000000000002</c:v>
                </c:pt>
                <c:pt idx="98">
                  <c:v>61.256</c:v>
                </c:pt>
                <c:pt idx="99">
                  <c:v>62.512999999999998</c:v>
                </c:pt>
                <c:pt idx="100">
                  <c:v>62.076999999999998</c:v>
                </c:pt>
                <c:pt idx="101">
                  <c:v>61.744</c:v>
                </c:pt>
                <c:pt idx="102">
                  <c:v>62.41</c:v>
                </c:pt>
                <c:pt idx="103">
                  <c:v>61.128</c:v>
                </c:pt>
                <c:pt idx="104">
                  <c:v>61.768999999999998</c:v>
                </c:pt>
                <c:pt idx="105">
                  <c:v>61.462000000000003</c:v>
                </c:pt>
                <c:pt idx="106">
                  <c:v>61.103000000000002</c:v>
                </c:pt>
                <c:pt idx="107">
                  <c:v>61.872</c:v>
                </c:pt>
                <c:pt idx="108">
                  <c:v>59.896999999999998</c:v>
                </c:pt>
                <c:pt idx="109">
                  <c:v>60.231000000000002</c:v>
                </c:pt>
                <c:pt idx="110">
                  <c:v>60.512999999999998</c:v>
                </c:pt>
                <c:pt idx="111">
                  <c:v>61.204999999999998</c:v>
                </c:pt>
                <c:pt idx="112">
                  <c:v>62.667000000000002</c:v>
                </c:pt>
                <c:pt idx="113">
                  <c:v>62.512999999999998</c:v>
                </c:pt>
                <c:pt idx="114">
                  <c:v>60.948999999999998</c:v>
                </c:pt>
                <c:pt idx="115">
                  <c:v>64.025999999999996</c:v>
                </c:pt>
                <c:pt idx="116">
                  <c:v>63.820999999999998</c:v>
                </c:pt>
                <c:pt idx="117">
                  <c:v>65.308000000000007</c:v>
                </c:pt>
                <c:pt idx="118">
                  <c:v>65.974000000000004</c:v>
                </c:pt>
                <c:pt idx="119">
                  <c:v>65.436000000000007</c:v>
                </c:pt>
                <c:pt idx="120">
                  <c:v>64.820999999999998</c:v>
                </c:pt>
                <c:pt idx="121">
                  <c:v>65.204999999999998</c:v>
                </c:pt>
                <c:pt idx="122">
                  <c:v>65.614999999999995</c:v>
                </c:pt>
                <c:pt idx="123">
                  <c:v>65.051000000000002</c:v>
                </c:pt>
                <c:pt idx="124">
                  <c:v>64.462000000000003</c:v>
                </c:pt>
                <c:pt idx="125">
                  <c:v>62.051000000000002</c:v>
                </c:pt>
                <c:pt idx="126">
                  <c:v>62.332999999999998</c:v>
                </c:pt>
                <c:pt idx="127">
                  <c:v>60.154000000000003</c:v>
                </c:pt>
                <c:pt idx="128">
                  <c:v>59.564</c:v>
                </c:pt>
                <c:pt idx="129">
                  <c:v>59.179000000000002</c:v>
                </c:pt>
                <c:pt idx="130">
                  <c:v>59.204999999999998</c:v>
                </c:pt>
                <c:pt idx="131">
                  <c:v>58.59</c:v>
                </c:pt>
                <c:pt idx="132">
                  <c:v>57.768999999999998</c:v>
                </c:pt>
                <c:pt idx="133">
                  <c:v>58.436</c:v>
                </c:pt>
                <c:pt idx="134">
                  <c:v>57.948999999999998</c:v>
                </c:pt>
                <c:pt idx="135">
                  <c:v>57.537999999999997</c:v>
                </c:pt>
                <c:pt idx="136">
                  <c:v>58.204999999999998</c:v>
                </c:pt>
                <c:pt idx="137">
                  <c:v>58.332999999999998</c:v>
                </c:pt>
                <c:pt idx="138">
                  <c:v>58.59</c:v>
                </c:pt>
                <c:pt idx="139">
                  <c:v>57.896999999999998</c:v>
                </c:pt>
                <c:pt idx="140">
                  <c:v>59.384999999999998</c:v>
                </c:pt>
                <c:pt idx="141">
                  <c:v>58.128</c:v>
                </c:pt>
                <c:pt idx="142">
                  <c:v>57.768999999999998</c:v>
                </c:pt>
                <c:pt idx="143">
                  <c:v>58.103000000000002</c:v>
                </c:pt>
                <c:pt idx="144">
                  <c:v>59.281999999999996</c:v>
                </c:pt>
                <c:pt idx="145">
                  <c:v>60.537999999999997</c:v>
                </c:pt>
                <c:pt idx="146">
                  <c:v>60.051000000000002</c:v>
                </c:pt>
                <c:pt idx="147">
                  <c:v>59.896999999999998</c:v>
                </c:pt>
                <c:pt idx="148">
                  <c:v>59.179000000000002</c:v>
                </c:pt>
                <c:pt idx="149">
                  <c:v>60.537999999999997</c:v>
                </c:pt>
                <c:pt idx="150">
                  <c:v>60.692</c:v>
                </c:pt>
                <c:pt idx="151">
                  <c:v>59.462000000000003</c:v>
                </c:pt>
                <c:pt idx="152">
                  <c:v>59.718000000000004</c:v>
                </c:pt>
                <c:pt idx="153">
                  <c:v>59.795000000000002</c:v>
                </c:pt>
                <c:pt idx="154">
                  <c:v>57.59</c:v>
                </c:pt>
                <c:pt idx="155">
                  <c:v>58.692</c:v>
                </c:pt>
                <c:pt idx="156">
                  <c:v>58.128</c:v>
                </c:pt>
                <c:pt idx="157">
                  <c:v>57.256</c:v>
                </c:pt>
                <c:pt idx="158">
                  <c:v>57.154000000000003</c:v>
                </c:pt>
                <c:pt idx="159">
                  <c:v>57.128</c:v>
                </c:pt>
                <c:pt idx="160">
                  <c:v>56.204999999999998</c:v>
                </c:pt>
                <c:pt idx="161">
                  <c:v>56.820999999999998</c:v>
                </c:pt>
                <c:pt idx="162">
                  <c:v>57.231000000000002</c:v>
                </c:pt>
                <c:pt idx="163">
                  <c:v>56.332999999999998</c:v>
                </c:pt>
                <c:pt idx="164">
                  <c:v>56.820999999999998</c:v>
                </c:pt>
                <c:pt idx="165">
                  <c:v>56.281999999999996</c:v>
                </c:pt>
                <c:pt idx="166">
                  <c:v>57.154000000000003</c:v>
                </c:pt>
                <c:pt idx="167">
                  <c:v>57.487000000000002</c:v>
                </c:pt>
                <c:pt idx="168">
                  <c:v>56.896999999999998</c:v>
                </c:pt>
                <c:pt idx="169">
                  <c:v>56.026000000000003</c:v>
                </c:pt>
                <c:pt idx="170">
                  <c:v>55.768999999999998</c:v>
                </c:pt>
                <c:pt idx="171">
                  <c:v>56.973999999999997</c:v>
                </c:pt>
                <c:pt idx="172">
                  <c:v>55.744</c:v>
                </c:pt>
                <c:pt idx="173">
                  <c:v>56.026000000000003</c:v>
                </c:pt>
                <c:pt idx="174">
                  <c:v>56.103000000000002</c:v>
                </c:pt>
                <c:pt idx="175">
                  <c:v>56.462000000000003</c:v>
                </c:pt>
                <c:pt idx="176">
                  <c:v>55.744</c:v>
                </c:pt>
                <c:pt idx="177">
                  <c:v>55.820999999999998</c:v>
                </c:pt>
                <c:pt idx="178">
                  <c:v>57.537999999999997</c:v>
                </c:pt>
                <c:pt idx="179">
                  <c:v>54.359000000000002</c:v>
                </c:pt>
                <c:pt idx="180">
                  <c:v>56.332999999999998</c:v>
                </c:pt>
                <c:pt idx="181">
                  <c:v>56.973999999999997</c:v>
                </c:pt>
                <c:pt idx="182">
                  <c:v>55.026000000000003</c:v>
                </c:pt>
                <c:pt idx="183">
                  <c:v>56.872</c:v>
                </c:pt>
                <c:pt idx="184">
                  <c:v>56.256</c:v>
                </c:pt>
                <c:pt idx="185">
                  <c:v>55.103000000000002</c:v>
                </c:pt>
                <c:pt idx="186">
                  <c:v>54.948999999999998</c:v>
                </c:pt>
                <c:pt idx="187">
                  <c:v>56.154000000000003</c:v>
                </c:pt>
                <c:pt idx="188">
                  <c:v>55.537999999999997</c:v>
                </c:pt>
                <c:pt idx="189">
                  <c:v>54.281999999999996</c:v>
                </c:pt>
                <c:pt idx="190">
                  <c:v>54.537999999999997</c:v>
                </c:pt>
                <c:pt idx="191">
                  <c:v>53.667000000000002</c:v>
                </c:pt>
                <c:pt idx="192">
                  <c:v>54.487000000000002</c:v>
                </c:pt>
                <c:pt idx="193">
                  <c:v>54.436</c:v>
                </c:pt>
                <c:pt idx="194">
                  <c:v>54.768999999999998</c:v>
                </c:pt>
                <c:pt idx="195">
                  <c:v>54.436</c:v>
                </c:pt>
                <c:pt idx="196">
                  <c:v>54.231000000000002</c:v>
                </c:pt>
                <c:pt idx="197">
                  <c:v>53.692</c:v>
                </c:pt>
                <c:pt idx="198">
                  <c:v>52.820999999999998</c:v>
                </c:pt>
                <c:pt idx="199">
                  <c:v>54.256</c:v>
                </c:pt>
                <c:pt idx="200">
                  <c:v>53.026000000000003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72.594025772845953</c:v>
                </c:pt>
                <c:pt idx="1">
                  <c:v>72.788665293148298</c:v>
                </c:pt>
                <c:pt idx="2">
                  <c:v>72.982018051836889</c:v>
                </c:pt>
                <c:pt idx="3">
                  <c:v>73.173906491097625</c:v>
                </c:pt>
                <c:pt idx="4">
                  <c:v>73.364132623268659</c:v>
                </c:pt>
                <c:pt idx="5">
                  <c:v>73.552476148237631</c:v>
                </c:pt>
                <c:pt idx="6">
                  <c:v>73.738692481678925</c:v>
                </c:pt>
                <c:pt idx="7">
                  <c:v>73.922510710952622</c:v>
                </c:pt>
                <c:pt idx="8">
                  <c:v>74.10363150305848</c:v>
                </c:pt>
                <c:pt idx="9">
                  <c:v>74.281724999056806</c:v>
                </c:pt>
                <c:pt idx="10">
                  <c:v>74.456428742848189</c:v>
                </c:pt>
                <c:pt idx="11">
                  <c:v>74.627345710697696</c:v>
                </c:pt>
                <c:pt idx="12">
                  <c:v>74.794042533760447</c:v>
                </c:pt>
                <c:pt idx="13">
                  <c:v>74.956048042680095</c:v>
                </c:pt>
                <c:pt idx="14">
                  <c:v>75.112852316389265</c:v>
                </c:pt>
                <c:pt idx="15">
                  <c:v>75.263906494265342</c:v>
                </c:pt>
                <c:pt idx="16">
                  <c:v>75.408623722792001</c:v>
                </c:pt>
                <c:pt idx="17">
                  <c:v>75.54638177009592</c:v>
                </c:pt>
                <c:pt idx="18">
                  <c:v>75.676528074675815</c:v>
                </c:pt>
                <c:pt idx="19">
                  <c:v>75.798388324884641</c:v>
                </c:pt>
                <c:pt idx="20">
                  <c:v>75.911280126225549</c:v>
                </c:pt>
                <c:pt idx="21">
                  <c:v>76.014533942957215</c:v>
                </c:pt>
                <c:pt idx="22">
                  <c:v>76.107524340961973</c:v>
                </c:pt>
                <c:pt idx="23">
                  <c:v>76.189715651002416</c:v>
                </c:pt>
                <c:pt idx="24">
                  <c:v>76.260727546498856</c:v>
                </c:pt>
                <c:pt idx="25">
                  <c:v>76.320427696904957</c:v>
                </c:pt>
                <c:pt idx="26">
                  <c:v>76.369060586472173</c:v>
                </c:pt>
                <c:pt idx="27">
                  <c:v>76.407423687257548</c:v>
                </c:pt>
                <c:pt idx="28">
                  <c:v>76.437104266412092</c:v>
                </c:pt>
                <c:pt idx="29">
                  <c:v>76.460791899658275</c:v>
                </c:pt>
                <c:pt idx="30">
                  <c:v>76.482682828210642</c:v>
                </c:pt>
                <c:pt idx="31">
                  <c:v>76.508992060307307</c:v>
                </c:pt>
                <c:pt idx="32">
                  <c:v>76.548586865947001</c:v>
                </c:pt>
                <c:pt idx="33">
                  <c:v>76.613750226146024</c:v>
                </c:pt>
                <c:pt idx="34">
                  <c:v>76.721074030712842</c:v>
                </c:pt>
                <c:pt idx="35">
                  <c:v>76.892468620825511</c:v>
                </c:pt>
                <c:pt idx="36">
                  <c:v>77.156257158622083</c:v>
                </c:pt>
                <c:pt idx="37">
                  <c:v>77.548300263038612</c:v>
                </c:pt>
                <c:pt idx="38">
                  <c:v>78.113069069315145</c:v>
                </c:pt>
                <c:pt idx="39">
                  <c:v>78.904554957723605</c:v>
                </c:pt>
                <c:pt idx="40">
                  <c:v>79.986874339757478</c:v>
                </c:pt>
                <c:pt idx="41">
                  <c:v>81.434400890622186</c:v>
                </c:pt>
                <c:pt idx="42">
                  <c:v>83.331240269766099</c:v>
                </c:pt>
                <c:pt idx="43">
                  <c:v>85.769859116740221</c:v>
                </c:pt>
                <c:pt idx="44">
                  <c:v>88.848696448768763</c:v>
                </c:pt>
                <c:pt idx="45">
                  <c:v>92.668626269400562</c:v>
                </c:pt>
                <c:pt idx="46">
                  <c:v>97.328208250832191</c:v>
                </c:pt>
                <c:pt idx="47">
                  <c:v>102.91775905663712</c:v>
                </c:pt>
                <c:pt idx="48">
                  <c:v>109.51239683358871</c:v>
                </c:pt>
                <c:pt idx="49">
                  <c:v>117.16434775344828</c:v>
                </c:pt>
                <c:pt idx="50">
                  <c:v>125.89494248516142</c:v>
                </c:pt>
                <c:pt idx="51">
                  <c:v>135.68684637658583</c:v>
                </c:pt>
                <c:pt idx="52">
                  <c:v>146.47709584947256</c:v>
                </c:pt>
                <c:pt idx="53">
                  <c:v>158.1512658900582</c:v>
                </c:pt>
                <c:pt idx="54">
                  <c:v>170.5380547429254</c:v>
                </c:pt>
                <c:pt idx="55">
                  <c:v>183.4006744431712</c:v>
                </c:pt>
                <c:pt idx="56">
                  <c:v>196.41546870047344</c:v>
                </c:pt>
                <c:pt idx="57">
                  <c:v>209.12038029812192</c:v>
                </c:pt>
                <c:pt idx="58">
                  <c:v>220.8154513957125</c:v>
                </c:pt>
                <c:pt idx="59">
                  <c:v>230.4244917849299</c:v>
                </c:pt>
                <c:pt idx="60">
                  <c:v>236.39748534133795</c:v>
                </c:pt>
                <c:pt idx="61">
                  <c:v>236.81913746828641</c:v>
                </c:pt>
                <c:pt idx="62">
                  <c:v>229.88960899380555</c:v>
                </c:pt>
                <c:pt idx="63">
                  <c:v>214.74974096244878</c:v>
                </c:pt>
                <c:pt idx="64">
                  <c:v>192.28178199803767</c:v>
                </c:pt>
                <c:pt idx="65">
                  <c:v>165.31325647601321</c:v>
                </c:pt>
                <c:pt idx="66">
                  <c:v>137.89078981923953</c:v>
                </c:pt>
                <c:pt idx="67">
                  <c:v>113.90554591375576</c:v>
                </c:pt>
                <c:pt idx="68">
                  <c:v>95.840125770881002</c:v>
                </c:pt>
                <c:pt idx="69">
                  <c:v>84.310285394982742</c:v>
                </c:pt>
                <c:pt idx="70">
                  <c:v>78.486564557761469</c:v>
                </c:pt>
                <c:pt idx="71">
                  <c:v>76.93931808565145</c:v>
                </c:pt>
                <c:pt idx="72">
                  <c:v>78.3584865523422</c:v>
                </c:pt>
                <c:pt idx="73">
                  <c:v>81.882411357215688</c:v>
                </c:pt>
                <c:pt idx="74">
                  <c:v>87.088282671102064</c:v>
                </c:pt>
                <c:pt idx="75">
                  <c:v>93.828296544157027</c:v>
                </c:pt>
                <c:pt idx="76">
                  <c:v>102.05715795014399</c:v>
                </c:pt>
                <c:pt idx="77">
                  <c:v>111.70873459714814</c:v>
                </c:pt>
                <c:pt idx="78">
                  <c:v>122.62111714093525</c:v>
                </c:pt>
                <c:pt idx="79">
                  <c:v>134.48594092909951</c:v>
                </c:pt>
                <c:pt idx="80">
                  <c:v>146.78209199437617</c:v>
                </c:pt>
                <c:pt idx="81">
                  <c:v>158.63383141895844</c:v>
                </c:pt>
                <c:pt idx="82">
                  <c:v>168.5609412874033</c:v>
                </c:pt>
                <c:pt idx="83">
                  <c:v>174.27639724798257</c:v>
                </c:pt>
                <c:pt idx="84">
                  <c:v>173.00291770631043</c:v>
                </c:pt>
                <c:pt idx="85">
                  <c:v>162.75249719580472</c:v>
                </c:pt>
                <c:pt idx="86">
                  <c:v>144.1115418195175</c:v>
                </c:pt>
                <c:pt idx="87">
                  <c:v>120.93364262091774</c:v>
                </c:pt>
                <c:pt idx="88">
                  <c:v>98.735130621545849</c:v>
                </c:pt>
                <c:pt idx="89">
                  <c:v>81.784891127916964</c:v>
                </c:pt>
                <c:pt idx="90">
                  <c:v>71.318012134230003</c:v>
                </c:pt>
                <c:pt idx="91">
                  <c:v>66.037342369092414</c:v>
                </c:pt>
                <c:pt idx="92">
                  <c:v>63.820861756771684</c:v>
                </c:pt>
                <c:pt idx="93">
                  <c:v>63.003034936328326</c:v>
                </c:pt>
                <c:pt idx="94">
                  <c:v>62.689137938302053</c:v>
                </c:pt>
                <c:pt idx="95">
                  <c:v>62.520743061035724</c:v>
                </c:pt>
                <c:pt idx="96">
                  <c:v>62.38691538408294</c:v>
                </c:pt>
                <c:pt idx="97">
                  <c:v>62.260623494971682</c:v>
                </c:pt>
                <c:pt idx="98">
                  <c:v>62.136629263668048</c:v>
                </c:pt>
                <c:pt idx="99">
                  <c:v>62.01417169052722</c:v>
                </c:pt>
                <c:pt idx="100">
                  <c:v>61.893314198110907</c:v>
                </c:pt>
                <c:pt idx="101">
                  <c:v>61.774407343176385</c:v>
                </c:pt>
                <c:pt idx="102">
                  <c:v>61.658130325501915</c:v>
                </c:pt>
                <c:pt idx="103">
                  <c:v>61.545663091070708</c:v>
                </c:pt>
                <c:pt idx="104">
                  <c:v>61.438936674226802</c:v>
                </c:pt>
                <c:pt idx="105">
                  <c:v>61.340959367772072</c:v>
                </c:pt>
                <c:pt idx="106">
                  <c:v>61.256206764830303</c:v>
                </c:pt>
                <c:pt idx="107">
                  <c:v>61.191038233638324</c:v>
                </c:pt>
                <c:pt idx="108">
                  <c:v>61.154066967151195</c:v>
                </c:pt>
                <c:pt idx="109">
                  <c:v>61.156370441770811</c:v>
                </c:pt>
                <c:pt idx="110">
                  <c:v>61.21139255638537</c:v>
                </c:pt>
                <c:pt idx="111">
                  <c:v>61.334372077320907</c:v>
                </c:pt>
                <c:pt idx="112">
                  <c:v>61.541149248024503</c:v>
                </c:pt>
                <c:pt idx="113">
                  <c:v>61.846259002943071</c:v>
                </c:pt>
                <c:pt idx="114">
                  <c:v>62.260289610147368</c:v>
                </c:pt>
                <c:pt idx="115">
                  <c:v>62.786483982112721</c:v>
                </c:pt>
                <c:pt idx="116">
                  <c:v>63.416354687464754</c:v>
                </c:pt>
                <c:pt idx="117">
                  <c:v>64.123692212721934</c:v>
                </c:pt>
                <c:pt idx="118">
                  <c:v>64.856429570701295</c:v>
                </c:pt>
                <c:pt idx="119">
                  <c:v>65.527974880678158</c:v>
                </c:pt>
                <c:pt idx="120">
                  <c:v>66.014958434721365</c:v>
                </c:pt>
                <c:pt idx="121">
                  <c:v>66.173771702795577</c:v>
                </c:pt>
                <c:pt idx="122">
                  <c:v>65.884720417799102</c:v>
                </c:pt>
                <c:pt idx="123">
                  <c:v>65.113083761957739</c:v>
                </c:pt>
                <c:pt idx="124">
                  <c:v>63.951244155517415</c:v>
                </c:pt>
                <c:pt idx="125">
                  <c:v>62.603228458649362</c:v>
                </c:pt>
                <c:pt idx="126">
                  <c:v>61.308170904113531</c:v>
                </c:pt>
                <c:pt idx="127">
                  <c:v>60.24692449101773</c:v>
                </c:pt>
                <c:pt idx="128">
                  <c:v>59.489438639436031</c:v>
                </c:pt>
                <c:pt idx="129">
                  <c:v>59.005672009739619</c:v>
                </c:pt>
                <c:pt idx="130">
                  <c:v>58.715987442466179</c:v>
                </c:pt>
                <c:pt idx="131">
                  <c:v>58.54039226275453</c:v>
                </c:pt>
                <c:pt idx="132">
                  <c:v>58.423406171495387</c:v>
                </c:pt>
                <c:pt idx="133">
                  <c:v>58.336115068874911</c:v>
                </c:pt>
                <c:pt idx="134">
                  <c:v>58.268035159089699</c:v>
                </c:pt>
                <c:pt idx="135">
                  <c:v>58.218734401469447</c:v>
                </c:pt>
                <c:pt idx="136">
                  <c:v>58.192632724863856</c:v>
                </c:pt>
                <c:pt idx="137">
                  <c:v>58.196438179574962</c:v>
                </c:pt>
                <c:pt idx="138">
                  <c:v>58.237766106196517</c:v>
                </c:pt>
                <c:pt idx="139">
                  <c:v>58.323916034851393</c:v>
                </c:pt>
                <c:pt idx="140">
                  <c:v>58.460353149877065</c:v>
                </c:pt>
                <c:pt idx="141">
                  <c:v>58.648842624323017</c:v>
                </c:pt>
                <c:pt idx="142">
                  <c:v>58.885465305106472</c:v>
                </c:pt>
                <c:pt idx="143">
                  <c:v>59.15896028402733</c:v>
                </c:pt>
                <c:pt idx="144">
                  <c:v>59.449974261864874</c:v>
                </c:pt>
                <c:pt idx="145">
                  <c:v>59.731781483323743</c:v>
                </c:pt>
                <c:pt idx="146">
                  <c:v>59.972810808620366</c:v>
                </c:pt>
                <c:pt idx="147">
                  <c:v>60.14087891455371</c:v>
                </c:pt>
                <c:pt idx="148">
                  <c:v>60.208476970440671</c:v>
                </c:pt>
                <c:pt idx="149">
                  <c:v>60.157976504494997</c:v>
                </c:pt>
                <c:pt idx="150">
                  <c:v>59.985419665118144</c:v>
                </c:pt>
                <c:pt idx="151">
                  <c:v>59.701781210529482</c:v>
                </c:pt>
                <c:pt idx="152">
                  <c:v>59.331220111326729</c:v>
                </c:pt>
                <c:pt idx="153">
                  <c:v>58.906685116290461</c:v>
                </c:pt>
                <c:pt idx="154">
                  <c:v>58.463997155098092</c:v>
                </c:pt>
                <c:pt idx="155">
                  <c:v>58.035918751482626</c:v>
                </c:pt>
                <c:pt idx="156">
                  <c:v>57.64760411309112</c:v>
                </c:pt>
                <c:pt idx="157">
                  <c:v>57.314279005258911</c:v>
                </c:pt>
                <c:pt idx="158">
                  <c:v>57.041265721222167</c:v>
                </c:pt>
                <c:pt idx="159">
                  <c:v>56.825827760544115</c:v>
                </c:pt>
                <c:pt idx="160">
                  <c:v>56.659961244244251</c:v>
                </c:pt>
                <c:pt idx="161">
                  <c:v>56.533255127492467</c:v>
                </c:pt>
                <c:pt idx="162">
                  <c:v>56.435191702448058</c:v>
                </c:pt>
                <c:pt idx="163">
                  <c:v>56.356607213026734</c:v>
                </c:pt>
                <c:pt idx="164">
                  <c:v>56.290337314753025</c:v>
                </c:pt>
                <c:pt idx="165">
                  <c:v>56.231254946910639</c:v>
                </c:pt>
                <c:pt idx="166">
                  <c:v>56.175961056422445</c:v>
                </c:pt>
                <c:pt idx="167">
                  <c:v>56.122350142143226</c:v>
                </c:pt>
                <c:pt idx="168">
                  <c:v>56.069194695912493</c:v>
                </c:pt>
                <c:pt idx="169">
                  <c:v>56.015816205179576</c:v>
                </c:pt>
                <c:pt idx="170">
                  <c:v>55.961856203132363</c:v>
                </c:pt>
                <c:pt idx="171">
                  <c:v>55.907132302121511</c:v>
                </c:pt>
                <c:pt idx="172">
                  <c:v>55.85155506022884</c:v>
                </c:pt>
                <c:pt idx="173">
                  <c:v>55.79508335234059</c:v>
                </c:pt>
                <c:pt idx="174">
                  <c:v>55.737701799028301</c:v>
                </c:pt>
                <c:pt idx="175">
                  <c:v>55.679409791181399</c:v>
                </c:pt>
                <c:pt idx="176">
                  <c:v>55.620216166900292</c:v>
                </c:pt>
                <c:pt idx="177">
                  <c:v>55.560136472328715</c:v>
                </c:pt>
                <c:pt idx="178">
                  <c:v>55.499191352301835</c:v>
                </c:pt>
                <c:pt idx="179">
                  <c:v>55.437405434089172</c:v>
                </c:pt>
                <c:pt idx="180">
                  <c:v>55.374806445262855</c:v>
                </c:pt>
                <c:pt idx="181">
                  <c:v>55.311424466930113</c:v>
                </c:pt>
                <c:pt idx="182">
                  <c:v>55.24729128588865</c:v>
                </c:pt>
                <c:pt idx="183">
                  <c:v>55.182439831258549</c:v>
                </c:pt>
                <c:pt idx="184">
                  <c:v>55.116903687942731</c:v>
                </c:pt>
                <c:pt idx="185">
                  <c:v>55.050716680906874</c:v>
                </c:pt>
                <c:pt idx="186">
                  <c:v>54.983912524421626</c:v>
                </c:pt>
                <c:pt idx="187">
                  <c:v>54.916524530294822</c:v>
                </c:pt>
                <c:pt idx="188">
                  <c:v>54.848585369084233</c:v>
                </c:pt>
                <c:pt idx="189">
                  <c:v>54.780126878388259</c:v>
                </c:pt>
                <c:pt idx="190">
                  <c:v>54.711179912546093</c:v>
                </c:pt>
                <c:pt idx="191">
                  <c:v>54.641774228406454</c:v>
                </c:pt>
                <c:pt idx="192">
                  <c:v>54.571938402212389</c:v>
                </c:pt>
                <c:pt idx="193">
                  <c:v>54.50169977307214</c:v>
                </c:pt>
                <c:pt idx="194">
                  <c:v>54.431084408920988</c:v>
                </c:pt>
                <c:pt idx="195">
                  <c:v>54.360117091310656</c:v>
                </c:pt>
                <c:pt idx="196">
                  <c:v>54.288821315779764</c:v>
                </c:pt>
                <c:pt idx="197">
                  <c:v>54.217219304952835</c:v>
                </c:pt>
                <c:pt idx="198">
                  <c:v>54.145332031881935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72.594025770763238</c:v>
                </c:pt>
                <c:pt idx="1">
                  <c:v>72.788665288631208</c:v>
                </c:pt>
                <c:pt idx="2">
                  <c:v>72.982018042157165</c:v>
                </c:pt>
                <c:pt idx="3">
                  <c:v>73.173906470602873</c:v>
                </c:pt>
                <c:pt idx="4">
                  <c:v>73.364132580394312</c:v>
                </c:pt>
                <c:pt idx="5">
                  <c:v>73.552476059618499</c:v>
                </c:pt>
                <c:pt idx="6">
                  <c:v>73.738692300698091</c:v>
                </c:pt>
                <c:pt idx="7">
                  <c:v>73.922510345767719</c:v>
                </c:pt>
                <c:pt idx="8">
                  <c:v>74.103630774996716</c:v>
                </c:pt>
                <c:pt idx="9">
                  <c:v>74.281723564892928</c:v>
                </c:pt>
                <c:pt idx="10">
                  <c:v>74.456425951561172</c:v>
                </c:pt>
                <c:pt idx="11">
                  <c:v>74.627340343033126</c:v>
                </c:pt>
                <c:pt idx="12">
                  <c:v>74.794032335140685</c:v>
                </c:pt>
                <c:pt idx="13">
                  <c:v>74.956028896920998</c:v>
                </c:pt>
                <c:pt idx="14">
                  <c:v>75.112816804078065</c:v>
                </c:pt>
                <c:pt idx="15">
                  <c:v>75.26384141233234</c:v>
                </c:pt>
                <c:pt idx="16">
                  <c:v>75.408505876178481</c:v>
                </c:pt>
                <c:pt idx="17">
                  <c:v>75.54617093207618</c:v>
                </c:pt>
                <c:pt idx="18">
                  <c:v>75.676155377666333</c:v>
                </c:pt>
                <c:pt idx="19">
                  <c:v>75.797737389252546</c:v>
                </c:pt>
                <c:pt idx="20">
                  <c:v>75.910156827307091</c:v>
                </c:pt>
                <c:pt idx="21">
                  <c:v>76.012618682712713</c:v>
                </c:pt>
                <c:pt idx="22">
                  <c:v>76.104297813207666</c:v>
                </c:pt>
                <c:pt idx="23">
                  <c:v>76.184345108296696</c:v>
                </c:pt>
                <c:pt idx="24">
                  <c:v>76.251895199937266</c:v>
                </c:pt>
                <c:pt idx="25">
                  <c:v>76.306075803949554</c:v>
                </c:pt>
                <c:pt idx="26">
                  <c:v>76.346018731995485</c:v>
                </c:pt>
                <c:pt idx="27">
                  <c:v>76.370872555372713</c:v>
                </c:pt>
                <c:pt idx="28">
                  <c:v>76.379816829865547</c:v>
                </c:pt>
                <c:pt idx="29">
                  <c:v>76.372077706717306</c:v>
                </c:pt>
                <c:pt idx="30">
                  <c:v>76.346944661051481</c:v>
                </c:pt>
                <c:pt idx="31">
                  <c:v>76.3037879699462</c:v>
                </c:pt>
                <c:pt idx="32">
                  <c:v>76.242076473630036</c:v>
                </c:pt>
                <c:pt idx="33">
                  <c:v>76.161395062138581</c:v>
                </c:pt>
                <c:pt idx="34">
                  <c:v>76.061461254548973</c:v>
                </c:pt>
                <c:pt idx="35">
                  <c:v>75.942140187329741</c:v>
                </c:pt>
                <c:pt idx="36">
                  <c:v>75.80345731075009</c:v>
                </c:pt>
                <c:pt idx="37">
                  <c:v>75.645608114592804</c:v>
                </c:pt>
                <c:pt idx="38">
                  <c:v>75.468964271038857</c:v>
                </c:pt>
                <c:pt idx="39">
                  <c:v>75.274075694519269</c:v>
                </c:pt>
                <c:pt idx="40">
                  <c:v>75.061668172412212</c:v>
                </c:pt>
                <c:pt idx="41">
                  <c:v>74.8326364091822</c:v>
                </c:pt>
                <c:pt idx="42">
                  <c:v>74.588032538329841</c:v>
                </c:pt>
                <c:pt idx="43">
                  <c:v>74.329050376582046</c:v>
                </c:pt>
                <c:pt idx="44">
                  <c:v>74.057005906575725</c:v>
                </c:pt>
                <c:pt idx="45">
                  <c:v>73.773314661316959</c:v>
                </c:pt>
                <c:pt idx="46">
                  <c:v>73.479466831211951</c:v>
                </c:pt>
                <c:pt idx="47">
                  <c:v>73.177001011253552</c:v>
                </c:pt>
                <c:pt idx="48">
                  <c:v>72.867477545534442</c:v>
                </c:pt>
                <c:pt idx="49">
                  <c:v>72.552452407542162</c:v>
                </c:pt>
                <c:pt idx="50">
                  <c:v>72.233452481840857</c:v>
                </c:pt>
                <c:pt idx="51">
                  <c:v>71.911952994464386</c:v>
                </c:pt>
                <c:pt idx="52">
                  <c:v>71.58935768762889</c:v>
                </c:pt>
                <c:pt idx="53">
                  <c:v>71.26698216295442</c:v>
                </c:pt>
                <c:pt idx="54">
                  <c:v>70.946040640177188</c:v>
                </c:pt>
                <c:pt idx="55">
                  <c:v>70.627636208004517</c:v>
                </c:pt>
                <c:pt idx="56">
                  <c:v>70.312754490705856</c:v>
                </c:pt>
                <c:pt idx="57">
                  <c:v>70.002260525696244</c:v>
                </c:pt>
                <c:pt idx="58">
                  <c:v>69.696898548090715</c:v>
                </c:pt>
                <c:pt idx="59">
                  <c:v>69.397294309362536</c:v>
                </c:pt>
                <c:pt idx="60">
                  <c:v>69.10395951769334</c:v>
                </c:pt>
                <c:pt idx="61">
                  <c:v>68.817297974331879</c:v>
                </c:pt>
                <c:pt idx="62">
                  <c:v>68.537612989014065</c:v>
                </c:pt>
                <c:pt idx="63">
                  <c:v>68.265115683370482</c:v>
                </c:pt>
                <c:pt idx="64">
                  <c:v>67.999933829311871</c:v>
                </c:pt>
                <c:pt idx="65">
                  <c:v>67.742120915021758</c:v>
                </c:pt>
                <c:pt idx="66">
                  <c:v>67.491665180380068</c:v>
                </c:pt>
                <c:pt idx="67">
                  <c:v>67.24849841311881</c:v>
                </c:pt>
                <c:pt idx="68">
                  <c:v>67.012504344278582</c:v>
                </c:pt>
                <c:pt idx="69">
                  <c:v>66.783526524857109</c:v>
                </c:pt>
                <c:pt idx="70">
                  <c:v>66.561375603839991</c:v>
                </c:pt>
                <c:pt idx="71">
                  <c:v>66.345835960559825</c:v>
                </c:pt>
                <c:pt idx="72">
                  <c:v>66.13667167145438</c:v>
                </c:pt>
                <c:pt idx="73">
                  <c:v>65.933631813012553</c:v>
                </c:pt>
                <c:pt idx="74">
                  <c:v>65.736455119446049</c:v>
                </c:pt>
                <c:pt idx="75">
                  <c:v>65.544874025973201</c:v>
                </c:pt>
                <c:pt idx="76">
                  <c:v>65.358618137164314</c:v>
                </c:pt>
                <c:pt idx="77">
                  <c:v>65.177417165206236</c:v>
                </c:pt>
                <c:pt idx="78">
                  <c:v>65.001003385792998</c:v>
                </c:pt>
                <c:pt idx="79">
                  <c:v>64.8291136601852</c:v>
                </c:pt>
                <c:pt idx="80">
                  <c:v>64.661491071283422</c:v>
                </c:pt>
                <c:pt idx="81">
                  <c:v>64.497886219743791</c:v>
                </c:pt>
                <c:pt idx="82">
                  <c:v>64.338058223569035</c:v>
                </c:pt>
                <c:pt idx="83">
                  <c:v>64.181775461515926</c:v>
                </c:pt>
                <c:pt idx="84">
                  <c:v>64.028816097291724</c:v>
                </c:pt>
                <c:pt idx="85">
                  <c:v>63.878968418039278</c:v>
                </c:pt>
                <c:pt idx="86">
                  <c:v>63.732031017159855</c:v>
                </c:pt>
                <c:pt idx="87">
                  <c:v>63.58781284818923</c:v>
                </c:pt>
                <c:pt idx="88">
                  <c:v>63.446133173287272</c:v>
                </c:pt>
                <c:pt idx="89">
                  <c:v>63.306821426966721</c:v>
                </c:pt>
                <c:pt idx="90">
                  <c:v>63.169717012994376</c:v>
                </c:pt>
                <c:pt idx="91">
                  <c:v>63.034669049958019</c:v>
                </c:pt>
                <c:pt idx="92">
                  <c:v>62.901536078802835</c:v>
                </c:pt>
                <c:pt idx="93">
                  <c:v>62.770185743695329</c:v>
                </c:pt>
                <c:pt idx="94">
                  <c:v>62.640494455856832</c:v>
                </c:pt>
                <c:pt idx="95">
                  <c:v>62.512347048507799</c:v>
                </c:pt>
                <c:pt idx="96">
                  <c:v>62.385636429759749</c:v>
                </c:pt>
                <c:pt idx="97">
                  <c:v>62.260263239166434</c:v>
                </c:pt>
                <c:pt idx="98">
                  <c:v>62.136135512680319</c:v>
                </c:pt>
                <c:pt idx="99">
                  <c:v>62.01316835993773</c:v>
                </c:pt>
                <c:pt idx="100">
                  <c:v>61.891283657097844</c:v>
                </c:pt>
                <c:pt idx="101">
                  <c:v>61.770409757871533</c:v>
                </c:pt>
                <c:pt idx="102">
                  <c:v>61.650481224879975</c:v>
                </c:pt>
                <c:pt idx="103">
                  <c:v>61.531438583065679</c:v>
                </c:pt>
                <c:pt idx="104">
                  <c:v>61.413228096526154</c:v>
                </c:pt>
                <c:pt idx="105">
                  <c:v>61.295801569840599</c:v>
                </c:pt>
                <c:pt idx="106">
                  <c:v>61.179116174699068</c:v>
                </c:pt>
                <c:pt idx="107">
                  <c:v>61.063134302411385</c:v>
                </c:pt>
                <c:pt idx="108">
                  <c:v>60.947823442655832</c:v>
                </c:pt>
                <c:pt idx="109">
                  <c:v>60.833156088614935</c:v>
                </c:pt>
                <c:pt idx="110">
                  <c:v>60.719109668425311</c:v>
                </c:pt>
                <c:pt idx="111">
                  <c:v>60.605666502628004</c:v>
                </c:pt>
                <c:pt idx="112">
                  <c:v>60.492813787032404</c:v>
                </c:pt>
                <c:pt idx="113">
                  <c:v>60.380543600088309</c:v>
                </c:pt>
                <c:pt idx="114">
                  <c:v>60.268852933482741</c:v>
                </c:pt>
                <c:pt idx="115">
                  <c:v>60.157743744227261</c:v>
                </c:pt>
                <c:pt idx="116">
                  <c:v>60.047223025964122</c:v>
                </c:pt>
                <c:pt idx="117">
                  <c:v>59.937302896581706</c:v>
                </c:pt>
                <c:pt idx="118">
                  <c:v>59.828000698479805</c:v>
                </c:pt>
                <c:pt idx="119">
                  <c:v>59.719339106952077</c:v>
                </c:pt>
                <c:pt idx="120">
                  <c:v>59.611346241149946</c:v>
                </c:pt>
                <c:pt idx="121">
                  <c:v>59.504055770957734</c:v>
                </c:pt>
                <c:pt idx="122">
                  <c:v>59.397507011845889</c:v>
                </c:pt>
                <c:pt idx="123">
                  <c:v>59.291744998394329</c:v>
                </c:pt>
                <c:pt idx="124">
                  <c:v>59.186820525716193</c:v>
                </c:pt>
                <c:pt idx="125">
                  <c:v>59.082790146505118</c:v>
                </c:pt>
                <c:pt idx="126">
                  <c:v>58.979716109939446</c:v>
                </c:pt>
                <c:pt idx="127">
                  <c:v>58.87766622728406</c:v>
                </c:pt>
                <c:pt idx="128">
                  <c:v>58.776713647844119</c:v>
                </c:pt>
                <c:pt idx="129">
                  <c:v>58.676936528076581</c:v>
                </c:pt>
                <c:pt idx="130">
                  <c:v>58.578417576313669</c:v>
                </c:pt>
                <c:pt idx="131">
                  <c:v>58.481243455879323</c:v>
                </c:pt>
                <c:pt idx="132">
                  <c:v>58.385504030582084</c:v>
                </c:pt>
                <c:pt idx="133">
                  <c:v>58.291291438848006</c:v>
                </c:pt>
                <c:pt idx="134">
                  <c:v>58.198698986306724</c:v>
                </c:pt>
                <c:pt idx="135">
                  <c:v>58.107819851622217</c:v>
                </c:pt>
                <c:pt idx="136">
                  <c:v>58.018745606861593</c:v>
                </c:pt>
                <c:pt idx="137">
                  <c:v>57.931564561732685</c:v>
                </c:pt>
                <c:pt idx="138">
                  <c:v>57.846359950473847</c:v>
                </c:pt>
                <c:pt idx="139">
                  <c:v>57.763207990779698</c:v>
                </c:pt>
                <c:pt idx="140">
                  <c:v>57.682175855451419</c:v>
                </c:pt>
                <c:pt idx="141">
                  <c:v>57.603319608839037</c:v>
                </c:pt>
                <c:pt idx="142">
                  <c:v>57.52668217079939</c:v>
                </c:pt>
                <c:pt idx="143">
                  <c:v>57.452291379892209</c:v>
                </c:pt>
                <c:pt idx="144">
                  <c:v>57.380158233876678</c:v>
                </c:pt>
                <c:pt idx="145">
                  <c:v>57.31027538827405</c:v>
                </c:pt>
                <c:pt idx="146">
                  <c:v>57.242615991987947</c:v>
                </c:pt>
                <c:pt idx="147">
                  <c:v>57.177132932145213</c:v>
                </c:pt>
                <c:pt idx="148">
                  <c:v>57.113758548231985</c:v>
                </c:pt>
                <c:pt idx="149">
                  <c:v>57.052404858514535</c:v>
                </c:pt>
                <c:pt idx="150">
                  <c:v>56.992964320419858</c:v>
                </c:pt>
                <c:pt idx="151">
                  <c:v>56.935311122258739</c:v>
                </c:pt>
                <c:pt idx="152">
                  <c:v>56.879302978057467</c:v>
                </c:pt>
                <c:pt idx="153">
                  <c:v>56.824783372221845</c:v>
                </c:pt>
                <c:pt idx="154">
                  <c:v>56.771584178239614</c:v>
                </c:pt>
                <c:pt idx="155">
                  <c:v>56.719528557420396</c:v>
                </c:pt>
                <c:pt idx="156">
                  <c:v>56.668434031191794</c:v>
                </c:pt>
                <c:pt idx="157">
                  <c:v>56.618115614603063</c:v>
                </c:pt>
                <c:pt idx="158">
                  <c:v>56.568388899702327</c:v>
                </c:pt>
                <c:pt idx="159">
                  <c:v>56.519072984984888</c:v>
                </c:pt>
                <c:pt idx="160">
                  <c:v>56.469993160237479</c:v>
                </c:pt>
                <c:pt idx="161">
                  <c:v>56.420983273477304</c:v>
                </c:pt>
                <c:pt idx="162">
                  <c:v>56.371887726709602</c:v>
                </c:pt>
                <c:pt idx="163">
                  <c:v>56.322563068245273</c:v>
                </c:pt>
                <c:pt idx="164">
                  <c:v>56.272879169785838</c:v>
                </c:pt>
                <c:pt idx="165">
                  <c:v>56.22271999509956</c:v>
                </c:pt>
                <c:pt idx="166">
                  <c:v>56.171983982918938</c:v>
                </c:pt>
                <c:pt idx="167">
                  <c:v>56.120584079095721</c:v>
                </c:pt>
                <c:pt idx="168">
                  <c:v>56.068447461826104</c:v>
                </c:pt>
                <c:pt idx="169">
                  <c:v>56.015515008987308</c:v>
                </c:pt>
                <c:pt idx="170">
                  <c:v>55.961740558634432</c:v>
                </c:pt>
                <c:pt idx="171">
                  <c:v>55.907090012982906</c:v>
                </c:pt>
                <c:pt idx="172">
                  <c:v>55.851540333323271</c:v>
                </c:pt>
                <c:pt idx="173">
                  <c:v>55.795078468880156</c:v>
                </c:pt>
                <c:pt idx="174">
                  <c:v>55.737700257200373</c:v>
                </c:pt>
                <c:pt idx="175">
                  <c:v>55.67940932773638</c:v>
                </c:pt>
                <c:pt idx="176">
                  <c:v>55.620216034289236</c:v>
                </c:pt>
                <c:pt idx="177">
                  <c:v>55.560136436208658</c:v>
                </c:pt>
                <c:pt idx="178">
                  <c:v>55.49919134293755</c:v>
                </c:pt>
                <c:pt idx="179">
                  <c:v>55.437405431778537</c:v>
                </c:pt>
                <c:pt idx="180">
                  <c:v>55.374806444720235</c:v>
                </c:pt>
                <c:pt idx="181">
                  <c:v>55.311424466808845</c:v>
                </c:pt>
                <c:pt idx="182">
                  <c:v>55.247291285862858</c:v>
                </c:pt>
                <c:pt idx="183">
                  <c:v>55.182439831253326</c:v>
                </c:pt>
                <c:pt idx="184">
                  <c:v>55.116903687941729</c:v>
                </c:pt>
                <c:pt idx="185">
                  <c:v>55.050716680906689</c:v>
                </c:pt>
                <c:pt idx="186">
                  <c:v>54.983912524421591</c:v>
                </c:pt>
                <c:pt idx="187">
                  <c:v>54.916524530294815</c:v>
                </c:pt>
                <c:pt idx="188">
                  <c:v>54.848585369084233</c:v>
                </c:pt>
                <c:pt idx="189">
                  <c:v>54.780126878388259</c:v>
                </c:pt>
                <c:pt idx="190">
                  <c:v>54.711179912546093</c:v>
                </c:pt>
                <c:pt idx="191">
                  <c:v>54.641774228406454</c:v>
                </c:pt>
                <c:pt idx="192">
                  <c:v>54.571938402212389</c:v>
                </c:pt>
                <c:pt idx="193">
                  <c:v>54.50169977307214</c:v>
                </c:pt>
                <c:pt idx="194">
                  <c:v>54.431084408920988</c:v>
                </c:pt>
                <c:pt idx="195">
                  <c:v>54.360117091310656</c:v>
                </c:pt>
                <c:pt idx="196">
                  <c:v>54.288821315779764</c:v>
                </c:pt>
                <c:pt idx="197">
                  <c:v>54.217219304952835</c:v>
                </c:pt>
                <c:pt idx="198">
                  <c:v>54.145332031881935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81.486999999999995</c:v>
                </c:pt>
                <c:pt idx="1">
                  <c:v>81.948999999999998</c:v>
                </c:pt>
                <c:pt idx="2">
                  <c:v>83.563999999999993</c:v>
                </c:pt>
                <c:pt idx="3">
                  <c:v>81.872</c:v>
                </c:pt>
                <c:pt idx="4">
                  <c:v>78.974000000000004</c:v>
                </c:pt>
                <c:pt idx="5">
                  <c:v>79.744</c:v>
                </c:pt>
                <c:pt idx="6">
                  <c:v>76.795000000000002</c:v>
                </c:pt>
                <c:pt idx="7">
                  <c:v>76.59</c:v>
                </c:pt>
                <c:pt idx="8">
                  <c:v>76.513000000000005</c:v>
                </c:pt>
                <c:pt idx="9">
                  <c:v>76.897000000000006</c:v>
                </c:pt>
                <c:pt idx="10">
                  <c:v>76.102999999999994</c:v>
                </c:pt>
                <c:pt idx="11">
                  <c:v>75.537999999999997</c:v>
                </c:pt>
                <c:pt idx="12">
                  <c:v>75.128</c:v>
                </c:pt>
                <c:pt idx="13">
                  <c:v>75.385000000000005</c:v>
                </c:pt>
                <c:pt idx="14">
                  <c:v>75.897000000000006</c:v>
                </c:pt>
                <c:pt idx="15">
                  <c:v>75.795000000000002</c:v>
                </c:pt>
                <c:pt idx="16">
                  <c:v>76.537999999999997</c:v>
                </c:pt>
                <c:pt idx="17">
                  <c:v>76.179000000000002</c:v>
                </c:pt>
                <c:pt idx="18">
                  <c:v>75.051000000000002</c:v>
                </c:pt>
                <c:pt idx="19">
                  <c:v>74.795000000000002</c:v>
                </c:pt>
                <c:pt idx="20">
                  <c:v>74.718000000000004</c:v>
                </c:pt>
                <c:pt idx="21">
                  <c:v>74.230999999999995</c:v>
                </c:pt>
                <c:pt idx="22">
                  <c:v>74.820999999999998</c:v>
                </c:pt>
                <c:pt idx="23">
                  <c:v>75.256</c:v>
                </c:pt>
                <c:pt idx="24">
                  <c:v>75.436000000000007</c:v>
                </c:pt>
                <c:pt idx="25">
                  <c:v>74.846000000000004</c:v>
                </c:pt>
                <c:pt idx="26">
                  <c:v>75.872</c:v>
                </c:pt>
                <c:pt idx="27">
                  <c:v>75.385000000000005</c:v>
                </c:pt>
                <c:pt idx="28">
                  <c:v>76.179000000000002</c:v>
                </c:pt>
                <c:pt idx="29">
                  <c:v>76.563999999999993</c:v>
                </c:pt>
                <c:pt idx="30">
                  <c:v>77.102999999999994</c:v>
                </c:pt>
                <c:pt idx="31">
                  <c:v>78.051000000000002</c:v>
                </c:pt>
                <c:pt idx="32">
                  <c:v>78.718000000000004</c:v>
                </c:pt>
                <c:pt idx="33">
                  <c:v>78.820999999999998</c:v>
                </c:pt>
                <c:pt idx="34">
                  <c:v>77.872</c:v>
                </c:pt>
                <c:pt idx="35">
                  <c:v>79.102999999999994</c:v>
                </c:pt>
                <c:pt idx="36">
                  <c:v>78.179000000000002</c:v>
                </c:pt>
                <c:pt idx="37">
                  <c:v>80.486999999999995</c:v>
                </c:pt>
                <c:pt idx="38">
                  <c:v>80.667000000000002</c:v>
                </c:pt>
                <c:pt idx="39">
                  <c:v>82.795000000000002</c:v>
                </c:pt>
                <c:pt idx="40">
                  <c:v>83.385000000000005</c:v>
                </c:pt>
                <c:pt idx="41">
                  <c:v>84</c:v>
                </c:pt>
                <c:pt idx="42">
                  <c:v>84.153999999999996</c:v>
                </c:pt>
                <c:pt idx="43">
                  <c:v>85.667000000000002</c:v>
                </c:pt>
                <c:pt idx="44">
                  <c:v>87.102999999999994</c:v>
                </c:pt>
                <c:pt idx="45">
                  <c:v>89.358999999999995</c:v>
                </c:pt>
                <c:pt idx="46">
                  <c:v>93.128</c:v>
                </c:pt>
                <c:pt idx="47">
                  <c:v>97.128</c:v>
                </c:pt>
                <c:pt idx="48">
                  <c:v>101.69199999999999</c:v>
                </c:pt>
                <c:pt idx="49">
                  <c:v>108.846</c:v>
                </c:pt>
                <c:pt idx="50">
                  <c:v>117.333</c:v>
                </c:pt>
                <c:pt idx="51">
                  <c:v>128.41</c:v>
                </c:pt>
                <c:pt idx="52">
                  <c:v>141.28200000000001</c:v>
                </c:pt>
                <c:pt idx="53">
                  <c:v>155.97399999999999</c:v>
                </c:pt>
                <c:pt idx="54">
                  <c:v>170.94900000000001</c:v>
                </c:pt>
                <c:pt idx="55">
                  <c:v>186.48699999999999</c:v>
                </c:pt>
                <c:pt idx="56">
                  <c:v>198.71799999999999</c:v>
                </c:pt>
                <c:pt idx="57">
                  <c:v>210.41</c:v>
                </c:pt>
                <c:pt idx="58">
                  <c:v>219.59</c:v>
                </c:pt>
                <c:pt idx="59">
                  <c:v>224.71799999999999</c:v>
                </c:pt>
                <c:pt idx="60">
                  <c:v>226.20500000000001</c:v>
                </c:pt>
                <c:pt idx="61">
                  <c:v>223.89699999999999</c:v>
                </c:pt>
                <c:pt idx="62">
                  <c:v>217.56399999999999</c:v>
                </c:pt>
                <c:pt idx="63">
                  <c:v>205.10300000000001</c:v>
                </c:pt>
                <c:pt idx="64">
                  <c:v>185.56399999999999</c:v>
                </c:pt>
                <c:pt idx="65">
                  <c:v>160.71799999999999</c:v>
                </c:pt>
                <c:pt idx="66">
                  <c:v>132.05099999999999</c:v>
                </c:pt>
                <c:pt idx="67">
                  <c:v>103.282</c:v>
                </c:pt>
                <c:pt idx="68">
                  <c:v>84.795000000000002</c:v>
                </c:pt>
                <c:pt idx="69">
                  <c:v>80.436000000000007</c:v>
                </c:pt>
                <c:pt idx="70">
                  <c:v>80.923000000000002</c:v>
                </c:pt>
                <c:pt idx="71">
                  <c:v>84.256</c:v>
                </c:pt>
                <c:pt idx="72">
                  <c:v>85.462000000000003</c:v>
                </c:pt>
                <c:pt idx="73">
                  <c:v>90.179000000000002</c:v>
                </c:pt>
                <c:pt idx="74">
                  <c:v>97.332999999999998</c:v>
                </c:pt>
                <c:pt idx="75">
                  <c:v>105.35899999999999</c:v>
                </c:pt>
                <c:pt idx="76">
                  <c:v>114.64100000000001</c:v>
                </c:pt>
                <c:pt idx="77">
                  <c:v>125.128</c:v>
                </c:pt>
                <c:pt idx="78">
                  <c:v>136.76900000000001</c:v>
                </c:pt>
                <c:pt idx="79">
                  <c:v>148.41</c:v>
                </c:pt>
                <c:pt idx="80">
                  <c:v>157.744</c:v>
                </c:pt>
                <c:pt idx="81">
                  <c:v>163.61500000000001</c:v>
                </c:pt>
                <c:pt idx="82">
                  <c:v>167.87200000000001</c:v>
                </c:pt>
                <c:pt idx="83">
                  <c:v>167.48699999999999</c:v>
                </c:pt>
                <c:pt idx="84">
                  <c:v>160.97399999999999</c:v>
                </c:pt>
                <c:pt idx="85">
                  <c:v>148.41</c:v>
                </c:pt>
                <c:pt idx="86">
                  <c:v>133.94900000000001</c:v>
                </c:pt>
                <c:pt idx="87">
                  <c:v>113.256</c:v>
                </c:pt>
                <c:pt idx="88">
                  <c:v>90.974000000000004</c:v>
                </c:pt>
                <c:pt idx="89">
                  <c:v>72.462000000000003</c:v>
                </c:pt>
                <c:pt idx="90">
                  <c:v>65.025999999999996</c:v>
                </c:pt>
                <c:pt idx="91">
                  <c:v>60.948999999999998</c:v>
                </c:pt>
                <c:pt idx="92">
                  <c:v>62.973999999999997</c:v>
                </c:pt>
                <c:pt idx="93">
                  <c:v>62.845999999999997</c:v>
                </c:pt>
                <c:pt idx="94">
                  <c:v>62.179000000000002</c:v>
                </c:pt>
                <c:pt idx="95">
                  <c:v>63.59</c:v>
                </c:pt>
                <c:pt idx="96">
                  <c:v>62.41</c:v>
                </c:pt>
                <c:pt idx="97">
                  <c:v>63.204999999999998</c:v>
                </c:pt>
                <c:pt idx="98">
                  <c:v>63.076999999999998</c:v>
                </c:pt>
                <c:pt idx="99">
                  <c:v>62.718000000000004</c:v>
                </c:pt>
                <c:pt idx="100">
                  <c:v>63.845999999999997</c:v>
                </c:pt>
                <c:pt idx="101">
                  <c:v>61.59</c:v>
                </c:pt>
                <c:pt idx="102">
                  <c:v>61.744</c:v>
                </c:pt>
                <c:pt idx="103">
                  <c:v>61.692</c:v>
                </c:pt>
                <c:pt idx="104">
                  <c:v>61.872</c:v>
                </c:pt>
                <c:pt idx="105">
                  <c:v>61.436</c:v>
                </c:pt>
                <c:pt idx="106">
                  <c:v>63.308</c:v>
                </c:pt>
                <c:pt idx="107">
                  <c:v>61.359000000000002</c:v>
                </c:pt>
                <c:pt idx="108">
                  <c:v>61.103000000000002</c:v>
                </c:pt>
                <c:pt idx="109">
                  <c:v>61.59</c:v>
                </c:pt>
                <c:pt idx="110">
                  <c:v>61.204999999999998</c:v>
                </c:pt>
                <c:pt idx="111">
                  <c:v>62.332999999999998</c:v>
                </c:pt>
                <c:pt idx="112">
                  <c:v>62.384999999999998</c:v>
                </c:pt>
                <c:pt idx="113">
                  <c:v>62.204999999999998</c:v>
                </c:pt>
                <c:pt idx="114">
                  <c:v>64.102999999999994</c:v>
                </c:pt>
                <c:pt idx="115">
                  <c:v>64.769000000000005</c:v>
                </c:pt>
                <c:pt idx="116">
                  <c:v>65</c:v>
                </c:pt>
                <c:pt idx="117">
                  <c:v>66.102999999999994</c:v>
                </c:pt>
                <c:pt idx="118">
                  <c:v>67.179000000000002</c:v>
                </c:pt>
                <c:pt idx="119">
                  <c:v>65.537999999999997</c:v>
                </c:pt>
                <c:pt idx="120">
                  <c:v>65.59</c:v>
                </c:pt>
                <c:pt idx="121">
                  <c:v>65.872</c:v>
                </c:pt>
                <c:pt idx="122">
                  <c:v>64.025999999999996</c:v>
                </c:pt>
                <c:pt idx="123">
                  <c:v>64</c:v>
                </c:pt>
                <c:pt idx="124">
                  <c:v>63.872</c:v>
                </c:pt>
                <c:pt idx="125">
                  <c:v>62</c:v>
                </c:pt>
                <c:pt idx="126">
                  <c:v>60.537999999999997</c:v>
                </c:pt>
                <c:pt idx="127">
                  <c:v>59.332999999999998</c:v>
                </c:pt>
                <c:pt idx="128">
                  <c:v>59.128</c:v>
                </c:pt>
                <c:pt idx="129">
                  <c:v>58.564</c:v>
                </c:pt>
                <c:pt idx="130">
                  <c:v>56.973999999999997</c:v>
                </c:pt>
                <c:pt idx="131">
                  <c:v>58.537999999999997</c:v>
                </c:pt>
                <c:pt idx="132">
                  <c:v>58.308</c:v>
                </c:pt>
                <c:pt idx="133">
                  <c:v>58.256</c:v>
                </c:pt>
                <c:pt idx="134">
                  <c:v>56.41</c:v>
                </c:pt>
                <c:pt idx="135">
                  <c:v>57.615000000000002</c:v>
                </c:pt>
                <c:pt idx="136">
                  <c:v>58.59</c:v>
                </c:pt>
                <c:pt idx="137">
                  <c:v>57.154000000000003</c:v>
                </c:pt>
                <c:pt idx="138">
                  <c:v>56.692</c:v>
                </c:pt>
                <c:pt idx="139">
                  <c:v>57.615000000000002</c:v>
                </c:pt>
                <c:pt idx="140">
                  <c:v>57.487000000000002</c:v>
                </c:pt>
                <c:pt idx="141">
                  <c:v>58.768999999999998</c:v>
                </c:pt>
                <c:pt idx="142">
                  <c:v>57.667000000000002</c:v>
                </c:pt>
                <c:pt idx="143">
                  <c:v>57.923000000000002</c:v>
                </c:pt>
                <c:pt idx="144">
                  <c:v>59.537999999999997</c:v>
                </c:pt>
                <c:pt idx="145">
                  <c:v>59.820999999999998</c:v>
                </c:pt>
                <c:pt idx="146">
                  <c:v>59.308</c:v>
                </c:pt>
                <c:pt idx="147">
                  <c:v>59.640999999999998</c:v>
                </c:pt>
                <c:pt idx="148">
                  <c:v>59.692</c:v>
                </c:pt>
                <c:pt idx="149">
                  <c:v>57.744</c:v>
                </c:pt>
                <c:pt idx="150">
                  <c:v>58.487000000000002</c:v>
                </c:pt>
                <c:pt idx="151">
                  <c:v>56.667000000000002</c:v>
                </c:pt>
                <c:pt idx="152">
                  <c:v>56.640999999999998</c:v>
                </c:pt>
                <c:pt idx="153">
                  <c:v>56.820999999999998</c:v>
                </c:pt>
                <c:pt idx="154">
                  <c:v>55.795000000000002</c:v>
                </c:pt>
                <c:pt idx="155">
                  <c:v>55.281999999999996</c:v>
                </c:pt>
                <c:pt idx="156">
                  <c:v>54.487000000000002</c:v>
                </c:pt>
                <c:pt idx="157">
                  <c:v>54.512999999999998</c:v>
                </c:pt>
                <c:pt idx="158">
                  <c:v>55.256</c:v>
                </c:pt>
                <c:pt idx="159">
                  <c:v>53.281999999999996</c:v>
                </c:pt>
                <c:pt idx="160">
                  <c:v>54.026000000000003</c:v>
                </c:pt>
                <c:pt idx="161">
                  <c:v>53.436</c:v>
                </c:pt>
                <c:pt idx="162">
                  <c:v>54.128</c:v>
                </c:pt>
                <c:pt idx="163">
                  <c:v>54.154000000000003</c:v>
                </c:pt>
                <c:pt idx="164">
                  <c:v>53.436</c:v>
                </c:pt>
                <c:pt idx="165">
                  <c:v>53.103000000000002</c:v>
                </c:pt>
                <c:pt idx="166">
                  <c:v>53.256</c:v>
                </c:pt>
                <c:pt idx="167">
                  <c:v>53.026000000000003</c:v>
                </c:pt>
                <c:pt idx="168">
                  <c:v>54.281999999999996</c:v>
                </c:pt>
                <c:pt idx="169">
                  <c:v>53.231000000000002</c:v>
                </c:pt>
                <c:pt idx="170">
                  <c:v>53.103000000000002</c:v>
                </c:pt>
                <c:pt idx="171">
                  <c:v>53.41</c:v>
                </c:pt>
                <c:pt idx="172">
                  <c:v>52.768999999999998</c:v>
                </c:pt>
                <c:pt idx="173">
                  <c:v>53.973999999999997</c:v>
                </c:pt>
                <c:pt idx="174">
                  <c:v>52.59</c:v>
                </c:pt>
                <c:pt idx="175">
                  <c:v>53.103000000000002</c:v>
                </c:pt>
                <c:pt idx="176">
                  <c:v>52.896999999999998</c:v>
                </c:pt>
                <c:pt idx="177">
                  <c:v>52.436</c:v>
                </c:pt>
                <c:pt idx="178">
                  <c:v>52.076999999999998</c:v>
                </c:pt>
                <c:pt idx="179">
                  <c:v>52.564</c:v>
                </c:pt>
                <c:pt idx="180">
                  <c:v>53.640999999999998</c:v>
                </c:pt>
                <c:pt idx="181">
                  <c:v>53.076999999999998</c:v>
                </c:pt>
                <c:pt idx="182">
                  <c:v>53.820999999999998</c:v>
                </c:pt>
                <c:pt idx="183">
                  <c:v>53.718000000000004</c:v>
                </c:pt>
                <c:pt idx="184">
                  <c:v>52.768999999999998</c:v>
                </c:pt>
                <c:pt idx="185">
                  <c:v>53.204999999999998</c:v>
                </c:pt>
                <c:pt idx="186">
                  <c:v>52</c:v>
                </c:pt>
                <c:pt idx="187">
                  <c:v>54.948999999999998</c:v>
                </c:pt>
                <c:pt idx="188">
                  <c:v>53.59</c:v>
                </c:pt>
                <c:pt idx="189">
                  <c:v>53</c:v>
                </c:pt>
                <c:pt idx="190">
                  <c:v>52.692</c:v>
                </c:pt>
                <c:pt idx="191">
                  <c:v>53.332999999999998</c:v>
                </c:pt>
                <c:pt idx="192">
                  <c:v>53.128</c:v>
                </c:pt>
                <c:pt idx="193">
                  <c:v>54.820999999999998</c:v>
                </c:pt>
                <c:pt idx="194">
                  <c:v>53.948999999999998</c:v>
                </c:pt>
                <c:pt idx="195">
                  <c:v>53.718000000000004</c:v>
                </c:pt>
                <c:pt idx="196">
                  <c:v>54.359000000000002</c:v>
                </c:pt>
                <c:pt idx="197">
                  <c:v>52.384999999999998</c:v>
                </c:pt>
                <c:pt idx="198">
                  <c:v>52.154000000000003</c:v>
                </c:pt>
                <c:pt idx="199">
                  <c:v>51.667000000000002</c:v>
                </c:pt>
                <c:pt idx="200">
                  <c:v>52.41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76.828190231282434</c:v>
                </c:pt>
                <c:pt idx="1">
                  <c:v>76.872908801819747</c:v>
                </c:pt>
                <c:pt idx="2">
                  <c:v>76.916887492696333</c:v>
                </c:pt>
                <c:pt idx="3">
                  <c:v>76.960023774632845</c:v>
                </c:pt>
                <c:pt idx="4">
                  <c:v>77.002203209461072</c:v>
                </c:pt>
                <c:pt idx="5">
                  <c:v>77.043298324091566</c:v>
                </c:pt>
                <c:pt idx="6">
                  <c:v>77.083167422862843</c:v>
                </c:pt>
                <c:pt idx="7">
                  <c:v>77.121653345394222</c:v>
                </c:pt>
                <c:pt idx="8">
                  <c:v>77.158582180576971</c:v>
                </c:pt>
                <c:pt idx="9">
                  <c:v>77.193761951863195</c:v>
                </c:pt>
                <c:pt idx="10">
                  <c:v>77.226981294935712</c:v>
                </c:pt>
                <c:pt idx="11">
                  <c:v>77.258008156794034</c:v>
                </c:pt>
                <c:pt idx="12">
                  <c:v>77.286588556295911</c:v>
                </c:pt>
                <c:pt idx="13">
                  <c:v>77.312445461928405</c:v>
                </c:pt>
                <c:pt idx="14">
                  <c:v>77.335277865773008</c:v>
                </c:pt>
                <c:pt idx="15">
                  <c:v>77.354760167625841</c:v>
                </c:pt>
                <c:pt idx="16">
                  <c:v>77.370542036861721</c:v>
                </c:pt>
                <c:pt idx="17">
                  <c:v>77.382249002325494</c:v>
                </c:pt>
                <c:pt idx="18">
                  <c:v>77.389484147849458</c:v>
                </c:pt>
                <c:pt idx="19">
                  <c:v>77.391831485428284</c:v>
                </c:pt>
                <c:pt idx="20">
                  <c:v>77.388861871090057</c:v>
                </c:pt>
                <c:pt idx="21">
                  <c:v>77.380142762436861</c:v>
                </c:pt>
                <c:pt idx="22">
                  <c:v>77.365253746179519</c:v>
                </c:pt>
                <c:pt idx="23">
                  <c:v>77.343810655050277</c:v>
                </c:pt>
                <c:pt idx="24">
                  <c:v>77.315502321116185</c:v>
                </c:pt>
                <c:pt idx="25">
                  <c:v>77.280145652284375</c:v>
                </c:pt>
                <c:pt idx="26">
                  <c:v>77.237766832419481</c:v>
                </c:pt>
                <c:pt idx="27">
                  <c:v>77.188719057694215</c:v>
                </c:pt>
                <c:pt idx="28">
                  <c:v>77.133850287032388</c:v>
                </c:pt>
                <c:pt idx="29">
                  <c:v>77.074737843639113</c:v>
                </c:pt>
                <c:pt idx="30">
                  <c:v>77.014010033905294</c:v>
                </c:pt>
                <c:pt idx="31">
                  <c:v>76.955777708492249</c:v>
                </c:pt>
                <c:pt idx="32">
                  <c:v>76.906200076607647</c:v>
                </c:pt>
                <c:pt idx="33">
                  <c:v>76.874208017801209</c:v>
                </c:pt>
                <c:pt idx="34">
                  <c:v>76.872403283304052</c:v>
                </c:pt>
                <c:pt idx="35">
                  <c:v>76.918141850733946</c:v>
                </c:pt>
                <c:pt idx="36">
                  <c:v>77.034792826770612</c:v>
                </c:pt>
                <c:pt idx="37">
                  <c:v>77.253139524694689</c:v>
                </c:pt>
                <c:pt idx="38">
                  <c:v>77.612856205328072</c:v>
                </c:pt>
                <c:pt idx="39">
                  <c:v>78.163953117686958</c:v>
                </c:pt>
                <c:pt idx="40">
                  <c:v>78.968036145131435</c:v>
                </c:pt>
                <c:pt idx="41">
                  <c:v>80.099179732753981</c:v>
                </c:pt>
                <c:pt idx="42">
                  <c:v>81.644169125842097</c:v>
                </c:pt>
                <c:pt idx="43">
                  <c:v>83.701838507763469</c:v>
                </c:pt>
                <c:pt idx="44">
                  <c:v>86.381224936032254</c:v>
                </c:pt>
                <c:pt idx="45">
                  <c:v>89.798283799023878</c:v>
                </c:pt>
                <c:pt idx="46">
                  <c:v>94.070978226990405</c:v>
                </c:pt>
                <c:pt idx="47">
                  <c:v>99.312667479128521</c:v>
                </c:pt>
                <c:pt idx="48">
                  <c:v>105.62387701953062</c:v>
                </c:pt>
                <c:pt idx="49">
                  <c:v>113.0827257319706</c:v>
                </c:pt>
                <c:pt idx="50">
                  <c:v>121.73448570584125</c:v>
                </c:pt>
                <c:pt idx="51">
                  <c:v>131.58088645939617</c:v>
                </c:pt>
                <c:pt idx="52">
                  <c:v>142.56966881990445</c:v>
                </c:pt>
                <c:pt idx="53">
                  <c:v>154.58413624927633</c:v>
                </c:pt>
                <c:pt idx="54">
                  <c:v>167.43033868942845</c:v>
                </c:pt>
                <c:pt idx="55">
                  <c:v>180.81546741697952</c:v>
                </c:pt>
                <c:pt idx="56">
                  <c:v>194.3062182348861</c:v>
                </c:pt>
                <c:pt idx="57">
                  <c:v>207.25616032942173</c:v>
                </c:pt>
                <c:pt idx="58">
                  <c:v>218.70808558056643</c:v>
                </c:pt>
                <c:pt idx="59">
                  <c:v>227.32006909286611</c:v>
                </c:pt>
                <c:pt idx="60">
                  <c:v>231.41883576755785</c:v>
                </c:pt>
                <c:pt idx="61">
                  <c:v>229.29820725835967</c:v>
                </c:pt>
                <c:pt idx="62">
                  <c:v>219.78708843950625</c:v>
                </c:pt>
                <c:pt idx="63">
                  <c:v>202.90902816190629</c:v>
                </c:pt>
                <c:pt idx="64">
                  <c:v>180.27219407054415</c:v>
                </c:pt>
                <c:pt idx="65">
                  <c:v>154.85916015288709</c:v>
                </c:pt>
                <c:pt idx="66">
                  <c:v>130.19648183711999</c:v>
                </c:pt>
                <c:pt idx="67">
                  <c:v>109.28203363708732</c:v>
                </c:pt>
                <c:pt idx="68">
                  <c:v>93.813597511422017</c:v>
                </c:pt>
                <c:pt idx="69">
                  <c:v>84.052384794556716</c:v>
                </c:pt>
                <c:pt idx="70">
                  <c:v>79.250148375266647</c:v>
                </c:pt>
                <c:pt idx="71">
                  <c:v>78.288223866784918</c:v>
                </c:pt>
                <c:pt idx="72">
                  <c:v>80.182044269102548</c:v>
                </c:pt>
                <c:pt idx="73">
                  <c:v>84.301712250451914</c:v>
                </c:pt>
                <c:pt idx="74">
                  <c:v>90.352866682506871</c:v>
                </c:pt>
                <c:pt idx="75">
                  <c:v>98.240527443592796</c:v>
                </c:pt>
                <c:pt idx="76">
                  <c:v>107.91615536053769</c:v>
                </c:pt>
                <c:pt idx="77">
                  <c:v>119.25113582109172</c:v>
                </c:pt>
                <c:pt idx="78">
                  <c:v>131.9320070804352</c:v>
                </c:pt>
                <c:pt idx="79">
                  <c:v>145.34219381169035</c:v>
                </c:pt>
                <c:pt idx="80">
                  <c:v>158.39063847251367</c:v>
                </c:pt>
                <c:pt idx="81">
                  <c:v>169.31472231326538</c:v>
                </c:pt>
                <c:pt idx="82">
                  <c:v>175.66088385783664</c:v>
                </c:pt>
                <c:pt idx="83">
                  <c:v>174.80409960570844</c:v>
                </c:pt>
                <c:pt idx="84">
                  <c:v>165.16178427706944</c:v>
                </c:pt>
                <c:pt idx="85">
                  <c:v>147.54112178061112</c:v>
                </c:pt>
                <c:pt idx="86">
                  <c:v>125.45880287282651</c:v>
                </c:pt>
                <c:pt idx="87">
                  <c:v>103.77036969359401</c:v>
                </c:pt>
                <c:pt idx="88">
                  <c:v>86.408759499993806</c:v>
                </c:pt>
                <c:pt idx="89">
                  <c:v>74.894766219708885</c:v>
                </c:pt>
                <c:pt idx="90">
                  <c:v>68.501734201256198</c:v>
                </c:pt>
                <c:pt idx="91">
                  <c:v>65.486369205070034</c:v>
                </c:pt>
                <c:pt idx="92">
                  <c:v>64.233194358995107</c:v>
                </c:pt>
                <c:pt idx="93">
                  <c:v>63.723701645099972</c:v>
                </c:pt>
                <c:pt idx="94">
                  <c:v>63.471429295054293</c:v>
                </c:pt>
                <c:pt idx="95">
                  <c:v>63.292976451672985</c:v>
                </c:pt>
                <c:pt idx="96">
                  <c:v>63.132625875048724</c:v>
                </c:pt>
                <c:pt idx="97">
                  <c:v>62.976570026110323</c:v>
                </c:pt>
                <c:pt idx="98">
                  <c:v>62.822013267562376</c:v>
                </c:pt>
                <c:pt idx="99">
                  <c:v>62.668557613756519</c:v>
                </c:pt>
                <c:pt idx="100">
                  <c:v>62.516334315846123</c:v>
                </c:pt>
                <c:pt idx="101">
                  <c:v>62.365754029138699</c:v>
                </c:pt>
                <c:pt idx="102">
                  <c:v>62.217612043331762</c:v>
                </c:pt>
                <c:pt idx="103">
                  <c:v>62.07332026396324</c:v>
                </c:pt>
                <c:pt idx="104">
                  <c:v>61.935246718882489</c:v>
                </c:pt>
                <c:pt idx="105">
                  <c:v>61.807165134748566</c:v>
                </c:pt>
                <c:pt idx="106">
                  <c:v>61.694794239098073</c:v>
                </c:pt>
                <c:pt idx="107">
                  <c:v>61.606361548811932</c:v>
                </c:pt>
                <c:pt idx="108">
                  <c:v>61.553064925210748</c:v>
                </c:pt>
                <c:pt idx="109">
                  <c:v>61.549237886738304</c:v>
                </c:pt>
                <c:pt idx="110">
                  <c:v>61.611972467170993</c:v>
                </c:pt>
                <c:pt idx="111">
                  <c:v>61.759944995733591</c:v>
                </c:pt>
                <c:pt idx="112">
                  <c:v>62.011249556157715</c:v>
                </c:pt>
                <c:pt idx="113">
                  <c:v>62.380158182303411</c:v>
                </c:pt>
                <c:pt idx="114">
                  <c:v>62.872788248292657</c:v>
                </c:pt>
                <c:pt idx="115">
                  <c:v>63.481437067218629</c:v>
                </c:pt>
                <c:pt idx="116">
                  <c:v>64.176750227005343</c:v>
                </c:pt>
                <c:pt idx="117">
                  <c:v>64.896846751062384</c:v>
                </c:pt>
                <c:pt idx="118">
                  <c:v>65.535753633838013</c:v>
                </c:pt>
                <c:pt idx="119">
                  <c:v>65.942132178740351</c:v>
                </c:pt>
                <c:pt idx="120">
                  <c:v>65.947401346929027</c:v>
                </c:pt>
                <c:pt idx="121">
                  <c:v>65.433042398858802</c:v>
                </c:pt>
                <c:pt idx="122">
                  <c:v>64.410847055428377</c:v>
                </c:pt>
                <c:pt idx="123">
                  <c:v>63.054833044119739</c:v>
                </c:pt>
                <c:pt idx="124">
                  <c:v>61.64048290046405</c:v>
                </c:pt>
                <c:pt idx="125">
                  <c:v>60.42046794059717</c:v>
                </c:pt>
                <c:pt idx="126">
                  <c:v>59.523991853053907</c:v>
                </c:pt>
                <c:pt idx="127">
                  <c:v>58.942745413947272</c:v>
                </c:pt>
                <c:pt idx="128">
                  <c:v>58.589104696924437</c:v>
                </c:pt>
                <c:pt idx="129">
                  <c:v>58.365992901073952</c:v>
                </c:pt>
                <c:pt idx="130">
                  <c:v>58.205092339294161</c:v>
                </c:pt>
                <c:pt idx="131">
                  <c:v>58.071115687049542</c:v>
                </c:pt>
                <c:pt idx="132">
                  <c:v>57.950827521586298</c:v>
                </c:pt>
                <c:pt idx="133">
                  <c:v>57.84202615978802</c:v>
                </c:pt>
                <c:pt idx="134">
                  <c:v>57.74726528975804</c:v>
                </c:pt>
                <c:pt idx="135">
                  <c:v>57.671204395728481</c:v>
                </c:pt>
                <c:pt idx="136">
                  <c:v>57.619502129195425</c:v>
                </c:pt>
                <c:pt idx="137">
                  <c:v>57.597959805332472</c:v>
                </c:pt>
                <c:pt idx="138">
                  <c:v>57.611381857054106</c:v>
                </c:pt>
                <c:pt idx="139">
                  <c:v>57.662052526613628</c:v>
                </c:pt>
                <c:pt idx="140">
                  <c:v>57.748002736320153</c:v>
                </c:pt>
                <c:pt idx="141">
                  <c:v>57.861468762190924</c:v>
                </c:pt>
                <c:pt idx="142">
                  <c:v>57.988107466506058</c:v>
                </c:pt>
                <c:pt idx="143">
                  <c:v>58.107544334335692</c:v>
                </c:pt>
                <c:pt idx="144">
                  <c:v>58.195607189194945</c:v>
                </c:pt>
                <c:pt idx="145">
                  <c:v>58.228132770252031</c:v>
                </c:pt>
                <c:pt idx="146">
                  <c:v>58.185642122457864</c:v>
                </c:pt>
                <c:pt idx="147">
                  <c:v>58.057693635744918</c:v>
                </c:pt>
                <c:pt idx="148">
                  <c:v>57.845592691960441</c:v>
                </c:pt>
                <c:pt idx="149">
                  <c:v>57.562504220866252</c:v>
                </c:pt>
                <c:pt idx="150">
                  <c:v>57.230799397045665</c:v>
                </c:pt>
                <c:pt idx="151">
                  <c:v>56.877373747384304</c:v>
                </c:pt>
                <c:pt idx="152">
                  <c:v>56.52831989188914</c:v>
                </c:pt>
                <c:pt idx="153">
                  <c:v>56.204453078219771</c:v>
                </c:pt>
                <c:pt idx="154">
                  <c:v>55.918751902244956</c:v>
                </c:pt>
                <c:pt idx="155">
                  <c:v>55.676021407423264</c:v>
                </c:pt>
                <c:pt idx="156">
                  <c:v>55.474356442478751</c:v>
                </c:pt>
                <c:pt idx="157">
                  <c:v>55.307556603811186</c:v>
                </c:pt>
                <c:pt idx="158">
                  <c:v>55.167610581939741</c:v>
                </c:pt>
                <c:pt idx="159">
                  <c:v>55.046631578056406</c:v>
                </c:pt>
                <c:pt idx="160">
                  <c:v>54.937997926287586</c:v>
                </c:pt>
                <c:pt idx="161">
                  <c:v>54.836764168109262</c:v>
                </c:pt>
                <c:pt idx="162">
                  <c:v>54.739573278654134</c:v>
                </c:pt>
                <c:pt idx="163">
                  <c:v>54.644325138921005</c:v>
                </c:pt>
                <c:pt idx="164">
                  <c:v>54.549794773469515</c:v>
                </c:pt>
                <c:pt idx="165">
                  <c:v>54.455307364494438</c:v>
                </c:pt>
                <c:pt idx="166">
                  <c:v>54.360505695618393</c:v>
                </c:pt>
                <c:pt idx="167">
                  <c:v>54.265203601814541</c:v>
                </c:pt>
                <c:pt idx="168">
                  <c:v>54.169302704636756</c:v>
                </c:pt>
                <c:pt idx="169">
                  <c:v>54.07274908099054</c:v>
                </c:pt>
                <c:pt idx="170">
                  <c:v>53.975512284882626</c:v>
                </c:pt>
                <c:pt idx="171">
                  <c:v>53.877575669991217</c:v>
                </c:pt>
                <c:pt idx="172">
                  <c:v>53.778931933405786</c:v>
                </c:pt>
                <c:pt idx="173">
                  <c:v>53.679580888502763</c:v>
                </c:pt>
                <c:pt idx="174">
                  <c:v>53.579528134265296</c:v>
                </c:pt>
                <c:pt idx="175">
                  <c:v>53.478784081129994</c:v>
                </c:pt>
                <c:pt idx="176">
                  <c:v>53.377363134676592</c:v>
                </c:pt>
                <c:pt idx="177">
                  <c:v>53.275282971377216</c:v>
                </c:pt>
                <c:pt idx="178">
                  <c:v>53.172563887092565</c:v>
                </c:pt>
                <c:pt idx="179">
                  <c:v>53.069228213032211</c:v>
                </c:pt>
                <c:pt idx="180">
                  <c:v>52.965299796972495</c:v>
                </c:pt>
                <c:pt idx="181">
                  <c:v>52.860803547401851</c:v>
                </c:pt>
                <c:pt idx="182">
                  <c:v>52.755765037474347</c:v>
                </c:pt>
                <c:pt idx="183">
                  <c:v>52.650210164926499</c:v>
                </c:pt>
                <c:pt idx="184">
                  <c:v>52.544164863614995</c:v>
                </c:pt>
                <c:pt idx="185">
                  <c:v>52.437654862064022</c:v>
                </c:pt>
                <c:pt idx="186">
                  <c:v>52.330705484330899</c:v>
                </c:pt>
                <c:pt idx="187">
                  <c:v>52.223341488567463</c:v>
                </c:pt>
                <c:pt idx="188">
                  <c:v>52.115586938829402</c:v>
                </c:pt>
                <c:pt idx="189">
                  <c:v>52.007465105937023</c:v>
                </c:pt>
                <c:pt idx="190">
                  <c:v>51.898998393489613</c:v>
                </c:pt>
                <c:pt idx="191">
                  <c:v>51.79020828546129</c:v>
                </c:pt>
                <c:pt idx="192">
                  <c:v>51.681115312142587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76.82819023115654</c:v>
                </c:pt>
                <c:pt idx="1">
                  <c:v>76.87290880152068</c:v>
                </c:pt>
                <c:pt idx="2">
                  <c:v>76.916887491995453</c:v>
                </c:pt>
                <c:pt idx="3">
                  <c:v>76.960023773012381</c:v>
                </c:pt>
                <c:pt idx="4">
                  <c:v>77.002203205764843</c:v>
                </c:pt>
                <c:pt idx="5">
                  <c:v>77.043298315773868</c:v>
                </c:pt>
                <c:pt idx="6">
                  <c:v>77.083167404396946</c:v>
                </c:pt>
                <c:pt idx="7">
                  <c:v>77.121653304949618</c:v>
                </c:pt>
                <c:pt idx="8">
                  <c:v>77.158582093184535</c:v>
                </c:pt>
                <c:pt idx="9">
                  <c:v>77.193761765564389</c:v>
                </c:pt>
                <c:pt idx="10">
                  <c:v>77.226980903131278</c:v>
                </c:pt>
                <c:pt idx="11">
                  <c:v>77.258007343866879</c:v>
                </c:pt>
                <c:pt idx="12">
                  <c:v>77.286586892282116</c:v>
                </c:pt>
                <c:pt idx="13">
                  <c:v>77.312442101572913</c:v>
                </c:pt>
                <c:pt idx="14">
                  <c:v>77.3352711709895</c:v>
                </c:pt>
                <c:pt idx="15">
                  <c:v>77.354747008990117</c:v>
                </c:pt>
                <c:pt idx="16">
                  <c:v>77.370516521119683</c:v>
                </c:pt>
                <c:pt idx="17">
                  <c:v>77.382200190106232</c:v>
                </c:pt>
                <c:pt idx="18">
                  <c:v>77.38939202403418</c:v>
                </c:pt>
                <c:pt idx="19">
                  <c:v>77.391659956138213</c:v>
                </c:pt>
                <c:pt idx="20">
                  <c:v>77.388546786127833</c:v>
                </c:pt>
                <c:pt idx="21">
                  <c:v>77.379571757221768</c:v>
                </c:pt>
                <c:pt idx="22">
                  <c:v>77.364232864324109</c:v>
                </c:pt>
                <c:pt idx="23">
                  <c:v>77.342009985970435</c:v>
                </c:pt>
                <c:pt idx="24">
                  <c:v>77.312368924707783</c:v>
                </c:pt>
                <c:pt idx="25">
                  <c:v>77.274766426327901</c:v>
                </c:pt>
                <c:pt idx="26">
                  <c:v>77.22865622683905</c:v>
                </c:pt>
                <c:pt idx="27">
                  <c:v>77.173496146445231</c:v>
                </c:pt>
                <c:pt idx="28">
                  <c:v>77.108756211703081</c:v>
                </c:pt>
                <c:pt idx="29">
                  <c:v>77.033927740603801</c:v>
                </c:pt>
                <c:pt idx="30">
                  <c:v>76.948533271473721</c:v>
                </c:pt>
                <c:pt idx="31">
                  <c:v>76.852137157086162</c:v>
                </c:pt>
                <c:pt idx="32">
                  <c:v>76.744356582999018</c:v>
                </c:pt>
                <c:pt idx="33">
                  <c:v>76.624872707642254</c:v>
                </c:pt>
                <c:pt idx="34">
                  <c:v>76.493441565729881</c:v>
                </c:pt>
                <c:pt idx="35">
                  <c:v>76.349904331432867</c:v>
                </c:pt>
                <c:pt idx="36">
                  <c:v>76.194196508913947</c:v>
                </c:pt>
                <c:pt idx="37">
                  <c:v>76.026355610427899</c:v>
                </c:pt>
                <c:pt idx="38">
                  <c:v>75.846526900389264</c:v>
                </c:pt>
                <c:pt idx="39">
                  <c:v>75.654966830093798</c:v>
                </c:pt>
                <c:pt idx="40">
                  <c:v>75.452043862407564</c:v>
                </c:pt>
                <c:pt idx="41">
                  <c:v>75.23823648632947</c:v>
                </c:pt>
                <c:pt idx="42">
                  <c:v>75.014128342761254</c:v>
                </c:pt>
                <c:pt idx="43">
                  <c:v>74.780400517469872</c:v>
                </c:pt>
                <c:pt idx="44">
                  <c:v>74.53782119558484</c:v>
                </c:pt>
                <c:pt idx="45">
                  <c:v>74.287233003566328</c:v>
                </c:pt>
                <c:pt idx="46">
                  <c:v>74.029538479083527</c:v>
                </c:pt>
                <c:pt idx="47">
                  <c:v>73.765684197652675</c:v>
                </c:pt>
                <c:pt idx="48">
                  <c:v>73.49664414053062</c:v>
                </c:pt>
                <c:pt idx="49">
                  <c:v>73.223402907648492</c:v>
                </c:pt>
                <c:pt idx="50">
                  <c:v>72.946939362101759</c:v>
                </c:pt>
                <c:pt idx="51">
                  <c:v>72.668211241971377</c:v>
                </c:pt>
                <c:pt idx="52">
                  <c:v>72.388141196884476</c:v>
                </c:pt>
                <c:pt idx="53">
                  <c:v>72.107604608516425</c:v>
                </c:pt>
                <c:pt idx="54">
                  <c:v>71.827419444935359</c:v>
                </c:pt>
                <c:pt idx="55">
                  <c:v>71.548338287006956</c:v>
                </c:pt>
                <c:pt idx="56">
                  <c:v>71.271042558834438</c:v>
                </c:pt>
                <c:pt idx="57">
                  <c:v>70.996138899710502</c:v>
                </c:pt>
                <c:pt idx="58">
                  <c:v>70.724157536720639</c:v>
                </c:pt>
                <c:pt idx="59">
                  <c:v>70.455552457411201</c:v>
                </c:pt>
                <c:pt idx="60">
                  <c:v>70.190703141427988</c:v>
                </c:pt>
                <c:pt idx="61">
                  <c:v>69.92991758782334</c:v>
                </c:pt>
                <c:pt idx="62">
                  <c:v>69.673436368760164</c:v>
                </c:pt>
                <c:pt idx="63">
                  <c:v>69.421437447830144</c:v>
                </c:pt>
                <c:pt idx="64">
                  <c:v>69.174041519041296</c:v>
                </c:pt>
                <c:pt idx="65">
                  <c:v>68.931317647604757</c:v>
                </c:pt>
                <c:pt idx="66">
                  <c:v>68.693289023088838</c:v>
                </c:pt>
                <c:pt idx="67">
                  <c:v>68.459938666832485</c:v>
                </c:pt>
                <c:pt idx="68">
                  <c:v>68.231214966727592</c:v>
                </c:pt>
                <c:pt idx="69">
                  <c:v>68.007036942085321</c:v>
                </c:pt>
                <c:pt idx="70">
                  <c:v>67.787299168267126</c:v>
                </c:pt>
                <c:pt idx="71">
                  <c:v>67.571876314466195</c:v>
                </c:pt>
                <c:pt idx="72">
                  <c:v>67.360627268186732</c:v>
                </c:pt>
                <c:pt idx="73">
                  <c:v>67.153398836569266</c:v>
                </c:pt>
                <c:pt idx="74">
                  <c:v>66.950029027919527</c:v>
                </c:pt>
                <c:pt idx="75">
                  <c:v>66.750349926910218</c:v>
                </c:pt>
                <c:pt idx="76">
                  <c:v>66.554190184309206</c:v>
                </c:pt>
                <c:pt idx="77">
                  <c:v>66.361377147136054</c:v>
                </c:pt>
                <c:pt idx="78">
                  <c:v>66.17173865826409</c:v>
                </c:pt>
                <c:pt idx="79">
                  <c:v>65.985104556036148</c:v>
                </c:pt>
                <c:pt idx="80">
                  <c:v>65.801307904793362</c:v>
                </c:pt>
                <c:pt idx="81">
                  <c:v>65.620185986622857</c:v>
                </c:pt>
                <c:pt idx="82">
                  <c:v>65.441581083368987</c:v>
                </c:pt>
                <c:pt idx="83">
                  <c:v>65.265341076232446</c:v>
                </c:pt>
                <c:pt idx="84">
                  <c:v>65.091319888275109</c:v>
                </c:pt>
                <c:pt idx="85">
                  <c:v>64.919377792989494</c:v>
                </c:pt>
                <c:pt idx="86">
                  <c:v>64.749381609884352</c:v>
                </c:pt>
                <c:pt idx="87">
                  <c:v>64.58120480585896</c:v>
                </c:pt>
                <c:pt idx="88">
                  <c:v>64.41472751904459</c:v>
                </c:pt>
                <c:pt idx="89">
                  <c:v>64.2498365198161</c:v>
                </c:pt>
                <c:pt idx="90">
                  <c:v>64.086425121849487</c:v>
                </c:pt>
                <c:pt idx="91">
                  <c:v>63.92439305442786</c:v>
                </c:pt>
                <c:pt idx="92">
                  <c:v>63.763646305688617</c:v>
                </c:pt>
                <c:pt idx="93">
                  <c:v>63.604096945153735</c:v>
                </c:pt>
                <c:pt idx="94">
                  <c:v>63.445662932688677</c:v>
                </c:pt>
                <c:pt idx="95">
                  <c:v>63.288267919983632</c:v>
                </c:pt>
                <c:pt idx="96">
                  <c:v>63.131841049733488</c:v>
                </c:pt>
                <c:pt idx="97">
                  <c:v>62.9763167568981</c:v>
                </c:pt>
                <c:pt idx="98">
                  <c:v>62.82163457573958</c:v>
                </c:pt>
                <c:pt idx="99">
                  <c:v>62.667738955746614</c:v>
                </c:pt>
                <c:pt idx="100">
                  <c:v>62.514579089054109</c:v>
                </c:pt>
                <c:pt idx="101">
                  <c:v>62.362108751538926</c:v>
                </c:pt>
                <c:pt idx="102">
                  <c:v>62.210286159406202</c:v>
                </c:pt>
                <c:pt idx="103">
                  <c:v>62.059073842765635</c:v>
                </c:pt>
                <c:pt idx="104">
                  <c:v>61.908438537421659</c:v>
                </c:pt>
                <c:pt idx="105">
                  <c:v>61.758351095853911</c:v>
                </c:pt>
                <c:pt idx="106">
                  <c:v>61.60878641813634</c:v>
                </c:pt>
                <c:pt idx="107">
                  <c:v>61.459723403321036</c:v>
                </c:pt>
                <c:pt idx="108">
                  <c:v>61.311144921587257</c:v>
                </c:pt>
                <c:pt idx="109">
                  <c:v>61.163037807215495</c:v>
                </c:pt>
                <c:pt idx="110">
                  <c:v>61.015392872178246</c:v>
                </c:pt>
                <c:pt idx="111">
                  <c:v>60.868204939831571</c:v>
                </c:pt>
                <c:pt idx="112">
                  <c:v>60.721472897833138</c:v>
                </c:pt>
                <c:pt idx="113">
                  <c:v>60.575199768987332</c:v>
                </c:pt>
                <c:pt idx="114">
                  <c:v>60.429392798217123</c:v>
                </c:pt>
                <c:pt idx="115">
                  <c:v>60.284063553269831</c:v>
                </c:pt>
                <c:pt idx="116">
                  <c:v>60.139228036069966</c:v>
                </c:pt>
                <c:pt idx="117">
                  <c:v>59.994906800827373</c:v>
                </c:pt>
                <c:pt idx="118">
                  <c:v>59.851125074085623</c:v>
                </c:pt>
                <c:pt idx="119">
                  <c:v>59.707912870852638</c:v>
                </c:pt>
                <c:pt idx="120">
                  <c:v>59.56530509979882</c:v>
                </c:pt>
                <c:pt idx="121">
                  <c:v>59.423341649248748</c:v>
                </c:pt>
                <c:pt idx="122">
                  <c:v>59.282067444358681</c:v>
                </c:pt>
                <c:pt idx="123">
                  <c:v>59.141532464501402</c:v>
                </c:pt>
                <c:pt idx="124">
                  <c:v>59.001791708530945</c:v>
                </c:pt>
                <c:pt idx="125">
                  <c:v>58.862905094347973</c:v>
                </c:pt>
                <c:pt idx="126">
                  <c:v>58.724937278133879</c:v>
                </c:pt>
                <c:pt idx="127">
                  <c:v>58.587957377889452</c:v>
                </c:pt>
                <c:pt idx="128">
                  <c:v>58.45203858564868</c:v>
                </c:pt>
                <c:pt idx="129">
                  <c:v>58.317257653105102</c:v>
                </c:pt>
                <c:pt idx="130">
                  <c:v>58.183694236565621</c:v>
                </c:pt>
                <c:pt idx="131">
                  <c:v>58.051430089312525</c:v>
                </c:pt>
                <c:pt idx="132">
                  <c:v>57.920548092776059</c:v>
                </c:pt>
                <c:pt idx="133">
                  <c:v>57.791131122526359</c:v>
                </c:pt>
                <c:pt idx="134">
                  <c:v>57.663260751056612</c:v>
                </c:pt>
                <c:pt idx="135">
                  <c:v>57.537015796630627</c:v>
                </c:pt>
                <c:pt idx="136">
                  <c:v>57.412470735976591</c:v>
                </c:pt>
                <c:pt idx="137">
                  <c:v>57.289694008048279</c:v>
                </c:pt>
                <c:pt idx="138">
                  <c:v>57.168746246016973</c:v>
                </c:pt>
                <c:pt idx="139">
                  <c:v>57.049678484509982</c:v>
                </c:pt>
                <c:pt idx="140">
                  <c:v>56.932530398142433</c:v>
                </c:pt>
                <c:pt idx="141">
                  <c:v>56.817328634763001</c:v>
                </c:pt>
                <c:pt idx="142">
                  <c:v>56.70408531167871</c:v>
                </c:pt>
                <c:pt idx="143">
                  <c:v>56.59279674461456</c:v>
                </c:pt>
                <c:pt idx="144">
                  <c:v>56.483442476631751</c:v>
                </c:pt>
                <c:pt idx="145">
                  <c:v>56.375984667257981</c:v>
                </c:pt>
                <c:pt idx="146">
                  <c:v>56.270367890615574</c:v>
                </c:pt>
                <c:pt idx="147">
                  <c:v>56.16651937572</c:v>
                </c:pt>
                <c:pt idx="148">
                  <c:v>56.064349703151436</c:v>
                </c:pt>
                <c:pt idx="149">
                  <c:v>55.963753951161209</c:v>
                </c:pt>
                <c:pt idx="150">
                  <c:v>55.864613262451783</c:v>
                </c:pt>
                <c:pt idx="151">
                  <c:v>55.766796782011397</c:v>
                </c:pt>
                <c:pt idx="152">
                  <c:v>55.670163898124876</c:v>
                </c:pt>
                <c:pt idx="153">
                  <c:v>55.574566704450802</c:v>
                </c:pt>
                <c:pt idx="154">
                  <c:v>55.479852591921983</c:v>
                </c:pt>
                <c:pt idx="155">
                  <c:v>55.385866875781225</c:v>
                </c:pt>
                <c:pt idx="156">
                  <c:v>55.292455365365498</c:v>
                </c:pt>
                <c:pt idx="157">
                  <c:v>55.199466791838191</c:v>
                </c:pt>
                <c:pt idx="158">
                  <c:v>55.106755021046808</c:v>
                </c:pt>
                <c:pt idx="159">
                  <c:v>55.014180993844036</c:v>
                </c:pt>
                <c:pt idx="160">
                  <c:v>54.921614353191998</c:v>
                </c:pt>
                <c:pt idx="161">
                  <c:v>54.828934734808229</c:v>
                </c:pt>
                <c:pt idx="162">
                  <c:v>54.736032714777174</c:v>
                </c:pt>
                <c:pt idx="163">
                  <c:v>54.642810422444612</c:v>
                </c:pt>
                <c:pt idx="164">
                  <c:v>54.549181839329762</c:v>
                </c:pt>
                <c:pt idx="165">
                  <c:v>54.455072814332333</c:v>
                </c:pt>
                <c:pt idx="166">
                  <c:v>54.360420832066673</c:v>
                </c:pt>
                <c:pt idx="167">
                  <c:v>54.26517457485506</c:v>
                </c:pt>
                <c:pt idx="168">
                  <c:v>54.169293320062806</c:v>
                </c:pt>
                <c:pt idx="169">
                  <c:v>54.072746213488102</c:v>
                </c:pt>
                <c:pt idx="170">
                  <c:v>53.975511456906268</c:v>
                </c:pt>
                <c:pt idx="171">
                  <c:v>53.877575444094333</c:v>
                </c:pt>
                <c:pt idx="172">
                  <c:v>53.778931875176951</c:v>
                </c:pt>
                <c:pt idx="173">
                  <c:v>53.679580874323214</c:v>
                </c:pt>
                <c:pt idx="174">
                  <c:v>53.57952813100357</c:v>
                </c:pt>
                <c:pt idx="175">
                  <c:v>53.478784080421299</c:v>
                </c:pt>
                <c:pt idx="176">
                  <c:v>53.377363134531159</c:v>
                </c:pt>
                <c:pt idx="177">
                  <c:v>53.275282971349029</c:v>
                </c:pt>
                <c:pt idx="178">
                  <c:v>53.172563887087406</c:v>
                </c:pt>
                <c:pt idx="179">
                  <c:v>53.069228213031323</c:v>
                </c:pt>
                <c:pt idx="180">
                  <c:v>52.965299796972353</c:v>
                </c:pt>
                <c:pt idx="181">
                  <c:v>52.860803547401829</c:v>
                </c:pt>
                <c:pt idx="182">
                  <c:v>52.755765037474347</c:v>
                </c:pt>
                <c:pt idx="183">
                  <c:v>52.650210164926499</c:v>
                </c:pt>
                <c:pt idx="184">
                  <c:v>52.544164863614995</c:v>
                </c:pt>
                <c:pt idx="185">
                  <c:v>52.437654862064022</c:v>
                </c:pt>
                <c:pt idx="186">
                  <c:v>52.330705484330899</c:v>
                </c:pt>
                <c:pt idx="187">
                  <c:v>52.223341488567463</c:v>
                </c:pt>
                <c:pt idx="188">
                  <c:v>52.115586938829402</c:v>
                </c:pt>
                <c:pt idx="189">
                  <c:v>52.007465105937023</c:v>
                </c:pt>
                <c:pt idx="190">
                  <c:v>51.898998393489613</c:v>
                </c:pt>
                <c:pt idx="191">
                  <c:v>51.79020828546129</c:v>
                </c:pt>
                <c:pt idx="192">
                  <c:v>51.681115312142587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79.975999999999999</c:v>
                </c:pt>
                <c:pt idx="1">
                  <c:v>82.78</c:v>
                </c:pt>
                <c:pt idx="2">
                  <c:v>80.78</c:v>
                </c:pt>
                <c:pt idx="3">
                  <c:v>78.097999999999999</c:v>
                </c:pt>
                <c:pt idx="4">
                  <c:v>76.805000000000007</c:v>
                </c:pt>
                <c:pt idx="5">
                  <c:v>78.293000000000006</c:v>
                </c:pt>
                <c:pt idx="6">
                  <c:v>77.659000000000006</c:v>
                </c:pt>
                <c:pt idx="7">
                  <c:v>76.22</c:v>
                </c:pt>
                <c:pt idx="8">
                  <c:v>76.366</c:v>
                </c:pt>
                <c:pt idx="9">
                  <c:v>76.438999999999993</c:v>
                </c:pt>
                <c:pt idx="10">
                  <c:v>77.171000000000006</c:v>
                </c:pt>
                <c:pt idx="11">
                  <c:v>76.244</c:v>
                </c:pt>
                <c:pt idx="12">
                  <c:v>77.293000000000006</c:v>
                </c:pt>
                <c:pt idx="13">
                  <c:v>76.927000000000007</c:v>
                </c:pt>
                <c:pt idx="14">
                  <c:v>75.584999999999994</c:v>
                </c:pt>
                <c:pt idx="15">
                  <c:v>77.537000000000006</c:v>
                </c:pt>
                <c:pt idx="16">
                  <c:v>76.975999999999999</c:v>
                </c:pt>
                <c:pt idx="17">
                  <c:v>75.902000000000001</c:v>
                </c:pt>
                <c:pt idx="18">
                  <c:v>76.097999999999999</c:v>
                </c:pt>
                <c:pt idx="19">
                  <c:v>76.878</c:v>
                </c:pt>
                <c:pt idx="20">
                  <c:v>75.950999999999993</c:v>
                </c:pt>
                <c:pt idx="21">
                  <c:v>77.072999999999993</c:v>
                </c:pt>
                <c:pt idx="22">
                  <c:v>77.171000000000006</c:v>
                </c:pt>
                <c:pt idx="23">
                  <c:v>77.61</c:v>
                </c:pt>
                <c:pt idx="24">
                  <c:v>76.659000000000006</c:v>
                </c:pt>
                <c:pt idx="25">
                  <c:v>77.194999999999993</c:v>
                </c:pt>
                <c:pt idx="26">
                  <c:v>78.024000000000001</c:v>
                </c:pt>
                <c:pt idx="27">
                  <c:v>78.244</c:v>
                </c:pt>
                <c:pt idx="28">
                  <c:v>77.049000000000007</c:v>
                </c:pt>
                <c:pt idx="29">
                  <c:v>77.853999999999999</c:v>
                </c:pt>
                <c:pt idx="30">
                  <c:v>79.22</c:v>
                </c:pt>
                <c:pt idx="31">
                  <c:v>79.512</c:v>
                </c:pt>
                <c:pt idx="32">
                  <c:v>79.537000000000006</c:v>
                </c:pt>
                <c:pt idx="33">
                  <c:v>80.61</c:v>
                </c:pt>
                <c:pt idx="34">
                  <c:v>79.731999999999999</c:v>
                </c:pt>
                <c:pt idx="35">
                  <c:v>80.706999999999994</c:v>
                </c:pt>
                <c:pt idx="36">
                  <c:v>80.61</c:v>
                </c:pt>
                <c:pt idx="37">
                  <c:v>81.584999999999994</c:v>
                </c:pt>
                <c:pt idx="38">
                  <c:v>81.853999999999999</c:v>
                </c:pt>
                <c:pt idx="39">
                  <c:v>82.438999999999993</c:v>
                </c:pt>
                <c:pt idx="40">
                  <c:v>82.950999999999993</c:v>
                </c:pt>
                <c:pt idx="41">
                  <c:v>83.927000000000007</c:v>
                </c:pt>
                <c:pt idx="42">
                  <c:v>84.878</c:v>
                </c:pt>
                <c:pt idx="43">
                  <c:v>85.537000000000006</c:v>
                </c:pt>
                <c:pt idx="44">
                  <c:v>86.634</c:v>
                </c:pt>
                <c:pt idx="45">
                  <c:v>90.39</c:v>
                </c:pt>
                <c:pt idx="46">
                  <c:v>91.244</c:v>
                </c:pt>
                <c:pt idx="47">
                  <c:v>93.244</c:v>
                </c:pt>
                <c:pt idx="48">
                  <c:v>99.244</c:v>
                </c:pt>
                <c:pt idx="49">
                  <c:v>105.488</c:v>
                </c:pt>
                <c:pt idx="50">
                  <c:v>114.878</c:v>
                </c:pt>
                <c:pt idx="51">
                  <c:v>126.07299999999999</c:v>
                </c:pt>
                <c:pt idx="52">
                  <c:v>139.732</c:v>
                </c:pt>
                <c:pt idx="53">
                  <c:v>154.732</c:v>
                </c:pt>
                <c:pt idx="54">
                  <c:v>171.07300000000001</c:v>
                </c:pt>
                <c:pt idx="55">
                  <c:v>185.70699999999999</c:v>
                </c:pt>
                <c:pt idx="56">
                  <c:v>199.07300000000001</c:v>
                </c:pt>
                <c:pt idx="57">
                  <c:v>210.90199999999999</c:v>
                </c:pt>
                <c:pt idx="58">
                  <c:v>218</c:v>
                </c:pt>
                <c:pt idx="59">
                  <c:v>223.22</c:v>
                </c:pt>
                <c:pt idx="60">
                  <c:v>224.732</c:v>
                </c:pt>
                <c:pt idx="61">
                  <c:v>222.04900000000001</c:v>
                </c:pt>
                <c:pt idx="62">
                  <c:v>213.09800000000001</c:v>
                </c:pt>
                <c:pt idx="63">
                  <c:v>198.39</c:v>
                </c:pt>
                <c:pt idx="64">
                  <c:v>175.976</c:v>
                </c:pt>
                <c:pt idx="65">
                  <c:v>149.78</c:v>
                </c:pt>
                <c:pt idx="66">
                  <c:v>120.61</c:v>
                </c:pt>
                <c:pt idx="67">
                  <c:v>93.878</c:v>
                </c:pt>
                <c:pt idx="68">
                  <c:v>80.049000000000007</c:v>
                </c:pt>
                <c:pt idx="69">
                  <c:v>78.316999999999993</c:v>
                </c:pt>
                <c:pt idx="70">
                  <c:v>80.194999999999993</c:v>
                </c:pt>
                <c:pt idx="71">
                  <c:v>83.293000000000006</c:v>
                </c:pt>
                <c:pt idx="72">
                  <c:v>87.927000000000007</c:v>
                </c:pt>
                <c:pt idx="73">
                  <c:v>94.78</c:v>
                </c:pt>
                <c:pt idx="74">
                  <c:v>100.268</c:v>
                </c:pt>
                <c:pt idx="75">
                  <c:v>110.70699999999999</c:v>
                </c:pt>
                <c:pt idx="76">
                  <c:v>120.22</c:v>
                </c:pt>
                <c:pt idx="77">
                  <c:v>130.732</c:v>
                </c:pt>
                <c:pt idx="78">
                  <c:v>142.19499999999999</c:v>
                </c:pt>
                <c:pt idx="79">
                  <c:v>150.95099999999999</c:v>
                </c:pt>
                <c:pt idx="80">
                  <c:v>159.488</c:v>
                </c:pt>
                <c:pt idx="81">
                  <c:v>164.12200000000001</c:v>
                </c:pt>
                <c:pt idx="82">
                  <c:v>165.31700000000001</c:v>
                </c:pt>
                <c:pt idx="83">
                  <c:v>160.38999999999999</c:v>
                </c:pt>
                <c:pt idx="84">
                  <c:v>151.31700000000001</c:v>
                </c:pt>
                <c:pt idx="85">
                  <c:v>135.34100000000001</c:v>
                </c:pt>
                <c:pt idx="86">
                  <c:v>115.56100000000001</c:v>
                </c:pt>
                <c:pt idx="87">
                  <c:v>93.438999999999993</c:v>
                </c:pt>
                <c:pt idx="88">
                  <c:v>74.805000000000007</c:v>
                </c:pt>
                <c:pt idx="89">
                  <c:v>63.317</c:v>
                </c:pt>
                <c:pt idx="90">
                  <c:v>62.439</c:v>
                </c:pt>
                <c:pt idx="91">
                  <c:v>62.561</c:v>
                </c:pt>
                <c:pt idx="92">
                  <c:v>62.244</c:v>
                </c:pt>
                <c:pt idx="93">
                  <c:v>62.146000000000001</c:v>
                </c:pt>
                <c:pt idx="94">
                  <c:v>62.683</c:v>
                </c:pt>
                <c:pt idx="95">
                  <c:v>62.317</c:v>
                </c:pt>
                <c:pt idx="96">
                  <c:v>63.146000000000001</c:v>
                </c:pt>
                <c:pt idx="97">
                  <c:v>61.585000000000001</c:v>
                </c:pt>
                <c:pt idx="98">
                  <c:v>63.170999999999999</c:v>
                </c:pt>
                <c:pt idx="99">
                  <c:v>61.488</c:v>
                </c:pt>
                <c:pt idx="100">
                  <c:v>62.829000000000001</c:v>
                </c:pt>
                <c:pt idx="101">
                  <c:v>62.707000000000001</c:v>
                </c:pt>
                <c:pt idx="102">
                  <c:v>62.122</c:v>
                </c:pt>
                <c:pt idx="103">
                  <c:v>61.731999999999999</c:v>
                </c:pt>
                <c:pt idx="104">
                  <c:v>61.195</c:v>
                </c:pt>
                <c:pt idx="105">
                  <c:v>60.463000000000001</c:v>
                </c:pt>
                <c:pt idx="106">
                  <c:v>61.756</c:v>
                </c:pt>
                <c:pt idx="107">
                  <c:v>61.878</c:v>
                </c:pt>
                <c:pt idx="108">
                  <c:v>60.805</c:v>
                </c:pt>
                <c:pt idx="109">
                  <c:v>61.634</c:v>
                </c:pt>
                <c:pt idx="110">
                  <c:v>61.024000000000001</c:v>
                </c:pt>
                <c:pt idx="111">
                  <c:v>60.829000000000001</c:v>
                </c:pt>
                <c:pt idx="112">
                  <c:v>62.902000000000001</c:v>
                </c:pt>
                <c:pt idx="113">
                  <c:v>64.194999999999993</c:v>
                </c:pt>
                <c:pt idx="114">
                  <c:v>63.366</c:v>
                </c:pt>
                <c:pt idx="115">
                  <c:v>64.78</c:v>
                </c:pt>
                <c:pt idx="116">
                  <c:v>65.122</c:v>
                </c:pt>
                <c:pt idx="117">
                  <c:v>65.878</c:v>
                </c:pt>
                <c:pt idx="118">
                  <c:v>67.293000000000006</c:v>
                </c:pt>
                <c:pt idx="119">
                  <c:v>66.194999999999993</c:v>
                </c:pt>
                <c:pt idx="120">
                  <c:v>65.706999999999994</c:v>
                </c:pt>
                <c:pt idx="121">
                  <c:v>65.244</c:v>
                </c:pt>
                <c:pt idx="122">
                  <c:v>63.146000000000001</c:v>
                </c:pt>
                <c:pt idx="123">
                  <c:v>63.853999999999999</c:v>
                </c:pt>
                <c:pt idx="124">
                  <c:v>62.268000000000001</c:v>
                </c:pt>
                <c:pt idx="125">
                  <c:v>60.170999999999999</c:v>
                </c:pt>
                <c:pt idx="126">
                  <c:v>60.731999999999999</c:v>
                </c:pt>
                <c:pt idx="127">
                  <c:v>59.317</c:v>
                </c:pt>
                <c:pt idx="128">
                  <c:v>57.39</c:v>
                </c:pt>
                <c:pt idx="129">
                  <c:v>58</c:v>
                </c:pt>
                <c:pt idx="130">
                  <c:v>56.39</c:v>
                </c:pt>
                <c:pt idx="131">
                  <c:v>56.292999999999999</c:v>
                </c:pt>
                <c:pt idx="132">
                  <c:v>56.317</c:v>
                </c:pt>
                <c:pt idx="133">
                  <c:v>56.39</c:v>
                </c:pt>
                <c:pt idx="134">
                  <c:v>57.048999999999999</c:v>
                </c:pt>
                <c:pt idx="135">
                  <c:v>55.731999999999999</c:v>
                </c:pt>
                <c:pt idx="136">
                  <c:v>56.731999999999999</c:v>
                </c:pt>
                <c:pt idx="137">
                  <c:v>56.414999999999999</c:v>
                </c:pt>
                <c:pt idx="138">
                  <c:v>55.731999999999999</c:v>
                </c:pt>
                <c:pt idx="139">
                  <c:v>55.488</c:v>
                </c:pt>
                <c:pt idx="140">
                  <c:v>57.78</c:v>
                </c:pt>
                <c:pt idx="141">
                  <c:v>58.488</c:v>
                </c:pt>
                <c:pt idx="142">
                  <c:v>57.756</c:v>
                </c:pt>
                <c:pt idx="143">
                  <c:v>58.317</c:v>
                </c:pt>
                <c:pt idx="144">
                  <c:v>59.707000000000001</c:v>
                </c:pt>
                <c:pt idx="145">
                  <c:v>59.048999999999999</c:v>
                </c:pt>
                <c:pt idx="146">
                  <c:v>58.902000000000001</c:v>
                </c:pt>
                <c:pt idx="147">
                  <c:v>59.658999999999999</c:v>
                </c:pt>
                <c:pt idx="148">
                  <c:v>59.658999999999999</c:v>
                </c:pt>
                <c:pt idx="149">
                  <c:v>58.414999999999999</c:v>
                </c:pt>
                <c:pt idx="150">
                  <c:v>58.439</c:v>
                </c:pt>
                <c:pt idx="151">
                  <c:v>57.488</c:v>
                </c:pt>
                <c:pt idx="152">
                  <c:v>55.39</c:v>
                </c:pt>
                <c:pt idx="153">
                  <c:v>55.853999999999999</c:v>
                </c:pt>
                <c:pt idx="154">
                  <c:v>55.488</c:v>
                </c:pt>
                <c:pt idx="155">
                  <c:v>55.658999999999999</c:v>
                </c:pt>
                <c:pt idx="156">
                  <c:v>54.439</c:v>
                </c:pt>
                <c:pt idx="157">
                  <c:v>52.902000000000001</c:v>
                </c:pt>
                <c:pt idx="158">
                  <c:v>53.853999999999999</c:v>
                </c:pt>
                <c:pt idx="159">
                  <c:v>53.658999999999999</c:v>
                </c:pt>
                <c:pt idx="160">
                  <c:v>52.829000000000001</c:v>
                </c:pt>
                <c:pt idx="161">
                  <c:v>52.634</c:v>
                </c:pt>
                <c:pt idx="162">
                  <c:v>52.829000000000001</c:v>
                </c:pt>
                <c:pt idx="163">
                  <c:v>52.707000000000001</c:v>
                </c:pt>
                <c:pt idx="164">
                  <c:v>53.366</c:v>
                </c:pt>
                <c:pt idx="165">
                  <c:v>52.731999999999999</c:v>
                </c:pt>
                <c:pt idx="166">
                  <c:v>51.634</c:v>
                </c:pt>
                <c:pt idx="167">
                  <c:v>53.097999999999999</c:v>
                </c:pt>
                <c:pt idx="168">
                  <c:v>51.61</c:v>
                </c:pt>
                <c:pt idx="169">
                  <c:v>52.170999999999999</c:v>
                </c:pt>
                <c:pt idx="170">
                  <c:v>50.829000000000001</c:v>
                </c:pt>
                <c:pt idx="171">
                  <c:v>51.902000000000001</c:v>
                </c:pt>
                <c:pt idx="172">
                  <c:v>52.585000000000001</c:v>
                </c:pt>
                <c:pt idx="173">
                  <c:v>53</c:v>
                </c:pt>
                <c:pt idx="174">
                  <c:v>52.170999999999999</c:v>
                </c:pt>
                <c:pt idx="175">
                  <c:v>51.634</c:v>
                </c:pt>
                <c:pt idx="176">
                  <c:v>52.195</c:v>
                </c:pt>
                <c:pt idx="177">
                  <c:v>50.829000000000001</c:v>
                </c:pt>
                <c:pt idx="178">
                  <c:v>50.683</c:v>
                </c:pt>
                <c:pt idx="179">
                  <c:v>51.634</c:v>
                </c:pt>
                <c:pt idx="180">
                  <c:v>52.39</c:v>
                </c:pt>
                <c:pt idx="181">
                  <c:v>51.366</c:v>
                </c:pt>
                <c:pt idx="182">
                  <c:v>51.439</c:v>
                </c:pt>
                <c:pt idx="183">
                  <c:v>51.244</c:v>
                </c:pt>
                <c:pt idx="184">
                  <c:v>52.439</c:v>
                </c:pt>
                <c:pt idx="185">
                  <c:v>52.878</c:v>
                </c:pt>
                <c:pt idx="186">
                  <c:v>52.731999999999999</c:v>
                </c:pt>
                <c:pt idx="187">
                  <c:v>52.902000000000001</c:v>
                </c:pt>
                <c:pt idx="188">
                  <c:v>50.878</c:v>
                </c:pt>
                <c:pt idx="189">
                  <c:v>51.585000000000001</c:v>
                </c:pt>
                <c:pt idx="190">
                  <c:v>50.658999999999999</c:v>
                </c:pt>
                <c:pt idx="191">
                  <c:v>52.414999999999999</c:v>
                </c:pt>
                <c:pt idx="192">
                  <c:v>51.512</c:v>
                </c:pt>
                <c:pt idx="193">
                  <c:v>51.195</c:v>
                </c:pt>
                <c:pt idx="194">
                  <c:v>51.146000000000001</c:v>
                </c:pt>
                <c:pt idx="195">
                  <c:v>51.024000000000001</c:v>
                </c:pt>
                <c:pt idx="196">
                  <c:v>50.61</c:v>
                </c:pt>
                <c:pt idx="197">
                  <c:v>50.561</c:v>
                </c:pt>
                <c:pt idx="198">
                  <c:v>50.585000000000001</c:v>
                </c:pt>
                <c:pt idx="199">
                  <c:v>51.073</c:v>
                </c:pt>
                <c:pt idx="200">
                  <c:v>51.268000000000001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76.016813462748885</c:v>
                </c:pt>
                <c:pt idx="2">
                  <c:v>76.146382088984566</c:v>
                </c:pt>
                <c:pt idx="3">
                  <c:v>76.275160528205006</c:v>
                </c:pt>
                <c:pt idx="4">
                  <c:v>76.403021955350354</c:v>
                </c:pt>
                <c:pt idx="5">
                  <c:v>76.52982365291922</c:v>
                </c:pt>
                <c:pt idx="6">
                  <c:v>76.655405406076198</c:v>
                </c:pt>
                <c:pt idx="7">
                  <c:v>76.779587795774759</c:v>
                </c:pt>
                <c:pt idx="8">
                  <c:v>76.902170396627085</c:v>
                </c:pt>
                <c:pt idx="9">
                  <c:v>77.022929890381889</c:v>
                </c:pt>
                <c:pt idx="10">
                  <c:v>77.141618110993065</c:v>
                </c:pt>
                <c:pt idx="11">
                  <c:v>77.257960043593414</c:v>
                </c:pt>
                <c:pt idx="12">
                  <c:v>77.37165180755828</c:v>
                </c:pt>
                <c:pt idx="13">
                  <c:v>77.482358663768196</c:v>
                </c:pt>
                <c:pt idx="14">
                  <c:v>77.589713099036871</c:v>
                </c:pt>
                <c:pt idx="15">
                  <c:v>77.693313057969092</c:v>
                </c:pt>
                <c:pt idx="16">
                  <c:v>77.792720416880968</c:v>
                </c:pt>
                <c:pt idx="17">
                  <c:v>77.887459830363795</c:v>
                </c:pt>
                <c:pt idx="18">
                  <c:v>77.977018136194488</c:v>
                </c:pt>
                <c:pt idx="19">
                  <c:v>78.060844591078336</c:v>
                </c:pt>
                <c:pt idx="20">
                  <c:v>78.138352348070555</c:v>
                </c:pt>
                <c:pt idx="21">
                  <c:v>78.208921807269036</c:v>
                </c:pt>
                <c:pt idx="22">
                  <c:v>78.271906820474868</c:v>
                </c:pt>
                <c:pt idx="23">
                  <c:v>78.32664527395545</c:v>
                </c:pt>
                <c:pt idx="24">
                  <c:v>78.372476401704333</c:v>
                </c:pt>
                <c:pt idx="25">
                  <c:v>78.408768412281844</c:v>
                </c:pt>
                <c:pt idx="26">
                  <c:v>78.434961788206635</c:v>
                </c:pt>
                <c:pt idx="27">
                  <c:v>78.450636095455323</c:v>
                </c:pt>
                <c:pt idx="28">
                  <c:v>78.455611470314906</c:v>
                </c:pt>
                <c:pt idx="29">
                  <c:v>78.450100227986695</c:v>
                </c:pt>
                <c:pt idx="30">
                  <c:v>78.434929239364394</c:v>
                </c:pt>
                <c:pt idx="31">
                  <c:v>78.41185961453624</c:v>
                </c:pt>
                <c:pt idx="32">
                  <c:v>78.38403625101634</c:v>
                </c:pt>
                <c:pt idx="33">
                  <c:v>78.356604935080242</c:v>
                </c:pt>
                <c:pt idx="34">
                  <c:v>78.337537346393987</c:v>
                </c:pt>
                <c:pt idx="35">
                  <c:v>78.338702314144399</c:v>
                </c:pt>
                <c:pt idx="36">
                  <c:v>78.377212254455401</c:v>
                </c:pt>
                <c:pt idx="37">
                  <c:v>78.477053804424273</c:v>
                </c:pt>
                <c:pt idx="38">
                  <c:v>78.670978308488444</c:v>
                </c:pt>
                <c:pt idx="39">
                  <c:v>79.00257890158538</c:v>
                </c:pt>
                <c:pt idx="40">
                  <c:v>79.528416150379357</c:v>
                </c:pt>
                <c:pt idx="41">
                  <c:v>80.319976098902785</c:v>
                </c:pt>
                <c:pt idx="42">
                  <c:v>81.465159531962342</c:v>
                </c:pt>
                <c:pt idx="43">
                  <c:v>83.068920275438103</c:v>
                </c:pt>
                <c:pt idx="44">
                  <c:v>85.252608884088801</c:v>
                </c:pt>
                <c:pt idx="45">
                  <c:v>88.151555112510422</c:v>
                </c:pt>
                <c:pt idx="46">
                  <c:v>91.91045832714974</c:v>
                </c:pt>
                <c:pt idx="47">
                  <c:v>96.676267287969068</c:v>
                </c:pt>
                <c:pt idx="48">
                  <c:v>102.58842981498428</c:v>
                </c:pt>
                <c:pt idx="49">
                  <c:v>109.76667392837264</c:v>
                </c:pt>
                <c:pt idx="50">
                  <c:v>118.29680936001158</c:v>
                </c:pt>
                <c:pt idx="51">
                  <c:v>128.21530452199752</c:v>
                </c:pt>
                <c:pt idx="52">
                  <c:v>139.493324864215</c:v>
                </c:pt>
                <c:pt idx="53">
                  <c:v>152.01992543559112</c:v>
                </c:pt>
                <c:pt idx="54">
                  <c:v>165.581274403626</c:v>
                </c:pt>
                <c:pt idx="55">
                  <c:v>179.82775165742942</c:v>
                </c:pt>
                <c:pt idx="56">
                  <c:v>194.21613614888355</c:v>
                </c:pt>
                <c:pt idx="57">
                  <c:v>207.91891409320996</c:v>
                </c:pt>
                <c:pt idx="58">
                  <c:v>219.72122647481225</c:v>
                </c:pt>
                <c:pt idx="59">
                  <c:v>227.98268076799752</c:v>
                </c:pt>
                <c:pt idx="60">
                  <c:v>230.79469444935782</c:v>
                </c:pt>
                <c:pt idx="61">
                  <c:v>226.4399588031248</c:v>
                </c:pt>
                <c:pt idx="62">
                  <c:v>214.09818312830143</c:v>
                </c:pt>
                <c:pt idx="63">
                  <c:v>194.49675695021972</c:v>
                </c:pt>
                <c:pt idx="64">
                  <c:v>170.07692120984117</c:v>
                </c:pt>
                <c:pt idx="65">
                  <c:v>144.42765593560986</c:v>
                </c:pt>
                <c:pt idx="66">
                  <c:v>121.17898426641685</c:v>
                </c:pt>
                <c:pt idx="67">
                  <c:v>102.91554061533103</c:v>
                </c:pt>
                <c:pt idx="68">
                  <c:v>90.652736863462493</c:v>
                </c:pt>
                <c:pt idx="69">
                  <c:v>84.028420378965365</c:v>
                </c:pt>
                <c:pt idx="70">
                  <c:v>81.935735813887675</c:v>
                </c:pt>
                <c:pt idx="71">
                  <c:v>83.170413219009575</c:v>
                </c:pt>
                <c:pt idx="72">
                  <c:v>86.813293848925412</c:v>
                </c:pt>
                <c:pt idx="73">
                  <c:v>92.314032809370801</c:v>
                </c:pt>
                <c:pt idx="74">
                  <c:v>99.392925738309287</c:v>
                </c:pt>
                <c:pt idx="75">
                  <c:v>107.89207988088043</c:v>
                </c:pt>
                <c:pt idx="76">
                  <c:v>117.64935886281417</c:v>
                </c:pt>
                <c:pt idx="77">
                  <c:v>128.407769405187</c:v>
                </c:pt>
                <c:pt idx="78">
                  <c:v>139.73405113061492</c:v>
                </c:pt>
                <c:pt idx="79">
                  <c:v>150.90352163145647</c:v>
                </c:pt>
                <c:pt idx="80">
                  <c:v>160.73304818106791</c:v>
                </c:pt>
                <c:pt idx="81">
                  <c:v>167.45325112680212</c:v>
                </c:pt>
                <c:pt idx="82">
                  <c:v>168.87901664238095</c:v>
                </c:pt>
                <c:pt idx="83">
                  <c:v>163.14983471556786</c:v>
                </c:pt>
                <c:pt idx="84">
                  <c:v>149.90379671928582</c:v>
                </c:pt>
                <c:pt idx="85">
                  <c:v>131.0987072040781</c:v>
                </c:pt>
                <c:pt idx="86">
                  <c:v>110.57911441329452</c:v>
                </c:pt>
                <c:pt idx="87">
                  <c:v>92.396223519128228</c:v>
                </c:pt>
                <c:pt idx="88">
                  <c:v>79.039192688553385</c:v>
                </c:pt>
                <c:pt idx="89">
                  <c:v>70.814149757622957</c:v>
                </c:pt>
                <c:pt idx="90">
                  <c:v>66.519003668853372</c:v>
                </c:pt>
                <c:pt idx="91">
                  <c:v>64.570080854342208</c:v>
                </c:pt>
                <c:pt idx="92">
                  <c:v>63.748543640365703</c:v>
                </c:pt>
                <c:pt idx="93">
                  <c:v>63.370366920624789</c:v>
                </c:pt>
                <c:pt idx="94">
                  <c:v>63.136729602993015</c:v>
                </c:pt>
                <c:pt idx="95">
                  <c:v>62.943036944960483</c:v>
                </c:pt>
                <c:pt idx="96">
                  <c:v>62.759515687042068</c:v>
                </c:pt>
                <c:pt idx="97">
                  <c:v>62.579280152819706</c:v>
                </c:pt>
                <c:pt idx="98">
                  <c:v>62.401203320517006</c:v>
                </c:pt>
                <c:pt idx="99">
                  <c:v>62.225526335926091</c:v>
                </c:pt>
                <c:pt idx="100">
                  <c:v>62.053061326652355</c:v>
                </c:pt>
                <c:pt idx="101">
                  <c:v>61.885240674391369</c:v>
                </c:pt>
                <c:pt idx="102">
                  <c:v>61.724383122189984</c:v>
                </c:pt>
                <c:pt idx="103">
                  <c:v>61.574061699606553</c:v>
                </c:pt>
                <c:pt idx="104">
                  <c:v>61.439541128838911</c:v>
                </c:pt>
                <c:pt idx="105">
                  <c:v>61.328239119483349</c:v>
                </c:pt>
                <c:pt idx="106">
                  <c:v>61.250129530831991</c:v>
                </c:pt>
                <c:pt idx="107">
                  <c:v>61.217962722330114</c:v>
                </c:pt>
                <c:pt idx="108">
                  <c:v>61.247141355074341</c:v>
                </c:pt>
                <c:pt idx="109">
                  <c:v>61.355073442557675</c:v>
                </c:pt>
                <c:pt idx="110">
                  <c:v>61.559843955235579</c:v>
                </c:pt>
                <c:pt idx="111">
                  <c:v>61.878107064118851</c:v>
                </c:pt>
                <c:pt idx="112">
                  <c:v>62.322176520495027</c:v>
                </c:pt>
                <c:pt idx="113">
                  <c:v>62.89629339646882</c:v>
                </c:pt>
                <c:pt idx="114">
                  <c:v>63.59183978424273</c:v>
                </c:pt>
                <c:pt idx="115">
                  <c:v>64.380847557310034</c:v>
                </c:pt>
                <c:pt idx="116">
                  <c:v>65.207156311906971</c:v>
                </c:pt>
                <c:pt idx="117">
                  <c:v>65.976612065067599</c:v>
                </c:pt>
                <c:pt idx="118">
                  <c:v>66.553114902565156</c:v>
                </c:pt>
                <c:pt idx="119">
                  <c:v>66.773518143624187</c:v>
                </c:pt>
                <c:pt idx="120">
                  <c:v>66.492392481837243</c:v>
                </c:pt>
                <c:pt idx="121">
                  <c:v>65.649026830671602</c:v>
                </c:pt>
                <c:pt idx="122">
                  <c:v>64.321362368357455</c:v>
                </c:pt>
                <c:pt idx="123">
                  <c:v>62.722538354889878</c:v>
                </c:pt>
                <c:pt idx="124">
                  <c:v>61.126744648048557</c:v>
                </c:pt>
                <c:pt idx="125">
                  <c:v>59.763552381480146</c:v>
                </c:pt>
                <c:pt idx="126">
                  <c:v>58.744911905980757</c:v>
                </c:pt>
                <c:pt idx="127">
                  <c:v>58.06114510749606</c:v>
                </c:pt>
                <c:pt idx="128">
                  <c:v>57.630235951563336</c:v>
                </c:pt>
                <c:pt idx="129">
                  <c:v>57.356739573027639</c:v>
                </c:pt>
                <c:pt idx="130">
                  <c:v>57.16794423131649</c:v>
                </c:pt>
                <c:pt idx="131">
                  <c:v>57.02239866693678</c:v>
                </c:pt>
                <c:pt idx="132">
                  <c:v>56.902884375799417</c:v>
                </c:pt>
                <c:pt idx="133">
                  <c:v>56.806458121197309</c:v>
                </c:pt>
                <c:pt idx="134">
                  <c:v>56.737412567807098</c:v>
                </c:pt>
                <c:pt idx="135">
                  <c:v>56.703556003366522</c:v>
                </c:pt>
                <c:pt idx="136">
                  <c:v>56.714302848330789</c:v>
                </c:pt>
                <c:pt idx="137">
                  <c:v>56.779223011692544</c:v>
                </c:pt>
                <c:pt idx="138">
                  <c:v>56.906339693657358</c:v>
                </c:pt>
                <c:pt idx="139">
                  <c:v>57.099980497108135</c:v>
                </c:pt>
                <c:pt idx="140">
                  <c:v>57.358345095960267</c:v>
                </c:pt>
                <c:pt idx="141">
                  <c:v>57.671230768972919</c:v>
                </c:pt>
                <c:pt idx="142">
                  <c:v>58.018560414571937</c:v>
                </c:pt>
                <c:pt idx="143">
                  <c:v>58.370421321417787</c:v>
                </c:pt>
                <c:pt idx="144">
                  <c:v>58.689165726164859</c:v>
                </c:pt>
                <c:pt idx="145">
                  <c:v>58.933710381910949</c:v>
                </c:pt>
                <c:pt idx="146">
                  <c:v>59.065562032338519</c:v>
                </c:pt>
                <c:pt idx="147">
                  <c:v>59.055459166029685</c:v>
                </c:pt>
                <c:pt idx="148">
                  <c:v>58.889097144349265</c:v>
                </c:pt>
                <c:pt idx="149">
                  <c:v>58.570408573570511</c:v>
                </c:pt>
                <c:pt idx="150">
                  <c:v>58.121384505711895</c:v>
                </c:pt>
                <c:pt idx="151">
                  <c:v>57.578325046767397</c:v>
                </c:pt>
                <c:pt idx="152">
                  <c:v>56.985403472840353</c:v>
                </c:pt>
                <c:pt idx="153">
                  <c:v>56.38715824050994</c:v>
                </c:pt>
                <c:pt idx="154">
                  <c:v>55.821730379835337</c:v>
                </c:pt>
                <c:pt idx="155">
                  <c:v>55.316290325846538</c:v>
                </c:pt>
                <c:pt idx="156">
                  <c:v>54.885326207062754</c:v>
                </c:pt>
                <c:pt idx="157">
                  <c:v>54.531607560558484</c:v>
                </c:pt>
                <c:pt idx="158">
                  <c:v>54.248995524856859</c:v>
                </c:pt>
                <c:pt idx="159">
                  <c:v>54.026010840560303</c:v>
                </c:pt>
                <c:pt idx="160">
                  <c:v>53.849187592641734</c:v>
                </c:pt>
                <c:pt idx="161">
                  <c:v>53.705594627260702</c:v>
                </c:pt>
                <c:pt idx="162">
                  <c:v>53.584315684387427</c:v>
                </c:pt>
                <c:pt idx="163">
                  <c:v>53.477000028598042</c:v>
                </c:pt>
                <c:pt idx="164">
                  <c:v>53.377763789765694</c:v>
                </c:pt>
                <c:pt idx="165">
                  <c:v>53.282748739848401</c:v>
                </c:pt>
                <c:pt idx="166">
                  <c:v>53.189581965523793</c:v>
                </c:pt>
                <c:pt idx="167">
                  <c:v>53.096884992039499</c:v>
                </c:pt>
                <c:pt idx="168">
                  <c:v>53.003895767395676</c:v>
                </c:pt>
                <c:pt idx="169">
                  <c:v>52.910209968772897</c:v>
                </c:pt>
                <c:pt idx="170">
                  <c:v>52.815619983169668</c:v>
                </c:pt>
                <c:pt idx="171">
                  <c:v>52.720022435888296</c:v>
                </c:pt>
                <c:pt idx="172">
                  <c:v>52.623368624853114</c:v>
                </c:pt>
                <c:pt idx="173">
                  <c:v>52.525639394122408</c:v>
                </c:pt>
                <c:pt idx="174">
                  <c:v>52.426832833754027</c:v>
                </c:pt>
                <c:pt idx="175">
                  <c:v>52.326958243037595</c:v>
                </c:pt>
                <c:pt idx="176">
                  <c:v>52.226032972048351</c:v>
                </c:pt>
                <c:pt idx="177">
                  <c:v>52.124080533413846</c:v>
                </c:pt>
                <c:pt idx="178">
                  <c:v>52.021129276399421</c:v>
                </c:pt>
                <c:pt idx="179">
                  <c:v>51.917211333023459</c:v>
                </c:pt>
                <c:pt idx="180">
                  <c:v>51.812361724180477</c:v>
                </c:pt>
                <c:pt idx="181">
                  <c:v>51.706617583714355</c:v>
                </c:pt>
                <c:pt idx="182">
                  <c:v>51.600017483365193</c:v>
                </c:pt>
                <c:pt idx="183">
                  <c:v>51.49260084936131</c:v>
                </c:pt>
                <c:pt idx="184">
                  <c:v>51.384407463384157</c:v>
                </c:pt>
                <c:pt idx="185">
                  <c:v>51.275477040862725</c:v>
                </c:pt>
                <c:pt idx="186">
                  <c:v>51.165848879457663</c:v>
                </c:pt>
                <c:pt idx="187">
                  <c:v>51.055561570581297</c:v>
                </c:pt>
                <c:pt idx="188">
                  <c:v>50.944652766944799</c:v>
                </c:pt>
                <c:pt idx="189">
                  <c:v>50.833158999413612</c:v>
                </c:pt>
                <c:pt idx="190">
                  <c:v>50.721115536847975</c:v>
                </c:pt>
                <c:pt idx="191">
                  <c:v>50.608556283068182</c:v>
                </c:pt>
                <c:pt idx="192">
                  <c:v>50.495513705586205</c:v>
                </c:pt>
                <c:pt idx="193">
                  <c:v>50.382018791258993</c:v>
                </c:pt>
                <c:pt idx="194">
                  <c:v>50.268101024528072</c:v>
                </c:pt>
                <c:pt idx="195">
                  <c:v>50.15378838440121</c:v>
                </c:pt>
                <c:pt idx="196">
                  <c:v>50.039107356795689</c:v>
                </c:pt>
                <c:pt idx="197">
                  <c:v>49.924082959293841</c:v>
                </c:pt>
                <c:pt idx="198">
                  <c:v>49.808738775757185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76.016813462742036</c:v>
                </c:pt>
                <c:pt idx="2">
                  <c:v>76.146382088966348</c:v>
                </c:pt>
                <c:pt idx="3">
                  <c:v>76.275160528157357</c:v>
                </c:pt>
                <c:pt idx="4">
                  <c:v>76.403021955227644</c:v>
                </c:pt>
                <c:pt idx="5">
                  <c:v>76.52982365260813</c:v>
                </c:pt>
                <c:pt idx="6">
                  <c:v>76.655405405299774</c:v>
                </c:pt>
                <c:pt idx="7">
                  <c:v>76.779587793867037</c:v>
                </c:pt>
                <c:pt idx="8">
                  <c:v>76.902170392012493</c:v>
                </c:pt>
                <c:pt idx="9">
                  <c:v>77.02292987939289</c:v>
                </c:pt>
                <c:pt idx="10">
                  <c:v>77.141618085230576</c:v>
                </c:pt>
                <c:pt idx="11">
                  <c:v>77.257959984133706</c:v>
                </c:pt>
                <c:pt idx="12">
                  <c:v>77.371651672455869</c:v>
                </c:pt>
                <c:pt idx="13">
                  <c:v>77.482358361558369</c:v>
                </c:pt>
                <c:pt idx="14">
                  <c:v>77.589712433519651</c:v>
                </c:pt>
                <c:pt idx="15">
                  <c:v>77.693311615138853</c:v>
                </c:pt>
                <c:pt idx="16">
                  <c:v>77.792717337408064</c:v>
                </c:pt>
                <c:pt idx="17">
                  <c:v>77.887453359790513</c:v>
                </c:pt>
                <c:pt idx="18">
                  <c:v>77.977004751318461</c:v>
                </c:pt>
                <c:pt idx="19">
                  <c:v>78.060817333255386</c:v>
                </c:pt>
                <c:pt idx="20">
                  <c:v>78.138297700205541</c:v>
                </c:pt>
                <c:pt idx="21">
                  <c:v>78.208813947259856</c:v>
                </c:pt>
                <c:pt idx="22">
                  <c:v>78.271697238983535</c:v>
                </c:pt>
                <c:pt idx="23">
                  <c:v>78.326244360511438</c:v>
                </c:pt>
                <c:pt idx="24">
                  <c:v>78.371721390261996</c:v>
                </c:pt>
                <c:pt idx="25">
                  <c:v>78.407368626212332</c:v>
                </c:pt>
                <c:pt idx="26">
                  <c:v>78.432406881649641</c:v>
                </c:pt>
                <c:pt idx="27">
                  <c:v>78.446045240257476</c:v>
                </c:pt>
                <c:pt idx="28">
                  <c:v>78.447490322998533</c:v>
                </c:pt>
                <c:pt idx="29">
                  <c:v>78.43595706967929</c:v>
                </c:pt>
                <c:pt idx="30">
                  <c:v>78.410680976209292</c:v>
                </c:pt>
                <c:pt idx="31">
                  <c:v>78.370931655259028</c:v>
                </c:pt>
                <c:pt idx="32">
                  <c:v>78.316027505359799</c:v>
                </c:pt>
                <c:pt idx="33">
                  <c:v>78.245351184936993</c:v>
                </c:pt>
                <c:pt idx="34">
                  <c:v>78.158365498247178</c:v>
                </c:pt>
                <c:pt idx="35">
                  <c:v>78.054629215952716</c:v>
                </c:pt>
                <c:pt idx="36">
                  <c:v>77.933812281416351</c:v>
                </c:pt>
                <c:pt idx="37">
                  <c:v>77.795709802536621</c:v>
                </c:pt>
                <c:pt idx="38">
                  <c:v>77.640254205655793</c:v>
                </c:pt>
                <c:pt idx="39">
                  <c:v>77.467524939211557</c:v>
                </c:pt>
                <c:pt idx="40">
                  <c:v>77.27775516476467</c:v>
                </c:pt>
                <c:pt idx="41">
                  <c:v>77.071334963261535</c:v>
                </c:pt>
                <c:pt idx="42">
                  <c:v>76.848810712734817</c:v>
                </c:pt>
                <c:pt idx="43">
                  <c:v>76.610880454102386</c:v>
                </c:pt>
                <c:pt idx="44">
                  <c:v>76.358385244623733</c:v>
                </c:pt>
                <c:pt idx="45">
                  <c:v>76.092296691313152</c:v>
                </c:pt>
                <c:pt idx="46">
                  <c:v>75.813701044834929</c:v>
                </c:pt>
                <c:pt idx="47">
                  <c:v>75.523780403520519</c:v>
                </c:pt>
                <c:pt idx="48">
                  <c:v>75.223791713936535</c:v>
                </c:pt>
                <c:pt idx="49">
                  <c:v>74.915044348556947</c:v>
                </c:pt>
                <c:pt idx="50">
                  <c:v>74.598877086223325</c:v>
                </c:pt>
                <c:pt idx="51">
                  <c:v>74.276635315508358</c:v>
                </c:pt>
                <c:pt idx="52">
                  <c:v>73.949649227737766</c:v>
                </c:pt>
                <c:pt idx="53">
                  <c:v>73.619213672227701</c:v>
                </c:pt>
                <c:pt idx="54">
                  <c:v>73.286570221215499</c:v>
                </c:pt>
                <c:pt idx="55">
                  <c:v>72.952891847659288</c:v>
                </c:pt>
                <c:pt idx="56">
                  <c:v>72.619270467551488</c:v>
                </c:pt>
                <c:pt idx="57">
                  <c:v>72.286707450732663</c:v>
                </c:pt>
                <c:pt idx="58">
                  <c:v>71.956107069661613</c:v>
                </c:pt>
                <c:pt idx="59">
                  <c:v>71.628272741015465</c:v>
                </c:pt>
                <c:pt idx="60">
                  <c:v>71.303905824521223</c:v>
                </c:pt>
                <c:pt idx="61">
                  <c:v>70.983606678671649</c:v>
                </c:pt>
                <c:pt idx="62">
                  <c:v>70.667877633361769</c:v>
                </c:pt>
                <c:pt idx="63">
                  <c:v>70.357127522716183</c:v>
                </c:pt>
                <c:pt idx="64">
                  <c:v>70.051677424033798</c:v>
                </c:pt>
                <c:pt idx="65">
                  <c:v>69.751767266828736</c:v>
                </c:pt>
                <c:pt idx="66">
                  <c:v>69.457563005230028</c:v>
                </c:pt>
                <c:pt idx="67">
                  <c:v>69.169164083568148</c:v>
                </c:pt>
                <c:pt idx="68">
                  <c:v>68.88661096534247</c:v>
                </c:pt>
                <c:pt idx="69">
                  <c:v>68.609892537050627</c:v>
                </c:pt>
                <c:pt idx="70">
                  <c:v>68.338953238336117</c:v>
                </c:pt>
                <c:pt idx="71">
                  <c:v>68.073699806984365</c:v>
                </c:pt>
                <c:pt idx="72">
                  <c:v>67.814007560438</c:v>
                </c:pt>
                <c:pt idx="73">
                  <c:v>67.559726164169518</c:v>
                </c:pt>
                <c:pt idx="74">
                  <c:v>67.310684861274936</c:v>
                </c:pt>
                <c:pt idx="75">
                  <c:v>67.066697157157193</c:v>
                </c:pt>
                <c:pt idx="76">
                  <c:v>66.827564968465893</c:v>
                </c:pt>
                <c:pt idx="77">
                  <c:v>66.593082256987302</c:v>
                </c:pt>
                <c:pt idx="78">
                  <c:v>66.363038177430653</c:v>
                </c:pt>
                <c:pt idx="79">
                  <c:v>66.137219773546306</c:v>
                </c:pt>
                <c:pt idx="80">
                  <c:v>65.915414260235551</c:v>
                </c:pt>
                <c:pt idx="81">
                  <c:v>65.697410930727372</c:v>
                </c:pt>
                <c:pt idx="82">
                  <c:v>65.483002727915888</c:v>
                </c:pt>
                <c:pt idx="83">
                  <c:v>65.27198751792632</c:v>
                </c:pt>
                <c:pt idx="84">
                  <c:v>65.064169102206208</c:v>
                </c:pt>
                <c:pt idx="85">
                  <c:v>64.85935800216842</c:v>
                </c:pt>
                <c:pt idx="86">
                  <c:v>64.657372047838749</c:v>
                </c:pt>
                <c:pt idx="87">
                  <c:v>64.458036799240347</c:v>
                </c:pt>
                <c:pt idx="88">
                  <c:v>64.261185826494895</c:v>
                </c:pt>
                <c:pt idx="89">
                  <c:v>64.06666087192373</c:v>
                </c:pt>
                <c:pt idx="90">
                  <c:v>63.87431191485463</c:v>
                </c:pt>
                <c:pt idx="91">
                  <c:v>63.683997157417835</c:v>
                </c:pt>
                <c:pt idx="92">
                  <c:v>63.495582947378409</c:v>
                </c:pt>
                <c:pt idx="93">
                  <c:v>63.308943652009745</c:v>
                </c:pt>
                <c:pt idx="94">
                  <c:v>63.123961495170775</c:v>
                </c:pt>
                <c:pt idx="95">
                  <c:v>62.940526368101743</c:v>
                </c:pt>
                <c:pt idx="96">
                  <c:v>62.758535622994351</c:v>
                </c:pt>
                <c:pt idx="97">
                  <c:v>62.577893857107149</c:v>
                </c:pt>
                <c:pt idx="98">
                  <c:v>62.398512694075436</c:v>
                </c:pt>
                <c:pt idx="99">
                  <c:v>62.220310568089701</c:v>
                </c:pt>
                <c:pt idx="100">
                  <c:v>62.043212515773064</c:v>
                </c:pt>
                <c:pt idx="101">
                  <c:v>61.867149979861061</c:v>
                </c:pt>
                <c:pt idx="102">
                  <c:v>61.692060628159098</c:v>
                </c:pt>
                <c:pt idx="103">
                  <c:v>61.517888190711375</c:v>
                </c:pt>
                <c:pt idx="104">
                  <c:v>61.344582317641631</c:v>
                </c:pt>
                <c:pt idx="105">
                  <c:v>61.172098459708089</c:v>
                </c:pt>
                <c:pt idx="106">
                  <c:v>61.000397773236841</c:v>
                </c:pt>
                <c:pt idx="107">
                  <c:v>60.829447050743404</c:v>
                </c:pt>
                <c:pt idx="108">
                  <c:v>60.659218678208362</c:v>
                </c:pt>
                <c:pt idx="109">
                  <c:v>60.489690619621975</c:v>
                </c:pt>
                <c:pt idx="110">
                  <c:v>60.320846429039761</c:v>
                </c:pt>
                <c:pt idx="111">
                  <c:v>60.152675289978788</c:v>
                </c:pt>
                <c:pt idx="112">
                  <c:v>59.985172081515898</c:v>
                </c:pt>
                <c:pt idx="113">
                  <c:v>59.818337469905593</c:v>
                </c:pt>
                <c:pt idx="114">
                  <c:v>59.652178023899346</c:v>
                </c:pt>
                <c:pt idx="115">
                  <c:v>59.486706351200105</c:v>
                </c:pt>
                <c:pt idx="116">
                  <c:v>59.32194125260957</c:v>
                </c:pt>
                <c:pt idx="117">
                  <c:v>59.157907889403234</c:v>
                </c:pt>
                <c:pt idx="118">
                  <c:v>58.994637958287491</c:v>
                </c:pt>
                <c:pt idx="119">
                  <c:v>58.832169866945016</c:v>
                </c:pt>
                <c:pt idx="120">
                  <c:v>58.670548901656765</c:v>
                </c:pt>
                <c:pt idx="121">
                  <c:v>58.509827376809383</c:v>
                </c:pt>
                <c:pt idx="122">
                  <c:v>58.350064754276296</c:v>
                </c:pt>
                <c:pt idx="123">
                  <c:v>58.191327718736204</c:v>
                </c:pt>
                <c:pt idx="124">
                  <c:v>58.033690193021982</c:v>
                </c:pt>
                <c:pt idx="125">
                  <c:v>57.877233275660075</c:v>
                </c:pt>
                <c:pt idx="126">
                  <c:v>57.722045080977139</c:v>
                </c:pt>
                <c:pt idx="127">
                  <c:v>57.568220460660847</c:v>
                </c:pt>
                <c:pt idx="128">
                  <c:v>57.415860584645976</c:v>
                </c:pt>
                <c:pt idx="129">
                  <c:v>57.265072358861751</c:v>
                </c:pt>
                <c:pt idx="130">
                  <c:v>57.115967657965832</c:v>
                </c:pt>
                <c:pt idx="131">
                  <c:v>56.968662352955064</c:v>
                </c:pt>
                <c:pt idx="132">
                  <c:v>56.8232751167468</c:v>
                </c:pt>
                <c:pt idx="133">
                  <c:v>56.679925995701474</c:v>
                </c:pt>
                <c:pt idx="134">
                  <c:v>56.538734741796759</c:v>
                </c:pt>
                <c:pt idx="135">
                  <c:v>56.399818908866507</c:v>
                </c:pt>
                <c:pt idx="136">
                  <c:v>56.263291726957235</c:v>
                </c:pt>
                <c:pt idx="137">
                  <c:v>56.129259781237785</c:v>
                </c:pt>
                <c:pt idx="138">
                  <c:v>55.997820535626715</c:v>
                </c:pt>
                <c:pt idx="139">
                  <c:v>55.869059755749632</c:v>
                </c:pt>
                <c:pt idx="140">
                  <c:v>55.743048900150612</c:v>
                </c:pt>
                <c:pt idx="141">
                  <c:v>55.619842561790982</c:v>
                </c:pt>
                <c:pt idx="142">
                  <c:v>55.499476052561377</c:v>
                </c:pt>
                <c:pt idx="143">
                  <c:v>55.381963230536854</c:v>
                </c:pt>
                <c:pt idx="144">
                  <c:v>55.267294671819073</c:v>
                </c:pt>
                <c:pt idx="145">
                  <c:v>55.15543628504912</c:v>
                </c:pt>
                <c:pt idx="146">
                  <c:v>55.046328456432676</c:v>
                </c:pt>
                <c:pt idx="147">
                  <c:v>54.939885796293574</c:v>
                </c:pt>
                <c:pt idx="148">
                  <c:v>54.835997535272554</c:v>
                </c:pt>
                <c:pt idx="149">
                  <c:v>54.734528590456101</c:v>
                </c:pt>
                <c:pt idx="150">
                  <c:v>54.635321290686093</c:v>
                </c:pt>
                <c:pt idx="151">
                  <c:v>54.53819771824142</c:v>
                </c:pt>
                <c:pt idx="152">
                  <c:v>54.442962593418429</c:v>
                </c:pt>
                <c:pt idx="153">
                  <c:v>54.349406601668235</c:v>
                </c:pt>
                <c:pt idx="154">
                  <c:v>54.257310041992511</c:v>
                </c:pt>
                <c:pt idx="155">
                  <c:v>54.166446661843082</c:v>
                </c:pt>
                <c:pt idx="156">
                  <c:v>54.076587538699819</c:v>
                </c:pt>
                <c:pt idx="157">
                  <c:v>53.987504871918183</c:v>
                </c:pt>
                <c:pt idx="158">
                  <c:v>53.898975559677737</c:v>
                </c:pt>
                <c:pt idx="159">
                  <c:v>53.81078445361031</c:v>
                </c:pt>
                <c:pt idx="160">
                  <c:v>53.72272720616494</c:v>
                </c:pt>
                <c:pt idx="161">
                  <c:v>53.634612650957294</c:v>
                </c:pt>
                <c:pt idx="162">
                  <c:v>53.546264682231211</c:v>
                </c:pt>
                <c:pt idx="163">
                  <c:v>53.457523624298091</c:v>
                </c:pt>
                <c:pt idx="164">
                  <c:v>53.368247103928354</c:v>
                </c:pt>
                <c:pt idx="165">
                  <c:v>53.278310457094783</c:v>
                </c:pt>
                <c:pt idx="166">
                  <c:v>53.187606715611061</c:v>
                </c:pt>
                <c:pt idx="167">
                  <c:v>53.096046228901393</c:v>
                </c:pt>
                <c:pt idx="168">
                  <c:v>53.003555981570528</c:v>
                </c:pt>
                <c:pt idx="169">
                  <c:v>52.910078669077613</c:v>
                </c:pt>
                <c:pt idx="170">
                  <c:v>52.815571592288592</c:v>
                </c:pt>
                <c:pt idx="171">
                  <c:v>52.720005427705459</c:v>
                </c:pt>
                <c:pt idx="172">
                  <c:v>52.62336292446966</c:v>
                </c:pt>
                <c:pt idx="173">
                  <c:v>52.525637572481529</c:v>
                </c:pt>
                <c:pt idx="174">
                  <c:v>52.426832278747639</c:v>
                </c:pt>
                <c:pt idx="175">
                  <c:v>52.32695808183329</c:v>
                </c:pt>
                <c:pt idx="176">
                  <c:v>52.226032927414103</c:v>
                </c:pt>
                <c:pt idx="177">
                  <c:v>52.124080521633864</c:v>
                </c:pt>
                <c:pt idx="178">
                  <c:v>52.021129273436088</c:v>
                </c:pt>
                <c:pt idx="179">
                  <c:v>51.917211332312981</c:v>
                </c:pt>
                <c:pt idx="180">
                  <c:v>51.812361724018132</c:v>
                </c:pt>
                <c:pt idx="181">
                  <c:v>51.706617583679005</c:v>
                </c:pt>
                <c:pt idx="182">
                  <c:v>51.60001748335786</c:v>
                </c:pt>
                <c:pt idx="183">
                  <c:v>51.49260084935986</c:v>
                </c:pt>
                <c:pt idx="184">
                  <c:v>51.384407463383887</c:v>
                </c:pt>
                <c:pt idx="185">
                  <c:v>51.275477040862675</c:v>
                </c:pt>
                <c:pt idx="186">
                  <c:v>51.165848879457656</c:v>
                </c:pt>
                <c:pt idx="187">
                  <c:v>51.055561570581297</c:v>
                </c:pt>
                <c:pt idx="188">
                  <c:v>50.944652766944799</c:v>
                </c:pt>
                <c:pt idx="189">
                  <c:v>50.833158999413612</c:v>
                </c:pt>
                <c:pt idx="190">
                  <c:v>50.721115536847975</c:v>
                </c:pt>
                <c:pt idx="191">
                  <c:v>50.608556283068182</c:v>
                </c:pt>
                <c:pt idx="192">
                  <c:v>50.495513705586205</c:v>
                </c:pt>
                <c:pt idx="193">
                  <c:v>50.382018791258993</c:v>
                </c:pt>
                <c:pt idx="194">
                  <c:v>50.268101024528072</c:v>
                </c:pt>
                <c:pt idx="195">
                  <c:v>50.15378838440121</c:v>
                </c:pt>
                <c:pt idx="196">
                  <c:v>50.039107356795689</c:v>
                </c:pt>
                <c:pt idx="197">
                  <c:v>49.924082959293841</c:v>
                </c:pt>
                <c:pt idx="198">
                  <c:v>49.808738775757185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81.415000000000006</c:v>
                </c:pt>
                <c:pt idx="1">
                  <c:v>81.561000000000007</c:v>
                </c:pt>
                <c:pt idx="2">
                  <c:v>81.415000000000006</c:v>
                </c:pt>
                <c:pt idx="3">
                  <c:v>81.512</c:v>
                </c:pt>
                <c:pt idx="4">
                  <c:v>82.366</c:v>
                </c:pt>
                <c:pt idx="5">
                  <c:v>80.950999999999993</c:v>
                </c:pt>
                <c:pt idx="6">
                  <c:v>82.537000000000006</c:v>
                </c:pt>
                <c:pt idx="7">
                  <c:v>81.805000000000007</c:v>
                </c:pt>
                <c:pt idx="8">
                  <c:v>81.415000000000006</c:v>
                </c:pt>
                <c:pt idx="9">
                  <c:v>81.634</c:v>
                </c:pt>
                <c:pt idx="10">
                  <c:v>82.024000000000001</c:v>
                </c:pt>
                <c:pt idx="11">
                  <c:v>81.512</c:v>
                </c:pt>
                <c:pt idx="12">
                  <c:v>81.340999999999994</c:v>
                </c:pt>
                <c:pt idx="13">
                  <c:v>80.805000000000007</c:v>
                </c:pt>
                <c:pt idx="14">
                  <c:v>80.268000000000001</c:v>
                </c:pt>
                <c:pt idx="15">
                  <c:v>80.340999999999994</c:v>
                </c:pt>
                <c:pt idx="16">
                  <c:v>80.584999999999994</c:v>
                </c:pt>
                <c:pt idx="17">
                  <c:v>79.756</c:v>
                </c:pt>
                <c:pt idx="18">
                  <c:v>80.512</c:v>
                </c:pt>
                <c:pt idx="19">
                  <c:v>79.878</c:v>
                </c:pt>
                <c:pt idx="20">
                  <c:v>81.659000000000006</c:v>
                </c:pt>
                <c:pt idx="21">
                  <c:v>80.927000000000007</c:v>
                </c:pt>
                <c:pt idx="22">
                  <c:v>79.902000000000001</c:v>
                </c:pt>
                <c:pt idx="23">
                  <c:v>81.731999999999999</c:v>
                </c:pt>
                <c:pt idx="24">
                  <c:v>81.22</c:v>
                </c:pt>
                <c:pt idx="25">
                  <c:v>81.537000000000006</c:v>
                </c:pt>
                <c:pt idx="26">
                  <c:v>80.878</c:v>
                </c:pt>
                <c:pt idx="27">
                  <c:v>79.438999999999993</c:v>
                </c:pt>
                <c:pt idx="28">
                  <c:v>81.927000000000007</c:v>
                </c:pt>
                <c:pt idx="29">
                  <c:v>80.194999999999993</c:v>
                </c:pt>
                <c:pt idx="30">
                  <c:v>81.78</c:v>
                </c:pt>
                <c:pt idx="31">
                  <c:v>81.097999999999999</c:v>
                </c:pt>
                <c:pt idx="32">
                  <c:v>81.853999999999999</c:v>
                </c:pt>
                <c:pt idx="33">
                  <c:v>81.805000000000007</c:v>
                </c:pt>
                <c:pt idx="34">
                  <c:v>82.61</c:v>
                </c:pt>
                <c:pt idx="35">
                  <c:v>82.22</c:v>
                </c:pt>
                <c:pt idx="36">
                  <c:v>83.805000000000007</c:v>
                </c:pt>
                <c:pt idx="37">
                  <c:v>83.61</c:v>
                </c:pt>
                <c:pt idx="38">
                  <c:v>84.512</c:v>
                </c:pt>
                <c:pt idx="39">
                  <c:v>85.756</c:v>
                </c:pt>
                <c:pt idx="40">
                  <c:v>85.805000000000007</c:v>
                </c:pt>
                <c:pt idx="41">
                  <c:v>85.024000000000001</c:v>
                </c:pt>
                <c:pt idx="42">
                  <c:v>85.634</c:v>
                </c:pt>
                <c:pt idx="43">
                  <c:v>85.488</c:v>
                </c:pt>
                <c:pt idx="44">
                  <c:v>86.950999999999993</c:v>
                </c:pt>
                <c:pt idx="45">
                  <c:v>87.561000000000007</c:v>
                </c:pt>
                <c:pt idx="46">
                  <c:v>89.561000000000007</c:v>
                </c:pt>
                <c:pt idx="47">
                  <c:v>90.927000000000007</c:v>
                </c:pt>
                <c:pt idx="48">
                  <c:v>93.975999999999999</c:v>
                </c:pt>
                <c:pt idx="49">
                  <c:v>97.512</c:v>
                </c:pt>
                <c:pt idx="50">
                  <c:v>103.122</c:v>
                </c:pt>
                <c:pt idx="51">
                  <c:v>110.902</c:v>
                </c:pt>
                <c:pt idx="52">
                  <c:v>122.268</c:v>
                </c:pt>
                <c:pt idx="53">
                  <c:v>135.07300000000001</c:v>
                </c:pt>
                <c:pt idx="54">
                  <c:v>150.82900000000001</c:v>
                </c:pt>
                <c:pt idx="55">
                  <c:v>168.024</c:v>
                </c:pt>
                <c:pt idx="56">
                  <c:v>186.268</c:v>
                </c:pt>
                <c:pt idx="57">
                  <c:v>199.87799999999999</c:v>
                </c:pt>
                <c:pt idx="58">
                  <c:v>211.024</c:v>
                </c:pt>
                <c:pt idx="59">
                  <c:v>220.39</c:v>
                </c:pt>
                <c:pt idx="60">
                  <c:v>226.268</c:v>
                </c:pt>
                <c:pt idx="61">
                  <c:v>228.41499999999999</c:v>
                </c:pt>
                <c:pt idx="62">
                  <c:v>226.46299999999999</c:v>
                </c:pt>
                <c:pt idx="63">
                  <c:v>219</c:v>
                </c:pt>
                <c:pt idx="64">
                  <c:v>204.756</c:v>
                </c:pt>
                <c:pt idx="65">
                  <c:v>182.07300000000001</c:v>
                </c:pt>
                <c:pt idx="66">
                  <c:v>153.68299999999999</c:v>
                </c:pt>
                <c:pt idx="67">
                  <c:v>122.46299999999999</c:v>
                </c:pt>
                <c:pt idx="68">
                  <c:v>93.438999999999993</c:v>
                </c:pt>
                <c:pt idx="69">
                  <c:v>80.39</c:v>
                </c:pt>
                <c:pt idx="70">
                  <c:v>78.561000000000007</c:v>
                </c:pt>
                <c:pt idx="71">
                  <c:v>82.584999999999994</c:v>
                </c:pt>
                <c:pt idx="72">
                  <c:v>85.097999999999999</c:v>
                </c:pt>
                <c:pt idx="73">
                  <c:v>89.244</c:v>
                </c:pt>
                <c:pt idx="74">
                  <c:v>95.244</c:v>
                </c:pt>
                <c:pt idx="75">
                  <c:v>102.41500000000001</c:v>
                </c:pt>
                <c:pt idx="76">
                  <c:v>113</c:v>
                </c:pt>
                <c:pt idx="77">
                  <c:v>125.58499999999999</c:v>
                </c:pt>
                <c:pt idx="78">
                  <c:v>137.22</c:v>
                </c:pt>
                <c:pt idx="79">
                  <c:v>149.87799999999999</c:v>
                </c:pt>
                <c:pt idx="80">
                  <c:v>159.41499999999999</c:v>
                </c:pt>
                <c:pt idx="81">
                  <c:v>165.85400000000001</c:v>
                </c:pt>
                <c:pt idx="82">
                  <c:v>170.024</c:v>
                </c:pt>
                <c:pt idx="83">
                  <c:v>169</c:v>
                </c:pt>
                <c:pt idx="84">
                  <c:v>163.82900000000001</c:v>
                </c:pt>
                <c:pt idx="85">
                  <c:v>151.14599999999999</c:v>
                </c:pt>
                <c:pt idx="86">
                  <c:v>132.87799999999999</c:v>
                </c:pt>
                <c:pt idx="87">
                  <c:v>111.122</c:v>
                </c:pt>
                <c:pt idx="88">
                  <c:v>87.462999999999994</c:v>
                </c:pt>
                <c:pt idx="89">
                  <c:v>70.438999999999993</c:v>
                </c:pt>
                <c:pt idx="90">
                  <c:v>62.78</c:v>
                </c:pt>
                <c:pt idx="91">
                  <c:v>62.244</c:v>
                </c:pt>
                <c:pt idx="92">
                  <c:v>63.585000000000001</c:v>
                </c:pt>
                <c:pt idx="93">
                  <c:v>62.097999999999999</c:v>
                </c:pt>
                <c:pt idx="94">
                  <c:v>62.756</c:v>
                </c:pt>
                <c:pt idx="95">
                  <c:v>63.317</c:v>
                </c:pt>
                <c:pt idx="96">
                  <c:v>62.292999999999999</c:v>
                </c:pt>
                <c:pt idx="97">
                  <c:v>61.878</c:v>
                </c:pt>
                <c:pt idx="98">
                  <c:v>61.805</c:v>
                </c:pt>
                <c:pt idx="99">
                  <c:v>61.683</c:v>
                </c:pt>
                <c:pt idx="100">
                  <c:v>61.512</c:v>
                </c:pt>
                <c:pt idx="101">
                  <c:v>60.707000000000001</c:v>
                </c:pt>
                <c:pt idx="102">
                  <c:v>62.756</c:v>
                </c:pt>
                <c:pt idx="103">
                  <c:v>62.22</c:v>
                </c:pt>
                <c:pt idx="104">
                  <c:v>61.146000000000001</c:v>
                </c:pt>
                <c:pt idx="105">
                  <c:v>60.512</c:v>
                </c:pt>
                <c:pt idx="106">
                  <c:v>61.488</c:v>
                </c:pt>
                <c:pt idx="107">
                  <c:v>60.097999999999999</c:v>
                </c:pt>
                <c:pt idx="108">
                  <c:v>61.585000000000001</c:v>
                </c:pt>
                <c:pt idx="109">
                  <c:v>62.317</c:v>
                </c:pt>
                <c:pt idx="110">
                  <c:v>59.805</c:v>
                </c:pt>
                <c:pt idx="111">
                  <c:v>61.292999999999999</c:v>
                </c:pt>
                <c:pt idx="112">
                  <c:v>62.731999999999999</c:v>
                </c:pt>
                <c:pt idx="113">
                  <c:v>62.707000000000001</c:v>
                </c:pt>
                <c:pt idx="114">
                  <c:v>63.024000000000001</c:v>
                </c:pt>
                <c:pt idx="115">
                  <c:v>64.634</c:v>
                </c:pt>
                <c:pt idx="116">
                  <c:v>66.61</c:v>
                </c:pt>
                <c:pt idx="117">
                  <c:v>66.756</c:v>
                </c:pt>
                <c:pt idx="118">
                  <c:v>67.366</c:v>
                </c:pt>
                <c:pt idx="119">
                  <c:v>67.049000000000007</c:v>
                </c:pt>
                <c:pt idx="120">
                  <c:v>67.634</c:v>
                </c:pt>
                <c:pt idx="121">
                  <c:v>66.853999999999999</c:v>
                </c:pt>
                <c:pt idx="122">
                  <c:v>65.805000000000007</c:v>
                </c:pt>
                <c:pt idx="123">
                  <c:v>63.683</c:v>
                </c:pt>
                <c:pt idx="124">
                  <c:v>64.122</c:v>
                </c:pt>
                <c:pt idx="125">
                  <c:v>62.536999999999999</c:v>
                </c:pt>
                <c:pt idx="126">
                  <c:v>61.927</c:v>
                </c:pt>
                <c:pt idx="127">
                  <c:v>59.341000000000001</c:v>
                </c:pt>
                <c:pt idx="128">
                  <c:v>59.61</c:v>
                </c:pt>
                <c:pt idx="129">
                  <c:v>57.805</c:v>
                </c:pt>
                <c:pt idx="130">
                  <c:v>58.146000000000001</c:v>
                </c:pt>
                <c:pt idx="131">
                  <c:v>57.658999999999999</c:v>
                </c:pt>
                <c:pt idx="132">
                  <c:v>57.561</c:v>
                </c:pt>
                <c:pt idx="133">
                  <c:v>58.073</c:v>
                </c:pt>
                <c:pt idx="134">
                  <c:v>57.512</c:v>
                </c:pt>
                <c:pt idx="135">
                  <c:v>57.414999999999999</c:v>
                </c:pt>
                <c:pt idx="136">
                  <c:v>57.805</c:v>
                </c:pt>
                <c:pt idx="137">
                  <c:v>57.951000000000001</c:v>
                </c:pt>
                <c:pt idx="138">
                  <c:v>57.366</c:v>
                </c:pt>
                <c:pt idx="139">
                  <c:v>57.048999999999999</c:v>
                </c:pt>
                <c:pt idx="140">
                  <c:v>57.731999999999999</c:v>
                </c:pt>
                <c:pt idx="141">
                  <c:v>58.853999999999999</c:v>
                </c:pt>
                <c:pt idx="142">
                  <c:v>58.073</c:v>
                </c:pt>
                <c:pt idx="143">
                  <c:v>59.268000000000001</c:v>
                </c:pt>
                <c:pt idx="144">
                  <c:v>58.927</c:v>
                </c:pt>
                <c:pt idx="145">
                  <c:v>59.073</c:v>
                </c:pt>
                <c:pt idx="146">
                  <c:v>59.488</c:v>
                </c:pt>
                <c:pt idx="147">
                  <c:v>60.146000000000001</c:v>
                </c:pt>
                <c:pt idx="148">
                  <c:v>61.414999999999999</c:v>
                </c:pt>
                <c:pt idx="149">
                  <c:v>59.585000000000001</c:v>
                </c:pt>
                <c:pt idx="150">
                  <c:v>59.805</c:v>
                </c:pt>
                <c:pt idx="151">
                  <c:v>59.195</c:v>
                </c:pt>
                <c:pt idx="152">
                  <c:v>57.61</c:v>
                </c:pt>
                <c:pt idx="153">
                  <c:v>57.414999999999999</c:v>
                </c:pt>
                <c:pt idx="154">
                  <c:v>56.951000000000001</c:v>
                </c:pt>
                <c:pt idx="155">
                  <c:v>55.195</c:v>
                </c:pt>
                <c:pt idx="156">
                  <c:v>56.658999999999999</c:v>
                </c:pt>
                <c:pt idx="157">
                  <c:v>55.658999999999999</c:v>
                </c:pt>
                <c:pt idx="158">
                  <c:v>56.414999999999999</c:v>
                </c:pt>
                <c:pt idx="159">
                  <c:v>55</c:v>
                </c:pt>
                <c:pt idx="160">
                  <c:v>56.878</c:v>
                </c:pt>
                <c:pt idx="161">
                  <c:v>54.22</c:v>
                </c:pt>
                <c:pt idx="162">
                  <c:v>53.829000000000001</c:v>
                </c:pt>
                <c:pt idx="163">
                  <c:v>54.146000000000001</c:v>
                </c:pt>
                <c:pt idx="164">
                  <c:v>55.195</c:v>
                </c:pt>
                <c:pt idx="165">
                  <c:v>53.39</c:v>
                </c:pt>
                <c:pt idx="166">
                  <c:v>54.853999999999999</c:v>
                </c:pt>
                <c:pt idx="167">
                  <c:v>53.536999999999999</c:v>
                </c:pt>
                <c:pt idx="168">
                  <c:v>55.585000000000001</c:v>
                </c:pt>
                <c:pt idx="169">
                  <c:v>54.195</c:v>
                </c:pt>
                <c:pt idx="170">
                  <c:v>53.146000000000001</c:v>
                </c:pt>
                <c:pt idx="171">
                  <c:v>54.78</c:v>
                </c:pt>
                <c:pt idx="172">
                  <c:v>54.512</c:v>
                </c:pt>
                <c:pt idx="173">
                  <c:v>55.024000000000001</c:v>
                </c:pt>
                <c:pt idx="174">
                  <c:v>55.048999999999999</c:v>
                </c:pt>
                <c:pt idx="175">
                  <c:v>53.829000000000001</c:v>
                </c:pt>
                <c:pt idx="176">
                  <c:v>53.39</c:v>
                </c:pt>
                <c:pt idx="177">
                  <c:v>54.22</c:v>
                </c:pt>
                <c:pt idx="178">
                  <c:v>54.829000000000001</c:v>
                </c:pt>
                <c:pt idx="179">
                  <c:v>54.731999999999999</c:v>
                </c:pt>
                <c:pt idx="180">
                  <c:v>53.39</c:v>
                </c:pt>
                <c:pt idx="181">
                  <c:v>53.414999999999999</c:v>
                </c:pt>
                <c:pt idx="182">
                  <c:v>53.634</c:v>
                </c:pt>
                <c:pt idx="183">
                  <c:v>54.024000000000001</c:v>
                </c:pt>
                <c:pt idx="184">
                  <c:v>53.244</c:v>
                </c:pt>
                <c:pt idx="185">
                  <c:v>54.951000000000001</c:v>
                </c:pt>
                <c:pt idx="186">
                  <c:v>54.78</c:v>
                </c:pt>
                <c:pt idx="187">
                  <c:v>55.878</c:v>
                </c:pt>
                <c:pt idx="188">
                  <c:v>56.097999999999999</c:v>
                </c:pt>
                <c:pt idx="189">
                  <c:v>56.292999999999999</c:v>
                </c:pt>
                <c:pt idx="190">
                  <c:v>55.78</c:v>
                </c:pt>
                <c:pt idx="191">
                  <c:v>54.244</c:v>
                </c:pt>
                <c:pt idx="192">
                  <c:v>53.146000000000001</c:v>
                </c:pt>
                <c:pt idx="193">
                  <c:v>53.536999999999999</c:v>
                </c:pt>
                <c:pt idx="194">
                  <c:v>53.731999999999999</c:v>
                </c:pt>
                <c:pt idx="195">
                  <c:v>53.878</c:v>
                </c:pt>
                <c:pt idx="196">
                  <c:v>53.146000000000001</c:v>
                </c:pt>
                <c:pt idx="197">
                  <c:v>53.707000000000001</c:v>
                </c:pt>
                <c:pt idx="198">
                  <c:v>52.951000000000001</c:v>
                </c:pt>
                <c:pt idx="199">
                  <c:v>53.707000000000001</c:v>
                </c:pt>
                <c:pt idx="200">
                  <c:v>53.024000000000001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80.038054549778195</c:v>
                </c:pt>
                <c:pt idx="2">
                  <c:v>80.113118460623582</c:v>
                </c:pt>
                <c:pt idx="3">
                  <c:v>80.186561768033286</c:v>
                </c:pt>
                <c:pt idx="4">
                  <c:v>80.258203018622297</c:v>
                </c:pt>
                <c:pt idx="5">
                  <c:v>80.327842406884756</c:v>
                </c:pt>
                <c:pt idx="6">
                  <c:v>80.395260244604216</c:v>
                </c:pt>
                <c:pt idx="7">
                  <c:v>80.460215367464286</c:v>
                </c:pt>
                <c:pt idx="8">
                  <c:v>80.522443491654812</c:v>
                </c:pt>
                <c:pt idx="9">
                  <c:v>80.581655537819273</c:v>
                </c:pt>
                <c:pt idx="10">
                  <c:v>80.637535945121314</c:v>
                </c:pt>
                <c:pt idx="11">
                  <c:v>80.689741004661727</c:v>
                </c:pt>
                <c:pt idx="12">
                  <c:v>80.737897249136338</c:v>
                </c:pt>
                <c:pt idx="13">
                  <c:v>80.781599944772211</c:v>
                </c:pt>
                <c:pt idx="14">
                  <c:v>80.820411742690439</c:v>
                </c:pt>
                <c:pt idx="15">
                  <c:v>80.853861560736803</c:v>
                </c:pt>
                <c:pt idx="16">
                  <c:v>80.881443784973982</c:v>
                </c:pt>
                <c:pt idx="17">
                  <c:v>80.902617905027597</c:v>
                </c:pt>
                <c:pt idx="18">
                  <c:v>80.916808733822478</c:v>
                </c:pt>
                <c:pt idx="19">
                  <c:v>80.92340741752794</c:v>
                </c:pt>
                <c:pt idx="20">
                  <c:v>80.921773528220186</c:v>
                </c:pt>
                <c:pt idx="21">
                  <c:v>80.911238669704943</c:v>
                </c:pt>
                <c:pt idx="22">
                  <c:v>80.891112246637292</c:v>
                </c:pt>
                <c:pt idx="23">
                  <c:v>80.860690393803466</c:v>
                </c:pt>
                <c:pt idx="24">
                  <c:v>80.819269600686468</c:v>
                </c:pt>
                <c:pt idx="25">
                  <c:v>80.766167383992538</c:v>
                </c:pt>
                <c:pt idx="26">
                  <c:v>80.700753570714184</c:v>
                </c:pt>
                <c:pt idx="27">
                  <c:v>80.622497492307502</c:v>
                </c:pt>
                <c:pt idx="28">
                  <c:v>80.531038804342714</c:v>
                </c:pt>
                <c:pt idx="29">
                  <c:v>80.426292871461854</c:v>
                </c:pt>
                <c:pt idx="30">
                  <c:v>80.308605777168012</c:v>
                </c:pt>
                <c:pt idx="31">
                  <c:v>80.178978997049299</c:v>
                </c:pt>
                <c:pt idx="32">
                  <c:v>80.039389372453911</c:v>
                </c:pt>
                <c:pt idx="33">
                  <c:v>79.89323568617661</c:v>
                </c:pt>
                <c:pt idx="34">
                  <c:v>79.745947890661355</c:v>
                </c:pt>
                <c:pt idx="35">
                  <c:v>79.605797363967966</c:v>
                </c:pt>
                <c:pt idx="36">
                  <c:v>79.484944390239377</c:v>
                </c:pt>
                <c:pt idx="37">
                  <c:v>79.4007497911049</c:v>
                </c:pt>
                <c:pt idx="38">
                  <c:v>79.377358395279103</c:v>
                </c:pt>
                <c:pt idx="39">
                  <c:v>79.44753008973062</c:v>
                </c:pt>
                <c:pt idx="40">
                  <c:v>79.654647615153735</c:v>
                </c:pt>
                <c:pt idx="41">
                  <c:v>80.054768794673109</c:v>
                </c:pt>
                <c:pt idx="42">
                  <c:v>80.718516925354081</c:v>
                </c:pt>
                <c:pt idx="43">
                  <c:v>81.732522617829744</c:v>
                </c:pt>
                <c:pt idx="44">
                  <c:v>83.200053647771043</c:v>
                </c:pt>
                <c:pt idx="45">
                  <c:v>85.240410789838094</c:v>
                </c:pt>
                <c:pt idx="46">
                  <c:v>87.986644812584629</c:v>
                </c:pt>
                <c:pt idx="47">
                  <c:v>91.58118169758454</c:v>
                </c:pt>
                <c:pt idx="48">
                  <c:v>96.169046574028258</c:v>
                </c:pt>
                <c:pt idx="49">
                  <c:v>101.88856256507734</c:v>
                </c:pt>
                <c:pt idx="50">
                  <c:v>108.85966870952865</c:v>
                </c:pt>
                <c:pt idx="51">
                  <c:v>117.17033522629541</c:v>
                </c:pt>
                <c:pt idx="52">
                  <c:v>126.8619113844973</c:v>
                </c:pt>
                <c:pt idx="53">
                  <c:v>137.91451108884107</c:v>
                </c:pt>
                <c:pt idx="54">
                  <c:v>150.23341110691885</c:v>
                </c:pt>
                <c:pt idx="55">
                  <c:v>163.63605895118334</c:v>
                </c:pt>
                <c:pt idx="56">
                  <c:v>177.83490462327126</c:v>
                </c:pt>
                <c:pt idx="57">
                  <c:v>192.40206551908076</c:v>
                </c:pt>
                <c:pt idx="58">
                  <c:v>206.69091300882553</c:v>
                </c:pt>
                <c:pt idx="59">
                  <c:v>219.69477702299275</c:v>
                </c:pt>
                <c:pt idx="60">
                  <c:v>229.87778476594059</c:v>
                </c:pt>
                <c:pt idx="61">
                  <c:v>235.13075199258697</c:v>
                </c:pt>
                <c:pt idx="62">
                  <c:v>233.10529164582297</c:v>
                </c:pt>
                <c:pt idx="63">
                  <c:v>222.07615122398897</c:v>
                </c:pt>
                <c:pt idx="64">
                  <c:v>202.07198944009505</c:v>
                </c:pt>
                <c:pt idx="65">
                  <c:v>175.5536275086283</c:v>
                </c:pt>
                <c:pt idx="66">
                  <c:v>146.9455246965635</c:v>
                </c:pt>
                <c:pt idx="67">
                  <c:v>121.05988050784435</c:v>
                </c:pt>
                <c:pt idx="68">
                  <c:v>101.3293964156026</c:v>
                </c:pt>
                <c:pt idx="69">
                  <c:v>88.920977604057882</c:v>
                </c:pt>
                <c:pt idx="70">
                  <c:v>83.075947182826155</c:v>
                </c:pt>
                <c:pt idx="71">
                  <c:v>82.150010638101435</c:v>
                </c:pt>
                <c:pt idx="72">
                  <c:v>84.566486117054481</c:v>
                </c:pt>
                <c:pt idx="73">
                  <c:v>89.262610941844471</c:v>
                </c:pt>
                <c:pt idx="74">
                  <c:v>95.683308683594277</c:v>
                </c:pt>
                <c:pt idx="75">
                  <c:v>103.57827953879597</c:v>
                </c:pt>
                <c:pt idx="76">
                  <c:v>112.79997845307565</c:v>
                </c:pt>
                <c:pt idx="77">
                  <c:v>123.17100091098841</c:v>
                </c:pt>
                <c:pt idx="78">
                  <c:v>134.40660477118149</c:v>
                </c:pt>
                <c:pt idx="79">
                  <c:v>146.04530561028398</c:v>
                </c:pt>
                <c:pt idx="80">
                  <c:v>157.32947268771113</c:v>
                </c:pt>
                <c:pt idx="81">
                  <c:v>167.00613253477687</c:v>
                </c:pt>
                <c:pt idx="82">
                  <c:v>173.15403231598188</c:v>
                </c:pt>
                <c:pt idx="83">
                  <c:v>173.37054120708689</c:v>
                </c:pt>
                <c:pt idx="84">
                  <c:v>165.67859629750023</c:v>
                </c:pt>
                <c:pt idx="85">
                  <c:v>149.95662139399704</c:v>
                </c:pt>
                <c:pt idx="86">
                  <c:v>128.82468892235488</c:v>
                </c:pt>
                <c:pt idx="87">
                  <c:v>106.87352874863299</c:v>
                </c:pt>
                <c:pt idx="88">
                  <c:v>88.471928647244937</c:v>
                </c:pt>
                <c:pt idx="89">
                  <c:v>75.811972041678473</c:v>
                </c:pt>
                <c:pt idx="90">
                  <c:v>68.593173102382508</c:v>
                </c:pt>
                <c:pt idx="91">
                  <c:v>65.138966963774507</c:v>
                </c:pt>
                <c:pt idx="92">
                  <c:v>63.708591145784595</c:v>
                </c:pt>
                <c:pt idx="93">
                  <c:v>63.1466830780858</c:v>
                </c:pt>
                <c:pt idx="94">
                  <c:v>62.886959842137863</c:v>
                </c:pt>
                <c:pt idx="95">
                  <c:v>62.713929931256921</c:v>
                </c:pt>
                <c:pt idx="96">
                  <c:v>62.562400116242124</c:v>
                </c:pt>
                <c:pt idx="97">
                  <c:v>62.416523800922114</c:v>
                </c:pt>
                <c:pt idx="98">
                  <c:v>62.273309059937425</c:v>
                </c:pt>
                <c:pt idx="99">
                  <c:v>62.132601753950738</c:v>
                </c:pt>
                <c:pt idx="100">
                  <c:v>61.995014661813485</c:v>
                </c:pt>
                <c:pt idx="101">
                  <c:v>61.861723891412304</c:v>
                </c:pt>
                <c:pt idx="102">
                  <c:v>61.734659691573754</c:v>
                </c:pt>
                <c:pt idx="103">
                  <c:v>61.616817827380757</c:v>
                </c:pt>
                <c:pt idx="104">
                  <c:v>61.512642747356487</c:v>
                </c:pt>
                <c:pt idx="105">
                  <c:v>61.428448879258696</c:v>
                </c:pt>
                <c:pt idx="106">
                  <c:v>61.372820776619903</c:v>
                </c:pt>
                <c:pt idx="107">
                  <c:v>61.356897502760354</c:v>
                </c:pt>
                <c:pt idx="108">
                  <c:v>61.394411964717143</c:v>
                </c:pt>
                <c:pt idx="109">
                  <c:v>61.50133301747897</c:v>
                </c:pt>
                <c:pt idx="110">
                  <c:v>61.694960007920457</c:v>
                </c:pt>
                <c:pt idx="111">
                  <c:v>61.992355568602719</c:v>
                </c:pt>
                <c:pt idx="112">
                  <c:v>62.408066584481205</c:v>
                </c:pt>
                <c:pt idx="113">
                  <c:v>62.951131388088655</c:v>
                </c:pt>
                <c:pt idx="114">
                  <c:v>63.621304968708642</c:v>
                </c:pt>
                <c:pt idx="115">
                  <c:v>64.404156026149934</c:v>
                </c:pt>
                <c:pt idx="116">
                  <c:v>65.264356580989244</c:v>
                </c:pt>
                <c:pt idx="117">
                  <c:v>66.136933676501528</c:v>
                </c:pt>
                <c:pt idx="118">
                  <c:v>66.918963800412811</c:v>
                </c:pt>
                <c:pt idx="119">
                  <c:v>67.46957900796869</c:v>
                </c:pt>
                <c:pt idx="120">
                  <c:v>67.63040062079827</c:v>
                </c:pt>
                <c:pt idx="121">
                  <c:v>67.27329323238051</c:v>
                </c:pt>
                <c:pt idx="122">
                  <c:v>66.362936729269805</c:v>
                </c:pt>
                <c:pt idx="123">
                  <c:v>64.999087493455548</c:v>
                </c:pt>
                <c:pt idx="124">
                  <c:v>63.401944355130468</c:v>
                </c:pt>
                <c:pt idx="125">
                  <c:v>61.836399967774831</c:v>
                </c:pt>
                <c:pt idx="126">
                  <c:v>60.515321174000185</c:v>
                </c:pt>
                <c:pt idx="127">
                  <c:v>59.537776704550012</c:v>
                </c:pt>
                <c:pt idx="128">
                  <c:v>58.889930004932815</c:v>
                </c:pt>
                <c:pt idx="129">
                  <c:v>58.491829905938431</c:v>
                </c:pt>
                <c:pt idx="130">
                  <c:v>58.25139861876378</c:v>
                </c:pt>
                <c:pt idx="131">
                  <c:v>58.097709106171123</c:v>
                </c:pt>
                <c:pt idx="132">
                  <c:v>57.989302926621583</c:v>
                </c:pt>
                <c:pt idx="133">
                  <c:v>57.908020724292228</c:v>
                </c:pt>
                <c:pt idx="134">
                  <c:v>57.849639704558612</c:v>
                </c:pt>
                <c:pt idx="135">
                  <c:v>57.816889587204663</c:v>
                </c:pt>
                <c:pt idx="136">
                  <c:v>57.815518091983058</c:v>
                </c:pt>
                <c:pt idx="137">
                  <c:v>57.852180833463699</c:v>
                </c:pt>
                <c:pt idx="138">
                  <c:v>57.932959086033506</c:v>
                </c:pt>
                <c:pt idx="139">
                  <c:v>58.061876184443236</c:v>
                </c:pt>
                <c:pt idx="140">
                  <c:v>58.239266522522051</c:v>
                </c:pt>
                <c:pt idx="141">
                  <c:v>58.460163272671842</c:v>
                </c:pt>
                <c:pt idx="142">
                  <c:v>58.713063285597734</c:v>
                </c:pt>
                <c:pt idx="143">
                  <c:v>58.979517207423903</c:v>
                </c:pt>
                <c:pt idx="144">
                  <c:v>59.234953574954808</c:v>
                </c:pt>
                <c:pt idx="145">
                  <c:v>59.450950221279449</c:v>
                </c:pt>
                <c:pt idx="146">
                  <c:v>59.59882760035515</c:v>
                </c:pt>
                <c:pt idx="147">
                  <c:v>59.654031771277786</c:v>
                </c:pt>
                <c:pt idx="148">
                  <c:v>59.600429255690734</c:v>
                </c:pt>
                <c:pt idx="149">
                  <c:v>59.433494622418898</c:v>
                </c:pt>
                <c:pt idx="150">
                  <c:v>59.161529177051747</c:v>
                </c:pt>
                <c:pt idx="151">
                  <c:v>58.804498185072028</c:v>
                </c:pt>
                <c:pt idx="152">
                  <c:v>58.390689885970275</c:v>
                </c:pt>
                <c:pt idx="153">
                  <c:v>57.951979077597201</c:v>
                </c:pt>
                <c:pt idx="154">
                  <c:v>57.518820757654815</c:v>
                </c:pt>
                <c:pt idx="155">
                  <c:v>57.116092500673957</c:v>
                </c:pt>
                <c:pt idx="156">
                  <c:v>56.760569754449335</c:v>
                </c:pt>
                <c:pt idx="157">
                  <c:v>56.460297284056601</c:v>
                </c:pt>
                <c:pt idx="158">
                  <c:v>56.215605896810722</c:v>
                </c:pt>
                <c:pt idx="159">
                  <c:v>56.021178598164724</c:v>
                </c:pt>
                <c:pt idx="160">
                  <c:v>55.868467493284342</c:v>
                </c:pt>
                <c:pt idx="161">
                  <c:v>55.747875644502344</c:v>
                </c:pt>
                <c:pt idx="162">
                  <c:v>55.650353928867041</c:v>
                </c:pt>
                <c:pt idx="163">
                  <c:v>55.568314433154704</c:v>
                </c:pt>
                <c:pt idx="164">
                  <c:v>55.495950509239414</c:v>
                </c:pt>
                <c:pt idx="165">
                  <c:v>55.429148010708325</c:v>
                </c:pt>
                <c:pt idx="166">
                  <c:v>55.365182536777155</c:v>
                </c:pt>
                <c:pt idx="167">
                  <c:v>55.302355833130768</c:v>
                </c:pt>
                <c:pt idx="168">
                  <c:v>55.239665096615497</c:v>
                </c:pt>
                <c:pt idx="169">
                  <c:v>55.176545916885551</c:v>
                </c:pt>
                <c:pt idx="170">
                  <c:v>55.112693758821393</c:v>
                </c:pt>
                <c:pt idx="171">
                  <c:v>55.047950712687594</c:v>
                </c:pt>
                <c:pt idx="172">
                  <c:v>54.982238933911852</c:v>
                </c:pt>
                <c:pt idx="173">
                  <c:v>54.915523974773635</c:v>
                </c:pt>
                <c:pt idx="174">
                  <c:v>54.847795589171966</c:v>
                </c:pt>
                <c:pt idx="175">
                  <c:v>54.779057980452272</c:v>
                </c:pt>
                <c:pt idx="176">
                  <c:v>54.709324815785386</c:v>
                </c:pt>
                <c:pt idx="177">
                  <c:v>54.638616515275665</c:v>
                </c:pt>
                <c:pt idx="178">
                  <c:v>54.566958589369747</c:v>
                </c:pt>
                <c:pt idx="179">
                  <c:v>54.494380463255055</c:v>
                </c:pt>
                <c:pt idx="180">
                  <c:v>54.420914547721836</c:v>
                </c:pt>
                <c:pt idx="181">
                  <c:v>54.346595458706688</c:v>
                </c:pt>
                <c:pt idx="182">
                  <c:v>54.271459346366356</c:v>
                </c:pt>
                <c:pt idx="183">
                  <c:v>54.195543316614661</c:v>
                </c:pt>
                <c:pt idx="184">
                  <c:v>54.118884935533913</c:v>
                </c:pt>
                <c:pt idx="185">
                  <c:v>54.041521809247726</c:v>
                </c:pt>
                <c:pt idx="186">
                  <c:v>53.963491232338754</c:v>
                </c:pt>
                <c:pt idx="187">
                  <c:v>53.884829898005535</c:v>
                </c:pt>
                <c:pt idx="188">
                  <c:v>53.805573663279532</c:v>
                </c:pt>
                <c:pt idx="189">
                  <c:v>53.725757362857593</c:v>
                </c:pt>
                <c:pt idx="190">
                  <c:v>53.645414665444648</c:v>
                </c:pt>
                <c:pt idx="191">
                  <c:v>53.564577966916112</c:v>
                </c:pt>
                <c:pt idx="192">
                  <c:v>53.48327831507072</c:v>
                </c:pt>
                <c:pt idx="193">
                  <c:v>53.401545361226809</c:v>
                </c:pt>
                <c:pt idx="194">
                  <c:v>53.319407334398825</c:v>
                </c:pt>
                <c:pt idx="195">
                  <c:v>53.236891034262534</c:v>
                </c:pt>
                <c:pt idx="196">
                  <c:v>53.154021839566084</c:v>
                </c:pt>
                <c:pt idx="197">
                  <c:v>53.070823729063555</c:v>
                </c:pt>
                <c:pt idx="198">
                  <c:v>52.987319312434863</c:v>
                </c:pt>
                <c:pt idx="199">
                  <c:v>52.903529869007407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80.03805454977477</c:v>
                </c:pt>
                <c:pt idx="2">
                  <c:v>80.113118460614473</c:v>
                </c:pt>
                <c:pt idx="3">
                  <c:v>80.186561768009355</c:v>
                </c:pt>
                <c:pt idx="4">
                  <c:v>80.258203018560422</c:v>
                </c:pt>
                <c:pt idx="5">
                  <c:v>80.327842406727214</c:v>
                </c:pt>
                <c:pt idx="6">
                  <c:v>80.395260244209226</c:v>
                </c:pt>
                <c:pt idx="7">
                  <c:v>80.460215366489109</c:v>
                </c:pt>
                <c:pt idx="8">
                  <c:v>80.522443489284072</c:v>
                </c:pt>
                <c:pt idx="9">
                  <c:v>80.581655532143898</c:v>
                </c:pt>
                <c:pt idx="10">
                  <c:v>80.637535931742633</c:v>
                </c:pt>
                <c:pt idx="11">
                  <c:v>80.689740973606064</c:v>
                </c:pt>
                <c:pt idx="12">
                  <c:v>80.737897178149595</c:v>
                </c:pt>
                <c:pt idx="13">
                  <c:v>80.781599784992252</c:v>
                </c:pt>
                <c:pt idx="14">
                  <c:v>80.820411388549502</c:v>
                </c:pt>
                <c:pt idx="15">
                  <c:v>80.853860787809452</c:v>
                </c:pt>
                <c:pt idx="16">
                  <c:v>80.881442123819738</c:v>
                </c:pt>
                <c:pt idx="17">
                  <c:v>80.902614389504336</c:v>
                </c:pt>
                <c:pt idx="18">
                  <c:v>80.916801407623268</c:v>
                </c:pt>
                <c:pt idx="19">
                  <c:v>80.923392383470485</c:v>
                </c:pt>
                <c:pt idx="20">
                  <c:v>80.921743148594302</c:v>
                </c:pt>
                <c:pt idx="21">
                  <c:v>80.911178219556632</c:v>
                </c:pt>
                <c:pt idx="22">
                  <c:v>80.890993800458745</c:v>
                </c:pt>
                <c:pt idx="23">
                  <c:v>80.860461858409565</c:v>
                </c:pt>
                <c:pt idx="24">
                  <c:v>80.818835395886609</c:v>
                </c:pt>
                <c:pt idx="25">
                  <c:v>80.765355031525758</c:v>
                </c:pt>
                <c:pt idx="26">
                  <c:v>80.699256979743254</c:v>
                </c:pt>
                <c:pt idx="27">
                  <c:v>80.619782488321647</c:v>
                </c:pt>
                <c:pt idx="28">
                  <c:v>80.526188750545771</c:v>
                </c:pt>
                <c:pt idx="29">
                  <c:v>80.417761254013712</c:v>
                </c:pt>
                <c:pt idx="30">
                  <c:v>80.293827461966416</c:v>
                </c:pt>
                <c:pt idx="31">
                  <c:v>80.153771645959537</c:v>
                </c:pt>
                <c:pt idx="32">
                  <c:v>79.997050603237682</c:v>
                </c:pt>
                <c:pt idx="33">
                  <c:v>79.823209901952765</c:v>
                </c:pt>
                <c:pt idx="34">
                  <c:v>79.631900207525049</c:v>
                </c:pt>
                <c:pt idx="35">
                  <c:v>79.422893160468618</c:v>
                </c:pt>
                <c:pt idx="36">
                  <c:v>79.196096207438075</c:v>
                </c:pt>
                <c:pt idx="37">
                  <c:v>78.951565741183558</c:v>
                </c:pt>
                <c:pt idx="38">
                  <c:v>78.68951788940312</c:v>
                </c:pt>
                <c:pt idx="39">
                  <c:v>78.410336313915735</c:v>
                </c:pt>
                <c:pt idx="40">
                  <c:v>78.114576444777356</c:v>
                </c:pt>
                <c:pt idx="41">
                  <c:v>77.802965680492434</c:v>
                </c:pt>
                <c:pt idx="42">
                  <c:v>77.476399233084109</c:v>
                </c:pt>
                <c:pt idx="43">
                  <c:v>77.135931479036515</c:v>
                </c:pt>
                <c:pt idx="44">
                  <c:v>76.782762883508767</c:v>
                </c:pt>
                <c:pt idx="45">
                  <c:v>76.418222781859697</c:v>
                </c:pt>
                <c:pt idx="46">
                  <c:v>76.043748513377707</c:v>
                </c:pt>
                <c:pt idx="47">
                  <c:v>75.660861590630944</c:v>
                </c:pt>
                <c:pt idx="48">
                  <c:v>75.271141738795549</c:v>
                </c:pt>
                <c:pt idx="49">
                  <c:v>74.876199740523205</c:v>
                </c:pt>
                <c:pt idx="50">
                  <c:v>74.477650065688934</c:v>
                </c:pt>
                <c:pt idx="51">
                  <c:v>74.077084249381386</c:v>
                </c:pt>
                <c:pt idx="52">
                  <c:v>73.676045908896597</c:v>
                </c:pt>
                <c:pt idx="53">
                  <c:v>73.276008169353901</c:v>
                </c:pt>
                <c:pt idx="54">
                  <c:v>72.878354109742119</c:v>
                </c:pt>
                <c:pt idx="55">
                  <c:v>72.484360660861313</c:v>
                </c:pt>
                <c:pt idx="56">
                  <c:v>72.095186198492769</c:v>
                </c:pt>
                <c:pt idx="57">
                  <c:v>71.711861892992843</c:v>
                </c:pt>
                <c:pt idx="58">
                  <c:v>71.335286711954041</c:v>
                </c:pt>
                <c:pt idx="59">
                  <c:v>70.966225834180875</c:v>
                </c:pt>
                <c:pt idx="60">
                  <c:v>70.605312126201369</c:v>
                </c:pt>
                <c:pt idx="61">
                  <c:v>70.253050258807633</c:v>
                </c:pt>
                <c:pt idx="62">
                  <c:v>69.909822999767016</c:v>
                </c:pt>
                <c:pt idx="63">
                  <c:v>69.575899206713245</c:v>
                </c:pt>
                <c:pt idx="64">
                  <c:v>69.251443056673864</c:v>
                </c:pt>
                <c:pt idx="65">
                  <c:v>68.936524080279824</c:v>
                </c:pt>
                <c:pt idx="66">
                  <c:v>68.631127613851973</c:v>
                </c:pt>
                <c:pt idx="67">
                  <c:v>68.335165335998852</c:v>
                </c:pt>
                <c:pt idx="68">
                  <c:v>68.048485612486587</c:v>
                </c:pt>
                <c:pt idx="69">
                  <c:v>67.77088343019139</c:v>
                </c:pt>
                <c:pt idx="70">
                  <c:v>67.502109755063216</c:v>
                </c:pt>
                <c:pt idx="71">
                  <c:v>67.241880198234313</c:v>
                </c:pt>
                <c:pt idx="72">
                  <c:v>66.989882917501589</c:v>
                </c:pt>
                <c:pt idx="73">
                  <c:v>66.745785717843148</c:v>
                </c:pt>
                <c:pt idx="74">
                  <c:v>66.50924234436053</c:v>
                </c:pt>
                <c:pt idx="75">
                  <c:v>66.279897984389848</c:v>
                </c:pt>
                <c:pt idx="76">
                  <c:v>66.057394013073875</c:v>
                </c:pt>
                <c:pt idx="77">
                  <c:v>65.841372029138128</c:v>
                </c:pt>
                <c:pt idx="78">
                  <c:v>65.631477235741315</c:v>
                </c:pt>
                <c:pt idx="79">
                  <c:v>65.42736122583716</c:v>
                </c:pt>
                <c:pt idx="80">
                  <c:v>65.22868423321394</c:v>
                </c:pt>
                <c:pt idx="81">
                  <c:v>65.035116909923588</c:v>
                </c:pt>
                <c:pt idx="82">
                  <c:v>64.846341688740495</c:v>
                </c:pt>
                <c:pt idx="83">
                  <c:v>64.662053786084812</c:v>
                </c:pt>
                <c:pt idx="84">
                  <c:v>64.481961896900302</c:v>
                </c:pt>
                <c:pt idx="85">
                  <c:v>64.305788628609236</c:v>
                </c:pt>
                <c:pt idx="86">
                  <c:v>64.133270716724141</c:v>
                </c:pt>
                <c:pt idx="87">
                  <c:v>63.964159060161514</c:v>
                </c:pt>
                <c:pt idx="88">
                  <c:v>63.798218609912013</c:v>
                </c:pt>
                <c:pt idx="89">
                  <c:v>63.635228140567136</c:v>
                </c:pt>
                <c:pt idx="90">
                  <c:v>63.474979930342784</c:v>
                </c:pt>
                <c:pt idx="91">
                  <c:v>63.317279371710363</c:v>
                </c:pt>
                <c:pt idx="92">
                  <c:v>63.161944531557502</c:v>
                </c:pt>
                <c:pt idx="93">
                  <c:v>63.008805676954516</c:v>
                </c:pt>
                <c:pt idx="94">
                  <c:v>62.857704780086152</c:v>
                </c:pt>
                <c:pt idx="95">
                  <c:v>62.708495013704692</c:v>
                </c:pt>
                <c:pt idx="96">
                  <c:v>62.561040246545311</c:v>
                </c:pt>
                <c:pt idx="97">
                  <c:v>62.415214546494745</c:v>
                </c:pt>
                <c:pt idx="98">
                  <c:v>62.270901697891723</c:v>
                </c:pt>
                <c:pt idx="99">
                  <c:v>62.12799473813805</c:v>
                </c:pt>
                <c:pt idx="100">
                  <c:v>61.986395517785063</c:v>
                </c:pt>
                <c:pt idx="101">
                  <c:v>61.846014287409439</c:v>
                </c:pt>
                <c:pt idx="102">
                  <c:v>61.706769313879285</c:v>
                </c:pt>
                <c:pt idx="103">
                  <c:v>61.568586528017036</c:v>
                </c:pt>
                <c:pt idx="104">
                  <c:v>61.431399205167239</c:v>
                </c:pt>
                <c:pt idx="105">
                  <c:v>61.295147679757193</c:v>
                </c:pt>
                <c:pt idx="106">
                  <c:v>61.1597790945778</c:v>
                </c:pt>
                <c:pt idx="107">
                  <c:v>61.025247185193017</c:v>
                </c:pt>
                <c:pt idx="108">
                  <c:v>60.891512099593633</c:v>
                </c:pt>
                <c:pt idx="109">
                  <c:v>60.758540252926373</c:v>
                </c:pt>
                <c:pt idx="110">
                  <c:v>60.626304216837291</c:v>
                </c:pt>
                <c:pt idx="111">
                  <c:v>60.494782642652659</c:v>
                </c:pt>
                <c:pt idx="112">
                  <c:v>60.36396021726317</c:v>
                </c:pt>
                <c:pt idx="113">
                  <c:v>60.233827650163164</c:v>
                </c:pt>
                <c:pt idx="114">
                  <c:v>60.104381689606569</c:v>
                </c:pt>
                <c:pt idx="115">
                  <c:v>59.975625165259856</c:v>
                </c:pt>
                <c:pt idx="116">
                  <c:v>59.847567054042123</c:v>
                </c:pt>
                <c:pt idx="117">
                  <c:v>59.720222565027896</c:v>
                </c:pt>
                <c:pt idx="118">
                  <c:v>59.593613238336168</c:v>
                </c:pt>
                <c:pt idx="119">
                  <c:v>59.467767051829597</c:v>
                </c:pt>
                <c:pt idx="120">
                  <c:v>59.34271852819478</c:v>
                </c:pt>
                <c:pt idx="121">
                  <c:v>59.218508833572947</c:v>
                </c:pt>
                <c:pt idx="122">
                  <c:v>59.095185857369103</c:v>
                </c:pt>
                <c:pt idx="123">
                  <c:v>58.972804261216538</c:v>
                </c:pt>
                <c:pt idx="124">
                  <c:v>58.85142548335125</c:v>
                </c:pt>
                <c:pt idx="125">
                  <c:v>58.731117682924015</c:v>
                </c:pt>
                <c:pt idx="126">
                  <c:v>58.611955607130085</c:v>
                </c:pt>
                <c:pt idx="127">
                  <c:v>58.494020362586731</c:v>
                </c:pt>
                <c:pt idx="128">
                  <c:v>58.37739907127807</c:v>
                </c:pt>
                <c:pt idx="129">
                  <c:v>58.262184390791766</c:v>
                </c:pt>
                <c:pt idx="130">
                  <c:v>58.14847387869488</c:v>
                </c:pt>
                <c:pt idx="131">
                  <c:v>58.03636918195852</c:v>
                </c:pt>
                <c:pt idx="132">
                  <c:v>57.92597503457884</c:v>
                </c:pt>
                <c:pt idx="133">
                  <c:v>57.817398050178298</c:v>
                </c:pt>
                <c:pt idx="134">
                  <c:v>57.710745301605044</c:v>
                </c:pt>
                <c:pt idx="135">
                  <c:v>57.606122686512585</c:v>
                </c:pt>
                <c:pt idx="136">
                  <c:v>57.503633086639134</c:v>
                </c:pt>
                <c:pt idx="137">
                  <c:v>57.403374338923662</c:v>
                </c:pt>
                <c:pt idx="138">
                  <c:v>57.305437048437334</c:v>
                </c:pt>
                <c:pt idx="139">
                  <c:v>57.209902285917629</c:v>
                </c:pt>
                <c:pt idx="140">
                  <c:v>57.11683922580734</c:v>
                </c:pt>
                <c:pt idx="141">
                  <c:v>57.026302793251745</c:v>
                </c:pt>
                <c:pt idx="142">
                  <c:v>56.938331399462527</c:v>
                </c:pt>
                <c:pt idx="143">
                  <c:v>56.852944853077958</c:v>
                </c:pt>
                <c:pt idx="144">
                  <c:v>56.770142539498735</c:v>
                </c:pt>
                <c:pt idx="145">
                  <c:v>56.689901959640324</c:v>
                </c:pt>
                <c:pt idx="146">
                  <c:v>56.612177713363337</c:v>
                </c:pt>
                <c:pt idx="147">
                  <c:v>56.536901000667733</c:v>
                </c:pt>
                <c:pt idx="148">
                  <c:v>56.463979695717754</c:v>
                </c:pt>
                <c:pt idx="149">
                  <c:v>56.393299025630327</c:v>
                </c:pt>
                <c:pt idx="150">
                  <c:v>56.324722859000907</c:v>
                </c:pt>
                <c:pt idx="151">
                  <c:v>56.258095580140861</c:v>
                </c:pt>
                <c:pt idx="152">
                  <c:v>56.193244496069354</c:v>
                </c:pt>
                <c:pt idx="153">
                  <c:v>56.129982696674375</c:v>
                </c:pt>
                <c:pt idx="154">
                  <c:v>56.068112266232703</c:v>
                </c:pt>
                <c:pt idx="155">
                  <c:v>56.007427728401851</c:v>
                </c:pt>
                <c:pt idx="156">
                  <c:v>55.94771959804055</c:v>
                </c:pt>
                <c:pt idx="157">
                  <c:v>55.888777912271877</c:v>
                </c:pt>
                <c:pt idx="158">
                  <c:v>55.830395619838811</c:v>
                </c:pt>
                <c:pt idx="159">
                  <c:v>55.772371721121466</c:v>
                </c:pt>
                <c:pt idx="160">
                  <c:v>55.714514069762913</c:v>
                </c:pt>
                <c:pt idx="161">
                  <c:v>55.65664176892858</c:v>
                </c:pt>
                <c:pt idx="162">
                  <c:v>55.598587118920726</c:v>
                </c:pt>
                <c:pt idx="163">
                  <c:v>55.540197096382514</c:v>
                </c:pt>
                <c:pt idx="164">
                  <c:v>55.481334367103408</c:v>
                </c:pt>
                <c:pt idx="165">
                  <c:v>55.421877853283092</c:v>
                </c:pt>
                <c:pt idx="166">
                  <c:v>55.361722891249187</c:v>
                </c:pt>
                <c:pt idx="167">
                  <c:v>55.300781026689357</c:v>
                </c:pt>
                <c:pt idx="168">
                  <c:v>55.238979501460086</c:v>
                </c:pt>
                <c:pt idx="169">
                  <c:v>55.176260489274739</c:v>
                </c:pt>
                <c:pt idx="170">
                  <c:v>55.11258013756639</c:v>
                </c:pt>
                <c:pt idx="171">
                  <c:v>55.047907470198354</c:v>
                </c:pt>
                <c:pt idx="172">
                  <c:v>54.982223201131731</c:v>
                </c:pt>
                <c:pt idx="173">
                  <c:v>54.915518503306956</c:v>
                </c:pt>
                <c:pt idx="174">
                  <c:v>54.847793770440248</c:v>
                </c:pt>
                <c:pt idx="175">
                  <c:v>54.779057402667377</c:v>
                </c:pt>
                <c:pt idx="176">
                  <c:v>54.70932464037103</c:v>
                </c:pt>
                <c:pt idx="177">
                  <c:v>54.638616464385166</c:v>
                </c:pt>
                <c:pt idx="178">
                  <c:v>54.566958575262113</c:v>
                </c:pt>
                <c:pt idx="179">
                  <c:v>54.494380459518311</c:v>
                </c:pt>
                <c:pt idx="180">
                  <c:v>54.420914546776189</c:v>
                </c:pt>
                <c:pt idx="181">
                  <c:v>54.346595458478049</c:v>
                </c:pt>
                <c:pt idx="182">
                  <c:v>54.271459346313549</c:v>
                </c:pt>
                <c:pt idx="183">
                  <c:v>54.195543316603008</c:v>
                </c:pt>
                <c:pt idx="184">
                  <c:v>54.118884935531455</c:v>
                </c:pt>
                <c:pt idx="185">
                  <c:v>54.041521809247229</c:v>
                </c:pt>
                <c:pt idx="186">
                  <c:v>53.963491232338662</c:v>
                </c:pt>
                <c:pt idx="187">
                  <c:v>53.88482989800552</c:v>
                </c:pt>
                <c:pt idx="188">
                  <c:v>53.805573663279532</c:v>
                </c:pt>
                <c:pt idx="189">
                  <c:v>53.725757362857593</c:v>
                </c:pt>
                <c:pt idx="190">
                  <c:v>53.645414665444648</c:v>
                </c:pt>
                <c:pt idx="191">
                  <c:v>53.564577966916112</c:v>
                </c:pt>
                <c:pt idx="192">
                  <c:v>53.48327831507072</c:v>
                </c:pt>
                <c:pt idx="193">
                  <c:v>53.401545361226809</c:v>
                </c:pt>
                <c:pt idx="194">
                  <c:v>53.319407334398825</c:v>
                </c:pt>
                <c:pt idx="195">
                  <c:v>53.236891034262534</c:v>
                </c:pt>
                <c:pt idx="196">
                  <c:v>53.154021839566084</c:v>
                </c:pt>
                <c:pt idx="197">
                  <c:v>53.070823729063555</c:v>
                </c:pt>
                <c:pt idx="198">
                  <c:v>52.987319312434863</c:v>
                </c:pt>
                <c:pt idx="199">
                  <c:v>52.903529869007407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79</c:v>
                </c:pt>
                <c:pt idx="1">
                  <c:v>78.316999999999993</c:v>
                </c:pt>
                <c:pt idx="2">
                  <c:v>78.072999999999993</c:v>
                </c:pt>
                <c:pt idx="3">
                  <c:v>79.537000000000006</c:v>
                </c:pt>
                <c:pt idx="4">
                  <c:v>78.683000000000007</c:v>
                </c:pt>
                <c:pt idx="5">
                  <c:v>77.828999999999994</c:v>
                </c:pt>
                <c:pt idx="6">
                  <c:v>78</c:v>
                </c:pt>
                <c:pt idx="7">
                  <c:v>76.634</c:v>
                </c:pt>
                <c:pt idx="8">
                  <c:v>76.975999999999999</c:v>
                </c:pt>
                <c:pt idx="9">
                  <c:v>76.902000000000001</c:v>
                </c:pt>
                <c:pt idx="10">
                  <c:v>77.049000000000007</c:v>
                </c:pt>
                <c:pt idx="11">
                  <c:v>75.927000000000007</c:v>
                </c:pt>
                <c:pt idx="12">
                  <c:v>75.731999999999999</c:v>
                </c:pt>
                <c:pt idx="13">
                  <c:v>77.171000000000006</c:v>
                </c:pt>
                <c:pt idx="14">
                  <c:v>76.537000000000006</c:v>
                </c:pt>
                <c:pt idx="15">
                  <c:v>77.462999999999994</c:v>
                </c:pt>
                <c:pt idx="16">
                  <c:v>77.584999999999994</c:v>
                </c:pt>
                <c:pt idx="17">
                  <c:v>75.975999999999999</c:v>
                </c:pt>
                <c:pt idx="18">
                  <c:v>77.659000000000006</c:v>
                </c:pt>
                <c:pt idx="19">
                  <c:v>77.049000000000007</c:v>
                </c:pt>
                <c:pt idx="20">
                  <c:v>76.268000000000001</c:v>
                </c:pt>
                <c:pt idx="21">
                  <c:v>75.878</c:v>
                </c:pt>
                <c:pt idx="22">
                  <c:v>76.61</c:v>
                </c:pt>
                <c:pt idx="23">
                  <c:v>76.756</c:v>
                </c:pt>
                <c:pt idx="24">
                  <c:v>76.22</c:v>
                </c:pt>
                <c:pt idx="25">
                  <c:v>77.537000000000006</c:v>
                </c:pt>
                <c:pt idx="26">
                  <c:v>75.706999999999994</c:v>
                </c:pt>
                <c:pt idx="27">
                  <c:v>77.659000000000006</c:v>
                </c:pt>
                <c:pt idx="28">
                  <c:v>77.78</c:v>
                </c:pt>
                <c:pt idx="29">
                  <c:v>75.512</c:v>
                </c:pt>
                <c:pt idx="30">
                  <c:v>77.122</c:v>
                </c:pt>
                <c:pt idx="31">
                  <c:v>77.438999999999993</c:v>
                </c:pt>
                <c:pt idx="32">
                  <c:v>78.22</c:v>
                </c:pt>
                <c:pt idx="33">
                  <c:v>79.415000000000006</c:v>
                </c:pt>
                <c:pt idx="34">
                  <c:v>78.049000000000007</c:v>
                </c:pt>
                <c:pt idx="35">
                  <c:v>79.537000000000006</c:v>
                </c:pt>
                <c:pt idx="36">
                  <c:v>78.975999999999999</c:v>
                </c:pt>
                <c:pt idx="37">
                  <c:v>79.415000000000006</c:v>
                </c:pt>
                <c:pt idx="38">
                  <c:v>80.244</c:v>
                </c:pt>
                <c:pt idx="39">
                  <c:v>79.706999999999994</c:v>
                </c:pt>
                <c:pt idx="40">
                  <c:v>81.584999999999994</c:v>
                </c:pt>
                <c:pt idx="41">
                  <c:v>82.268000000000001</c:v>
                </c:pt>
                <c:pt idx="42">
                  <c:v>82.902000000000001</c:v>
                </c:pt>
                <c:pt idx="43">
                  <c:v>83.39</c:v>
                </c:pt>
                <c:pt idx="44">
                  <c:v>84.39</c:v>
                </c:pt>
                <c:pt idx="45">
                  <c:v>86.78</c:v>
                </c:pt>
                <c:pt idx="46">
                  <c:v>88.462999999999994</c:v>
                </c:pt>
                <c:pt idx="47">
                  <c:v>89.61</c:v>
                </c:pt>
                <c:pt idx="48">
                  <c:v>92</c:v>
                </c:pt>
                <c:pt idx="49">
                  <c:v>95.171000000000006</c:v>
                </c:pt>
                <c:pt idx="50">
                  <c:v>100.17100000000001</c:v>
                </c:pt>
                <c:pt idx="51">
                  <c:v>105.854</c:v>
                </c:pt>
                <c:pt idx="52">
                  <c:v>115.92700000000001</c:v>
                </c:pt>
                <c:pt idx="53">
                  <c:v>129.19499999999999</c:v>
                </c:pt>
                <c:pt idx="54">
                  <c:v>146.92699999999999</c:v>
                </c:pt>
                <c:pt idx="55">
                  <c:v>164.92699999999999</c:v>
                </c:pt>
                <c:pt idx="56">
                  <c:v>184.12200000000001</c:v>
                </c:pt>
                <c:pt idx="57">
                  <c:v>200.41499999999999</c:v>
                </c:pt>
                <c:pt idx="58">
                  <c:v>213.63399999999999</c:v>
                </c:pt>
                <c:pt idx="59">
                  <c:v>222.58500000000001</c:v>
                </c:pt>
                <c:pt idx="60">
                  <c:v>228.024</c:v>
                </c:pt>
                <c:pt idx="61">
                  <c:v>230.70699999999999</c:v>
                </c:pt>
                <c:pt idx="62">
                  <c:v>228</c:v>
                </c:pt>
                <c:pt idx="63">
                  <c:v>218.34100000000001</c:v>
                </c:pt>
                <c:pt idx="64">
                  <c:v>201.732</c:v>
                </c:pt>
                <c:pt idx="65">
                  <c:v>176.244</c:v>
                </c:pt>
                <c:pt idx="66">
                  <c:v>143.024</c:v>
                </c:pt>
                <c:pt idx="67">
                  <c:v>108.878</c:v>
                </c:pt>
                <c:pt idx="68">
                  <c:v>84.950999999999993</c:v>
                </c:pt>
                <c:pt idx="69">
                  <c:v>77.805000000000007</c:v>
                </c:pt>
                <c:pt idx="70">
                  <c:v>80</c:v>
                </c:pt>
                <c:pt idx="71">
                  <c:v>80.22</c:v>
                </c:pt>
                <c:pt idx="72">
                  <c:v>84.049000000000007</c:v>
                </c:pt>
                <c:pt idx="73">
                  <c:v>90.659000000000006</c:v>
                </c:pt>
                <c:pt idx="74">
                  <c:v>97.584999999999994</c:v>
                </c:pt>
                <c:pt idx="75">
                  <c:v>106.78</c:v>
                </c:pt>
                <c:pt idx="76">
                  <c:v>119.146</c:v>
                </c:pt>
                <c:pt idx="77">
                  <c:v>133.65899999999999</c:v>
                </c:pt>
                <c:pt idx="78">
                  <c:v>146.85400000000001</c:v>
                </c:pt>
                <c:pt idx="79">
                  <c:v>158.09800000000001</c:v>
                </c:pt>
                <c:pt idx="80">
                  <c:v>167.78</c:v>
                </c:pt>
                <c:pt idx="81">
                  <c:v>172.92699999999999</c:v>
                </c:pt>
                <c:pt idx="82">
                  <c:v>173.36600000000001</c:v>
                </c:pt>
                <c:pt idx="83">
                  <c:v>169.09800000000001</c:v>
                </c:pt>
                <c:pt idx="84">
                  <c:v>156.488</c:v>
                </c:pt>
                <c:pt idx="85">
                  <c:v>137.46299999999999</c:v>
                </c:pt>
                <c:pt idx="86">
                  <c:v>113.244</c:v>
                </c:pt>
                <c:pt idx="87">
                  <c:v>86.634</c:v>
                </c:pt>
                <c:pt idx="88">
                  <c:v>68.950999999999993</c:v>
                </c:pt>
                <c:pt idx="89">
                  <c:v>63</c:v>
                </c:pt>
                <c:pt idx="90">
                  <c:v>63.951000000000001</c:v>
                </c:pt>
                <c:pt idx="91">
                  <c:v>61.658999999999999</c:v>
                </c:pt>
                <c:pt idx="92">
                  <c:v>61.317</c:v>
                </c:pt>
                <c:pt idx="93">
                  <c:v>62.805</c:v>
                </c:pt>
                <c:pt idx="94">
                  <c:v>61.805</c:v>
                </c:pt>
                <c:pt idx="95">
                  <c:v>60.805</c:v>
                </c:pt>
                <c:pt idx="96">
                  <c:v>61.439</c:v>
                </c:pt>
                <c:pt idx="97">
                  <c:v>63.39</c:v>
                </c:pt>
                <c:pt idx="98">
                  <c:v>62.634</c:v>
                </c:pt>
                <c:pt idx="99">
                  <c:v>63.170999999999999</c:v>
                </c:pt>
                <c:pt idx="100">
                  <c:v>65.024000000000001</c:v>
                </c:pt>
                <c:pt idx="101">
                  <c:v>66.488</c:v>
                </c:pt>
                <c:pt idx="102">
                  <c:v>68.415000000000006</c:v>
                </c:pt>
                <c:pt idx="103">
                  <c:v>67.683000000000007</c:v>
                </c:pt>
                <c:pt idx="104">
                  <c:v>67.415000000000006</c:v>
                </c:pt>
                <c:pt idx="105">
                  <c:v>65.024000000000001</c:v>
                </c:pt>
                <c:pt idx="106">
                  <c:v>64.731999999999999</c:v>
                </c:pt>
                <c:pt idx="107">
                  <c:v>63.756</c:v>
                </c:pt>
                <c:pt idx="108">
                  <c:v>63.22</c:v>
                </c:pt>
                <c:pt idx="109">
                  <c:v>61.658999999999999</c:v>
                </c:pt>
                <c:pt idx="110">
                  <c:v>60.414999999999999</c:v>
                </c:pt>
                <c:pt idx="111">
                  <c:v>61.951000000000001</c:v>
                </c:pt>
                <c:pt idx="112">
                  <c:v>61.78</c:v>
                </c:pt>
                <c:pt idx="113">
                  <c:v>63.561</c:v>
                </c:pt>
                <c:pt idx="114">
                  <c:v>64.488</c:v>
                </c:pt>
                <c:pt idx="115">
                  <c:v>64.634</c:v>
                </c:pt>
                <c:pt idx="116">
                  <c:v>67.049000000000007</c:v>
                </c:pt>
                <c:pt idx="117">
                  <c:v>68.244</c:v>
                </c:pt>
                <c:pt idx="118">
                  <c:v>66.902000000000001</c:v>
                </c:pt>
                <c:pt idx="119">
                  <c:v>67.39</c:v>
                </c:pt>
                <c:pt idx="120">
                  <c:v>66.488</c:v>
                </c:pt>
                <c:pt idx="121">
                  <c:v>65.415000000000006</c:v>
                </c:pt>
                <c:pt idx="122">
                  <c:v>65.415000000000006</c:v>
                </c:pt>
                <c:pt idx="123">
                  <c:v>63.707000000000001</c:v>
                </c:pt>
                <c:pt idx="124">
                  <c:v>60.366</c:v>
                </c:pt>
                <c:pt idx="125">
                  <c:v>59.414999999999999</c:v>
                </c:pt>
                <c:pt idx="126">
                  <c:v>57.341000000000001</c:v>
                </c:pt>
                <c:pt idx="127">
                  <c:v>56.366</c:v>
                </c:pt>
                <c:pt idx="128">
                  <c:v>55.927</c:v>
                </c:pt>
                <c:pt idx="129">
                  <c:v>55.366</c:v>
                </c:pt>
                <c:pt idx="130">
                  <c:v>55.805</c:v>
                </c:pt>
                <c:pt idx="131">
                  <c:v>55.829000000000001</c:v>
                </c:pt>
                <c:pt idx="132">
                  <c:v>57.024000000000001</c:v>
                </c:pt>
                <c:pt idx="133">
                  <c:v>56.292999999999999</c:v>
                </c:pt>
                <c:pt idx="134">
                  <c:v>56.366</c:v>
                </c:pt>
                <c:pt idx="135">
                  <c:v>55.292999999999999</c:v>
                </c:pt>
                <c:pt idx="136">
                  <c:v>56.975999999999999</c:v>
                </c:pt>
                <c:pt idx="137">
                  <c:v>56.561</c:v>
                </c:pt>
                <c:pt idx="138">
                  <c:v>57.39</c:v>
                </c:pt>
                <c:pt idx="139">
                  <c:v>57.463000000000001</c:v>
                </c:pt>
                <c:pt idx="140">
                  <c:v>58.439</c:v>
                </c:pt>
                <c:pt idx="141">
                  <c:v>59.731999999999999</c:v>
                </c:pt>
                <c:pt idx="142">
                  <c:v>60.853999999999999</c:v>
                </c:pt>
                <c:pt idx="143">
                  <c:v>60.927</c:v>
                </c:pt>
                <c:pt idx="144">
                  <c:v>62.317</c:v>
                </c:pt>
                <c:pt idx="145">
                  <c:v>61.634</c:v>
                </c:pt>
                <c:pt idx="146">
                  <c:v>63.073</c:v>
                </c:pt>
                <c:pt idx="147">
                  <c:v>61.268000000000001</c:v>
                </c:pt>
                <c:pt idx="148">
                  <c:v>59.829000000000001</c:v>
                </c:pt>
                <c:pt idx="149">
                  <c:v>59.829000000000001</c:v>
                </c:pt>
                <c:pt idx="150">
                  <c:v>58.927</c:v>
                </c:pt>
                <c:pt idx="151">
                  <c:v>57.683</c:v>
                </c:pt>
                <c:pt idx="152">
                  <c:v>56.073</c:v>
                </c:pt>
                <c:pt idx="153">
                  <c:v>55.439</c:v>
                </c:pt>
                <c:pt idx="154">
                  <c:v>54.634</c:v>
                </c:pt>
                <c:pt idx="155">
                  <c:v>53.268000000000001</c:v>
                </c:pt>
                <c:pt idx="156">
                  <c:v>54.561</c:v>
                </c:pt>
                <c:pt idx="157">
                  <c:v>54.024000000000001</c:v>
                </c:pt>
                <c:pt idx="158">
                  <c:v>54.292999999999999</c:v>
                </c:pt>
                <c:pt idx="159">
                  <c:v>54.756</c:v>
                </c:pt>
                <c:pt idx="160">
                  <c:v>53.927</c:v>
                </c:pt>
                <c:pt idx="161">
                  <c:v>54.951000000000001</c:v>
                </c:pt>
                <c:pt idx="162">
                  <c:v>52.658999999999999</c:v>
                </c:pt>
                <c:pt idx="163">
                  <c:v>54.170999999999999</c:v>
                </c:pt>
                <c:pt idx="164">
                  <c:v>53.292999999999999</c:v>
                </c:pt>
                <c:pt idx="165">
                  <c:v>54.39</c:v>
                </c:pt>
                <c:pt idx="166">
                  <c:v>53.244</c:v>
                </c:pt>
                <c:pt idx="167">
                  <c:v>53.756</c:v>
                </c:pt>
                <c:pt idx="168">
                  <c:v>53.463000000000001</c:v>
                </c:pt>
                <c:pt idx="169">
                  <c:v>53.073</c:v>
                </c:pt>
                <c:pt idx="170">
                  <c:v>52.902000000000001</c:v>
                </c:pt>
                <c:pt idx="171">
                  <c:v>53.975999999999999</c:v>
                </c:pt>
                <c:pt idx="172">
                  <c:v>52.878</c:v>
                </c:pt>
                <c:pt idx="173">
                  <c:v>54.366</c:v>
                </c:pt>
                <c:pt idx="174">
                  <c:v>52.756</c:v>
                </c:pt>
                <c:pt idx="175">
                  <c:v>53.658999999999999</c:v>
                </c:pt>
                <c:pt idx="176">
                  <c:v>53.097999999999999</c:v>
                </c:pt>
                <c:pt idx="177">
                  <c:v>53.756</c:v>
                </c:pt>
                <c:pt idx="178">
                  <c:v>52.488</c:v>
                </c:pt>
                <c:pt idx="179">
                  <c:v>52.707000000000001</c:v>
                </c:pt>
                <c:pt idx="180">
                  <c:v>52.585000000000001</c:v>
                </c:pt>
                <c:pt idx="181">
                  <c:v>53.512</c:v>
                </c:pt>
                <c:pt idx="182">
                  <c:v>52.561</c:v>
                </c:pt>
                <c:pt idx="183">
                  <c:v>51.927</c:v>
                </c:pt>
                <c:pt idx="184">
                  <c:v>53.292999999999999</c:v>
                </c:pt>
                <c:pt idx="185">
                  <c:v>53.61</c:v>
                </c:pt>
                <c:pt idx="186">
                  <c:v>52.951000000000001</c:v>
                </c:pt>
                <c:pt idx="187">
                  <c:v>53.073</c:v>
                </c:pt>
                <c:pt idx="188">
                  <c:v>52.292999999999999</c:v>
                </c:pt>
                <c:pt idx="189">
                  <c:v>52.439</c:v>
                </c:pt>
                <c:pt idx="190">
                  <c:v>52.731999999999999</c:v>
                </c:pt>
                <c:pt idx="191">
                  <c:v>51.756</c:v>
                </c:pt>
                <c:pt idx="192">
                  <c:v>52.097999999999999</c:v>
                </c:pt>
                <c:pt idx="193">
                  <c:v>52.170999999999999</c:v>
                </c:pt>
                <c:pt idx="194">
                  <c:v>51.805</c:v>
                </c:pt>
                <c:pt idx="195">
                  <c:v>52.975999999999999</c:v>
                </c:pt>
                <c:pt idx="196">
                  <c:v>51.561</c:v>
                </c:pt>
                <c:pt idx="197">
                  <c:v>51.658999999999999</c:v>
                </c:pt>
                <c:pt idx="198">
                  <c:v>51.878</c:v>
                </c:pt>
                <c:pt idx="199">
                  <c:v>53.366</c:v>
                </c:pt>
                <c:pt idx="200">
                  <c:v>51.853999999999999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74.550529866625851</c:v>
                </c:pt>
                <c:pt idx="14">
                  <c:v>74.842505848629514</c:v>
                </c:pt>
                <c:pt idx="15">
                  <c:v>75.132763055000638</c:v>
                </c:pt>
                <c:pt idx="16">
                  <c:v>75.420971192634937</c:v>
                </c:pt>
                <c:pt idx="17">
                  <c:v>75.70675864041003</c:v>
                </c:pt>
                <c:pt idx="18">
                  <c:v>75.989708994777914</c:v>
                </c:pt>
                <c:pt idx="19">
                  <c:v>76.26935761650607</c:v>
                </c:pt>
                <c:pt idx="20">
                  <c:v>76.54518825509868</c:v>
                </c:pt>
                <c:pt idx="21">
                  <c:v>76.816629846276228</c:v>
                </c:pt>
                <c:pt idx="22">
                  <c:v>77.083053599997612</c:v>
                </c:pt>
                <c:pt idx="23">
                  <c:v>77.34377052357371</c:v>
                </c:pt>
                <c:pt idx="24">
                  <c:v>77.598029560415213</c:v>
                </c:pt>
                <c:pt idx="25">
                  <c:v>77.845016578685787</c:v>
                </c:pt>
                <c:pt idx="26">
                  <c:v>78.083854534132655</c:v>
                </c:pt>
                <c:pt idx="27">
                  <c:v>78.313605294771222</c:v>
                </c:pt>
                <c:pt idx="28">
                  <c:v>78.533273922787643</c:v>
                </c:pt>
                <c:pt idx="29">
                  <c:v>78.741816790004464</c:v>
                </c:pt>
                <c:pt idx="30">
                  <c:v>78.938155981031045</c:v>
                </c:pt>
                <c:pt idx="31">
                  <c:v>79.12120438003943</c:v>
                </c:pt>
                <c:pt idx="32">
                  <c:v>79.28990921177018</c:v>
                </c:pt>
                <c:pt idx="33">
                  <c:v>79.443327436647436</c:v>
                </c:pt>
                <c:pt idx="34">
                  <c:v>79.58075537118475</c:v>
                </c:pt>
                <c:pt idx="35">
                  <c:v>79.701948488527592</c:v>
                </c:pt>
                <c:pt idx="36">
                  <c:v>79.807486742571612</c:v>
                </c:pt>
                <c:pt idx="37">
                  <c:v>79.899366529606084</c:v>
                </c:pt>
                <c:pt idx="38">
                  <c:v>79.981931615779715</c:v>
                </c:pt>
                <c:pt idx="39">
                  <c:v>80.063288291090529</c:v>
                </c:pt>
                <c:pt idx="40">
                  <c:v>80.15737664999547</c:v>
                </c:pt>
                <c:pt idx="41">
                  <c:v>80.286876629893499</c:v>
                </c:pt>
                <c:pt idx="42">
                  <c:v>80.487094623885412</c:v>
                </c:pt>
                <c:pt idx="43">
                  <c:v>80.810879947681457</c:v>
                </c:pt>
                <c:pt idx="44">
                  <c:v>81.334435926119738</c:v>
                </c:pt>
                <c:pt idx="45">
                  <c:v>82.163601665141925</c:v>
                </c:pt>
                <c:pt idx="46">
                  <c:v>83.439791033665173</c:v>
                </c:pt>
                <c:pt idx="47">
                  <c:v>85.344320813244096</c:v>
                </c:pt>
                <c:pt idx="48">
                  <c:v>88.099419043952068</c:v>
                </c:pt>
                <c:pt idx="49">
                  <c:v>91.963900960226226</c:v>
                </c:pt>
                <c:pt idx="50">
                  <c:v>97.221490086241715</c:v>
                </c:pt>
                <c:pt idx="51">
                  <c:v>104.16020466902721</c:v>
                </c:pt>
                <c:pt idx="52">
                  <c:v>113.04223435352966</c:v>
                </c:pt>
                <c:pt idx="53">
                  <c:v>124.06527885827475</c:v>
                </c:pt>
                <c:pt idx="54">
                  <c:v>137.31807595550984</c:v>
                </c:pt>
                <c:pt idx="55">
                  <c:v>152.73359529299967</c:v>
                </c:pt>
                <c:pt idx="56">
                  <c:v>170.03963044035302</c:v>
                </c:pt>
                <c:pt idx="57">
                  <c:v>188.69152109243277</c:v>
                </c:pt>
                <c:pt idx="58">
                  <c:v>207.74292850671659</c:v>
                </c:pt>
                <c:pt idx="59">
                  <c:v>225.59922620403708</c:v>
                </c:pt>
                <c:pt idx="60">
                  <c:v>239.69978596460371</c:v>
                </c:pt>
                <c:pt idx="61">
                  <c:v>246.46669727248337</c:v>
                </c:pt>
                <c:pt idx="62">
                  <c:v>242.12211099151776</c:v>
                </c:pt>
                <c:pt idx="63">
                  <c:v>224.61731397459567</c:v>
                </c:pt>
                <c:pt idx="64">
                  <c:v>195.70245566428235</c:v>
                </c:pt>
                <c:pt idx="65">
                  <c:v>161.22722532739195</c:v>
                </c:pt>
                <c:pt idx="66">
                  <c:v>128.7424683354771</c:v>
                </c:pt>
                <c:pt idx="67">
                  <c:v>103.93310236340663</c:v>
                </c:pt>
                <c:pt idx="68">
                  <c:v>88.591137164793182</c:v>
                </c:pt>
                <c:pt idx="69">
                  <c:v>81.259325352457495</c:v>
                </c:pt>
                <c:pt idx="70">
                  <c:v>79.306091238999656</c:v>
                </c:pt>
                <c:pt idx="71">
                  <c:v>80.589062519189596</c:v>
                </c:pt>
                <c:pt idx="72">
                  <c:v>83.979574500439412</c:v>
                </c:pt>
                <c:pt idx="73">
                  <c:v>89.12697777419892</c:v>
                </c:pt>
                <c:pt idx="74">
                  <c:v>96.052015294513282</c:v>
                </c:pt>
                <c:pt idx="75">
                  <c:v>104.8521590729755</c:v>
                </c:pt>
                <c:pt idx="76">
                  <c:v>115.53749958432851</c:v>
                </c:pt>
                <c:pt idx="77">
                  <c:v>127.93813558022569</c:v>
                </c:pt>
                <c:pt idx="78">
                  <c:v>141.62913298910536</c:v>
                </c:pt>
                <c:pt idx="79">
                  <c:v>155.80651596918585</c:v>
                </c:pt>
                <c:pt idx="80">
                  <c:v>169.01700679308746</c:v>
                </c:pt>
                <c:pt idx="81">
                  <c:v>178.75895212250921</c:v>
                </c:pt>
                <c:pt idx="82">
                  <c:v>181.44719525882212</c:v>
                </c:pt>
                <c:pt idx="83">
                  <c:v>173.68489597629338</c:v>
                </c:pt>
                <c:pt idx="84">
                  <c:v>154.92405297970973</c:v>
                </c:pt>
                <c:pt idx="85">
                  <c:v>129.32135328624528</c:v>
                </c:pt>
                <c:pt idx="86">
                  <c:v>104.0802185905561</c:v>
                </c:pt>
                <c:pt idx="87">
                  <c:v>85.077198462589152</c:v>
                </c:pt>
                <c:pt idx="88">
                  <c:v>73.915032726685325</c:v>
                </c:pt>
                <c:pt idx="89">
                  <c:v>68.705386173316342</c:v>
                </c:pt>
                <c:pt idx="90">
                  <c:v>66.690308202654691</c:v>
                </c:pt>
                <c:pt idx="91">
                  <c:v>65.950401204526273</c:v>
                </c:pt>
                <c:pt idx="92">
                  <c:v>65.598784018628379</c:v>
                </c:pt>
                <c:pt idx="93">
                  <c:v>65.339801014691091</c:v>
                </c:pt>
                <c:pt idx="94">
                  <c:v>65.09977839550028</c:v>
                </c:pt>
                <c:pt idx="95">
                  <c:v>64.864663440580571</c:v>
                </c:pt>
                <c:pt idx="96">
                  <c:v>64.632297187475743</c:v>
                </c:pt>
                <c:pt idx="97">
                  <c:v>64.402335295850293</c:v>
                </c:pt>
                <c:pt idx="98">
                  <c:v>64.174682068614047</c:v>
                </c:pt>
                <c:pt idx="99">
                  <c:v>63.949338295170563</c:v>
                </c:pt>
                <c:pt idx="100">
                  <c:v>63.726452394067174</c:v>
                </c:pt>
                <c:pt idx="101">
                  <c:v>63.506441822381056</c:v>
                </c:pt>
                <c:pt idx="102">
                  <c:v>63.29020107526123</c:v>
                </c:pt>
                <c:pt idx="103">
                  <c:v>63.079433453283123</c:v>
                </c:pt>
                <c:pt idx="104">
                  <c:v>62.877144504023093</c:v>
                </c:pt>
                <c:pt idx="105">
                  <c:v>62.688318779631523</c:v>
                </c:pt>
                <c:pt idx="106">
                  <c:v>62.520759031196874</c:v>
                </c:pt>
                <c:pt idx="107">
                  <c:v>62.385990428098737</c:v>
                </c:pt>
                <c:pt idx="108">
                  <c:v>62.300023016043269</c:v>
                </c:pt>
                <c:pt idx="109">
                  <c:v>62.283641410201916</c:v>
                </c:pt>
                <c:pt idx="110">
                  <c:v>62.361791636516607</c:v>
                </c:pt>
                <c:pt idx="111">
                  <c:v>62.561618362638043</c:v>
                </c:pt>
                <c:pt idx="112">
                  <c:v>62.908818891907202</c:v>
                </c:pt>
                <c:pt idx="113">
                  <c:v>63.422188090998112</c:v>
                </c:pt>
                <c:pt idx="114">
                  <c:v>64.106286420365052</c:v>
                </c:pt>
                <c:pt idx="115">
                  <c:v>64.941612067605249</c:v>
                </c:pt>
                <c:pt idx="116">
                  <c:v>65.870602718950636</c:v>
                </c:pt>
                <c:pt idx="117">
                  <c:v>66.77899186173353</c:v>
                </c:pt>
                <c:pt idx="118">
                  <c:v>67.481387427362108</c:v>
                </c:pt>
                <c:pt idx="119">
                  <c:v>67.737519902247158</c:v>
                </c:pt>
                <c:pt idx="120">
                  <c:v>67.329828980366756</c:v>
                </c:pt>
                <c:pt idx="121">
                  <c:v>66.190921420321629</c:v>
                </c:pt>
                <c:pt idx="122">
                  <c:v>64.495339476900284</c:v>
                </c:pt>
                <c:pt idx="123">
                  <c:v>62.614513806072878</c:v>
                </c:pt>
                <c:pt idx="124">
                  <c:v>60.93779302859086</c:v>
                </c:pt>
                <c:pt idx="125">
                  <c:v>59.691913008222478</c:v>
                </c:pt>
                <c:pt idx="126">
                  <c:v>58.890035358529225</c:v>
                </c:pt>
                <c:pt idx="127">
                  <c:v>58.411971379370605</c:v>
                </c:pt>
                <c:pt idx="128">
                  <c:v>58.116517679563273</c:v>
                </c:pt>
                <c:pt idx="129">
                  <c:v>57.904986908558335</c:v>
                </c:pt>
                <c:pt idx="130">
                  <c:v>57.728305394923282</c:v>
                </c:pt>
                <c:pt idx="131">
                  <c:v>57.569545734834392</c:v>
                </c:pt>
                <c:pt idx="132">
                  <c:v>57.427463955473748</c:v>
                </c:pt>
                <c:pt idx="133">
                  <c:v>57.308142679254985</c:v>
                </c:pt>
                <c:pt idx="134">
                  <c:v>57.222320264977441</c:v>
                </c:pt>
                <c:pt idx="135">
                  <c:v>57.184925790757099</c:v>
                </c:pt>
                <c:pt idx="136">
                  <c:v>57.214721829848649</c:v>
                </c:pt>
                <c:pt idx="137">
                  <c:v>57.33295100153412</c:v>
                </c:pt>
                <c:pt idx="138">
                  <c:v>57.560330598903732</c:v>
                </c:pt>
                <c:pt idx="139">
                  <c:v>57.912114923331842</c:v>
                </c:pt>
                <c:pt idx="140">
                  <c:v>58.391551581383233</c:v>
                </c:pt>
                <c:pt idx="141">
                  <c:v>58.982933488157862</c:v>
                </c:pt>
                <c:pt idx="142">
                  <c:v>59.646369860759471</c:v>
                </c:pt>
                <c:pt idx="143">
                  <c:v>60.316916425442621</c:v>
                </c:pt>
                <c:pt idx="144">
                  <c:v>60.910292156079784</c:v>
                </c:pt>
                <c:pt idx="145">
                  <c:v>61.335771636317219</c:v>
                </c:pt>
                <c:pt idx="146">
                  <c:v>61.514246716549991</c:v>
                </c:pt>
                <c:pt idx="147">
                  <c:v>61.396847197400312</c:v>
                </c:pt>
                <c:pt idx="148">
                  <c:v>60.978215869860477</c:v>
                </c:pt>
                <c:pt idx="149">
                  <c:v>60.299537814734776</c:v>
                </c:pt>
                <c:pt idx="150">
                  <c:v>59.439682501021203</c:v>
                </c:pt>
                <c:pt idx="151">
                  <c:v>58.497055606337923</c:v>
                </c:pt>
                <c:pt idx="152">
                  <c:v>57.568045781154872</c:v>
                </c:pt>
                <c:pt idx="153">
                  <c:v>56.72876731148606</c:v>
                </c:pt>
                <c:pt idx="154">
                  <c:v>56.024896812764013</c:v>
                </c:pt>
                <c:pt idx="155">
                  <c:v>55.470899413818387</c:v>
                </c:pt>
                <c:pt idx="156">
                  <c:v>55.056592088487015</c:v>
                </c:pt>
                <c:pt idx="157">
                  <c:v>54.757175282032698</c:v>
                </c:pt>
                <c:pt idx="158">
                  <c:v>54.542944097930373</c:v>
                </c:pt>
                <c:pt idx="159">
                  <c:v>54.386281246281321</c:v>
                </c:pt>
                <c:pt idx="160">
                  <c:v>54.265254848820959</c:v>
                </c:pt>
                <c:pt idx="161">
                  <c:v>54.164414836899731</c:v>
                </c:pt>
                <c:pt idx="162">
                  <c:v>54.073911884625417</c:v>
                </c:pt>
                <c:pt idx="163">
                  <c:v>53.987987300576755</c:v>
                </c:pt>
                <c:pt idx="164">
                  <c:v>53.903515764076161</c:v>
                </c:pt>
                <c:pt idx="165">
                  <c:v>53.818899689303535</c:v>
                </c:pt>
                <c:pt idx="166">
                  <c:v>53.733353030077211</c:v>
                </c:pt>
                <c:pt idx="167">
                  <c:v>53.646491217264675</c:v>
                </c:pt>
                <c:pt idx="168">
                  <c:v>53.558119592347737</c:v>
                </c:pt>
                <c:pt idx="169">
                  <c:v>53.468133603019339</c:v>
                </c:pt>
                <c:pt idx="170">
                  <c:v>53.376474994227294</c:v>
                </c:pt>
                <c:pt idx="171">
                  <c:v>53.283113317589212</c:v>
                </c:pt>
                <c:pt idx="172">
                  <c:v>53.188037877184748</c:v>
                </c:pt>
                <c:pt idx="173">
                  <c:v>53.091253645530756</c:v>
                </c:pt>
                <c:pt idx="174">
                  <c:v>52.992778614485545</c:v>
                </c:pt>
                <c:pt idx="175">
                  <c:v>52.892641683913979</c:v>
                </c:pt>
                <c:pt idx="176">
                  <c:v>52.79088080473398</c:v>
                </c:pt>
                <c:pt idx="177">
                  <c:v>52.687541299188403</c:v>
                </c:pt>
                <c:pt idx="178">
                  <c:v>52.582674341611558</c:v>
                </c:pt>
                <c:pt idx="179">
                  <c:v>52.476335596535307</c:v>
                </c:pt>
                <c:pt idx="180">
                  <c:v>52.368584011376733</c:v>
                </c:pt>
                <c:pt idx="181">
                  <c:v>52.259480758516943</c:v>
                </c:pt>
                <c:pt idx="182">
                  <c:v>52.149088319147232</c:v>
                </c:pt>
                <c:pt idx="183">
                  <c:v>52.037469699449204</c:v>
                </c:pt>
                <c:pt idx="184">
                  <c:v>51.924687768529054</c:v>
                </c:pt>
                <c:pt idx="185">
                  <c:v>51.81080470694662</c:v>
                </c:pt>
                <c:pt idx="186">
                  <c:v>51.695881554549757</c:v>
                </c:pt>
                <c:pt idx="187">
                  <c:v>51.579977846536678</c:v>
                </c:pt>
                <c:pt idx="188">
                  <c:v>51.463151327128536</c:v>
                </c:pt>
                <c:pt idx="189">
                  <c:v>51.345457730865704</c:v>
                </c:pt>
                <c:pt idx="190">
                  <c:v>51.226950622278956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74.550529866619684</c:v>
                </c:pt>
                <c:pt idx="14">
                  <c:v>74.842505848609036</c:v>
                </c:pt>
                <c:pt idx="15">
                  <c:v>75.132763054934159</c:v>
                </c:pt>
                <c:pt idx="16">
                  <c:v>75.420971192424147</c:v>
                </c:pt>
                <c:pt idx="17">
                  <c:v>75.706758639757254</c:v>
                </c:pt>
                <c:pt idx="18">
                  <c:v>75.989708992803543</c:v>
                </c:pt>
                <c:pt idx="19">
                  <c:v>76.269357610673694</c:v>
                </c:pt>
                <c:pt idx="20">
                  <c:v>76.545188238271251</c:v>
                </c:pt>
                <c:pt idx="21">
                  <c:v>76.816629798858045</c:v>
                </c:pt>
                <c:pt idx="22">
                  <c:v>77.083053469492611</c:v>
                </c:pt>
                <c:pt idx="23">
                  <c:v>77.343770172769894</c:v>
                </c:pt>
                <c:pt idx="24">
                  <c:v>77.598028639422154</c:v>
                </c:pt>
                <c:pt idx="25">
                  <c:v>77.845014217102175</c:v>
                </c:pt>
                <c:pt idx="26">
                  <c:v>78.083848619807412</c:v>
                </c:pt>
                <c:pt idx="27">
                  <c:v>78.313590828320528</c:v>
                </c:pt>
                <c:pt idx="28">
                  <c:v>78.533239362791178</c:v>
                </c:pt>
                <c:pt idx="29">
                  <c:v>78.741736151902316</c:v>
                </c:pt>
                <c:pt idx="30">
                  <c:v>78.937972216446539</c:v>
                </c:pt>
                <c:pt idx="31">
                  <c:v>79.120795365970835</c:v>
                </c:pt>
                <c:pt idx="32">
                  <c:v>79.289020072921019</c:v>
                </c:pt>
                <c:pt idx="33">
                  <c:v>79.441439637278393</c:v>
                </c:pt>
                <c:pt idx="34">
                  <c:v>79.576840684602118</c:v>
                </c:pt>
                <c:pt idx="35">
                  <c:v>79.694019951322332</c:v>
                </c:pt>
                <c:pt idx="36">
                  <c:v>79.791803204226596</c:v>
                </c:pt>
                <c:pt idx="37">
                  <c:v>79.869066019344487</c:v>
                </c:pt>
                <c:pt idx="38">
                  <c:v>79.924756013968093</c:v>
                </c:pt>
                <c:pt idx="39">
                  <c:v>79.957915991633513</c:v>
                </c:pt>
                <c:pt idx="40">
                  <c:v>79.967707332807962</c:v>
                </c:pt>
                <c:pt idx="41">
                  <c:v>79.953432854564639</c:v>
                </c:pt>
                <c:pt idx="42">
                  <c:v>79.914558282153635</c:v>
                </c:pt>
                <c:pt idx="43">
                  <c:v>79.850731435129916</c:v>
                </c:pt>
                <c:pt idx="44">
                  <c:v>79.7617982398626</c:v>
                </c:pt>
                <c:pt idx="45">
                  <c:v>79.647814744976358</c:v>
                </c:pt>
                <c:pt idx="46">
                  <c:v>79.50905443837415</c:v>
                </c:pt>
                <c:pt idx="47">
                  <c:v>79.346010340576186</c:v>
                </c:pt>
                <c:pt idx="48">
                  <c:v>79.159391570333142</c:v>
                </c:pt>
                <c:pt idx="49">
                  <c:v>78.950114330944416</c:v>
                </c:pt>
                <c:pt idx="50">
                  <c:v>78.719287531643332</c:v>
                </c:pt>
                <c:pt idx="51">
                  <c:v>78.468193517870517</c:v>
                </c:pt>
                <c:pt idx="52">
                  <c:v>78.198264617301405</c:v>
                </c:pt>
                <c:pt idx="53">
                  <c:v>77.911056397398269</c:v>
                </c:pt>
                <c:pt idx="54">
                  <c:v>77.608218661463425</c:v>
                </c:pt>
                <c:pt idx="55">
                  <c:v>77.291465275697959</c:v>
                </c:pt>
                <c:pt idx="56">
                  <c:v>76.962543917878648</c:v>
                </c:pt>
                <c:pt idx="57">
                  <c:v>76.623206773281126</c:v>
                </c:pt>
                <c:pt idx="58">
                  <c:v>76.27518308490933</c:v>
                </c:pt>
                <c:pt idx="59">
                  <c:v>75.920154306168939</c:v>
                </c:pt>
                <c:pt idx="60">
                  <c:v>75.559732420061039</c:v>
                </c:pt>
                <c:pt idx="61">
                  <c:v>75.195441795213824</c:v>
                </c:pt>
                <c:pt idx="62">
                  <c:v>74.828704759746529</c:v>
                </c:pt>
                <c:pt idx="63">
                  <c:v>74.46083090075021</c:v>
                </c:pt>
                <c:pt idx="64">
                  <c:v>74.093009948618132</c:v>
                </c:pt>
                <c:pt idx="65">
                  <c:v>73.726307986758371</c:v>
                </c:pt>
                <c:pt idx="66">
                  <c:v>73.361666640402973</c:v>
                </c:pt>
                <c:pt idx="67">
                  <c:v>72.999904842613958</c:v>
                </c:pt>
                <c:pt idx="68">
                  <c:v>72.641722748439747</c:v>
                </c:pt>
                <c:pt idx="69">
                  <c:v>72.287707365374061</c:v>
                </c:pt>
                <c:pt idx="70">
                  <c:v>71.938339484965411</c:v>
                </c:pt>
                <c:pt idx="71">
                  <c:v>71.594001531597144</c:v>
                </c:pt>
                <c:pt idx="72">
                  <c:v>71.254985985334216</c:v>
                </c:pt>
                <c:pt idx="73">
                  <c:v>70.921504082087168</c:v>
                </c:pt>
                <c:pt idx="74">
                  <c:v>70.593694542647881</c:v>
                </c:pt>
                <c:pt idx="75">
                  <c:v>70.271632129650939</c:v>
                </c:pt>
                <c:pt idx="76">
                  <c:v>69.955335876192223</c:v>
                </c:pt>
                <c:pt idx="77">
                  <c:v>69.644776870353923</c:v>
                </c:pt>
                <c:pt idx="78">
                  <c:v>69.339885515475174</c:v>
                </c:pt>
                <c:pt idx="79">
                  <c:v>69.040558216361191</c:v>
                </c:pt>
                <c:pt idx="80">
                  <c:v>68.746663466777719</c:v>
                </c:pt>
                <c:pt idx="81">
                  <c:v>68.458047333817689</c:v>
                </c:pt>
                <c:pt idx="82">
                  <c:v>68.174538350489541</c:v>
                </c:pt>
                <c:pt idx="83">
                  <c:v>67.895951839695329</c:v>
                </c:pt>
                <c:pt idx="84">
                  <c:v>67.622093701196945</c:v>
                </c:pt>
                <c:pt idx="85">
                  <c:v>67.35276369877333</c:v>
                </c:pt>
                <c:pt idx="86">
                  <c:v>67.087758288066041</c:v>
                </c:pt>
                <c:pt idx="87">
                  <c:v>66.826873027078719</c:v>
                </c:pt>
                <c:pt idx="88">
                  <c:v>66.5699046113468</c:v>
                </c:pt>
                <c:pt idx="89">
                  <c:v>66.316652574792712</c:v>
                </c:pt>
                <c:pt idx="90">
                  <c:v>66.06692069552382</c:v>
                </c:pt>
                <c:pt idx="91">
                  <c:v>65.820518143563049</c:v>
                </c:pt>
                <c:pt idx="92">
                  <c:v>65.577260404922498</c:v>
                </c:pt>
                <c:pt idx="93">
                  <c:v>65.33697001368968</c:v>
                </c:pt>
                <c:pt idx="94">
                  <c:v>65.099477121014374</c:v>
                </c:pt>
                <c:pt idx="95">
                  <c:v>64.864619927146578</c:v>
                </c:pt>
                <c:pt idx="96">
                  <c:v>64.632245000043454</c:v>
                </c:pt>
                <c:pt idx="97">
                  <c:v>64.402207501578374</c:v>
                </c:pt>
                <c:pt idx="98">
                  <c:v>64.174371340070579</c:v>
                </c:pt>
                <c:pt idx="99">
                  <c:v>63.948609265724066</c:v>
                </c:pt>
                <c:pt idx="100">
                  <c:v>63.724802923618881</c:v>
                </c:pt>
                <c:pt idx="101">
                  <c:v>63.502842877134135</c:v>
                </c:pt>
                <c:pt idx="102">
                  <c:v>63.28262861308562</c:v>
                </c:pt>
                <c:pt idx="103">
                  <c:v>63.064068538420159</c:v>
                </c:pt>
                <c:pt idx="104">
                  <c:v>62.847079977001144</c:v>
                </c:pt>
                <c:pt idx="105">
                  <c:v>62.631589173826569</c:v>
                </c:pt>
                <c:pt idx="106">
                  <c:v>62.417531312917703</c:v>
                </c:pt>
                <c:pt idx="107">
                  <c:v>62.204850554077566</c:v>
                </c:pt>
                <c:pt idx="108">
                  <c:v>61.993500092718044</c:v>
                </c:pt>
                <c:pt idx="109">
                  <c:v>61.783442245963528</c:v>
                </c:pt>
                <c:pt idx="110">
                  <c:v>61.574648567228202</c:v>
                </c:pt>
                <c:pt idx="111">
                  <c:v>61.367099990402693</c:v>
                </c:pt>
                <c:pt idx="112">
                  <c:v>61.160787003641751</c:v>
                </c:pt>
                <c:pt idx="113">
                  <c:v>60.955709851486304</c:v>
                </c:pt>
                <c:pt idx="114">
                  <c:v>60.75187876264696</c:v>
                </c:pt>
                <c:pt idx="115">
                  <c:v>60.549314199193624</c:v>
                </c:pt>
                <c:pt idx="116">
                  <c:v>60.348047121105601</c:v>
                </c:pt>
                <c:pt idx="117">
                  <c:v>60.148119258118541</c:v>
                </c:pt>
                <c:pt idx="118">
                  <c:v>59.949583378540467</c:v>
                </c:pt>
                <c:pt idx="119">
                  <c:v>59.752503542195264</c:v>
                </c:pt>
                <c:pt idx="120">
                  <c:v>59.556955321899792</c:v>
                </c:pt>
                <c:pt idx="121">
                  <c:v>59.363025974919864</c:v>
                </c:pt>
                <c:pt idx="122">
                  <c:v>59.170814542741212</c:v>
                </c:pt>
                <c:pt idx="123">
                  <c:v>58.98043185432352</c:v>
                </c:pt>
                <c:pt idx="124">
                  <c:v>58.792000404911953</c:v>
                </c:pt>
                <c:pt idx="125">
                  <c:v>58.605654079636956</c:v>
                </c:pt>
                <c:pt idx="126">
                  <c:v>58.421537688769298</c:v>
                </c:pt>
                <c:pt idx="127">
                  <c:v>58.239806279895106</c:v>
                </c:pt>
                <c:pt idx="128">
                  <c:v>58.060624191766074</c:v>
                </c:pt>
                <c:pt idx="129">
                  <c:v>57.884163815542301</c:v>
                </c:pt>
                <c:pt idx="130">
                  <c:v>57.710604031980566</c:v>
                </c:pt>
                <c:pt idx="131">
                  <c:v>57.540128298238017</c:v>
                </c:pt>
                <c:pt idx="132">
                  <c:v>57.372922365730886</c:v>
                </c:pt>
                <c:pt idx="133">
                  <c:v>57.209171621203353</c:v>
                </c:pt>
                <c:pt idx="134">
                  <c:v>57.049058056975568</c:v>
                </c:pt>
                <c:pt idx="135">
                  <c:v>56.892756893202261</c:v>
                </c:pt>
                <c:pt idx="136">
                  <c:v>56.740432894571974</c:v>
                </c:pt>
                <c:pt idx="137">
                  <c:v>56.592236445569753</c:v>
                </c:pt>
                <c:pt idx="138">
                  <c:v>56.448299471218832</c:v>
                </c:pt>
                <c:pt idx="139">
                  <c:v>56.308731312745167</c:v>
                </c:pt>
                <c:pt idx="140">
                  <c:v>56.173614688184571</c:v>
                </c:pt>
                <c:pt idx="141">
                  <c:v>56.043001884655226</c:v>
                </c:pt>
                <c:pt idx="142">
                  <c:v>55.916911339841711</c:v>
                </c:pt>
                <c:pt idx="143">
                  <c:v>55.795324773293061</c:v>
                </c:pt>
                <c:pt idx="144">
                  <c:v>55.678185021887913</c:v>
                </c:pt>
                <c:pt idx="145">
                  <c:v>55.565394717326242</c:v>
                </c:pt>
                <c:pt idx="146">
                  <c:v>55.456815916636451</c:v>
                </c:pt>
                <c:pt idx="147">
                  <c:v>55.352270760271651</c:v>
                </c:pt>
                <c:pt idx="148">
                  <c:v>55.251543188240134</c:v>
                </c:pt>
                <c:pt idx="149">
                  <c:v>55.154381695626711</c:v>
                </c:pt>
                <c:pt idx="150">
                  <c:v>55.060503058266335</c:v>
                </c:pt>
                <c:pt idx="151">
                  <c:v>54.969596911055106</c:v>
                </c:pt>
                <c:pt idx="152">
                  <c:v>54.881331019208673</c:v>
                </c:pt>
                <c:pt idx="153">
                  <c:v>54.795357050026269</c:v>
                </c:pt>
                <c:pt idx="154">
                  <c:v>54.711316631869217</c:v>
                </c:pt>
                <c:pt idx="155">
                  <c:v>54.628847479477983</c:v>
                </c:pt>
                <c:pt idx="156">
                  <c:v>54.547589370557972</c:v>
                </c:pt>
                <c:pt idx="157">
                  <c:v>54.467189776675852</c:v>
                </c:pt>
                <c:pt idx="158">
                  <c:v>54.387308979826329</c:v>
                </c:pt>
                <c:pt idx="159">
                  <c:v>54.307624541724778</c:v>
                </c:pt>
                <c:pt idx="160">
                  <c:v>54.227835032765967</c:v>
                </c:pt>
                <c:pt idx="161">
                  <c:v>54.147662968466797</c:v>
                </c:pt>
                <c:pt idx="162">
                  <c:v>54.066856940204246</c:v>
                </c:pt>
                <c:pt idx="163">
                  <c:v>53.985192961835644</c:v>
                </c:pt>
                <c:pt idx="164">
                  <c:v>53.902475082702267</c:v>
                </c:pt>
                <c:pt idx="165">
                  <c:v>53.818535339645891</c:v>
                </c:pt>
                <c:pt idx="166">
                  <c:v>53.733233135761736</c:v>
                </c:pt>
                <c:pt idx="167">
                  <c:v>53.646454141988499</c:v>
                </c:pt>
                <c:pt idx="168">
                  <c:v>53.558108820035891</c:v>
                </c:pt>
                <c:pt idx="169">
                  <c:v>53.468130662583569</c:v>
                </c:pt>
                <c:pt idx="170">
                  <c:v>53.376474240285283</c:v>
                </c:pt>
                <c:pt idx="171">
                  <c:v>53.283113136021797</c:v>
                </c:pt>
                <c:pt idx="172">
                  <c:v>53.188037836120266</c:v>
                </c:pt>
                <c:pt idx="173">
                  <c:v>53.091253636809441</c:v>
                </c:pt>
                <c:pt idx="174">
                  <c:v>52.992778612746356</c:v>
                </c:pt>
                <c:pt idx="175">
                  <c:v>52.892641683588344</c:v>
                </c:pt>
                <c:pt idx="176">
                  <c:v>52.790880804676739</c:v>
                </c:pt>
                <c:pt idx="177">
                  <c:v>52.68754129917896</c:v>
                </c:pt>
                <c:pt idx="178">
                  <c:v>52.582674341610094</c:v>
                </c:pt>
                <c:pt idx="179">
                  <c:v>52.476335596535094</c:v>
                </c:pt>
                <c:pt idx="180">
                  <c:v>52.368584011376704</c:v>
                </c:pt>
                <c:pt idx="181">
                  <c:v>52.259480758516936</c:v>
                </c:pt>
                <c:pt idx="182">
                  <c:v>52.149088319147232</c:v>
                </c:pt>
                <c:pt idx="183">
                  <c:v>52.037469699449204</c:v>
                </c:pt>
                <c:pt idx="184">
                  <c:v>51.924687768529054</c:v>
                </c:pt>
                <c:pt idx="185">
                  <c:v>51.81080470694662</c:v>
                </c:pt>
                <c:pt idx="186">
                  <c:v>51.695881554549757</c:v>
                </c:pt>
                <c:pt idx="187">
                  <c:v>51.579977846536678</c:v>
                </c:pt>
                <c:pt idx="188">
                  <c:v>51.463151327128536</c:v>
                </c:pt>
                <c:pt idx="189">
                  <c:v>51.345457730865704</c:v>
                </c:pt>
                <c:pt idx="190">
                  <c:v>51.226950622278956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77.706999999999994</c:v>
                </c:pt>
                <c:pt idx="1">
                  <c:v>77.171000000000006</c:v>
                </c:pt>
                <c:pt idx="2">
                  <c:v>77.853999999999999</c:v>
                </c:pt>
                <c:pt idx="3">
                  <c:v>77</c:v>
                </c:pt>
                <c:pt idx="4">
                  <c:v>76.561000000000007</c:v>
                </c:pt>
                <c:pt idx="5">
                  <c:v>76.268000000000001</c:v>
                </c:pt>
                <c:pt idx="6">
                  <c:v>77.340999999999994</c:v>
                </c:pt>
                <c:pt idx="7">
                  <c:v>77.316999999999993</c:v>
                </c:pt>
                <c:pt idx="8">
                  <c:v>76.244</c:v>
                </c:pt>
                <c:pt idx="9">
                  <c:v>76.634</c:v>
                </c:pt>
                <c:pt idx="10">
                  <c:v>77.122</c:v>
                </c:pt>
                <c:pt idx="11">
                  <c:v>77.828999999999994</c:v>
                </c:pt>
                <c:pt idx="12">
                  <c:v>79.927000000000007</c:v>
                </c:pt>
                <c:pt idx="13">
                  <c:v>80.706999999999994</c:v>
                </c:pt>
                <c:pt idx="14">
                  <c:v>80.072999999999993</c:v>
                </c:pt>
                <c:pt idx="15">
                  <c:v>81.706999999999994</c:v>
                </c:pt>
                <c:pt idx="16">
                  <c:v>81.316999999999993</c:v>
                </c:pt>
                <c:pt idx="17">
                  <c:v>80.975999999999999</c:v>
                </c:pt>
                <c:pt idx="18">
                  <c:v>79.072999999999993</c:v>
                </c:pt>
                <c:pt idx="19">
                  <c:v>79.512</c:v>
                </c:pt>
                <c:pt idx="20">
                  <c:v>77.828999999999994</c:v>
                </c:pt>
                <c:pt idx="21">
                  <c:v>76.438999999999993</c:v>
                </c:pt>
                <c:pt idx="22">
                  <c:v>75.438999999999993</c:v>
                </c:pt>
                <c:pt idx="23">
                  <c:v>77.462999999999994</c:v>
                </c:pt>
                <c:pt idx="24">
                  <c:v>76.438999999999993</c:v>
                </c:pt>
                <c:pt idx="25">
                  <c:v>76.488</c:v>
                </c:pt>
                <c:pt idx="26">
                  <c:v>76.683000000000007</c:v>
                </c:pt>
                <c:pt idx="27">
                  <c:v>75.828999999999994</c:v>
                </c:pt>
                <c:pt idx="28">
                  <c:v>76.706999999999994</c:v>
                </c:pt>
                <c:pt idx="29">
                  <c:v>78.146000000000001</c:v>
                </c:pt>
                <c:pt idx="30">
                  <c:v>75.756</c:v>
                </c:pt>
                <c:pt idx="31">
                  <c:v>77.561000000000007</c:v>
                </c:pt>
                <c:pt idx="32">
                  <c:v>79.561000000000007</c:v>
                </c:pt>
                <c:pt idx="33">
                  <c:v>78.072999999999993</c:v>
                </c:pt>
                <c:pt idx="34">
                  <c:v>78.462999999999994</c:v>
                </c:pt>
                <c:pt idx="35">
                  <c:v>78.024000000000001</c:v>
                </c:pt>
                <c:pt idx="36">
                  <c:v>78.584999999999994</c:v>
                </c:pt>
                <c:pt idx="37">
                  <c:v>79.171000000000006</c:v>
                </c:pt>
                <c:pt idx="38">
                  <c:v>79.634</c:v>
                </c:pt>
                <c:pt idx="39">
                  <c:v>80.293000000000006</c:v>
                </c:pt>
                <c:pt idx="40">
                  <c:v>80.659000000000006</c:v>
                </c:pt>
                <c:pt idx="41">
                  <c:v>81.78</c:v>
                </c:pt>
                <c:pt idx="42">
                  <c:v>80.61</c:v>
                </c:pt>
                <c:pt idx="43">
                  <c:v>83.415000000000006</c:v>
                </c:pt>
                <c:pt idx="44">
                  <c:v>84.488</c:v>
                </c:pt>
                <c:pt idx="45">
                  <c:v>86.462999999999994</c:v>
                </c:pt>
                <c:pt idx="46">
                  <c:v>87.902000000000001</c:v>
                </c:pt>
                <c:pt idx="47">
                  <c:v>89.902000000000001</c:v>
                </c:pt>
                <c:pt idx="48">
                  <c:v>93.293000000000006</c:v>
                </c:pt>
                <c:pt idx="49">
                  <c:v>98.561000000000007</c:v>
                </c:pt>
                <c:pt idx="50">
                  <c:v>104.488</c:v>
                </c:pt>
                <c:pt idx="51">
                  <c:v>113.756</c:v>
                </c:pt>
                <c:pt idx="52">
                  <c:v>128.53700000000001</c:v>
                </c:pt>
                <c:pt idx="53">
                  <c:v>144.22</c:v>
                </c:pt>
                <c:pt idx="54">
                  <c:v>163.14599999999999</c:v>
                </c:pt>
                <c:pt idx="55">
                  <c:v>183.85400000000001</c:v>
                </c:pt>
                <c:pt idx="56">
                  <c:v>202.31700000000001</c:v>
                </c:pt>
                <c:pt idx="57">
                  <c:v>215.78</c:v>
                </c:pt>
                <c:pt idx="58">
                  <c:v>225.31700000000001</c:v>
                </c:pt>
                <c:pt idx="59">
                  <c:v>231.024</c:v>
                </c:pt>
                <c:pt idx="60">
                  <c:v>231.244</c:v>
                </c:pt>
                <c:pt idx="61">
                  <c:v>229.04900000000001</c:v>
                </c:pt>
                <c:pt idx="62">
                  <c:v>219.07300000000001</c:v>
                </c:pt>
                <c:pt idx="63">
                  <c:v>199.17099999999999</c:v>
                </c:pt>
                <c:pt idx="64">
                  <c:v>170</c:v>
                </c:pt>
                <c:pt idx="65">
                  <c:v>131.268</c:v>
                </c:pt>
                <c:pt idx="66">
                  <c:v>95.61</c:v>
                </c:pt>
                <c:pt idx="67">
                  <c:v>79.561000000000007</c:v>
                </c:pt>
                <c:pt idx="68">
                  <c:v>76.488</c:v>
                </c:pt>
                <c:pt idx="69">
                  <c:v>76.683000000000007</c:v>
                </c:pt>
                <c:pt idx="70">
                  <c:v>80.659000000000006</c:v>
                </c:pt>
                <c:pt idx="71">
                  <c:v>83.878</c:v>
                </c:pt>
                <c:pt idx="72">
                  <c:v>90.049000000000007</c:v>
                </c:pt>
                <c:pt idx="73">
                  <c:v>96.146000000000001</c:v>
                </c:pt>
                <c:pt idx="74">
                  <c:v>106.244</c:v>
                </c:pt>
                <c:pt idx="75">
                  <c:v>119</c:v>
                </c:pt>
                <c:pt idx="76">
                  <c:v>131.976</c:v>
                </c:pt>
                <c:pt idx="77">
                  <c:v>147.92699999999999</c:v>
                </c:pt>
                <c:pt idx="78">
                  <c:v>160.41499999999999</c:v>
                </c:pt>
                <c:pt idx="79">
                  <c:v>169.09800000000001</c:v>
                </c:pt>
                <c:pt idx="80">
                  <c:v>174.80500000000001</c:v>
                </c:pt>
                <c:pt idx="81">
                  <c:v>175.17099999999999</c:v>
                </c:pt>
                <c:pt idx="82">
                  <c:v>170.95099999999999</c:v>
                </c:pt>
                <c:pt idx="83">
                  <c:v>156.04900000000001</c:v>
                </c:pt>
                <c:pt idx="84">
                  <c:v>135.29300000000001</c:v>
                </c:pt>
                <c:pt idx="85">
                  <c:v>106.024</c:v>
                </c:pt>
                <c:pt idx="86">
                  <c:v>78.706999999999994</c:v>
                </c:pt>
                <c:pt idx="87">
                  <c:v>63.829000000000001</c:v>
                </c:pt>
                <c:pt idx="88">
                  <c:v>62.683</c:v>
                </c:pt>
                <c:pt idx="89">
                  <c:v>61.22</c:v>
                </c:pt>
                <c:pt idx="90">
                  <c:v>63.292999999999999</c:v>
                </c:pt>
                <c:pt idx="91">
                  <c:v>61.902000000000001</c:v>
                </c:pt>
                <c:pt idx="92">
                  <c:v>62.488</c:v>
                </c:pt>
                <c:pt idx="93">
                  <c:v>61.268000000000001</c:v>
                </c:pt>
                <c:pt idx="94">
                  <c:v>61.195</c:v>
                </c:pt>
                <c:pt idx="95">
                  <c:v>61.244</c:v>
                </c:pt>
                <c:pt idx="96">
                  <c:v>61.366</c:v>
                </c:pt>
                <c:pt idx="97">
                  <c:v>62.195</c:v>
                </c:pt>
                <c:pt idx="98">
                  <c:v>60.707000000000001</c:v>
                </c:pt>
                <c:pt idx="99">
                  <c:v>60.561</c:v>
                </c:pt>
                <c:pt idx="100">
                  <c:v>62.39</c:v>
                </c:pt>
                <c:pt idx="101">
                  <c:v>62.292999999999999</c:v>
                </c:pt>
                <c:pt idx="102">
                  <c:v>61.634</c:v>
                </c:pt>
                <c:pt idx="103">
                  <c:v>60.024000000000001</c:v>
                </c:pt>
                <c:pt idx="104">
                  <c:v>60.683</c:v>
                </c:pt>
                <c:pt idx="105">
                  <c:v>60.024000000000001</c:v>
                </c:pt>
                <c:pt idx="106">
                  <c:v>59.439</c:v>
                </c:pt>
                <c:pt idx="107">
                  <c:v>59.658999999999999</c:v>
                </c:pt>
                <c:pt idx="108">
                  <c:v>60.512</c:v>
                </c:pt>
                <c:pt idx="109">
                  <c:v>60.414999999999999</c:v>
                </c:pt>
                <c:pt idx="110">
                  <c:v>62.170999999999999</c:v>
                </c:pt>
                <c:pt idx="111">
                  <c:v>63.439</c:v>
                </c:pt>
                <c:pt idx="112">
                  <c:v>63.536999999999999</c:v>
                </c:pt>
                <c:pt idx="113">
                  <c:v>67.316999999999993</c:v>
                </c:pt>
                <c:pt idx="114">
                  <c:v>66.975999999999999</c:v>
                </c:pt>
                <c:pt idx="115">
                  <c:v>67.878</c:v>
                </c:pt>
                <c:pt idx="116">
                  <c:v>67.415000000000006</c:v>
                </c:pt>
                <c:pt idx="117">
                  <c:v>68.072999999999993</c:v>
                </c:pt>
                <c:pt idx="118">
                  <c:v>68.22</c:v>
                </c:pt>
                <c:pt idx="119">
                  <c:v>67.537000000000006</c:v>
                </c:pt>
                <c:pt idx="120">
                  <c:v>67.61</c:v>
                </c:pt>
                <c:pt idx="121">
                  <c:v>65.22</c:v>
                </c:pt>
                <c:pt idx="122">
                  <c:v>66.171000000000006</c:v>
                </c:pt>
                <c:pt idx="123">
                  <c:v>62.585000000000001</c:v>
                </c:pt>
                <c:pt idx="124">
                  <c:v>60.292999999999999</c:v>
                </c:pt>
                <c:pt idx="125">
                  <c:v>59.634</c:v>
                </c:pt>
                <c:pt idx="126">
                  <c:v>59.268000000000001</c:v>
                </c:pt>
                <c:pt idx="127">
                  <c:v>55.829000000000001</c:v>
                </c:pt>
                <c:pt idx="128">
                  <c:v>56.731999999999999</c:v>
                </c:pt>
                <c:pt idx="129">
                  <c:v>55.61</c:v>
                </c:pt>
                <c:pt idx="130">
                  <c:v>57.585000000000001</c:v>
                </c:pt>
                <c:pt idx="131">
                  <c:v>56.439</c:v>
                </c:pt>
                <c:pt idx="132">
                  <c:v>57</c:v>
                </c:pt>
                <c:pt idx="133">
                  <c:v>55.146000000000001</c:v>
                </c:pt>
                <c:pt idx="134">
                  <c:v>56.268000000000001</c:v>
                </c:pt>
                <c:pt idx="135">
                  <c:v>55.927</c:v>
                </c:pt>
                <c:pt idx="136">
                  <c:v>56.61</c:v>
                </c:pt>
                <c:pt idx="137">
                  <c:v>57.366</c:v>
                </c:pt>
                <c:pt idx="138">
                  <c:v>56.317</c:v>
                </c:pt>
                <c:pt idx="139">
                  <c:v>57.146000000000001</c:v>
                </c:pt>
                <c:pt idx="140">
                  <c:v>58.707000000000001</c:v>
                </c:pt>
                <c:pt idx="141">
                  <c:v>59.073</c:v>
                </c:pt>
                <c:pt idx="142">
                  <c:v>58.512</c:v>
                </c:pt>
                <c:pt idx="143">
                  <c:v>61.317</c:v>
                </c:pt>
                <c:pt idx="144">
                  <c:v>61.707000000000001</c:v>
                </c:pt>
                <c:pt idx="145">
                  <c:v>63.292999999999999</c:v>
                </c:pt>
                <c:pt idx="146">
                  <c:v>65.537000000000006</c:v>
                </c:pt>
                <c:pt idx="147">
                  <c:v>64.072999999999993</c:v>
                </c:pt>
                <c:pt idx="148">
                  <c:v>62.268000000000001</c:v>
                </c:pt>
                <c:pt idx="149">
                  <c:v>63.22</c:v>
                </c:pt>
                <c:pt idx="150">
                  <c:v>60.195</c:v>
                </c:pt>
                <c:pt idx="151">
                  <c:v>61.195</c:v>
                </c:pt>
                <c:pt idx="152">
                  <c:v>61.195</c:v>
                </c:pt>
                <c:pt idx="153">
                  <c:v>57.927</c:v>
                </c:pt>
                <c:pt idx="154">
                  <c:v>58.683</c:v>
                </c:pt>
                <c:pt idx="155">
                  <c:v>57.366</c:v>
                </c:pt>
                <c:pt idx="156">
                  <c:v>57.61</c:v>
                </c:pt>
                <c:pt idx="157">
                  <c:v>56.439</c:v>
                </c:pt>
                <c:pt idx="158">
                  <c:v>54.902000000000001</c:v>
                </c:pt>
                <c:pt idx="159">
                  <c:v>53.61</c:v>
                </c:pt>
                <c:pt idx="160">
                  <c:v>53.39</c:v>
                </c:pt>
                <c:pt idx="161">
                  <c:v>54.244</c:v>
                </c:pt>
                <c:pt idx="162">
                  <c:v>55.366</c:v>
                </c:pt>
                <c:pt idx="163">
                  <c:v>53.439</c:v>
                </c:pt>
                <c:pt idx="164">
                  <c:v>54.463000000000001</c:v>
                </c:pt>
                <c:pt idx="165">
                  <c:v>55.78</c:v>
                </c:pt>
                <c:pt idx="166">
                  <c:v>56.61</c:v>
                </c:pt>
                <c:pt idx="167">
                  <c:v>55</c:v>
                </c:pt>
                <c:pt idx="168">
                  <c:v>56.366</c:v>
                </c:pt>
                <c:pt idx="169">
                  <c:v>57.097999999999999</c:v>
                </c:pt>
                <c:pt idx="170">
                  <c:v>58.707000000000001</c:v>
                </c:pt>
                <c:pt idx="171">
                  <c:v>59.414999999999999</c:v>
                </c:pt>
                <c:pt idx="172">
                  <c:v>60.975999999999999</c:v>
                </c:pt>
                <c:pt idx="173">
                  <c:v>57.707000000000001</c:v>
                </c:pt>
                <c:pt idx="174">
                  <c:v>56.341000000000001</c:v>
                </c:pt>
                <c:pt idx="175">
                  <c:v>56.78</c:v>
                </c:pt>
                <c:pt idx="176">
                  <c:v>54.878</c:v>
                </c:pt>
                <c:pt idx="177">
                  <c:v>55.634</c:v>
                </c:pt>
                <c:pt idx="178">
                  <c:v>55.073</c:v>
                </c:pt>
                <c:pt idx="179">
                  <c:v>54.414999999999999</c:v>
                </c:pt>
                <c:pt idx="180">
                  <c:v>55</c:v>
                </c:pt>
                <c:pt idx="181">
                  <c:v>54.536999999999999</c:v>
                </c:pt>
                <c:pt idx="182">
                  <c:v>56.146000000000001</c:v>
                </c:pt>
                <c:pt idx="183">
                  <c:v>56.39</c:v>
                </c:pt>
                <c:pt idx="184">
                  <c:v>56.317</c:v>
                </c:pt>
                <c:pt idx="185">
                  <c:v>56.341000000000001</c:v>
                </c:pt>
                <c:pt idx="186">
                  <c:v>55.439</c:v>
                </c:pt>
                <c:pt idx="187">
                  <c:v>55.292999999999999</c:v>
                </c:pt>
                <c:pt idx="188">
                  <c:v>56.463000000000001</c:v>
                </c:pt>
                <c:pt idx="189">
                  <c:v>54.951000000000001</c:v>
                </c:pt>
                <c:pt idx="190">
                  <c:v>54.292999999999999</c:v>
                </c:pt>
                <c:pt idx="191">
                  <c:v>54.512</c:v>
                </c:pt>
                <c:pt idx="192">
                  <c:v>53.707000000000001</c:v>
                </c:pt>
                <c:pt idx="193">
                  <c:v>54.61</c:v>
                </c:pt>
                <c:pt idx="194">
                  <c:v>54.39</c:v>
                </c:pt>
                <c:pt idx="195">
                  <c:v>52.878</c:v>
                </c:pt>
                <c:pt idx="196">
                  <c:v>52.78</c:v>
                </c:pt>
                <c:pt idx="197">
                  <c:v>53.488</c:v>
                </c:pt>
                <c:pt idx="198">
                  <c:v>53.146000000000001</c:v>
                </c:pt>
                <c:pt idx="199">
                  <c:v>53.048999999999999</c:v>
                </c:pt>
                <c:pt idx="200">
                  <c:v>55.244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77.096706613260707</c:v>
                </c:pt>
                <c:pt idx="11">
                  <c:v>77.196959816458318</c:v>
                </c:pt>
                <c:pt idx="12">
                  <c:v>77.294568736389806</c:v>
                </c:pt>
                <c:pt idx="13">
                  <c:v>77.389227636989943</c:v>
                </c:pt>
                <c:pt idx="14">
                  <c:v>77.480601527302881</c:v>
                </c:pt>
                <c:pt idx="15">
                  <c:v>77.568324362627138</c:v>
                </c:pt>
                <c:pt idx="16">
                  <c:v>77.651997342882396</c:v>
                </c:pt>
                <c:pt idx="17">
                  <c:v>77.731187366432749</c:v>
                </c:pt>
                <c:pt idx="18">
                  <c:v>77.805425709042424</c:v>
                </c:pt>
                <c:pt idx="19">
                  <c:v>77.874207010525794</c:v>
                </c:pt>
                <c:pt idx="20">
                  <c:v>77.936988666647494</c:v>
                </c:pt>
                <c:pt idx="21">
                  <c:v>77.993190742574967</c:v>
                </c:pt>
                <c:pt idx="22">
                  <c:v>78.042196550547089</c:v>
                </c:pt>
                <c:pt idx="23">
                  <c:v>78.083354076726366</c:v>
                </c:pt>
                <c:pt idx="24">
                  <c:v>78.115978517519466</c:v>
                </c:pt>
                <c:pt idx="25">
                  <c:v>78.139356327180579</c:v>
                </c:pt>
                <c:pt idx="26">
                  <c:v>78.152751447973003</c:v>
                </c:pt>
                <c:pt idx="27">
                  <c:v>78.155414901080633</c:v>
                </c:pt>
                <c:pt idx="28">
                  <c:v>78.14659984627842</c:v>
                </c:pt>
                <c:pt idx="29">
                  <c:v>78.125585869509891</c:v>
                </c:pt>
                <c:pt idx="30">
                  <c:v>78.091719083699417</c:v>
                </c:pt>
                <c:pt idx="31">
                  <c:v>78.044479274569611</c:v>
                </c:pt>
                <c:pt idx="32">
                  <c:v>77.983592633168868</c:v>
                </c:pt>
                <c:pt idx="33">
                  <c:v>77.909219568273144</c:v>
                </c:pt>
                <c:pt idx="34">
                  <c:v>77.822262607181756</c:v>
                </c:pt>
                <c:pt idx="35">
                  <c:v>77.724859953327012</c:v>
                </c:pt>
                <c:pt idx="36">
                  <c:v>77.621155271656335</c:v>
                </c:pt>
                <c:pt idx="37">
                  <c:v>77.518461125822299</c:v>
                </c:pt>
                <c:pt idx="38">
                  <c:v>77.428956528879567</c:v>
                </c:pt>
                <c:pt idx="39">
                  <c:v>77.372068548557962</c:v>
                </c:pt>
                <c:pt idx="40">
                  <c:v>77.377669554825744</c:v>
                </c:pt>
                <c:pt idx="41">
                  <c:v>77.49015746599963</c:v>
                </c:pt>
                <c:pt idx="42">
                  <c:v>77.773357147613922</c:v>
                </c:pt>
                <c:pt idx="43">
                  <c:v>78.315972064817515</c:v>
                </c:pt>
                <c:pt idx="44">
                  <c:v>79.237023514248875</c:v>
                </c:pt>
                <c:pt idx="45">
                  <c:v>80.690358745765806</c:v>
                </c:pt>
                <c:pt idx="46">
                  <c:v>82.866937418023852</c:v>
                </c:pt>
                <c:pt idx="47">
                  <c:v>85.993300595087732</c:v>
                </c:pt>
                <c:pt idx="48">
                  <c:v>90.324500025087005</c:v>
                </c:pt>
                <c:pt idx="49">
                  <c:v>96.12994295705434</c:v>
                </c:pt>
                <c:pt idx="50">
                  <c:v>103.67119765323075</c:v>
                </c:pt>
                <c:pt idx="51">
                  <c:v>113.171857652368</c:v>
                </c:pt>
                <c:pt idx="52">
                  <c:v>124.78101824320389</c:v>
                </c:pt>
                <c:pt idx="53">
                  <c:v>138.5334895526706</c:v>
                </c:pt>
                <c:pt idx="54">
                  <c:v>154.31060162634031</c:v>
                </c:pt>
                <c:pt idx="55">
                  <c:v>171.80226114753575</c:v>
                </c:pt>
                <c:pt idx="56">
                  <c:v>190.45618263876017</c:v>
                </c:pt>
                <c:pt idx="57">
                  <c:v>209.3658550463287</c:v>
                </c:pt>
                <c:pt idx="58">
                  <c:v>227.01791099180738</c:v>
                </c:pt>
                <c:pt idx="59">
                  <c:v>240.90222111705481</c:v>
                </c:pt>
                <c:pt idx="60">
                  <c:v>247.32509045420719</c:v>
                </c:pt>
                <c:pt idx="61">
                  <c:v>242.17418481278804</c:v>
                </c:pt>
                <c:pt idx="62">
                  <c:v>223.08411382894457</c:v>
                </c:pt>
                <c:pt idx="63">
                  <c:v>191.94323669585987</c:v>
                </c:pt>
                <c:pt idx="64">
                  <c:v>155.32961092697209</c:v>
                </c:pt>
                <c:pt idx="65">
                  <c:v>121.62578400305352</c:v>
                </c:pt>
                <c:pt idx="66">
                  <c:v>96.789964295317546</c:v>
                </c:pt>
                <c:pt idx="67">
                  <c:v>82.210608378674436</c:v>
                </c:pt>
                <c:pt idx="68">
                  <c:v>75.816083910738925</c:v>
                </c:pt>
                <c:pt idx="69">
                  <c:v>74.614792005705326</c:v>
                </c:pt>
                <c:pt idx="70">
                  <c:v>76.439804250849917</c:v>
                </c:pt>
                <c:pt idx="71">
                  <c:v>80.301194290312935</c:v>
                </c:pt>
                <c:pt idx="72">
                  <c:v>85.991998198235137</c:v>
                </c:pt>
                <c:pt idx="73">
                  <c:v>93.627354260310724</c:v>
                </c:pt>
                <c:pt idx="74">
                  <c:v>103.35264718278292</c:v>
                </c:pt>
                <c:pt idx="75">
                  <c:v>115.18587059093133</c:v>
                </c:pt>
                <c:pt idx="76">
                  <c:v>128.91403308175444</c:v>
                </c:pt>
                <c:pt idx="77">
                  <c:v>143.97950321819832</c:v>
                </c:pt>
                <c:pt idx="78">
                  <c:v>159.28741208670385</c:v>
                </c:pt>
                <c:pt idx="79">
                  <c:v>172.89906521281807</c:v>
                </c:pt>
                <c:pt idx="80">
                  <c:v>181.80574326418295</c:v>
                </c:pt>
                <c:pt idx="81">
                  <c:v>182.37649864705875</c:v>
                </c:pt>
                <c:pt idx="82">
                  <c:v>172.03006843220751</c:v>
                </c:pt>
                <c:pt idx="83">
                  <c:v>151.49430992573821</c:v>
                </c:pt>
                <c:pt idx="84">
                  <c:v>125.56625691085139</c:v>
                </c:pt>
                <c:pt idx="85">
                  <c:v>100.93043063882217</c:v>
                </c:pt>
                <c:pt idx="86">
                  <c:v>82.510197062889191</c:v>
                </c:pt>
                <c:pt idx="87">
                  <c:v>71.472981156439332</c:v>
                </c:pt>
                <c:pt idx="88">
                  <c:v>66.099590668768016</c:v>
                </c:pt>
                <c:pt idx="89">
                  <c:v>63.91695138209402</c:v>
                </c:pt>
                <c:pt idx="90">
                  <c:v>63.114247754064394</c:v>
                </c:pt>
                <c:pt idx="91">
                  <c:v>62.779909488291601</c:v>
                </c:pt>
                <c:pt idx="92">
                  <c:v>62.572711961209919</c:v>
                </c:pt>
                <c:pt idx="93">
                  <c:v>62.394430122392706</c:v>
                </c:pt>
                <c:pt idx="94">
                  <c:v>62.222871472152072</c:v>
                </c:pt>
                <c:pt idx="95">
                  <c:v>62.053984565644086</c:v>
                </c:pt>
                <c:pt idx="96">
                  <c:v>61.887093938019831</c:v>
                </c:pt>
                <c:pt idx="97">
                  <c:v>61.72203746654408</c:v>
                </c:pt>
                <c:pt idx="98">
                  <c:v>61.558750281388669</c:v>
                </c:pt>
                <c:pt idx="99">
                  <c:v>61.397249402263938</c:v>
                </c:pt>
                <c:pt idx="100">
                  <c:v>61.237700733783022</c:v>
                </c:pt>
                <c:pt idx="101">
                  <c:v>61.080554209686895</c:v>
                </c:pt>
                <c:pt idx="102">
                  <c:v>60.926784927616701</c:v>
                </c:pt>
                <c:pt idx="103">
                  <c:v>60.778296359126429</c:v>
                </c:pt>
                <c:pt idx="104">
                  <c:v>60.638549905644986</c:v>
                </c:pt>
                <c:pt idx="105">
                  <c:v>60.51347425038611</c:v>
                </c:pt>
                <c:pt idx="106">
                  <c:v>60.412661654619399</c:v>
                </c:pt>
                <c:pt idx="107">
                  <c:v>60.350759789556008</c:v>
                </c:pt>
                <c:pt idx="108">
                  <c:v>60.348809632611172</c:v>
                </c:pt>
                <c:pt idx="109">
                  <c:v>60.435078397986565</c:v>
                </c:pt>
                <c:pt idx="110">
                  <c:v>60.644743469450546</c:v>
                </c:pt>
                <c:pt idx="111">
                  <c:v>61.017688282245466</c:v>
                </c:pt>
                <c:pt idx="112">
                  <c:v>61.593772124496958</c:v>
                </c:pt>
                <c:pt idx="113">
                  <c:v>62.405245748673202</c:v>
                </c:pt>
                <c:pt idx="114">
                  <c:v>63.466231693991254</c:v>
                </c:pt>
                <c:pt idx="115">
                  <c:v>64.758658825737669</c:v>
                </c:pt>
                <c:pt idx="116">
                  <c:v>66.212363856972772</c:v>
                </c:pt>
                <c:pt idx="117">
                  <c:v>67.677347450546591</c:v>
                </c:pt>
                <c:pt idx="118">
                  <c:v>68.897634673711153</c:v>
                </c:pt>
                <c:pt idx="119">
                  <c:v>69.523609124252715</c:v>
                </c:pt>
                <c:pt idx="120">
                  <c:v>69.21521397008253</c:v>
                </c:pt>
                <c:pt idx="121">
                  <c:v>67.834140743557185</c:v>
                </c:pt>
                <c:pt idx="122">
                  <c:v>65.60244599309982</c:v>
                </c:pt>
                <c:pt idx="123">
                  <c:v>63.057764039362155</c:v>
                </c:pt>
                <c:pt idx="124">
                  <c:v>60.786823951891002</c:v>
                </c:pt>
                <c:pt idx="125">
                  <c:v>59.138906352201104</c:v>
                </c:pt>
                <c:pt idx="126">
                  <c:v>58.137749776501828</c:v>
                </c:pt>
                <c:pt idx="127">
                  <c:v>57.603445844702009</c:v>
                </c:pt>
                <c:pt idx="128">
                  <c:v>57.326242200623888</c:v>
                </c:pt>
                <c:pt idx="129">
                  <c:v>57.162313385259836</c:v>
                </c:pt>
                <c:pt idx="130">
                  <c:v>57.041555659079144</c:v>
                </c:pt>
                <c:pt idx="131">
                  <c:v>56.939426266159337</c:v>
                </c:pt>
                <c:pt idx="132">
                  <c:v>56.852109200797699</c:v>
                </c:pt>
                <c:pt idx="133">
                  <c:v>56.784531501590507</c:v>
                </c:pt>
                <c:pt idx="134">
                  <c:v>56.746875328025112</c:v>
                </c:pt>
                <c:pt idx="135">
                  <c:v>56.754462832012777</c:v>
                </c:pt>
                <c:pt idx="136">
                  <c:v>56.828245535420429</c:v>
                </c:pt>
                <c:pt idx="137">
                  <c:v>56.994519133911929</c:v>
                </c:pt>
                <c:pt idx="138">
                  <c:v>57.282891680120642</c:v>
                </c:pt>
                <c:pt idx="139">
                  <c:v>57.721714280300816</c:v>
                </c:pt>
                <c:pt idx="140">
                  <c:v>58.330641256859458</c:v>
                </c:pt>
                <c:pt idx="141">
                  <c:v>59.110940138843404</c:v>
                </c:pt>
                <c:pt idx="142">
                  <c:v>60.035555239926694</c:v>
                </c:pt>
                <c:pt idx="143">
                  <c:v>61.042314295982806</c:v>
                </c:pt>
                <c:pt idx="144">
                  <c:v>62.034288101655967</c:v>
                </c:pt>
                <c:pt idx="145">
                  <c:v>62.890343496221305</c:v>
                </c:pt>
                <c:pt idx="146">
                  <c:v>63.486026121996083</c:v>
                </c:pt>
                <c:pt idx="147">
                  <c:v>63.720733286606844</c:v>
                </c:pt>
                <c:pt idx="148">
                  <c:v>63.543424149568821</c:v>
                </c:pt>
                <c:pt idx="149">
                  <c:v>62.967974260637021</c:v>
                </c:pt>
                <c:pt idx="150">
                  <c:v>62.071947212032441</c:v>
                </c:pt>
                <c:pt idx="151">
                  <c:v>60.97835391292292</c:v>
                </c:pt>
                <c:pt idx="152">
                  <c:v>59.826362409451043</c:v>
                </c:pt>
                <c:pt idx="153">
                  <c:v>58.740821952946781</c:v>
                </c:pt>
                <c:pt idx="154">
                  <c:v>57.81005020334532</c:v>
                </c:pt>
                <c:pt idx="155">
                  <c:v>57.077103861197493</c:v>
                </c:pt>
                <c:pt idx="156">
                  <c:v>56.544113558223103</c:v>
                </c:pt>
                <c:pt idx="157">
                  <c:v>56.184964570659268</c:v>
                </c:pt>
                <c:pt idx="158">
                  <c:v>55.960199368914957</c:v>
                </c:pt>
                <c:pt idx="159">
                  <c:v>55.829305755637229</c:v>
                </c:pt>
                <c:pt idx="160">
                  <c:v>55.758149828981217</c:v>
                </c:pt>
                <c:pt idx="161">
                  <c:v>55.721705860581636</c:v>
                </c:pt>
                <c:pt idx="162">
                  <c:v>55.70357028514654</c:v>
                </c:pt>
                <c:pt idx="163">
                  <c:v>55.693974729799649</c:v>
                </c:pt>
                <c:pt idx="164">
                  <c:v>55.687567823989774</c:v>
                </c:pt>
                <c:pt idx="165">
                  <c:v>55.681616137623209</c:v>
                </c:pt>
                <c:pt idx="166">
                  <c:v>55.674792727495586</c:v>
                </c:pt>
                <c:pt idx="167">
                  <c:v>55.666466682809663</c:v>
                </c:pt>
                <c:pt idx="168">
                  <c:v>55.65633149391175</c:v>
                </c:pt>
                <c:pt idx="169">
                  <c:v>55.644228911178054</c:v>
                </c:pt>
                <c:pt idx="170">
                  <c:v>55.630072108588784</c:v>
                </c:pt>
                <c:pt idx="171">
                  <c:v>55.613814018958905</c:v>
                </c:pt>
                <c:pt idx="172">
                  <c:v>55.595434271399071</c:v>
                </c:pt>
                <c:pt idx="173">
                  <c:v>55.574933136462562</c:v>
                </c:pt>
                <c:pt idx="174">
                  <c:v>55.552327936380429</c:v>
                </c:pt>
                <c:pt idx="175">
                  <c:v>55.527650319081921</c:v>
                </c:pt>
                <c:pt idx="176">
                  <c:v>55.500943892708605</c:v>
                </c:pt>
                <c:pt idx="177">
                  <c:v>55.472262084402246</c:v>
                </c:pt>
                <c:pt idx="178">
                  <c:v>55.441666194856687</c:v>
                </c:pt>
                <c:pt idx="179">
                  <c:v>55.409223645292975</c:v>
                </c:pt>
                <c:pt idx="180">
                  <c:v>55.375006415539822</c:v>
                </c:pt>
                <c:pt idx="181">
                  <c:v>55.339089668747654</c:v>
                </c:pt>
                <c:pt idx="182">
                  <c:v>55.301550554792676</c:v>
                </c:pt>
                <c:pt idx="183">
                  <c:v>55.262467181728312</c:v>
                </c:pt>
                <c:pt idx="184">
                  <c:v>55.221917742832524</c:v>
                </c:pt>
                <c:pt idx="185">
                  <c:v>55.179979785766271</c:v>
                </c:pt>
                <c:pt idx="186">
                  <c:v>55.136729609953058</c:v>
                </c:pt>
                <c:pt idx="187">
                  <c:v>55.092241778367566</c:v>
                </c:pt>
                <c:pt idx="188">
                  <c:v>55.046588730359481</c:v>
                </c:pt>
                <c:pt idx="189">
                  <c:v>54.999840482830649</c:v>
                </c:pt>
                <c:pt idx="190">
                  <c:v>54.952064407942544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77.096706613257211</c:v>
                </c:pt>
                <c:pt idx="11">
                  <c:v>77.196959816446935</c:v>
                </c:pt>
                <c:pt idx="12">
                  <c:v>77.294568736353625</c:v>
                </c:pt>
                <c:pt idx="13">
                  <c:v>77.389227636877436</c:v>
                </c:pt>
                <c:pt idx="14">
                  <c:v>77.480601526960811</c:v>
                </c:pt>
                <c:pt idx="15">
                  <c:v>77.568324361609996</c:v>
                </c:pt>
                <c:pt idx="16">
                  <c:v>77.651997339924563</c:v>
                </c:pt>
                <c:pt idx="17">
                  <c:v>77.731187358021131</c:v>
                </c:pt>
                <c:pt idx="18">
                  <c:v>77.80542568564853</c:v>
                </c:pt>
                <c:pt idx="19">
                  <c:v>77.874206946898695</c:v>
                </c:pt>
                <c:pt idx="20">
                  <c:v>77.936988497409331</c:v>
                </c:pt>
                <c:pt idx="21">
                  <c:v>77.993190302353611</c:v>
                </c:pt>
                <c:pt idx="22">
                  <c:v>78.042195430695259</c:v>
                </c:pt>
                <c:pt idx="23">
                  <c:v>78.083351290819024</c:v>
                </c:pt>
                <c:pt idx="24">
                  <c:v>78.115971739708868</c:v>
                </c:pt>
                <c:pt idx="25">
                  <c:v>78.139340201099415</c:v>
                </c:pt>
                <c:pt idx="26">
                  <c:v>78.152713926065616</c:v>
                </c:pt>
                <c:pt idx="27">
                  <c:v>78.155329520790588</c:v>
                </c:pt>
                <c:pt idx="28">
                  <c:v>78.146409849167384</c:v>
                </c:pt>
                <c:pt idx="29">
                  <c:v>78.125172390924291</c:v>
                </c:pt>
                <c:pt idx="30">
                  <c:v>78.090839097827811</c:v>
                </c:pt>
                <c:pt idx="31">
                  <c:v>78.042647740380843</c:v>
                </c:pt>
                <c:pt idx="32">
                  <c:v>77.979864675147653</c:v>
                </c:pt>
                <c:pt idx="33">
                  <c:v>77.901798889202283</c:v>
                </c:pt>
                <c:pt idx="34">
                  <c:v>77.807817095197237</c:v>
                </c:pt>
                <c:pt idx="35">
                  <c:v>77.697359561537624</c:v>
                </c:pt>
                <c:pt idx="36">
                  <c:v>77.569956271926856</c:v>
                </c:pt>
                <c:pt idx="37">
                  <c:v>77.425242923305163</c:v>
                </c:pt>
                <c:pt idx="38">
                  <c:v>77.262976198226426</c:v>
                </c:pt>
                <c:pt idx="39">
                  <c:v>77.083047694924772</c:v>
                </c:pt>
                <c:pt idx="40">
                  <c:v>76.885495873535788</c:v>
                </c:pt>
                <c:pt idx="41">
                  <c:v>76.670515387008763</c:v>
                </c:pt>
                <c:pt idx="42">
                  <c:v>76.438463215078229</c:v>
                </c:pt>
                <c:pt idx="43">
                  <c:v>76.189861111281715</c:v>
                </c:pt>
                <c:pt idx="44">
                  <c:v>75.925394004818713</c:v>
                </c:pt>
                <c:pt idx="45">
                  <c:v>75.645904165448101</c:v>
                </c:pt>
                <c:pt idx="46">
                  <c:v>75.352381131093381</c:v>
                </c:pt>
                <c:pt idx="47">
                  <c:v>75.045947601563626</c:v>
                </c:pt>
                <c:pt idx="48">
                  <c:v>74.727841702824222</c:v>
                </c:pt>
                <c:pt idx="49">
                  <c:v>74.399396208977564</c:v>
                </c:pt>
                <c:pt idx="50">
                  <c:v>74.062015459027918</c:v>
                </c:pt>
                <c:pt idx="51">
                  <c:v>73.717150810851024</c:v>
                </c:pt>
                <c:pt idx="52">
                  <c:v>73.366275527889741</c:v>
                </c:pt>
                <c:pt idx="53">
                  <c:v>73.010859992172215</c:v>
                </c:pt>
                <c:pt idx="54">
                  <c:v>72.652348082580303</c:v>
                </c:pt>
                <c:pt idx="55">
                  <c:v>72.292135456755176</c:v>
                </c:pt>
                <c:pt idx="56">
                  <c:v>71.931550339047419</c:v>
                </c:pt>
                <c:pt idx="57">
                  <c:v>71.571837258126266</c:v>
                </c:pt>
                <c:pt idx="58">
                  <c:v>71.214144009558922</c:v>
                </c:pt>
                <c:pt idx="59">
                  <c:v>70.85951195342912</c:v>
                </c:pt>
                <c:pt idx="60">
                  <c:v>70.508869605582987</c:v>
                </c:pt>
                <c:pt idx="61">
                  <c:v>70.163029351441239</c:v>
                </c:pt>
                <c:pt idx="62">
                  <c:v>69.822687008601406</c:v>
                </c:pt>
                <c:pt idx="63">
                  <c:v>69.488423890854449</c:v>
                </c:pt>
                <c:pt idx="64">
                  <c:v>69.160710981360907</c:v>
                </c:pt>
                <c:pt idx="65">
                  <c:v>68.839914804148862</c:v>
                </c:pt>
                <c:pt idx="66">
                  <c:v>68.52630458698593</c:v>
                </c:pt>
                <c:pt idx="67">
                  <c:v>68.220060330439892</c:v>
                </c:pt>
                <c:pt idx="68">
                  <c:v>67.921281432760324</c:v>
                </c:pt>
                <c:pt idx="69">
                  <c:v>67.62999556347448</c:v>
                </c:pt>
                <c:pt idx="70">
                  <c:v>67.346167526205875</c:v>
                </c:pt>
                <c:pt idx="71">
                  <c:v>67.069707899792093</c:v>
                </c:pt>
                <c:pt idx="72">
                  <c:v>66.800481293668895</c:v>
                </c:pt>
                <c:pt idx="73">
                  <c:v>66.53831409681348</c:v>
                </c:pt>
                <c:pt idx="74">
                  <c:v>66.283001638097076</c:v>
                </c:pt>
                <c:pt idx="75">
                  <c:v>66.034314709057227</c:v>
                </c:pt>
                <c:pt idx="76">
                  <c:v>65.792005427685069</c:v>
                </c:pt>
                <c:pt idx="77">
                  <c:v>65.555812444003848</c:v>
                </c:pt>
                <c:pt idx="78">
                  <c:v>65.325465505386433</c:v>
                </c:pt>
                <c:pt idx="79">
                  <c:v>65.10068941226659</c:v>
                </c:pt>
                <c:pt idx="80">
                  <c:v>64.881207403750111</c:v>
                </c:pt>
                <c:pt idx="81">
                  <c:v>64.666744018258385</c:v>
                </c:pt>
                <c:pt idx="82">
                  <c:v>64.457027477338016</c:v>
                </c:pt>
                <c:pt idx="83">
                  <c:v>64.251791641703917</c:v>
                </c:pt>
                <c:pt idx="84">
                  <c:v>64.050777587941425</c:v>
                </c:pt>
                <c:pt idx="85">
                  <c:v>63.853734852496672</c:v>
                </c:pt>
                <c:pt idx="86">
                  <c:v>63.660422386990533</c:v>
                </c:pt>
                <c:pt idx="87">
                  <c:v>63.470609265786024</c:v>
                </c:pt>
                <c:pt idx="88">
                  <c:v>63.284075183351746</c:v>
                </c:pt>
                <c:pt idx="89">
                  <c:v>63.100610775472433</c:v>
                </c:pt>
                <c:pt idx="90">
                  <c:v>62.920017794892736</c:v>
                </c:pt>
                <c:pt idx="91">
                  <c:v>62.742109168639054</c:v>
                </c:pt>
                <c:pt idx="92">
                  <c:v>62.566708961110187</c:v>
                </c:pt>
                <c:pt idx="93">
                  <c:v>62.393652264103487</c:v>
                </c:pt>
                <c:pt idx="94">
                  <c:v>62.222785032270068</c:v>
                </c:pt>
                <c:pt idx="95">
                  <c:v>62.05396388008058</c:v>
                </c:pt>
                <c:pt idx="96">
                  <c:v>61.887055854227256</c:v>
                </c:pt>
                <c:pt idx="97">
                  <c:v>61.721938193481279</c:v>
                </c:pt>
                <c:pt idx="98">
                  <c:v>61.558498086348962</c:v>
                </c:pt>
                <c:pt idx="99">
                  <c:v>61.396632435408101</c:v>
                </c:pt>
                <c:pt idx="100">
                  <c:v>61.236247635935676</c:v>
                </c:pt>
                <c:pt idx="101">
                  <c:v>61.077259375336531</c:v>
                </c:pt>
                <c:pt idx="102">
                  <c:v>60.919592458925685</c:v>
                </c:pt>
                <c:pt idx="103">
                  <c:v>60.763180666781636</c:v>
                </c:pt>
                <c:pt idx="104">
                  <c:v>60.607966645647906</c:v>
                </c:pt>
                <c:pt idx="105">
                  <c:v>60.453901839191452</c:v>
                </c:pt>
                <c:pt idx="106">
                  <c:v>60.300946459303347</c:v>
                </c:pt>
                <c:pt idx="107">
                  <c:v>60.149069500523417</c:v>
                </c:pt>
                <c:pt idx="108">
                  <c:v>59.998248799058779</c:v>
                </c:pt>
                <c:pt idx="109">
                  <c:v>59.848471137218581</c:v>
                </c:pt>
                <c:pt idx="110">
                  <c:v>59.699732393374518</c:v>
                </c:pt>
                <c:pt idx="111">
                  <c:v>59.552037736747387</c:v>
                </c:pt>
                <c:pt idx="112">
                  <c:v>59.405401865382252</c:v>
                </c:pt>
                <c:pt idx="113">
                  <c:v>59.259849284575694</c:v>
                </c:pt>
                <c:pt idx="114">
                  <c:v>59.115414621724483</c:v>
                </c:pt>
                <c:pt idx="115">
                  <c:v>58.972142972041908</c:v>
                </c:pt>
                <c:pt idx="116">
                  <c:v>58.830090267806234</c:v>
                </c:pt>
                <c:pt idx="117">
                  <c:v>58.689323661736815</c:v>
                </c:pt>
                <c:pt idx="118">
                  <c:v>58.549921912718148</c:v>
                </c:pt>
                <c:pt idx="119">
                  <c:v>58.411975759399922</c:v>
                </c:pt>
                <c:pt idx="120">
                  <c:v>58.275588264198987</c:v>
                </c:pt>
                <c:pt idx="121">
                  <c:v>58.140875106942282</c:v>
                </c:pt>
                <c:pt idx="122">
                  <c:v>58.007964803873271</c:v>
                </c:pt>
                <c:pt idx="123">
                  <c:v>57.876998824087444</c:v>
                </c:pt>
                <c:pt idx="124">
                  <c:v>57.748131571796378</c:v>
                </c:pt>
                <c:pt idx="125">
                  <c:v>57.621530199329477</c:v>
                </c:pt>
                <c:pt idx="126">
                  <c:v>57.497374212705878</c:v>
                </c:pt>
                <c:pt idx="127">
                  <c:v>57.375854829250969</c:v>
                </c:pt>
                <c:pt idx="128">
                  <c:v>57.257174045456246</c:v>
                </c:pt>
                <c:pt idx="129">
                  <c:v>57.141543373510935</c:v>
                </c:pt>
                <c:pt idx="130">
                  <c:v>57.029182207135136</c:v>
                </c:pt>
                <c:pt idx="131">
                  <c:v>56.920315782005112</c:v>
                </c:pt>
                <c:pt idx="132">
                  <c:v>56.815172703652209</c:v>
                </c:pt>
                <c:pt idx="133">
                  <c:v>56.713982026645816</c:v>
                </c:pt>
                <c:pt idx="134">
                  <c:v>56.616969883418342</c:v>
                </c:pt>
                <c:pt idx="135">
                  <c:v>56.524355679337759</c:v>
                </c:pt>
                <c:pt idx="136">
                  <c:v>56.436347892387552</c:v>
                </c:pt>
                <c:pt idx="137">
                  <c:v>56.353139540528559</c:v>
                </c:pt>
                <c:pt idx="138">
                  <c:v>56.274903406540524</c:v>
                </c:pt>
                <c:pt idx="139">
                  <c:v>56.201787137480025</c:v>
                </c:pt>
                <c:pt idx="140">
                  <c:v>56.133908362032223</c:v>
                </c:pt>
                <c:pt idx="141">
                  <c:v>56.071349991812518</c:v>
                </c:pt>
                <c:pt idx="142">
                  <c:v>56.014155889720826</c:v>
                </c:pt>
                <c:pt idx="143">
                  <c:v>55.962327097389064</c:v>
                </c:pt>
                <c:pt idx="144">
                  <c:v>55.91581881248328</c:v>
                </c:pt>
                <c:pt idx="145">
                  <c:v>55.87453829355934</c:v>
                </c:pt>
                <c:pt idx="146">
                  <c:v>55.838343844603955</c:v>
                </c:pt>
                <c:pt idx="147">
                  <c:v>55.807044993655666</c:v>
                </c:pt>
                <c:pt idx="148">
                  <c:v>55.780403931527658</c:v>
                </c:pt>
                <c:pt idx="149">
                  <c:v>55.758138220358987</c:v>
                </c:pt>
                <c:pt idx="150">
                  <c:v>55.739924721228945</c:v>
                </c:pt>
                <c:pt idx="151">
                  <c:v>55.725404629791889</c:v>
                </c:pt>
                <c:pt idx="152">
                  <c:v>55.714189453478227</c:v>
                </c:pt>
                <c:pt idx="153">
                  <c:v>55.705867717638263</c:v>
                </c:pt>
                <c:pt idx="154">
                  <c:v>55.700012154691372</c:v>
                </c:pt>
                <c:pt idx="155">
                  <c:v>55.696187112314789</c:v>
                </c:pt>
                <c:pt idx="156">
                  <c:v>55.693955914960888</c:v>
                </c:pt>
                <c:pt idx="157">
                  <c:v>55.692887927021715</c:v>
                </c:pt>
                <c:pt idx="158">
                  <c:v>55.692565093876347</c:v>
                </c:pt>
                <c:pt idx="159">
                  <c:v>55.692587775880078</c:v>
                </c:pt>
                <c:pt idx="160">
                  <c:v>55.69257973641308</c:v>
                </c:pt>
                <c:pt idx="161">
                  <c:v>55.692192194479105</c:v>
                </c:pt>
                <c:pt idx="162">
                  <c:v>55.691106901287</c:v>
                </c:pt>
                <c:pt idx="163">
                  <c:v>55.689038245531094</c:v>
                </c:pt>
                <c:pt idx="164">
                  <c:v>55.685734431238501</c:v>
                </c:pt>
                <c:pt idx="165">
                  <c:v>55.680977803464692</c:v>
                </c:pt>
                <c:pt idx="166">
                  <c:v>55.674584420048895</c:v>
                </c:pt>
                <c:pt idx="167">
                  <c:v>55.666402982113816</c:v>
                </c:pt>
                <c:pt idx="168">
                  <c:v>55.656313242649652</c:v>
                </c:pt>
                <c:pt idx="169">
                  <c:v>55.644224012432986</c:v>
                </c:pt>
                <c:pt idx="170">
                  <c:v>55.630070877015605</c:v>
                </c:pt>
                <c:pt idx="171">
                  <c:v>55.613813728980986</c:v>
                </c:pt>
                <c:pt idx="172">
                  <c:v>55.595434207462425</c:v>
                </c:pt>
                <c:pt idx="173">
                  <c:v>55.574933123262674</c:v>
                </c:pt>
                <c:pt idx="174">
                  <c:v>55.552327933828991</c:v>
                </c:pt>
                <c:pt idx="175">
                  <c:v>55.527650318620225</c:v>
                </c:pt>
                <c:pt idx="176">
                  <c:v>55.500943892630396</c:v>
                </c:pt>
                <c:pt idx="177">
                  <c:v>55.472262084389847</c:v>
                </c:pt>
                <c:pt idx="178">
                  <c:v>55.441666194854847</c:v>
                </c:pt>
                <c:pt idx="179">
                  <c:v>55.40922364529272</c:v>
                </c:pt>
                <c:pt idx="180">
                  <c:v>55.375006415539787</c:v>
                </c:pt>
                <c:pt idx="181">
                  <c:v>55.339089668747647</c:v>
                </c:pt>
                <c:pt idx="182">
                  <c:v>55.301550554792676</c:v>
                </c:pt>
                <c:pt idx="183">
                  <c:v>55.262467181728312</c:v>
                </c:pt>
                <c:pt idx="184">
                  <c:v>55.221917742832524</c:v>
                </c:pt>
                <c:pt idx="185">
                  <c:v>55.179979785766271</c:v>
                </c:pt>
                <c:pt idx="186">
                  <c:v>55.136729609953058</c:v>
                </c:pt>
                <c:pt idx="187">
                  <c:v>55.092241778367566</c:v>
                </c:pt>
                <c:pt idx="188">
                  <c:v>55.046588730359481</c:v>
                </c:pt>
                <c:pt idx="189">
                  <c:v>54.999840482830649</c:v>
                </c:pt>
                <c:pt idx="190">
                  <c:v>54.952064407942544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76.731999999999999</c:v>
                </c:pt>
                <c:pt idx="1">
                  <c:v>77.828999999999994</c:v>
                </c:pt>
                <c:pt idx="2">
                  <c:v>78.706999999999994</c:v>
                </c:pt>
                <c:pt idx="3">
                  <c:v>76.122</c:v>
                </c:pt>
                <c:pt idx="4">
                  <c:v>77.366</c:v>
                </c:pt>
                <c:pt idx="5">
                  <c:v>77.171000000000006</c:v>
                </c:pt>
                <c:pt idx="6">
                  <c:v>77.122</c:v>
                </c:pt>
                <c:pt idx="7">
                  <c:v>76.072999999999993</c:v>
                </c:pt>
                <c:pt idx="8">
                  <c:v>76.072999999999993</c:v>
                </c:pt>
                <c:pt idx="9">
                  <c:v>75.366</c:v>
                </c:pt>
                <c:pt idx="10">
                  <c:v>75.805000000000007</c:v>
                </c:pt>
                <c:pt idx="11">
                  <c:v>75.097999999999999</c:v>
                </c:pt>
                <c:pt idx="12">
                  <c:v>75.438999999999993</c:v>
                </c:pt>
                <c:pt idx="13">
                  <c:v>74.78</c:v>
                </c:pt>
                <c:pt idx="14">
                  <c:v>74.415000000000006</c:v>
                </c:pt>
                <c:pt idx="15">
                  <c:v>75.756</c:v>
                </c:pt>
                <c:pt idx="16">
                  <c:v>75.024000000000001</c:v>
                </c:pt>
                <c:pt idx="17">
                  <c:v>76.049000000000007</c:v>
                </c:pt>
                <c:pt idx="18">
                  <c:v>75.537000000000006</c:v>
                </c:pt>
                <c:pt idx="19">
                  <c:v>74.462999999999994</c:v>
                </c:pt>
                <c:pt idx="20">
                  <c:v>74.61</c:v>
                </c:pt>
                <c:pt idx="21">
                  <c:v>75.488</c:v>
                </c:pt>
                <c:pt idx="22">
                  <c:v>76.146000000000001</c:v>
                </c:pt>
                <c:pt idx="23">
                  <c:v>75.975999999999999</c:v>
                </c:pt>
                <c:pt idx="24">
                  <c:v>75.146000000000001</c:v>
                </c:pt>
                <c:pt idx="25">
                  <c:v>74.878</c:v>
                </c:pt>
                <c:pt idx="26">
                  <c:v>75.146000000000001</c:v>
                </c:pt>
                <c:pt idx="27">
                  <c:v>75.584999999999994</c:v>
                </c:pt>
                <c:pt idx="28">
                  <c:v>75.293000000000006</c:v>
                </c:pt>
                <c:pt idx="29">
                  <c:v>76.462999999999994</c:v>
                </c:pt>
                <c:pt idx="30">
                  <c:v>75.634</c:v>
                </c:pt>
                <c:pt idx="31">
                  <c:v>77.122</c:v>
                </c:pt>
                <c:pt idx="32">
                  <c:v>75.853999999999999</c:v>
                </c:pt>
                <c:pt idx="33">
                  <c:v>77.22</c:v>
                </c:pt>
                <c:pt idx="34">
                  <c:v>77.415000000000006</c:v>
                </c:pt>
                <c:pt idx="35">
                  <c:v>78.634</c:v>
                </c:pt>
                <c:pt idx="36">
                  <c:v>78.537000000000006</c:v>
                </c:pt>
                <c:pt idx="37">
                  <c:v>80.512</c:v>
                </c:pt>
                <c:pt idx="38">
                  <c:v>81.950999999999993</c:v>
                </c:pt>
                <c:pt idx="39">
                  <c:v>82.049000000000007</c:v>
                </c:pt>
                <c:pt idx="40">
                  <c:v>82.072999999999993</c:v>
                </c:pt>
                <c:pt idx="41">
                  <c:v>83.024000000000001</c:v>
                </c:pt>
                <c:pt idx="42">
                  <c:v>84.146000000000001</c:v>
                </c:pt>
                <c:pt idx="43">
                  <c:v>84.706999999999994</c:v>
                </c:pt>
                <c:pt idx="44">
                  <c:v>86.902000000000001</c:v>
                </c:pt>
                <c:pt idx="45">
                  <c:v>87.853999999999999</c:v>
                </c:pt>
                <c:pt idx="46">
                  <c:v>89.049000000000007</c:v>
                </c:pt>
                <c:pt idx="47">
                  <c:v>90.706999999999994</c:v>
                </c:pt>
                <c:pt idx="48">
                  <c:v>96.024000000000001</c:v>
                </c:pt>
                <c:pt idx="49">
                  <c:v>99.268000000000001</c:v>
                </c:pt>
                <c:pt idx="50">
                  <c:v>106.04900000000001</c:v>
                </c:pt>
                <c:pt idx="51">
                  <c:v>114.244</c:v>
                </c:pt>
                <c:pt idx="52">
                  <c:v>126.82899999999999</c:v>
                </c:pt>
                <c:pt idx="53">
                  <c:v>142.92699999999999</c:v>
                </c:pt>
                <c:pt idx="54">
                  <c:v>160.92699999999999</c:v>
                </c:pt>
                <c:pt idx="55">
                  <c:v>180.29300000000001</c:v>
                </c:pt>
                <c:pt idx="56">
                  <c:v>198.268</c:v>
                </c:pt>
                <c:pt idx="57">
                  <c:v>213.09800000000001</c:v>
                </c:pt>
                <c:pt idx="58">
                  <c:v>223.61</c:v>
                </c:pt>
                <c:pt idx="59">
                  <c:v>229.70699999999999</c:v>
                </c:pt>
                <c:pt idx="60">
                  <c:v>232.92699999999999</c:v>
                </c:pt>
                <c:pt idx="61">
                  <c:v>232.87799999999999</c:v>
                </c:pt>
                <c:pt idx="62">
                  <c:v>226.36600000000001</c:v>
                </c:pt>
                <c:pt idx="63">
                  <c:v>212.024</c:v>
                </c:pt>
                <c:pt idx="64">
                  <c:v>187.732</c:v>
                </c:pt>
                <c:pt idx="65">
                  <c:v>153.34100000000001</c:v>
                </c:pt>
                <c:pt idx="66">
                  <c:v>112.80500000000001</c:v>
                </c:pt>
                <c:pt idx="67">
                  <c:v>85.950999999999993</c:v>
                </c:pt>
                <c:pt idx="68">
                  <c:v>78.488</c:v>
                </c:pt>
                <c:pt idx="69">
                  <c:v>77.975999999999999</c:v>
                </c:pt>
                <c:pt idx="70">
                  <c:v>80.756</c:v>
                </c:pt>
                <c:pt idx="71">
                  <c:v>83.366</c:v>
                </c:pt>
                <c:pt idx="72">
                  <c:v>86.902000000000001</c:v>
                </c:pt>
                <c:pt idx="73">
                  <c:v>91.61</c:v>
                </c:pt>
                <c:pt idx="74">
                  <c:v>98.194999999999993</c:v>
                </c:pt>
                <c:pt idx="75">
                  <c:v>108.43899999999999</c:v>
                </c:pt>
                <c:pt idx="76">
                  <c:v>120.31699999999999</c:v>
                </c:pt>
                <c:pt idx="77">
                  <c:v>135.268</c:v>
                </c:pt>
                <c:pt idx="78">
                  <c:v>147.90199999999999</c:v>
                </c:pt>
                <c:pt idx="79">
                  <c:v>160.14599999999999</c:v>
                </c:pt>
                <c:pt idx="80">
                  <c:v>169.29300000000001</c:v>
                </c:pt>
                <c:pt idx="81">
                  <c:v>175.78</c:v>
                </c:pt>
                <c:pt idx="82">
                  <c:v>177.31700000000001</c:v>
                </c:pt>
                <c:pt idx="83">
                  <c:v>173.024</c:v>
                </c:pt>
                <c:pt idx="84">
                  <c:v>160.04900000000001</c:v>
                </c:pt>
                <c:pt idx="85">
                  <c:v>140.488</c:v>
                </c:pt>
                <c:pt idx="86">
                  <c:v>112.512</c:v>
                </c:pt>
                <c:pt idx="87">
                  <c:v>84.293000000000006</c:v>
                </c:pt>
                <c:pt idx="88">
                  <c:v>69.366</c:v>
                </c:pt>
                <c:pt idx="89">
                  <c:v>66.049000000000007</c:v>
                </c:pt>
                <c:pt idx="90">
                  <c:v>67.316999999999993</c:v>
                </c:pt>
                <c:pt idx="91">
                  <c:v>67.61</c:v>
                </c:pt>
                <c:pt idx="92">
                  <c:v>69.293000000000006</c:v>
                </c:pt>
                <c:pt idx="93">
                  <c:v>66.561000000000007</c:v>
                </c:pt>
                <c:pt idx="94">
                  <c:v>65.097999999999999</c:v>
                </c:pt>
                <c:pt idx="95">
                  <c:v>64.512</c:v>
                </c:pt>
                <c:pt idx="96">
                  <c:v>63.39</c:v>
                </c:pt>
                <c:pt idx="97">
                  <c:v>63.683</c:v>
                </c:pt>
                <c:pt idx="98">
                  <c:v>63.341000000000001</c:v>
                </c:pt>
                <c:pt idx="99">
                  <c:v>63.853999999999999</c:v>
                </c:pt>
                <c:pt idx="100">
                  <c:v>64.488</c:v>
                </c:pt>
                <c:pt idx="101">
                  <c:v>65.39</c:v>
                </c:pt>
                <c:pt idx="102">
                  <c:v>63.292999999999999</c:v>
                </c:pt>
                <c:pt idx="103">
                  <c:v>64.438999999999993</c:v>
                </c:pt>
                <c:pt idx="104">
                  <c:v>64.049000000000007</c:v>
                </c:pt>
                <c:pt idx="105">
                  <c:v>64.415000000000006</c:v>
                </c:pt>
                <c:pt idx="106">
                  <c:v>63.683</c:v>
                </c:pt>
                <c:pt idx="107">
                  <c:v>63.902000000000001</c:v>
                </c:pt>
                <c:pt idx="108">
                  <c:v>65.39</c:v>
                </c:pt>
                <c:pt idx="109">
                  <c:v>66.366</c:v>
                </c:pt>
                <c:pt idx="110">
                  <c:v>66.828999999999994</c:v>
                </c:pt>
                <c:pt idx="111">
                  <c:v>66.706999999999994</c:v>
                </c:pt>
                <c:pt idx="112">
                  <c:v>68.462999999999994</c:v>
                </c:pt>
                <c:pt idx="113">
                  <c:v>70.61</c:v>
                </c:pt>
                <c:pt idx="114">
                  <c:v>69.171000000000006</c:v>
                </c:pt>
                <c:pt idx="115">
                  <c:v>69.78</c:v>
                </c:pt>
                <c:pt idx="116">
                  <c:v>70.415000000000006</c:v>
                </c:pt>
                <c:pt idx="117">
                  <c:v>72.78</c:v>
                </c:pt>
                <c:pt idx="118">
                  <c:v>73.584999999999994</c:v>
                </c:pt>
                <c:pt idx="119">
                  <c:v>73.293000000000006</c:v>
                </c:pt>
                <c:pt idx="120">
                  <c:v>75.340999999999994</c:v>
                </c:pt>
                <c:pt idx="121">
                  <c:v>77.097999999999999</c:v>
                </c:pt>
                <c:pt idx="122">
                  <c:v>78</c:v>
                </c:pt>
                <c:pt idx="123">
                  <c:v>81.634</c:v>
                </c:pt>
                <c:pt idx="124">
                  <c:v>73.488</c:v>
                </c:pt>
                <c:pt idx="125">
                  <c:v>66.975999999999999</c:v>
                </c:pt>
                <c:pt idx="126">
                  <c:v>65.438999999999993</c:v>
                </c:pt>
                <c:pt idx="127">
                  <c:v>62.658999999999999</c:v>
                </c:pt>
                <c:pt idx="128">
                  <c:v>60.170999999999999</c:v>
                </c:pt>
                <c:pt idx="129">
                  <c:v>60.097999999999999</c:v>
                </c:pt>
                <c:pt idx="130">
                  <c:v>59.39</c:v>
                </c:pt>
                <c:pt idx="131">
                  <c:v>60.683</c:v>
                </c:pt>
                <c:pt idx="132">
                  <c:v>58.902000000000001</c:v>
                </c:pt>
                <c:pt idx="133">
                  <c:v>59.561</c:v>
                </c:pt>
                <c:pt idx="134">
                  <c:v>61.073</c:v>
                </c:pt>
                <c:pt idx="135">
                  <c:v>61.951000000000001</c:v>
                </c:pt>
                <c:pt idx="136">
                  <c:v>62.585000000000001</c:v>
                </c:pt>
                <c:pt idx="137">
                  <c:v>62.951000000000001</c:v>
                </c:pt>
                <c:pt idx="138">
                  <c:v>63.878</c:v>
                </c:pt>
                <c:pt idx="139">
                  <c:v>65.316999999999993</c:v>
                </c:pt>
                <c:pt idx="140">
                  <c:v>64.293000000000006</c:v>
                </c:pt>
                <c:pt idx="141">
                  <c:v>61.951000000000001</c:v>
                </c:pt>
                <c:pt idx="142">
                  <c:v>61.439</c:v>
                </c:pt>
                <c:pt idx="143">
                  <c:v>61.78</c:v>
                </c:pt>
                <c:pt idx="144">
                  <c:v>61.414999999999999</c:v>
                </c:pt>
                <c:pt idx="145">
                  <c:v>62.366</c:v>
                </c:pt>
                <c:pt idx="146">
                  <c:v>64</c:v>
                </c:pt>
                <c:pt idx="147">
                  <c:v>64.683000000000007</c:v>
                </c:pt>
                <c:pt idx="148">
                  <c:v>63.439</c:v>
                </c:pt>
                <c:pt idx="149">
                  <c:v>64.22</c:v>
                </c:pt>
                <c:pt idx="150">
                  <c:v>63.975999999999999</c:v>
                </c:pt>
                <c:pt idx="151">
                  <c:v>62.268000000000001</c:v>
                </c:pt>
                <c:pt idx="152">
                  <c:v>62.195</c:v>
                </c:pt>
                <c:pt idx="153">
                  <c:v>61.829000000000001</c:v>
                </c:pt>
                <c:pt idx="154">
                  <c:v>58.341000000000001</c:v>
                </c:pt>
                <c:pt idx="155">
                  <c:v>58.317</c:v>
                </c:pt>
                <c:pt idx="156">
                  <c:v>58.439</c:v>
                </c:pt>
                <c:pt idx="157">
                  <c:v>58.902000000000001</c:v>
                </c:pt>
                <c:pt idx="158">
                  <c:v>57.805</c:v>
                </c:pt>
                <c:pt idx="159">
                  <c:v>59.731999999999999</c:v>
                </c:pt>
                <c:pt idx="160">
                  <c:v>60.853999999999999</c:v>
                </c:pt>
                <c:pt idx="161">
                  <c:v>61.244</c:v>
                </c:pt>
                <c:pt idx="162">
                  <c:v>61.707000000000001</c:v>
                </c:pt>
                <c:pt idx="163">
                  <c:v>60.048999999999999</c:v>
                </c:pt>
                <c:pt idx="164">
                  <c:v>57.317</c:v>
                </c:pt>
                <c:pt idx="165">
                  <c:v>58.024000000000001</c:v>
                </c:pt>
                <c:pt idx="166">
                  <c:v>58.878</c:v>
                </c:pt>
                <c:pt idx="167">
                  <c:v>58.39</c:v>
                </c:pt>
                <c:pt idx="168">
                  <c:v>57.634</c:v>
                </c:pt>
                <c:pt idx="169">
                  <c:v>55.536999999999999</c:v>
                </c:pt>
                <c:pt idx="170">
                  <c:v>55.658999999999999</c:v>
                </c:pt>
                <c:pt idx="171">
                  <c:v>57.488</c:v>
                </c:pt>
                <c:pt idx="172">
                  <c:v>56</c:v>
                </c:pt>
                <c:pt idx="173">
                  <c:v>58.097999999999999</c:v>
                </c:pt>
                <c:pt idx="174">
                  <c:v>57.292999999999999</c:v>
                </c:pt>
                <c:pt idx="175">
                  <c:v>56.707000000000001</c:v>
                </c:pt>
                <c:pt idx="176">
                  <c:v>56</c:v>
                </c:pt>
                <c:pt idx="177">
                  <c:v>58.048999999999999</c:v>
                </c:pt>
                <c:pt idx="178">
                  <c:v>56.39</c:v>
                </c:pt>
                <c:pt idx="179">
                  <c:v>58.707000000000001</c:v>
                </c:pt>
                <c:pt idx="180">
                  <c:v>59.536999999999999</c:v>
                </c:pt>
                <c:pt idx="181">
                  <c:v>60.853999999999999</c:v>
                </c:pt>
                <c:pt idx="182">
                  <c:v>59.366</c:v>
                </c:pt>
                <c:pt idx="183">
                  <c:v>57.024000000000001</c:v>
                </c:pt>
                <c:pt idx="184">
                  <c:v>56.805</c:v>
                </c:pt>
                <c:pt idx="185">
                  <c:v>58.512</c:v>
                </c:pt>
                <c:pt idx="186">
                  <c:v>56.878</c:v>
                </c:pt>
                <c:pt idx="187">
                  <c:v>56.268000000000001</c:v>
                </c:pt>
                <c:pt idx="188">
                  <c:v>57</c:v>
                </c:pt>
                <c:pt idx="189">
                  <c:v>57.073</c:v>
                </c:pt>
                <c:pt idx="190">
                  <c:v>59</c:v>
                </c:pt>
                <c:pt idx="191">
                  <c:v>58.902000000000001</c:v>
                </c:pt>
                <c:pt idx="192">
                  <c:v>58.78</c:v>
                </c:pt>
                <c:pt idx="193">
                  <c:v>56.341000000000001</c:v>
                </c:pt>
                <c:pt idx="194">
                  <c:v>55.463000000000001</c:v>
                </c:pt>
                <c:pt idx="195">
                  <c:v>56.146000000000001</c:v>
                </c:pt>
                <c:pt idx="196">
                  <c:v>57.073</c:v>
                </c:pt>
                <c:pt idx="197">
                  <c:v>57.488</c:v>
                </c:pt>
                <c:pt idx="198">
                  <c:v>55.829000000000001</c:v>
                </c:pt>
                <c:pt idx="199">
                  <c:v>54.756</c:v>
                </c:pt>
                <c:pt idx="200">
                  <c:v>54.048999999999999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72.870198166315021</c:v>
                </c:pt>
                <c:pt idx="8">
                  <c:v>73.125362786064159</c:v>
                </c:pt>
                <c:pt idx="9">
                  <c:v>73.379287719072408</c:v>
                </c:pt>
                <c:pt idx="10">
                  <c:v>73.631761138418071</c:v>
                </c:pt>
                <c:pt idx="11">
                  <c:v>73.882544832035236</c:v>
                </c:pt>
                <c:pt idx="12">
                  <c:v>74.131371753316955</c:v>
                </c:pt>
                <c:pt idx="13">
                  <c:v>74.377943481792641</c:v>
                </c:pt>
                <c:pt idx="14">
                  <c:v>74.621927623435084</c:v>
                </c:pt>
                <c:pt idx="15">
                  <c:v>74.862955189916121</c:v>
                </c:pt>
                <c:pt idx="16">
                  <c:v>75.100618007821097</c:v>
                </c:pt>
                <c:pt idx="17">
                  <c:v>75.334466222979813</c:v>
                </c:pt>
                <c:pt idx="18">
                  <c:v>75.564005982664497</c:v>
                </c:pt>
                <c:pt idx="19">
                  <c:v>75.788697401374876</c:v>
                </c:pt>
                <c:pt idx="20">
                  <c:v>76.007952948027196</c:v>
                </c:pt>
                <c:pt idx="21">
                  <c:v>76.221136440728017</c:v>
                </c:pt>
                <c:pt idx="22">
                  <c:v>76.427562913118777</c:v>
                </c:pt>
                <c:pt idx="23">
                  <c:v>76.626499747007557</c:v>
                </c:pt>
                <c:pt idx="24">
                  <c:v>76.817169689997556</c:v>
                </c:pt>
                <c:pt idx="25">
                  <c:v>76.998756760690242</c:v>
                </c:pt>
                <c:pt idx="26">
                  <c:v>77.170416693259881</c:v>
                </c:pt>
                <c:pt idx="27">
                  <c:v>77.331294647190859</c:v>
                </c:pt>
                <c:pt idx="28">
                  <c:v>77.48055463533565</c:v>
                </c:pt>
                <c:pt idx="29">
                  <c:v>77.617427811947707</c:v>
                </c:pt>
                <c:pt idx="30">
                  <c:v>77.741290794068107</c:v>
                </c:pt>
                <c:pt idx="31">
                  <c:v>77.851790986801291</c:v>
                </c:pt>
                <c:pt idx="32">
                  <c:v>77.949043824614705</c:v>
                </c:pt>
                <c:pt idx="33">
                  <c:v>78.03393710871579</c:v>
                </c:pt>
                <c:pt idx="34">
                  <c:v>78.108589957210881</c:v>
                </c:pt>
                <c:pt idx="35">
                  <c:v>78.177027259960738</c:v>
                </c:pt>
                <c:pt idx="36">
                  <c:v>78.246142744975742</c:v>
                </c:pt>
                <c:pt idx="37">
                  <c:v>78.32703106682996</c:v>
                </c:pt>
                <c:pt idx="38">
                  <c:v>78.436766182187341</c:v>
                </c:pt>
                <c:pt idx="39">
                  <c:v>78.600682470698359</c:v>
                </c:pt>
                <c:pt idx="40">
                  <c:v>78.855168397853788</c:v>
                </c:pt>
                <c:pt idx="41">
                  <c:v>79.25090231639598</c:v>
                </c:pt>
                <c:pt idx="42">
                  <c:v>79.85634148170044</c:v>
                </c:pt>
                <c:pt idx="43">
                  <c:v>80.761119794511529</c:v>
                </c:pt>
                <c:pt idx="44">
                  <c:v>82.078827990169472</c:v>
                </c:pt>
                <c:pt idx="45">
                  <c:v>83.948465202482794</c:v>
                </c:pt>
                <c:pt idx="46">
                  <c:v>86.533699825520159</c:v>
                </c:pt>
                <c:pt idx="47">
                  <c:v>90.019008711932713</c:v>
                </c:pt>
                <c:pt idx="48">
                  <c:v>94.601830674116414</c:v>
                </c:pt>
                <c:pt idx="49">
                  <c:v>100.48012130560242</c:v>
                </c:pt>
                <c:pt idx="50">
                  <c:v>107.83515956266449</c:v>
                </c:pt>
                <c:pt idx="51">
                  <c:v>116.81012187538295</c:v>
                </c:pt>
                <c:pt idx="52">
                  <c:v>127.48572449467086</c:v>
                </c:pt>
                <c:pt idx="53">
                  <c:v>139.8548808400221</c:v>
                </c:pt>
                <c:pt idx="54">
                  <c:v>153.79804817805191</c:v>
                </c:pt>
                <c:pt idx="55">
                  <c:v>169.05767495741199</c:v>
                </c:pt>
                <c:pt idx="56">
                  <c:v>185.20014930564707</c:v>
                </c:pt>
                <c:pt idx="57">
                  <c:v>201.53561789805116</c:v>
                </c:pt>
                <c:pt idx="58">
                  <c:v>216.95638885876309</c:v>
                </c:pt>
                <c:pt idx="59">
                  <c:v>229.70440935525244</c:v>
                </c:pt>
                <c:pt idx="60">
                  <c:v>237.24015575245187</c:v>
                </c:pt>
                <c:pt idx="61">
                  <c:v>236.58233326787001</c:v>
                </c:pt>
                <c:pt idx="62">
                  <c:v>225.41711967851214</c:v>
                </c:pt>
                <c:pt idx="63">
                  <c:v>203.67289862644421</c:v>
                </c:pt>
                <c:pt idx="64">
                  <c:v>174.47326715514245</c:v>
                </c:pt>
                <c:pt idx="65">
                  <c:v>143.38799319008359</c:v>
                </c:pt>
                <c:pt idx="66">
                  <c:v>116.13100988582644</c:v>
                </c:pt>
                <c:pt idx="67">
                  <c:v>96.23837210249944</c:v>
                </c:pt>
                <c:pt idx="68">
                  <c:v>84.270637412719893</c:v>
                </c:pt>
                <c:pt idx="69">
                  <c:v>78.710677031901341</c:v>
                </c:pt>
                <c:pt idx="70">
                  <c:v>77.487769159533457</c:v>
                </c:pt>
                <c:pt idx="71">
                  <c:v>79.036680747597188</c:v>
                </c:pt>
                <c:pt idx="72">
                  <c:v>82.579704936412853</c:v>
                </c:pt>
                <c:pt idx="73">
                  <c:v>87.92806513666406</c:v>
                </c:pt>
                <c:pt idx="74">
                  <c:v>95.175494596670632</c:v>
                </c:pt>
                <c:pt idx="75">
                  <c:v>104.46173753809154</c:v>
                </c:pt>
                <c:pt idx="76">
                  <c:v>115.82127356992319</c:v>
                </c:pt>
                <c:pt idx="77">
                  <c:v>129.07762692556389</c:v>
                </c:pt>
                <c:pt idx="78">
                  <c:v>143.73459675800464</c:v>
                </c:pt>
                <c:pt idx="79">
                  <c:v>158.80016017652264</c:v>
                </c:pt>
                <c:pt idx="80">
                  <c:v>172.49673573387611</c:v>
                </c:pt>
                <c:pt idx="81">
                  <c:v>182.00567063560752</c:v>
                </c:pt>
                <c:pt idx="82">
                  <c:v>183.78373643320768</c:v>
                </c:pt>
                <c:pt idx="83">
                  <c:v>175.05041926507764</c:v>
                </c:pt>
                <c:pt idx="84">
                  <c:v>156.02154071553329</c:v>
                </c:pt>
                <c:pt idx="85">
                  <c:v>130.95596592736462</c:v>
                </c:pt>
                <c:pt idx="86">
                  <c:v>106.36412692582456</c:v>
                </c:pt>
                <c:pt idx="87">
                  <c:v>87.446546020161293</c:v>
                </c:pt>
                <c:pt idx="88">
                  <c:v>75.80900458032086</c:v>
                </c:pt>
                <c:pt idx="89">
                  <c:v>70.009059662273174</c:v>
                </c:pt>
                <c:pt idx="90">
                  <c:v>67.615878287579008</c:v>
                </c:pt>
                <c:pt idx="91">
                  <c:v>66.743147211430184</c:v>
                </c:pt>
                <c:pt idx="92">
                  <c:v>66.401697039551394</c:v>
                </c:pt>
                <c:pt idx="93">
                  <c:v>66.208215940105688</c:v>
                </c:pt>
                <c:pt idx="94">
                  <c:v>66.048839027959289</c:v>
                </c:pt>
                <c:pt idx="95">
                  <c:v>65.897089362568366</c:v>
                </c:pt>
                <c:pt idx="96">
                  <c:v>65.748026612671069</c:v>
                </c:pt>
                <c:pt idx="97">
                  <c:v>65.600837807270381</c:v>
                </c:pt>
                <c:pt idx="98">
                  <c:v>65.455348312912093</c:v>
                </c:pt>
                <c:pt idx="99">
                  <c:v>65.311494826954927</c:v>
                </c:pt>
                <c:pt idx="100">
                  <c:v>65.169296044874102</c:v>
                </c:pt>
                <c:pt idx="101">
                  <c:v>65.028922359142484</c:v>
                </c:pt>
                <c:pt idx="102">
                  <c:v>64.890843230110164</c:v>
                </c:pt>
                <c:pt idx="103">
                  <c:v>64.75609862129069</c:v>
                </c:pt>
                <c:pt idx="104">
                  <c:v>64.626768428079686</c:v>
                </c:pt>
                <c:pt idx="105">
                  <c:v>64.506733288432642</c:v>
                </c:pt>
                <c:pt idx="106">
                  <c:v>64.402821687172974</c:v>
                </c:pt>
                <c:pt idx="107">
                  <c:v>64.326400065936625</c:v>
                </c:pt>
                <c:pt idx="108">
                  <c:v>64.295357994233811</c:v>
                </c:pt>
                <c:pt idx="109">
                  <c:v>64.336248323357722</c:v>
                </c:pt>
                <c:pt idx="110">
                  <c:v>64.486065347147203</c:v>
                </c:pt>
                <c:pt idx="111">
                  <c:v>64.792830370887131</c:v>
                </c:pt>
                <c:pt idx="112">
                  <c:v>65.313910968375026</c:v>
                </c:pt>
                <c:pt idx="113">
                  <c:v>66.110979321450486</c:v>
                </c:pt>
                <c:pt idx="114">
                  <c:v>67.240831522372332</c:v>
                </c:pt>
                <c:pt idx="115">
                  <c:v>68.74180803744737</c:v>
                </c:pt>
                <c:pt idx="116">
                  <c:v>70.615543944282521</c:v>
                </c:pt>
                <c:pt idx="117">
                  <c:v>72.802065817510012</c:v>
                </c:pt>
                <c:pt idx="118">
                  <c:v>75.14392841961876</c:v>
                </c:pt>
                <c:pt idx="119">
                  <c:v>77.341326669690645</c:v>
                </c:pt>
                <c:pt idx="120">
                  <c:v>78.929888717654066</c:v>
                </c:pt>
                <c:pt idx="121">
                  <c:v>79.355608285306715</c:v>
                </c:pt>
                <c:pt idx="122">
                  <c:v>78.205361906859508</c:v>
                </c:pt>
                <c:pt idx="123">
                  <c:v>75.508503799422172</c:v>
                </c:pt>
                <c:pt idx="124">
                  <c:v>71.858671832485584</c:v>
                </c:pt>
                <c:pt idx="125">
                  <c:v>68.16890755306693</c:v>
                </c:pt>
                <c:pt idx="126">
                  <c:v>65.202505570680373</c:v>
                </c:pt>
                <c:pt idx="127">
                  <c:v>63.252184779029449</c:v>
                </c:pt>
                <c:pt idx="128">
                  <c:v>62.175068301888423</c:v>
                </c:pt>
                <c:pt idx="129">
                  <c:v>61.648559042451012</c:v>
                </c:pt>
                <c:pt idx="130">
                  <c:v>61.392290322256031</c:v>
                </c:pt>
                <c:pt idx="131">
                  <c:v>61.243914744830903</c:v>
                </c:pt>
                <c:pt idx="132">
                  <c:v>61.135007666153086</c:v>
                </c:pt>
                <c:pt idx="133">
                  <c:v>61.046095339433542</c:v>
                </c:pt>
                <c:pt idx="134">
                  <c:v>60.977738615942528</c:v>
                </c:pt>
                <c:pt idx="135">
                  <c:v>60.938671652708912</c:v>
                </c:pt>
                <c:pt idx="136">
                  <c:v>60.942323040852351</c:v>
                </c:pt>
                <c:pt idx="137">
                  <c:v>61.005623684870805</c:v>
                </c:pt>
                <c:pt idx="138">
                  <c:v>61.147375710014892</c:v>
                </c:pt>
                <c:pt idx="139">
                  <c:v>61.385112063755493</c:v>
                </c:pt>
                <c:pt idx="140">
                  <c:v>61.730169419295187</c:v>
                </c:pt>
                <c:pt idx="141">
                  <c:v>62.181444030665602</c:v>
                </c:pt>
                <c:pt idx="142">
                  <c:v>62.719213501265052</c:v>
                </c:pt>
                <c:pt idx="143">
                  <c:v>63.301257119755086</c:v>
                </c:pt>
                <c:pt idx="144">
                  <c:v>63.863802224982706</c:v>
                </c:pt>
                <c:pt idx="145">
                  <c:v>64.329060305941411</c:v>
                </c:pt>
                <c:pt idx="146">
                  <c:v>64.61914000268203</c:v>
                </c:pt>
                <c:pt idx="147">
                  <c:v>64.673444723511452</c:v>
                </c:pt>
                <c:pt idx="148">
                  <c:v>64.46444250653991</c:v>
                </c:pt>
                <c:pt idx="149">
                  <c:v>64.006248739094303</c:v>
                </c:pt>
                <c:pt idx="150">
                  <c:v>63.352446272050457</c:v>
                </c:pt>
                <c:pt idx="151">
                  <c:v>62.583390807376219</c:v>
                </c:pt>
                <c:pt idx="152">
                  <c:v>61.787203840468308</c:v>
                </c:pt>
                <c:pt idx="153">
                  <c:v>61.040824750159601</c:v>
                </c:pt>
                <c:pt idx="154">
                  <c:v>60.396884944011013</c:v>
                </c:pt>
                <c:pt idx="155">
                  <c:v>59.879280701138768</c:v>
                </c:pt>
                <c:pt idx="156">
                  <c:v>59.486767489018341</c:v>
                </c:pt>
                <c:pt idx="157">
                  <c:v>59.201370547805247</c:v>
                </c:pt>
                <c:pt idx="158">
                  <c:v>58.997754386055135</c:v>
                </c:pt>
                <c:pt idx="159">
                  <c:v>58.850667149031089</c:v>
                </c:pt>
                <c:pt idx="160">
                  <c:v>58.739250492307612</c:v>
                </c:pt>
                <c:pt idx="161">
                  <c:v>58.648456855497109</c:v>
                </c:pt>
                <c:pt idx="162">
                  <c:v>58.568568037200684</c:v>
                </c:pt>
                <c:pt idx="163">
                  <c:v>58.493882647961492</c:v>
                </c:pt>
                <c:pt idx="164">
                  <c:v>58.421328832848893</c:v>
                </c:pt>
                <c:pt idx="165">
                  <c:v>58.34936948914401</c:v>
                </c:pt>
                <c:pt idx="166">
                  <c:v>58.277279048087429</c:v>
                </c:pt>
                <c:pt idx="167">
                  <c:v>58.204725953483084</c:v>
                </c:pt>
                <c:pt idx="168">
                  <c:v>58.131557361304132</c:v>
                </c:pt>
                <c:pt idx="169">
                  <c:v>58.057698571799179</c:v>
                </c:pt>
                <c:pt idx="170">
                  <c:v>57.983109929390324</c:v>
                </c:pt>
                <c:pt idx="171">
                  <c:v>57.907769539710351</c:v>
                </c:pt>
                <c:pt idx="172">
                  <c:v>57.831666494776883</c:v>
                </c:pt>
                <c:pt idx="173">
                  <c:v>57.754798007086741</c:v>
                </c:pt>
                <c:pt idx="174">
                  <c:v>57.6771678925004</c:v>
                </c:pt>
                <c:pt idx="175">
                  <c:v>57.598785504945759</c:v>
                </c:pt>
                <c:pt idx="176">
                  <c:v>57.519664840529259</c:v>
                </c:pt>
                <c:pt idx="177">
                  <c:v>57.439823732970552</c:v>
                </c:pt>
                <c:pt idx="178">
                  <c:v>57.359283122681028</c:v>
                </c:pt>
                <c:pt idx="179">
                  <c:v>57.278066396745302</c:v>
                </c:pt>
                <c:pt idx="180">
                  <c:v>57.19619879920468</c:v>
                </c:pt>
                <c:pt idx="181">
                  <c:v>57.113706910166478</c:v>
                </c:pt>
                <c:pt idx="182">
                  <c:v>57.030618191008983</c:v>
                </c:pt>
                <c:pt idx="183">
                  <c:v>56.946960591928054</c:v>
                </c:pt>
                <c:pt idx="184">
                  <c:v>56.862762217368349</c:v>
                </c:pt>
                <c:pt idx="185">
                  <c:v>56.778051044467283</c:v>
                </c:pt>
                <c:pt idx="186">
                  <c:v>56.692854689460503</c:v>
                </c:pt>
                <c:pt idx="187">
                  <c:v>56.607200217000894</c:v>
                </c:pt>
                <c:pt idx="188">
                  <c:v>56.521113987483353</c:v>
                </c:pt>
                <c:pt idx="189">
                  <c:v>56.434621537704928</c:v>
                </c:pt>
                <c:pt idx="190">
                  <c:v>56.347747490492864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72.870198166307318</c:v>
                </c:pt>
                <c:pt idx="8">
                  <c:v>73.125362786041606</c:v>
                </c:pt>
                <c:pt idx="9">
                  <c:v>73.379287719007593</c:v>
                </c:pt>
                <c:pt idx="10">
                  <c:v>73.631761138235291</c:v>
                </c:pt>
                <c:pt idx="11">
                  <c:v>73.882544831529501</c:v>
                </c:pt>
                <c:pt idx="12">
                  <c:v>74.131371751943973</c:v>
                </c:pt>
                <c:pt idx="13">
                  <c:v>74.377943478135492</c:v>
                </c:pt>
                <c:pt idx="14">
                  <c:v>74.621927613877304</c:v>
                </c:pt>
                <c:pt idx="15">
                  <c:v>74.862955165407911</c:v>
                </c:pt>
                <c:pt idx="16">
                  <c:v>75.100617946160838</c:v>
                </c:pt>
                <c:pt idx="17">
                  <c:v>75.33446607077147</c:v>
                </c:pt>
                <c:pt idx="18">
                  <c:v>75.564005614017333</c:v>
                </c:pt>
                <c:pt idx="19">
                  <c:v>75.788696525337443</c:v>
                </c:pt>
                <c:pt idx="20">
                  <c:v>76.007950905472143</c:v>
                </c:pt>
                <c:pt idx="21">
                  <c:v>76.22113176806775</c:v>
                </c:pt>
                <c:pt idx="22">
                  <c:v>76.427552425087498</c:v>
                </c:pt>
                <c:pt idx="23">
                  <c:v>76.626476649608762</c:v>
                </c:pt>
                <c:pt idx="24">
                  <c:v>76.817119781843843</c:v>
                </c:pt>
                <c:pt idx="25">
                  <c:v>76.998650952504747</c:v>
                </c:pt>
                <c:pt idx="26">
                  <c:v>77.170196600193435</c:v>
                </c:pt>
                <c:pt idx="27">
                  <c:v>77.330845454389745</c:v>
                </c:pt>
                <c:pt idx="28">
                  <c:v>77.479655140766596</c:v>
                </c:pt>
                <c:pt idx="29">
                  <c:v>77.615660538977025</c:v>
                </c:pt>
                <c:pt idx="30">
                  <c:v>77.737883982943529</c:v>
                </c:pt>
                <c:pt idx="31">
                  <c:v>77.845347338772697</c:v>
                </c:pt>
                <c:pt idx="32">
                  <c:v>77.937085925230505</c:v>
                </c:pt>
                <c:pt idx="33">
                  <c:v>78.012164156895537</c:v>
                </c:pt>
                <c:pt idx="34">
                  <c:v>78.069692692720366</c:v>
                </c:pt>
                <c:pt idx="35">
                  <c:v>78.108846766500292</c:v>
                </c:pt>
                <c:pt idx="36">
                  <c:v>78.128885266169135</c:v>
                </c:pt>
                <c:pt idx="37">
                  <c:v>78.129170023104606</c:v>
                </c:pt>
                <c:pt idx="38">
                  <c:v>78.109184679303624</c:v>
                </c:pt>
                <c:pt idx="39">
                  <c:v>78.068552428755908</c:v>
                </c:pt>
                <c:pt idx="40">
                  <c:v>78.007051888935123</c:v>
                </c:pt>
                <c:pt idx="41">
                  <c:v>77.924630357281956</c:v>
                </c:pt>
                <c:pt idx="42">
                  <c:v>77.821413751890702</c:v>
                </c:pt>
                <c:pt idx="43">
                  <c:v>77.697712628024149</c:v>
                </c:pt>
                <c:pt idx="44">
                  <c:v>77.554023801118674</c:v>
                </c:pt>
                <c:pt idx="45">
                  <c:v>77.391027286560842</c:v>
                </c:pt>
                <c:pt idx="46">
                  <c:v>77.209578476233048</c:v>
                </c:pt>
                <c:pt idx="47">
                  <c:v>77.010695697438535</c:v>
                </c:pt>
                <c:pt idx="48">
                  <c:v>76.795543524725588</c:v>
                </c:pt>
                <c:pt idx="49">
                  <c:v>76.565412422065421</c:v>
                </c:pt>
                <c:pt idx="50">
                  <c:v>76.321695465750665</c:v>
                </c:pt>
                <c:pt idx="51">
                  <c:v>76.06586302426625</c:v>
                </c:pt>
                <c:pt idx="52">
                  <c:v>75.799436341682792</c:v>
                </c:pt>
                <c:pt idx="53">
                  <c:v>75.523960982570387</c:v>
                </c:pt>
                <c:pt idx="54">
                  <c:v>75.240981051177926</c:v>
                </c:pt>
                <c:pt idx="55">
                  <c:v>74.952015002685201</c:v>
                </c:pt>
                <c:pt idx="56">
                  <c:v>74.658533730486226</c:v>
                </c:pt>
                <c:pt idx="57">
                  <c:v>74.361941453760252</c:v>
                </c:pt>
                <c:pt idx="58">
                  <c:v>74.063559757812897</c:v>
                </c:pt>
                <c:pt idx="59">
                  <c:v>73.764614968867576</c:v>
                </c:pt>
                <c:pt idx="60">
                  <c:v>73.466228886306823</c:v>
                </c:pt>
                <c:pt idx="61">
                  <c:v>73.169412757300222</c:v>
                </c:pt>
                <c:pt idx="62">
                  <c:v>72.875064266821028</c:v>
                </c:pt>
                <c:pt idx="63">
                  <c:v>72.58396723281156</c:v>
                </c:pt>
                <c:pt idx="64">
                  <c:v>72.296793641688126</c:v>
                </c:pt>
                <c:pt idx="65">
                  <c:v>72.014107631389422</c:v>
                </c:pt>
                <c:pt idx="66">
                  <c:v>71.736371024253884</c:v>
                </c:pt>
                <c:pt idx="67">
                  <c:v>71.463950025810917</c:v>
                </c:pt>
                <c:pt idx="68">
                  <c:v>71.197122733460347</c:v>
                </c:pt>
                <c:pt idx="69">
                  <c:v>70.936087136508377</c:v>
                </c:pt>
                <c:pt idx="70">
                  <c:v>70.680969332087031</c:v>
                </c:pt>
                <c:pt idx="71">
                  <c:v>70.431831726700239</c:v>
                </c:pt>
                <c:pt idx="72">
                  <c:v>70.188681037815016</c:v>
                </c:pt>
                <c:pt idx="73">
                  <c:v>69.951475952057464</c:v>
                </c:pt>
                <c:pt idx="74">
                  <c:v>69.720134334840054</c:v>
                </c:pt>
                <c:pt idx="75">
                  <c:v>69.494539919855484</c:v>
                </c:pt>
                <c:pt idx="76">
                  <c:v>69.274548435491582</c:v>
                </c:pt>
                <c:pt idx="77">
                  <c:v>69.059993148866056</c:v>
                </c:pt>
                <c:pt idx="78">
                  <c:v>68.85068982710996</c:v>
                </c:pt>
                <c:pt idx="79">
                  <c:v>68.646441130161307</c:v>
                </c:pt>
                <c:pt idx="80">
                  <c:v>68.447040460177831</c:v>
                </c:pt>
                <c:pt idx="81">
                  <c:v>68.252275300282008</c:v>
                </c:pt>
                <c:pt idx="82">
                  <c:v>68.061930080254342</c:v>
                </c:pt>
                <c:pt idx="83">
                  <c:v>67.875788609502465</c:v>
                </c:pt>
                <c:pt idx="84">
                  <c:v>67.693636118613696</c:v>
                </c:pt>
                <c:pt idx="85">
                  <c:v>67.515260950456181</c:v>
                </c:pt>
                <c:pt idx="86">
                  <c:v>67.340455940474243</c:v>
                </c:pt>
                <c:pt idx="87">
                  <c:v>67.169019523815507</c:v>
                </c:pt>
                <c:pt idx="88">
                  <c:v>67.000756604470226</c:v>
                </c:pt>
                <c:pt idx="89">
                  <c:v>66.835479218880621</c:v>
                </c:pt>
                <c:pt idx="90">
                  <c:v>66.673007023639201</c:v>
                </c:pt>
                <c:pt idx="91">
                  <c:v>66.513167634049026</c:v>
                </c:pt>
                <c:pt idx="92">
                  <c:v>66.355796837545597</c:v>
                </c:pt>
                <c:pt idx="93">
                  <c:v>66.200738703337876</c:v>
                </c:pt>
                <c:pt idx="94">
                  <c:v>66.047845607149696</c:v>
                </c:pt>
                <c:pt idx="95">
                  <c:v>65.896978187655947</c:v>
                </c:pt>
                <c:pt idx="96">
                  <c:v>65.748005249120183</c:v>
                </c:pt>
                <c:pt idx="97">
                  <c:v>65.600803622854016</c:v>
                </c:pt>
                <c:pt idx="98">
                  <c:v>65.455257998425466</c:v>
                </c:pt>
                <c:pt idx="99">
                  <c:v>65.311260734041014</c:v>
                </c:pt>
                <c:pt idx="100">
                  <c:v>65.168711654192776</c:v>
                </c:pt>
                <c:pt idx="101">
                  <c:v>65.027517841491729</c:v>
                </c:pt>
                <c:pt idx="102">
                  <c:v>64.887593428579109</c:v>
                </c:pt>
                <c:pt idx="103">
                  <c:v>64.748859395106749</c:v>
                </c:pt>
                <c:pt idx="104">
                  <c:v>64.611243373986795</c:v>
                </c:pt>
                <c:pt idx="105">
                  <c:v>64.47467947041396</c:v>
                </c:pt>
                <c:pt idx="106">
                  <c:v>64.339108096543654</c:v>
                </c:pt>
                <c:pt idx="107">
                  <c:v>64.204475824150663</c:v>
                </c:pt>
                <c:pt idx="108">
                  <c:v>64.070735257077402</c:v>
                </c:pt>
                <c:pt idx="109">
                  <c:v>63.937844924794682</c:v>
                </c:pt>
                <c:pt idx="110">
                  <c:v>63.805769197921741</c:v>
                </c:pt>
                <c:pt idx="111">
                  <c:v>63.674478226072246</c:v>
                </c:pt>
                <c:pt idx="112">
                  <c:v>63.543947897890369</c:v>
                </c:pt>
                <c:pt idx="113">
                  <c:v>63.414159822601256</c:v>
                </c:pt>
                <c:pt idx="114">
                  <c:v>63.285101331805038</c:v>
                </c:pt>
                <c:pt idx="115">
                  <c:v>63.156765499578057</c:v>
                </c:pt>
                <c:pt idx="116">
                  <c:v>63.029151178194198</c:v>
                </c:pt>
                <c:pt idx="117">
                  <c:v>62.902263045929928</c:v>
                </c:pt>
                <c:pt idx="118">
                  <c:v>62.77611166245817</c:v>
                </c:pt>
                <c:pt idx="119">
                  <c:v>62.65071352626321</c:v>
                </c:pt>
                <c:pt idx="120">
                  <c:v>62.526091127320846</c:v>
                </c:pt>
                <c:pt idx="121">
                  <c:v>62.402272986993168</c:v>
                </c:pt>
                <c:pt idx="122">
                  <c:v>62.279293675704892</c:v>
                </c:pt>
                <c:pt idx="123">
                  <c:v>62.157193797530297</c:v>
                </c:pt>
                <c:pt idx="124">
                  <c:v>62.036019929375762</c:v>
                </c:pt>
                <c:pt idx="125">
                  <c:v>61.91582450106236</c:v>
                </c:pt>
                <c:pt idx="126">
                  <c:v>61.796665601385754</c:v>
                </c:pt>
                <c:pt idx="127">
                  <c:v>61.678606694274762</c:v>
                </c:pt>
                <c:pt idx="128">
                  <c:v>61.561716228623119</c:v>
                </c:pt>
                <c:pt idx="129">
                  <c:v>61.446067125395686</c:v>
                </c:pt>
                <c:pt idx="130">
                  <c:v>61.331736126390084</c:v>
                </c:pt>
                <c:pt idx="131">
                  <c:v>61.218802990756558</c:v>
                </c:pt>
                <c:pt idx="132">
                  <c:v>61.107349528225463</c:v>
                </c:pt>
                <c:pt idx="133">
                  <c:v>60.997458462123845</c:v>
                </c:pt>
                <c:pt idx="134">
                  <c:v>60.889212120788706</c:v>
                </c:pt>
                <c:pt idx="135">
                  <c:v>60.782690962942979</c:v>
                </c:pt>
                <c:pt idx="136">
                  <c:v>60.677971950915712</c:v>
                </c:pt>
                <c:pt idx="137">
                  <c:v>60.575126795058736</c:v>
                </c:pt>
                <c:pt idx="138">
                  <c:v>60.474220102971898</c:v>
                </c:pt>
                <c:pt idx="139">
                  <c:v>60.375307477668244</c:v>
                </c:pt>
                <c:pt idx="140">
                  <c:v>60.278433618893047</c:v>
                </c:pt>
                <c:pt idx="141">
                  <c:v>60.183630490630058</c:v>
                </c:pt>
                <c:pt idx="142">
                  <c:v>60.090915624473212</c:v>
                </c:pt>
                <c:pt idx="143">
                  <c:v>60.000290632104971</c:v>
                </c:pt>
                <c:pt idx="144">
                  <c:v>59.911739999792374</c:v>
                </c:pt>
                <c:pt idx="145">
                  <c:v>59.825230232990492</c:v>
                </c:pt>
                <c:pt idx="146">
                  <c:v>59.740709409551215</c:v>
                </c:pt>
                <c:pt idx="147">
                  <c:v>59.65810718580002</c:v>
                </c:pt>
                <c:pt idx="148">
                  <c:v>59.577335281447859</c:v>
                </c:pt>
                <c:pt idx="149">
                  <c:v>59.498288447980272</c:v>
                </c:pt>
                <c:pt idx="150">
                  <c:v>59.420845902228621</c:v>
                </c:pt>
                <c:pt idx="151">
                  <c:v>59.344873183951705</c:v>
                </c:pt>
                <c:pt idx="152">
                  <c:v>59.270224375205473</c:v>
                </c:pt>
                <c:pt idx="153">
                  <c:v>59.196744601710144</c:v>
                </c:pt>
                <c:pt idx="154">
                  <c:v>59.124272723704109</c:v>
                </c:pt>
                <c:pt idx="155">
                  <c:v>59.052644116820616</c:v>
                </c:pt>
                <c:pt idx="156">
                  <c:v>58.981693442711844</c:v>
                </c:pt>
                <c:pt idx="157">
                  <c:v>58.911257314282693</c:v>
                </c:pt>
                <c:pt idx="158">
                  <c:v>58.841176770773394</c:v>
                </c:pt>
                <c:pt idx="159">
                  <c:v>58.771299492423296</c:v>
                </c:pt>
                <c:pt idx="160">
                  <c:v>58.7014817016791</c:v>
                </c:pt>
                <c:pt idx="161">
                  <c:v>58.631589716408278</c:v>
                </c:pt>
                <c:pt idx="162">
                  <c:v>58.561501138936009</c:v>
                </c:pt>
                <c:pt idx="163">
                  <c:v>58.491105681733231</c:v>
                </c:pt>
                <c:pt idx="164">
                  <c:v>58.420305645315878</c:v>
                </c:pt>
                <c:pt idx="165">
                  <c:v>58.349016075768205</c:v>
                </c:pt>
                <c:pt idx="166">
                  <c:v>58.277164637994176</c:v>
                </c:pt>
                <c:pt idx="167">
                  <c:v>58.204691246336878</c:v>
                </c:pt>
                <c:pt idx="168">
                  <c:v>58.131547496822023</c:v>
                </c:pt>
                <c:pt idx="169">
                  <c:v>58.057695945373069</c:v>
                </c:pt>
                <c:pt idx="170">
                  <c:v>57.983109274403496</c:v>
                </c:pt>
                <c:pt idx="171">
                  <c:v>57.907769386734472</c:v>
                </c:pt>
                <c:pt idx="172">
                  <c:v>57.83166646131982</c:v>
                </c:pt>
                <c:pt idx="173">
                  <c:v>57.754798000235283</c:v>
                </c:pt>
                <c:pt idx="174">
                  <c:v>57.677167891186784</c:v>
                </c:pt>
                <c:pt idx="175">
                  <c:v>57.59878550470998</c:v>
                </c:pt>
                <c:pt idx="176">
                  <c:v>57.519664840489646</c:v>
                </c:pt>
                <c:pt idx="177">
                  <c:v>57.439823732964321</c:v>
                </c:pt>
                <c:pt idx="178">
                  <c:v>57.359283122680111</c:v>
                </c:pt>
                <c:pt idx="179">
                  <c:v>57.278066396745174</c:v>
                </c:pt>
                <c:pt idx="180">
                  <c:v>57.196198799204666</c:v>
                </c:pt>
                <c:pt idx="181">
                  <c:v>57.113706910166478</c:v>
                </c:pt>
                <c:pt idx="182">
                  <c:v>57.030618191008983</c:v>
                </c:pt>
                <c:pt idx="183">
                  <c:v>56.946960591928054</c:v>
                </c:pt>
                <c:pt idx="184">
                  <c:v>56.862762217368349</c:v>
                </c:pt>
                <c:pt idx="185">
                  <c:v>56.778051044467283</c:v>
                </c:pt>
                <c:pt idx="186">
                  <c:v>56.692854689460503</c:v>
                </c:pt>
                <c:pt idx="187">
                  <c:v>56.607200217000894</c:v>
                </c:pt>
                <c:pt idx="188">
                  <c:v>56.521113987483353</c:v>
                </c:pt>
                <c:pt idx="189">
                  <c:v>56.434621537704928</c:v>
                </c:pt>
                <c:pt idx="190">
                  <c:v>56.347747490492864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73.61</c:v>
                </c:pt>
                <c:pt idx="1">
                  <c:v>74.537000000000006</c:v>
                </c:pt>
                <c:pt idx="2">
                  <c:v>73.927000000000007</c:v>
                </c:pt>
                <c:pt idx="3">
                  <c:v>75.438999999999993</c:v>
                </c:pt>
                <c:pt idx="4">
                  <c:v>73.537000000000006</c:v>
                </c:pt>
                <c:pt idx="5">
                  <c:v>75.293000000000006</c:v>
                </c:pt>
                <c:pt idx="6">
                  <c:v>73.634</c:v>
                </c:pt>
                <c:pt idx="7">
                  <c:v>73.731999999999999</c:v>
                </c:pt>
                <c:pt idx="8">
                  <c:v>73.927000000000007</c:v>
                </c:pt>
                <c:pt idx="9">
                  <c:v>73.244</c:v>
                </c:pt>
                <c:pt idx="10">
                  <c:v>73.537000000000006</c:v>
                </c:pt>
                <c:pt idx="11">
                  <c:v>73.122</c:v>
                </c:pt>
                <c:pt idx="12">
                  <c:v>74.415000000000006</c:v>
                </c:pt>
                <c:pt idx="13">
                  <c:v>74.438999999999993</c:v>
                </c:pt>
                <c:pt idx="14">
                  <c:v>73.659000000000006</c:v>
                </c:pt>
                <c:pt idx="15">
                  <c:v>74.927000000000007</c:v>
                </c:pt>
                <c:pt idx="16">
                  <c:v>73.756</c:v>
                </c:pt>
                <c:pt idx="17">
                  <c:v>73.366</c:v>
                </c:pt>
                <c:pt idx="18">
                  <c:v>74.462999999999994</c:v>
                </c:pt>
                <c:pt idx="19">
                  <c:v>74.927000000000007</c:v>
                </c:pt>
                <c:pt idx="20">
                  <c:v>74.049000000000007</c:v>
                </c:pt>
                <c:pt idx="21">
                  <c:v>75.049000000000007</c:v>
                </c:pt>
                <c:pt idx="22">
                  <c:v>72.950999999999993</c:v>
                </c:pt>
                <c:pt idx="23">
                  <c:v>74.122</c:v>
                </c:pt>
                <c:pt idx="24">
                  <c:v>73.340999999999994</c:v>
                </c:pt>
                <c:pt idx="25">
                  <c:v>74.268000000000001</c:v>
                </c:pt>
                <c:pt idx="26">
                  <c:v>74.194999999999993</c:v>
                </c:pt>
                <c:pt idx="27">
                  <c:v>74.415000000000006</c:v>
                </c:pt>
                <c:pt idx="28">
                  <c:v>75.659000000000006</c:v>
                </c:pt>
                <c:pt idx="29">
                  <c:v>74.22</c:v>
                </c:pt>
                <c:pt idx="30">
                  <c:v>74.659000000000006</c:v>
                </c:pt>
                <c:pt idx="31">
                  <c:v>76.828999999999994</c:v>
                </c:pt>
                <c:pt idx="32">
                  <c:v>76.293000000000006</c:v>
                </c:pt>
                <c:pt idx="33">
                  <c:v>78.366</c:v>
                </c:pt>
                <c:pt idx="34">
                  <c:v>79.584999999999994</c:v>
                </c:pt>
                <c:pt idx="35">
                  <c:v>82.878</c:v>
                </c:pt>
                <c:pt idx="36">
                  <c:v>84.878</c:v>
                </c:pt>
                <c:pt idx="37">
                  <c:v>85.634</c:v>
                </c:pt>
                <c:pt idx="38">
                  <c:v>84.878</c:v>
                </c:pt>
                <c:pt idx="39">
                  <c:v>82.706999999999994</c:v>
                </c:pt>
                <c:pt idx="40">
                  <c:v>80.78</c:v>
                </c:pt>
                <c:pt idx="41">
                  <c:v>81.438999999999993</c:v>
                </c:pt>
                <c:pt idx="42">
                  <c:v>82.902000000000001</c:v>
                </c:pt>
                <c:pt idx="43">
                  <c:v>84.61</c:v>
                </c:pt>
                <c:pt idx="44">
                  <c:v>85.878</c:v>
                </c:pt>
                <c:pt idx="45">
                  <c:v>87.975999999999999</c:v>
                </c:pt>
                <c:pt idx="46">
                  <c:v>89.340999999999994</c:v>
                </c:pt>
                <c:pt idx="47">
                  <c:v>93.512</c:v>
                </c:pt>
                <c:pt idx="48">
                  <c:v>98.39</c:v>
                </c:pt>
                <c:pt idx="49">
                  <c:v>103.58499999999999</c:v>
                </c:pt>
                <c:pt idx="50">
                  <c:v>108.80500000000001</c:v>
                </c:pt>
                <c:pt idx="51">
                  <c:v>118.756</c:v>
                </c:pt>
                <c:pt idx="52">
                  <c:v>131.38999999999999</c:v>
                </c:pt>
                <c:pt idx="53">
                  <c:v>146.63399999999999</c:v>
                </c:pt>
                <c:pt idx="54">
                  <c:v>167.22</c:v>
                </c:pt>
                <c:pt idx="55">
                  <c:v>185.46299999999999</c:v>
                </c:pt>
                <c:pt idx="56">
                  <c:v>202.46299999999999</c:v>
                </c:pt>
                <c:pt idx="57">
                  <c:v>214.80500000000001</c:v>
                </c:pt>
                <c:pt idx="58">
                  <c:v>224.68299999999999</c:v>
                </c:pt>
                <c:pt idx="59">
                  <c:v>231.78</c:v>
                </c:pt>
                <c:pt idx="60">
                  <c:v>234.22</c:v>
                </c:pt>
                <c:pt idx="61">
                  <c:v>232.95099999999999</c:v>
                </c:pt>
                <c:pt idx="62">
                  <c:v>224.31700000000001</c:v>
                </c:pt>
                <c:pt idx="63">
                  <c:v>209.024</c:v>
                </c:pt>
                <c:pt idx="64">
                  <c:v>185.07300000000001</c:v>
                </c:pt>
                <c:pt idx="65">
                  <c:v>147.36600000000001</c:v>
                </c:pt>
                <c:pt idx="66">
                  <c:v>105.19499999999999</c:v>
                </c:pt>
                <c:pt idx="67">
                  <c:v>80.22</c:v>
                </c:pt>
                <c:pt idx="68">
                  <c:v>75.659000000000006</c:v>
                </c:pt>
                <c:pt idx="69">
                  <c:v>77.683000000000007</c:v>
                </c:pt>
                <c:pt idx="70">
                  <c:v>78.415000000000006</c:v>
                </c:pt>
                <c:pt idx="71">
                  <c:v>80.61</c:v>
                </c:pt>
                <c:pt idx="72">
                  <c:v>83.072999999999993</c:v>
                </c:pt>
                <c:pt idx="73">
                  <c:v>88.584999999999994</c:v>
                </c:pt>
                <c:pt idx="74">
                  <c:v>95.634</c:v>
                </c:pt>
                <c:pt idx="75">
                  <c:v>106.29300000000001</c:v>
                </c:pt>
                <c:pt idx="76">
                  <c:v>119.78</c:v>
                </c:pt>
                <c:pt idx="77">
                  <c:v>134.512</c:v>
                </c:pt>
                <c:pt idx="78">
                  <c:v>149.38999999999999</c:v>
                </c:pt>
                <c:pt idx="79">
                  <c:v>161</c:v>
                </c:pt>
                <c:pt idx="80">
                  <c:v>170.61</c:v>
                </c:pt>
                <c:pt idx="81">
                  <c:v>177.65899999999999</c:v>
                </c:pt>
                <c:pt idx="82">
                  <c:v>180.07300000000001</c:v>
                </c:pt>
                <c:pt idx="83">
                  <c:v>177.14599999999999</c:v>
                </c:pt>
                <c:pt idx="84">
                  <c:v>168.19499999999999</c:v>
                </c:pt>
                <c:pt idx="85">
                  <c:v>151.38999999999999</c:v>
                </c:pt>
                <c:pt idx="86">
                  <c:v>125.756</c:v>
                </c:pt>
                <c:pt idx="87">
                  <c:v>94.975999999999999</c:v>
                </c:pt>
                <c:pt idx="88">
                  <c:v>72.659000000000006</c:v>
                </c:pt>
                <c:pt idx="89">
                  <c:v>66.853999999999999</c:v>
                </c:pt>
                <c:pt idx="90">
                  <c:v>65.488</c:v>
                </c:pt>
                <c:pt idx="91">
                  <c:v>63.878</c:v>
                </c:pt>
                <c:pt idx="92">
                  <c:v>65.072999999999993</c:v>
                </c:pt>
                <c:pt idx="93">
                  <c:v>65.438999999999993</c:v>
                </c:pt>
                <c:pt idx="94">
                  <c:v>65.805000000000007</c:v>
                </c:pt>
                <c:pt idx="95">
                  <c:v>65.244</c:v>
                </c:pt>
                <c:pt idx="96">
                  <c:v>64.561000000000007</c:v>
                </c:pt>
                <c:pt idx="97">
                  <c:v>63.585000000000001</c:v>
                </c:pt>
                <c:pt idx="98">
                  <c:v>63.683</c:v>
                </c:pt>
                <c:pt idx="99">
                  <c:v>64.512</c:v>
                </c:pt>
                <c:pt idx="100">
                  <c:v>63.658999999999999</c:v>
                </c:pt>
                <c:pt idx="101">
                  <c:v>64.39</c:v>
                </c:pt>
                <c:pt idx="102">
                  <c:v>64.268000000000001</c:v>
                </c:pt>
                <c:pt idx="103">
                  <c:v>64.340999999999994</c:v>
                </c:pt>
                <c:pt idx="104">
                  <c:v>64.927000000000007</c:v>
                </c:pt>
                <c:pt idx="105">
                  <c:v>65.024000000000001</c:v>
                </c:pt>
                <c:pt idx="106">
                  <c:v>66.659000000000006</c:v>
                </c:pt>
                <c:pt idx="107">
                  <c:v>68.072999999999993</c:v>
                </c:pt>
                <c:pt idx="108">
                  <c:v>70.512</c:v>
                </c:pt>
                <c:pt idx="109">
                  <c:v>71.462999999999994</c:v>
                </c:pt>
                <c:pt idx="110">
                  <c:v>70.22</c:v>
                </c:pt>
                <c:pt idx="111">
                  <c:v>66.731999999999999</c:v>
                </c:pt>
                <c:pt idx="112">
                  <c:v>65.415000000000006</c:v>
                </c:pt>
                <c:pt idx="113">
                  <c:v>64.634</c:v>
                </c:pt>
                <c:pt idx="114">
                  <c:v>67.316999999999993</c:v>
                </c:pt>
                <c:pt idx="115">
                  <c:v>70.512</c:v>
                </c:pt>
                <c:pt idx="116">
                  <c:v>71.634</c:v>
                </c:pt>
                <c:pt idx="117">
                  <c:v>71.438999999999993</c:v>
                </c:pt>
                <c:pt idx="118">
                  <c:v>73.731999999999999</c:v>
                </c:pt>
                <c:pt idx="119">
                  <c:v>73.415000000000006</c:v>
                </c:pt>
                <c:pt idx="120">
                  <c:v>73.975999999999999</c:v>
                </c:pt>
                <c:pt idx="121">
                  <c:v>75.902000000000001</c:v>
                </c:pt>
                <c:pt idx="122">
                  <c:v>74.731999999999999</c:v>
                </c:pt>
                <c:pt idx="123">
                  <c:v>76.61</c:v>
                </c:pt>
                <c:pt idx="124">
                  <c:v>76.927000000000007</c:v>
                </c:pt>
                <c:pt idx="125">
                  <c:v>71.171000000000006</c:v>
                </c:pt>
                <c:pt idx="126">
                  <c:v>68.316999999999993</c:v>
                </c:pt>
                <c:pt idx="127">
                  <c:v>67.22</c:v>
                </c:pt>
                <c:pt idx="128">
                  <c:v>63.366</c:v>
                </c:pt>
                <c:pt idx="129">
                  <c:v>61.78</c:v>
                </c:pt>
                <c:pt idx="130">
                  <c:v>61.366</c:v>
                </c:pt>
                <c:pt idx="131">
                  <c:v>60.975999999999999</c:v>
                </c:pt>
                <c:pt idx="132">
                  <c:v>59.463000000000001</c:v>
                </c:pt>
                <c:pt idx="133">
                  <c:v>61.122</c:v>
                </c:pt>
                <c:pt idx="134">
                  <c:v>60.878</c:v>
                </c:pt>
                <c:pt idx="135">
                  <c:v>60.902000000000001</c:v>
                </c:pt>
                <c:pt idx="136">
                  <c:v>60.414999999999999</c:v>
                </c:pt>
                <c:pt idx="137">
                  <c:v>62</c:v>
                </c:pt>
                <c:pt idx="138">
                  <c:v>61.097999999999999</c:v>
                </c:pt>
                <c:pt idx="139">
                  <c:v>60.975999999999999</c:v>
                </c:pt>
                <c:pt idx="140">
                  <c:v>60.756</c:v>
                </c:pt>
                <c:pt idx="141">
                  <c:v>60.853999999999999</c:v>
                </c:pt>
                <c:pt idx="142">
                  <c:v>61.073</c:v>
                </c:pt>
                <c:pt idx="143">
                  <c:v>62.122</c:v>
                </c:pt>
                <c:pt idx="144">
                  <c:v>63.22</c:v>
                </c:pt>
                <c:pt idx="145">
                  <c:v>63.170999999999999</c:v>
                </c:pt>
                <c:pt idx="146">
                  <c:v>65.146000000000001</c:v>
                </c:pt>
                <c:pt idx="147">
                  <c:v>65.561000000000007</c:v>
                </c:pt>
                <c:pt idx="148">
                  <c:v>66.462999999999994</c:v>
                </c:pt>
                <c:pt idx="149">
                  <c:v>66.316999999999993</c:v>
                </c:pt>
                <c:pt idx="150">
                  <c:v>65.39</c:v>
                </c:pt>
                <c:pt idx="151">
                  <c:v>66.415000000000006</c:v>
                </c:pt>
                <c:pt idx="152">
                  <c:v>66.878</c:v>
                </c:pt>
                <c:pt idx="153">
                  <c:v>65.927000000000007</c:v>
                </c:pt>
                <c:pt idx="154">
                  <c:v>63.756</c:v>
                </c:pt>
                <c:pt idx="155">
                  <c:v>62.829000000000001</c:v>
                </c:pt>
                <c:pt idx="156">
                  <c:v>61.902000000000001</c:v>
                </c:pt>
                <c:pt idx="157">
                  <c:v>60.463000000000001</c:v>
                </c:pt>
                <c:pt idx="158">
                  <c:v>60.097999999999999</c:v>
                </c:pt>
                <c:pt idx="159">
                  <c:v>59.122</c:v>
                </c:pt>
                <c:pt idx="160">
                  <c:v>59.341000000000001</c:v>
                </c:pt>
                <c:pt idx="161">
                  <c:v>58.122</c:v>
                </c:pt>
                <c:pt idx="162">
                  <c:v>57.634</c:v>
                </c:pt>
                <c:pt idx="163">
                  <c:v>57.658999999999999</c:v>
                </c:pt>
                <c:pt idx="164">
                  <c:v>58.122</c:v>
                </c:pt>
                <c:pt idx="165">
                  <c:v>58.22</c:v>
                </c:pt>
                <c:pt idx="166">
                  <c:v>58.853999999999999</c:v>
                </c:pt>
                <c:pt idx="167">
                  <c:v>58.78</c:v>
                </c:pt>
                <c:pt idx="168">
                  <c:v>58.585000000000001</c:v>
                </c:pt>
                <c:pt idx="169">
                  <c:v>58.805</c:v>
                </c:pt>
                <c:pt idx="170">
                  <c:v>58.463000000000001</c:v>
                </c:pt>
                <c:pt idx="171">
                  <c:v>57.975999999999999</c:v>
                </c:pt>
                <c:pt idx="172">
                  <c:v>57.244</c:v>
                </c:pt>
                <c:pt idx="173">
                  <c:v>57.292999999999999</c:v>
                </c:pt>
                <c:pt idx="174">
                  <c:v>56.975999999999999</c:v>
                </c:pt>
                <c:pt idx="175">
                  <c:v>57.268000000000001</c:v>
                </c:pt>
                <c:pt idx="176">
                  <c:v>57.78</c:v>
                </c:pt>
                <c:pt idx="177">
                  <c:v>57.805</c:v>
                </c:pt>
                <c:pt idx="178">
                  <c:v>58.634</c:v>
                </c:pt>
                <c:pt idx="179">
                  <c:v>56.683</c:v>
                </c:pt>
                <c:pt idx="180">
                  <c:v>57.731999999999999</c:v>
                </c:pt>
                <c:pt idx="181">
                  <c:v>58.244</c:v>
                </c:pt>
                <c:pt idx="182">
                  <c:v>57.853999999999999</c:v>
                </c:pt>
                <c:pt idx="183">
                  <c:v>58.146000000000001</c:v>
                </c:pt>
                <c:pt idx="184">
                  <c:v>56.975999999999999</c:v>
                </c:pt>
                <c:pt idx="185">
                  <c:v>57.39</c:v>
                </c:pt>
                <c:pt idx="186">
                  <c:v>58.268000000000001</c:v>
                </c:pt>
                <c:pt idx="187">
                  <c:v>57.268000000000001</c:v>
                </c:pt>
                <c:pt idx="188">
                  <c:v>58</c:v>
                </c:pt>
                <c:pt idx="189">
                  <c:v>59.439</c:v>
                </c:pt>
                <c:pt idx="190">
                  <c:v>59.561</c:v>
                </c:pt>
                <c:pt idx="191">
                  <c:v>59.927</c:v>
                </c:pt>
                <c:pt idx="192">
                  <c:v>60.073</c:v>
                </c:pt>
                <c:pt idx="193">
                  <c:v>58.78</c:v>
                </c:pt>
                <c:pt idx="194">
                  <c:v>57.731999999999999</c:v>
                </c:pt>
                <c:pt idx="195">
                  <c:v>56.317</c:v>
                </c:pt>
                <c:pt idx="196">
                  <c:v>56.78</c:v>
                </c:pt>
                <c:pt idx="197">
                  <c:v>56.122</c:v>
                </c:pt>
                <c:pt idx="198">
                  <c:v>55.585000000000001</c:v>
                </c:pt>
                <c:pt idx="199">
                  <c:v>56.658999999999999</c:v>
                </c:pt>
                <c:pt idx="200">
                  <c:v>57.39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70.823547556856823</c:v>
                </c:pt>
                <c:pt idx="7">
                  <c:v>71.153685013955496</c:v>
                </c:pt>
                <c:pt idx="8">
                  <c:v>71.482504704056311</c:v>
                </c:pt>
                <c:pt idx="9">
                  <c:v>71.809781848178474</c:v>
                </c:pt>
                <c:pt idx="10">
                  <c:v>72.135263463861236</c:v>
                </c:pt>
                <c:pt idx="11">
                  <c:v>72.458665678925769</c:v>
                </c:pt>
                <c:pt idx="12">
                  <c:v>72.779670926770919</c:v>
                </c:pt>
                <c:pt idx="13">
                  <c:v>73.097925050018432</c:v>
                </c:pt>
                <c:pt idx="14">
                  <c:v>73.41303434899929</c:v>
                </c:pt>
                <c:pt idx="15">
                  <c:v>73.724562623119681</c:v>
                </c:pt>
                <c:pt idx="16">
                  <c:v>74.032028266921472</c:v>
                </c:pt>
                <c:pt idx="17">
                  <c:v>74.334901499274352</c:v>
                </c:pt>
                <c:pt idx="18">
                  <c:v>74.632601824749884</c:v>
                </c:pt>
                <c:pt idx="19">
                  <c:v>74.924495853063092</c:v>
                </c:pt>
                <c:pt idx="20">
                  <c:v>75.209895639829213</c:v>
                </c:pt>
                <c:pt idx="21">
                  <c:v>75.488057767882566</c:v>
                </c:pt>
                <c:pt idx="22">
                  <c:v>75.758183477863923</c:v>
                </c:pt>
                <c:pt idx="23">
                  <c:v>76.019420305824752</c:v>
                </c:pt>
                <c:pt idx="24">
                  <c:v>76.270865938569955</c:v>
                </c:pt>
                <c:pt idx="25">
                  <c:v>76.511575426703232</c:v>
                </c:pt>
                <c:pt idx="26">
                  <c:v>76.740573613870666</c:v>
                </c:pt>
                <c:pt idx="27">
                  <c:v>76.956875816887248</c:v>
                </c:pt>
                <c:pt idx="28">
                  <c:v>77.159521662768213</c:v>
                </c:pt>
                <c:pt idx="29">
                  <c:v>77.347629868698107</c:v>
                </c:pt>
                <c:pt idx="30">
                  <c:v>77.520486019103075</c:v>
                </c:pt>
                <c:pt idx="31">
                  <c:v>77.677681453473554</c:v>
                </c:pt>
                <c:pt idx="32">
                  <c:v>77.819329562980514</c:v>
                </c:pt>
                <c:pt idx="33">
                  <c:v>77.946396202301344</c:v>
                </c:pt>
                <c:pt idx="34">
                  <c:v>78.061193169443442</c:v>
                </c:pt>
                <c:pt idx="35">
                  <c:v>78.168096586404715</c:v>
                </c:pt>
                <c:pt idx="36">
                  <c:v>78.274563123653749</c:v>
                </c:pt>
                <c:pt idx="37">
                  <c:v>78.392522403197134</c:v>
                </c:pt>
                <c:pt idx="38">
                  <c:v>78.540217926328623</c:v>
                </c:pt>
                <c:pt idx="39">
                  <c:v>78.744544331355925</c:v>
                </c:pt>
                <c:pt idx="40">
                  <c:v>79.043877812041003</c:v>
                </c:pt>
                <c:pt idx="41">
                  <c:v>79.491312111260697</c:v>
                </c:pt>
                <c:pt idx="42">
                  <c:v>80.158090942054173</c:v>
                </c:pt>
                <c:pt idx="43">
                  <c:v>81.136871678423418</c:v>
                </c:pt>
                <c:pt idx="44">
                  <c:v>82.544277060489009</c:v>
                </c:pt>
                <c:pt idx="45">
                  <c:v>84.522016024267899</c:v>
                </c:pt>
                <c:pt idx="46">
                  <c:v>87.235718963050147</c:v>
                </c:pt>
                <c:pt idx="47">
                  <c:v>90.870584412525346</c:v>
                </c:pt>
                <c:pt idx="48">
                  <c:v>95.623024673463647</c:v>
                </c:pt>
                <c:pt idx="49">
                  <c:v>101.68777148894759</c:v>
                </c:pt>
                <c:pt idx="50">
                  <c:v>109.24038284982169</c:v>
                </c:pt>
                <c:pt idx="51">
                  <c:v>118.4157662372256</c:v>
                </c:pt>
                <c:pt idx="52">
                  <c:v>129.28414365762899</c:v>
                </c:pt>
                <c:pt idx="53">
                  <c:v>141.82672134997244</c:v>
                </c:pt>
                <c:pt idx="54">
                  <c:v>155.91403857384572</c:v>
                </c:pt>
                <c:pt idx="55">
                  <c:v>171.29032598621185</c:v>
                </c:pt>
                <c:pt idx="56">
                  <c:v>187.56639202837988</c:v>
                </c:pt>
                <c:pt idx="57">
                  <c:v>204.21662386007958</c:v>
                </c:pt>
                <c:pt idx="58">
                  <c:v>220.54058348084899</c:v>
                </c:pt>
                <c:pt idx="59">
                  <c:v>235.44107774457012</c:v>
                </c:pt>
                <c:pt idx="60">
                  <c:v>246.75355662022449</c:v>
                </c:pt>
                <c:pt idx="61">
                  <c:v>250.27080676182297</c:v>
                </c:pt>
                <c:pt idx="62">
                  <c:v>240.10330716990126</c:v>
                </c:pt>
                <c:pt idx="63">
                  <c:v>212.63857711009882</c:v>
                </c:pt>
                <c:pt idx="64">
                  <c:v>172.13922916281803</c:v>
                </c:pt>
                <c:pt idx="65">
                  <c:v>130.64002339385189</c:v>
                </c:pt>
                <c:pt idx="66">
                  <c:v>99.697859115920792</c:v>
                </c:pt>
                <c:pt idx="67">
                  <c:v>82.823736549628279</c:v>
                </c:pt>
                <c:pt idx="68">
                  <c:v>76.401882786532042</c:v>
                </c:pt>
                <c:pt idx="69">
                  <c:v>75.388465778539825</c:v>
                </c:pt>
                <c:pt idx="70">
                  <c:v>76.749433995680675</c:v>
                </c:pt>
                <c:pt idx="71">
                  <c:v>79.456764538938344</c:v>
                </c:pt>
                <c:pt idx="72">
                  <c:v>83.43507667628775</c:v>
                </c:pt>
                <c:pt idx="73">
                  <c:v>88.888686165887606</c:v>
                </c:pt>
                <c:pt idx="74">
                  <c:v>96.048646181955007</c:v>
                </c:pt>
                <c:pt idx="75">
                  <c:v>105.08026696971484</c:v>
                </c:pt>
                <c:pt idx="76">
                  <c:v>116.02431966970866</c:v>
                </c:pt>
                <c:pt idx="77">
                  <c:v>128.74151155013627</c:v>
                </c:pt>
                <c:pt idx="78">
                  <c:v>142.84781836529208</c:v>
                </c:pt>
                <c:pt idx="79">
                  <c:v>157.60252691639346</c:v>
                </c:pt>
                <c:pt idx="80">
                  <c:v>171.67940984545095</c:v>
                </c:pt>
                <c:pt idx="81">
                  <c:v>182.83114333744439</c:v>
                </c:pt>
                <c:pt idx="82">
                  <c:v>187.79732662773736</c:v>
                </c:pt>
                <c:pt idx="83">
                  <c:v>183.18196275360575</c:v>
                </c:pt>
                <c:pt idx="84">
                  <c:v>167.57115637526337</c:v>
                </c:pt>
                <c:pt idx="85">
                  <c:v>143.53325996551911</c:v>
                </c:pt>
                <c:pt idx="86">
                  <c:v>117.1838748479115</c:v>
                </c:pt>
                <c:pt idx="87">
                  <c:v>94.918981340323342</c:v>
                </c:pt>
                <c:pt idx="88">
                  <c:v>80.034595862342655</c:v>
                </c:pt>
                <c:pt idx="89">
                  <c:v>72.060487279938982</c:v>
                </c:pt>
                <c:pt idx="90">
                  <c:v>68.58757333882015</c:v>
                </c:pt>
                <c:pt idx="91">
                  <c:v>67.310948257437872</c:v>
                </c:pt>
                <c:pt idx="92">
                  <c:v>66.862121002217748</c:v>
                </c:pt>
                <c:pt idx="93">
                  <c:v>66.658899355012352</c:v>
                </c:pt>
                <c:pt idx="94">
                  <c:v>66.514648575724024</c:v>
                </c:pt>
                <c:pt idx="95">
                  <c:v>66.383130474208528</c:v>
                </c:pt>
                <c:pt idx="96">
                  <c:v>66.25529464051111</c:v>
                </c:pt>
                <c:pt idx="97">
                  <c:v>66.129647064057522</c:v>
                </c:pt>
                <c:pt idx="98">
                  <c:v>66.005900358547905</c:v>
                </c:pt>
                <c:pt idx="99">
                  <c:v>65.88393916225499</c:v>
                </c:pt>
                <c:pt idx="100">
                  <c:v>65.763705711974183</c:v>
                </c:pt>
                <c:pt idx="101">
                  <c:v>65.645224539114992</c:v>
                </c:pt>
                <c:pt idx="102">
                  <c:v>65.528674766520055</c:v>
                </c:pt>
                <c:pt idx="103">
                  <c:v>65.414524390569497</c:v>
                </c:pt>
                <c:pt idx="104">
                  <c:v>65.303763492852354</c:v>
                </c:pt>
                <c:pt idx="105">
                  <c:v>65.198286658313521</c:v>
                </c:pt>
                <c:pt idx="106">
                  <c:v>65.10148232383024</c:v>
                </c:pt>
                <c:pt idx="107">
                  <c:v>65.019079781688475</c:v>
                </c:pt>
                <c:pt idx="108">
                  <c:v>64.960270255990736</c:v>
                </c:pt>
                <c:pt idx="109">
                  <c:v>64.939043228325929</c:v>
                </c:pt>
                <c:pt idx="110">
                  <c:v>64.975555001387178</c:v>
                </c:pt>
                <c:pt idx="111">
                  <c:v>65.097180467651157</c:v>
                </c:pt>
                <c:pt idx="112">
                  <c:v>65.338723404431775</c:v>
                </c:pt>
                <c:pt idx="113">
                  <c:v>65.741137189547914</c:v>
                </c:pt>
                <c:pt idx="114">
                  <c:v>66.348117107229626</c:v>
                </c:pt>
                <c:pt idx="115">
                  <c:v>67.200121785388745</c:v>
                </c:pt>
                <c:pt idx="116">
                  <c:v>68.325683362603556</c:v>
                </c:pt>
                <c:pt idx="117">
                  <c:v>69.729884273453365</c:v>
                </c:pt>
                <c:pt idx="118">
                  <c:v>71.37896886438628</c:v>
                </c:pt>
                <c:pt idx="119">
                  <c:v>73.178532347542628</c:v>
                </c:pt>
                <c:pt idx="120">
                  <c:v>74.944752657959683</c:v>
                </c:pt>
                <c:pt idx="121">
                  <c:v>76.382004341830154</c:v>
                </c:pt>
                <c:pt idx="122">
                  <c:v>77.105781395335939</c:v>
                </c:pt>
                <c:pt idx="123">
                  <c:v>76.757103533292522</c:v>
                </c:pt>
                <c:pt idx="124">
                  <c:v>75.196737012375181</c:v>
                </c:pt>
                <c:pt idx="125">
                  <c:v>72.659615639189084</c:v>
                </c:pt>
                <c:pt idx="126">
                  <c:v>69.713974150214725</c:v>
                </c:pt>
                <c:pt idx="127">
                  <c:v>67.004648482560853</c:v>
                </c:pt>
                <c:pt idx="128">
                  <c:v>64.957917597444805</c:v>
                </c:pt>
                <c:pt idx="129">
                  <c:v>63.65956150085988</c:v>
                </c:pt>
                <c:pt idx="130">
                  <c:v>62.947490708804068</c:v>
                </c:pt>
                <c:pt idx="131">
                  <c:v>62.588412374105765</c:v>
                </c:pt>
                <c:pt idx="132">
                  <c:v>62.399663799853471</c:v>
                </c:pt>
                <c:pt idx="133">
                  <c:v>62.279480361754707</c:v>
                </c:pt>
                <c:pt idx="134">
                  <c:v>62.1853918431175</c:v>
                </c:pt>
                <c:pt idx="135">
                  <c:v>62.105520351330618</c:v>
                </c:pt>
                <c:pt idx="136">
                  <c:v>62.041000566030817</c:v>
                </c:pt>
                <c:pt idx="137">
                  <c:v>61.998827143431384</c:v>
                </c:pt>
                <c:pt idx="138">
                  <c:v>61.989854997852355</c:v>
                </c:pt>
                <c:pt idx="139">
                  <c:v>62.028298747609924</c:v>
                </c:pt>
                <c:pt idx="140">
                  <c:v>62.130994817395248</c:v>
                </c:pt>
                <c:pt idx="141">
                  <c:v>62.31562057697969</c:v>
                </c:pt>
                <c:pt idx="142">
                  <c:v>62.59747924101984</c:v>
                </c:pt>
                <c:pt idx="143">
                  <c:v>62.984853331175437</c:v>
                </c:pt>
                <c:pt idx="144">
                  <c:v>63.473499790649399</c:v>
                </c:pt>
                <c:pt idx="145">
                  <c:v>64.041558296602247</c:v>
                </c:pt>
                <c:pt idx="146">
                  <c:v>64.646729333238255</c:v>
                </c:pt>
                <c:pt idx="147">
                  <c:v>65.227685391156101</c:v>
                </c:pt>
                <c:pt idx="148">
                  <c:v>65.710979206380827</c:v>
                </c:pt>
                <c:pt idx="149">
                  <c:v>66.023149056269176</c:v>
                </c:pt>
                <c:pt idx="150">
                  <c:v>66.105689279616811</c:v>
                </c:pt>
                <c:pt idx="151">
                  <c:v>65.928874900262301</c:v>
                </c:pt>
                <c:pt idx="152">
                  <c:v>65.500015909918389</c:v>
                </c:pt>
                <c:pt idx="153">
                  <c:v>64.863059641885314</c:v>
                </c:pt>
                <c:pt idx="154">
                  <c:v>64.089230465327674</c:v>
                </c:pt>
                <c:pt idx="155">
                  <c:v>63.261482878062715</c:v>
                </c:pt>
                <c:pt idx="156">
                  <c:v>62.457579983276638</c:v>
                </c:pt>
                <c:pt idx="157">
                  <c:v>61.736708660531185</c:v>
                </c:pt>
                <c:pt idx="158">
                  <c:v>61.132780627501589</c:v>
                </c:pt>
                <c:pt idx="159">
                  <c:v>60.654893941758644</c:v>
                </c:pt>
                <c:pt idx="160">
                  <c:v>60.293088358430261</c:v>
                </c:pt>
                <c:pt idx="161">
                  <c:v>60.026392750222875</c:v>
                </c:pt>
                <c:pt idx="162">
                  <c:v>59.830378062597489</c:v>
                </c:pt>
                <c:pt idx="163">
                  <c:v>59.682518553290002</c:v>
                </c:pt>
                <c:pt idx="164">
                  <c:v>59.564929192363337</c:v>
                </c:pt>
                <c:pt idx="165">
                  <c:v>59.464959113133233</c:v>
                </c:pt>
                <c:pt idx="166">
                  <c:v>59.374495213199445</c:v>
                </c:pt>
                <c:pt idx="167">
                  <c:v>59.288769997275061</c:v>
                </c:pt>
                <c:pt idx="168">
                  <c:v>59.205197273333255</c:v>
                </c:pt>
                <c:pt idx="169">
                  <c:v>59.122473658905719</c:v>
                </c:pt>
                <c:pt idx="170">
                  <c:v>59.039984468550415</c:v>
                </c:pt>
                <c:pt idx="171">
                  <c:v>58.957455547780704</c:v>
                </c:pt>
                <c:pt idx="172">
                  <c:v>58.874769191204422</c:v>
                </c:pt>
                <c:pt idx="173">
                  <c:v>58.791875349876875</c:v>
                </c:pt>
                <c:pt idx="174">
                  <c:v>58.708752223152736</c:v>
                </c:pt>
                <c:pt idx="175">
                  <c:v>58.62539001436059</c:v>
                </c:pt>
                <c:pt idx="176">
                  <c:v>58.541784608865555</c:v>
                </c:pt>
                <c:pt idx="177">
                  <c:v>58.457935160374696</c:v>
                </c:pt>
                <c:pt idx="178">
                  <c:v>58.373843103654842</c:v>
                </c:pt>
                <c:pt idx="179">
                  <c:v>58.289511657404091</c:v>
                </c:pt>
                <c:pt idx="180">
                  <c:v>58.204945493403876</c:v>
                </c:pt>
                <c:pt idx="181">
                  <c:v>58.120150469226871</c:v>
                </c:pt>
                <c:pt idx="182">
                  <c:v>58.035133394694277</c:v>
                </c:pt>
                <c:pt idx="183">
                  <c:v>57.949901824072619</c:v>
                </c:pt>
                <c:pt idx="184">
                  <c:v>57.864463871711834</c:v>
                </c:pt>
                <c:pt idx="185">
                  <c:v>57.778828049956992</c:v>
                </c:pt>
                <c:pt idx="186">
                  <c:v>57.693003128163831</c:v>
                </c:pt>
                <c:pt idx="187">
                  <c:v>57.606998011453655</c:v>
                </c:pt>
                <c:pt idx="188">
                  <c:v>57.520821637681408</c:v>
                </c:pt>
                <c:pt idx="189">
                  <c:v>57.434482890997614</c:v>
                </c:pt>
                <c:pt idx="190">
                  <c:v>57.34799053035858</c:v>
                </c:pt>
                <c:pt idx="191">
                  <c:v>57.261353131361396</c:v>
                </c:pt>
                <c:pt idx="192">
                  <c:v>57.174579039843145</c:v>
                </c:pt>
                <c:pt idx="193">
                  <c:v>57.087676335769238</c:v>
                </c:pt>
                <c:pt idx="194">
                  <c:v>57.000652806042005</c:v>
                </c:pt>
                <c:pt idx="195">
                  <c:v>56.913515924972948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70.823547556853043</c:v>
                </c:pt>
                <c:pt idx="7">
                  <c:v>71.153685013944354</c:v>
                </c:pt>
                <c:pt idx="8">
                  <c:v>71.482504704024038</c:v>
                </c:pt>
                <c:pt idx="9">
                  <c:v>71.809781848086757</c:v>
                </c:pt>
                <c:pt idx="10">
                  <c:v>72.135263463605455</c:v>
                </c:pt>
                <c:pt idx="11">
                  <c:v>72.458665678225756</c:v>
                </c:pt>
                <c:pt idx="12">
                  <c:v>72.779670924890951</c:v>
                </c:pt>
                <c:pt idx="13">
                  <c:v>73.097925045063761</c:v>
                </c:pt>
                <c:pt idx="14">
                  <c:v>73.413034336184921</c:v>
                </c:pt>
                <c:pt idx="15">
                  <c:v>73.724562590596179</c:v>
                </c:pt>
                <c:pt idx="16">
                  <c:v>74.032028185915749</c:v>
                </c:pt>
                <c:pt idx="17">
                  <c:v>74.334901301280212</c:v>
                </c:pt>
                <c:pt idx="18">
                  <c:v>74.632601349844336</c:v>
                </c:pt>
                <c:pt idx="19">
                  <c:v>74.92449473522116</c:v>
                </c:pt>
                <c:pt idx="20">
                  <c:v>75.209893057736764</c:v>
                </c:pt>
                <c:pt idx="21">
                  <c:v>75.488051914843481</c:v>
                </c:pt>
                <c:pt idx="22">
                  <c:v>75.758170457914318</c:v>
                </c:pt>
                <c:pt idx="23">
                  <c:v>76.01939188377311</c:v>
                </c:pt>
                <c:pt idx="24">
                  <c:v>76.270805052241329</c:v>
                </c:pt>
                <c:pt idx="25">
                  <c:v>76.511447428936251</c:v>
                </c:pt>
                <c:pt idx="26">
                  <c:v>76.740309553492338</c:v>
                </c:pt>
                <c:pt idx="27">
                  <c:v>76.956341225039552</c:v>
                </c:pt>
                <c:pt idx="28">
                  <c:v>77.15845957681627</c:v>
                </c:pt>
                <c:pt idx="29">
                  <c:v>77.345559177965612</c:v>
                </c:pt>
                <c:pt idx="30">
                  <c:v>77.516524250941941</c:v>
                </c:pt>
                <c:pt idx="31">
                  <c:v>77.670243026263606</c:v>
                </c:pt>
                <c:pt idx="32">
                  <c:v>77.805624172297883</c:v>
                </c:pt>
                <c:pt idx="33">
                  <c:v>77.921615137418328</c:v>
                </c:pt>
                <c:pt idx="34">
                  <c:v>78.01722212798785</c:v>
                </c:pt>
                <c:pt idx="35">
                  <c:v>78.09153132287652</c:v>
                </c:pt>
                <c:pt idx="36">
                  <c:v>78.143730800331497</c:v>
                </c:pt>
                <c:pt idx="37">
                  <c:v>78.173132534569831</c:v>
                </c:pt>
                <c:pt idx="38">
                  <c:v>78.179193717521244</c:v>
                </c:pt>
                <c:pt idx="39">
                  <c:v>78.161536586499551</c:v>
                </c:pt>
                <c:pt idx="40">
                  <c:v>78.119965901743925</c:v>
                </c:pt>
                <c:pt idx="41">
                  <c:v>78.054483227738928</c:v>
                </c:pt>
                <c:pt idx="42">
                  <c:v>77.965297235178426</c:v>
                </c:pt>
                <c:pt idx="43">
                  <c:v>77.852829358532617</c:v>
                </c:pt>
                <c:pt idx="44">
                  <c:v>77.717714314660924</c:v>
                </c:pt>
                <c:pt idx="45">
                  <c:v>77.560795202759167</c:v>
                </c:pt>
                <c:pt idx="46">
                  <c:v>77.383113152123471</c:v>
                </c:pt>
                <c:pt idx="47">
                  <c:v>77.185891744745263</c:v>
                </c:pt>
                <c:pt idx="48">
                  <c:v>76.970516695228767</c:v>
                </c:pt>
                <c:pt idx="49">
                  <c:v>76.73851150121385</c:v>
                </c:pt>
                <c:pt idx="50">
                  <c:v>76.491509965523804</c:v>
                </c:pt>
                <c:pt idx="51">
                  <c:v>76.231226622631965</c:v>
                </c:pt>
                <c:pt idx="52">
                  <c:v>75.959426168125262</c:v>
                </c:pt>
                <c:pt idx="53">
                  <c:v>75.67789298819244</c:v>
                </c:pt>
                <c:pt idx="54">
                  <c:v>75.388401820502736</c:v>
                </c:pt>
                <c:pt idx="55">
                  <c:v>75.092690457278948</c:v>
                </c:pt>
                <c:pt idx="56">
                  <c:v>74.792435239022197</c:v>
                </c:pt>
                <c:pt idx="57">
                  <c:v>74.489229898600627</c:v>
                </c:pt>
                <c:pt idx="58">
                  <c:v>74.184568116121099</c:v>
                </c:pt>
                <c:pt idx="59">
                  <c:v>73.879829949853203</c:v>
                </c:pt>
                <c:pt idx="60">
                  <c:v>73.576272129755239</c:v>
                </c:pt>
                <c:pt idx="61">
                  <c:v>73.275022046957915</c:v>
                </c:pt>
                <c:pt idx="62">
                  <c:v>72.977075150519539</c:v>
                </c:pt>
                <c:pt idx="63">
                  <c:v>72.683295374156728</c:v>
                </c:pt>
                <c:pt idx="64">
                  <c:v>72.394418159875414</c:v>
                </c:pt>
                <c:pt idx="65">
                  <c:v>72.111055619642428</c:v>
                </c:pt>
                <c:pt idx="66">
                  <c:v>71.833703376101752</c:v>
                </c:pt>
                <c:pt idx="67">
                  <c:v>71.562748643692075</c:v>
                </c:pt>
                <c:pt idx="68">
                  <c:v>71.29847914699539</c:v>
                </c:pt>
                <c:pt idx="69">
                  <c:v>71.041092518623998</c:v>
                </c:pt>
                <c:pt idx="70">
                  <c:v>70.790705869901302</c:v>
                </c:pt>
                <c:pt idx="71">
                  <c:v>70.547365280231986</c:v>
                </c:pt>
                <c:pt idx="72">
                  <c:v>70.311055002446963</c:v>
                </c:pt>
                <c:pt idx="73">
                  <c:v>70.081706229412049</c:v>
                </c:pt>
                <c:pt idx="74">
                  <c:v>69.859205310410843</c:v>
                </c:pt>
                <c:pt idx="75">
                  <c:v>69.643401343470032</c:v>
                </c:pt>
                <c:pt idx="76">
                  <c:v>69.434113101617768</c:v>
                </c:pt>
                <c:pt idx="77">
                  <c:v>69.231135277139586</c:v>
                </c:pt>
                <c:pt idx="78">
                  <c:v>69.03424404858508</c:v>
                </c:pt>
                <c:pt idx="79">
                  <c:v>68.843201991097587</c:v>
                </c:pt>
                <c:pt idx="80">
                  <c:v>68.657762362202263</c:v>
                </c:pt>
                <c:pt idx="81">
                  <c:v>68.477672803130687</c:v>
                </c:pt>
                <c:pt idx="82">
                  <c:v>68.302678500706662</c:v>
                </c:pt>
                <c:pt idx="83">
                  <c:v>68.132524857353999</c:v>
                </c:pt>
                <c:pt idx="84">
                  <c:v>67.966959717431507</c:v>
                </c:pt>
                <c:pt idx="85">
                  <c:v>67.805735197315244</c:v>
                </c:pt>
                <c:pt idx="86">
                  <c:v>67.648609164817884</c:v>
                </c:pt>
                <c:pt idx="87">
                  <c:v>67.495346410982208</c:v>
                </c:pt>
                <c:pt idx="88">
                  <c:v>67.345719554270829</c:v>
                </c:pt>
                <c:pt idx="89">
                  <c:v>67.199509713904959</c:v>
                </c:pt>
                <c:pt idx="90">
                  <c:v>67.056506985735268</c:v>
                </c:pt>
                <c:pt idx="91">
                  <c:v>66.916510750683585</c:v>
                </c:pt>
                <c:pt idx="92">
                  <c:v>66.779329842554063</c:v>
                </c:pt>
                <c:pt idx="93">
                  <c:v>66.644782598941688</c:v>
                </c:pt>
                <c:pt idx="94">
                  <c:v>66.512696816099364</c:v>
                </c:pt>
                <c:pt idx="95">
                  <c:v>66.382909625984695</c:v>
                </c:pt>
                <c:pt idx="96">
                  <c:v>66.255267311303967</c:v>
                </c:pt>
                <c:pt idx="97">
                  <c:v>66.129625072202174</c:v>
                </c:pt>
                <c:pt idx="98">
                  <c:v>66.005846756309111</c:v>
                </c:pt>
                <c:pt idx="99">
                  <c:v>65.883804562129598</c:v>
                </c:pt>
                <c:pt idx="100">
                  <c:v>65.763378724247914</c:v>
                </c:pt>
                <c:pt idx="101">
                  <c:v>65.6444571874856</c:v>
                </c:pt>
                <c:pt idx="102">
                  <c:v>65.526935275992201</c:v>
                </c:pt>
                <c:pt idx="103">
                  <c:v>65.410715362242257</c:v>
                </c:pt>
                <c:pt idx="104">
                  <c:v>65.295706540044279</c:v>
                </c:pt>
                <c:pt idx="105">
                  <c:v>65.181824304919303</c:v>
                </c:pt>
                <c:pt idx="106">
                  <c:v>65.068990244568752</c:v>
                </c:pt>
                <c:pt idx="107">
                  <c:v>64.95713174160214</c:v>
                </c:pt>
                <c:pt idx="108">
                  <c:v>64.846181690229486</c:v>
                </c:pt>
                <c:pt idx="109">
                  <c:v>64.736078228222141</c:v>
                </c:pt>
                <c:pt idx="110">
                  <c:v>64.626764485101887</c:v>
                </c:pt>
                <c:pt idx="111">
                  <c:v>64.518188347220743</c:v>
                </c:pt>
                <c:pt idx="112">
                  <c:v>64.410302240130093</c:v>
                </c:pt>
                <c:pt idx="113">
                  <c:v>64.303062928402383</c:v>
                </c:pt>
                <c:pt idx="114">
                  <c:v>64.196431332849286</c:v>
                </c:pt>
                <c:pt idx="115">
                  <c:v>64.090372364870575</c:v>
                </c:pt>
                <c:pt idx="116">
                  <c:v>63.984854777459105</c:v>
                </c:pt>
                <c:pt idx="117">
                  <c:v>63.879851032171686</c:v>
                </c:pt>
                <c:pt idx="118">
                  <c:v>63.775337181145574</c:v>
                </c:pt>
                <c:pt idx="119">
                  <c:v>63.671292762989658</c:v>
                </c:pt>
                <c:pt idx="120">
                  <c:v>63.56770071110121</c:v>
                </c:pt>
                <c:pt idx="121">
                  <c:v>63.464547272649064</c:v>
                </c:pt>
                <c:pt idx="122">
                  <c:v>63.361821936117209</c:v>
                </c:pt>
                <c:pt idx="123">
                  <c:v>63.259517364918722</c:v>
                </c:pt>
                <c:pt idx="124">
                  <c:v>63.157629334168284</c:v>
                </c:pt>
                <c:pt idx="125">
                  <c:v>63.056156667246903</c:v>
                </c:pt>
                <c:pt idx="126">
                  <c:v>62.955101168313419</c:v>
                </c:pt>
                <c:pt idx="127">
                  <c:v>62.854467546428026</c:v>
                </c:pt>
                <c:pt idx="128">
                  <c:v>62.75426332647276</c:v>
                </c:pt>
                <c:pt idx="129">
                  <c:v>62.654498741612592</c:v>
                </c:pt>
                <c:pt idx="130">
                  <c:v>62.555186601672631</c:v>
                </c:pt>
                <c:pt idx="131">
                  <c:v>62.456342131557228</c:v>
                </c:pt>
                <c:pt idx="132">
                  <c:v>62.357982773759062</c:v>
                </c:pt>
                <c:pt idx="133">
                  <c:v>62.260127949159838</c:v>
                </c:pt>
                <c:pt idx="134">
                  <c:v>62.162798770773783</c:v>
                </c:pt>
                <c:pt idx="135">
                  <c:v>62.066017705894325</c:v>
                </c:pt>
                <c:pt idx="136">
                  <c:v>61.969808183334848</c:v>
                </c:pt>
                <c:pt idx="137">
                  <c:v>61.874194144149079</c:v>
                </c:pt>
                <c:pt idx="138">
                  <c:v>61.779199536402935</c:v>
                </c:pt>
                <c:pt idx="139">
                  <c:v>61.684847757235914</c:v>
                </c:pt>
                <c:pt idx="140">
                  <c:v>61.591161048548251</c:v>
                </c:pt>
                <c:pt idx="141">
                  <c:v>61.498159856075993</c:v>
                </c:pt>
                <c:pt idx="142">
                  <c:v>61.405862165211722</c:v>
                </c:pt>
                <c:pt idx="143">
                  <c:v>61.314282830477666</c:v>
                </c:pt>
                <c:pt idx="144">
                  <c:v>61.223432918793144</c:v>
                </c:pt>
                <c:pt idx="145">
                  <c:v>61.133319089297409</c:v>
                </c:pt>
                <c:pt idx="146">
                  <c:v>61.043943034179506</c:v>
                </c:pt>
                <c:pt idx="147">
                  <c:v>60.955301005433157</c:v>
                </c:pt>
                <c:pt idx="148">
                  <c:v>60.867383451464455</c:v>
                </c:pt>
                <c:pt idx="149">
                  <c:v>60.780174784890619</c:v>
                </c:pt>
                <c:pt idx="150">
                  <c:v>60.693653298668977</c:v>
                </c:pt>
                <c:pt idx="151">
                  <c:v>60.607791242025257</c:v>
                </c:pt>
                <c:pt idx="152">
                  <c:v>60.522555060801686</c:v>
                </c:pt>
                <c:pt idx="153">
                  <c:v>60.437905799254139</c:v>
                </c:pt>
                <c:pt idx="154">
                  <c:v>60.353799652532189</c:v>
                </c:pt>
                <c:pt idx="155">
                  <c:v>60.27018865166675</c:v>
                </c:pt>
                <c:pt idx="156">
                  <c:v>60.187021456449543</c:v>
                </c:pt>
                <c:pt idx="157">
                  <c:v>60.1042442266168</c:v>
                </c:pt>
                <c:pt idx="158">
                  <c:v>60.021801538619343</c:v>
                </c:pt>
                <c:pt idx="159">
                  <c:v>59.939637314166703</c:v>
                </c:pt>
                <c:pt idx="160">
                  <c:v>59.857695727680962</c:v>
                </c:pt>
                <c:pt idx="161">
                  <c:v>59.775922062609496</c:v>
                </c:pt>
                <c:pt idx="162">
                  <c:v>59.694263490895437</c:v>
                </c:pt>
                <c:pt idx="163">
                  <c:v>59.61266975535419</c:v>
                </c:pt>
                <c:pt idx="164">
                  <c:v>59.531093740768668</c:v>
                </c:pt>
                <c:pt idx="165">
                  <c:v>59.449491925709523</c:v>
                </c:pt>
                <c:pt idx="166">
                  <c:v>59.36782471298028</c:v>
                </c:pt>
                <c:pt idx="167">
                  <c:v>59.286056641831124</c:v>
                </c:pt>
                <c:pt idx="168">
                  <c:v>59.20415648943812</c:v>
                </c:pt>
                <c:pt idx="169">
                  <c:v>59.122097272473255</c:v>
                </c:pt>
                <c:pt idx="170">
                  <c:v>59.039856161859461</c:v>
                </c:pt>
                <c:pt idx="171">
                  <c:v>58.957414325069308</c:v>
                </c:pt>
                <c:pt idx="172">
                  <c:v>58.874756710693902</c:v>
                </c:pt>
                <c:pt idx="173">
                  <c:v>58.791871789636829</c:v>
                </c:pt>
                <c:pt idx="174">
                  <c:v>58.70875126634381</c:v>
                </c:pt>
                <c:pt idx="175">
                  <c:v>58.625389772133481</c:v>
                </c:pt>
                <c:pt idx="176">
                  <c:v>58.541784551105359</c:v>
                </c:pt>
                <c:pt idx="177">
                  <c:v>58.4579351474028</c:v>
                </c:pt>
                <c:pt idx="178">
                  <c:v>58.373843100911301</c:v>
                </c:pt>
                <c:pt idx="179">
                  <c:v>58.289511656857684</c:v>
                </c:pt>
                <c:pt idx="180">
                  <c:v>58.204945493301409</c:v>
                </c:pt>
                <c:pt idx="181">
                  <c:v>58.120150469208781</c:v>
                </c:pt>
                <c:pt idx="182">
                  <c:v>58.035133394691272</c:v>
                </c:pt>
                <c:pt idx="183">
                  <c:v>57.94990182407215</c:v>
                </c:pt>
                <c:pt idx="184">
                  <c:v>57.864463871711763</c:v>
                </c:pt>
                <c:pt idx="185">
                  <c:v>57.778828049956985</c:v>
                </c:pt>
                <c:pt idx="186">
                  <c:v>57.693003128163831</c:v>
                </c:pt>
                <c:pt idx="187">
                  <c:v>57.606998011453655</c:v>
                </c:pt>
                <c:pt idx="188">
                  <c:v>57.520821637681408</c:v>
                </c:pt>
                <c:pt idx="189">
                  <c:v>57.434482890997614</c:v>
                </c:pt>
                <c:pt idx="190">
                  <c:v>57.34799053035858</c:v>
                </c:pt>
                <c:pt idx="191">
                  <c:v>57.261353131361396</c:v>
                </c:pt>
                <c:pt idx="192">
                  <c:v>57.174579039843145</c:v>
                </c:pt>
                <c:pt idx="193">
                  <c:v>57.087676335769238</c:v>
                </c:pt>
                <c:pt idx="194">
                  <c:v>57.000652806042005</c:v>
                </c:pt>
                <c:pt idx="195">
                  <c:v>56.913515924972948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87.39</c:v>
                </c:pt>
                <c:pt idx="1">
                  <c:v>85.316999999999993</c:v>
                </c:pt>
                <c:pt idx="2">
                  <c:v>83.950999999999993</c:v>
                </c:pt>
                <c:pt idx="3">
                  <c:v>81.39</c:v>
                </c:pt>
                <c:pt idx="4">
                  <c:v>80.805000000000007</c:v>
                </c:pt>
                <c:pt idx="5">
                  <c:v>79</c:v>
                </c:pt>
                <c:pt idx="6">
                  <c:v>78.853999999999999</c:v>
                </c:pt>
                <c:pt idx="7">
                  <c:v>79.488</c:v>
                </c:pt>
                <c:pt idx="8">
                  <c:v>81.122</c:v>
                </c:pt>
                <c:pt idx="9">
                  <c:v>77.902000000000001</c:v>
                </c:pt>
                <c:pt idx="10">
                  <c:v>79.122</c:v>
                </c:pt>
                <c:pt idx="11">
                  <c:v>79.415000000000006</c:v>
                </c:pt>
                <c:pt idx="12">
                  <c:v>79.340999999999994</c:v>
                </c:pt>
                <c:pt idx="13">
                  <c:v>79.828999999999994</c:v>
                </c:pt>
                <c:pt idx="14">
                  <c:v>79.146000000000001</c:v>
                </c:pt>
                <c:pt idx="15">
                  <c:v>79.731999999999999</c:v>
                </c:pt>
                <c:pt idx="16">
                  <c:v>78.194999999999993</c:v>
                </c:pt>
                <c:pt idx="17">
                  <c:v>79.415000000000006</c:v>
                </c:pt>
                <c:pt idx="18">
                  <c:v>79.634</c:v>
                </c:pt>
                <c:pt idx="19">
                  <c:v>79.561000000000007</c:v>
                </c:pt>
                <c:pt idx="20">
                  <c:v>79.659000000000006</c:v>
                </c:pt>
                <c:pt idx="21">
                  <c:v>80.61</c:v>
                </c:pt>
                <c:pt idx="22">
                  <c:v>81.024000000000001</c:v>
                </c:pt>
                <c:pt idx="23">
                  <c:v>82</c:v>
                </c:pt>
                <c:pt idx="24">
                  <c:v>83.731999999999999</c:v>
                </c:pt>
                <c:pt idx="25">
                  <c:v>86.097999999999999</c:v>
                </c:pt>
                <c:pt idx="26">
                  <c:v>88.927000000000007</c:v>
                </c:pt>
                <c:pt idx="27">
                  <c:v>88.293000000000006</c:v>
                </c:pt>
                <c:pt idx="28">
                  <c:v>85.340999999999994</c:v>
                </c:pt>
                <c:pt idx="29">
                  <c:v>82.706999999999994</c:v>
                </c:pt>
                <c:pt idx="30">
                  <c:v>82.61</c:v>
                </c:pt>
                <c:pt idx="31">
                  <c:v>83</c:v>
                </c:pt>
                <c:pt idx="32">
                  <c:v>82</c:v>
                </c:pt>
                <c:pt idx="33">
                  <c:v>82.975999999999999</c:v>
                </c:pt>
                <c:pt idx="34">
                  <c:v>83.61</c:v>
                </c:pt>
                <c:pt idx="35">
                  <c:v>83.39</c:v>
                </c:pt>
                <c:pt idx="36">
                  <c:v>83.584999999999994</c:v>
                </c:pt>
                <c:pt idx="37">
                  <c:v>84.366</c:v>
                </c:pt>
                <c:pt idx="38">
                  <c:v>83.950999999999993</c:v>
                </c:pt>
                <c:pt idx="39">
                  <c:v>86.634</c:v>
                </c:pt>
                <c:pt idx="40">
                  <c:v>85.706999999999994</c:v>
                </c:pt>
                <c:pt idx="41">
                  <c:v>86.61</c:v>
                </c:pt>
                <c:pt idx="42">
                  <c:v>87.537000000000006</c:v>
                </c:pt>
                <c:pt idx="43">
                  <c:v>88.61</c:v>
                </c:pt>
                <c:pt idx="44">
                  <c:v>89.731999999999999</c:v>
                </c:pt>
                <c:pt idx="45">
                  <c:v>92.244</c:v>
                </c:pt>
                <c:pt idx="46">
                  <c:v>93.194999999999993</c:v>
                </c:pt>
                <c:pt idx="47">
                  <c:v>95.927000000000007</c:v>
                </c:pt>
                <c:pt idx="48">
                  <c:v>98.805000000000007</c:v>
                </c:pt>
                <c:pt idx="49">
                  <c:v>102.78</c:v>
                </c:pt>
                <c:pt idx="50">
                  <c:v>107.756</c:v>
                </c:pt>
                <c:pt idx="51">
                  <c:v>115.146</c:v>
                </c:pt>
                <c:pt idx="52">
                  <c:v>126</c:v>
                </c:pt>
                <c:pt idx="53">
                  <c:v>141.024</c:v>
                </c:pt>
                <c:pt idx="54">
                  <c:v>159.22</c:v>
                </c:pt>
                <c:pt idx="55">
                  <c:v>177.36600000000001</c:v>
                </c:pt>
                <c:pt idx="56">
                  <c:v>194.732</c:v>
                </c:pt>
                <c:pt idx="57">
                  <c:v>209.95099999999999</c:v>
                </c:pt>
                <c:pt idx="58">
                  <c:v>220.80500000000001</c:v>
                </c:pt>
                <c:pt idx="59">
                  <c:v>228.90199999999999</c:v>
                </c:pt>
                <c:pt idx="60">
                  <c:v>233.82900000000001</c:v>
                </c:pt>
                <c:pt idx="61">
                  <c:v>235</c:v>
                </c:pt>
                <c:pt idx="62">
                  <c:v>230.87799999999999</c:v>
                </c:pt>
                <c:pt idx="63">
                  <c:v>222.95099999999999</c:v>
                </c:pt>
                <c:pt idx="64">
                  <c:v>207.024</c:v>
                </c:pt>
                <c:pt idx="65">
                  <c:v>183.04900000000001</c:v>
                </c:pt>
                <c:pt idx="66">
                  <c:v>147</c:v>
                </c:pt>
                <c:pt idx="67">
                  <c:v>110.732</c:v>
                </c:pt>
                <c:pt idx="68">
                  <c:v>87.146000000000001</c:v>
                </c:pt>
                <c:pt idx="69">
                  <c:v>80.61</c:v>
                </c:pt>
                <c:pt idx="70">
                  <c:v>80.659000000000006</c:v>
                </c:pt>
                <c:pt idx="71">
                  <c:v>80.659000000000006</c:v>
                </c:pt>
                <c:pt idx="72">
                  <c:v>81.561000000000007</c:v>
                </c:pt>
                <c:pt idx="73">
                  <c:v>85.122</c:v>
                </c:pt>
                <c:pt idx="74">
                  <c:v>89.78</c:v>
                </c:pt>
                <c:pt idx="75">
                  <c:v>96.366</c:v>
                </c:pt>
                <c:pt idx="76">
                  <c:v>106.488</c:v>
                </c:pt>
                <c:pt idx="77">
                  <c:v>118.70699999999999</c:v>
                </c:pt>
                <c:pt idx="78">
                  <c:v>133.268</c:v>
                </c:pt>
                <c:pt idx="79">
                  <c:v>146.512</c:v>
                </c:pt>
                <c:pt idx="80">
                  <c:v>158.14599999999999</c:v>
                </c:pt>
                <c:pt idx="81">
                  <c:v>167.46299999999999</c:v>
                </c:pt>
                <c:pt idx="82">
                  <c:v>174.63399999999999</c:v>
                </c:pt>
                <c:pt idx="83">
                  <c:v>179</c:v>
                </c:pt>
                <c:pt idx="84">
                  <c:v>179</c:v>
                </c:pt>
                <c:pt idx="85">
                  <c:v>174.80500000000001</c:v>
                </c:pt>
                <c:pt idx="86">
                  <c:v>165.14599999999999</c:v>
                </c:pt>
                <c:pt idx="87">
                  <c:v>148.07300000000001</c:v>
                </c:pt>
                <c:pt idx="88">
                  <c:v>123.976</c:v>
                </c:pt>
                <c:pt idx="89">
                  <c:v>97.584999999999994</c:v>
                </c:pt>
                <c:pt idx="90">
                  <c:v>79.634</c:v>
                </c:pt>
                <c:pt idx="91">
                  <c:v>70.756</c:v>
                </c:pt>
                <c:pt idx="92">
                  <c:v>71.316999999999993</c:v>
                </c:pt>
                <c:pt idx="93">
                  <c:v>70.584999999999994</c:v>
                </c:pt>
                <c:pt idx="94">
                  <c:v>69.853999999999999</c:v>
                </c:pt>
                <c:pt idx="95">
                  <c:v>70.828999999999994</c:v>
                </c:pt>
                <c:pt idx="96">
                  <c:v>69.878</c:v>
                </c:pt>
                <c:pt idx="97">
                  <c:v>68.927000000000007</c:v>
                </c:pt>
                <c:pt idx="98">
                  <c:v>68.024000000000001</c:v>
                </c:pt>
                <c:pt idx="99">
                  <c:v>66.853999999999999</c:v>
                </c:pt>
                <c:pt idx="100">
                  <c:v>66.194999999999993</c:v>
                </c:pt>
                <c:pt idx="101">
                  <c:v>65.731999999999999</c:v>
                </c:pt>
                <c:pt idx="102">
                  <c:v>66.316999999999993</c:v>
                </c:pt>
                <c:pt idx="103">
                  <c:v>66.268000000000001</c:v>
                </c:pt>
                <c:pt idx="104">
                  <c:v>65.415000000000006</c:v>
                </c:pt>
                <c:pt idx="105">
                  <c:v>67.415000000000006</c:v>
                </c:pt>
                <c:pt idx="106">
                  <c:v>66.537000000000006</c:v>
                </c:pt>
                <c:pt idx="107">
                  <c:v>65.756</c:v>
                </c:pt>
                <c:pt idx="108">
                  <c:v>65.488</c:v>
                </c:pt>
                <c:pt idx="109">
                  <c:v>66.171000000000006</c:v>
                </c:pt>
                <c:pt idx="110">
                  <c:v>65.537000000000006</c:v>
                </c:pt>
                <c:pt idx="111">
                  <c:v>67.756</c:v>
                </c:pt>
                <c:pt idx="112">
                  <c:v>66.146000000000001</c:v>
                </c:pt>
                <c:pt idx="113">
                  <c:v>66.146000000000001</c:v>
                </c:pt>
                <c:pt idx="114">
                  <c:v>67.950999999999993</c:v>
                </c:pt>
                <c:pt idx="115">
                  <c:v>70.537000000000006</c:v>
                </c:pt>
                <c:pt idx="116">
                  <c:v>73.438999999999993</c:v>
                </c:pt>
                <c:pt idx="117">
                  <c:v>74.878</c:v>
                </c:pt>
                <c:pt idx="118">
                  <c:v>76.22</c:v>
                </c:pt>
                <c:pt idx="119">
                  <c:v>77.39</c:v>
                </c:pt>
                <c:pt idx="120">
                  <c:v>76.561000000000007</c:v>
                </c:pt>
                <c:pt idx="121">
                  <c:v>78.61</c:v>
                </c:pt>
                <c:pt idx="122">
                  <c:v>78.194999999999993</c:v>
                </c:pt>
                <c:pt idx="123">
                  <c:v>75.950999999999993</c:v>
                </c:pt>
                <c:pt idx="124">
                  <c:v>75.488</c:v>
                </c:pt>
                <c:pt idx="125">
                  <c:v>75.853999999999999</c:v>
                </c:pt>
                <c:pt idx="126">
                  <c:v>73.683000000000007</c:v>
                </c:pt>
                <c:pt idx="127">
                  <c:v>73.902000000000001</c:v>
                </c:pt>
                <c:pt idx="128">
                  <c:v>71.828999999999994</c:v>
                </c:pt>
                <c:pt idx="129">
                  <c:v>70.659000000000006</c:v>
                </c:pt>
                <c:pt idx="130">
                  <c:v>67.878</c:v>
                </c:pt>
                <c:pt idx="131">
                  <c:v>65.561000000000007</c:v>
                </c:pt>
                <c:pt idx="132">
                  <c:v>65.39</c:v>
                </c:pt>
                <c:pt idx="133">
                  <c:v>64.415000000000006</c:v>
                </c:pt>
                <c:pt idx="134">
                  <c:v>62.170999999999999</c:v>
                </c:pt>
                <c:pt idx="135">
                  <c:v>61.146000000000001</c:v>
                </c:pt>
                <c:pt idx="136">
                  <c:v>63.439</c:v>
                </c:pt>
                <c:pt idx="137">
                  <c:v>63.122</c:v>
                </c:pt>
                <c:pt idx="138">
                  <c:v>64.462999999999994</c:v>
                </c:pt>
                <c:pt idx="139">
                  <c:v>63.78</c:v>
                </c:pt>
                <c:pt idx="140">
                  <c:v>65.561000000000007</c:v>
                </c:pt>
                <c:pt idx="141">
                  <c:v>68.634</c:v>
                </c:pt>
                <c:pt idx="142">
                  <c:v>66.268000000000001</c:v>
                </c:pt>
                <c:pt idx="143">
                  <c:v>67.22</c:v>
                </c:pt>
                <c:pt idx="144">
                  <c:v>68.024000000000001</c:v>
                </c:pt>
                <c:pt idx="145">
                  <c:v>69.316999999999993</c:v>
                </c:pt>
                <c:pt idx="146">
                  <c:v>70.438999999999993</c:v>
                </c:pt>
                <c:pt idx="147">
                  <c:v>73.268000000000001</c:v>
                </c:pt>
                <c:pt idx="148">
                  <c:v>70.950999999999993</c:v>
                </c:pt>
                <c:pt idx="149">
                  <c:v>68.561000000000007</c:v>
                </c:pt>
                <c:pt idx="150">
                  <c:v>68.902000000000001</c:v>
                </c:pt>
                <c:pt idx="151">
                  <c:v>69.049000000000007</c:v>
                </c:pt>
                <c:pt idx="152">
                  <c:v>67.415000000000006</c:v>
                </c:pt>
                <c:pt idx="153">
                  <c:v>65.39</c:v>
                </c:pt>
                <c:pt idx="154">
                  <c:v>65.756</c:v>
                </c:pt>
                <c:pt idx="155">
                  <c:v>64.584999999999994</c:v>
                </c:pt>
                <c:pt idx="156">
                  <c:v>66.39</c:v>
                </c:pt>
                <c:pt idx="157">
                  <c:v>64.756</c:v>
                </c:pt>
                <c:pt idx="158">
                  <c:v>65.097999999999999</c:v>
                </c:pt>
                <c:pt idx="159">
                  <c:v>65.659000000000006</c:v>
                </c:pt>
                <c:pt idx="160">
                  <c:v>63.22</c:v>
                </c:pt>
                <c:pt idx="161">
                  <c:v>63.707000000000001</c:v>
                </c:pt>
                <c:pt idx="162">
                  <c:v>62.146000000000001</c:v>
                </c:pt>
                <c:pt idx="163">
                  <c:v>62.488</c:v>
                </c:pt>
                <c:pt idx="164">
                  <c:v>63.268000000000001</c:v>
                </c:pt>
                <c:pt idx="165">
                  <c:v>63.22</c:v>
                </c:pt>
                <c:pt idx="166">
                  <c:v>62.658999999999999</c:v>
                </c:pt>
                <c:pt idx="167">
                  <c:v>60.707000000000001</c:v>
                </c:pt>
                <c:pt idx="168">
                  <c:v>58.78</c:v>
                </c:pt>
                <c:pt idx="169">
                  <c:v>57.170999999999999</c:v>
                </c:pt>
                <c:pt idx="170">
                  <c:v>58.61</c:v>
                </c:pt>
                <c:pt idx="171">
                  <c:v>56.39</c:v>
                </c:pt>
                <c:pt idx="172">
                  <c:v>58.341000000000001</c:v>
                </c:pt>
                <c:pt idx="173">
                  <c:v>58.536999999999999</c:v>
                </c:pt>
                <c:pt idx="174">
                  <c:v>59.048999999999999</c:v>
                </c:pt>
                <c:pt idx="175">
                  <c:v>59.805</c:v>
                </c:pt>
                <c:pt idx="176">
                  <c:v>60.902000000000001</c:v>
                </c:pt>
                <c:pt idx="177">
                  <c:v>59.39</c:v>
                </c:pt>
                <c:pt idx="178">
                  <c:v>60.048999999999999</c:v>
                </c:pt>
                <c:pt idx="179">
                  <c:v>60.048999999999999</c:v>
                </c:pt>
                <c:pt idx="180">
                  <c:v>59.244</c:v>
                </c:pt>
                <c:pt idx="181">
                  <c:v>60.097999999999999</c:v>
                </c:pt>
                <c:pt idx="182">
                  <c:v>59.975999999999999</c:v>
                </c:pt>
                <c:pt idx="183">
                  <c:v>58.414999999999999</c:v>
                </c:pt>
                <c:pt idx="184">
                  <c:v>60.853999999999999</c:v>
                </c:pt>
                <c:pt idx="185">
                  <c:v>62.512</c:v>
                </c:pt>
                <c:pt idx="186">
                  <c:v>64.561000000000007</c:v>
                </c:pt>
                <c:pt idx="187">
                  <c:v>63.414999999999999</c:v>
                </c:pt>
                <c:pt idx="188">
                  <c:v>60.878</c:v>
                </c:pt>
                <c:pt idx="189">
                  <c:v>58.658999999999999</c:v>
                </c:pt>
                <c:pt idx="190">
                  <c:v>59.341000000000001</c:v>
                </c:pt>
                <c:pt idx="191">
                  <c:v>59.756</c:v>
                </c:pt>
                <c:pt idx="192">
                  <c:v>63.341000000000001</c:v>
                </c:pt>
                <c:pt idx="193">
                  <c:v>64.561000000000007</c:v>
                </c:pt>
                <c:pt idx="194">
                  <c:v>63.756</c:v>
                </c:pt>
                <c:pt idx="195">
                  <c:v>59.561</c:v>
                </c:pt>
                <c:pt idx="196">
                  <c:v>58.097999999999999</c:v>
                </c:pt>
                <c:pt idx="197">
                  <c:v>60.39</c:v>
                </c:pt>
                <c:pt idx="198">
                  <c:v>61.878</c:v>
                </c:pt>
                <c:pt idx="199">
                  <c:v>60.536999999999999</c:v>
                </c:pt>
                <c:pt idx="200">
                  <c:v>59.244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78.969273683697253</c:v>
                </c:pt>
                <c:pt idx="2">
                  <c:v>79.119815671147819</c:v>
                </c:pt>
                <c:pt idx="3">
                  <c:v>79.268888716800674</c:v>
                </c:pt>
                <c:pt idx="4">
                  <c:v>79.416317835706167</c:v>
                </c:pt>
                <c:pt idx="5">
                  <c:v>79.561909535982039</c:v>
                </c:pt>
                <c:pt idx="6">
                  <c:v>79.705450207657989</c:v>
                </c:pt>
                <c:pt idx="7">
                  <c:v>79.846704437807261</c:v>
                </c:pt>
                <c:pt idx="8">
                  <c:v>79.98541326421352</c:v>
                </c:pt>
                <c:pt idx="9">
                  <c:v>80.121292384547885</c:v>
                </c:pt>
                <c:pt idx="10">
                  <c:v>80.254030343728431</c:v>
                </c:pt>
                <c:pt idx="11">
                  <c:v>80.38328672898389</c:v>
                </c:pt>
                <c:pt idx="12">
                  <c:v>80.508690410403673</c:v>
                </c:pt>
                <c:pt idx="13">
                  <c:v>80.629837874838742</c:v>
                </c:pt>
                <c:pt idx="14">
                  <c:v>80.746291713613175</c:v>
                </c:pt>
                <c:pt idx="15">
                  <c:v>80.857579340820365</c:v>
                </c:pt>
                <c:pt idx="16">
                  <c:v>80.963192041110119</c:v>
                </c:pt>
                <c:pt idx="17">
                  <c:v>81.062584477459211</c:v>
                </c:pt>
                <c:pt idx="18">
                  <c:v>81.155174836607827</c:v>
                </c:pt>
                <c:pt idx="19">
                  <c:v>81.240345862797369</c:v>
                </c:pt>
                <c:pt idx="20">
                  <c:v>81.317447145447503</c:v>
                </c:pt>
                <c:pt idx="21">
                  <c:v>81.385799208784363</c:v>
                </c:pt>
                <c:pt idx="22">
                  <c:v>81.444700239201367</c:v>
                </c:pt>
                <c:pt idx="23">
                  <c:v>81.493436734290924</c:v>
                </c:pt>
                <c:pt idx="24">
                  <c:v>81.531300042239877</c:v>
                </c:pt>
                <c:pt idx="25">
                  <c:v>81.557611782106093</c:v>
                </c:pt>
                <c:pt idx="26">
                  <c:v>81.571762618929725</c:v>
                </c:pt>
                <c:pt idx="27">
                  <c:v>81.573270954782771</c:v>
                </c:pt>
                <c:pt idx="28">
                  <c:v>81.561870930509258</c:v>
                </c:pt>
                <c:pt idx="29">
                  <c:v>81.537642824385514</c:v>
                </c:pt>
                <c:pt idx="30">
                  <c:v>81.501203511104023</c:v>
                </c:pt>
                <c:pt idx="31">
                  <c:v>81.453979976730096</c:v>
                </c:pt>
                <c:pt idx="32">
                  <c:v>81.398594586444062</c:v>
                </c:pt>
                <c:pt idx="33">
                  <c:v>81.339396119007432</c:v>
                </c:pt>
                <c:pt idx="34">
                  <c:v>81.283174287657374</c:v>
                </c:pt>
                <c:pt idx="35">
                  <c:v>81.24009578627404</c:v>
                </c:pt>
                <c:pt idx="36">
                  <c:v>81.224894512207854</c:v>
                </c:pt>
                <c:pt idx="37">
                  <c:v>81.258334790500356</c:v>
                </c:pt>
                <c:pt idx="38">
                  <c:v>81.368941326129615</c:v>
                </c:pt>
                <c:pt idx="39">
                  <c:v>81.594950841021884</c:v>
                </c:pt>
                <c:pt idx="40">
                  <c:v>81.986386695691877</c:v>
                </c:pt>
                <c:pt idx="41">
                  <c:v>82.607090143102496</c:v>
                </c:pt>
                <c:pt idx="42">
                  <c:v>83.536464175354709</c:v>
                </c:pt>
                <c:pt idx="43">
                  <c:v>84.870606025955354</c:v>
                </c:pt>
                <c:pt idx="44">
                  <c:v>86.722434317802751</c:v>
                </c:pt>
                <c:pt idx="45">
                  <c:v>89.220372445611005</c:v>
                </c:pt>
                <c:pt idx="46">
                  <c:v>92.505149268353051</c:v>
                </c:pt>
                <c:pt idx="47">
                  <c:v>96.724339428808292</c:v>
                </c:pt>
                <c:pt idx="48">
                  <c:v>102.02440171981266</c:v>
                </c:pt>
                <c:pt idx="49">
                  <c:v>108.54018575701267</c:v>
                </c:pt>
                <c:pt idx="50">
                  <c:v>116.38213862765539</c:v>
                </c:pt>
                <c:pt idx="51">
                  <c:v>125.62166946813701</c:v>
                </c:pt>
                <c:pt idx="52">
                  <c:v>136.27512043038357</c:v>
                </c:pt>
                <c:pt idx="53">
                  <c:v>148.28617023581407</c:v>
                </c:pt>
                <c:pt idx="54">
                  <c:v>161.5047782089687</c:v>
                </c:pt>
                <c:pt idx="55">
                  <c:v>175.65788440535442</c:v>
                </c:pt>
                <c:pt idx="56">
                  <c:v>190.30459177663946</c:v>
                </c:pt>
                <c:pt idx="57">
                  <c:v>204.77117913112775</c:v>
                </c:pt>
                <c:pt idx="58">
                  <c:v>218.07622352521679</c:v>
                </c:pt>
                <c:pt idx="59">
                  <c:v>228.88675566268418</c:v>
                </c:pt>
                <c:pt idx="60">
                  <c:v>235.58075592399999</c:v>
                </c:pt>
                <c:pt idx="61">
                  <c:v>236.49580455365458</c:v>
                </c:pt>
                <c:pt idx="62">
                  <c:v>230.37995580474379</c:v>
                </c:pt>
                <c:pt idx="63">
                  <c:v>216.92877200234997</c:v>
                </c:pt>
                <c:pt idx="64">
                  <c:v>197.16421589538976</c:v>
                </c:pt>
                <c:pt idx="65">
                  <c:v>173.40233796539269</c:v>
                </c:pt>
                <c:pt idx="66">
                  <c:v>148.72732203069995</c:v>
                </c:pt>
                <c:pt idx="67">
                  <c:v>126.15899964012605</c:v>
                </c:pt>
                <c:pt idx="68">
                  <c:v>107.88407538185491</c:v>
                </c:pt>
                <c:pt idx="69">
                  <c:v>94.878999696489487</c:v>
                </c:pt>
                <c:pt idx="70">
                  <c:v>87.017665850841411</c:v>
                </c:pt>
                <c:pt idx="71">
                  <c:v>83.504449115359762</c:v>
                </c:pt>
                <c:pt idx="72">
                  <c:v>83.36435933368648</c:v>
                </c:pt>
                <c:pt idx="73">
                  <c:v>85.784910516771816</c:v>
                </c:pt>
                <c:pt idx="74">
                  <c:v>90.246342077113837</c:v>
                </c:pt>
                <c:pt idx="75">
                  <c:v>96.488993474032583</c:v>
                </c:pt>
                <c:pt idx="76">
                  <c:v>104.40271547839419</c:v>
                </c:pt>
                <c:pt idx="77">
                  <c:v>113.90205015243916</c:v>
                </c:pt>
                <c:pt idx="78">
                  <c:v>124.81349421614196</c:v>
                </c:pt>
                <c:pt idx="79">
                  <c:v>136.77596469750802</c:v>
                </c:pt>
                <c:pt idx="80">
                  <c:v>149.15213107526813</c:v>
                </c:pt>
                <c:pt idx="81">
                  <c:v>160.96491559970326</c:v>
                </c:pt>
                <c:pt idx="82">
                  <c:v>170.90095864394951</c:v>
                </c:pt>
                <c:pt idx="83">
                  <c:v>177.44079168678965</c:v>
                </c:pt>
                <c:pt idx="84">
                  <c:v>179.1545158923708</c:v>
                </c:pt>
                <c:pt idx="85">
                  <c:v>175.12480473359639</c:v>
                </c:pt>
                <c:pt idx="86">
                  <c:v>165.35221143944054</c:v>
                </c:pt>
                <c:pt idx="87">
                  <c:v>150.93606079702536</c:v>
                </c:pt>
                <c:pt idx="88">
                  <c:v>133.88261854267009</c:v>
                </c:pt>
                <c:pt idx="89">
                  <c:v>116.56918319856553</c:v>
                </c:pt>
                <c:pt idx="90">
                  <c:v>101.08367321501851</c:v>
                </c:pt>
                <c:pt idx="91">
                  <c:v>88.728377920079296</c:v>
                </c:pt>
                <c:pt idx="92">
                  <c:v>79.872571025482685</c:v>
                </c:pt>
                <c:pt idx="93">
                  <c:v>74.141049668705193</c:v>
                </c:pt>
                <c:pt idx="94">
                  <c:v>70.772828490087676</c:v>
                </c:pt>
                <c:pt idx="95">
                  <c:v>68.958595918549747</c:v>
                </c:pt>
                <c:pt idx="96">
                  <c:v>68.044745182372367</c:v>
                </c:pt>
                <c:pt idx="97">
                  <c:v>67.594413247609737</c:v>
                </c:pt>
                <c:pt idx="98">
                  <c:v>67.357415015044737</c:v>
                </c:pt>
                <c:pt idx="99">
                  <c:v>67.208795736322728</c:v>
                </c:pt>
                <c:pt idx="100">
                  <c:v>67.0935700535005</c:v>
                </c:pt>
                <c:pt idx="101">
                  <c:v>66.990312851672556</c:v>
                </c:pt>
                <c:pt idx="102">
                  <c:v>66.891687334318405</c:v>
                </c:pt>
                <c:pt idx="103">
                  <c:v>66.795673453008547</c:v>
                </c:pt>
                <c:pt idx="104">
                  <c:v>66.702227600237322</c:v>
                </c:pt>
                <c:pt idx="105">
                  <c:v>66.612292795638041</c:v>
                </c:pt>
                <c:pt idx="106">
                  <c:v>66.5277363504633</c:v>
                </c:pt>
                <c:pt idx="107">
                  <c:v>66.451674820911236</c:v>
                </c:pt>
                <c:pt idx="108">
                  <c:v>66.389013667974055</c:v>
                </c:pt>
                <c:pt idx="109">
                  <c:v>66.347141182897417</c:v>
                </c:pt>
                <c:pt idx="110">
                  <c:v>66.336717835941926</c:v>
                </c:pt>
                <c:pt idx="111">
                  <c:v>66.372455191261011</c:v>
                </c:pt>
                <c:pt idx="112">
                  <c:v>66.473709172555033</c:v>
                </c:pt>
                <c:pt idx="113">
                  <c:v>66.664639842282753</c:v>
                </c:pt>
                <c:pt idx="114">
                  <c:v>66.973637389965546</c:v>
                </c:pt>
                <c:pt idx="115">
                  <c:v>67.431709786456125</c:v>
                </c:pt>
                <c:pt idx="116">
                  <c:v>68.069594070849291</c:v>
                </c:pt>
                <c:pt idx="117">
                  <c:v>68.913481371354663</c:v>
                </c:pt>
                <c:pt idx="118">
                  <c:v>69.979347135420255</c:v>
                </c:pt>
                <c:pt idx="119">
                  <c:v>71.265745607453312</c:v>
                </c:pt>
                <c:pt idx="120">
                  <c:v>72.744357150646636</c:v>
                </c:pt>
                <c:pt idx="121">
                  <c:v>74.346937640299942</c:v>
                </c:pt>
                <c:pt idx="122">
                  <c:v>75.948496108082907</c:v>
                </c:pt>
                <c:pt idx="123">
                  <c:v>77.352667566846506</c:v>
                </c:pt>
                <c:pt idx="124">
                  <c:v>78.296546447859015</c:v>
                </c:pt>
                <c:pt idx="125">
                  <c:v>78.498996802700901</c:v>
                </c:pt>
                <c:pt idx="126">
                  <c:v>77.760577394573176</c:v>
                </c:pt>
                <c:pt idx="127">
                  <c:v>76.079385475291417</c:v>
                </c:pt>
                <c:pt idx="128">
                  <c:v>73.706809290769669</c:v>
                </c:pt>
                <c:pt idx="129">
                  <c:v>71.082222501266429</c:v>
                </c:pt>
                <c:pt idx="130">
                  <c:v>68.665824293507299</c:v>
                </c:pt>
                <c:pt idx="131">
                  <c:v>66.768702790020711</c:v>
                </c:pt>
                <c:pt idx="132">
                  <c:v>65.479729530912849</c:v>
                </c:pt>
                <c:pt idx="133">
                  <c:v>64.709952040206431</c:v>
                </c:pt>
                <c:pt idx="134">
                  <c:v>64.295568513301504</c:v>
                </c:pt>
                <c:pt idx="135">
                  <c:v>64.085646327988457</c:v>
                </c:pt>
                <c:pt idx="136">
                  <c:v>63.980717667928808</c:v>
                </c:pt>
                <c:pt idx="137">
                  <c:v>63.931532635738293</c:v>
                </c:pt>
                <c:pt idx="138">
                  <c:v>63.922284505236398</c:v>
                </c:pt>
                <c:pt idx="139">
                  <c:v>63.955072155221323</c:v>
                </c:pt>
                <c:pt idx="140">
                  <c:v>64.040474878277422</c:v>
                </c:pt>
                <c:pt idx="141">
                  <c:v>64.192684103564346</c:v>
                </c:pt>
                <c:pt idx="142">
                  <c:v>64.426492060307908</c:v>
                </c:pt>
                <c:pt idx="143">
                  <c:v>64.754394282391814</c:v>
                </c:pt>
                <c:pt idx="144">
                  <c:v>65.183160909104288</c:v>
                </c:pt>
                <c:pt idx="145">
                  <c:v>65.710003002240455</c:v>
                </c:pt>
                <c:pt idx="146">
                  <c:v>66.3189887003401</c:v>
                </c:pt>
                <c:pt idx="147">
                  <c:v>66.97871512204847</c:v>
                </c:pt>
                <c:pt idx="148">
                  <c:v>67.642352220819276</c:v>
                </c:pt>
                <c:pt idx="149">
                  <c:v>68.250930678710546</c:v>
                </c:pt>
                <c:pt idx="150">
                  <c:v>68.740094435622723</c:v>
                </c:pt>
                <c:pt idx="151">
                  <c:v>69.049574769251237</c:v>
                </c:pt>
                <c:pt idx="152">
                  <c:v>69.133636551489033</c:v>
                </c:pt>
                <c:pt idx="153">
                  <c:v>68.97007792140279</c:v>
                </c:pt>
                <c:pt idx="154">
                  <c:v>68.565372810367876</c:v>
                </c:pt>
                <c:pt idx="155">
                  <c:v>67.954359511795872</c:v>
                </c:pt>
                <c:pt idx="156">
                  <c:v>67.194307292644737</c:v>
                </c:pt>
                <c:pt idx="157">
                  <c:v>66.354765570433315</c:v>
                </c:pt>
                <c:pt idx="158">
                  <c:v>65.50574939556104</c:v>
                </c:pt>
                <c:pt idx="159">
                  <c:v>64.707127559296595</c:v>
                </c:pt>
                <c:pt idx="160">
                  <c:v>64.001480769483337</c:v>
                </c:pt>
                <c:pt idx="161">
                  <c:v>63.411472371501446</c:v>
                </c:pt>
                <c:pt idx="162">
                  <c:v>62.941419836830079</c:v>
                </c:pt>
                <c:pt idx="163">
                  <c:v>62.58174728098404</c:v>
                </c:pt>
                <c:pt idx="164">
                  <c:v>62.31459987660083</c:v>
                </c:pt>
                <c:pt idx="165">
                  <c:v>62.119094822649366</c:v>
                </c:pt>
                <c:pt idx="166">
                  <c:v>61.975247592419336</c:v>
                </c:pt>
                <c:pt idx="167">
                  <c:v>61.866257644371721</c:v>
                </c:pt>
                <c:pt idx="168">
                  <c:v>61.779339554224855</c:v>
                </c:pt>
                <c:pt idx="169">
                  <c:v>61.705545370301174</c:v>
                </c:pt>
                <c:pt idx="170">
                  <c:v>61.639060796058537</c:v>
                </c:pt>
                <c:pt idx="171">
                  <c:v>61.57635515794076</c:v>
                </c:pt>
                <c:pt idx="172">
                  <c:v>61.515414812568487</c:v>
                </c:pt>
                <c:pt idx="173">
                  <c:v>61.455156238092023</c:v>
                </c:pt>
                <c:pt idx="174">
                  <c:v>61.395026689902416</c:v>
                </c:pt>
                <c:pt idx="175">
                  <c:v>61.334757290809421</c:v>
                </c:pt>
                <c:pt idx="176">
                  <c:v>61.274222511409967</c:v>
                </c:pt>
                <c:pt idx="177">
                  <c:v>61.213365914263434</c:v>
                </c:pt>
                <c:pt idx="178">
                  <c:v>61.152163453011937</c:v>
                </c:pt>
                <c:pt idx="179">
                  <c:v>61.090606364187813</c:v>
                </c:pt>
                <c:pt idx="180">
                  <c:v>61.028693542373816</c:v>
                </c:pt>
                <c:pt idx="181">
                  <c:v>60.966428201600131</c:v>
                </c:pt>
                <c:pt idx="182">
                  <c:v>60.903816359520455</c:v>
                </c:pt>
                <c:pt idx="183">
                  <c:v>60.840866061068382</c:v>
                </c:pt>
                <c:pt idx="184">
                  <c:v>60.777586897668087</c:v>
                </c:pt>
                <c:pt idx="185">
                  <c:v>60.713989651737897</c:v>
                </c:pt>
                <c:pt idx="186">
                  <c:v>60.650086004852369</c:v>
                </c:pt>
                <c:pt idx="187">
                  <c:v>60.58588828793107</c:v>
                </c:pt>
                <c:pt idx="188">
                  <c:v>60.521409265418264</c:v>
                </c:pt>
                <c:pt idx="189">
                  <c:v>60.456661949613512</c:v>
                </c:pt>
                <c:pt idx="190">
                  <c:v>60.391659442439192</c:v>
                </c:pt>
                <c:pt idx="191">
                  <c:v>60.326414802171691</c:v>
                </c:pt>
                <c:pt idx="192">
                  <c:v>60.260940932706731</c:v>
                </c:pt>
                <c:pt idx="193">
                  <c:v>60.195250492971205</c:v>
                </c:pt>
                <c:pt idx="194">
                  <c:v>60.129355824174368</c:v>
                </c:pt>
                <c:pt idx="195">
                  <c:v>60.063268892709686</c:v>
                </c:pt>
                <c:pt idx="196">
                  <c:v>59.997001246663729</c:v>
                </c:pt>
                <c:pt idx="197">
                  <c:v>59.930563984050941</c:v>
                </c:pt>
                <c:pt idx="198">
                  <c:v>59.863967731062793</c:v>
                </c:pt>
                <c:pt idx="199">
                  <c:v>59.797222628790529</c:v>
                </c:pt>
                <c:pt idx="200">
                  <c:v>59.73033832704732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78.969273683690403</c:v>
                </c:pt>
                <c:pt idx="2">
                  <c:v>79.119815671129842</c:v>
                </c:pt>
                <c:pt idx="3">
                  <c:v>79.268888716754176</c:v>
                </c:pt>
                <c:pt idx="4">
                  <c:v>79.416317835587748</c:v>
                </c:pt>
                <c:pt idx="5">
                  <c:v>79.561909535684975</c:v>
                </c:pt>
                <c:pt idx="6">
                  <c:v>79.705450206924084</c:v>
                </c:pt>
                <c:pt idx="7">
                  <c:v>79.84670443602154</c:v>
                </c:pt>
                <c:pt idx="8">
                  <c:v>79.985413259934333</c:v>
                </c:pt>
                <c:pt idx="9">
                  <c:v>80.121292374448657</c:v>
                </c:pt>
                <c:pt idx="10">
                  <c:v>80.254030320254031</c:v>
                </c:pt>
                <c:pt idx="11">
                  <c:v>80.383286675246111</c:v>
                </c:pt>
                <c:pt idx="12">
                  <c:v>80.50869028924798</c:v>
                </c:pt>
                <c:pt idx="13">
                  <c:v>80.629837605817272</c:v>
                </c:pt>
                <c:pt idx="14">
                  <c:v>80.746291125299336</c:v>
                </c:pt>
                <c:pt idx="15">
                  <c:v>80.857578073722493</c:v>
                </c:pt>
                <c:pt idx="16">
                  <c:v>80.963189353351567</c:v>
                </c:pt>
                <c:pt idx="17">
                  <c:v>81.062578862464719</c:v>
                </c:pt>
                <c:pt idx="18">
                  <c:v>81.155163283803802</c:v>
                </c:pt>
                <c:pt idx="19">
                  <c:v>81.240322452632739</c:v>
                </c:pt>
                <c:pt idx="20">
                  <c:v>81.317400425696533</c:v>
                </c:pt>
                <c:pt idx="21">
                  <c:v>81.385707380692423</c:v>
                </c:pt>
                <c:pt idx="22">
                  <c:v>81.444522481022801</c:v>
                </c:pt>
                <c:pt idx="23">
                  <c:v>81.49309784127982</c:v>
                </c:pt>
                <c:pt idx="24">
                  <c:v>81.530663723631903</c:v>
                </c:pt>
                <c:pt idx="25">
                  <c:v>81.556435082455664</c:v>
                </c:pt>
                <c:pt idx="26">
                  <c:v>81.569619552589245</c:v>
                </c:pt>
                <c:pt idx="27">
                  <c:v>81.569426944011852</c:v>
                </c:pt>
                <c:pt idx="28">
                  <c:v>81.555080261439457</c:v>
                </c:pt>
                <c:pt idx="29">
                  <c:v>81.525828210663704</c:v>
                </c:pt>
                <c:pt idx="30">
                  <c:v>81.48095908464532</c:v>
                </c:pt>
                <c:pt idx="31">
                  <c:v>81.419815842647495</c:v>
                </c:pt>
                <c:pt idx="32">
                  <c:v>81.341812107588012</c:v>
                </c:pt>
                <c:pt idx="33">
                  <c:v>81.246448714272077</c:v>
                </c:pt>
                <c:pt idx="34">
                  <c:v>81.133330349688578</c:v>
                </c:pt>
                <c:pt idx="35">
                  <c:v>81.002181742919646</c:v>
                </c:pt>
                <c:pt idx="36">
                  <c:v>80.85286279422553</c:v>
                </c:pt>
                <c:pt idx="37">
                  <c:v>80.685381988768611</c:v>
                </c:pt>
                <c:pt idx="38">
                  <c:v>80.499907428100002</c:v>
                </c:pt>
                <c:pt idx="39">
                  <c:v>80.296774838507005</c:v>
                </c:pt>
                <c:pt idx="40">
                  <c:v>80.076491983834359</c:v>
                </c:pt>
                <c:pt idx="41">
                  <c:v>79.839739022406661</c:v>
                </c:pt>
                <c:pt idx="42">
                  <c:v>79.587364500217362</c:v>
                </c:pt>
                <c:pt idx="43">
                  <c:v>79.320376858406291</c:v>
                </c:pt>
                <c:pt idx="44">
                  <c:v>79.039931541046869</c:v>
                </c:pt>
                <c:pt idx="45">
                  <c:v>78.747314005062591</c:v>
                </c:pt>
                <c:pt idx="46">
                  <c:v>78.443919141502562</c:v>
                </c:pt>
                <c:pt idx="47">
                  <c:v>78.131227800100305</c:v>
                </c:pt>
                <c:pt idx="48">
                  <c:v>77.810781252360783</c:v>
                </c:pt>
                <c:pt idx="49">
                  <c:v>77.4841545210829</c:v>
                </c:pt>
                <c:pt idx="50">
                  <c:v>77.152929539599242</c:v>
                </c:pt>
                <c:pt idx="51">
                  <c:v>76.818669080807695</c:v>
                </c:pt>
                <c:pt idx="52">
                  <c:v>76.482892318332176</c:v>
                </c:pt>
                <c:pt idx="53">
                  <c:v>76.147052758568549</c:v>
                </c:pt>
                <c:pt idx="54">
                  <c:v>75.812519125071489</c:v>
                </c:pt>
                <c:pt idx="55">
                  <c:v>75.48055959972163</c:v>
                </c:pt>
                <c:pt idx="56">
                  <c:v>75.152329642649576</c:v>
                </c:pt>
                <c:pt idx="57">
                  <c:v>74.828863438061887</c:v>
                </c:pt>
                <c:pt idx="58">
                  <c:v>74.51106885666502</c:v>
                </c:pt>
                <c:pt idx="59">
                  <c:v>74.199725695060394</c:v>
                </c:pt>
                <c:pt idx="60">
                  <c:v>73.895486852768954</c:v>
                </c:pt>
                <c:pt idx="61">
                  <c:v>73.59888203982004</c:v>
                </c:pt>
                <c:pt idx="62">
                  <c:v>73.310323570844361</c:v>
                </c:pt>
                <c:pt idx="63">
                  <c:v>73.030113792068377</c:v>
                </c:pt>
                <c:pt idx="64">
                  <c:v>72.758453700937849</c:v>
                </c:pt>
                <c:pt idx="65">
                  <c:v>72.495452349075407</c:v>
                </c:pt>
                <c:pt idx="66">
                  <c:v>72.241136662610842</c:v>
                </c:pt>
                <c:pt idx="67">
                  <c:v>71.995461364688012</c:v>
                </c:pt>
                <c:pt idx="68">
                  <c:v>71.758318738879424</c:v>
                </c:pt>
                <c:pt idx="69">
                  <c:v>71.529548025873595</c:v>
                </c:pt>
                <c:pt idx="70">
                  <c:v>71.308944296538129</c:v>
                </c:pt>
                <c:pt idx="71">
                  <c:v>71.096266690518107</c:v>
                </c:pt>
                <c:pt idx="72">
                  <c:v>70.891245949833888</c:v>
                </c:pt>
                <c:pt idx="73">
                  <c:v>70.693591211022891</c:v>
                </c:pt>
                <c:pt idx="74">
                  <c:v>70.502996047211795</c:v>
                </c:pt>
                <c:pt idx="75">
                  <c:v>70.319143773427271</c:v>
                </c:pt>
                <c:pt idx="76">
                  <c:v>70.141712044991934</c:v>
                </c:pt>
                <c:pt idx="77">
                  <c:v>69.970376790667984</c:v>
                </c:pt>
                <c:pt idx="78">
                  <c:v>69.804815530015716</c:v>
                </c:pt>
                <c:pt idx="79">
                  <c:v>69.644710128930967</c:v>
                </c:pt>
                <c:pt idx="80">
                  <c:v>69.489749049183047</c:v>
                </c:pt>
                <c:pt idx="81">
                  <c:v>69.339629147587601</c:v>
                </c:pt>
                <c:pt idx="82">
                  <c:v>69.194057078744677</c:v>
                </c:pt>
                <c:pt idx="83">
                  <c:v>69.052750352489753</c:v>
                </c:pt>
                <c:pt idx="84">
                  <c:v>68.91543809371251</c:v>
                </c:pt>
                <c:pt idx="85">
                  <c:v>68.781861548286813</c:v>
                </c:pt>
                <c:pt idx="86">
                  <c:v>68.651774374751639</c:v>
                </c:pt>
                <c:pt idx="87">
                  <c:v>68.524942757264171</c:v>
                </c:pt>
                <c:pt idx="88">
                  <c:v>68.401145371333712</c:v>
                </c:pt>
                <c:pt idx="89">
                  <c:v>68.280173230032517</c:v>
                </c:pt>
                <c:pt idx="90">
                  <c:v>68.161829434818188</c:v>
                </c:pt>
                <c:pt idx="91">
                  <c:v>68.045928851831277</c:v>
                </c:pt>
                <c:pt idx="92">
                  <c:v>67.932297731562315</c:v>
                </c:pt>
                <c:pt idx="93">
                  <c:v>67.820773287118129</c:v>
                </c:pt>
                <c:pt idx="94">
                  <c:v>67.711203243950109</c:v>
                </c:pt>
                <c:pt idx="95">
                  <c:v>67.603445371820541</c:v>
                </c:pt>
                <c:pt idx="96">
                  <c:v>67.497367007961614</c:v>
                </c:pt>
                <c:pt idx="97">
                  <c:v>67.392844578800407</c:v>
                </c:pt>
                <c:pt idx="98">
                  <c:v>67.289763126262045</c:v>
                </c:pt>
                <c:pt idx="99">
                  <c:v>67.188015843499656</c:v>
                </c:pt>
                <c:pt idx="100">
                  <c:v>67.087503623910777</c:v>
                </c:pt>
                <c:pt idx="101">
                  <c:v>66.988134626466504</c:v>
                </c:pt>
                <c:pt idx="102">
                  <c:v>66.88982385968167</c:v>
                </c:pt>
                <c:pt idx="103">
                  <c:v>66.792492785974446</c:v>
                </c:pt>
                <c:pt idx="104">
                  <c:v>66.696068947684594</c:v>
                </c:pt>
                <c:pt idx="105">
                  <c:v>66.600485615629623</c:v>
                </c:pt>
                <c:pt idx="106">
                  <c:v>66.505681460759305</c:v>
                </c:pt>
                <c:pt idx="107">
                  <c:v>66.411600249214061</c:v>
                </c:pt>
                <c:pt idx="108">
                  <c:v>66.318190560888155</c:v>
                </c:pt>
                <c:pt idx="109">
                  <c:v>66.225405531434788</c:v>
                </c:pt>
                <c:pt idx="110">
                  <c:v>66.133202617520155</c:v>
                </c:pt>
                <c:pt idx="111">
                  <c:v>66.04154338502552</c:v>
                </c:pt>
                <c:pt idx="112">
                  <c:v>65.950393319806707</c:v>
                </c:pt>
                <c:pt idx="113">
                  <c:v>65.859721660538312</c:v>
                </c:pt>
                <c:pt idx="114">
                  <c:v>65.769501253090084</c:v>
                </c:pt>
                <c:pt idx="115">
                  <c:v>65.679708425797571</c:v>
                </c:pt>
                <c:pt idx="116">
                  <c:v>65.590322884892217</c:v>
                </c:pt>
                <c:pt idx="117">
                  <c:v>65.501327629238006</c:v>
                </c:pt>
                <c:pt idx="118">
                  <c:v>65.412708883379025</c:v>
                </c:pt>
                <c:pt idx="119">
                  <c:v>65.324456047724027</c:v>
                </c:pt>
                <c:pt idx="120">
                  <c:v>65.236561664475246</c:v>
                </c:pt>
                <c:pt idx="121">
                  <c:v>65.149021397641775</c:v>
                </c:pt>
                <c:pt idx="122">
                  <c:v>65.061834025155036</c:v>
                </c:pt>
                <c:pt idx="123">
                  <c:v>64.975001440722366</c:v>
                </c:pt>
                <c:pt idx="124">
                  <c:v>64.888528662606845</c:v>
                </c:pt>
                <c:pt idx="125">
                  <c:v>64.802423846008423</c:v>
                </c:pt>
                <c:pt idx="126">
                  <c:v>64.716698295143416</c:v>
                </c:pt>
                <c:pt idx="127">
                  <c:v>64.631366470482007</c:v>
                </c:pt>
                <c:pt idx="128">
                  <c:v>64.546445985919476</c:v>
                </c:pt>
                <c:pt idx="129">
                  <c:v>64.461957589944433</c:v>
                </c:pt>
                <c:pt idx="130">
                  <c:v>64.377925124155553</c:v>
                </c:pt>
                <c:pt idx="131">
                  <c:v>64.29437545180491</c:v>
                </c:pt>
                <c:pt idx="132">
                  <c:v>64.211338348461709</c:v>
                </c:pt>
                <c:pt idx="133">
                  <c:v>64.128846346458346</c:v>
                </c:pt>
                <c:pt idx="134">
                  <c:v>64.046934524575931</c:v>
                </c:pt>
                <c:pt idx="135">
                  <c:v>63.965640234535158</c:v>
                </c:pt>
                <c:pt idx="136">
                  <c:v>63.885002756374732</c:v>
                </c:pt>
                <c:pt idx="137">
                  <c:v>63.805062875820887</c:v>
                </c:pt>
                <c:pt idx="138">
                  <c:v>63.72586237836655</c:v>
                </c:pt>
                <c:pt idx="139">
                  <c:v>63.647443457065606</c:v>
                </c:pt>
                <c:pt idx="140">
                  <c:v>63.569848034050764</c:v>
                </c:pt>
                <c:pt idx="141">
                  <c:v>63.493116999506952</c:v>
                </c:pt>
                <c:pt idx="142">
                  <c:v>63.417289376219003</c:v>
                </c:pt>
                <c:pt idx="143">
                  <c:v>63.342401422736721</c:v>
                </c:pt>
                <c:pt idx="144">
                  <c:v>63.268485693449797</c:v>
                </c:pt>
                <c:pt idx="145">
                  <c:v>63.195570079145149</c:v>
                </c:pt>
                <c:pt idx="146">
                  <c:v>63.1236768565566</c:v>
                </c:pt>
                <c:pt idx="147">
                  <c:v>63.052821779576263</c:v>
                </c:pt>
                <c:pt idx="148">
                  <c:v>62.983013247717963</c:v>
                </c:pt>
                <c:pt idx="149">
                  <c:v>62.914251588659667</c:v>
                </c:pt>
                <c:pt idx="150">
                  <c:v>62.84652849086693</c:v>
                </c:pt>
                <c:pt idx="151">
                  <c:v>62.779826619163799</c:v>
                </c:pt>
                <c:pt idx="152">
                  <c:v>62.714119440594871</c:v>
                </c:pt>
                <c:pt idx="153">
                  <c:v>62.649371280154519</c:v>
                </c:pt>
                <c:pt idx="154">
                  <c:v>62.585537616314895</c:v>
                </c:pt>
                <c:pt idx="155">
                  <c:v>62.522565615348647</c:v>
                </c:pt>
                <c:pt idx="156">
                  <c:v>62.460394891972868</c:v>
                </c:pt>
                <c:pt idx="157">
                  <c:v>62.398958472693117</c:v>
                </c:pt>
                <c:pt idx="158">
                  <c:v>62.33818392827002</c:v>
                </c:pt>
                <c:pt idx="159">
                  <c:v>62.277994633742978</c:v>
                </c:pt>
                <c:pt idx="160">
                  <c:v>62.218311109034154</c:v>
                </c:pt>
                <c:pt idx="161">
                  <c:v>62.159052390681914</c:v>
                </c:pt>
                <c:pt idx="162">
                  <c:v>62.100137385805098</c:v>
                </c:pt>
                <c:pt idx="163">
                  <c:v>62.041486162788189</c:v>
                </c:pt>
                <c:pt idx="164">
                  <c:v>61.983021138976483</c:v>
                </c:pt>
                <c:pt idx="165">
                  <c:v>61.924668133275361</c:v>
                </c:pt>
                <c:pt idx="166">
                  <c:v>61.866357260257246</c:v>
                </c:pt>
                <c:pt idx="167">
                  <c:v>61.808023651476745</c:v>
                </c:pt>
                <c:pt idx="168">
                  <c:v>61.749607998516936</c:v>
                </c:pt>
                <c:pt idx="169">
                  <c:v>61.691056920291352</c:v>
                </c:pt>
                <c:pt idx="170">
                  <c:v>61.632323163905383</c:v>
                </c:pt>
                <c:pt idx="171">
                  <c:v>61.573365653698247</c:v>
                </c:pt>
                <c:pt idx="172">
                  <c:v>61.514149406853889</c:v>
                </c:pt>
                <c:pt idx="173">
                  <c:v>61.454645336229689</c:v>
                </c:pt>
                <c:pt idx="174">
                  <c:v>61.394829961948766</c:v>
                </c:pt>
                <c:pt idx="175">
                  <c:v>61.334685053045106</c:v>
                </c:pt>
                <c:pt idx="176">
                  <c:v>61.27419721928527</c:v>
                </c:pt>
                <c:pt idx="177">
                  <c:v>61.213357471467951</c:v>
                </c:pt>
                <c:pt idx="178">
                  <c:v>61.152160766258064</c:v>
                </c:pt>
                <c:pt idx="179">
                  <c:v>61.090605549156841</c:v>
                </c:pt>
                <c:pt idx="180">
                  <c:v>61.028693306710593</c:v>
                </c:pt>
                <c:pt idx="181">
                  <c:v>60.966428136654415</c:v>
                </c:pt>
                <c:pt idx="182">
                  <c:v>60.90381634246269</c:v>
                </c:pt>
                <c:pt idx="183">
                  <c:v>60.840866056798845</c:v>
                </c:pt>
                <c:pt idx="184">
                  <c:v>60.777586896649723</c:v>
                </c:pt>
                <c:pt idx="185">
                  <c:v>60.713989651506445</c:v>
                </c:pt>
                <c:pt idx="186">
                  <c:v>60.650086004802247</c:v>
                </c:pt>
                <c:pt idx="187">
                  <c:v>60.585888287920724</c:v>
                </c:pt>
                <c:pt idx="188">
                  <c:v>60.521409265416231</c:v>
                </c:pt>
                <c:pt idx="189">
                  <c:v>60.456661949613128</c:v>
                </c:pt>
                <c:pt idx="190">
                  <c:v>60.391659442439121</c:v>
                </c:pt>
                <c:pt idx="191">
                  <c:v>60.326414802171676</c:v>
                </c:pt>
                <c:pt idx="192">
                  <c:v>60.260940932706731</c:v>
                </c:pt>
                <c:pt idx="193">
                  <c:v>60.195250492971205</c:v>
                </c:pt>
                <c:pt idx="194">
                  <c:v>60.129355824174368</c:v>
                </c:pt>
                <c:pt idx="195">
                  <c:v>60.063268892709686</c:v>
                </c:pt>
                <c:pt idx="196">
                  <c:v>59.997001246663729</c:v>
                </c:pt>
                <c:pt idx="197">
                  <c:v>59.930563984050941</c:v>
                </c:pt>
                <c:pt idx="198">
                  <c:v>59.863967731062793</c:v>
                </c:pt>
                <c:pt idx="199">
                  <c:v>59.797222628790529</c:v>
                </c:pt>
                <c:pt idx="200">
                  <c:v>59.73033832704732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1.6100597233052412E-2</c:v>
                </c:pt>
                <c:pt idx="2">
                  <c:v>1.4558065707039042E-2</c:v>
                </c:pt>
                <c:pt idx="3">
                  <c:v>1.560213941026866E-2</c:v>
                </c:pt>
                <c:pt idx="4">
                  <c:v>2.6656272175234419E-2</c:v>
                </c:pt>
                <c:pt idx="5">
                  <c:v>2.554924409113982E-2</c:v>
                </c:pt>
                <c:pt idx="6">
                  <c:v>3.6737643686144655E-2</c:v>
                </c:pt>
                <c:pt idx="7">
                  <c:v>3.8636168973625103E-2</c:v>
                </c:pt>
                <c:pt idx="8">
                  <c:v>3.6969257635383071E-2</c:v>
                </c:pt>
                <c:pt idx="9">
                  <c:v>4.7879074386547087E-2</c:v>
                </c:pt>
                <c:pt idx="10">
                  <c:v>7.008695606780041E-2</c:v>
                </c:pt>
                <c:pt idx="11">
                  <c:v>5.9876399786106531E-2</c:v>
                </c:pt>
                <c:pt idx="12">
                  <c:v>5.8348311703490911E-2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1.7399832546007365E-2</c:v>
                </c:pt>
                <c:pt idx="2">
                  <c:v>1.8064077688902551E-2</c:v>
                </c:pt>
                <c:pt idx="3">
                  <c:v>2.1185030063179192E-2</c:v>
                </c:pt>
                <c:pt idx="4">
                  <c:v>3.7904257600778889E-2</c:v>
                </c:pt>
                <c:pt idx="5">
                  <c:v>2.2664777363188216E-2</c:v>
                </c:pt>
                <c:pt idx="6">
                  <c:v>5.1693220452954054E-2</c:v>
                </c:pt>
                <c:pt idx="7">
                  <c:v>3.8569110758552363E-2</c:v>
                </c:pt>
                <c:pt idx="8">
                  <c:v>6.9181723344984306E-2</c:v>
                </c:pt>
                <c:pt idx="9">
                  <c:v>8.2661019127438312E-2</c:v>
                </c:pt>
                <c:pt idx="10">
                  <c:v>5.5077601527774994E-2</c:v>
                </c:pt>
                <c:pt idx="11">
                  <c:v>5.8596041143572003E-2</c:v>
                </c:pt>
                <c:pt idx="12">
                  <c:v>6.780315385731174E-2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77.394999999999996</c:v>
                </c:pt>
                <c:pt idx="1">
                  <c:v>76.658000000000001</c:v>
                </c:pt>
                <c:pt idx="2">
                  <c:v>76.394999999999996</c:v>
                </c:pt>
                <c:pt idx="3">
                  <c:v>76.474000000000004</c:v>
                </c:pt>
                <c:pt idx="4">
                  <c:v>77.158000000000001</c:v>
                </c:pt>
                <c:pt idx="5">
                  <c:v>76.921000000000006</c:v>
                </c:pt>
                <c:pt idx="6">
                  <c:v>76.367999999999995</c:v>
                </c:pt>
                <c:pt idx="7">
                  <c:v>77.210999999999999</c:v>
                </c:pt>
                <c:pt idx="8">
                  <c:v>74.552999999999997</c:v>
                </c:pt>
                <c:pt idx="9">
                  <c:v>75.341999999999999</c:v>
                </c:pt>
                <c:pt idx="10">
                  <c:v>75.263000000000005</c:v>
                </c:pt>
                <c:pt idx="11">
                  <c:v>76.341999999999999</c:v>
                </c:pt>
                <c:pt idx="12">
                  <c:v>75.605000000000004</c:v>
                </c:pt>
                <c:pt idx="13">
                  <c:v>75.632000000000005</c:v>
                </c:pt>
                <c:pt idx="14">
                  <c:v>74.789000000000001</c:v>
                </c:pt>
                <c:pt idx="15">
                  <c:v>75.841999999999999</c:v>
                </c:pt>
                <c:pt idx="16">
                  <c:v>76.158000000000001</c:v>
                </c:pt>
                <c:pt idx="17">
                  <c:v>76</c:v>
                </c:pt>
                <c:pt idx="18">
                  <c:v>75.183999999999997</c:v>
                </c:pt>
                <c:pt idx="19">
                  <c:v>74.789000000000001</c:v>
                </c:pt>
                <c:pt idx="20">
                  <c:v>74.763000000000005</c:v>
                </c:pt>
                <c:pt idx="21">
                  <c:v>74.236999999999995</c:v>
                </c:pt>
                <c:pt idx="22">
                  <c:v>75.316000000000003</c:v>
                </c:pt>
                <c:pt idx="23">
                  <c:v>74.367999999999995</c:v>
                </c:pt>
                <c:pt idx="24">
                  <c:v>75.289000000000001</c:v>
                </c:pt>
                <c:pt idx="25">
                  <c:v>74.367999999999995</c:v>
                </c:pt>
                <c:pt idx="26">
                  <c:v>73.816000000000003</c:v>
                </c:pt>
                <c:pt idx="27">
                  <c:v>74.525999999999996</c:v>
                </c:pt>
                <c:pt idx="28">
                  <c:v>75.025999999999996</c:v>
                </c:pt>
                <c:pt idx="29">
                  <c:v>75.658000000000001</c:v>
                </c:pt>
                <c:pt idx="30">
                  <c:v>75.552999999999997</c:v>
                </c:pt>
                <c:pt idx="31">
                  <c:v>75.158000000000001</c:v>
                </c:pt>
                <c:pt idx="32">
                  <c:v>74.947000000000003</c:v>
                </c:pt>
                <c:pt idx="33">
                  <c:v>74.921000000000006</c:v>
                </c:pt>
                <c:pt idx="34">
                  <c:v>76.105000000000004</c:v>
                </c:pt>
                <c:pt idx="35">
                  <c:v>75.183999999999997</c:v>
                </c:pt>
                <c:pt idx="36">
                  <c:v>76.710999999999999</c:v>
                </c:pt>
                <c:pt idx="37">
                  <c:v>77.210999999999999</c:v>
                </c:pt>
                <c:pt idx="38">
                  <c:v>76.710999999999999</c:v>
                </c:pt>
                <c:pt idx="39">
                  <c:v>77.316000000000003</c:v>
                </c:pt>
                <c:pt idx="40">
                  <c:v>77.683999999999997</c:v>
                </c:pt>
                <c:pt idx="41">
                  <c:v>77.447000000000003</c:v>
                </c:pt>
                <c:pt idx="42">
                  <c:v>79.552999999999997</c:v>
                </c:pt>
                <c:pt idx="43">
                  <c:v>78.867999999999995</c:v>
                </c:pt>
                <c:pt idx="44">
                  <c:v>80.394999999999996</c:v>
                </c:pt>
                <c:pt idx="45">
                  <c:v>82.763000000000005</c:v>
                </c:pt>
                <c:pt idx="46">
                  <c:v>85.132000000000005</c:v>
                </c:pt>
                <c:pt idx="47">
                  <c:v>88.394999999999996</c:v>
                </c:pt>
                <c:pt idx="48">
                  <c:v>91.316000000000003</c:v>
                </c:pt>
                <c:pt idx="49">
                  <c:v>94.974000000000004</c:v>
                </c:pt>
                <c:pt idx="50">
                  <c:v>101.526</c:v>
                </c:pt>
                <c:pt idx="51">
                  <c:v>109.553</c:v>
                </c:pt>
                <c:pt idx="52">
                  <c:v>121.316</c:v>
                </c:pt>
                <c:pt idx="53">
                  <c:v>135.15799999999999</c:v>
                </c:pt>
                <c:pt idx="54">
                  <c:v>151.816</c:v>
                </c:pt>
                <c:pt idx="55">
                  <c:v>168.21100000000001</c:v>
                </c:pt>
                <c:pt idx="56">
                  <c:v>184.184</c:v>
                </c:pt>
                <c:pt idx="57">
                  <c:v>198.07900000000001</c:v>
                </c:pt>
                <c:pt idx="58">
                  <c:v>206.34200000000001</c:v>
                </c:pt>
                <c:pt idx="59">
                  <c:v>213.76300000000001</c:v>
                </c:pt>
                <c:pt idx="60">
                  <c:v>217.07900000000001</c:v>
                </c:pt>
                <c:pt idx="61">
                  <c:v>217.26300000000001</c:v>
                </c:pt>
                <c:pt idx="62">
                  <c:v>215.23699999999999</c:v>
                </c:pt>
                <c:pt idx="63">
                  <c:v>208.65799999999999</c:v>
                </c:pt>
                <c:pt idx="64">
                  <c:v>199.47399999999999</c:v>
                </c:pt>
                <c:pt idx="65">
                  <c:v>183.053</c:v>
                </c:pt>
                <c:pt idx="66">
                  <c:v>160.52600000000001</c:v>
                </c:pt>
                <c:pt idx="67">
                  <c:v>131.47399999999999</c:v>
                </c:pt>
                <c:pt idx="68">
                  <c:v>105.158</c:v>
                </c:pt>
                <c:pt idx="69">
                  <c:v>86.158000000000001</c:v>
                </c:pt>
                <c:pt idx="70">
                  <c:v>77.236999999999995</c:v>
                </c:pt>
                <c:pt idx="71">
                  <c:v>75.025999999999996</c:v>
                </c:pt>
                <c:pt idx="72">
                  <c:v>76.394999999999996</c:v>
                </c:pt>
                <c:pt idx="73">
                  <c:v>79.183999999999997</c:v>
                </c:pt>
                <c:pt idx="74">
                  <c:v>82.658000000000001</c:v>
                </c:pt>
                <c:pt idx="75">
                  <c:v>85.421000000000006</c:v>
                </c:pt>
                <c:pt idx="76">
                  <c:v>94.105000000000004</c:v>
                </c:pt>
                <c:pt idx="77">
                  <c:v>103.026</c:v>
                </c:pt>
                <c:pt idx="78">
                  <c:v>115.13200000000001</c:v>
                </c:pt>
                <c:pt idx="79">
                  <c:v>127.447</c:v>
                </c:pt>
                <c:pt idx="80">
                  <c:v>139.13200000000001</c:v>
                </c:pt>
                <c:pt idx="81">
                  <c:v>146.39500000000001</c:v>
                </c:pt>
                <c:pt idx="82">
                  <c:v>149.78899999999999</c:v>
                </c:pt>
                <c:pt idx="83">
                  <c:v>154.316</c:v>
                </c:pt>
                <c:pt idx="84">
                  <c:v>155.447</c:v>
                </c:pt>
                <c:pt idx="85">
                  <c:v>155.57900000000001</c:v>
                </c:pt>
                <c:pt idx="86">
                  <c:v>152.86799999999999</c:v>
                </c:pt>
                <c:pt idx="87">
                  <c:v>147.65799999999999</c:v>
                </c:pt>
                <c:pt idx="88">
                  <c:v>137.684</c:v>
                </c:pt>
                <c:pt idx="89">
                  <c:v>120.526</c:v>
                </c:pt>
                <c:pt idx="90">
                  <c:v>103.316</c:v>
                </c:pt>
                <c:pt idx="91">
                  <c:v>83.947000000000003</c:v>
                </c:pt>
                <c:pt idx="92">
                  <c:v>71.394999999999996</c:v>
                </c:pt>
                <c:pt idx="93">
                  <c:v>66.683999999999997</c:v>
                </c:pt>
                <c:pt idx="94">
                  <c:v>64.894999999999996</c:v>
                </c:pt>
                <c:pt idx="95">
                  <c:v>65.367999999999995</c:v>
                </c:pt>
                <c:pt idx="96">
                  <c:v>66.736999999999995</c:v>
                </c:pt>
                <c:pt idx="97">
                  <c:v>67.683999999999997</c:v>
                </c:pt>
                <c:pt idx="98">
                  <c:v>67</c:v>
                </c:pt>
                <c:pt idx="99">
                  <c:v>65.394999999999996</c:v>
                </c:pt>
                <c:pt idx="100">
                  <c:v>63.604999999999997</c:v>
                </c:pt>
                <c:pt idx="101">
                  <c:v>64.421000000000006</c:v>
                </c:pt>
                <c:pt idx="102">
                  <c:v>65.421000000000006</c:v>
                </c:pt>
                <c:pt idx="103">
                  <c:v>64.421000000000006</c:v>
                </c:pt>
                <c:pt idx="104">
                  <c:v>65.578999999999994</c:v>
                </c:pt>
                <c:pt idx="105">
                  <c:v>65.316000000000003</c:v>
                </c:pt>
                <c:pt idx="106">
                  <c:v>65.5</c:v>
                </c:pt>
                <c:pt idx="107">
                  <c:v>66.158000000000001</c:v>
                </c:pt>
                <c:pt idx="108">
                  <c:v>65.921000000000006</c:v>
                </c:pt>
                <c:pt idx="109">
                  <c:v>66.5</c:v>
                </c:pt>
                <c:pt idx="110">
                  <c:v>67.447000000000003</c:v>
                </c:pt>
                <c:pt idx="111">
                  <c:v>67.710999999999999</c:v>
                </c:pt>
                <c:pt idx="112">
                  <c:v>68.710999999999999</c:v>
                </c:pt>
                <c:pt idx="113">
                  <c:v>68.367999999999995</c:v>
                </c:pt>
                <c:pt idx="114">
                  <c:v>71.921000000000006</c:v>
                </c:pt>
                <c:pt idx="115">
                  <c:v>73.183999999999997</c:v>
                </c:pt>
                <c:pt idx="116">
                  <c:v>76.867999999999995</c:v>
                </c:pt>
                <c:pt idx="117">
                  <c:v>79.867999999999995</c:v>
                </c:pt>
                <c:pt idx="118">
                  <c:v>81.552999999999997</c:v>
                </c:pt>
                <c:pt idx="119">
                  <c:v>85.710999999999999</c:v>
                </c:pt>
                <c:pt idx="120">
                  <c:v>88.816000000000003</c:v>
                </c:pt>
                <c:pt idx="121">
                  <c:v>92.158000000000001</c:v>
                </c:pt>
                <c:pt idx="122">
                  <c:v>94.947000000000003</c:v>
                </c:pt>
                <c:pt idx="123">
                  <c:v>96.210999999999999</c:v>
                </c:pt>
                <c:pt idx="124">
                  <c:v>97.447000000000003</c:v>
                </c:pt>
                <c:pt idx="125">
                  <c:v>97.132000000000005</c:v>
                </c:pt>
                <c:pt idx="126">
                  <c:v>97.394999999999996</c:v>
                </c:pt>
                <c:pt idx="127">
                  <c:v>97</c:v>
                </c:pt>
                <c:pt idx="128">
                  <c:v>94.894999999999996</c:v>
                </c:pt>
                <c:pt idx="129">
                  <c:v>91.132000000000005</c:v>
                </c:pt>
                <c:pt idx="130">
                  <c:v>91.158000000000001</c:v>
                </c:pt>
                <c:pt idx="131">
                  <c:v>86.105000000000004</c:v>
                </c:pt>
                <c:pt idx="132">
                  <c:v>82.578999999999994</c:v>
                </c:pt>
                <c:pt idx="133">
                  <c:v>77.132000000000005</c:v>
                </c:pt>
                <c:pt idx="134">
                  <c:v>73.841999999999999</c:v>
                </c:pt>
                <c:pt idx="135">
                  <c:v>70.210999999999999</c:v>
                </c:pt>
                <c:pt idx="136">
                  <c:v>65.132000000000005</c:v>
                </c:pt>
                <c:pt idx="137">
                  <c:v>63.420999999999999</c:v>
                </c:pt>
                <c:pt idx="138">
                  <c:v>61.789000000000001</c:v>
                </c:pt>
                <c:pt idx="139">
                  <c:v>60.210999999999999</c:v>
                </c:pt>
                <c:pt idx="140">
                  <c:v>61.079000000000001</c:v>
                </c:pt>
                <c:pt idx="141">
                  <c:v>60.104999999999997</c:v>
                </c:pt>
                <c:pt idx="142">
                  <c:v>61.420999999999999</c:v>
                </c:pt>
                <c:pt idx="143">
                  <c:v>62</c:v>
                </c:pt>
                <c:pt idx="144">
                  <c:v>62.604999999999997</c:v>
                </c:pt>
                <c:pt idx="145">
                  <c:v>60.420999999999999</c:v>
                </c:pt>
                <c:pt idx="146">
                  <c:v>62.158000000000001</c:v>
                </c:pt>
                <c:pt idx="147">
                  <c:v>64.763000000000005</c:v>
                </c:pt>
                <c:pt idx="148">
                  <c:v>67.367999999999995</c:v>
                </c:pt>
                <c:pt idx="149">
                  <c:v>68.158000000000001</c:v>
                </c:pt>
                <c:pt idx="150">
                  <c:v>70.867999999999995</c:v>
                </c:pt>
                <c:pt idx="151">
                  <c:v>72.394999999999996</c:v>
                </c:pt>
                <c:pt idx="152">
                  <c:v>74.447000000000003</c:v>
                </c:pt>
                <c:pt idx="153">
                  <c:v>76.025999999999996</c:v>
                </c:pt>
                <c:pt idx="154">
                  <c:v>77.210999999999999</c:v>
                </c:pt>
                <c:pt idx="155">
                  <c:v>77.052999999999997</c:v>
                </c:pt>
                <c:pt idx="156">
                  <c:v>78.132000000000005</c:v>
                </c:pt>
                <c:pt idx="157">
                  <c:v>78.341999999999999</c:v>
                </c:pt>
                <c:pt idx="158">
                  <c:v>76.474000000000004</c:v>
                </c:pt>
                <c:pt idx="159">
                  <c:v>75.5</c:v>
                </c:pt>
                <c:pt idx="160">
                  <c:v>75.367999999999995</c:v>
                </c:pt>
                <c:pt idx="161">
                  <c:v>74.367999999999995</c:v>
                </c:pt>
                <c:pt idx="162">
                  <c:v>72.210999999999999</c:v>
                </c:pt>
                <c:pt idx="163">
                  <c:v>68.658000000000001</c:v>
                </c:pt>
                <c:pt idx="164">
                  <c:v>67.289000000000001</c:v>
                </c:pt>
                <c:pt idx="165">
                  <c:v>65.816000000000003</c:v>
                </c:pt>
                <c:pt idx="166">
                  <c:v>63.316000000000003</c:v>
                </c:pt>
                <c:pt idx="167">
                  <c:v>60.710999999999999</c:v>
                </c:pt>
                <c:pt idx="168">
                  <c:v>58.895000000000003</c:v>
                </c:pt>
                <c:pt idx="169">
                  <c:v>57.237000000000002</c:v>
                </c:pt>
                <c:pt idx="170">
                  <c:v>57.210999999999999</c:v>
                </c:pt>
                <c:pt idx="171">
                  <c:v>58.237000000000002</c:v>
                </c:pt>
                <c:pt idx="172">
                  <c:v>58.289000000000001</c:v>
                </c:pt>
                <c:pt idx="173">
                  <c:v>57.026000000000003</c:v>
                </c:pt>
                <c:pt idx="174">
                  <c:v>58.052999999999997</c:v>
                </c:pt>
                <c:pt idx="175">
                  <c:v>58.316000000000003</c:v>
                </c:pt>
                <c:pt idx="176">
                  <c:v>58.026000000000003</c:v>
                </c:pt>
                <c:pt idx="177">
                  <c:v>58.841999999999999</c:v>
                </c:pt>
                <c:pt idx="178">
                  <c:v>58.710999999999999</c:v>
                </c:pt>
                <c:pt idx="179">
                  <c:v>59.289000000000001</c:v>
                </c:pt>
                <c:pt idx="180">
                  <c:v>58.395000000000003</c:v>
                </c:pt>
                <c:pt idx="181">
                  <c:v>57.947000000000003</c:v>
                </c:pt>
                <c:pt idx="182">
                  <c:v>57.5</c:v>
                </c:pt>
                <c:pt idx="183">
                  <c:v>58.052999999999997</c:v>
                </c:pt>
                <c:pt idx="184">
                  <c:v>57.789000000000001</c:v>
                </c:pt>
                <c:pt idx="185">
                  <c:v>55.289000000000001</c:v>
                </c:pt>
                <c:pt idx="186">
                  <c:v>57.289000000000001</c:v>
                </c:pt>
                <c:pt idx="187">
                  <c:v>56.789000000000001</c:v>
                </c:pt>
                <c:pt idx="188">
                  <c:v>57.895000000000003</c:v>
                </c:pt>
                <c:pt idx="189">
                  <c:v>55.262999999999998</c:v>
                </c:pt>
                <c:pt idx="190">
                  <c:v>56.420999999999999</c:v>
                </c:pt>
                <c:pt idx="191">
                  <c:v>56.158000000000001</c:v>
                </c:pt>
                <c:pt idx="192">
                  <c:v>57.395000000000003</c:v>
                </c:pt>
                <c:pt idx="193">
                  <c:v>58.131999999999998</c:v>
                </c:pt>
                <c:pt idx="194">
                  <c:v>57.710999999999999</c:v>
                </c:pt>
                <c:pt idx="195">
                  <c:v>58.973999999999997</c:v>
                </c:pt>
                <c:pt idx="196">
                  <c:v>57.052999999999997</c:v>
                </c:pt>
                <c:pt idx="197">
                  <c:v>57.289000000000001</c:v>
                </c:pt>
                <c:pt idx="198">
                  <c:v>55.237000000000002</c:v>
                </c:pt>
                <c:pt idx="199">
                  <c:v>56.026000000000003</c:v>
                </c:pt>
                <c:pt idx="200">
                  <c:v>55.341999999999999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75.235892274452922</c:v>
                </c:pt>
                <c:pt idx="2">
                  <c:v>75.265832222257231</c:v>
                </c:pt>
                <c:pt idx="3">
                  <c:v>75.295150315076441</c:v>
                </c:pt>
                <c:pt idx="4">
                  <c:v>75.323770223495544</c:v>
                </c:pt>
                <c:pt idx="5">
                  <c:v>75.351607347358964</c:v>
                </c:pt>
                <c:pt idx="6">
                  <c:v>75.378568072160235</c:v>
                </c:pt>
                <c:pt idx="7">
                  <c:v>75.404548987174252</c:v>
                </c:pt>
                <c:pt idx="8">
                  <c:v>75.429436069988938</c:v>
                </c:pt>
                <c:pt idx="9">
                  <c:v>75.453103844145261</c:v>
                </c:pt>
                <c:pt idx="10">
                  <c:v>75.475414519115645</c:v>
                </c:pt>
                <c:pt idx="11">
                  <c:v>75.496217124953859</c:v>
                </c:pt>
                <c:pt idx="12">
                  <c:v>75.515346657822192</c:v>
                </c:pt>
                <c:pt idx="13">
                  <c:v>75.532623257550227</c:v>
                </c:pt>
                <c:pt idx="14">
                  <c:v>75.547851444948051</c:v>
                </c:pt>
                <c:pt idx="15">
                  <c:v>75.560819455742774</c:v>
                </c:pt>
                <c:pt idx="16">
                  <c:v>75.571298721423915</c:v>
                </c:pt>
                <c:pt idx="17">
                  <c:v>75.579043567907732</c:v>
                </c:pt>
                <c:pt idx="18">
                  <c:v>75.58379123575979</c:v>
                </c:pt>
                <c:pt idx="19">
                  <c:v>75.585262379037388</c:v>
                </c:pt>
                <c:pt idx="20">
                  <c:v>75.583162287000647</c:v>
                </c:pt>
                <c:pt idx="21">
                  <c:v>75.577183214938245</c:v>
                </c:pt>
                <c:pt idx="22">
                  <c:v>75.567008438908971</c:v>
                </c:pt>
                <c:pt idx="23">
                  <c:v>75.552319010757273</c:v>
                </c:pt>
                <c:pt idx="24">
                  <c:v>75.532804749589928</c:v>
                </c:pt>
                <c:pt idx="25">
                  <c:v>75.508181851579991</c:v>
                </c:pt>
                <c:pt idx="26">
                  <c:v>75.478220742577619</c:v>
                </c:pt>
                <c:pt idx="27">
                  <c:v>75.442789568537066</c:v>
                </c:pt>
                <c:pt idx="28">
                  <c:v>75.401921156120451</c:v>
                </c:pt>
                <c:pt idx="29">
                  <c:v>75.355914502109556</c:v>
                </c:pt>
                <c:pt idx="30">
                  <c:v>75.305485928625885</c:v>
                </c:pt>
                <c:pt idx="31">
                  <c:v>75.251989912662268</c:v>
                </c:pt>
                <c:pt idx="32">
                  <c:v>75.197734996833319</c:v>
                </c:pt>
                <c:pt idx="33">
                  <c:v>75.146425537720845</c:v>
                </c:pt>
                <c:pt idx="34">
                  <c:v>75.103764356871039</c:v>
                </c:pt>
                <c:pt idx="35">
                  <c:v>75.078253133392906</c:v>
                </c:pt>
                <c:pt idx="36">
                  <c:v>75.082224590686181</c:v>
                </c:pt>
                <c:pt idx="37">
                  <c:v>75.133130700377293</c:v>
                </c:pt>
                <c:pt idx="38">
                  <c:v>75.255091543076176</c:v>
                </c:pt>
                <c:pt idx="39">
                  <c:v>75.480677615204016</c:v>
                </c:pt>
                <c:pt idx="40">
                  <c:v>75.852852580553318</c:v>
                </c:pt>
                <c:pt idx="41">
                  <c:v>76.426943728627037</c:v>
                </c:pt>
                <c:pt idx="42">
                  <c:v>77.272436301668122</c:v>
                </c:pt>
                <c:pt idx="43">
                  <c:v>78.474311402464167</c:v>
                </c:pt>
                <c:pt idx="44">
                  <c:v>80.133575363705916</c:v>
                </c:pt>
                <c:pt idx="45">
                  <c:v>82.366575085689462</c:v>
                </c:pt>
                <c:pt idx="46">
                  <c:v>85.302675667216945</c:v>
                </c:pt>
                <c:pt idx="47">
                  <c:v>89.079911186866738</c:v>
                </c:pt>
                <c:pt idx="48">
                  <c:v>93.838321523958129</c:v>
                </c:pt>
                <c:pt idx="49">
                  <c:v>99.71086393717772</c:v>
                </c:pt>
                <c:pt idx="50">
                  <c:v>106.81202480882335</c:v>
                </c:pt>
                <c:pt idx="51">
                  <c:v>115.22449959884102</c:v>
                </c:pt>
                <c:pt idx="52">
                  <c:v>124.98441549772977</c:v>
                </c:pt>
                <c:pt idx="53">
                  <c:v>136.06524860905228</c:v>
                </c:pt>
                <c:pt idx="54">
                  <c:v>148.35938721149705</c:v>
                </c:pt>
                <c:pt idx="55">
                  <c:v>161.6538982666236</c:v>
                </c:pt>
                <c:pt idx="56">
                  <c:v>175.5942011679916</c:v>
                </c:pt>
                <c:pt idx="57">
                  <c:v>189.62930630996897</c:v>
                </c:pt>
                <c:pt idx="58">
                  <c:v>202.9413518316473</c:v>
                </c:pt>
                <c:pt idx="59">
                  <c:v>214.38606706416934</c:v>
                </c:pt>
                <c:pt idx="60">
                  <c:v>222.5048689981212</c:v>
                </c:pt>
                <c:pt idx="61">
                  <c:v>225.68886087466373</c:v>
                </c:pt>
                <c:pt idx="62">
                  <c:v>222.54146854559485</c:v>
                </c:pt>
                <c:pt idx="63">
                  <c:v>212.3807723516033</c:v>
                </c:pt>
                <c:pt idx="64">
                  <c:v>195.6870180874935</c:v>
                </c:pt>
                <c:pt idx="65">
                  <c:v>174.23830895909623</c:v>
                </c:pt>
                <c:pt idx="66">
                  <c:v>150.77746341770805</c:v>
                </c:pt>
                <c:pt idx="67">
                  <c:v>128.29218828859729</c:v>
                </c:pt>
                <c:pt idx="68">
                  <c:v>109.21695939202479</c:v>
                </c:pt>
                <c:pt idx="69">
                  <c:v>94.910716988797972</c:v>
                </c:pt>
                <c:pt idx="70">
                  <c:v>85.594436165556971</c:v>
                </c:pt>
                <c:pt idx="71">
                  <c:v>80.676398922038459</c:v>
                </c:pt>
                <c:pt idx="72">
                  <c:v>79.227634519676471</c:v>
                </c:pt>
                <c:pt idx="73">
                  <c:v>80.375035365170334</c:v>
                </c:pt>
                <c:pt idx="74">
                  <c:v>83.500363722555207</c:v>
                </c:pt>
                <c:pt idx="75">
                  <c:v>88.259752414183666</c:v>
                </c:pt>
                <c:pt idx="76">
                  <c:v>94.500032600423026</c:v>
                </c:pt>
                <c:pt idx="77">
                  <c:v>102.14397644292615</c:v>
                </c:pt>
                <c:pt idx="78">
                  <c:v>111.0825767621581</c:v>
                </c:pt>
                <c:pt idx="79">
                  <c:v>121.08220966132833</c:v>
                </c:pt>
                <c:pt idx="80">
                  <c:v>131.70268690758039</c:v>
                </c:pt>
                <c:pt idx="81">
                  <c:v>142.22990209709261</c:v>
                </c:pt>
                <c:pt idx="82">
                  <c:v>151.64834339088665</c:v>
                </c:pt>
                <c:pt idx="83">
                  <c:v>158.70080172872295</c:v>
                </c:pt>
                <c:pt idx="84">
                  <c:v>162.08191507205564</c:v>
                </c:pt>
                <c:pt idx="85">
                  <c:v>160.76628618771704</c:v>
                </c:pt>
                <c:pt idx="86">
                  <c:v>154.38486653634357</c:v>
                </c:pt>
                <c:pt idx="87">
                  <c:v>143.484223771572</c:v>
                </c:pt>
                <c:pt idx="88">
                  <c:v>129.5047816821214</c:v>
                </c:pt>
                <c:pt idx="89">
                  <c:v>114.42970057054599</c:v>
                </c:pt>
                <c:pt idx="90">
                  <c:v>100.23060684852744</c:v>
                </c:pt>
                <c:pt idx="91">
                  <c:v>88.352090633477445</c:v>
                </c:pt>
                <c:pt idx="92">
                  <c:v>79.448281860539524</c:v>
                </c:pt>
                <c:pt idx="93">
                  <c:v>73.434665254253673</c:v>
                </c:pt>
                <c:pt idx="94">
                  <c:v>69.756745997282025</c:v>
                </c:pt>
                <c:pt idx="95">
                  <c:v>67.70587043125326</c:v>
                </c:pt>
                <c:pt idx="96">
                  <c:v>66.64969244088374</c:v>
                </c:pt>
                <c:pt idx="97">
                  <c:v>66.133600783368166</c:v>
                </c:pt>
                <c:pt idx="98">
                  <c:v>65.881435014163614</c:v>
                </c:pt>
                <c:pt idx="99">
                  <c:v>65.748817215193526</c:v>
                </c:pt>
                <c:pt idx="100">
                  <c:v>65.671031703507595</c:v>
                </c:pt>
                <c:pt idx="101">
                  <c:v>65.624707271237938</c:v>
                </c:pt>
                <c:pt idx="102">
                  <c:v>65.605707848615751</c:v>
                </c:pt>
                <c:pt idx="103">
                  <c:v>65.618592159127189</c:v>
                </c:pt>
                <c:pt idx="104">
                  <c:v>65.672430023231058</c:v>
                </c:pt>
                <c:pt idx="105">
                  <c:v>65.779483947520532</c:v>
                </c:pt>
                <c:pt idx="106">
                  <c:v>65.954950800751419</c:v>
                </c:pt>
                <c:pt idx="107">
                  <c:v>66.216973561000117</c:v>
                </c:pt>
                <c:pt idx="108">
                  <c:v>66.586601602372113</c:v>
                </c:pt>
                <c:pt idx="109">
                  <c:v>67.087555679975765</c:v>
                </c:pt>
                <c:pt idx="110">
                  <c:v>67.74571360129157</c:v>
                </c:pt>
                <c:pt idx="111">
                  <c:v>68.588256730408887</c:v>
                </c:pt>
                <c:pt idx="112">
                  <c:v>69.642436610476054</c:v>
                </c:pt>
                <c:pt idx="113">
                  <c:v>70.933942495727067</c:v>
                </c:pt>
                <c:pt idx="114">
                  <c:v>72.484870392924364</c:v>
                </c:pt>
                <c:pt idx="115">
                  <c:v>74.31129969498582</c:v>
                </c:pt>
                <c:pt idx="116">
                  <c:v>76.420455167462023</c:v>
                </c:pt>
                <c:pt idx="117">
                  <c:v>78.807351840929726</c:v>
                </c:pt>
                <c:pt idx="118">
                  <c:v>81.450694367351431</c:v>
                </c:pt>
                <c:pt idx="119">
                  <c:v>84.307700517303545</c:v>
                </c:pt>
                <c:pt idx="120">
                  <c:v>87.307613557077374</c:v>
                </c:pt>
                <c:pt idx="121">
                  <c:v>90.344224589878223</c:v>
                </c:pt>
                <c:pt idx="122">
                  <c:v>93.26896715203776</c:v>
                </c:pt>
                <c:pt idx="123">
                  <c:v>95.88797551052059</c:v>
                </c:pt>
                <c:pt idx="124">
                  <c:v>97.968188335904003</c:v>
                </c:pt>
                <c:pt idx="125">
                  <c:v>99.257737963390269</c:v>
                </c:pt>
                <c:pt idx="126">
                  <c:v>99.523004848827725</c:v>
                </c:pt>
                <c:pt idx="127">
                  <c:v>98.598429282583055</c:v>
                </c:pt>
                <c:pt idx="128">
                  <c:v>96.437255158065753</c:v>
                </c:pt>
                <c:pt idx="129">
                  <c:v>93.145811182946815</c:v>
                </c:pt>
                <c:pt idx="130">
                  <c:v>88.985017191026927</c:v>
                </c:pt>
                <c:pt idx="131">
                  <c:v>84.332185449044971</c:v>
                </c:pt>
                <c:pt idx="132">
                  <c:v>79.610822324360797</c:v>
                </c:pt>
                <c:pt idx="133">
                  <c:v>75.209172010995403</c:v>
                </c:pt>
                <c:pt idx="134">
                  <c:v>71.412851561360824</c:v>
                </c:pt>
                <c:pt idx="135">
                  <c:v>68.370613382642787</c:v>
                </c:pt>
                <c:pt idx="136">
                  <c:v>66.098520325248145</c:v>
                </c:pt>
                <c:pt idx="137">
                  <c:v>64.513794956105784</c:v>
                </c:pt>
                <c:pt idx="138">
                  <c:v>63.481681812909784</c:v>
                </c:pt>
                <c:pt idx="139">
                  <c:v>62.858999621367865</c:v>
                </c:pt>
                <c:pt idx="140">
                  <c:v>62.524320543167626</c:v>
                </c:pt>
                <c:pt idx="141">
                  <c:v>62.392442438573703</c:v>
                </c:pt>
                <c:pt idx="142">
                  <c:v>62.416356552778979</c:v>
                </c:pt>
                <c:pt idx="143">
                  <c:v>62.581919974429077</c:v>
                </c:pt>
                <c:pt idx="144">
                  <c:v>62.899652243969406</c:v>
                </c:pt>
                <c:pt idx="145">
                  <c:v>63.396083674479286</c:v>
                </c:pt>
                <c:pt idx="146">
                  <c:v>64.105252227318744</c:v>
                </c:pt>
                <c:pt idx="147">
                  <c:v>65.05995049003505</c:v>
                </c:pt>
                <c:pt idx="148">
                  <c:v>66.282240416036302</c:v>
                </c:pt>
                <c:pt idx="149">
                  <c:v>67.773344231728586</c:v>
                </c:pt>
                <c:pt idx="150">
                  <c:v>69.503950433689795</c:v>
                </c:pt>
                <c:pt idx="151">
                  <c:v>71.406889329447012</c:v>
                </c:pt>
                <c:pt idx="152">
                  <c:v>73.374669718696239</c:v>
                </c:pt>
                <c:pt idx="153">
                  <c:v>75.264192124441266</c:v>
                </c:pt>
                <c:pt idx="154">
                  <c:v>76.909862597547061</c:v>
                </c:pt>
                <c:pt idx="155">
                  <c:v>78.14439626004021</c:v>
                </c:pt>
                <c:pt idx="156">
                  <c:v>78.824256989404432</c:v>
                </c:pt>
                <c:pt idx="157">
                  <c:v>78.854675707343489</c:v>
                </c:pt>
                <c:pt idx="158">
                  <c:v>78.208349535736915</c:v>
                </c:pt>
                <c:pt idx="159">
                  <c:v>76.932800594729798</c:v>
                </c:pt>
                <c:pt idx="160">
                  <c:v>75.143937020406398</c:v>
                </c:pt>
                <c:pt idx="161">
                  <c:v>73.006905326052092</c:v>
                </c:pt>
                <c:pt idx="162">
                  <c:v>70.708690362060693</c:v>
                </c:pt>
                <c:pt idx="163">
                  <c:v>68.42894704754876</c:v>
                </c:pt>
                <c:pt idx="164">
                  <c:v>66.315569973123942</c:v>
                </c:pt>
                <c:pt idx="165">
                  <c:v>64.46962527096008</c:v>
                </c:pt>
                <c:pt idx="166">
                  <c:v>62.941279139470318</c:v>
                </c:pt>
                <c:pt idx="167">
                  <c:v>61.735368718402327</c:v>
                </c:pt>
                <c:pt idx="168">
                  <c:v>60.823220234313652</c:v>
                </c:pt>
                <c:pt idx="169">
                  <c:v>60.156668821915162</c:v>
                </c:pt>
                <c:pt idx="170">
                  <c:v>59.680842771604524</c:v>
                </c:pt>
                <c:pt idx="171">
                  <c:v>59.34361877644676</c:v>
                </c:pt>
                <c:pt idx="172">
                  <c:v>59.101114727545074</c:v>
                </c:pt>
                <c:pt idx="173">
                  <c:v>58.919699674504955</c:v>
                </c:pt>
                <c:pt idx="174">
                  <c:v>58.775573481694707</c:v>
                </c:pt>
                <c:pt idx="175">
                  <c:v>58.653049816276692</c:v>
                </c:pt>
                <c:pt idx="176">
                  <c:v>58.542446475429465</c:v>
                </c:pt>
                <c:pt idx="177">
                  <c:v>58.43814535166932</c:v>
                </c:pt>
                <c:pt idx="178">
                  <c:v>58.33707350177621</c:v>
                </c:pt>
                <c:pt idx="179">
                  <c:v>58.237643204116516</c:v>
                </c:pt>
                <c:pt idx="180">
                  <c:v>58.139078074456528</c:v>
                </c:pt>
                <c:pt idx="181">
                  <c:v>58.04101785430354</c:v>
                </c:pt>
                <c:pt idx="182">
                  <c:v>57.943302955880839</c:v>
                </c:pt>
                <c:pt idx="183">
                  <c:v>57.845864731180384</c:v>
                </c:pt>
                <c:pt idx="184">
                  <c:v>57.748673103060838</c:v>
                </c:pt>
                <c:pt idx="185">
                  <c:v>57.651713119517503</c:v>
                </c:pt>
                <c:pt idx="186">
                  <c:v>57.554975127243281</c:v>
                </c:pt>
                <c:pt idx="187">
                  <c:v>57.458450952219948</c:v>
                </c:pt>
                <c:pt idx="188">
                  <c:v>57.362132564366327</c:v>
                </c:pt>
                <c:pt idx="189">
                  <c:v>57.266011702336378</c:v>
                </c:pt>
                <c:pt idx="190">
                  <c:v>57.170079840499987</c:v>
                </c:pt>
                <c:pt idx="191">
                  <c:v>57.074328262906725</c:v>
                </c:pt>
                <c:pt idx="192">
                  <c:v>56.978748160453776</c:v>
                </c:pt>
                <c:pt idx="193">
                  <c:v>56.883330723756714</c:v>
                </c:pt>
                <c:pt idx="194">
                  <c:v>56.788067223927477</c:v>
                </c:pt>
                <c:pt idx="195">
                  <c:v>56.692949079969793</c:v>
                </c:pt>
                <c:pt idx="196">
                  <c:v>56.597967913512925</c:v>
                </c:pt>
                <c:pt idx="197">
                  <c:v>56.503115592157997</c:v>
                </c:pt>
                <c:pt idx="198">
                  <c:v>56.408384262807552</c:v>
                </c:pt>
                <c:pt idx="199">
                  <c:v>56.313766376302645</c:v>
                </c:pt>
                <c:pt idx="200">
                  <c:v>56.219254704599933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75.235892274448389</c:v>
                </c:pt>
                <c:pt idx="2">
                  <c:v>75.265832222245265</c:v>
                </c:pt>
                <c:pt idx="3">
                  <c:v>75.295150315045305</c:v>
                </c:pt>
                <c:pt idx="4">
                  <c:v>75.323770223415792</c:v>
                </c:pt>
                <c:pt idx="5">
                  <c:v>75.351607347157767</c:v>
                </c:pt>
                <c:pt idx="6">
                  <c:v>75.378568071660339</c:v>
                </c:pt>
                <c:pt idx="7">
                  <c:v>75.40454898595101</c:v>
                </c:pt>
                <c:pt idx="8">
                  <c:v>75.429436067040996</c:v>
                </c:pt>
                <c:pt idx="9">
                  <c:v>75.453103837148362</c:v>
                </c:pt>
                <c:pt idx="10">
                  <c:v>75.475414502759833</c:v>
                </c:pt>
                <c:pt idx="11">
                  <c:v>75.496217087299314</c:v>
                </c:pt>
                <c:pt idx="12">
                  <c:v>75.515346572445068</c:v>
                </c:pt>
                <c:pt idx="13">
                  <c:v>75.532623066896761</c:v>
                </c:pt>
                <c:pt idx="14">
                  <c:v>75.547851025646125</c:v>
                </c:pt>
                <c:pt idx="15">
                  <c:v>75.560818547529166</c:v>
                </c:pt>
                <c:pt idx="16">
                  <c:v>75.571296783984451</c:v>
                </c:pt>
                <c:pt idx="17">
                  <c:v>75.579039497412325</c:v>
                </c:pt>
                <c:pt idx="18">
                  <c:v>75.583782813175105</c:v>
                </c:pt>
                <c:pt idx="19">
                  <c:v>75.585245214879805</c:v>
                </c:pt>
                <c:pt idx="20">
                  <c:v>75.583127837844387</c:v>
                </c:pt>
                <c:pt idx="21">
                  <c:v>75.577115120181006</c:v>
                </c:pt>
                <c:pt idx="22">
                  <c:v>75.566875874252034</c:v>
                </c:pt>
                <c:pt idx="23">
                  <c:v>75.55206484278834</c:v>
                </c:pt>
                <c:pt idx="24">
                  <c:v>75.532324803039458</c:v>
                </c:pt>
                <c:pt idx="25">
                  <c:v>75.507289278219972</c:v>
                </c:pt>
                <c:pt idx="26">
                  <c:v>75.476585907465946</c:v>
                </c:pt>
                <c:pt idx="27">
                  <c:v>75.439840512788976</c:v>
                </c:pt>
                <c:pt idx="28">
                  <c:v>75.396681883487673</c:v>
                </c:pt>
                <c:pt idx="29">
                  <c:v>75.346747274724137</c:v>
                </c:pt>
                <c:pt idx="30">
                  <c:v>75.289688587391012</c:v>
                </c:pt>
                <c:pt idx="31">
                  <c:v>75.225179161318849</c:v>
                </c:pt>
                <c:pt idx="32">
                  <c:v>75.152921074188839</c:v>
                </c:pt>
                <c:pt idx="33">
                  <c:v>75.072652795766743</c:v>
                </c:pt>
                <c:pt idx="34">
                  <c:v>74.984157003492101</c:v>
                </c:pt>
                <c:pt idx="35">
                  <c:v>74.88726832395453</c:v>
                </c:pt>
                <c:pt idx="36">
                  <c:v>74.781880728837635</c:v>
                </c:pt>
                <c:pt idx="37">
                  <c:v>74.667954287316675</c:v>
                </c:pt>
                <c:pt idx="38">
                  <c:v>74.545520963487022</c:v>
                </c:pt>
                <c:pt idx="39">
                  <c:v>74.414689150583399</c:v>
                </c:pt>
                <c:pt idx="40">
                  <c:v>74.27564665607126</c:v>
                </c:pt>
                <c:pt idx="41">
                  <c:v>74.128661894347815</c:v>
                </c:pt>
                <c:pt idx="42">
                  <c:v>73.974083106268225</c:v>
                </c:pt>
                <c:pt idx="43">
                  <c:v>73.812335504553133</c:v>
                </c:pt>
                <c:pt idx="44">
                  <c:v>73.643916336942453</c:v>
                </c:pt>
                <c:pt idx="45">
                  <c:v>73.469387958660221</c:v>
                </c:pt>
                <c:pt idx="46">
                  <c:v>73.28936910511085</c:v>
                </c:pt>
                <c:pt idx="47">
                  <c:v>73.104524647061993</c:v>
                </c:pt>
                <c:pt idx="48">
                  <c:v>72.915554186609398</c:v>
                </c:pt>
                <c:pt idx="49">
                  <c:v>72.723179906918304</c:v>
                </c:pt>
                <c:pt idx="50">
                  <c:v>72.528134117972883</c:v>
                </c:pt>
                <c:pt idx="51">
                  <c:v>72.331146942593662</c:v>
                </c:pt>
                <c:pt idx="52">
                  <c:v>72.132934562571975</c:v>
                </c:pt>
                <c:pt idx="53">
                  <c:v>71.93418839702592</c:v>
                </c:pt>
                <c:pt idx="54">
                  <c:v>71.735565518967675</c:v>
                </c:pt>
                <c:pt idx="55">
                  <c:v>71.537680537767244</c:v>
                </c:pt>
                <c:pt idx="56">
                  <c:v>71.341099091326612</c:v>
                </c:pt>
                <c:pt idx="57">
                  <c:v>71.146333008713412</c:v>
                </c:pt>
                <c:pt idx="58">
                  <c:v>70.953837127249699</c:v>
                </c:pt>
                <c:pt idx="59">
                  <c:v>70.76400768184628</c:v>
                </c:pt>
                <c:pt idx="60">
                  <c:v>70.577182131478764</c:v>
                </c:pt>
                <c:pt idx="61">
                  <c:v>70.393640249395403</c:v>
                </c:pt>
                <c:pt idx="62">
                  <c:v>70.213606279883919</c:v>
                </c:pt>
                <c:pt idx="63">
                  <c:v>70.037251954090166</c:v>
                </c:pt>
                <c:pt idx="64">
                  <c:v>69.864700158613573</c:v>
                </c:pt>
                <c:pt idx="65">
                  <c:v>69.696029061106643</c:v>
                </c:pt>
                <c:pt idx="66">
                  <c:v>69.531276514439043</c:v>
                </c:pt>
                <c:pt idx="67">
                  <c:v>69.370444582790853</c:v>
                </c:pt>
                <c:pt idx="68">
                  <c:v>69.213504057206009</c:v>
                </c:pt>
                <c:pt idx="69">
                  <c:v>69.060398852898786</c:v>
                </c:pt>
                <c:pt idx="70">
                  <c:v>68.91105020458545</c:v>
                </c:pt>
                <c:pt idx="71">
                  <c:v>68.765360598317727</c:v>
                </c:pt>
                <c:pt idx="72">
                  <c:v>68.623217398082218</c:v>
                </c:pt>
                <c:pt idx="73">
                  <c:v>68.484496142457303</c:v>
                </c:pt>
                <c:pt idx="74">
                  <c:v>68.349063500786599</c:v>
                </c:pt>
                <c:pt idx="75">
                  <c:v>68.216779889708278</c:v>
                </c:pt>
                <c:pt idx="76">
                  <c:v>68.0875017596763</c:v>
                </c:pt>
                <c:pt idx="77">
                  <c:v>67.961083567598038</c:v>
                </c:pt>
                <c:pt idx="78">
                  <c:v>67.837379456206946</c:v>
                </c:pt>
                <c:pt idx="79">
                  <c:v>67.716244663615342</c:v>
                </c:pt>
                <c:pt idx="80">
                  <c:v>67.597536687961508</c:v>
                </c:pt>
                <c:pt idx="81">
                  <c:v>67.481116232466036</c:v>
                </c:pt>
                <c:pt idx="82">
                  <c:v>67.366847955801759</c:v>
                </c:pt>
                <c:pt idx="83">
                  <c:v>67.254601051675692</c:v>
                </c:pt>
                <c:pt idx="84">
                  <c:v>67.144249680108672</c:v>
                </c:pt>
                <c:pt idx="85">
                  <c:v>67.035673271223445</c:v>
                </c:pt>
                <c:pt idx="86">
                  <c:v>66.928756720537578</c:v>
                </c:pt>
                <c:pt idx="87">
                  <c:v>66.82339049289142</c:v>
                </c:pt>
                <c:pt idx="88">
                  <c:v>66.719470650294525</c:v>
                </c:pt>
                <c:pt idx="89">
                  <c:v>66.616898817193473</c:v>
                </c:pt>
                <c:pt idx="90">
                  <c:v>66.515582094983117</c:v>
                </c:pt>
                <c:pt idx="91">
                  <c:v>66.415432936025084</c:v>
                </c:pt>
                <c:pt idx="92">
                  <c:v>66.316368986009024</c:v>
                </c:pt>
                <c:pt idx="93">
                  <c:v>66.2183129022023</c:v>
                </c:pt>
                <c:pt idx="94">
                  <c:v>66.12119215397783</c:v>
                </c:pt>
                <c:pt idx="95">
                  <c:v>66.024938810983912</c:v>
                </c:pt>
                <c:pt idx="96">
                  <c:v>65.929489323417144</c:v>
                </c:pt>
                <c:pt idx="97">
                  <c:v>65.834784298070119</c:v>
                </c:pt>
                <c:pt idx="98">
                  <c:v>65.740768273139921</c:v>
                </c:pt>
                <c:pt idx="99">
                  <c:v>65.647389494192197</c:v>
                </c:pt>
                <c:pt idx="100">
                  <c:v>65.554599693167106</c:v>
                </c:pt>
                <c:pt idx="101">
                  <c:v>65.462353871881902</c:v>
                </c:pt>
                <c:pt idx="102">
                  <c:v>65.370610091115651</c:v>
                </c:pt>
                <c:pt idx="103">
                  <c:v>65.279329266053423</c:v>
                </c:pt>
                <c:pt idx="104">
                  <c:v>65.18847496860586</c:v>
                </c:pt>
                <c:pt idx="105">
                  <c:v>65.098013236905061</c:v>
                </c:pt>
                <c:pt idx="106">
                  <c:v>65.00791239209714</c:v>
                </c:pt>
                <c:pt idx="107">
                  <c:v>64.918142862405972</c:v>
                </c:pt>
                <c:pt idx="108">
                  <c:v>64.828677014323205</c:v>
                </c:pt>
                <c:pt idx="109">
                  <c:v>64.739488990683739</c:v>
                </c:pt>
                <c:pt idx="110">
                  <c:v>64.650554555312084</c:v>
                </c:pt>
                <c:pt idx="111">
                  <c:v>64.561850943867029</c:v>
                </c:pt>
                <c:pt idx="112">
                  <c:v>64.473356720471884</c:v>
                </c:pt>
                <c:pt idx="113">
                  <c:v>64.385051639689664</c:v>
                </c:pt>
                <c:pt idx="114">
                  <c:v>64.296916513389107</c:v>
                </c:pt>
                <c:pt idx="115">
                  <c:v>64.208933082044723</c:v>
                </c:pt>
                <c:pt idx="116">
                  <c:v>64.121083890024522</c:v>
                </c:pt>
                <c:pt idx="117">
                  <c:v>64.033352164440586</c:v>
                </c:pt>
                <c:pt idx="118">
                  <c:v>63.945721697172083</c:v>
                </c:pt>
                <c:pt idx="119">
                  <c:v>63.858176729718011</c:v>
                </c:pt>
                <c:pt idx="120">
                  <c:v>63.770701840599635</c:v>
                </c:pt>
                <c:pt idx="121">
                  <c:v>63.683281835111138</c:v>
                </c:pt>
                <c:pt idx="122">
                  <c:v>63.595901637314121</c:v>
                </c:pt>
                <c:pt idx="123">
                  <c:v>63.508546184289003</c:v>
                </c:pt>
                <c:pt idx="124">
                  <c:v>63.421200322796359</c:v>
                </c:pt>
                <c:pt idx="125">
                  <c:v>63.333848708666309</c:v>
                </c:pt>
                <c:pt idx="126">
                  <c:v>63.246475709426392</c:v>
                </c:pt>
                <c:pt idx="127">
                  <c:v>63.159065310899223</c:v>
                </c:pt>
                <c:pt idx="128">
                  <c:v>63.071601028752262</c:v>
                </c:pt>
                <c:pt idx="129">
                  <c:v>62.984065826263254</c:v>
                </c:pt>
                <c:pt idx="130">
                  <c:v>62.896442039873286</c:v>
                </c:pt>
                <c:pt idx="131">
                  <c:v>62.808711314433666</c:v>
                </c:pt>
                <c:pt idx="132">
                  <c:v>62.720854550403558</c:v>
                </c:pt>
                <c:pt idx="133">
                  <c:v>62.632851865614406</c:v>
                </c:pt>
                <c:pt idx="134">
                  <c:v>62.544682574569549</c:v>
                </c:pt>
                <c:pt idx="135">
                  <c:v>62.456325188572748</c:v>
                </c:pt>
                <c:pt idx="136">
                  <c:v>62.367757440254159</c:v>
                </c:pt>
                <c:pt idx="137">
                  <c:v>62.278956336254296</c:v>
                </c:pt>
                <c:pt idx="138">
                  <c:v>62.189898241899584</c:v>
                </c:pt>
                <c:pt idx="139">
                  <c:v>62.10055900161467</c:v>
                </c:pt>
                <c:pt idx="140">
                  <c:v>62.010914098522377</c:v>
                </c:pt>
                <c:pt idx="141">
                  <c:v>61.9209388561341</c:v>
                </c:pt>
                <c:pt idx="142">
                  <c:v>61.830608684188604</c:v>
                </c:pt>
                <c:pt idx="143">
                  <c:v>61.739899369519819</c:v>
                </c:pt>
                <c:pt idx="144">
                  <c:v>61.648787411301747</c:v>
                </c:pt>
                <c:pt idx="145">
                  <c:v>61.557250398130414</c:v>
                </c:pt>
                <c:pt idx="146">
                  <c:v>61.465267422187956</c:v>
                </c:pt>
                <c:pt idx="147">
                  <c:v>61.372819523254464</c:v>
                </c:pt>
                <c:pt idx="148">
                  <c:v>61.279890152694819</c:v>
                </c:pt>
                <c:pt idx="149">
                  <c:v>61.186465644897083</c:v>
                </c:pt>
                <c:pt idx="150">
                  <c:v>61.092535681163625</c:v>
                </c:pt>
                <c:pt idx="151">
                  <c:v>60.998093728974879</c:v>
                </c:pt>
                <c:pt idx="152">
                  <c:v>60.903137438093665</c:v>
                </c:pt>
                <c:pt idx="153">
                  <c:v>60.807668974386033</c:v>
                </c:pt>
                <c:pt idx="154">
                  <c:v>60.711695272699828</c:v>
                </c:pt>
                <c:pt idx="155">
                  <c:v>60.615228191803553</c:v>
                </c:pt>
                <c:pt idx="156">
                  <c:v>60.51828455729418</c:v>
                </c:pt>
                <c:pt idx="157">
                  <c:v>60.420886082473018</c:v>
                </c:pt>
                <c:pt idx="158">
                  <c:v>60.323059162284935</c:v>
                </c:pt>
                <c:pt idx="159">
                  <c:v>60.224834541220773</c:v>
                </c:pt>
                <c:pt idx="160">
                  <c:v>60.126246862204766</c:v>
                </c:pt>
                <c:pt idx="161">
                  <c:v>60.02733410947566</c:v>
                </c:pt>
                <c:pt idx="162">
                  <c:v>59.928136963853689</c:v>
                </c:pt>
                <c:pt idx="163">
                  <c:v>59.828698093138442</c:v>
                </c:pt>
                <c:pt idx="164">
                  <c:v>59.729061403358912</c:v>
                </c:pt>
                <c:pt idx="165">
                  <c:v>59.629271277983449</c:v>
                </c:pt>
                <c:pt idx="166">
                  <c:v>59.52937183192163</c:v>
                </c:pt>
                <c:pt idx="167">
                  <c:v>59.429406205299138</c:v>
                </c:pt>
                <c:pt idx="168">
                  <c:v>59.329415918780121</c:v>
                </c:pt>
                <c:pt idx="169">
                  <c:v>59.229440307972745</c:v>
                </c:pt>
                <c:pt idx="170">
                  <c:v>59.12951604957226</c:v>
                </c:pt>
                <c:pt idx="171">
                  <c:v>59.029676786772157</c:v>
                </c:pt>
                <c:pt idx="172">
                  <c:v>58.929952856487844</c:v>
                </c:pt>
                <c:pt idx="173">
                  <c:v>58.83037111640526</c:v>
                </c:pt>
                <c:pt idx="174">
                  <c:v>58.730954866024483</c:v>
                </c:pt>
                <c:pt idx="175">
                  <c:v>58.631723852862947</c:v>
                </c:pt>
                <c:pt idx="176">
                  <c:v>58.532694352868823</c:v>
                </c:pt>
                <c:pt idx="177">
                  <c:v>58.433879312853819</c:v>
                </c:pt>
                <c:pt idx="178">
                  <c:v>58.335288542304639</c:v>
                </c:pt>
                <c:pt idx="179">
                  <c:v>58.236928942152829</c:v>
                </c:pt>
                <c:pt idx="180">
                  <c:v>58.138804758830588</c:v>
                </c:pt>
                <c:pt idx="181">
                  <c:v>58.040917853067384</c:v>
                </c:pt>
                <c:pt idx="182">
                  <c:v>57.943267974248648</c:v>
                </c:pt>
                <c:pt idx="183">
                  <c:v>57.845853032640278</c:v>
                </c:pt>
                <c:pt idx="184">
                  <c:v>57.748669363279291</c:v>
                </c:pt>
                <c:pt idx="185">
                  <c:v>57.651711976764119</c:v>
                </c:pt>
                <c:pt idx="186">
                  <c:v>57.55497479349296</c:v>
                </c:pt>
                <c:pt idx="187">
                  <c:v>57.458450859060449</c:v>
                </c:pt>
                <c:pt idx="188">
                  <c:v>57.362132539515301</c:v>
                </c:pt>
                <c:pt idx="189">
                  <c:v>57.266011696001328</c:v>
                </c:pt>
                <c:pt idx="190">
                  <c:v>57.170079838956781</c:v>
                </c:pt>
                <c:pt idx="191">
                  <c:v>57.074328262547517</c:v>
                </c:pt>
                <c:pt idx="192">
                  <c:v>56.978748160373883</c:v>
                </c:pt>
                <c:pt idx="193">
                  <c:v>56.883330723739739</c:v>
                </c:pt>
                <c:pt idx="194">
                  <c:v>56.788067223924031</c:v>
                </c:pt>
                <c:pt idx="195">
                  <c:v>56.692949079969125</c:v>
                </c:pt>
                <c:pt idx="196">
                  <c:v>56.597967913512804</c:v>
                </c:pt>
                <c:pt idx="197">
                  <c:v>56.503115592157975</c:v>
                </c:pt>
                <c:pt idx="198">
                  <c:v>56.408384262807544</c:v>
                </c:pt>
                <c:pt idx="199">
                  <c:v>56.313766376302645</c:v>
                </c:pt>
                <c:pt idx="200">
                  <c:v>56.219254704599933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83.325000000000003</c:v>
                </c:pt>
                <c:pt idx="1">
                  <c:v>83.125</c:v>
                </c:pt>
                <c:pt idx="2">
                  <c:v>81.775000000000006</c:v>
                </c:pt>
                <c:pt idx="3">
                  <c:v>81.2</c:v>
                </c:pt>
                <c:pt idx="4">
                  <c:v>83.3</c:v>
                </c:pt>
                <c:pt idx="5">
                  <c:v>83.15</c:v>
                </c:pt>
                <c:pt idx="6">
                  <c:v>84.575000000000003</c:v>
                </c:pt>
                <c:pt idx="7">
                  <c:v>82.825000000000003</c:v>
                </c:pt>
                <c:pt idx="8">
                  <c:v>84.1</c:v>
                </c:pt>
                <c:pt idx="9">
                  <c:v>84.4</c:v>
                </c:pt>
                <c:pt idx="10">
                  <c:v>83.924999999999997</c:v>
                </c:pt>
                <c:pt idx="11">
                  <c:v>84.474999999999994</c:v>
                </c:pt>
                <c:pt idx="12">
                  <c:v>84.575000000000003</c:v>
                </c:pt>
                <c:pt idx="13">
                  <c:v>84.7</c:v>
                </c:pt>
                <c:pt idx="14">
                  <c:v>83.575000000000003</c:v>
                </c:pt>
                <c:pt idx="15">
                  <c:v>84.974999999999994</c:v>
                </c:pt>
                <c:pt idx="16">
                  <c:v>84.65</c:v>
                </c:pt>
                <c:pt idx="17">
                  <c:v>84.4</c:v>
                </c:pt>
                <c:pt idx="18">
                  <c:v>83.575000000000003</c:v>
                </c:pt>
                <c:pt idx="19">
                  <c:v>83.974999999999994</c:v>
                </c:pt>
                <c:pt idx="20">
                  <c:v>83.375</c:v>
                </c:pt>
                <c:pt idx="21">
                  <c:v>81.974999999999994</c:v>
                </c:pt>
                <c:pt idx="22">
                  <c:v>82.25</c:v>
                </c:pt>
                <c:pt idx="23">
                  <c:v>83.025000000000006</c:v>
                </c:pt>
                <c:pt idx="24">
                  <c:v>83.2</c:v>
                </c:pt>
                <c:pt idx="25">
                  <c:v>83.525000000000006</c:v>
                </c:pt>
                <c:pt idx="26">
                  <c:v>83.825000000000003</c:v>
                </c:pt>
                <c:pt idx="27">
                  <c:v>84.2</c:v>
                </c:pt>
                <c:pt idx="28">
                  <c:v>84</c:v>
                </c:pt>
                <c:pt idx="29">
                  <c:v>83.65</c:v>
                </c:pt>
                <c:pt idx="30">
                  <c:v>84.05</c:v>
                </c:pt>
                <c:pt idx="31">
                  <c:v>84.6</c:v>
                </c:pt>
                <c:pt idx="32">
                  <c:v>84.65</c:v>
                </c:pt>
                <c:pt idx="33">
                  <c:v>84.95</c:v>
                </c:pt>
                <c:pt idx="34">
                  <c:v>86.424999999999997</c:v>
                </c:pt>
                <c:pt idx="35">
                  <c:v>87.474999999999994</c:v>
                </c:pt>
                <c:pt idx="36">
                  <c:v>87.724999999999994</c:v>
                </c:pt>
                <c:pt idx="37">
                  <c:v>87.4</c:v>
                </c:pt>
                <c:pt idx="38">
                  <c:v>87.674999999999997</c:v>
                </c:pt>
                <c:pt idx="39">
                  <c:v>87.474999999999994</c:v>
                </c:pt>
                <c:pt idx="40">
                  <c:v>87.9</c:v>
                </c:pt>
                <c:pt idx="41">
                  <c:v>89.75</c:v>
                </c:pt>
                <c:pt idx="42">
                  <c:v>87.9</c:v>
                </c:pt>
                <c:pt idx="43">
                  <c:v>89.1</c:v>
                </c:pt>
                <c:pt idx="44">
                  <c:v>88.3</c:v>
                </c:pt>
                <c:pt idx="45">
                  <c:v>88.85</c:v>
                </c:pt>
                <c:pt idx="46">
                  <c:v>88.2</c:v>
                </c:pt>
                <c:pt idx="47">
                  <c:v>87.95</c:v>
                </c:pt>
                <c:pt idx="48">
                  <c:v>91</c:v>
                </c:pt>
                <c:pt idx="49">
                  <c:v>90.15</c:v>
                </c:pt>
                <c:pt idx="50">
                  <c:v>94.95</c:v>
                </c:pt>
                <c:pt idx="51">
                  <c:v>100.2</c:v>
                </c:pt>
                <c:pt idx="52">
                  <c:v>107.325</c:v>
                </c:pt>
                <c:pt idx="53">
                  <c:v>118.6</c:v>
                </c:pt>
                <c:pt idx="54">
                  <c:v>131.05000000000001</c:v>
                </c:pt>
                <c:pt idx="55">
                  <c:v>145.02500000000001</c:v>
                </c:pt>
                <c:pt idx="56">
                  <c:v>156.82499999999999</c:v>
                </c:pt>
                <c:pt idx="57">
                  <c:v>168.82499999999999</c:v>
                </c:pt>
                <c:pt idx="58">
                  <c:v>178.25</c:v>
                </c:pt>
                <c:pt idx="59">
                  <c:v>182.22499999999999</c:v>
                </c:pt>
                <c:pt idx="60">
                  <c:v>183.4</c:v>
                </c:pt>
                <c:pt idx="61">
                  <c:v>183.8</c:v>
                </c:pt>
                <c:pt idx="62">
                  <c:v>178.22499999999999</c:v>
                </c:pt>
                <c:pt idx="63">
                  <c:v>169.7</c:v>
                </c:pt>
                <c:pt idx="64">
                  <c:v>158.05000000000001</c:v>
                </c:pt>
                <c:pt idx="65">
                  <c:v>142.97499999999999</c:v>
                </c:pt>
                <c:pt idx="66">
                  <c:v>120.27500000000001</c:v>
                </c:pt>
                <c:pt idx="67">
                  <c:v>97.924999999999997</c:v>
                </c:pt>
                <c:pt idx="68">
                  <c:v>84.4</c:v>
                </c:pt>
                <c:pt idx="69">
                  <c:v>78.3</c:v>
                </c:pt>
                <c:pt idx="70">
                  <c:v>76.525000000000006</c:v>
                </c:pt>
                <c:pt idx="71">
                  <c:v>76.924999999999997</c:v>
                </c:pt>
                <c:pt idx="72">
                  <c:v>76.45</c:v>
                </c:pt>
                <c:pt idx="73">
                  <c:v>80.474999999999994</c:v>
                </c:pt>
                <c:pt idx="74">
                  <c:v>81.275000000000006</c:v>
                </c:pt>
                <c:pt idx="75">
                  <c:v>84.2</c:v>
                </c:pt>
                <c:pt idx="76">
                  <c:v>89.7</c:v>
                </c:pt>
                <c:pt idx="77">
                  <c:v>96.775000000000006</c:v>
                </c:pt>
                <c:pt idx="78">
                  <c:v>104.925</c:v>
                </c:pt>
                <c:pt idx="79">
                  <c:v>112.1</c:v>
                </c:pt>
                <c:pt idx="80">
                  <c:v>120.52500000000001</c:v>
                </c:pt>
                <c:pt idx="81">
                  <c:v>128.97499999999999</c:v>
                </c:pt>
                <c:pt idx="82">
                  <c:v>131.97499999999999</c:v>
                </c:pt>
                <c:pt idx="83">
                  <c:v>135.80000000000001</c:v>
                </c:pt>
                <c:pt idx="84">
                  <c:v>134.625</c:v>
                </c:pt>
                <c:pt idx="85">
                  <c:v>135.02500000000001</c:v>
                </c:pt>
                <c:pt idx="86">
                  <c:v>132.52500000000001</c:v>
                </c:pt>
                <c:pt idx="87">
                  <c:v>127.15</c:v>
                </c:pt>
                <c:pt idx="88">
                  <c:v>118.72499999999999</c:v>
                </c:pt>
                <c:pt idx="89">
                  <c:v>106.55</c:v>
                </c:pt>
                <c:pt idx="90">
                  <c:v>93.974999999999994</c:v>
                </c:pt>
                <c:pt idx="91">
                  <c:v>83.825000000000003</c:v>
                </c:pt>
                <c:pt idx="92">
                  <c:v>80.400000000000006</c:v>
                </c:pt>
                <c:pt idx="93">
                  <c:v>81.05</c:v>
                </c:pt>
                <c:pt idx="94">
                  <c:v>79.75</c:v>
                </c:pt>
                <c:pt idx="95">
                  <c:v>80.075000000000003</c:v>
                </c:pt>
                <c:pt idx="96">
                  <c:v>80.025000000000006</c:v>
                </c:pt>
                <c:pt idx="97">
                  <c:v>78.775000000000006</c:v>
                </c:pt>
                <c:pt idx="98">
                  <c:v>78.650000000000006</c:v>
                </c:pt>
                <c:pt idx="99">
                  <c:v>78.349999999999994</c:v>
                </c:pt>
                <c:pt idx="100">
                  <c:v>78.8</c:v>
                </c:pt>
                <c:pt idx="101">
                  <c:v>78.125</c:v>
                </c:pt>
                <c:pt idx="102">
                  <c:v>77.974999999999994</c:v>
                </c:pt>
                <c:pt idx="103">
                  <c:v>80.025000000000006</c:v>
                </c:pt>
                <c:pt idx="104">
                  <c:v>80.95</c:v>
                </c:pt>
                <c:pt idx="105">
                  <c:v>83.2</c:v>
                </c:pt>
                <c:pt idx="106">
                  <c:v>83.974999999999994</c:v>
                </c:pt>
                <c:pt idx="107">
                  <c:v>82.525000000000006</c:v>
                </c:pt>
                <c:pt idx="108">
                  <c:v>84.974999999999994</c:v>
                </c:pt>
                <c:pt idx="109">
                  <c:v>86.825000000000003</c:v>
                </c:pt>
                <c:pt idx="110">
                  <c:v>87.1</c:v>
                </c:pt>
                <c:pt idx="111">
                  <c:v>87.974999999999994</c:v>
                </c:pt>
                <c:pt idx="112">
                  <c:v>85.424999999999997</c:v>
                </c:pt>
                <c:pt idx="113">
                  <c:v>83.625</c:v>
                </c:pt>
                <c:pt idx="114">
                  <c:v>87.174999999999997</c:v>
                </c:pt>
                <c:pt idx="115">
                  <c:v>89.525000000000006</c:v>
                </c:pt>
                <c:pt idx="116">
                  <c:v>93.6</c:v>
                </c:pt>
                <c:pt idx="117">
                  <c:v>99.5</c:v>
                </c:pt>
                <c:pt idx="118">
                  <c:v>106</c:v>
                </c:pt>
                <c:pt idx="119">
                  <c:v>113.575</c:v>
                </c:pt>
                <c:pt idx="120">
                  <c:v>121</c:v>
                </c:pt>
                <c:pt idx="121">
                  <c:v>126.2</c:v>
                </c:pt>
                <c:pt idx="122">
                  <c:v>131.42500000000001</c:v>
                </c:pt>
                <c:pt idx="123">
                  <c:v>133.65</c:v>
                </c:pt>
                <c:pt idx="124">
                  <c:v>138.07499999999999</c:v>
                </c:pt>
                <c:pt idx="125">
                  <c:v>140.125</c:v>
                </c:pt>
                <c:pt idx="126">
                  <c:v>139.625</c:v>
                </c:pt>
                <c:pt idx="127">
                  <c:v>138.92500000000001</c:v>
                </c:pt>
                <c:pt idx="128">
                  <c:v>137.55000000000001</c:v>
                </c:pt>
                <c:pt idx="129">
                  <c:v>133.19999999999999</c:v>
                </c:pt>
                <c:pt idx="130">
                  <c:v>127.7</c:v>
                </c:pt>
                <c:pt idx="131">
                  <c:v>121</c:v>
                </c:pt>
                <c:pt idx="132">
                  <c:v>111.6</c:v>
                </c:pt>
                <c:pt idx="133">
                  <c:v>101.45</c:v>
                </c:pt>
                <c:pt idx="134">
                  <c:v>91.325000000000003</c:v>
                </c:pt>
                <c:pt idx="135">
                  <c:v>82.85</c:v>
                </c:pt>
                <c:pt idx="136">
                  <c:v>76.375</c:v>
                </c:pt>
                <c:pt idx="137">
                  <c:v>69.75</c:v>
                </c:pt>
                <c:pt idx="138">
                  <c:v>68.099999999999994</c:v>
                </c:pt>
                <c:pt idx="139">
                  <c:v>66.900000000000006</c:v>
                </c:pt>
                <c:pt idx="140">
                  <c:v>66.424999999999997</c:v>
                </c:pt>
                <c:pt idx="141">
                  <c:v>66.650000000000006</c:v>
                </c:pt>
                <c:pt idx="142">
                  <c:v>66.05</c:v>
                </c:pt>
                <c:pt idx="143">
                  <c:v>67.5</c:v>
                </c:pt>
                <c:pt idx="144">
                  <c:v>67.8</c:v>
                </c:pt>
                <c:pt idx="145">
                  <c:v>70.174999999999997</c:v>
                </c:pt>
                <c:pt idx="146">
                  <c:v>71.25</c:v>
                </c:pt>
                <c:pt idx="147">
                  <c:v>73.525000000000006</c:v>
                </c:pt>
                <c:pt idx="148">
                  <c:v>76.924999999999997</c:v>
                </c:pt>
                <c:pt idx="149">
                  <c:v>81.849999999999994</c:v>
                </c:pt>
                <c:pt idx="150">
                  <c:v>83.525000000000006</c:v>
                </c:pt>
                <c:pt idx="151">
                  <c:v>88.85</c:v>
                </c:pt>
                <c:pt idx="152">
                  <c:v>94.9</c:v>
                </c:pt>
                <c:pt idx="153">
                  <c:v>100.25</c:v>
                </c:pt>
                <c:pt idx="154">
                  <c:v>104.85</c:v>
                </c:pt>
                <c:pt idx="155">
                  <c:v>108.325</c:v>
                </c:pt>
                <c:pt idx="156">
                  <c:v>109.47499999999999</c:v>
                </c:pt>
                <c:pt idx="157">
                  <c:v>110.3</c:v>
                </c:pt>
                <c:pt idx="158">
                  <c:v>110.5</c:v>
                </c:pt>
                <c:pt idx="159">
                  <c:v>107.15</c:v>
                </c:pt>
                <c:pt idx="160">
                  <c:v>103.97499999999999</c:v>
                </c:pt>
                <c:pt idx="161">
                  <c:v>99.1</c:v>
                </c:pt>
                <c:pt idx="162">
                  <c:v>94.6</c:v>
                </c:pt>
                <c:pt idx="163">
                  <c:v>86.8</c:v>
                </c:pt>
                <c:pt idx="164">
                  <c:v>80.474999999999994</c:v>
                </c:pt>
                <c:pt idx="165">
                  <c:v>73.625</c:v>
                </c:pt>
                <c:pt idx="166">
                  <c:v>69.2</c:v>
                </c:pt>
                <c:pt idx="167">
                  <c:v>66.125</c:v>
                </c:pt>
                <c:pt idx="168">
                  <c:v>64.05</c:v>
                </c:pt>
                <c:pt idx="169">
                  <c:v>62.05</c:v>
                </c:pt>
                <c:pt idx="170">
                  <c:v>61.625</c:v>
                </c:pt>
                <c:pt idx="171">
                  <c:v>61.35</c:v>
                </c:pt>
                <c:pt idx="172">
                  <c:v>61.674999999999997</c:v>
                </c:pt>
                <c:pt idx="173">
                  <c:v>60.6</c:v>
                </c:pt>
                <c:pt idx="174">
                  <c:v>60.4</c:v>
                </c:pt>
                <c:pt idx="175">
                  <c:v>60.65</c:v>
                </c:pt>
                <c:pt idx="176">
                  <c:v>60.924999999999997</c:v>
                </c:pt>
                <c:pt idx="177">
                  <c:v>60.5</c:v>
                </c:pt>
                <c:pt idx="178">
                  <c:v>60.975000000000001</c:v>
                </c:pt>
                <c:pt idx="179">
                  <c:v>61.05</c:v>
                </c:pt>
                <c:pt idx="180">
                  <c:v>61.774999999999999</c:v>
                </c:pt>
                <c:pt idx="181">
                  <c:v>61.75</c:v>
                </c:pt>
                <c:pt idx="182">
                  <c:v>62.1</c:v>
                </c:pt>
                <c:pt idx="183">
                  <c:v>62.075000000000003</c:v>
                </c:pt>
                <c:pt idx="184">
                  <c:v>59.35</c:v>
                </c:pt>
                <c:pt idx="185">
                  <c:v>62.424999999999997</c:v>
                </c:pt>
                <c:pt idx="186">
                  <c:v>61.35</c:v>
                </c:pt>
                <c:pt idx="187">
                  <c:v>59.424999999999997</c:v>
                </c:pt>
                <c:pt idx="188">
                  <c:v>59.9</c:v>
                </c:pt>
                <c:pt idx="189">
                  <c:v>62.325000000000003</c:v>
                </c:pt>
                <c:pt idx="190">
                  <c:v>60.424999999999997</c:v>
                </c:pt>
                <c:pt idx="191">
                  <c:v>59.575000000000003</c:v>
                </c:pt>
                <c:pt idx="192">
                  <c:v>60.174999999999997</c:v>
                </c:pt>
                <c:pt idx="193">
                  <c:v>61.15</c:v>
                </c:pt>
                <c:pt idx="194">
                  <c:v>59.6</c:v>
                </c:pt>
                <c:pt idx="195">
                  <c:v>58.8</c:v>
                </c:pt>
                <c:pt idx="196">
                  <c:v>59.6</c:v>
                </c:pt>
                <c:pt idx="197">
                  <c:v>58.9</c:v>
                </c:pt>
                <c:pt idx="198">
                  <c:v>59.274999999999999</c:v>
                </c:pt>
                <c:pt idx="199">
                  <c:v>58.674999999999997</c:v>
                </c:pt>
                <c:pt idx="200">
                  <c:v>58.225000000000001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83.198239749243939</c:v>
                </c:pt>
                <c:pt idx="16">
                  <c:v>83.449836249633094</c:v>
                </c:pt>
                <c:pt idx="17">
                  <c:v>83.703949161825662</c:v>
                </c:pt>
                <c:pt idx="18">
                  <c:v>83.96056880161494</c:v>
                </c:pt>
                <c:pt idx="19">
                  <c:v>84.219660660486198</c:v>
                </c:pt>
                <c:pt idx="20">
                  <c:v>84.481161367503347</c:v>
                </c:pt>
                <c:pt idx="21">
                  <c:v>84.744974324671233</c:v>
                </c:pt>
                <c:pt idx="22">
                  <c:v>85.010965042333581</c:v>
                </c:pt>
                <c:pt idx="23">
                  <c:v>85.278956218266259</c:v>
                </c:pt>
                <c:pt idx="24">
                  <c:v>85.548722625776094</c:v>
                </c:pt>
                <c:pt idx="25">
                  <c:v>85.819985904481854</c:v>
                </c:pt>
                <c:pt idx="26">
                  <c:v>86.092409387337611</c:v>
                </c:pt>
                <c:pt idx="27">
                  <c:v>86.3655931594555</c:v>
                </c:pt>
                <c:pt idx="28">
                  <c:v>86.639069651139636</c:v>
                </c:pt>
                <c:pt idx="29">
                  <c:v>86.912300266024829</c:v>
                </c:pt>
                <c:pt idx="30">
                  <c:v>87.184673927112954</c:v>
                </c:pt>
                <c:pt idx="31">
                  <c:v>87.455509160034325</c:v>
                </c:pt>
                <c:pt idx="32">
                  <c:v>87.724062726353196</c:v>
                </c:pt>
                <c:pt idx="33">
                  <c:v>87.989550372518963</c:v>
                </c:pt>
                <c:pt idx="34">
                  <c:v>88.251189750106178</c:v>
                </c:pt>
                <c:pt idx="35">
                  <c:v>88.508283095661639</c:v>
                </c:pt>
                <c:pt idx="36">
                  <c:v>88.760369231406358</c:v>
                </c:pt>
                <c:pt idx="37">
                  <c:v>89.007492325252485</c:v>
                </c:pt>
                <c:pt idx="38">
                  <c:v>89.250659604354297</c:v>
                </c:pt>
                <c:pt idx="39">
                  <c:v>89.492591308413722</c:v>
                </c:pt>
                <c:pt idx="40">
                  <c:v>89.738899980835583</c:v>
                </c:pt>
                <c:pt idx="41">
                  <c:v>89.99986410172275</c:v>
                </c:pt>
                <c:pt idx="42">
                  <c:v>90.292967644351208</c:v>
                </c:pt>
                <c:pt idx="43">
                  <c:v>90.646339548772374</c:v>
                </c:pt>
                <c:pt idx="44">
                  <c:v>91.103117120470984</c:v>
                </c:pt>
                <c:pt idx="45">
                  <c:v>91.726547586569879</c:v>
                </c:pt>
                <c:pt idx="46">
                  <c:v>92.605317309449958</c:v>
                </c:pt>
                <c:pt idx="47">
                  <c:v>93.858171284856354</c:v>
                </c:pt>
                <c:pt idx="48">
                  <c:v>95.636413934108916</c:v>
                </c:pt>
                <c:pt idx="49">
                  <c:v>98.122478470455292</c:v>
                </c:pt>
                <c:pt idx="50">
                  <c:v>101.52257944911196</c:v>
                </c:pt>
                <c:pt idx="51">
                  <c:v>106.05170350737968</c:v>
                </c:pt>
                <c:pt idx="52">
                  <c:v>111.90996880162349</c:v>
                </c:pt>
                <c:pt idx="53">
                  <c:v>119.25057639047056</c:v>
                </c:pt>
                <c:pt idx="54">
                  <c:v>128.14043920837079</c:v>
                </c:pt>
                <c:pt idx="55">
                  <c:v>138.51317678297352</c:v>
                </c:pt>
                <c:pt idx="56">
                  <c:v>150.10784150044876</c:v>
                </c:pt>
                <c:pt idx="57">
                  <c:v>162.37699191471279</c:v>
                </c:pt>
                <c:pt idx="58">
                  <c:v>174.35160662345783</c:v>
                </c:pt>
                <c:pt idx="59">
                  <c:v>184.50409005095122</c:v>
                </c:pt>
                <c:pt idx="60">
                  <c:v>190.76818102597545</c:v>
                </c:pt>
                <c:pt idx="61">
                  <c:v>190.95907628030918</c:v>
                </c:pt>
                <c:pt idx="62">
                  <c:v>183.67990301660296</c:v>
                </c:pt>
                <c:pt idx="63">
                  <c:v>169.33484622959534</c:v>
                </c:pt>
                <c:pt idx="64">
                  <c:v>150.47310574390698</c:v>
                </c:pt>
                <c:pt idx="65">
                  <c:v>130.94788135745543</c:v>
                </c:pt>
                <c:pt idx="66">
                  <c:v>114.28533251991838</c:v>
                </c:pt>
                <c:pt idx="67">
                  <c:v>102.35373058852055</c:v>
                </c:pt>
                <c:pt idx="68">
                  <c:v>95.135760257060554</c:v>
                </c:pt>
                <c:pt idx="69">
                  <c:v>91.464504659836223</c:v>
                </c:pt>
                <c:pt idx="70">
                  <c:v>89.973724661041473</c:v>
                </c:pt>
                <c:pt idx="71">
                  <c:v>89.671135616186589</c:v>
                </c:pt>
                <c:pt idx="72">
                  <c:v>90.049027627432054</c:v>
                </c:pt>
                <c:pt idx="73">
                  <c:v>90.951986795651578</c:v>
                </c:pt>
                <c:pt idx="74">
                  <c:v>92.41387319941451</c:v>
                </c:pt>
                <c:pt idx="75">
                  <c:v>94.547775246476547</c:v>
                </c:pt>
                <c:pt idx="76">
                  <c:v>97.484572829931082</c:v>
                </c:pt>
                <c:pt idx="77">
                  <c:v>101.33338335102414</c:v>
                </c:pt>
                <c:pt idx="78">
                  <c:v>106.14454673845522</c:v>
                </c:pt>
                <c:pt idx="79">
                  <c:v>111.86495684686847</c:v>
                </c:pt>
                <c:pt idx="80">
                  <c:v>118.28019219360526</c:v>
                </c:pt>
                <c:pt idx="81">
                  <c:v>124.94505399940915</c:v>
                </c:pt>
                <c:pt idx="82">
                  <c:v>131.12510787079384</c:v>
                </c:pt>
                <c:pt idx="83">
                  <c:v>135.80792323848146</c:v>
                </c:pt>
                <c:pt idx="84">
                  <c:v>137.86522989450103</c:v>
                </c:pt>
                <c:pt idx="85">
                  <c:v>136.40097815912387</c:v>
                </c:pt>
                <c:pt idx="86">
                  <c:v>131.18270346625093</c:v>
                </c:pt>
                <c:pt idx="87">
                  <c:v>122.90947750361155</c:v>
                </c:pt>
                <c:pt idx="88">
                  <c:v>113.08130769654343</c:v>
                </c:pt>
                <c:pt idx="89">
                  <c:v>103.46751223325907</c:v>
                </c:pt>
                <c:pt idx="90">
                  <c:v>95.461144499514745</c:v>
                </c:pt>
                <c:pt idx="91">
                  <c:v>89.687912145353778</c:v>
                </c:pt>
                <c:pt idx="92">
                  <c:v>86.033469719915686</c:v>
                </c:pt>
                <c:pt idx="93">
                  <c:v>83.961522920531564</c:v>
                </c:pt>
                <c:pt idx="94">
                  <c:v>82.865481193842854</c:v>
                </c:pt>
                <c:pt idx="95">
                  <c:v>82.278099281603374</c:v>
                </c:pt>
                <c:pt idx="96">
                  <c:v>81.919007801261216</c:v>
                </c:pt>
                <c:pt idx="97">
                  <c:v>81.651394058840893</c:v>
                </c:pt>
                <c:pt idx="98">
                  <c:v>81.420802142185124</c:v>
                </c:pt>
                <c:pt idx="99">
                  <c:v>81.211115468539234</c:v>
                </c:pt>
                <c:pt idx="100">
                  <c:v>81.021764450573116</c:v>
                </c:pt>
                <c:pt idx="101">
                  <c:v>80.858613139923477</c:v>
                </c:pt>
                <c:pt idx="102">
                  <c:v>80.73125898911286</c:v>
                </c:pt>
                <c:pt idx="103">
                  <c:v>80.652727280574169</c:v>
                </c:pt>
                <c:pt idx="104">
                  <c:v>80.639906776442999</c:v>
                </c:pt>
                <c:pt idx="105">
                  <c:v>80.714158960343624</c:v>
                </c:pt>
                <c:pt idx="106">
                  <c:v>80.901898634541482</c:v>
                </c:pt>
                <c:pt idx="107">
                  <c:v>81.235030059496481</c:v>
                </c:pt>
                <c:pt idx="108">
                  <c:v>81.751127782947364</c:v>
                </c:pt>
                <c:pt idx="109">
                  <c:v>82.493241242099671</c:v>
                </c:pt>
                <c:pt idx="110">
                  <c:v>83.509197178319511</c:v>
                </c:pt>
                <c:pt idx="111">
                  <c:v>84.850281144868021</c:v>
                </c:pt>
                <c:pt idx="112">
                  <c:v>86.569202126670021</c:v>
                </c:pt>
                <c:pt idx="113">
                  <c:v>88.717281764531634</c:v>
                </c:pt>
                <c:pt idx="114">
                  <c:v>91.340853998710656</c:v>
                </c:pt>
                <c:pt idx="115">
                  <c:v>94.47689238542948</c:v>
                </c:pt>
                <c:pt idx="116">
                  <c:v>98.147865897308634</c:v>
                </c:pt>
                <c:pt idx="117">
                  <c:v>102.35571531932436</c:v>
                </c:pt>
                <c:pt idx="118">
                  <c:v>107.07461757918182</c:v>
                </c:pt>
                <c:pt idx="119">
                  <c:v>112.24192952117333</c:v>
                </c:pt>
                <c:pt idx="120">
                  <c:v>117.74662566457188</c:v>
                </c:pt>
                <c:pt idx="121">
                  <c:v>123.41515264842556</c:v>
                </c:pt>
                <c:pt idx="122">
                  <c:v>128.99649985928707</c:v>
                </c:pt>
                <c:pt idx="123">
                  <c:v>134.15164535124734</c:v>
                </c:pt>
                <c:pt idx="124">
                  <c:v>138.45650874317934</c:v>
                </c:pt>
                <c:pt idx="125">
                  <c:v>141.42971085451424</c:v>
                </c:pt>
                <c:pt idx="126">
                  <c:v>142.59343375586474</c:v>
                </c:pt>
                <c:pt idx="127">
                  <c:v>141.56527971243386</c:v>
                </c:pt>
                <c:pt idx="128">
                  <c:v>138.16299141995742</c:v>
                </c:pt>
                <c:pt idx="129">
                  <c:v>132.48920096099957</c:v>
                </c:pt>
                <c:pt idx="130">
                  <c:v>124.959732948705</c:v>
                </c:pt>
                <c:pt idx="131">
                  <c:v>116.25276186074801</c:v>
                </c:pt>
                <c:pt idx="132">
                  <c:v>107.1844388664192</c:v>
                </c:pt>
                <c:pt idx="133">
                  <c:v>98.546760114261275</c:v>
                </c:pt>
                <c:pt idx="134">
                  <c:v>90.959601362198697</c:v>
                </c:pt>
                <c:pt idx="135">
                  <c:v>84.782023639704576</c:v>
                </c:pt>
                <c:pt idx="136">
                  <c:v>80.102085945468019</c:v>
                </c:pt>
                <c:pt idx="137">
                  <c:v>76.793629269393989</c:v>
                </c:pt>
                <c:pt idx="138">
                  <c:v>74.607925036575864</c:v>
                </c:pt>
                <c:pt idx="139">
                  <c:v>73.264943379765484</c:v>
                </c:pt>
                <c:pt idx="140">
                  <c:v>72.520182958831427</c:v>
                </c:pt>
                <c:pt idx="141">
                  <c:v>72.199327693421097</c:v>
                </c:pt>
                <c:pt idx="142">
                  <c:v>72.20581934414335</c:v>
                </c:pt>
                <c:pt idx="143">
                  <c:v>72.51187646830445</c:v>
                </c:pt>
                <c:pt idx="144">
                  <c:v>73.142520974550138</c:v>
                </c:pt>
                <c:pt idx="145">
                  <c:v>74.158125537112454</c:v>
                </c:pt>
                <c:pt idx="146">
                  <c:v>75.636978363970428</c:v>
                </c:pt>
                <c:pt idx="147">
                  <c:v>77.657034845496</c:v>
                </c:pt>
                <c:pt idx="148">
                  <c:v>80.275680394801583</c:v>
                </c:pt>
                <c:pt idx="149">
                  <c:v>83.507512698712375</c:v>
                </c:pt>
                <c:pt idx="150">
                  <c:v>87.302171360364127</c:v>
                </c:pt>
                <c:pt idx="151">
                  <c:v>91.526353251386581</c:v>
                </c:pt>
                <c:pt idx="152">
                  <c:v>95.955568408628636</c:v>
                </c:pt>
                <c:pt idx="153">
                  <c:v>100.28114537187605</c:v>
                </c:pt>
                <c:pt idx="154">
                  <c:v>104.13594571669024</c:v>
                </c:pt>
                <c:pt idx="155">
                  <c:v>107.13820396438496</c:v>
                </c:pt>
                <c:pt idx="156">
                  <c:v>108.94767988750036</c:v>
                </c:pt>
                <c:pt idx="157">
                  <c:v>109.32346626066553</c:v>
                </c:pt>
                <c:pt idx="158">
                  <c:v>108.17022276143592</c:v>
                </c:pt>
                <c:pt idx="159">
                  <c:v>105.56074727890729</c:v>
                </c:pt>
                <c:pt idx="160">
                  <c:v>101.72789050344915</c:v>
                </c:pt>
                <c:pt idx="161">
                  <c:v>97.026571985743487</c:v>
                </c:pt>
                <c:pt idx="162">
                  <c:v>91.874579313012276</c:v>
                </c:pt>
                <c:pt idx="163">
                  <c:v>86.686207917503367</c:v>
                </c:pt>
                <c:pt idx="164">
                  <c:v>81.813818490087343</c:v>
                </c:pt>
                <c:pt idx="165">
                  <c:v>77.508913882106285</c:v>
                </c:pt>
                <c:pt idx="166">
                  <c:v>73.907896623467735</c:v>
                </c:pt>
                <c:pt idx="167">
                  <c:v>71.040712674920172</c:v>
                </c:pt>
                <c:pt idx="168">
                  <c:v>68.855410934048606</c:v>
                </c:pt>
                <c:pt idx="169">
                  <c:v>67.24951896668928</c:v>
                </c:pt>
                <c:pt idx="170">
                  <c:v>66.100003898114778</c:v>
                </c:pt>
                <c:pt idx="171">
                  <c:v>65.286400461926561</c:v>
                </c:pt>
                <c:pt idx="172">
                  <c:v>64.705036596783543</c:v>
                </c:pt>
                <c:pt idx="173">
                  <c:v>64.275019348835357</c:v>
                </c:pt>
                <c:pt idx="174">
                  <c:v>63.93819466462282</c:v>
                </c:pt>
                <c:pt idx="175">
                  <c:v>63.655678012228499</c:v>
                </c:pt>
                <c:pt idx="176">
                  <c:v>63.403139260156699</c:v>
                </c:pt>
                <c:pt idx="177">
                  <c:v>63.166273113192709</c:v>
                </c:pt>
                <c:pt idx="178">
                  <c:v>62.937151948932431</c:v>
                </c:pt>
                <c:pt idx="179">
                  <c:v>62.711625609121995</c:v>
                </c:pt>
                <c:pt idx="180">
                  <c:v>62.487638151948524</c:v>
                </c:pt>
                <c:pt idx="181">
                  <c:v>62.26422461171984</c:v>
                </c:pt>
                <c:pt idx="182">
                  <c:v>62.040955715089169</c:v>
                </c:pt>
                <c:pt idx="183">
                  <c:v>61.817650804521271</c:v>
                </c:pt>
                <c:pt idx="184">
                  <c:v>61.594238622149426</c:v>
                </c:pt>
                <c:pt idx="185">
                  <c:v>61.370693765693524</c:v>
                </c:pt>
                <c:pt idx="186">
                  <c:v>61.147009298059459</c:v>
                </c:pt>
                <c:pt idx="187">
                  <c:v>60.923185548722394</c:v>
                </c:pt>
                <c:pt idx="188">
                  <c:v>60.699225735936423</c:v>
                </c:pt>
                <c:pt idx="189">
                  <c:v>60.475134300968143</c:v>
                </c:pt>
                <c:pt idx="190">
                  <c:v>60.250916265435144</c:v>
                </c:pt>
                <c:pt idx="191">
                  <c:v>60.026576958934818</c:v>
                </c:pt>
                <c:pt idx="192">
                  <c:v>59.802121878927771</c:v>
                </c:pt>
                <c:pt idx="193">
                  <c:v>59.577556600567036</c:v>
                </c:pt>
                <c:pt idx="194">
                  <c:v>59.352886709120384</c:v>
                </c:pt>
                <c:pt idx="195">
                  <c:v>59.12811774589585</c:v>
                </c:pt>
                <c:pt idx="196">
                  <c:v>58.90325516431119</c:v>
                </c:pt>
                <c:pt idx="197">
                  <c:v>58.678304294462357</c:v>
                </c:pt>
                <c:pt idx="198">
                  <c:v>58.453270315056514</c:v>
                </c:pt>
                <c:pt idx="199">
                  <c:v>58.228158231751557</c:v>
                </c:pt>
                <c:pt idx="200">
                  <c:v>58.002972861037414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83.198239749241992</c:v>
                </c:pt>
                <c:pt idx="16">
                  <c:v>83.449836249626003</c:v>
                </c:pt>
                <c:pt idx="17">
                  <c:v>83.703949161800509</c:v>
                </c:pt>
                <c:pt idx="18">
                  <c:v>83.96056880152797</c:v>
                </c:pt>
                <c:pt idx="19">
                  <c:v>84.219660660193526</c:v>
                </c:pt>
                <c:pt idx="20">
                  <c:v>84.48116136654447</c:v>
                </c:pt>
                <c:pt idx="21">
                  <c:v>84.744974321612858</c:v>
                </c:pt>
                <c:pt idx="22">
                  <c:v>85.010965032837049</c:v>
                </c:pt>
                <c:pt idx="23">
                  <c:v>85.278956189559338</c:v>
                </c:pt>
                <c:pt idx="24">
                  <c:v>85.548722541296016</c:v>
                </c:pt>
                <c:pt idx="25">
                  <c:v>85.819985662452453</c:v>
                </c:pt>
                <c:pt idx="26">
                  <c:v>86.092408712299701</c:v>
                </c:pt>
                <c:pt idx="27">
                  <c:v>86.365591326573949</c:v>
                </c:pt>
                <c:pt idx="28">
                  <c:v>86.639064806217164</c:v>
                </c:pt>
                <c:pt idx="29">
                  <c:v>86.912287798350008</c:v>
                </c:pt>
                <c:pt idx="30">
                  <c:v>87.184642692919041</c:v>
                </c:pt>
                <c:pt idx="31">
                  <c:v>87.455432983477394</c:v>
                </c:pt>
                <c:pt idx="32">
                  <c:v>87.723881859668637</c:v>
                </c:pt>
                <c:pt idx="33">
                  <c:v>87.989132309244937</c:v>
                </c:pt>
                <c:pt idx="34">
                  <c:v>88.250249005670042</c:v>
                </c:pt>
                <c:pt idx="35">
                  <c:v>88.506222240355143</c:v>
                </c:pt>
                <c:pt idx="36">
                  <c:v>88.755974123474587</c:v>
                </c:pt>
                <c:pt idx="37">
                  <c:v>88.998367221948641</c:v>
                </c:pt>
                <c:pt idx="38">
                  <c:v>89.23221572655153</c:v>
                </c:pt>
                <c:pt idx="39">
                  <c:v>89.456299142802166</c:v>
                </c:pt>
                <c:pt idx="40">
                  <c:v>89.6693783849026</c:v>
                </c:pt>
                <c:pt idx="41">
                  <c:v>89.870214023327236</c:v>
                </c:pt>
                <c:pt idx="42">
                  <c:v>90.057586301818674</c:v>
                </c:pt>
                <c:pt idx="43">
                  <c:v>90.230316407598963</c:v>
                </c:pt>
                <c:pt idx="44">
                  <c:v>90.387288360058335</c:v>
                </c:pt>
                <c:pt idx="45">
                  <c:v>90.527470789045211</c:v>
                </c:pt>
                <c:pt idx="46">
                  <c:v>90.649937814512427</c:v>
                </c:pt>
                <c:pt idx="47">
                  <c:v>90.753888223114359</c:v>
                </c:pt>
                <c:pt idx="48">
                  <c:v>90.838662169710602</c:v>
                </c:pt>
                <c:pt idx="49">
                  <c:v>90.903754713829898</c:v>
                </c:pt>
                <c:pt idx="50">
                  <c:v>90.948825629606191</c:v>
                </c:pt>
                <c:pt idx="51">
                  <c:v>90.97370509458591</c:v>
                </c:pt>
                <c:pt idx="52">
                  <c:v>90.978395056309026</c:v>
                </c:pt>
                <c:pt idx="53">
                  <c:v>90.963066281187551</c:v>
                </c:pt>
                <c:pt idx="54">
                  <c:v>90.928051292339305</c:v>
                </c:pt>
                <c:pt idx="55">
                  <c:v>90.873833586691077</c:v>
                </c:pt>
                <c:pt idx="56">
                  <c:v>90.801033674068464</c:v>
                </c:pt>
                <c:pt idx="57">
                  <c:v>90.710392592834864</c:v>
                </c:pt>
                <c:pt idx="58">
                  <c:v>90.602753622841746</c:v>
                </c:pt>
                <c:pt idx="59">
                  <c:v>90.479042936299564</c:v>
                </c:pt>
                <c:pt idx="60">
                  <c:v>90.340249903968811</c:v>
                </c:pt>
                <c:pt idx="61">
                  <c:v>90.18740771430663</c:v>
                </c:pt>
                <c:pt idx="62">
                  <c:v>90.02157487551014</c:v>
                </c:pt>
                <c:pt idx="63">
                  <c:v>89.84381806439518</c:v>
                </c:pt>
                <c:pt idx="64">
                  <c:v>89.655196671273515</c:v>
                </c:pt>
                <c:pt idx="65">
                  <c:v>89.456749275042242</c:v>
                </c:pt>
                <c:pt idx="66">
                  <c:v>89.249482174640121</c:v>
                </c:pt>
                <c:pt idx="67">
                  <c:v>89.034360007069466</c:v>
                </c:pt>
                <c:pt idx="68">
                  <c:v>88.812298401645378</c:v>
                </c:pt>
                <c:pt idx="69">
                  <c:v>88.584158556562244</c:v>
                </c:pt>
                <c:pt idx="70">
                  <c:v>88.350743577330746</c:v>
                </c:pt>
                <c:pt idx="71">
                  <c:v>88.112796386067657</c:v>
                </c:pt>
                <c:pt idx="72">
                  <c:v>87.870998994169398</c:v>
                </c:pt>
                <c:pt idx="73">
                  <c:v>87.625972926283708</c:v>
                </c:pt>
                <c:pt idx="74">
                  <c:v>87.378280588261006</c:v>
                </c:pt>
                <c:pt idx="75">
                  <c:v>87.128427383525278</c:v>
                </c:pt>
                <c:pt idx="76">
                  <c:v>86.876864398861045</c:v>
                </c:pt>
                <c:pt idx="77">
                  <c:v>86.623991500073004</c:v>
                </c:pt>
                <c:pt idx="78">
                  <c:v>86.370160698777568</c:v>
                </c:pt>
                <c:pt idx="79">
                  <c:v>86.115679672508165</c:v>
                </c:pt>
                <c:pt idx="80">
                  <c:v>85.860815340458515</c:v>
                </c:pt>
                <c:pt idx="81">
                  <c:v>85.605797415924584</c:v>
                </c:pt>
                <c:pt idx="82">
                  <c:v>85.350821873450911</c:v>
                </c:pt>
                <c:pt idx="83">
                  <c:v>85.096054283642573</c:v>
                </c:pt>
                <c:pt idx="84">
                  <c:v>84.841632981512362</c:v>
                </c:pt>
                <c:pt idx="85">
                  <c:v>84.587672045150526</c:v>
                </c:pt>
                <c:pt idx="86">
                  <c:v>84.334264070546155</c:v>
                </c:pt>
                <c:pt idx="87">
                  <c:v>84.081482735728841</c:v>
                </c:pt>
                <c:pt idx="88">
                  <c:v>83.829385153219832</c:v>
                </c:pt>
                <c:pt idx="89">
                  <c:v>83.578014014285131</c:v>
                </c:pt>
                <c:pt idx="90">
                  <c:v>83.327399531858632</c:v>
                </c:pt>
                <c:pt idx="91">
                  <c:v>83.077561191436004</c:v>
                </c:pt>
                <c:pt idx="92">
                  <c:v>82.828509320893914</c:v>
                </c:pt>
                <c:pt idx="93">
                  <c:v>82.580246491212961</c:v>
                </c:pt>
                <c:pt idx="94">
                  <c:v>82.332768760606484</c:v>
                </c:pt>
                <c:pt idx="95">
                  <c:v>82.086066774690877</c:v>
                </c:pt>
                <c:pt idx="96">
                  <c:v>81.84012673516871</c:v>
                </c:pt>
                <c:pt idx="97">
                  <c:v>81.594931249115575</c:v>
                </c:pt>
                <c:pt idx="98">
                  <c:v>81.350460070422002</c:v>
                </c:pt>
                <c:pt idx="99">
                  <c:v>81.106690744301673</c:v>
                </c:pt>
                <c:pt idx="100">
                  <c:v>80.863599165069715</c:v>
                </c:pt>
                <c:pt idx="101">
                  <c:v>80.621160056659491</c:v>
                </c:pt>
                <c:pt idx="102">
                  <c:v>80.379347384599612</c:v>
                </c:pt>
                <c:pt idx="103">
                  <c:v>80.138134707439932</c:v>
                </c:pt>
                <c:pt idx="104">
                  <c:v>79.897495474903735</c:v>
                </c:pt>
                <c:pt idx="105">
                  <c:v>79.657403279366747</c:v>
                </c:pt>
                <c:pt idx="106">
                  <c:v>79.4178320666243</c:v>
                </c:pt>
                <c:pt idx="107">
                  <c:v>79.178756311312824</c:v>
                </c:pt>
                <c:pt idx="108">
                  <c:v>78.940151161798937</c:v>
                </c:pt>
                <c:pt idx="109">
                  <c:v>78.701992558842647</c:v>
                </c:pt>
                <c:pt idx="110">
                  <c:v>78.464257331876254</c:v>
                </c:pt>
                <c:pt idx="111">
                  <c:v>78.226923276316725</c:v>
                </c:pt>
                <c:pt idx="112">
                  <c:v>77.989969214946584</c:v>
                </c:pt>
                <c:pt idx="113">
                  <c:v>77.753375046048433</c:v>
                </c:pt>
                <c:pt idx="114">
                  <c:v>77.517121780665349</c:v>
                </c:pt>
                <c:pt idx="115">
                  <c:v>77.2811915710721</c:v>
                </c:pt>
                <c:pt idx="116">
                  <c:v>77.04556773228542</c:v>
                </c:pt>
                <c:pt idx="117">
                  <c:v>76.810234758204132</c:v>
                </c:pt>
                <c:pt idx="118">
                  <c:v>76.575178333754991</c:v>
                </c:pt>
                <c:pt idx="119">
                  <c:v>76.340385344218291</c:v>
                </c:pt>
                <c:pt idx="120">
                  <c:v>76.105843882720492</c:v>
                </c:pt>
                <c:pt idx="121">
                  <c:v>75.871543256700662</c:v>
                </c:pt>
                <c:pt idx="122">
                  <c:v>75.637473993983647</c:v>
                </c:pt>
                <c:pt idx="123">
                  <c:v>75.40362784892028</c:v>
                </c:pt>
                <c:pt idx="124">
                  <c:v>75.169997808879842</c:v>
                </c:pt>
                <c:pt idx="125">
                  <c:v>74.936578101200126</c:v>
                </c:pt>
                <c:pt idx="126">
                  <c:v>74.703364200511999</c:v>
                </c:pt>
                <c:pt idx="127">
                  <c:v>74.470352836154831</c:v>
                </c:pt>
                <c:pt idx="128">
                  <c:v>74.23754199918622</c:v>
                </c:pt>
                <c:pt idx="129">
                  <c:v>74.004930948259826</c:v>
                </c:pt>
                <c:pt idx="130">
                  <c:v>73.772520213400995</c:v>
                </c:pt>
                <c:pt idx="131">
                  <c:v>73.540311596450579</c:v>
                </c:pt>
                <c:pt idx="132">
                  <c:v>73.308308166675928</c:v>
                </c:pt>
                <c:pt idx="133">
                  <c:v>73.076514249771378</c:v>
                </c:pt>
                <c:pt idx="134">
                  <c:v>72.844935408193336</c:v>
                </c:pt>
                <c:pt idx="135">
                  <c:v>72.613578410514094</c:v>
                </c:pt>
                <c:pt idx="136">
                  <c:v>72.382451187243845</c:v>
                </c:pt>
                <c:pt idx="137">
                  <c:v>72.151562770386604</c:v>
                </c:pt>
                <c:pt idx="138">
                  <c:v>71.92092321388381</c:v>
                </c:pt>
                <c:pt idx="139">
                  <c:v>71.69054349208983</c:v>
                </c:pt>
                <c:pt idx="140">
                  <c:v>71.460435373546886</c:v>
                </c:pt>
                <c:pt idx="141">
                  <c:v>71.23061126761641</c:v>
                </c:pt>
                <c:pt idx="142">
                  <c:v>71.001084042013076</c:v>
                </c:pt>
                <c:pt idx="143">
                  <c:v>70.771866810005321</c:v>
                </c:pt>
                <c:pt idx="144">
                  <c:v>70.542972687012281</c:v>
                </c:pt>
                <c:pt idx="145">
                  <c:v>70.314414517551739</c:v>
                </c:pt>
                <c:pt idx="146">
                  <c:v>70.086204574964825</c:v>
                </c:pt>
                <c:pt idx="147">
                  <c:v>69.858354238029122</c:v>
                </c:pt>
                <c:pt idx="148">
                  <c:v>69.630873650409782</c:v>
                </c:pt>
                <c:pt idx="149">
                  <c:v>69.403771370798012</c:v>
                </c:pt>
                <c:pt idx="150">
                  <c:v>69.177054023426223</c:v>
                </c:pt>
                <c:pt idx="151">
                  <c:v>68.950725960281048</c:v>
                </c:pt>
                <c:pt idx="152">
                  <c:v>68.724788947599052</c:v>
                </c:pt>
                <c:pt idx="153">
                  <c:v>68.499241889954902</c:v>
                </c:pt>
                <c:pt idx="154">
                  <c:v>68.274080605289043</c:v>
                </c:pt>
                <c:pt idx="155">
                  <c:v>68.049297663452563</c:v>
                </c:pt>
                <c:pt idx="156">
                  <c:v>67.824882299209108</c:v>
                </c:pt>
                <c:pt idx="157">
                  <c:v>67.600820408135263</c:v>
                </c:pt>
                <c:pt idx="158">
                  <c:v>67.377094630595167</c:v>
                </c:pt>
                <c:pt idx="159">
                  <c:v>67.153684525104836</c:v>
                </c:pt>
                <c:pt idx="160">
                  <c:v>66.930566828197612</c:v>
                </c:pt>
                <c:pt idx="161">
                  <c:v>66.707715793655439</c:v>
                </c:pt>
                <c:pt idx="162">
                  <c:v>66.485103600006241</c:v>
                </c:pt>
                <c:pt idx="163">
                  <c:v>66.262700811819684</c:v>
                </c:pt>
                <c:pt idx="164">
                  <c:v>66.040476877826649</c:v>
                </c:pt>
                <c:pt idx="165">
                  <c:v>65.818400647430849</c:v>
                </c:pt>
                <c:pt idx="166">
                  <c:v>65.596440886862396</c:v>
                </c:pt>
                <c:pt idx="167">
                  <c:v>65.374566777028363</c:v>
                </c:pt>
                <c:pt idx="168">
                  <c:v>65.152748376926439</c:v>
                </c:pt>
                <c:pt idx="169">
                  <c:v>64.930957039109416</c:v>
                </c:pt>
                <c:pt idx="170">
                  <c:v>64.70916576686686</c:v>
                </c:pt>
                <c:pt idx="171">
                  <c:v>64.487349506251917</c:v>
                </c:pt>
                <c:pt idx="172">
                  <c:v>64.265485369556473</c:v>
                </c:pt>
                <c:pt idx="173">
                  <c:v>64.043552790091695</c:v>
                </c:pt>
                <c:pt idx="174">
                  <c:v>63.821533610977554</c:v>
                </c:pt>
                <c:pt idx="175">
                  <c:v>63.59941211296043</c:v>
                </c:pt>
                <c:pt idx="176">
                  <c:v>63.377174987997563</c:v>
                </c:pt>
                <c:pt idx="177">
                  <c:v>63.154811266465572</c:v>
                </c:pt>
                <c:pt idx="178">
                  <c:v>62.932312206404553</c:v>
                </c:pt>
                <c:pt idx="179">
                  <c:v>62.709671153271664</c:v>
                </c:pt>
                <c:pt idx="180">
                  <c:v>62.486883378339947</c:v>
                </c:pt>
                <c:pt idx="181">
                  <c:v>62.263945903238145</c:v>
                </c:pt>
                <c:pt idx="182">
                  <c:v>62.040857317283525</c:v>
                </c:pt>
                <c:pt idx="183">
                  <c:v>61.81761759329973</c:v>
                </c:pt>
                <c:pt idx="184">
                  <c:v>61.594227906611465</c:v>
                </c:pt>
                <c:pt idx="185">
                  <c:v>61.370690460925168</c:v>
                </c:pt>
                <c:pt idx="186">
                  <c:v>61.147008323885125</c:v>
                </c:pt>
                <c:pt idx="187">
                  <c:v>60.923185274265649</c:v>
                </c:pt>
                <c:pt idx="188">
                  <c:v>60.699225662039275</c:v>
                </c:pt>
                <c:pt idx="189">
                  <c:v>60.475134281954084</c:v>
                </c:pt>
                <c:pt idx="190">
                  <c:v>60.250916260760015</c:v>
                </c:pt>
                <c:pt idx="191">
                  <c:v>60.026576957836404</c:v>
                </c:pt>
                <c:pt idx="192">
                  <c:v>59.802121878681184</c:v>
                </c:pt>
                <c:pt idx="193">
                  <c:v>59.577556600514143</c:v>
                </c:pt>
                <c:pt idx="194">
                  <c:v>59.352886709109541</c:v>
                </c:pt>
                <c:pt idx="195">
                  <c:v>59.128117745893725</c:v>
                </c:pt>
                <c:pt idx="196">
                  <c:v>58.903255164310792</c:v>
                </c:pt>
                <c:pt idx="197">
                  <c:v>58.678304294462286</c:v>
                </c:pt>
                <c:pt idx="198">
                  <c:v>58.4532703150565</c:v>
                </c:pt>
                <c:pt idx="199">
                  <c:v>58.228158231751557</c:v>
                </c:pt>
                <c:pt idx="200">
                  <c:v>58.002972861037414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9.5391868940177247</c:v>
                  </c:pt>
                  <c:pt idx="2">
                    <c:v>0.63056215418599415</c:v>
                  </c:pt>
                  <c:pt idx="3">
                    <c:v>0.54673186565430953</c:v>
                  </c:pt>
                  <c:pt idx="4">
                    <c:v>2.7791607314564937</c:v>
                  </c:pt>
                  <c:pt idx="5">
                    <c:v>1.3177403105797878</c:v>
                  </c:pt>
                  <c:pt idx="6">
                    <c:v>5.2378902248278596</c:v>
                  </c:pt>
                  <c:pt idx="7">
                    <c:v>1.9179865725260965</c:v>
                  </c:pt>
                  <c:pt idx="8">
                    <c:v>4.1882752622534065</c:v>
                  </c:pt>
                  <c:pt idx="9">
                    <c:v>3.0974270813769538</c:v>
                  </c:pt>
                  <c:pt idx="10">
                    <c:v>6.0130590281406784</c:v>
                  </c:pt>
                  <c:pt idx="11">
                    <c:v>3.0516295928441828</c:v>
                  </c:pt>
                  <c:pt idx="12">
                    <c:v>2.8913949211944119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9.5391868940177247</c:v>
                  </c:pt>
                  <c:pt idx="2">
                    <c:v>0.63056215418599415</c:v>
                  </c:pt>
                  <c:pt idx="3">
                    <c:v>0.54673186565430953</c:v>
                  </c:pt>
                  <c:pt idx="4">
                    <c:v>2.7791607314564937</c:v>
                  </c:pt>
                  <c:pt idx="5">
                    <c:v>1.3177403105797878</c:v>
                  </c:pt>
                  <c:pt idx="6">
                    <c:v>5.2378902248278596</c:v>
                  </c:pt>
                  <c:pt idx="7">
                    <c:v>1.9179865725260965</c:v>
                  </c:pt>
                  <c:pt idx="8">
                    <c:v>4.1882752622534065</c:v>
                  </c:pt>
                  <c:pt idx="9">
                    <c:v>3.0974270813769538</c:v>
                  </c:pt>
                  <c:pt idx="10">
                    <c:v>6.0130590281406784</c:v>
                  </c:pt>
                  <c:pt idx="11">
                    <c:v>3.0516295928441828</c:v>
                  </c:pt>
                  <c:pt idx="12">
                    <c:v>2.8913949211944119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11.004887069749188</c:v>
                </c:pt>
                <c:pt idx="2">
                  <c:v>14.321283870375803</c:v>
                </c:pt>
                <c:pt idx="3">
                  <c:v>15.977866098269196</c:v>
                </c:pt>
                <c:pt idx="4">
                  <c:v>26.195555459972773</c:v>
                </c:pt>
                <c:pt idx="5">
                  <c:v>26.084509601783051</c:v>
                </c:pt>
                <c:pt idx="6">
                  <c:v>34.715887630733903</c:v>
                </c:pt>
                <c:pt idx="7">
                  <c:v>38.990430657033521</c:v>
                </c:pt>
                <c:pt idx="8">
                  <c:v>36.058046934823402</c:v>
                </c:pt>
                <c:pt idx="9">
                  <c:v>48.421391999189943</c:v>
                </c:pt>
                <c:pt idx="10">
                  <c:v>67.947691935787248</c:v>
                </c:pt>
                <c:pt idx="11">
                  <c:v>60.625402402737066</c:v>
                </c:pt>
                <c:pt idx="12">
                  <c:v>59.240120335777469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11.004887069749188</c:v>
                </c:pt>
                <c:pt idx="2">
                  <c:v>14.321283870375803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9.5391868940177243E-3</c:v>
                  </c:pt>
                  <c:pt idx="2">
                    <c:v>6.3056215418599414E-4</c:v>
                  </c:pt>
                  <c:pt idx="3">
                    <c:v>5.4673186565430958E-4</c:v>
                  </c:pt>
                  <c:pt idx="4">
                    <c:v>2.7791607314564936E-3</c:v>
                  </c:pt>
                  <c:pt idx="5">
                    <c:v>1.3177403105797878E-3</c:v>
                  </c:pt>
                  <c:pt idx="6">
                    <c:v>5.2378902248278597E-3</c:v>
                  </c:pt>
                  <c:pt idx="7">
                    <c:v>1.9179865725260964E-3</c:v>
                  </c:pt>
                  <c:pt idx="8">
                    <c:v>4.1882752622534065E-3</c:v>
                  </c:pt>
                  <c:pt idx="9">
                    <c:v>3.0974270813769536E-3</c:v>
                  </c:pt>
                  <c:pt idx="10">
                    <c:v>6.0130590281406784E-3</c:v>
                  </c:pt>
                  <c:pt idx="11">
                    <c:v>3.0516295928441827E-3</c:v>
                  </c:pt>
                  <c:pt idx="12">
                    <c:v>2.8913949211944118E-3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9.5391868940177243E-3</c:v>
                  </c:pt>
                  <c:pt idx="2">
                    <c:v>6.3056215418599414E-4</c:v>
                  </c:pt>
                  <c:pt idx="3">
                    <c:v>5.4673186565430958E-4</c:v>
                  </c:pt>
                  <c:pt idx="4">
                    <c:v>2.7791607314564936E-3</c:v>
                  </c:pt>
                  <c:pt idx="5">
                    <c:v>1.3177403105797878E-3</c:v>
                  </c:pt>
                  <c:pt idx="6">
                    <c:v>5.2378902248278597E-3</c:v>
                  </c:pt>
                  <c:pt idx="7">
                    <c:v>1.9179865725260964E-3</c:v>
                  </c:pt>
                  <c:pt idx="8">
                    <c:v>4.1882752622534065E-3</c:v>
                  </c:pt>
                  <c:pt idx="9">
                    <c:v>3.0974270813769536E-3</c:v>
                  </c:pt>
                  <c:pt idx="10">
                    <c:v>6.0130590281406784E-3</c:v>
                  </c:pt>
                  <c:pt idx="11">
                    <c:v>3.0516295928441827E-3</c:v>
                  </c:pt>
                  <c:pt idx="12">
                    <c:v>2.8913949211944118E-3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1.1004887069749189E-2</c:v>
                </c:pt>
                <c:pt idx="2">
                  <c:v>1.4321283870375803E-2</c:v>
                </c:pt>
                <c:pt idx="3">
                  <c:v>1.5977866098269195E-2</c:v>
                </c:pt>
                <c:pt idx="4">
                  <c:v>2.6195555459972774E-2</c:v>
                </c:pt>
                <c:pt idx="5">
                  <c:v>2.6084509601783049E-2</c:v>
                </c:pt>
                <c:pt idx="6">
                  <c:v>3.4715887630733903E-2</c:v>
                </c:pt>
                <c:pt idx="7">
                  <c:v>3.8990430657033524E-2</c:v>
                </c:pt>
                <c:pt idx="8">
                  <c:v>3.6058046934823403E-2</c:v>
                </c:pt>
                <c:pt idx="9">
                  <c:v>4.842139199918994E-2</c:v>
                </c:pt>
                <c:pt idx="10">
                  <c:v>6.7947691935787244E-2</c:v>
                </c:pt>
                <c:pt idx="11">
                  <c:v>6.0625402402737068E-2</c:v>
                </c:pt>
                <c:pt idx="12">
                  <c:v>5.9240120335777469E-2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6.7653807758990956</c:v>
                  </c:pt>
                  <c:pt idx="2">
                    <c:v>0.44720720155035049</c:v>
                  </c:pt>
                  <c:pt idx="3">
                    <c:v>0.38775309620873016</c:v>
                  </c:pt>
                  <c:pt idx="4">
                    <c:v>1.9710359797563786</c:v>
                  </c:pt>
                  <c:pt idx="5">
                    <c:v>0.93456759615587792</c:v>
                  </c:pt>
                  <c:pt idx="6">
                    <c:v>3.7148157622892621</c:v>
                  </c:pt>
                  <c:pt idx="7">
                    <c:v>1.3602741649121253</c:v>
                  </c:pt>
                  <c:pt idx="8">
                    <c:v>2.9704079874137634</c:v>
                  </c:pt>
                  <c:pt idx="9">
                    <c:v>2.1967567953028042</c:v>
                  </c:pt>
                  <c:pt idx="10">
                    <c:v>4.2645808710217583</c:v>
                  </c:pt>
                  <c:pt idx="11">
                    <c:v>2.1642763069816899</c:v>
                  </c:pt>
                  <c:pt idx="12">
                    <c:v>2.0506346958825619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6.7653807758990956</c:v>
                  </c:pt>
                  <c:pt idx="2">
                    <c:v>0.44720720155035049</c:v>
                  </c:pt>
                  <c:pt idx="3">
                    <c:v>0.38775309620873016</c:v>
                  </c:pt>
                  <c:pt idx="4">
                    <c:v>1.9710359797563786</c:v>
                  </c:pt>
                  <c:pt idx="5">
                    <c:v>0.93456759615587792</c:v>
                  </c:pt>
                  <c:pt idx="6">
                    <c:v>3.7148157622892621</c:v>
                  </c:pt>
                  <c:pt idx="7">
                    <c:v>1.3602741649121253</c:v>
                  </c:pt>
                  <c:pt idx="8">
                    <c:v>2.9704079874137634</c:v>
                  </c:pt>
                  <c:pt idx="9">
                    <c:v>2.1967567953028042</c:v>
                  </c:pt>
                  <c:pt idx="10">
                    <c:v>4.2645808710217583</c:v>
                  </c:pt>
                  <c:pt idx="11">
                    <c:v>2.1642763069816899</c:v>
                  </c:pt>
                  <c:pt idx="12">
                    <c:v>2.0506346958825619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7.8048844466306297</c:v>
                </c:pt>
                <c:pt idx="2">
                  <c:v>10.156938915160145</c:v>
                </c:pt>
                <c:pt idx="3">
                  <c:v>11.331819927850495</c:v>
                </c:pt>
                <c:pt idx="4">
                  <c:v>18.578408127640266</c:v>
                </c:pt>
                <c:pt idx="5">
                  <c:v>18.499652199846135</c:v>
                </c:pt>
                <c:pt idx="6">
                  <c:v>24.62119690122972</c:v>
                </c:pt>
                <c:pt idx="7">
                  <c:v>27.652787700023776</c:v>
                </c:pt>
                <c:pt idx="8">
                  <c:v>25.573082932498867</c:v>
                </c:pt>
                <c:pt idx="9">
                  <c:v>34.341412765382941</c:v>
                </c:pt>
                <c:pt idx="10">
                  <c:v>48.18985243672855</c:v>
                </c:pt>
                <c:pt idx="11">
                  <c:v>42.996739292721323</c:v>
                </c:pt>
                <c:pt idx="12">
                  <c:v>42.014269741686149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7.8048844466306297</c:v>
                </c:pt>
                <c:pt idx="2">
                  <c:v>10.156938915160145</c:v>
                </c:pt>
                <c:pt idx="3">
                  <c:v>11.331819927850495</c:v>
                </c:pt>
                <c:pt idx="4">
                  <c:v>18.578408127640266</c:v>
                </c:pt>
                <c:pt idx="5">
                  <c:v>18.499652199846135</c:v>
                </c:pt>
                <c:pt idx="6">
                  <c:v>24.62119690122972</c:v>
                </c:pt>
                <c:pt idx="7">
                  <c:v>27.652787700023776</c:v>
                </c:pt>
                <c:pt idx="8">
                  <c:v>25.573082932498867</c:v>
                </c:pt>
                <c:pt idx="9">
                  <c:v>34.341412765382941</c:v>
                </c:pt>
                <c:pt idx="10">
                  <c:v>48.18985243672855</c:v>
                </c:pt>
                <c:pt idx="11">
                  <c:v>42.996739292721323</c:v>
                </c:pt>
                <c:pt idx="12">
                  <c:v>42.014269741686149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4.9263376389207982</c:v>
                  </c:pt>
                  <c:pt idx="2">
                    <c:v>1.2838874977913077</c:v>
                  </c:pt>
                  <c:pt idx="3">
                    <c:v>0.19652846372638841</c:v>
                  </c:pt>
                  <c:pt idx="4">
                    <c:v>0.99242812071841147</c:v>
                  </c:pt>
                  <c:pt idx="5">
                    <c:v>0.20528103482333121</c:v>
                  </c:pt>
                  <c:pt idx="6">
                    <c:v>9.2171953009157033</c:v>
                  </c:pt>
                  <c:pt idx="7">
                    <c:v>2.4152677371188918</c:v>
                  </c:pt>
                  <c:pt idx="8">
                    <c:v>2.3350926782086732</c:v>
                  </c:pt>
                  <c:pt idx="9">
                    <c:v>0.33397680771680804</c:v>
                  </c:pt>
                  <c:pt idx="10">
                    <c:v>2.5593785121057349</c:v>
                  </c:pt>
                  <c:pt idx="11">
                    <c:v>0.42773349840124009</c:v>
                  </c:pt>
                  <c:pt idx="12">
                    <c:v>0.77772303831869172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4.9263376389207982</c:v>
                  </c:pt>
                  <c:pt idx="2">
                    <c:v>1.2838874977913077</c:v>
                  </c:pt>
                  <c:pt idx="3">
                    <c:v>0.19652846372638841</c:v>
                  </c:pt>
                  <c:pt idx="4">
                    <c:v>0.99242812071841147</c:v>
                  </c:pt>
                  <c:pt idx="5">
                    <c:v>0.20528103482333121</c:v>
                  </c:pt>
                  <c:pt idx="6">
                    <c:v>9.2171953009157033</c:v>
                  </c:pt>
                  <c:pt idx="7">
                    <c:v>2.4152677371188918</c:v>
                  </c:pt>
                  <c:pt idx="8">
                    <c:v>2.3350926782086732</c:v>
                  </c:pt>
                  <c:pt idx="9">
                    <c:v>0.33397680771680804</c:v>
                  </c:pt>
                  <c:pt idx="10">
                    <c:v>2.5593785121057349</c:v>
                  </c:pt>
                  <c:pt idx="11">
                    <c:v>0.42773349840124009</c:v>
                  </c:pt>
                  <c:pt idx="12">
                    <c:v>0.77772303831869172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5.6849571057060828</c:v>
                </c:pt>
                <c:pt idx="2">
                  <c:v>7.9957428932593784</c:v>
                </c:pt>
                <c:pt idx="3">
                  <c:v>10.412135822598129</c:v>
                </c:pt>
                <c:pt idx="4">
                  <c:v>17.824606354557748</c:v>
                </c:pt>
                <c:pt idx="5">
                  <c:v>11.133095067992969</c:v>
                </c:pt>
                <c:pt idx="6">
                  <c:v>19.973302006453434</c:v>
                </c:pt>
                <c:pt idx="7">
                  <c:v>20.440021773140348</c:v>
                </c:pt>
                <c:pt idx="8">
                  <c:v>32.973579440808393</c:v>
                </c:pt>
                <c:pt idx="9">
                  <c:v>41.274368903124639</c:v>
                </c:pt>
                <c:pt idx="10">
                  <c:v>25.733121706516858</c:v>
                </c:pt>
                <c:pt idx="11">
                  <c:v>29.199316264665899</c:v>
                </c:pt>
                <c:pt idx="12">
                  <c:v>33.939777330026786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5.6849571057060828</c:v>
                </c:pt>
                <c:pt idx="2">
                  <c:v>7.9957428932593784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9.8526752778415969E-3</c:v>
                  </c:pt>
                  <c:pt idx="2">
                    <c:v>2.5677749955826156E-3</c:v>
                  </c:pt>
                  <c:pt idx="3">
                    <c:v>3.9305692745277682E-4</c:v>
                  </c:pt>
                  <c:pt idx="4">
                    <c:v>1.9848562414368229E-3</c:v>
                  </c:pt>
                  <c:pt idx="5">
                    <c:v>4.1056206964666241E-4</c:v>
                  </c:pt>
                  <c:pt idx="6">
                    <c:v>1.8434390601831406E-2</c:v>
                  </c:pt>
                  <c:pt idx="7">
                    <c:v>4.8305354742377831E-3</c:v>
                  </c:pt>
                  <c:pt idx="8">
                    <c:v>4.6701853564173465E-3</c:v>
                  </c:pt>
                  <c:pt idx="9">
                    <c:v>6.6795361543361606E-4</c:v>
                  </c:pt>
                  <c:pt idx="10">
                    <c:v>5.1187570242114695E-3</c:v>
                  </c:pt>
                  <c:pt idx="11">
                    <c:v>8.5546699680248022E-4</c:v>
                  </c:pt>
                  <c:pt idx="12">
                    <c:v>1.5554460766373833E-3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9.8526752778415969E-3</c:v>
                  </c:pt>
                  <c:pt idx="2">
                    <c:v>2.5677749955826156E-3</c:v>
                  </c:pt>
                  <c:pt idx="3">
                    <c:v>3.9305692745277682E-4</c:v>
                  </c:pt>
                  <c:pt idx="4">
                    <c:v>1.9848562414368229E-3</c:v>
                  </c:pt>
                  <c:pt idx="5">
                    <c:v>4.1056206964666241E-4</c:v>
                  </c:pt>
                  <c:pt idx="6">
                    <c:v>1.8434390601831406E-2</c:v>
                  </c:pt>
                  <c:pt idx="7">
                    <c:v>4.8305354742377831E-3</c:v>
                  </c:pt>
                  <c:pt idx="8">
                    <c:v>4.6701853564173465E-3</c:v>
                  </c:pt>
                  <c:pt idx="9">
                    <c:v>6.6795361543361606E-4</c:v>
                  </c:pt>
                  <c:pt idx="10">
                    <c:v>5.1187570242114695E-3</c:v>
                  </c:pt>
                  <c:pt idx="11">
                    <c:v>8.5546699680248022E-4</c:v>
                  </c:pt>
                  <c:pt idx="12">
                    <c:v>1.5554460766373833E-3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1.1369914211412166E-2</c:v>
                </c:pt>
                <c:pt idx="2">
                  <c:v>1.5991485786518756E-2</c:v>
                </c:pt>
                <c:pt idx="3">
                  <c:v>2.0824271645196259E-2</c:v>
                </c:pt>
                <c:pt idx="4">
                  <c:v>3.5649212709115495E-2</c:v>
                </c:pt>
                <c:pt idx="5">
                  <c:v>2.2266190135985936E-2</c:v>
                </c:pt>
                <c:pt idx="6">
                  <c:v>3.9946604012906867E-2</c:v>
                </c:pt>
                <c:pt idx="7">
                  <c:v>4.0880043546280699E-2</c:v>
                </c:pt>
                <c:pt idx="8">
                  <c:v>6.5947158881616785E-2</c:v>
                </c:pt>
                <c:pt idx="9">
                  <c:v>8.2548737806249273E-2</c:v>
                </c:pt>
                <c:pt idx="10">
                  <c:v>5.1466243413033713E-2</c:v>
                </c:pt>
                <c:pt idx="11">
                  <c:v>5.83986325293318E-2</c:v>
                </c:pt>
                <c:pt idx="12">
                  <c:v>6.7879554660053576E-2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3.4938564815041122</c:v>
                  </c:pt>
                  <c:pt idx="2">
                    <c:v>0.91055850907184954</c:v>
                  </c:pt>
                  <c:pt idx="3">
                    <c:v>0.13938188916765137</c:v>
                  </c:pt>
                  <c:pt idx="4">
                    <c:v>0.7038497310059656</c:v>
                  </c:pt>
                  <c:pt idx="5">
                    <c:v>0.14558938639952568</c:v>
                  </c:pt>
                  <c:pt idx="6">
                    <c:v>6.537017943911847</c:v>
                  </c:pt>
                  <c:pt idx="7">
                    <c:v>1.7129558419282922</c:v>
                  </c:pt>
                  <c:pt idx="8">
                    <c:v>1.6560940980203356</c:v>
                  </c:pt>
                  <c:pt idx="9">
                    <c:v>0.23686298419631777</c:v>
                  </c:pt>
                  <c:pt idx="10">
                    <c:v>1.8151620653232163</c:v>
                  </c:pt>
                  <c:pt idx="11">
                    <c:v>0.30335709106470932</c:v>
                  </c:pt>
                  <c:pt idx="12">
                    <c:v>0.55157662292105802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3.4938564815041122</c:v>
                  </c:pt>
                  <c:pt idx="2">
                    <c:v>0.91055850907184954</c:v>
                  </c:pt>
                  <c:pt idx="3">
                    <c:v>0.13938188916765137</c:v>
                  </c:pt>
                  <c:pt idx="4">
                    <c:v>0.7038497310059656</c:v>
                  </c:pt>
                  <c:pt idx="5">
                    <c:v>0.14558938639952568</c:v>
                  </c:pt>
                  <c:pt idx="6">
                    <c:v>6.537017943911847</c:v>
                  </c:pt>
                  <c:pt idx="7">
                    <c:v>1.7129558419282922</c:v>
                  </c:pt>
                  <c:pt idx="8">
                    <c:v>1.6560940980203356</c:v>
                  </c:pt>
                  <c:pt idx="9">
                    <c:v>0.23686298419631777</c:v>
                  </c:pt>
                  <c:pt idx="10">
                    <c:v>1.8151620653232163</c:v>
                  </c:pt>
                  <c:pt idx="11">
                    <c:v>0.30335709106470932</c:v>
                  </c:pt>
                  <c:pt idx="12">
                    <c:v>0.55157662292105802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4.0318844721319742</c:v>
                </c:pt>
                <c:pt idx="2">
                  <c:v>5.6707396406094883</c:v>
                </c:pt>
                <c:pt idx="3">
                  <c:v>7.3844934912043474</c:v>
                </c:pt>
                <c:pt idx="4">
                  <c:v>12.641564790466488</c:v>
                </c:pt>
                <c:pt idx="5">
                  <c:v>7.8958121049595524</c:v>
                </c:pt>
                <c:pt idx="6">
                  <c:v>14.165462415924422</c:v>
                </c:pt>
                <c:pt idx="7">
                  <c:v>14.49646934265273</c:v>
                </c:pt>
                <c:pt idx="8">
                  <c:v>23.385517333906662</c:v>
                </c:pt>
                <c:pt idx="9">
                  <c:v>29.272602058953645</c:v>
                </c:pt>
                <c:pt idx="10">
                  <c:v>18.250440926607702</c:v>
                </c:pt>
                <c:pt idx="11">
                  <c:v>20.708734939479363</c:v>
                </c:pt>
                <c:pt idx="12">
                  <c:v>24.070764063848785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4.0318844721319742</c:v>
                </c:pt>
                <c:pt idx="2">
                  <c:v>5.6707396406094883</c:v>
                </c:pt>
                <c:pt idx="3">
                  <c:v>7.3844934912043474</c:v>
                </c:pt>
                <c:pt idx="4">
                  <c:v>12.641564790466488</c:v>
                </c:pt>
                <c:pt idx="5">
                  <c:v>7.8958121049595524</c:v>
                </c:pt>
                <c:pt idx="6">
                  <c:v>14.165462415924422</c:v>
                </c:pt>
                <c:pt idx="7">
                  <c:v>14.49646934265273</c:v>
                </c:pt>
                <c:pt idx="8">
                  <c:v>23.385517333906662</c:v>
                </c:pt>
                <c:pt idx="9">
                  <c:v>29.272602058953645</c:v>
                </c:pt>
                <c:pt idx="10">
                  <c:v>18.250440926607702</c:v>
                </c:pt>
                <c:pt idx="11">
                  <c:v>20.708734939479363</c:v>
                </c:pt>
                <c:pt idx="12">
                  <c:v>24.070764063848785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G19" sqref="G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1.41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500 nM coll, 1.41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0.78243510237345559</v>
      </c>
      <c r="C14" s="3" t="s">
        <v>22</v>
      </c>
    </row>
    <row r="15" spans="1:8" ht="17.25" x14ac:dyDescent="0.25">
      <c r="A15" s="1" t="s">
        <v>39</v>
      </c>
      <c r="B15">
        <f ca="1">'α2(I)'!R11</f>
        <v>0.4503776748849585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70" activePane="bottomRight" state="frozen"/>
      <selection activeCell="G29" sqref="G29"/>
      <selection pane="topRight" activeCell="G29" sqref="G29"/>
      <selection pane="bottomLeft" activeCell="G29" sqref="G29"/>
      <selection pane="bottomRight" activeCell="J240" sqref="J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25952.10254426219</v>
      </c>
      <c r="C2" s="49">
        <f>SUMSQ(AI27:AI227)</f>
        <v>5250.0753352405463</v>
      </c>
      <c r="D2" s="50">
        <f t="shared" ref="D2:O2" si="0">SUMSQ(AJ27:AJ227)</f>
        <v>1645.5961061624578</v>
      </c>
      <c r="E2" s="50">
        <f t="shared" si="0"/>
        <v>1633.5999308413011</v>
      </c>
      <c r="F2" s="50">
        <f t="shared" si="0"/>
        <v>1628.6565978418853</v>
      </c>
      <c r="G2" s="50">
        <f t="shared" si="0"/>
        <v>1150.8865211710076</v>
      </c>
      <c r="H2" s="50">
        <f t="shared" si="0"/>
        <v>1140.0247232336517</v>
      </c>
      <c r="I2" s="50">
        <f t="shared" si="0"/>
        <v>922.06576959400604</v>
      </c>
      <c r="J2" s="50">
        <f t="shared" si="0"/>
        <v>1041.2448335899801</v>
      </c>
      <c r="K2" s="50">
        <f t="shared" si="0"/>
        <v>1916.9107286391036</v>
      </c>
      <c r="L2" s="50">
        <f t="shared" si="0"/>
        <v>1810.1255937498402</v>
      </c>
      <c r="M2" s="50">
        <f t="shared" si="0"/>
        <v>1886.5868442076867</v>
      </c>
      <c r="N2" s="50">
        <f t="shared" si="0"/>
        <v>2394.6919814578559</v>
      </c>
      <c r="O2" s="51">
        <f t="shared" si="0"/>
        <v>3531.6375785328723</v>
      </c>
      <c r="P2" s="104">
        <f>SUMSQ(AV27:AV227)</f>
        <v>1253.348734281436</v>
      </c>
      <c r="Q2" s="105">
        <f>SUMSQ(AW27:AW227)</f>
        <v>7446.3152057196912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1323.7060882130504</v>
      </c>
      <c r="D3" s="55">
        <v>1939.2088539168662</v>
      </c>
      <c r="E3" s="55">
        <v>2101.3168535782629</v>
      </c>
      <c r="F3" s="55">
        <v>1876.8897988827828</v>
      </c>
      <c r="G3" s="55">
        <v>2029.1534491825025</v>
      </c>
      <c r="H3" s="55">
        <v>1886.1678678680098</v>
      </c>
      <c r="I3" s="55">
        <v>1807.7394522997879</v>
      </c>
      <c r="J3" s="55">
        <v>1812.882018756233</v>
      </c>
      <c r="K3" s="55">
        <v>1541.3581836176859</v>
      </c>
      <c r="L3" s="55">
        <v>1594.5329033019004</v>
      </c>
      <c r="M3" s="55">
        <v>1688.331473590684</v>
      </c>
      <c r="N3" s="55">
        <v>1646.6960352523852</v>
      </c>
      <c r="O3" s="67">
        <v>1874.2219199711776</v>
      </c>
      <c r="P3" s="99">
        <v>1741.5158822532546</v>
      </c>
      <c r="Q3" s="92">
        <v>1012.757073187065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969.59157036780221</v>
      </c>
      <c r="D4" s="57">
        <v>1068.4607195199146</v>
      </c>
      <c r="E4" s="57">
        <v>1180.0017671598725</v>
      </c>
      <c r="F4" s="57">
        <v>993.75136333865885</v>
      </c>
      <c r="G4" s="57">
        <v>1044.7739085103685</v>
      </c>
      <c r="H4" s="57">
        <v>948.9732002912798</v>
      </c>
      <c r="I4" s="57">
        <v>973.13933734692318</v>
      </c>
      <c r="J4" s="57">
        <v>1014.1535796031169</v>
      </c>
      <c r="K4" s="57">
        <v>895.33834965489712</v>
      </c>
      <c r="L4" s="57">
        <v>932.73752507983932</v>
      </c>
      <c r="M4" s="57">
        <v>927.66191996606335</v>
      </c>
      <c r="N4" s="57">
        <v>976.75280850908098</v>
      </c>
      <c r="O4" s="68">
        <v>1108.9501440207341</v>
      </c>
      <c r="P4" s="100">
        <v>933.77527961802298</v>
      </c>
      <c r="Q4" s="93">
        <v>523.80571962896158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36.803528944530733</v>
      </c>
      <c r="E5" s="57">
        <v>34.818724105969174</v>
      </c>
      <c r="F5" s="57">
        <v>34.959116440539404</v>
      </c>
      <c r="G5" s="57">
        <v>66.175047920711307</v>
      </c>
      <c r="H5" s="57">
        <v>59.022921937657053</v>
      </c>
      <c r="I5" s="57">
        <v>80.151921803150401</v>
      </c>
      <c r="J5" s="57">
        <v>85.627809549663738</v>
      </c>
      <c r="K5" s="57">
        <v>70.319276563704776</v>
      </c>
      <c r="L5" s="57">
        <v>95.99889365324492</v>
      </c>
      <c r="M5" s="57">
        <v>145.78961384658007</v>
      </c>
      <c r="N5" s="57">
        <v>124.16350774494111</v>
      </c>
      <c r="O5" s="68">
        <v>137.76320814853463</v>
      </c>
      <c r="P5" s="100">
        <v>480.25936294290199</v>
      </c>
      <c r="Q5" s="93">
        <v>978.03254932351615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18.817870534172791</v>
      </c>
      <c r="E6" s="59">
        <v>20.885452185147329</v>
      </c>
      <c r="F6" s="59">
        <v>21.45337868360749</v>
      </c>
      <c r="G6" s="59">
        <v>39.128116783272951</v>
      </c>
      <c r="H6" s="59">
        <v>22.42110268514104</v>
      </c>
      <c r="I6" s="59">
        <v>52.463192701952295</v>
      </c>
      <c r="J6" s="59">
        <v>41.107776173589592</v>
      </c>
      <c r="K6" s="59">
        <v>67.772966567852038</v>
      </c>
      <c r="L6" s="59">
        <v>86.154612910244111</v>
      </c>
      <c r="M6" s="59">
        <v>54.57121584737061</v>
      </c>
      <c r="N6" s="59">
        <v>61.714006577485264</v>
      </c>
      <c r="O6" s="69">
        <v>81.692928976816333</v>
      </c>
      <c r="P6" s="101">
        <v>241.93675196726173</v>
      </c>
      <c r="Q6" s="94">
        <v>547.04788182120149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65.9814623024307</v>
      </c>
      <c r="D7" s="57">
        <v>64.36416299856468</v>
      </c>
      <c r="E7" s="57">
        <v>63.80835771829274</v>
      </c>
      <c r="F7" s="57">
        <v>64.676700261574666</v>
      </c>
      <c r="G7" s="57">
        <v>64.936251648208113</v>
      </c>
      <c r="H7" s="57">
        <v>64.310256229866567</v>
      </c>
      <c r="I7" s="57">
        <v>63.765319787937663</v>
      </c>
      <c r="J7" s="57">
        <v>64.560287222170913</v>
      </c>
      <c r="K7" s="57">
        <v>63.506524159117795</v>
      </c>
      <c r="L7" s="57">
        <v>63.402191774229856</v>
      </c>
      <c r="M7" s="57">
        <v>64.083429005676791</v>
      </c>
      <c r="N7" s="55">
        <v>65.084864088832148</v>
      </c>
      <c r="O7" s="67">
        <v>63.890898406446063</v>
      </c>
      <c r="P7" s="99">
        <v>65.065092643429168</v>
      </c>
      <c r="Q7" s="92">
        <v>63.724448840576798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89.898217865076177</v>
      </c>
      <c r="D8" s="57">
        <v>86.534357823271563</v>
      </c>
      <c r="E8" s="57">
        <v>85.710819177662302</v>
      </c>
      <c r="F8" s="57">
        <v>86.931148410197608</v>
      </c>
      <c r="G8" s="57">
        <v>86.521316203919881</v>
      </c>
      <c r="H8" s="57">
        <v>85.38837167604126</v>
      </c>
      <c r="I8" s="57">
        <v>84.568515793144314</v>
      </c>
      <c r="J8" s="57">
        <v>85.076522331308169</v>
      </c>
      <c r="K8" s="57">
        <v>83.531581814798258</v>
      </c>
      <c r="L8" s="57">
        <v>83.275233785437109</v>
      </c>
      <c r="M8" s="57">
        <v>84.691760291112928</v>
      </c>
      <c r="N8" s="57">
        <v>85.982746098951907</v>
      </c>
      <c r="O8" s="68">
        <v>85.933306452694907</v>
      </c>
      <c r="P8" s="100">
        <v>87.826398360162926</v>
      </c>
      <c r="Q8" s="93">
        <v>87.256682469029201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131.96491141238127</v>
      </c>
      <c r="D9" s="65">
        <f t="shared" ref="D9:N9" si="1">D$8+ ($O9 - $O$8)*D$19</f>
        <v>128.1803844351036</v>
      </c>
      <c r="E9" s="65">
        <f t="shared" si="1"/>
        <v>125.34405713855841</v>
      </c>
      <c r="F9" s="65">
        <f t="shared" si="1"/>
        <v>126.82826144664796</v>
      </c>
      <c r="G9" s="65">
        <f t="shared" si="1"/>
        <v>125.58026667804882</v>
      </c>
      <c r="H9" s="65">
        <f t="shared" si="1"/>
        <v>123.90785752318419</v>
      </c>
      <c r="I9" s="65">
        <f t="shared" si="1"/>
        <v>123.31100683958043</v>
      </c>
      <c r="J9" s="65">
        <f t="shared" si="1"/>
        <v>123.881215888984</v>
      </c>
      <c r="K9" s="65">
        <f t="shared" si="1"/>
        <v>122.17916012896154</v>
      </c>
      <c r="L9" s="65">
        <f t="shared" si="1"/>
        <v>123.25018317534119</v>
      </c>
      <c r="M9" s="65">
        <f t="shared" si="1"/>
        <v>125.08950785054623</v>
      </c>
      <c r="N9" s="66">
        <f t="shared" si="1"/>
        <v>127.52490824297476</v>
      </c>
      <c r="O9" s="68">
        <v>128</v>
      </c>
      <c r="P9" s="100">
        <v>130.02545623928387</v>
      </c>
      <c r="Q9" s="93">
        <v>130.70470592384569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158.96491141238127</v>
      </c>
      <c r="D10" s="125">
        <f t="shared" ref="D10:N10" si="2">D$8 + ($O10 - $O$8)*D$20</f>
        <v>154.6755523027222</v>
      </c>
      <c r="E10" s="125">
        <f t="shared" si="2"/>
        <v>151.67792433752871</v>
      </c>
      <c r="F10" s="125">
        <f t="shared" si="2"/>
        <v>153.37033840875989</v>
      </c>
      <c r="G10" s="125">
        <f t="shared" si="2"/>
        <v>152.81642552058787</v>
      </c>
      <c r="H10" s="125">
        <f t="shared" si="2"/>
        <v>150.10515809246266</v>
      </c>
      <c r="I10" s="125">
        <f t="shared" si="2"/>
        <v>150.91332765333584</v>
      </c>
      <c r="J10" s="125">
        <f t="shared" si="2"/>
        <v>151.23503312552614</v>
      </c>
      <c r="K10" s="125">
        <f t="shared" si="2"/>
        <v>149.22886235628118</v>
      </c>
      <c r="L10" s="125">
        <f t="shared" si="2"/>
        <v>150.85396421478731</v>
      </c>
      <c r="M10" s="125">
        <f t="shared" si="2"/>
        <v>148.96879173854322</v>
      </c>
      <c r="N10" s="126">
        <f t="shared" si="2"/>
        <v>155.15293011856738</v>
      </c>
      <c r="O10" s="69">
        <v>155</v>
      </c>
      <c r="P10" s="101">
        <v>159.59202168292603</v>
      </c>
      <c r="Q10" s="94">
        <v>159.87543821318465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7.2476911523655341</v>
      </c>
      <c r="D11" s="109">
        <v>8.4223030569976025</v>
      </c>
      <c r="E11" s="109">
        <v>8.637766538190478</v>
      </c>
      <c r="F11" s="109">
        <v>8.3135176872671526</v>
      </c>
      <c r="G11" s="109">
        <v>9.1170759383738975</v>
      </c>
      <c r="H11" s="109">
        <v>8.5963631138348617</v>
      </c>
      <c r="I11" s="109">
        <v>7.9947420909105587</v>
      </c>
      <c r="J11" s="109">
        <v>8.056343861938208</v>
      </c>
      <c r="K11" s="109">
        <v>6.5107988150015439</v>
      </c>
      <c r="L11" s="109">
        <v>6.6969862441046644</v>
      </c>
      <c r="M11" s="109">
        <v>7.2507772718520229</v>
      </c>
      <c r="N11" s="109">
        <v>7.2856591788676264</v>
      </c>
      <c r="O11" s="115">
        <v>8.0989744821063816</v>
      </c>
      <c r="P11" s="102">
        <v>8.00798501411467</v>
      </c>
      <c r="Q11" s="95">
        <v>6.1046167018567443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7.9815011455095393</v>
      </c>
      <c r="D12" s="110">
        <v>6.4808919005822689</v>
      </c>
      <c r="E12" s="110">
        <v>6.4808919005822689</v>
      </c>
      <c r="F12" s="110">
        <v>6.0985846946504658</v>
      </c>
      <c r="G12" s="110">
        <v>6.5</v>
      </c>
      <c r="H12" s="110">
        <v>6.0527500278672575</v>
      </c>
      <c r="I12" s="110">
        <v>6.5974260512533167</v>
      </c>
      <c r="J12" s="110">
        <v>6.7709343779318134</v>
      </c>
      <c r="K12" s="110">
        <v>5.7607733214389247</v>
      </c>
      <c r="L12" s="110">
        <v>5.6326548178550233</v>
      </c>
      <c r="M12" s="110">
        <v>5.6326548178550233</v>
      </c>
      <c r="N12" s="110">
        <v>5.8995829244815701</v>
      </c>
      <c r="O12" s="116">
        <v>6.5862708454820531</v>
      </c>
      <c r="P12" s="90">
        <v>6.5784429049136257</v>
      </c>
      <c r="Q12" s="96">
        <v>5.7335193212260593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7.27103515730869</v>
      </c>
      <c r="D13" s="61">
        <f t="shared" ref="D13:N13" si="3">D$12/$O12*$O13</f>
        <v>5.9040012650204901</v>
      </c>
      <c r="E13" s="61">
        <f t="shared" si="3"/>
        <v>5.9040012650204901</v>
      </c>
      <c r="F13" s="61">
        <f t="shared" si="3"/>
        <v>5.55572478362369</v>
      </c>
      <c r="G13" s="61">
        <f t="shared" si="3"/>
        <v>5.9214084745319289</v>
      </c>
      <c r="H13" s="61">
        <f t="shared" si="3"/>
        <v>5.513970047574853</v>
      </c>
      <c r="I13" s="61">
        <f t="shared" si="3"/>
        <v>6.01016223538294</v>
      </c>
      <c r="J13" s="61">
        <f t="shared" si="3"/>
        <v>6.1682258778438479</v>
      </c>
      <c r="K13" s="61">
        <f t="shared" si="3"/>
        <v>5.2479833792962918</v>
      </c>
      <c r="L13" s="61">
        <f t="shared" si="3"/>
        <v>5.1312692265476665</v>
      </c>
      <c r="M13" s="61">
        <f t="shared" si="3"/>
        <v>5.1312692265476665</v>
      </c>
      <c r="N13" s="118">
        <f t="shared" si="3"/>
        <v>5.3744369731121582</v>
      </c>
      <c r="O13" s="116">
        <v>6</v>
      </c>
      <c r="P13" s="90">
        <v>8.9413888898963751</v>
      </c>
      <c r="Q13" s="96">
        <v>8.6152560041379509</v>
      </c>
    </row>
    <row r="14" spans="1:156" ht="15.75" customHeight="1" thickBot="1" x14ac:dyDescent="0.3">
      <c r="A14" s="141"/>
      <c r="B14" s="122" t="s">
        <v>51</v>
      </c>
      <c r="C14" s="62">
        <f>C12/$O12*$O14</f>
        <v>7.27103515730869</v>
      </c>
      <c r="D14" s="63">
        <f>D12/$O12*$O14</f>
        <v>5.9040012650204901</v>
      </c>
      <c r="E14" s="63">
        <f>E12/$O12*$O14</f>
        <v>5.9040012650204901</v>
      </c>
      <c r="F14" s="63">
        <f t="shared" ref="F14:O14" si="4">F12/$O12*$O14</f>
        <v>5.55572478362369</v>
      </c>
      <c r="G14" s="63">
        <f t="shared" si="4"/>
        <v>5.9214084745319289</v>
      </c>
      <c r="H14" s="63">
        <f t="shared" si="4"/>
        <v>5.513970047574853</v>
      </c>
      <c r="I14" s="63">
        <f t="shared" si="4"/>
        <v>6.01016223538294</v>
      </c>
      <c r="J14" s="63">
        <f t="shared" si="4"/>
        <v>6.1682258778438479</v>
      </c>
      <c r="K14" s="63">
        <f t="shared" si="4"/>
        <v>5.2479833792962918</v>
      </c>
      <c r="L14" s="63">
        <f t="shared" si="4"/>
        <v>5.1312692265476665</v>
      </c>
      <c r="M14" s="63">
        <f t="shared" si="4"/>
        <v>5.1312692265476665</v>
      </c>
      <c r="N14" s="119">
        <f t="shared" si="4"/>
        <v>5.3744369731121582</v>
      </c>
      <c r="O14" s="117">
        <v>6</v>
      </c>
      <c r="P14" s="103">
        <v>6.18522486965142</v>
      </c>
      <c r="Q14" s="97">
        <v>6.1820221071582386</v>
      </c>
    </row>
    <row r="15" spans="1:156" x14ac:dyDescent="0.25">
      <c r="A15" s="139" t="s">
        <v>40</v>
      </c>
      <c r="B15" s="120" t="s">
        <v>38</v>
      </c>
      <c r="C15" s="112">
        <v>-3.1440888994225658</v>
      </c>
      <c r="D15" s="109">
        <v>-2.7657597986903646</v>
      </c>
      <c r="E15" s="109">
        <v>-2.9205005220342266</v>
      </c>
      <c r="F15" s="109">
        <v>-2.8613803106076992</v>
      </c>
      <c r="G15" s="109">
        <v>-3.1418758090560943</v>
      </c>
      <c r="H15" s="109">
        <v>-2.7429731317752366</v>
      </c>
      <c r="I15" s="109">
        <v>-2.5672282477902888</v>
      </c>
      <c r="J15" s="109">
        <v>-2.8943745525759761</v>
      </c>
      <c r="K15" s="109">
        <v>-2.6182220617809508</v>
      </c>
      <c r="L15" s="109">
        <v>-2.8245818496703192</v>
      </c>
      <c r="M15" s="109">
        <v>-2.7694402076768228</v>
      </c>
      <c r="N15" s="109">
        <v>-3.8546279673407522</v>
      </c>
      <c r="O15" s="109">
        <v>-2.3753431697007352</v>
      </c>
      <c r="P15" s="90">
        <v>-2.363649523823427</v>
      </c>
      <c r="Q15" s="96">
        <v>-2.2374464675966945</v>
      </c>
    </row>
    <row r="16" spans="1:156" ht="15.75" thickBot="1" x14ac:dyDescent="0.3">
      <c r="A16" s="140"/>
      <c r="B16" s="113" t="s">
        <v>39</v>
      </c>
      <c r="C16" s="114">
        <v>-2.6909830048960437</v>
      </c>
      <c r="D16" s="110">
        <v>-2.1309730713449646</v>
      </c>
      <c r="E16" s="110">
        <v>-2.1309730713449646</v>
      </c>
      <c r="F16" s="110">
        <v>-2.786171959616826</v>
      </c>
      <c r="G16" s="110">
        <v>-2.786171959616826</v>
      </c>
      <c r="H16" s="110">
        <v>-2.3581508686207897</v>
      </c>
      <c r="I16" s="110">
        <v>-2.5724057071834836</v>
      </c>
      <c r="J16" s="110">
        <v>-2.7682318341433838</v>
      </c>
      <c r="K16" s="110">
        <v>-2.6682461448047547</v>
      </c>
      <c r="L16" s="110">
        <v>-2.4137513452435697</v>
      </c>
      <c r="M16" s="110">
        <v>-2.4137513452435697</v>
      </c>
      <c r="N16" s="110">
        <v>-2.5876644228425776</v>
      </c>
      <c r="O16" s="116">
        <v>-1.8247461202828876</v>
      </c>
      <c r="P16" s="90">
        <v>-1.8314927087136026</v>
      </c>
      <c r="Q16" s="96">
        <v>-1.8609282490315369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-2.0488218828886091</v>
      </c>
      <c r="D17" s="61">
        <f t="shared" si="5"/>
        <v>-2.0488218828886091</v>
      </c>
      <c r="E17" s="61">
        <f t="shared" si="5"/>
        <v>-2.0488218828886091</v>
      </c>
      <c r="F17" s="61">
        <f t="shared" si="5"/>
        <v>-2.0488218828886091</v>
      </c>
      <c r="G17" s="61">
        <f t="shared" si="5"/>
        <v>-2.0488218828886091</v>
      </c>
      <c r="H17" s="61">
        <f t="shared" si="5"/>
        <v>-2.0488218828886091</v>
      </c>
      <c r="I17" s="61">
        <f t="shared" si="5"/>
        <v>-2.0488218828886091</v>
      </c>
      <c r="J17" s="61">
        <f t="shared" si="5"/>
        <v>-2.0488218828886091</v>
      </c>
      <c r="K17" s="61">
        <f t="shared" si="5"/>
        <v>-2.0488218828886091</v>
      </c>
      <c r="L17" s="61">
        <f t="shared" si="5"/>
        <v>-2.0488218828886091</v>
      </c>
      <c r="M17" s="61">
        <f t="shared" si="5"/>
        <v>-2.0488218828886091</v>
      </c>
      <c r="N17" s="118">
        <f>$O17</f>
        <v>-2.0488218828886091</v>
      </c>
      <c r="O17" s="116">
        <v>-2.0488218828886091</v>
      </c>
      <c r="P17" s="90">
        <v>-2.0466540789262373</v>
      </c>
      <c r="Q17" s="96">
        <v>-2.0629612088778311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-0.87762163974980234</v>
      </c>
      <c r="D18" s="63">
        <f t="shared" si="5"/>
        <v>-0.87762163974980234</v>
      </c>
      <c r="E18" s="63">
        <f t="shared" si="5"/>
        <v>-0.87762163974980234</v>
      </c>
      <c r="F18" s="63">
        <f t="shared" si="5"/>
        <v>-0.87762163974980234</v>
      </c>
      <c r="G18" s="63">
        <f t="shared" si="5"/>
        <v>-0.87762163974980234</v>
      </c>
      <c r="H18" s="63">
        <f t="shared" si="5"/>
        <v>-0.87762163974980234</v>
      </c>
      <c r="I18" s="63">
        <f t="shared" si="5"/>
        <v>-0.87762163974980234</v>
      </c>
      <c r="J18" s="63">
        <f t="shared" si="5"/>
        <v>-0.87762163974980234</v>
      </c>
      <c r="K18" s="63">
        <f t="shared" si="5"/>
        <v>-0.87762163974980234</v>
      </c>
      <c r="L18" s="63">
        <f t="shared" si="5"/>
        <v>-0.87762163974980234</v>
      </c>
      <c r="M18" s="63">
        <f t="shared" si="5"/>
        <v>-0.87762163974980234</v>
      </c>
      <c r="N18" s="119">
        <f>$O18</f>
        <v>-0.87762163974980234</v>
      </c>
      <c r="O18" s="117">
        <v>-0.87762163974980234</v>
      </c>
      <c r="P18" s="103">
        <v>-0.87751134081745152</v>
      </c>
      <c r="Q18" s="97">
        <v>-0.87762163974980234</v>
      </c>
      <c r="R18" s="36"/>
    </row>
    <row r="19" spans="1:274" x14ac:dyDescent="0.25">
      <c r="A19" s="40"/>
      <c r="B19" s="40"/>
      <c r="C19" s="112">
        <v>1</v>
      </c>
      <c r="D19" s="109">
        <v>0.99</v>
      </c>
      <c r="E19" s="110">
        <v>0.94215243982338437</v>
      </c>
      <c r="F19" s="110">
        <v>0.94842521891065679</v>
      </c>
      <c r="G19" s="110">
        <v>0.92850060654769839</v>
      </c>
      <c r="H19" s="110">
        <v>0.91567657448110973</v>
      </c>
      <c r="I19" s="110">
        <v>0.92097780404036689</v>
      </c>
      <c r="J19" s="110">
        <v>0.92245646818043681</v>
      </c>
      <c r="K19" s="110">
        <v>0.91872155986548054</v>
      </c>
      <c r="L19" s="110">
        <v>0.95027552723988662</v>
      </c>
      <c r="M19" s="110">
        <v>0.96032619045765921</v>
      </c>
      <c r="N19" s="110">
        <v>0.98753095717655126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0.98659992218650849</v>
      </c>
      <c r="E20" s="110">
        <v>0.95512180722368412</v>
      </c>
      <c r="F20" s="110">
        <v>0.96195700975690723</v>
      </c>
      <c r="G20" s="110">
        <v>0.95987090030973066</v>
      </c>
      <c r="H20" s="110">
        <v>0.93701874365964344</v>
      </c>
      <c r="I20" s="110">
        <v>0.96059053145132411</v>
      </c>
      <c r="J20" s="110">
        <v>0.95789312324477727</v>
      </c>
      <c r="K20" s="110">
        <v>0.95121508164402857</v>
      </c>
      <c r="L20" s="110">
        <v>0.9784561408468796</v>
      </c>
      <c r="M20" s="110">
        <v>0.93065163751332225</v>
      </c>
      <c r="N20" s="110">
        <v>1.001498413591198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1.6914063976195153E-2</v>
      </c>
      <c r="E21" s="15">
        <f t="shared" si="6"/>
        <v>1.479918097109326E-2</v>
      </c>
      <c r="F21" s="15">
        <f t="shared" si="6"/>
        <v>1.6605090142452074E-2</v>
      </c>
      <c r="G21" s="15">
        <f t="shared" si="6"/>
        <v>2.8715567886886947E-2</v>
      </c>
      <c r="H21" s="15">
        <f t="shared" si="6"/>
        <v>2.7585656706824117E-2</v>
      </c>
      <c r="I21" s="15">
        <f t="shared" si="6"/>
        <v>3.8641594540680738E-2</v>
      </c>
      <c r="J21" s="15">
        <f t="shared" si="6"/>
        <v>4.106085135693216E-2</v>
      </c>
      <c r="K21" s="15">
        <f t="shared" si="6"/>
        <v>3.9715703181718374E-2</v>
      </c>
      <c r="L21" s="15">
        <f t="shared" si="6"/>
        <v>5.1754163653294445E-2</v>
      </c>
      <c r="M21" s="15">
        <f t="shared" si="6"/>
        <v>7.2598596610857991E-2</v>
      </c>
      <c r="N21" s="15">
        <f t="shared" si="6"/>
        <v>6.3981797317828548E-2</v>
      </c>
      <c r="O21" s="16">
        <f>O5/(O3*$P21 + O5)</f>
        <v>6.2472361424969411E-2</v>
      </c>
      <c r="P21" s="128">
        <f>(1 - P$1) / P$1 * (P5/P3)</f>
        <v>1.103083509801863</v>
      </c>
      <c r="Q21" s="129">
        <f>(1 - Q$1) / Q$1 * (Q5/Q3)</f>
        <v>0.9657128794427734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1.6709910088229134E-2</v>
      </c>
      <c r="E22" s="52">
        <f t="shared" si="7"/>
        <v>1.6791419813453008E-2</v>
      </c>
      <c r="F22" s="52">
        <f t="shared" si="7"/>
        <v>2.0405389247317399E-2</v>
      </c>
      <c r="G22" s="52">
        <f t="shared" si="7"/>
        <v>3.4876279746500427E-2</v>
      </c>
      <c r="H22" s="52">
        <f t="shared" si="7"/>
        <v>2.2289174231042118E-2</v>
      </c>
      <c r="I22" s="52">
        <f t="shared" si="7"/>
        <v>4.9446633378414283E-2</v>
      </c>
      <c r="J22" s="52">
        <f t="shared" si="7"/>
        <v>3.7639060781355323E-2</v>
      </c>
      <c r="K22" s="52">
        <f t="shared" si="7"/>
        <v>6.8066696930938642E-2</v>
      </c>
      <c r="L22" s="52">
        <f t="shared" si="7"/>
        <v>8.1831759260046738E-2</v>
      </c>
      <c r="M22" s="52">
        <f t="shared" si="7"/>
        <v>5.371275424487526E-2</v>
      </c>
      <c r="N22" s="52">
        <f t="shared" si="7"/>
        <v>5.7461718128090852E-2</v>
      </c>
      <c r="O22" s="53">
        <f t="shared" si="7"/>
        <v>6.6363716874849932E-2</v>
      </c>
      <c r="P22" s="21">
        <f>(1 - P$1) / P$1 * (P6/P4)</f>
        <v>1.0363810533353599</v>
      </c>
      <c r="Q22" s="22">
        <f>(1 - Q$1) / Q$1 * (Q6/Q4)</f>
        <v>1.0443717227996356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86.608999999999995</v>
      </c>
      <c r="D27" s="37">
        <v>83</v>
      </c>
      <c r="E27" s="37">
        <v>82.561000000000007</v>
      </c>
      <c r="F27" s="37">
        <v>84.340999999999994</v>
      </c>
      <c r="G27" s="37">
        <v>82.356999999999999</v>
      </c>
      <c r="H27" s="37">
        <v>88.451999999999998</v>
      </c>
      <c r="I27" s="37">
        <v>88.856999999999999</v>
      </c>
      <c r="J27" s="37">
        <v>89.951999999999998</v>
      </c>
      <c r="K27" s="37">
        <v>86.5</v>
      </c>
      <c r="L27" s="37">
        <v>85.332999999999998</v>
      </c>
      <c r="M27" s="37">
        <v>88.262</v>
      </c>
      <c r="N27" s="37">
        <v>86.524000000000001</v>
      </c>
      <c r="O27" s="37">
        <v>94.948999999999998</v>
      </c>
      <c r="P27" s="37">
        <v>88.159000000000006</v>
      </c>
      <c r="Q27" s="37">
        <v>93.262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81.618106705067859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79.500994565350581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80.912787407646789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81.548556305609154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85.365597474471002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84.260804820809724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89.158421704275455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1.3818932949321407</v>
      </c>
      <c r="AK27" s="4">
        <f t="shared" ref="AK27:AK90" si="25">IF(OR($B27 &lt; E$230, $B27 &gt; E$233), 0, E27-U27)</f>
        <v>3.0600054346494261</v>
      </c>
      <c r="AL27" s="4">
        <f t="shared" ref="AL27:AL90" si="26">IF(OR($B27 &lt; F$230, $B27 &gt; F$233), 0, F27-V27)</f>
        <v>3.428212592353205</v>
      </c>
      <c r="AM27" s="4">
        <f t="shared" ref="AM27:AM90" si="27">IF(OR($B27 &lt; G$230, $B27 &gt; G$233), 0, G27-W27)</f>
        <v>0.80844369439084574</v>
      </c>
      <c r="AN27" s="4">
        <f t="shared" ref="AN27:AN90" si="28">IF(OR($B27 &lt; H$230, $B27 &gt; H$233), 0, H27-X27)</f>
        <v>3.086402525528996</v>
      </c>
      <c r="AO27" s="4">
        <f t="shared" ref="AO27:AO90" si="29">IF(OR($B27 &lt; I$230, $B27 &gt; I$233), 0, I27-Y27)</f>
        <v>4.5961951791902749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5.7905782957245435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>
        <f t="shared" ref="AZ27:BM42" si="37">IF(OR($B27 &lt; D$230, $B27 &gt; D$233), #N/A, ((1-FH27)*DL27) + (FH27 - FX27)*EB27 + (FX27*ER27))</f>
        <v>81.618106705029632</v>
      </c>
      <c r="BA27" s="2">
        <f t="shared" si="37"/>
        <v>79.500994565076198</v>
      </c>
      <c r="BB27" s="2">
        <f t="shared" si="37"/>
        <v>80.912787407633814</v>
      </c>
      <c r="BC27" s="2">
        <f t="shared" si="37"/>
        <v>81.54855630389693</v>
      </c>
      <c r="BD27" s="2">
        <f t="shared" si="37"/>
        <v>85.365597474347936</v>
      </c>
      <c r="BE27" s="2">
        <f t="shared" si="37"/>
        <v>84.260804820806953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89.158421704269799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>
        <f t="shared" ref="BP27:BP90" si="39">IF(AND(IZ27 &lt; $CC$22, $B27 &lt; D$7, $B27 &gt; D$230), D27, "")</f>
        <v>83</v>
      </c>
      <c r="BQ27" s="2">
        <f t="shared" ref="BQ27:BQ90" si="40">IF(AND(JA27 &lt; $CC$22, $B27 &lt; E$7, $B27 &gt; E$230), E27, "")</f>
        <v>82.561000000000007</v>
      </c>
      <c r="BR27" s="2">
        <f t="shared" ref="BR27:BR90" si="41">IF(AND(JB27 &lt; $CC$22, $B27 &lt; F$7, $B27 &gt; F$230), F27, "")</f>
        <v>84.340999999999994</v>
      </c>
      <c r="BS27" s="2">
        <f t="shared" ref="BS27:BS90" si="42">IF(AND(JC27 &lt; $CC$22, $B27 &lt; G$7, $B27 &gt; G$230), G27, "")</f>
        <v>82.356999999999999</v>
      </c>
      <c r="BT27" s="2">
        <f t="shared" ref="BT27:BT90" si="43">IF(AND(JD27 &lt; $CC$22, $B27 &lt; H$7, $B27 &gt; H$230), H27, "")</f>
        <v>88.451999999999998</v>
      </c>
      <c r="BU27" s="2">
        <f t="shared" ref="BU27:BU90" si="44">IF(AND(JE27 &lt; $CC$22, $B27 &lt; I$7, $B27 &gt; I$230), I27, "")</f>
        <v>88.856999999999999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94.948999999999998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80.737744277673556</v>
      </c>
      <c r="DL27" s="2">
        <f t="shared" ref="DL27:DY42" si="70">BP$228*$B27+BP$229</f>
        <v>81.43638900634248</v>
      </c>
      <c r="DM27" s="2">
        <f t="shared" si="70"/>
        <v>79.675600221483933</v>
      </c>
      <c r="DN27" s="2">
        <f t="shared" si="70"/>
        <v>80.717842424242434</v>
      </c>
      <c r="DO27" s="2">
        <f t="shared" si="70"/>
        <v>81.520410852713184</v>
      </c>
      <c r="DP27" s="2">
        <f t="shared" si="70"/>
        <v>85.325723044397463</v>
      </c>
      <c r="DQ27" s="2">
        <f t="shared" si="70"/>
        <v>84.312118181818192</v>
      </c>
      <c r="DR27" s="2">
        <f t="shared" si="70"/>
        <v>88.519488372092994</v>
      </c>
      <c r="DS27" s="2">
        <f t="shared" si="70"/>
        <v>78.683184033613429</v>
      </c>
      <c r="DT27" s="2">
        <f t="shared" si="70"/>
        <v>83.85546562351827</v>
      </c>
      <c r="DU27" s="2">
        <f t="shared" si="70"/>
        <v>83.278652631578936</v>
      </c>
      <c r="DV27" s="2">
        <f t="shared" si="70"/>
        <v>79.597925797373364</v>
      </c>
      <c r="DW27" s="2">
        <f t="shared" si="70"/>
        <v>89.298127272727271</v>
      </c>
      <c r="DX27" s="2">
        <f t="shared" si="70"/>
        <v>85.55974811235275</v>
      </c>
      <c r="DY27" s="2">
        <f t="shared" si="70"/>
        <v>89.758792780748649</v>
      </c>
      <c r="EA27" s="2">
        <f t="shared" ref="EA27:EA83" si="71">CE$228*$B27+CE$229</f>
        <v>107.83656764705881</v>
      </c>
      <c r="EB27" s="2">
        <f t="shared" ref="EB27:EB90" si="72">CF$228*$B27+CF$229</f>
        <v>91.429868597142587</v>
      </c>
      <c r="EC27" s="2">
        <f t="shared" ref="EC27:EC90" si="73">CG$228*$B27+CG$229</f>
        <v>70.97718482446767</v>
      </c>
      <c r="ED27" s="2">
        <f t="shared" ref="ED27:ED90" si="74">CH$228*$B27+CH$229</f>
        <v>92.020955555555531</v>
      </c>
      <c r="EE27" s="2">
        <f t="shared" ref="EE27:EE90" si="75">CI$228*$B27+CI$229</f>
        <v>82.91375612230371</v>
      </c>
      <c r="EF27" s="2">
        <f t="shared" ref="EF27:EF90" si="76">CJ$228*$B27+CJ$229</f>
        <v>87.424004641286785</v>
      </c>
      <c r="EG27" s="2">
        <f t="shared" ref="EG27:EG90" si="77">CK$228*$B27+CK$229</f>
        <v>81.367748151961294</v>
      </c>
      <c r="EH27" s="2">
        <f t="shared" ref="EH27:EH90" si="78">CL$228*$B27+CL$229</f>
        <v>79.26279036645073</v>
      </c>
      <c r="EI27" s="2">
        <f t="shared" ref="EI27:EI90" si="79">CM$228*$B27+CM$229</f>
        <v>88.195136362085265</v>
      </c>
      <c r="EJ27" s="2">
        <f t="shared" ref="EJ27:EJ90" si="80">CN$228*$B27+CN$229</f>
        <v>84.607547230840325</v>
      </c>
      <c r="EK27" s="2">
        <f t="shared" ref="EK27:EK90" si="81">CO$228*$B27+CO$229</f>
        <v>82.925019426456984</v>
      </c>
      <c r="EL27" s="2">
        <f t="shared" ref="EL27:EL90" si="82">CP$228*$B27+CP$229</f>
        <v>83.095510005893829</v>
      </c>
      <c r="EM27" s="2">
        <f t="shared" ref="EM27:EM90" si="83">CQ$228*$B27+CQ$229</f>
        <v>81.37882679500153</v>
      </c>
      <c r="EN27" s="2">
        <f t="shared" ref="EN27:EN90" si="84">CR$228*$B27+CR$229</f>
        <v>88.703489963564095</v>
      </c>
      <c r="EO27" s="2">
        <f t="shared" ref="EO27:EO90" si="85">CS$228*$B27+CS$229</f>
        <v>105.94329728289824</v>
      </c>
      <c r="EQ27" s="2">
        <f t="shared" ref="EQ27:EQ90" si="86">CU$228*$B27+CU$229</f>
        <v>106.63050599528142</v>
      </c>
      <c r="ER27" s="2">
        <f t="shared" ref="ER27:FE42" si="87">CV$228*$B27+CV$229</f>
        <v>82.862125946575205</v>
      </c>
      <c r="ES27" s="2">
        <f t="shared" si="87"/>
        <v>79.154577497880382</v>
      </c>
      <c r="ET27" s="2">
        <f t="shared" si="87"/>
        <v>83.512860436786156</v>
      </c>
      <c r="EU27" s="2">
        <f t="shared" si="87"/>
        <v>79.165893147404006</v>
      </c>
      <c r="EV27" s="2">
        <f t="shared" si="87"/>
        <v>81.706718106363525</v>
      </c>
      <c r="EW27" s="2">
        <f t="shared" si="87"/>
        <v>79.839299147975666</v>
      </c>
      <c r="EX27" s="2">
        <f t="shared" si="87"/>
        <v>77.610243068120312</v>
      </c>
      <c r="EY27" s="2">
        <f t="shared" si="87"/>
        <v>85.354511590273844</v>
      </c>
      <c r="EZ27" s="2">
        <f t="shared" si="87"/>
        <v>77.866059274424885</v>
      </c>
      <c r="FA27" s="2">
        <f t="shared" si="87"/>
        <v>83.601987878905746</v>
      </c>
      <c r="FB27" s="2">
        <f t="shared" si="87"/>
        <v>81.609603094706515</v>
      </c>
      <c r="FC27" s="2">
        <f t="shared" si="87"/>
        <v>83.772167588693193</v>
      </c>
      <c r="FD27" s="2">
        <f t="shared" si="87"/>
        <v>87.827467804617854</v>
      </c>
      <c r="FE27" s="2">
        <f t="shared" si="87"/>
        <v>111.25143165385589</v>
      </c>
      <c r="FG27" s="2">
        <f t="shared" ref="FG27:FG90" si="88">POWER(10,($B27-C$231)/C$229)/(1+POWER(10,($B27-C$231)/C$229))</f>
        <v>1.2029692211683748E-2</v>
      </c>
      <c r="FH27" s="2">
        <f t="shared" ref="FH27:FU42" si="89">POWER(10,($B27-D$231)/D$229)/(1+POWER(10,($B27-D$231)/D$229))</f>
        <v>1.81841836862662E-2</v>
      </c>
      <c r="FI27" s="2">
        <f t="shared" si="89"/>
        <v>2.0074077274952685E-2</v>
      </c>
      <c r="FJ27" s="2">
        <f t="shared" si="89"/>
        <v>1.7247568766264092E-2</v>
      </c>
      <c r="FK27" s="2">
        <f t="shared" si="89"/>
        <v>2.0201986771734511E-2</v>
      </c>
      <c r="FL27" s="2">
        <f t="shared" si="89"/>
        <v>1.9006072484984031E-2</v>
      </c>
      <c r="FM27" s="2">
        <f t="shared" si="89"/>
        <v>1.7427142430420962E-2</v>
      </c>
      <c r="FN27" s="2">
        <f t="shared" si="89"/>
        <v>1.6444540796180931E-2</v>
      </c>
      <c r="FO27" s="2">
        <f t="shared" si="89"/>
        <v>1.2742346898104375E-2</v>
      </c>
      <c r="FP27" s="2">
        <f t="shared" si="89"/>
        <v>1.3419717848361708E-2</v>
      </c>
      <c r="FQ27" s="2">
        <f t="shared" si="89"/>
        <v>1.4304846053591733E-2</v>
      </c>
      <c r="FR27" s="2">
        <f t="shared" si="89"/>
        <v>1.3164851477674187E-2</v>
      </c>
      <c r="FS27" s="2">
        <f t="shared" si="89"/>
        <v>1.7641340790821119E-2</v>
      </c>
      <c r="FT27" s="2">
        <f t="shared" si="89"/>
        <v>1.553795194701852E-2</v>
      </c>
      <c r="FU27" s="2">
        <f t="shared" si="89"/>
        <v>1.1389610873196836E-2</v>
      </c>
      <c r="FW27" s="2">
        <f>POWER(10,($B27-C$232)/C$229)/(1+POWER(10,($B27-C$232)/C$229))</f>
        <v>4.3792864490402017E-7</v>
      </c>
      <c r="FX27" s="2">
        <f t="shared" ref="FX27:GK42" si="90">POWER(10,($B27-D$232)/D$229)/(1+POWER(10,($B27-D$232)/D$229))</f>
        <v>6.5009619713728848E-7</v>
      </c>
      <c r="FY27" s="2">
        <f t="shared" si="90"/>
        <v>8.5680630638934092E-7</v>
      </c>
      <c r="FZ27" s="2">
        <f t="shared" si="90"/>
        <v>7.3313870025569893E-7</v>
      </c>
      <c r="GA27" s="2">
        <f t="shared" si="90"/>
        <v>7.7151192663149155E-7</v>
      </c>
      <c r="GB27" s="2">
        <f t="shared" si="90"/>
        <v>9.90360353542947E-7</v>
      </c>
      <c r="GC27" s="2">
        <f t="shared" si="90"/>
        <v>9.1931954747570948E-7</v>
      </c>
      <c r="GD27" s="2">
        <f t="shared" si="90"/>
        <v>8.9247957829921223E-7</v>
      </c>
      <c r="GE27" s="2">
        <f t="shared" si="90"/>
        <v>1.0736062707879514E-6</v>
      </c>
      <c r="GF27" s="2">
        <f t="shared" si="90"/>
        <v>9.243597574778167E-7</v>
      </c>
      <c r="GG27" s="2">
        <f t="shared" si="90"/>
        <v>1.0996332236858091E-6</v>
      </c>
      <c r="GH27" s="2">
        <f t="shared" si="90"/>
        <v>6.2213197817954558E-7</v>
      </c>
      <c r="GI27" s="2">
        <f t="shared" si="90"/>
        <v>6.309569463732732E-7</v>
      </c>
      <c r="GJ27" s="2">
        <f t="shared" si="90"/>
        <v>4.1335096243747222E-7</v>
      </c>
      <c r="GK27" s="2">
        <f t="shared" si="90"/>
        <v>4.0270061845324896E-7</v>
      </c>
      <c r="GM27" s="86">
        <f xml:space="preserve"> _xlfn.NORM.DIST($B27, C$7, ABS(C$11), TRUE) * _xlfn.NORM.DIST(($B27 - C$7)*C$15, 0, ABS(C$11), TRUE) * 2</f>
        <v>8.7232907183104896E-20</v>
      </c>
      <c r="GN27" s="86">
        <f t="shared" ref="GN27:HA42" si="91" xml:space="preserve"> _xlfn.NORM.DIST($B27, D$7, ABS(D$11), TRUE) * _xlfn.NORM.DIST(($B27 - D$7)*D$15, 0, ABS(D$11), TRUE) * 2</f>
        <v>2.13691161203755E-14</v>
      </c>
      <c r="GO27" s="86">
        <f t="shared" si="91"/>
        <v>1.5002492513147683E-13</v>
      </c>
      <c r="GP27" s="86">
        <f t="shared" si="91"/>
        <v>7.2694886730755801E-15</v>
      </c>
      <c r="GQ27" s="86">
        <f t="shared" si="91"/>
        <v>1.0599702441785104E-12</v>
      </c>
      <c r="GR27" s="86">
        <f t="shared" si="91"/>
        <v>7.3702797146906486E-14</v>
      </c>
      <c r="GS27" s="86">
        <f t="shared" si="91"/>
        <v>1.5126575634614235E-15</v>
      </c>
      <c r="GT27" s="86">
        <f t="shared" si="91"/>
        <v>1.1140197764917249E-15</v>
      </c>
      <c r="GU27" s="86">
        <f t="shared" si="91"/>
        <v>1.772881045137049E-22</v>
      </c>
      <c r="GV27" s="86">
        <f t="shared" si="91"/>
        <v>2.872467597741348E-21</v>
      </c>
      <c r="GW27" s="86">
        <f t="shared" si="91"/>
        <v>9.7319943442188086E-19</v>
      </c>
      <c r="GX27" s="86">
        <f t="shared" si="91"/>
        <v>4.1354552201107507E-19</v>
      </c>
      <c r="GY27" s="86">
        <f t="shared" si="91"/>
        <v>3.0519401621599521E-15</v>
      </c>
      <c r="GZ27" s="86">
        <f t="shared" si="91"/>
        <v>4.4726367334497714E-16</v>
      </c>
      <c r="HA27" s="86">
        <f t="shared" si="91"/>
        <v>1.6500239302863992E-25</v>
      </c>
      <c r="HC27" s="86">
        <f xml:space="preserve"> _xlfn.NORM.DIST($B27, C$8, ABS(C$12), TRUE) * _xlfn.NORM.DIST(($B27 - C$8)*C$16, 0, ABS(C$12), TRUE) * 2</f>
        <v>1.9910854903225103E-29</v>
      </c>
      <c r="HD27" s="86">
        <f t="shared" ref="HD27:HQ42" si="92" xml:space="preserve"> _xlfn.NORM.DIST($B27, D$8, ABS(D$12), TRUE) * _xlfn.NORM.DIST(($B27 - D$8)*D$16, 0, ABS(D$12), TRUE) * 2</f>
        <v>1.149556734832814E-40</v>
      </c>
      <c r="HE27" s="86">
        <f t="shared" si="92"/>
        <v>6.2805143307414798E-40</v>
      </c>
      <c r="HF27" s="86">
        <f t="shared" si="92"/>
        <v>4.214159203678027E-46</v>
      </c>
      <c r="HG27" s="86">
        <f t="shared" si="92"/>
        <v>1.9986524993424485E-40</v>
      </c>
      <c r="HH27" s="86">
        <f t="shared" si="92"/>
        <v>3.421101223581531E-45</v>
      </c>
      <c r="HI27" s="86">
        <f t="shared" si="92"/>
        <v>1.2932440948789114E-37</v>
      </c>
      <c r="HJ27" s="86">
        <f t="shared" si="92"/>
        <v>3.2903974053914754E-36</v>
      </c>
      <c r="HK27" s="86">
        <f t="shared" si="92"/>
        <v>1.2103700170464263E-47</v>
      </c>
      <c r="HL27" s="86">
        <f t="shared" si="92"/>
        <v>1.847874549847708E-49</v>
      </c>
      <c r="HM27" s="86">
        <f t="shared" si="92"/>
        <v>4.275167704817351E-51</v>
      </c>
      <c r="HN27" s="86">
        <f t="shared" si="92"/>
        <v>4.0883479637041661E-48</v>
      </c>
      <c r="HO27" s="86">
        <f t="shared" si="92"/>
        <v>6.580621279406448E-39</v>
      </c>
      <c r="HP27" s="86">
        <f t="shared" si="92"/>
        <v>1.1744151280506637E-40</v>
      </c>
      <c r="HQ27" s="86">
        <f t="shared" si="92"/>
        <v>2.6577939220367854E-52</v>
      </c>
      <c r="HS27" s="86">
        <f xml:space="preserve"> _xlfn.NORM.DIST($B27, C$9, ABS(C$13), TRUE) * _xlfn.NORM.DIST(($B27 - C$9)*C$17, 0, ABS(C$13), TRUE) * 2</f>
        <v>1.2981560972080138E-73</v>
      </c>
      <c r="HT27" s="86">
        <f t="shared" ref="HT27:IG42" si="93" xml:space="preserve"> _xlfn.NORM.DIST($B27, D$9, ABS(D$13), TRUE) * _xlfn.NORM.DIST(($B27 - D$9)*D$17, 0, ABS(D$13), TRUE) * 2</f>
        <v>1.6233302454235959E-104</v>
      </c>
      <c r="HU27" s="86">
        <f t="shared" si="93"/>
        <v>5.0080219606703906E-100</v>
      </c>
      <c r="HV27" s="86">
        <f t="shared" si="93"/>
        <v>2.3961089108104602E-115</v>
      </c>
      <c r="HW27" s="86">
        <f t="shared" si="93"/>
        <v>8.0845720381783741E-100</v>
      </c>
      <c r="HX27" s="86">
        <f t="shared" si="93"/>
        <v>7.8663124354167728E-112</v>
      </c>
      <c r="HY27" s="86">
        <f t="shared" si="93"/>
        <v>1.5153147712807147E-93</v>
      </c>
      <c r="HZ27" s="86">
        <f t="shared" si="93"/>
        <v>1.023310250697625E-89</v>
      </c>
      <c r="IA27" s="86">
        <f t="shared" si="93"/>
        <v>6.8801959209805526E-120</v>
      </c>
      <c r="IB27" s="86">
        <f t="shared" si="93"/>
        <v>1.7424957972703125E-127</v>
      </c>
      <c r="IC27" s="86">
        <f t="shared" si="93"/>
        <v>2.9352292788598836E-131</v>
      </c>
      <c r="ID27" s="86">
        <f t="shared" si="93"/>
        <v>1.8518032405559853E-124</v>
      </c>
      <c r="IE27" s="86">
        <f t="shared" si="93"/>
        <v>5.5694224825632893E-101</v>
      </c>
      <c r="IF27" s="86">
        <f t="shared" si="93"/>
        <v>6.5669995450955327E-48</v>
      </c>
      <c r="IG27" s="86">
        <f t="shared" si="93"/>
        <v>5.4773942153767335E-52</v>
      </c>
      <c r="II27" s="86">
        <f xml:space="preserve"> _xlfn.NORM.DIST($B27, C$10, ABS(C$14), TRUE) * _xlfn.NORM.DIST(($B27 - C$10)*C$18, 0, ABS(C$14), TRUE) * 2</f>
        <v>5.8777874915841383E-106</v>
      </c>
      <c r="IJ27" s="86">
        <f t="shared" ref="IJ27:IW27" si="94" xml:space="preserve"> _xlfn.NORM.DIST($B27, D$10, ABS(D$14), TRUE) * _xlfn.NORM.DIST(($B27 - D$10)*D$18, 0, ABS(D$14), TRUE) * 2</f>
        <v>2.7692890880284194E-151</v>
      </c>
      <c r="IK27" s="86">
        <f t="shared" si="94"/>
        <v>1.4849477578613311E-145</v>
      </c>
      <c r="IL27" s="86">
        <f t="shared" si="94"/>
        <v>9.4737089601976377E-168</v>
      </c>
      <c r="IM27" s="86">
        <f t="shared" si="94"/>
        <v>7.3151024658452719E-147</v>
      </c>
      <c r="IN27" s="86">
        <f t="shared" si="94"/>
        <v>3.498929400393332E-163</v>
      </c>
      <c r="IO27" s="86">
        <f t="shared" si="94"/>
        <v>3.8976177941016093E-139</v>
      </c>
      <c r="IP27" s="86">
        <f t="shared" si="94"/>
        <v>9.4023653340530035E-133</v>
      </c>
      <c r="IQ27" s="86">
        <f t="shared" si="94"/>
        <v>7.3711279782349843E-178</v>
      </c>
      <c r="IR27" s="86">
        <f t="shared" si="94"/>
        <v>5.6628206475199252E-190</v>
      </c>
      <c r="IS27" s="86">
        <f t="shared" si="94"/>
        <v>2.6298119257651323E-185</v>
      </c>
      <c r="IT27" s="86">
        <f t="shared" si="94"/>
        <v>2.9530213890524294E-183</v>
      </c>
      <c r="IU27" s="86">
        <f t="shared" si="94"/>
        <v>3.7453057182557138E-147</v>
      </c>
      <c r="IV27" s="86">
        <f t="shared" si="94"/>
        <v>8.3906448277832743E-147</v>
      </c>
      <c r="IW27" s="86">
        <f t="shared" si="94"/>
        <v>1.8135075899344556E-147</v>
      </c>
      <c r="IY27" s="86">
        <f>GM27+HC27+HS27+II27</f>
        <v>8.7232907203015749E-20</v>
      </c>
      <c r="IZ27" s="86">
        <f t="shared" ref="IZ27:JM27" si="95">GN27+HD27+HT27+IJ27</f>
        <v>2.13691161203755E-14</v>
      </c>
      <c r="JA27" s="86">
        <f t="shared" si="95"/>
        <v>1.5002492513147683E-13</v>
      </c>
      <c r="JB27" s="86">
        <f t="shared" si="95"/>
        <v>7.2694886730755801E-15</v>
      </c>
      <c r="JC27" s="86">
        <f t="shared" si="95"/>
        <v>1.0599702441785104E-12</v>
      </c>
      <c r="JD27" s="86">
        <f t="shared" si="95"/>
        <v>7.3702797146906486E-14</v>
      </c>
      <c r="JE27" s="86">
        <f t="shared" si="95"/>
        <v>1.5126575634614235E-15</v>
      </c>
      <c r="JF27" s="86">
        <f t="shared" si="95"/>
        <v>1.1140197764917249E-15</v>
      </c>
      <c r="JG27" s="86">
        <f t="shared" si="95"/>
        <v>1.772881045137049E-22</v>
      </c>
      <c r="JH27" s="86">
        <f t="shared" si="95"/>
        <v>2.872467597741348E-21</v>
      </c>
      <c r="JI27" s="86">
        <f t="shared" si="95"/>
        <v>9.7319943442188086E-19</v>
      </c>
      <c r="JJ27" s="86">
        <f t="shared" si="95"/>
        <v>4.1354552201107507E-19</v>
      </c>
      <c r="JK27" s="86">
        <f t="shared" si="95"/>
        <v>3.0519401621599521E-15</v>
      </c>
      <c r="JL27" s="86">
        <f t="shared" si="95"/>
        <v>4.4726367334497714E-16</v>
      </c>
      <c r="JM27" s="86">
        <f t="shared" si="95"/>
        <v>1.6500239302863992E-25</v>
      </c>
    </row>
    <row r="28" spans="1:274" x14ac:dyDescent="0.25">
      <c r="B28" s="2">
        <v>1</v>
      </c>
      <c r="C28" s="37">
        <v>86.13</v>
      </c>
      <c r="D28" s="37">
        <v>81.975999999999999</v>
      </c>
      <c r="E28" s="37">
        <v>81.927000000000007</v>
      </c>
      <c r="F28" s="37">
        <v>84.878</v>
      </c>
      <c r="G28" s="37">
        <v>83.286000000000001</v>
      </c>
      <c r="H28" s="37">
        <v>89.881</v>
      </c>
      <c r="I28" s="37">
        <v>87.832999999999998</v>
      </c>
      <c r="J28" s="37">
        <v>89.429000000000002</v>
      </c>
      <c r="K28" s="37">
        <v>86.405000000000001</v>
      </c>
      <c r="L28" s="37">
        <v>86.332999999999998</v>
      </c>
      <c r="M28" s="37">
        <v>87.094999999999999</v>
      </c>
      <c r="N28" s="37">
        <v>85.262</v>
      </c>
      <c r="O28" s="37">
        <v>93.256</v>
      </c>
      <c r="P28" s="37">
        <v>88.067999999999998</v>
      </c>
      <c r="Q28" s="37">
        <v>93.475999999999999</v>
      </c>
      <c r="S28" s="4" t="e">
        <f t="shared" si="8"/>
        <v>#N/A</v>
      </c>
      <c r="T28" s="4">
        <f t="shared" si="9"/>
        <v>81.76853244527716</v>
      </c>
      <c r="U28" s="4">
        <f t="shared" si="10"/>
        <v>79.680735390739201</v>
      </c>
      <c r="V28" s="4">
        <f t="shared" si="11"/>
        <v>81.113697242071453</v>
      </c>
      <c r="W28" s="4">
        <f t="shared" si="12"/>
        <v>81.685495694635023</v>
      </c>
      <c r="X28" s="4">
        <f t="shared" si="13"/>
        <v>85.398278415915911</v>
      </c>
      <c r="Y28" s="4">
        <f t="shared" si="14"/>
        <v>84.354805395837886</v>
      </c>
      <c r="Z28" s="4">
        <f t="shared" si="15"/>
        <v>88.393823997437082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>
        <f t="shared" si="20"/>
        <v>89.274068549282703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0.20746755472283951</v>
      </c>
      <c r="AK28" s="4">
        <f t="shared" si="25"/>
        <v>2.2462646092608054</v>
      </c>
      <c r="AL28" s="4">
        <f t="shared" si="26"/>
        <v>3.7643027579285473</v>
      </c>
      <c r="AM28" s="4">
        <f t="shared" si="27"/>
        <v>1.6005043053649786</v>
      </c>
      <c r="AN28" s="4">
        <f t="shared" si="28"/>
        <v>4.4827215840840893</v>
      </c>
      <c r="AO28" s="4">
        <f t="shared" si="29"/>
        <v>3.4781946041621126</v>
      </c>
      <c r="AP28" s="4">
        <f t="shared" si="30"/>
        <v>1.0351760025629204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3.9819314507172976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>
        <f t="shared" si="37"/>
        <v>81.768532445183112</v>
      </c>
      <c r="BA28" s="2">
        <f t="shared" si="37"/>
        <v>79.680735390098206</v>
      </c>
      <c r="BB28" s="2">
        <f t="shared" si="37"/>
        <v>81.113697242038626</v>
      </c>
      <c r="BC28" s="2">
        <f t="shared" si="37"/>
        <v>81.685495690917705</v>
      </c>
      <c r="BD28" s="2">
        <f t="shared" si="37"/>
        <v>85.398278415624063</v>
      </c>
      <c r="BE28" s="2">
        <f t="shared" si="37"/>
        <v>84.354805395830439</v>
      </c>
      <c r="BF28" s="2">
        <f t="shared" si="37"/>
        <v>88.39382399743161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>
        <f t="shared" si="37"/>
        <v>89.274068549267824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>
        <f t="shared" si="39"/>
        <v>81.975999999999999</v>
      </c>
      <c r="BQ28" s="2">
        <f t="shared" si="40"/>
        <v>81.927000000000007</v>
      </c>
      <c r="BR28" s="2">
        <f t="shared" si="41"/>
        <v>84.878</v>
      </c>
      <c r="BS28" s="2">
        <f t="shared" si="42"/>
        <v>83.286000000000001</v>
      </c>
      <c r="BT28" s="2">
        <f t="shared" si="43"/>
        <v>89.881</v>
      </c>
      <c r="BU28" s="2">
        <f t="shared" si="44"/>
        <v>87.832999999999998</v>
      </c>
      <c r="BV28" s="2">
        <f t="shared" si="45"/>
        <v>89.429000000000002</v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>
        <f t="shared" si="50"/>
        <v>93.256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81.318286303939971</v>
      </c>
      <c r="DL28" s="2">
        <f t="shared" si="70"/>
        <v>81.575837813349423</v>
      </c>
      <c r="DM28" s="2">
        <f t="shared" si="70"/>
        <v>79.876516354698424</v>
      </c>
      <c r="DN28" s="2">
        <f t="shared" si="70"/>
        <v>80.907269415081046</v>
      </c>
      <c r="DO28" s="2">
        <f t="shared" si="70"/>
        <v>81.660116711233556</v>
      </c>
      <c r="DP28" s="2">
        <f t="shared" si="70"/>
        <v>85.358409543944433</v>
      </c>
      <c r="DQ28" s="2">
        <f t="shared" si="70"/>
        <v>84.414837843551808</v>
      </c>
      <c r="DR28" s="2">
        <f t="shared" si="70"/>
        <v>88.562649048625758</v>
      </c>
      <c r="DS28" s="2">
        <f t="shared" si="70"/>
        <v>78.94998655462183</v>
      </c>
      <c r="DT28" s="2">
        <f t="shared" si="70"/>
        <v>84.000613086770997</v>
      </c>
      <c r="DU28" s="2">
        <f t="shared" si="70"/>
        <v>83.457896761133597</v>
      </c>
      <c r="DV28" s="2">
        <f t="shared" si="70"/>
        <v>79.877314446529084</v>
      </c>
      <c r="DW28" s="2">
        <f t="shared" si="70"/>
        <v>89.430354968287531</v>
      </c>
      <c r="DX28" s="2">
        <f t="shared" si="70"/>
        <v>85.595299003322239</v>
      </c>
      <c r="DY28" s="2">
        <f t="shared" si="70"/>
        <v>89.93179946524063</v>
      </c>
      <c r="EA28" s="2">
        <f t="shared" si="71"/>
        <v>107.63099117647057</v>
      </c>
      <c r="EB28" s="2">
        <f t="shared" si="72"/>
        <v>91.257517122158276</v>
      </c>
      <c r="EC28" s="2">
        <f t="shared" si="73"/>
        <v>70.964170352058417</v>
      </c>
      <c r="ED28" s="2">
        <f t="shared" si="74"/>
        <v>91.841209356725116</v>
      </c>
      <c r="EE28" s="2">
        <f t="shared" si="75"/>
        <v>82.808215998077898</v>
      </c>
      <c r="EF28" s="2">
        <f t="shared" si="76"/>
        <v>87.275330386335455</v>
      </c>
      <c r="EG28" s="2">
        <f t="shared" si="77"/>
        <v>81.267970699063113</v>
      </c>
      <c r="EH28" s="2">
        <f t="shared" si="78"/>
        <v>79.184880767518933</v>
      </c>
      <c r="EI28" s="2">
        <f t="shared" si="79"/>
        <v>88.052598807912389</v>
      </c>
      <c r="EJ28" s="2">
        <f t="shared" si="80"/>
        <v>84.483704468941852</v>
      </c>
      <c r="EK28" s="2">
        <f t="shared" si="81"/>
        <v>82.853355966697507</v>
      </c>
      <c r="EL28" s="2">
        <f t="shared" si="82"/>
        <v>83.016953411615361</v>
      </c>
      <c r="EM28" s="2">
        <f t="shared" si="83"/>
        <v>81.336922410750006</v>
      </c>
      <c r="EN28" s="2">
        <f t="shared" si="84"/>
        <v>88.595192050347805</v>
      </c>
      <c r="EO28" s="2">
        <f t="shared" si="85"/>
        <v>105.79111065120281</v>
      </c>
      <c r="EQ28" s="2">
        <f t="shared" si="86"/>
        <v>106.43603251113626</v>
      </c>
      <c r="ER28" s="2">
        <f t="shared" si="87"/>
        <v>82.768310214120319</v>
      </c>
      <c r="ES28" s="2">
        <f t="shared" si="87"/>
        <v>79.062745626837525</v>
      </c>
      <c r="ET28" s="2">
        <f t="shared" si="87"/>
        <v>83.411246790778108</v>
      </c>
      <c r="EU28" s="2">
        <f t="shared" si="87"/>
        <v>79.096146359649893</v>
      </c>
      <c r="EV28" s="2">
        <f t="shared" si="87"/>
        <v>81.611509335983001</v>
      </c>
      <c r="EW28" s="2">
        <f t="shared" si="87"/>
        <v>79.753273606034568</v>
      </c>
      <c r="EX28" s="2">
        <f t="shared" si="87"/>
        <v>77.547648818473434</v>
      </c>
      <c r="EY28" s="2">
        <f t="shared" si="87"/>
        <v>85.238658392108292</v>
      </c>
      <c r="EZ28" s="2">
        <f t="shared" si="87"/>
        <v>77.806117251106485</v>
      </c>
      <c r="FA28" s="2">
        <f t="shared" si="87"/>
        <v>83.523035556784123</v>
      </c>
      <c r="FB28" s="2">
        <f t="shared" si="87"/>
        <v>81.544314388804736</v>
      </c>
      <c r="FC28" s="2">
        <f t="shared" si="87"/>
        <v>83.708066366962953</v>
      </c>
      <c r="FD28" s="2">
        <f t="shared" si="87"/>
        <v>87.727169803652629</v>
      </c>
      <c r="FE28" s="2">
        <f t="shared" si="87"/>
        <v>111.04712914595613</v>
      </c>
      <c r="FG28" s="2">
        <f t="shared" si="88"/>
        <v>1.3175004266885101E-2</v>
      </c>
      <c r="FH28" s="2">
        <f t="shared" si="89"/>
        <v>1.9903642429374598E-2</v>
      </c>
      <c r="FI28" s="2">
        <f t="shared" si="89"/>
        <v>2.1968241909091572E-2</v>
      </c>
      <c r="FJ28" s="2">
        <f t="shared" si="89"/>
        <v>1.8880166221686149E-2</v>
      </c>
      <c r="FK28" s="2">
        <f t="shared" si="89"/>
        <v>2.210794848951296E-2</v>
      </c>
      <c r="FL28" s="2">
        <f t="shared" si="89"/>
        <v>2.0801600769762237E-2</v>
      </c>
      <c r="FM28" s="2">
        <f t="shared" si="89"/>
        <v>1.9076407782586537E-2</v>
      </c>
      <c r="FN28" s="2">
        <f t="shared" si="89"/>
        <v>1.8002518719168154E-2</v>
      </c>
      <c r="FO28" s="2">
        <f t="shared" si="89"/>
        <v>1.3954550394322739E-2</v>
      </c>
      <c r="FP28" s="2">
        <f t="shared" si="89"/>
        <v>1.4695401733034975E-2</v>
      </c>
      <c r="FQ28" s="2">
        <f t="shared" si="89"/>
        <v>1.5663334738715201E-2</v>
      </c>
      <c r="FR28" s="2">
        <f t="shared" si="89"/>
        <v>1.4416661694191344E-2</v>
      </c>
      <c r="FS28" s="2">
        <f t="shared" si="89"/>
        <v>1.9310479001132183E-2</v>
      </c>
      <c r="FT28" s="2">
        <f t="shared" si="89"/>
        <v>1.7011523996522362E-2</v>
      </c>
      <c r="FU28" s="2">
        <f t="shared" si="89"/>
        <v>1.2474752114734238E-2</v>
      </c>
      <c r="FW28" s="2">
        <f t="shared" ref="FW28:FW91" si="112">POWER(10,($B28-C$232)/C$229)/(1+POWER(10,($B28-C$232)/C$229))</f>
        <v>4.8017919031594676E-7</v>
      </c>
      <c r="FX28" s="2">
        <f t="shared" si="90"/>
        <v>7.128162608487252E-7</v>
      </c>
      <c r="FY28" s="2">
        <f t="shared" si="90"/>
        <v>9.3946935561441448E-7</v>
      </c>
      <c r="FZ28" s="2">
        <f t="shared" si="90"/>
        <v>8.0387054271983742E-7</v>
      </c>
      <c r="GA28" s="2">
        <f t="shared" si="90"/>
        <v>8.4594594264864504E-7</v>
      </c>
      <c r="GB28" s="2">
        <f t="shared" si="90"/>
        <v>1.0859084302279223E-6</v>
      </c>
      <c r="GC28" s="2">
        <f t="shared" si="90"/>
        <v>1.0080137496902691E-6</v>
      </c>
      <c r="GD28" s="2">
        <f t="shared" si="90"/>
        <v>9.785843138473258E-7</v>
      </c>
      <c r="GE28" s="2">
        <f t="shared" si="90"/>
        <v>1.1771857452291618E-6</v>
      </c>
      <c r="GF28" s="2">
        <f t="shared" si="90"/>
        <v>1.013540229078541E-6</v>
      </c>
      <c r="GG28" s="2">
        <f t="shared" si="90"/>
        <v>1.2057237256101413E-6</v>
      </c>
      <c r="GH28" s="2">
        <f t="shared" si="90"/>
        <v>6.8215410825292878E-7</v>
      </c>
      <c r="GI28" s="2">
        <f t="shared" si="90"/>
        <v>6.9183049228917414E-7</v>
      </c>
      <c r="GJ28" s="2">
        <f t="shared" si="90"/>
        <v>4.532302995929568E-7</v>
      </c>
      <c r="GK28" s="2">
        <f t="shared" si="90"/>
        <v>4.4155243055224368E-7</v>
      </c>
      <c r="GM28" s="86">
        <f t="shared" ref="GM28:GM91" si="113" xml:space="preserve"> _xlfn.NORM.DIST($B28, C$7, ABS(C$11), TRUE) * _xlfn.NORM.DIST(($B28 - C$7)*C$15, 0, ABS(C$11), TRUE) * 2</f>
        <v>3.0799298111161272E-19</v>
      </c>
      <c r="GN28" s="86">
        <f t="shared" si="91"/>
        <v>5.3379125433169255E-14</v>
      </c>
      <c r="GO28" s="86">
        <f t="shared" si="91"/>
        <v>3.5587156467048257E-13</v>
      </c>
      <c r="GP28" s="86">
        <f t="shared" si="91"/>
        <v>1.8677874028179784E-14</v>
      </c>
      <c r="GQ28" s="86">
        <f t="shared" si="91"/>
        <v>2.3359132327879836E-12</v>
      </c>
      <c r="GR28" s="86">
        <f t="shared" si="91"/>
        <v>1.7744959990182813E-13</v>
      </c>
      <c r="GS28" s="86">
        <f t="shared" si="91"/>
        <v>4.1330987551701607E-15</v>
      </c>
      <c r="GT28" s="86">
        <f t="shared" si="91"/>
        <v>3.0347135904865798E-15</v>
      </c>
      <c r="GU28" s="86">
        <f t="shared" si="91"/>
        <v>7.9604963345515765E-22</v>
      </c>
      <c r="GV28" s="86">
        <f t="shared" si="91"/>
        <v>1.1860827190614392E-20</v>
      </c>
      <c r="GW28" s="86">
        <f t="shared" si="91"/>
        <v>3.3121256788740475E-18</v>
      </c>
      <c r="GX28" s="86">
        <f t="shared" si="91"/>
        <v>1.417438980794862E-18</v>
      </c>
      <c r="GY28" s="86">
        <f t="shared" si="91"/>
        <v>8.1457606074496568E-15</v>
      </c>
      <c r="GZ28" s="86">
        <f t="shared" si="91"/>
        <v>1.2426630600400268E-15</v>
      </c>
      <c r="HA28" s="86">
        <f t="shared" si="91"/>
        <v>9.1420158951018187E-25</v>
      </c>
      <c r="HC28" s="86">
        <f xml:space="preserve"> _xlfn.NORM.DIST($B28, C$8, ABS(C$12), TRUE) * _xlfn.NORM.DIST(($B28 - C$8)*C$16, 0, ABS(C$12), TRUE) * 2</f>
        <v>8.1909019059026152E-29</v>
      </c>
      <c r="HD28" s="86">
        <f t="shared" si="92"/>
        <v>9.0179135885474659E-40</v>
      </c>
      <c r="HE28" s="86">
        <f t="shared" si="92"/>
        <v>4.8317313694396348E-39</v>
      </c>
      <c r="HF28" s="86">
        <f t="shared" si="92"/>
        <v>4.3544328813024475E-45</v>
      </c>
      <c r="HG28" s="86">
        <f t="shared" si="92"/>
        <v>1.548662459607503E-39</v>
      </c>
      <c r="HH28" s="86">
        <f t="shared" si="92"/>
        <v>3.5118041833861095E-44</v>
      </c>
      <c r="HI28" s="86">
        <f t="shared" si="92"/>
        <v>9.0282687706780554E-37</v>
      </c>
      <c r="HJ28" s="86">
        <f t="shared" si="92"/>
        <v>2.10626070752013E-35</v>
      </c>
      <c r="HK28" s="86">
        <f t="shared" si="92"/>
        <v>1.4951692975105422E-46</v>
      </c>
      <c r="HL28" s="86">
        <f t="shared" si="92"/>
        <v>2.5406578356315052E-48</v>
      </c>
      <c r="HM28" s="86">
        <f t="shared" si="92"/>
        <v>6.1451306106171754E-50</v>
      </c>
      <c r="HN28" s="86">
        <f t="shared" si="92"/>
        <v>4.8219948445712837E-47</v>
      </c>
      <c r="HO28" s="86">
        <f t="shared" si="92"/>
        <v>4.7711055057745215E-38</v>
      </c>
      <c r="HP28" s="86">
        <f t="shared" si="92"/>
        <v>8.9351576706987767E-40</v>
      </c>
      <c r="HQ28" s="86">
        <f t="shared" si="92"/>
        <v>3.7639423735915897E-51</v>
      </c>
      <c r="HS28" s="86">
        <f t="shared" ref="HS28:HS91" si="114" xml:space="preserve"> _xlfn.NORM.DIST($B28, C$9, ABS(C$13), TRUE) * _xlfn.NORM.DIST(($B28 - C$9)*C$17, 0, ABS(C$13), TRUE) * 2</f>
        <v>1.5723731466762245E-72</v>
      </c>
      <c r="HT28" s="86">
        <f t="shared" si="93"/>
        <v>6.376671172183224E-103</v>
      </c>
      <c r="HU28" s="86">
        <f t="shared" si="93"/>
        <v>1.8138074269864764E-98</v>
      </c>
      <c r="HV28" s="86">
        <f t="shared" si="93"/>
        <v>1.4467908134533508E-113</v>
      </c>
      <c r="HW28" s="86">
        <f t="shared" si="93"/>
        <v>2.8864853937060077E-98</v>
      </c>
      <c r="HX28" s="86">
        <f t="shared" si="93"/>
        <v>4.5925860924962838E-110</v>
      </c>
      <c r="HY28" s="86">
        <f t="shared" si="93"/>
        <v>4.5769482834420431E-92</v>
      </c>
      <c r="HZ28" s="86">
        <f t="shared" si="93"/>
        <v>2.6416003074048465E-88</v>
      </c>
      <c r="IA28" s="86">
        <f t="shared" si="93"/>
        <v>5.75300250858854E-118</v>
      </c>
      <c r="IB28" s="86">
        <f t="shared" si="93"/>
        <v>1.8594294180661204E-125</v>
      </c>
      <c r="IC28" s="86">
        <f t="shared" si="93"/>
        <v>3.3584332289765898E-129</v>
      </c>
      <c r="ID28" s="86">
        <f t="shared" si="93"/>
        <v>1.5166551663057033E-122</v>
      </c>
      <c r="IE28" s="86">
        <f t="shared" si="93"/>
        <v>1.9378840128710813E-99</v>
      </c>
      <c r="IF28" s="86">
        <f t="shared" si="93"/>
        <v>3.3442185332478376E-47</v>
      </c>
      <c r="IG28" s="86">
        <f t="shared" si="93"/>
        <v>3.1896272284304733E-51</v>
      </c>
      <c r="II28" s="86">
        <f t="shared" ref="II28:II91" si="115" xml:space="preserve"> _xlfn.NORM.DIST($B28, C$10, ABS(C$14), TRUE) * _xlfn.NORM.DIST(($B28 - C$10)*C$18, 0, ABS(C$14), TRUE) * 2</f>
        <v>1.1849094270355518E-104</v>
      </c>
      <c r="IJ28" s="86">
        <f t="shared" ref="IJ28:IJ91" si="116" xml:space="preserve"> _xlfn.NORM.DIST($B28, D$10, ABS(D$14), TRUE) * _xlfn.NORM.DIST(($B28 - D$10)*D$18, 0, ABS(D$14), TRUE) * 2</f>
        <v>2.3232002454494812E-149</v>
      </c>
      <c r="IK28" s="86">
        <f t="shared" ref="IK28:IK91" si="117" xml:space="preserve"> _xlfn.NORM.DIST($B28, E$10, ABS(E$14), TRUE) * _xlfn.NORM.DIST(($B28 - E$10)*E$18, 0, ABS(E$14), TRUE) * 2</f>
        <v>1.1432382062204878E-143</v>
      </c>
      <c r="IL28" s="86">
        <f t="shared" ref="IL28:IL91" si="118" xml:space="preserve"> _xlfn.NORM.DIST($B28, F$10, ABS(F$14), TRUE) * _xlfn.NORM.DIST(($B28 - F$10)*F$18, 0, ABS(F$14), TRUE) * 2</f>
        <v>1.3498409676133211E-165</v>
      </c>
      <c r="IM28" s="86">
        <f t="shared" ref="IM28:IM91" si="119" xml:space="preserve"> _xlfn.NORM.DIST($B28, G$10, ABS(G$14), TRUE) * _xlfn.NORM.DIST(($B28 - G$10)*G$18, 0, ABS(G$14), TRUE) * 2</f>
        <v>5.6711124068557489E-145</v>
      </c>
      <c r="IN28" s="86">
        <f t="shared" ref="IN28:IN91" si="120" xml:space="preserve"> _xlfn.NORM.DIST($B28, H$10, ABS(H$14), TRUE) * _xlfn.NORM.DIST(($B28 - H$10)*H$18, 0, ABS(H$14), TRUE) * 2</f>
        <v>4.828566811421385E-161</v>
      </c>
      <c r="IO28" s="86">
        <f t="shared" ref="IO28:IO91" si="121" xml:space="preserve"> _xlfn.NORM.DIST($B28, I$10, ABS(I$14), TRUE) * _xlfn.NORM.DIST(($B28 - I$10)*I$18, 0, ABS(I$14), TRUE) * 2</f>
        <v>2.5240214062945534E-137</v>
      </c>
      <c r="IP28" s="86">
        <f t="shared" ref="IP28:IP91" si="122" xml:space="preserve"> _xlfn.NORM.DIST($B28, J$10, ABS(J$14), TRUE) * _xlfn.NORM.DIST(($B28 - J$10)*J$18, 0, ABS(J$14), TRUE) * 2</f>
        <v>4.9739456672572271E-131</v>
      </c>
      <c r="IQ28" s="86">
        <f t="shared" ref="IQ28:IQ91" si="123" xml:space="preserve"> _xlfn.NORM.DIST($B28, K$10, ABS(K$14), TRUE) * _xlfn.NORM.DIST(($B28 - K$10)*K$18, 0, ABS(K$14), TRUE) * 2</f>
        <v>1.6433368382339294E-175</v>
      </c>
      <c r="IR28" s="86">
        <f t="shared" ref="IR28:IR91" si="124" xml:space="preserve"> _xlfn.NORM.DIST($B28, L$10, ABS(L$14), TRUE) * _xlfn.NORM.DIST(($B28 - L$10)*L$18, 0, ABS(L$14), TRUE) * 2</f>
        <v>1.721482745877239E-187</v>
      </c>
      <c r="IS28" s="86">
        <f t="shared" ref="IS28:IS91" si="125" xml:space="preserve"> _xlfn.NORM.DIST($B28, M$10, ABS(M$14), TRUE) * _xlfn.NORM.DIST(($B28 - M$10)*M$18, 0, ABS(M$14), TRUE) * 2</f>
        <v>7.4427994772893769E-183</v>
      </c>
      <c r="IT28" s="86">
        <f t="shared" ref="IT28:IT91" si="126" xml:space="preserve"> _xlfn.NORM.DIST($B28, N$10, ABS(N$14), TRUE) * _xlfn.NORM.DIST(($B28 - N$10)*N$18, 0, ABS(N$14), TRUE) * 2</f>
        <v>6.2857165233285729E-181</v>
      </c>
      <c r="IU28" s="86">
        <f t="shared" ref="IU28:IU91" si="127" xml:space="preserve"> _xlfn.NORM.DIST($B28, O$10, ABS(O$14), TRUE) * _xlfn.NORM.DIST(($B28 - O$10)*O$18, 0, ABS(O$14), TRUE) * 2</f>
        <v>2.7550975896279115E-145</v>
      </c>
      <c r="IV28" s="86">
        <f t="shared" ref="IV28:IV91" si="128" xml:space="preserve"> _xlfn.NORM.DIST($B28, P$10, ABS(P$14), TRUE) * _xlfn.NORM.DIST(($B28 - P$10)*P$18, 0, ABS(P$14), TRUE) * 2</f>
        <v>5.4017382437282039E-145</v>
      </c>
      <c r="IW28" s="86">
        <f t="shared" ref="IW28:IW91" si="129" xml:space="preserve"> _xlfn.NORM.DIST($B28, Q$10, ABS(Q$14), TRUE) * _xlfn.NORM.DIST(($B28 - Q$10)*Q$18, 0, ABS(Q$14), TRUE) * 2</f>
        <v>1.1812593351961529E-145</v>
      </c>
      <c r="IY28" s="86">
        <f t="shared" ref="IY28:IY91" si="130">GM28+HC28+HS28+II28</f>
        <v>3.0799298119352175E-19</v>
      </c>
      <c r="IZ28" s="86">
        <f t="shared" ref="IZ28:IZ91" si="131">GN28+HD28+HT28+IJ28</f>
        <v>5.3379125433169255E-14</v>
      </c>
      <c r="JA28" s="86">
        <f t="shared" ref="JA28:JA91" si="132">GO28+HE28+HU28+IK28</f>
        <v>3.5587156467048257E-13</v>
      </c>
      <c r="JB28" s="86">
        <f t="shared" ref="JB28:JB91" si="133">GP28+HF28+HV28+IL28</f>
        <v>1.8677874028179784E-14</v>
      </c>
      <c r="JC28" s="86">
        <f t="shared" ref="JC28:JC91" si="134">GQ28+HG28+HW28+IM28</f>
        <v>2.3359132327879836E-12</v>
      </c>
      <c r="JD28" s="86">
        <f t="shared" ref="JD28:JD91" si="135">GR28+HH28+HX28+IN28</f>
        <v>1.7744959990182813E-13</v>
      </c>
      <c r="JE28" s="86">
        <f t="shared" ref="JE28:JE91" si="136">GS28+HI28+HY28+IO28</f>
        <v>4.1330987551701607E-15</v>
      </c>
      <c r="JF28" s="86">
        <f t="shared" ref="JF28:JF91" si="137">GT28+HJ28+HZ28+IP28</f>
        <v>3.0347135904865798E-15</v>
      </c>
      <c r="JG28" s="86">
        <f t="shared" ref="JG28:JG91" si="138">GU28+HK28+IA28+IQ28</f>
        <v>7.9604963345515765E-22</v>
      </c>
      <c r="JH28" s="86">
        <f t="shared" ref="JH28:JH91" si="139">GV28+HL28+IB28+IR28</f>
        <v>1.1860827190614392E-20</v>
      </c>
      <c r="JI28" s="86">
        <f t="shared" ref="JI28:JI91" si="140">GW28+HM28+IC28+IS28</f>
        <v>3.3121256788740475E-18</v>
      </c>
      <c r="JJ28" s="86">
        <f t="shared" ref="JJ28:JJ91" si="141">GX28+HN28+ID28+IT28</f>
        <v>1.417438980794862E-18</v>
      </c>
      <c r="JK28" s="86">
        <f t="shared" ref="JK28:JK91" si="142">GY28+HO28+IE28+IU28</f>
        <v>8.1457606074496568E-15</v>
      </c>
      <c r="JL28" s="86">
        <f t="shared" ref="JL28:JL91" si="143">GZ28+HP28+IF28+IV28</f>
        <v>1.2426630600400268E-15</v>
      </c>
      <c r="JM28" s="86">
        <f t="shared" ref="JM28:JM91" si="144">HA28+HQ28+IG28+IW28</f>
        <v>9.1420158951018187E-25</v>
      </c>
    </row>
    <row r="29" spans="1:274" x14ac:dyDescent="0.25">
      <c r="B29" s="2">
        <v>2</v>
      </c>
      <c r="C29" s="37">
        <v>87.435000000000002</v>
      </c>
      <c r="D29" s="37">
        <v>82.570999999999998</v>
      </c>
      <c r="E29" s="37">
        <v>82.097999999999999</v>
      </c>
      <c r="F29" s="37">
        <v>84.488</v>
      </c>
      <c r="G29" s="37">
        <v>83.619</v>
      </c>
      <c r="H29" s="37">
        <v>89.619</v>
      </c>
      <c r="I29" s="37">
        <v>89.19</v>
      </c>
      <c r="J29" s="37">
        <v>89.119</v>
      </c>
      <c r="K29" s="37">
        <v>85.548000000000002</v>
      </c>
      <c r="L29" s="37">
        <v>85.548000000000002</v>
      </c>
      <c r="M29" s="37">
        <v>87.643000000000001</v>
      </c>
      <c r="N29" s="37">
        <v>84.929000000000002</v>
      </c>
      <c r="O29" s="37">
        <v>92.281999999999996</v>
      </c>
      <c r="P29" s="37">
        <v>86.817999999999998</v>
      </c>
      <c r="Q29" s="37">
        <v>92.094999999999999</v>
      </c>
      <c r="R29" s="5"/>
      <c r="S29" s="4" t="e">
        <f t="shared" si="8"/>
        <v>#N/A</v>
      </c>
      <c r="T29" s="4">
        <f t="shared" si="9"/>
        <v>81.919375525093798</v>
      </c>
      <c r="U29" s="4">
        <f t="shared" si="10"/>
        <v>79.858074690208326</v>
      </c>
      <c r="V29" s="4">
        <f t="shared" si="11"/>
        <v>81.314999918476119</v>
      </c>
      <c r="W29" s="4">
        <f t="shared" si="12"/>
        <v>81.821658547523683</v>
      </c>
      <c r="X29" s="4">
        <f t="shared" si="13"/>
        <v>85.430595604151648</v>
      </c>
      <c r="Y29" s="4">
        <f t="shared" si="14"/>
        <v>84.447626347931916</v>
      </c>
      <c r="Z29" s="4">
        <f t="shared" si="15"/>
        <v>88.418631999845744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>
        <f t="shared" si="20"/>
        <v>89.387856532430845</v>
      </c>
      <c r="AF29" s="4">
        <f t="shared" si="21"/>
        <v>85.684035298634299</v>
      </c>
      <c r="AG29" s="4" t="e">
        <f t="shared" si="22"/>
        <v>#N/A</v>
      </c>
      <c r="AI29" s="4">
        <f t="shared" si="23"/>
        <v>0</v>
      </c>
      <c r="AJ29" s="4">
        <f t="shared" si="24"/>
        <v>0.65162447490619968</v>
      </c>
      <c r="AK29" s="4">
        <f t="shared" si="25"/>
        <v>2.2399253097916727</v>
      </c>
      <c r="AL29" s="4">
        <f t="shared" si="26"/>
        <v>3.173000081523881</v>
      </c>
      <c r="AM29" s="4">
        <f t="shared" si="27"/>
        <v>1.7973414524763172</v>
      </c>
      <c r="AN29" s="4">
        <f t="shared" si="28"/>
        <v>4.1884043958483517</v>
      </c>
      <c r="AO29" s="4">
        <f t="shared" si="29"/>
        <v>4.7423736520680819</v>
      </c>
      <c r="AP29" s="4">
        <f t="shared" si="30"/>
        <v>0.70036800015425626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2.8941434675691511</v>
      </c>
      <c r="AV29" s="4">
        <f t="shared" si="36"/>
        <v>1.1339647013656986</v>
      </c>
      <c r="AW29" s="4">
        <f t="shared" si="36"/>
        <v>0</v>
      </c>
      <c r="AY29" s="2" t="e">
        <f t="shared" si="96"/>
        <v>#N/A</v>
      </c>
      <c r="AZ29" s="2">
        <f t="shared" si="37"/>
        <v>81.919375524865643</v>
      </c>
      <c r="BA29" s="2">
        <f t="shared" si="37"/>
        <v>79.858074688730781</v>
      </c>
      <c r="BB29" s="2">
        <f t="shared" si="37"/>
        <v>81.314999918394221</v>
      </c>
      <c r="BC29" s="2">
        <f t="shared" si="37"/>
        <v>81.82165853954973</v>
      </c>
      <c r="BD29" s="2">
        <f t="shared" si="37"/>
        <v>85.430595603468831</v>
      </c>
      <c r="BE29" s="2">
        <f t="shared" si="37"/>
        <v>84.447626347912177</v>
      </c>
      <c r="BF29" s="2">
        <f t="shared" si="37"/>
        <v>88.418631999831291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>
        <f t="shared" si="37"/>
        <v>89.387856532392348</v>
      </c>
      <c r="BL29" s="2">
        <f t="shared" si="37"/>
        <v>85.684035298628388</v>
      </c>
      <c r="BM29" s="2" t="e">
        <f t="shared" si="37"/>
        <v>#N/A</v>
      </c>
      <c r="BO29" s="2" t="str">
        <f t="shared" si="38"/>
        <v/>
      </c>
      <c r="BP29" s="2">
        <f t="shared" si="39"/>
        <v>82.570999999999998</v>
      </c>
      <c r="BQ29" s="2">
        <f t="shared" si="40"/>
        <v>82.097999999999999</v>
      </c>
      <c r="BR29" s="2">
        <f t="shared" si="41"/>
        <v>84.488</v>
      </c>
      <c r="BS29" s="2">
        <f t="shared" si="42"/>
        <v>83.619</v>
      </c>
      <c r="BT29" s="2">
        <f t="shared" si="43"/>
        <v>89.619</v>
      </c>
      <c r="BU29" s="2">
        <f t="shared" si="44"/>
        <v>89.19</v>
      </c>
      <c r="BV29" s="2">
        <f t="shared" si="45"/>
        <v>89.119</v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>
        <f t="shared" si="50"/>
        <v>92.281999999999996</v>
      </c>
      <c r="CB29" s="2">
        <f t="shared" si="51"/>
        <v>86.817999999999998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81.898828330206385</v>
      </c>
      <c r="DL29" s="2">
        <f t="shared" si="70"/>
        <v>81.71528662035638</v>
      </c>
      <c r="DM29" s="2">
        <f t="shared" si="70"/>
        <v>80.077432487912915</v>
      </c>
      <c r="DN29" s="2">
        <f t="shared" si="70"/>
        <v>81.096696405919673</v>
      </c>
      <c r="DO29" s="2">
        <f t="shared" si="70"/>
        <v>81.799822569753943</v>
      </c>
      <c r="DP29" s="2">
        <f t="shared" si="70"/>
        <v>85.391096043491387</v>
      </c>
      <c r="DQ29" s="2">
        <f t="shared" si="70"/>
        <v>84.517557505285424</v>
      </c>
      <c r="DR29" s="2">
        <f t="shared" si="70"/>
        <v>88.605809725158537</v>
      </c>
      <c r="DS29" s="2">
        <f t="shared" si="70"/>
        <v>79.216789075630231</v>
      </c>
      <c r="DT29" s="2">
        <f t="shared" si="70"/>
        <v>84.145760550023724</v>
      </c>
      <c r="DU29" s="2">
        <f t="shared" si="70"/>
        <v>83.637140890688244</v>
      </c>
      <c r="DV29" s="2">
        <f t="shared" si="70"/>
        <v>80.156703095684804</v>
      </c>
      <c r="DW29" s="2">
        <f t="shared" si="70"/>
        <v>89.562582663847778</v>
      </c>
      <c r="DX29" s="2">
        <f t="shared" si="70"/>
        <v>85.630849894291742</v>
      </c>
      <c r="DY29" s="2">
        <f t="shared" si="70"/>
        <v>90.10480614973261</v>
      </c>
      <c r="EA29" s="2">
        <f t="shared" si="71"/>
        <v>107.42541470588235</v>
      </c>
      <c r="EB29" s="2">
        <f t="shared" si="72"/>
        <v>91.085165647173966</v>
      </c>
      <c r="EC29" s="2">
        <f t="shared" si="73"/>
        <v>70.951155879649164</v>
      </c>
      <c r="ED29" s="2">
        <f t="shared" si="74"/>
        <v>91.661463157894715</v>
      </c>
      <c r="EE29" s="2">
        <f t="shared" si="75"/>
        <v>82.702675873852087</v>
      </c>
      <c r="EF29" s="2">
        <f t="shared" si="76"/>
        <v>87.126656131384124</v>
      </c>
      <c r="EG29" s="2">
        <f t="shared" si="77"/>
        <v>81.168193246164932</v>
      </c>
      <c r="EH29" s="2">
        <f t="shared" si="78"/>
        <v>79.106971168587123</v>
      </c>
      <c r="EI29" s="2">
        <f t="shared" si="79"/>
        <v>87.910061253739514</v>
      </c>
      <c r="EJ29" s="2">
        <f t="shared" si="80"/>
        <v>84.359861707043379</v>
      </c>
      <c r="EK29" s="2">
        <f t="shared" si="81"/>
        <v>82.781692506938015</v>
      </c>
      <c r="EL29" s="2">
        <f t="shared" si="82"/>
        <v>82.938396817336908</v>
      </c>
      <c r="EM29" s="2">
        <f t="shared" si="83"/>
        <v>81.295018026498482</v>
      </c>
      <c r="EN29" s="2">
        <f t="shared" si="84"/>
        <v>88.4868941371315</v>
      </c>
      <c r="EO29" s="2">
        <f t="shared" si="85"/>
        <v>105.6389240195074</v>
      </c>
      <c r="EQ29" s="2">
        <f t="shared" si="86"/>
        <v>106.24155902699108</v>
      </c>
      <c r="ER29" s="2">
        <f t="shared" si="87"/>
        <v>82.67449448166542</v>
      </c>
      <c r="ES29" s="2">
        <f t="shared" si="87"/>
        <v>78.970913755794683</v>
      </c>
      <c r="ET29" s="2">
        <f t="shared" si="87"/>
        <v>83.309633144770061</v>
      </c>
      <c r="EU29" s="2">
        <f t="shared" si="87"/>
        <v>79.02639957189578</v>
      </c>
      <c r="EV29" s="2">
        <f t="shared" si="87"/>
        <v>81.516300565602492</v>
      </c>
      <c r="EW29" s="2">
        <f t="shared" si="87"/>
        <v>79.667248064093485</v>
      </c>
      <c r="EX29" s="2">
        <f t="shared" si="87"/>
        <v>77.485054568826541</v>
      </c>
      <c r="EY29" s="2">
        <f t="shared" si="87"/>
        <v>85.122805193942725</v>
      </c>
      <c r="EZ29" s="2">
        <f t="shared" si="87"/>
        <v>77.746175227788086</v>
      </c>
      <c r="FA29" s="2">
        <f t="shared" si="87"/>
        <v>83.4440832346625</v>
      </c>
      <c r="FB29" s="2">
        <f t="shared" si="87"/>
        <v>81.479025682902943</v>
      </c>
      <c r="FC29" s="2">
        <f t="shared" si="87"/>
        <v>83.643965145232727</v>
      </c>
      <c r="FD29" s="2">
        <f t="shared" si="87"/>
        <v>87.626871802687404</v>
      </c>
      <c r="FE29" s="2">
        <f t="shared" si="87"/>
        <v>110.84282663805638</v>
      </c>
      <c r="FG29" s="2">
        <f t="shared" si="88"/>
        <v>1.4427765770344108E-2</v>
      </c>
      <c r="FH29" s="2">
        <f t="shared" si="89"/>
        <v>2.1782082522092277E-2</v>
      </c>
      <c r="FI29" s="2">
        <f t="shared" si="89"/>
        <v>2.4036753411223154E-2</v>
      </c>
      <c r="FJ29" s="2">
        <f t="shared" si="89"/>
        <v>2.0664050529809318E-2</v>
      </c>
      <c r="FK29" s="2">
        <f t="shared" si="89"/>
        <v>2.4189289298662462E-2</v>
      </c>
      <c r="FL29" s="2">
        <f t="shared" si="89"/>
        <v>2.2762818966612856E-2</v>
      </c>
      <c r="FM29" s="2">
        <f t="shared" si="89"/>
        <v>2.087843931595736E-2</v>
      </c>
      <c r="FN29" s="2">
        <f t="shared" si="89"/>
        <v>1.9705144360760138E-2</v>
      </c>
      <c r="FO29" s="2">
        <f t="shared" si="89"/>
        <v>1.5280288241784899E-2</v>
      </c>
      <c r="FP29" s="2">
        <f t="shared" si="89"/>
        <v>1.6090374878001489E-2</v>
      </c>
      <c r="FQ29" s="2">
        <f t="shared" si="89"/>
        <v>1.7148590579445587E-2</v>
      </c>
      <c r="FR29" s="2">
        <f t="shared" si="89"/>
        <v>1.5785599121410459E-2</v>
      </c>
      <c r="FS29" s="2">
        <f t="shared" si="89"/>
        <v>2.1134145419720776E-2</v>
      </c>
      <c r="FT29" s="2">
        <f t="shared" si="89"/>
        <v>1.8622201621769863E-2</v>
      </c>
      <c r="FU29" s="2">
        <f t="shared" si="89"/>
        <v>1.3661851090231696E-2</v>
      </c>
      <c r="FW29" s="2">
        <f t="shared" si="112"/>
        <v>5.2650598803177504E-7</v>
      </c>
      <c r="FX29" s="2">
        <f t="shared" si="90"/>
        <v>7.8158743412621162E-7</v>
      </c>
      <c r="FY29" s="2">
        <f t="shared" si="90"/>
        <v>1.0301075710086852E-6</v>
      </c>
      <c r="FZ29" s="2">
        <f t="shared" si="90"/>
        <v>8.8142645425419774E-7</v>
      </c>
      <c r="GA29" s="2">
        <f t="shared" si="90"/>
        <v>9.2756120552681056E-7</v>
      </c>
      <c r="GB29" s="2">
        <f t="shared" si="90"/>
        <v>1.1906747920101747E-6</v>
      </c>
      <c r="GC29" s="2">
        <f t="shared" si="90"/>
        <v>1.1052649904594032E-6</v>
      </c>
      <c r="GD29" s="2">
        <f t="shared" si="90"/>
        <v>1.0729962619175559E-6</v>
      </c>
      <c r="GE29" s="2">
        <f t="shared" si="90"/>
        <v>1.2907583558593567E-6</v>
      </c>
      <c r="GF29" s="2">
        <f t="shared" si="90"/>
        <v>1.1113246534282262E-6</v>
      </c>
      <c r="GG29" s="2">
        <f t="shared" si="90"/>
        <v>1.3220496219152398E-6</v>
      </c>
      <c r="GH29" s="2">
        <f t="shared" si="90"/>
        <v>7.4796705688288119E-7</v>
      </c>
      <c r="GI29" s="2">
        <f t="shared" si="90"/>
        <v>7.5857699958968149E-7</v>
      </c>
      <c r="GJ29" s="2">
        <f t="shared" si="90"/>
        <v>4.96957119604755E-7</v>
      </c>
      <c r="GK29" s="2">
        <f t="shared" si="90"/>
        <v>4.8415259192957443E-7</v>
      </c>
      <c r="GM29" s="86">
        <f t="shared" si="113"/>
        <v>1.0671598508874227E-18</v>
      </c>
      <c r="GN29" s="86">
        <f t="shared" si="91"/>
        <v>1.315019160147488E-13</v>
      </c>
      <c r="GO29" s="86">
        <f t="shared" si="91"/>
        <v>8.3310863482306036E-13</v>
      </c>
      <c r="GP29" s="86">
        <f t="shared" si="91"/>
        <v>4.7311293583096108E-14</v>
      </c>
      <c r="GQ29" s="86">
        <f t="shared" si="91"/>
        <v>5.087331170173268E-12</v>
      </c>
      <c r="GR29" s="86">
        <f t="shared" si="91"/>
        <v>4.2158681445632163E-13</v>
      </c>
      <c r="GS29" s="86">
        <f t="shared" si="91"/>
        <v>1.1120310877052415E-14</v>
      </c>
      <c r="GT29" s="86">
        <f t="shared" si="91"/>
        <v>8.1423467672093628E-15</v>
      </c>
      <c r="GU29" s="86">
        <f t="shared" si="91"/>
        <v>3.4918865728404966E-21</v>
      </c>
      <c r="GV29" s="86">
        <f t="shared" si="91"/>
        <v>4.7906668021654238E-20</v>
      </c>
      <c r="GW29" s="86">
        <f t="shared" si="91"/>
        <v>1.1062478302465471E-17</v>
      </c>
      <c r="GX29" s="86">
        <f t="shared" si="91"/>
        <v>4.7687219708716407E-18</v>
      </c>
      <c r="GY29" s="86">
        <f t="shared" si="91"/>
        <v>2.1417384847937366E-14</v>
      </c>
      <c r="GZ29" s="86">
        <f t="shared" si="91"/>
        <v>3.3999133169217045E-15</v>
      </c>
      <c r="HA29" s="86">
        <f t="shared" si="91"/>
        <v>4.9322431425889303E-24</v>
      </c>
      <c r="HC29" s="86">
        <f t="shared" ref="HC29:HC91" si="145" xml:space="preserve"> _xlfn.NORM.DIST($B29, C$8, ABS(C$12), TRUE) * _xlfn.NORM.DIST(($B29 - C$8)*C$16, 0, ABS(C$12), TRUE) * 2</f>
        <v>3.317482671411381E-28</v>
      </c>
      <c r="HD29" s="86">
        <f t="shared" si="92"/>
        <v>6.9087468412585025E-39</v>
      </c>
      <c r="HE29" s="86">
        <f t="shared" si="92"/>
        <v>3.6301869016696639E-38</v>
      </c>
      <c r="HF29" s="86">
        <f t="shared" si="92"/>
        <v>4.3805890306652632E-44</v>
      </c>
      <c r="HG29" s="86">
        <f t="shared" si="92"/>
        <v>1.1720725908845498E-38</v>
      </c>
      <c r="HH29" s="86">
        <f t="shared" si="92"/>
        <v>3.5083221246229601E-43</v>
      </c>
      <c r="HI29" s="86">
        <f t="shared" si="92"/>
        <v>6.1604242735275154E-36</v>
      </c>
      <c r="HJ29" s="86">
        <f t="shared" si="92"/>
        <v>1.3193562521886203E-34</v>
      </c>
      <c r="HK29" s="86">
        <f t="shared" si="92"/>
        <v>1.7924129750949163E-45</v>
      </c>
      <c r="HL29" s="86">
        <f t="shared" si="92"/>
        <v>3.3852732716441619E-47</v>
      </c>
      <c r="HM29" s="86">
        <f t="shared" si="92"/>
        <v>8.5601405441500343E-49</v>
      </c>
      <c r="HN29" s="86">
        <f t="shared" si="92"/>
        <v>5.5269583503364725E-46</v>
      </c>
      <c r="HO29" s="86">
        <f t="shared" si="92"/>
        <v>3.3807857081882341E-37</v>
      </c>
      <c r="HP29" s="86">
        <f t="shared" si="92"/>
        <v>6.6435933558920991E-39</v>
      </c>
      <c r="HQ29" s="86">
        <f t="shared" si="92"/>
        <v>5.1714261255539137E-50</v>
      </c>
      <c r="HS29" s="86">
        <f t="shared" si="114"/>
        <v>1.8689362233444743E-71</v>
      </c>
      <c r="HT29" s="86">
        <f t="shared" si="93"/>
        <v>2.4341561647697183E-101</v>
      </c>
      <c r="HU29" s="86">
        <f t="shared" si="93"/>
        <v>6.38387842115254E-97</v>
      </c>
      <c r="HV29" s="86">
        <f t="shared" si="93"/>
        <v>8.457884729970892E-112</v>
      </c>
      <c r="HW29" s="86">
        <f t="shared" si="93"/>
        <v>1.0016666470520962E-96</v>
      </c>
      <c r="HX29" s="86">
        <f t="shared" si="93"/>
        <v>2.5947029354253536E-108</v>
      </c>
      <c r="HY29" s="86">
        <f t="shared" si="93"/>
        <v>1.3447910136202834E-90</v>
      </c>
      <c r="HZ29" s="86">
        <f t="shared" si="93"/>
        <v>6.6426373654414879E-87</v>
      </c>
      <c r="IA29" s="86">
        <f t="shared" si="93"/>
        <v>4.6392603159923911E-116</v>
      </c>
      <c r="IB29" s="86">
        <f t="shared" si="93"/>
        <v>1.9103902037003271E-123</v>
      </c>
      <c r="IC29" s="86">
        <f t="shared" si="93"/>
        <v>3.6996870921614334E-127</v>
      </c>
      <c r="ID29" s="86">
        <f t="shared" si="93"/>
        <v>1.199969427514387E-120</v>
      </c>
      <c r="IE29" s="86">
        <f t="shared" si="93"/>
        <v>6.5585560379578863E-98</v>
      </c>
      <c r="IF29" s="86">
        <f t="shared" si="93"/>
        <v>1.6819593496534348E-46</v>
      </c>
      <c r="IG29" s="86">
        <f t="shared" si="93"/>
        <v>1.8326510388067994E-50</v>
      </c>
      <c r="II29" s="86">
        <f t="shared" si="115"/>
        <v>2.3440070543808911E-103</v>
      </c>
      <c r="IJ29" s="86">
        <f t="shared" si="116"/>
        <v>1.8939302825327987E-147</v>
      </c>
      <c r="IK29" s="86">
        <f t="shared" si="117"/>
        <v>8.5530695470246221E-142</v>
      </c>
      <c r="IL29" s="86">
        <f t="shared" si="118"/>
        <v>1.8620590351028068E-163</v>
      </c>
      <c r="IM29" s="86">
        <f t="shared" si="119"/>
        <v>4.2731553268360685E-143</v>
      </c>
      <c r="IN29" s="86">
        <f t="shared" si="120"/>
        <v>6.4481703212811671E-159</v>
      </c>
      <c r="IO29" s="86">
        <f t="shared" si="121"/>
        <v>1.5899482345899121E-135</v>
      </c>
      <c r="IP29" s="86">
        <f t="shared" si="122"/>
        <v>2.5631222534235354E-129</v>
      </c>
      <c r="IQ29" s="86">
        <f t="shared" si="123"/>
        <v>3.5332146431058294E-173</v>
      </c>
      <c r="IR29" s="86">
        <f t="shared" si="124"/>
        <v>5.0384553668637134E-185</v>
      </c>
      <c r="IS29" s="86">
        <f t="shared" si="125"/>
        <v>2.0280250245275263E-180</v>
      </c>
      <c r="IT29" s="86">
        <f t="shared" si="126"/>
        <v>1.2924853138908384E-178</v>
      </c>
      <c r="IU29" s="86">
        <f t="shared" si="127"/>
        <v>1.9712473037927853E-143</v>
      </c>
      <c r="IV29" s="86">
        <f t="shared" si="128"/>
        <v>3.3879486567145745E-143</v>
      </c>
      <c r="IW29" s="86">
        <f t="shared" si="129"/>
        <v>7.4959104785253605E-144</v>
      </c>
      <c r="IY29" s="86">
        <f t="shared" si="130"/>
        <v>1.0671598512191709E-18</v>
      </c>
      <c r="IZ29" s="86">
        <f t="shared" si="131"/>
        <v>1.315019160147488E-13</v>
      </c>
      <c r="JA29" s="86">
        <f t="shared" si="132"/>
        <v>8.3310863482306036E-13</v>
      </c>
      <c r="JB29" s="86">
        <f t="shared" si="133"/>
        <v>4.7311293583096108E-14</v>
      </c>
      <c r="JC29" s="86">
        <f t="shared" si="134"/>
        <v>5.087331170173268E-12</v>
      </c>
      <c r="JD29" s="86">
        <f t="shared" si="135"/>
        <v>4.2158681445632163E-13</v>
      </c>
      <c r="JE29" s="86">
        <f t="shared" si="136"/>
        <v>1.1120310877052415E-14</v>
      </c>
      <c r="JF29" s="86">
        <f t="shared" si="137"/>
        <v>8.1423467672093628E-15</v>
      </c>
      <c r="JG29" s="86">
        <f t="shared" si="138"/>
        <v>3.4918865728404966E-21</v>
      </c>
      <c r="JH29" s="86">
        <f t="shared" si="139"/>
        <v>4.7906668021654238E-20</v>
      </c>
      <c r="JI29" s="86">
        <f t="shared" si="140"/>
        <v>1.1062478302465471E-17</v>
      </c>
      <c r="JJ29" s="86">
        <f t="shared" si="141"/>
        <v>4.7687219708716407E-18</v>
      </c>
      <c r="JK29" s="86">
        <f t="shared" si="142"/>
        <v>2.1417384847937366E-14</v>
      </c>
      <c r="JL29" s="86">
        <f t="shared" si="143"/>
        <v>3.3999133169217045E-15</v>
      </c>
      <c r="JM29" s="86">
        <f t="shared" si="144"/>
        <v>4.9322431425889303E-24</v>
      </c>
    </row>
    <row r="30" spans="1:274" x14ac:dyDescent="0.25">
      <c r="B30" s="2">
        <v>3</v>
      </c>
      <c r="C30" s="37">
        <v>87.695999999999998</v>
      </c>
      <c r="D30" s="37">
        <v>82.975999999999999</v>
      </c>
      <c r="E30" s="37">
        <v>83.122</v>
      </c>
      <c r="F30" s="37">
        <v>83.975999999999999</v>
      </c>
      <c r="G30" s="37">
        <v>83.19</v>
      </c>
      <c r="H30" s="37">
        <v>90.262</v>
      </c>
      <c r="I30" s="37">
        <v>86.167000000000002</v>
      </c>
      <c r="J30" s="37">
        <v>88.762</v>
      </c>
      <c r="K30" s="37">
        <v>86.548000000000002</v>
      </c>
      <c r="L30" s="37">
        <v>85.856999999999999</v>
      </c>
      <c r="M30" s="37">
        <v>86.738</v>
      </c>
      <c r="N30" s="37">
        <v>85.286000000000001</v>
      </c>
      <c r="O30" s="37">
        <v>91.923000000000002</v>
      </c>
      <c r="P30" s="37">
        <v>87.522999999999996</v>
      </c>
      <c r="Q30" s="37">
        <v>93.094999999999999</v>
      </c>
      <c r="S30" s="4" t="e">
        <f t="shared" si="8"/>
        <v>#N/A</v>
      </c>
      <c r="T30" s="4">
        <f t="shared" si="9"/>
        <v>82.070613939714463</v>
      </c>
      <c r="U30" s="4">
        <f t="shared" si="10"/>
        <v>80.032758733689775</v>
      </c>
      <c r="V30" s="4">
        <f t="shared" si="11"/>
        <v>81.51666427650359</v>
      </c>
      <c r="W30" s="4">
        <f t="shared" si="12"/>
        <v>81.956925870520578</v>
      </c>
      <c r="X30" s="4">
        <f t="shared" si="13"/>
        <v>85.462481446266182</v>
      </c>
      <c r="Y30" s="4">
        <f t="shared" si="14"/>
        <v>84.539126936348907</v>
      </c>
      <c r="Z30" s="4">
        <f t="shared" si="15"/>
        <v>88.441512646960291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>
        <f t="shared" si="20"/>
        <v>89.499589817896279</v>
      </c>
      <c r="AF30" s="4">
        <f t="shared" si="21"/>
        <v>85.721680881340973</v>
      </c>
      <c r="AG30" s="4" t="e">
        <f t="shared" si="22"/>
        <v>#N/A</v>
      </c>
      <c r="AI30" s="4">
        <f t="shared" si="23"/>
        <v>0</v>
      </c>
      <c r="AJ30" s="4">
        <f t="shared" si="24"/>
        <v>0.90538606028553659</v>
      </c>
      <c r="AK30" s="4">
        <f t="shared" si="25"/>
        <v>3.0892412663102249</v>
      </c>
      <c r="AL30" s="4">
        <f t="shared" si="26"/>
        <v>2.4593357234964088</v>
      </c>
      <c r="AM30" s="4">
        <f t="shared" si="27"/>
        <v>1.2330741294794194</v>
      </c>
      <c r="AN30" s="4">
        <f t="shared" si="28"/>
        <v>4.7995185537338187</v>
      </c>
      <c r="AO30" s="4">
        <f t="shared" si="29"/>
        <v>1.6278730636510943</v>
      </c>
      <c r="AP30" s="4">
        <f t="shared" si="30"/>
        <v>0.32048735303970943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2.4234101821037228</v>
      </c>
      <c r="AV30" s="4">
        <f t="shared" si="36"/>
        <v>1.8013191186590234</v>
      </c>
      <c r="AW30" s="4">
        <f t="shared" si="36"/>
        <v>0</v>
      </c>
      <c r="AY30" s="2" t="e">
        <f t="shared" si="96"/>
        <v>#N/A</v>
      </c>
      <c r="AZ30" s="2">
        <f t="shared" si="37"/>
        <v>82.070613939168737</v>
      </c>
      <c r="BA30" s="2">
        <f t="shared" si="37"/>
        <v>80.032758730329277</v>
      </c>
      <c r="BB30" s="2">
        <f t="shared" si="37"/>
        <v>81.516664276302237</v>
      </c>
      <c r="BC30" s="2">
        <f t="shared" si="37"/>
        <v>81.956925853620334</v>
      </c>
      <c r="BD30" s="2">
        <f t="shared" si="37"/>
        <v>85.462481444690169</v>
      </c>
      <c r="BE30" s="2">
        <f t="shared" si="37"/>
        <v>84.539126936297421</v>
      </c>
      <c r="BF30" s="2">
        <f t="shared" si="37"/>
        <v>88.441512646922675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>
        <f t="shared" si="37"/>
        <v>89.49958981779811</v>
      </c>
      <c r="BL30" s="2">
        <f t="shared" si="37"/>
        <v>85.721680881325284</v>
      </c>
      <c r="BM30" s="2" t="e">
        <f t="shared" si="37"/>
        <v>#N/A</v>
      </c>
      <c r="BO30" s="2" t="str">
        <f t="shared" si="38"/>
        <v/>
      </c>
      <c r="BP30" s="2">
        <f t="shared" si="39"/>
        <v>82.975999999999999</v>
      </c>
      <c r="BQ30" s="2">
        <f t="shared" si="40"/>
        <v>83.122</v>
      </c>
      <c r="BR30" s="2">
        <f t="shared" si="41"/>
        <v>83.975999999999999</v>
      </c>
      <c r="BS30" s="2">
        <f t="shared" si="42"/>
        <v>83.19</v>
      </c>
      <c r="BT30" s="2">
        <f t="shared" si="43"/>
        <v>90.262</v>
      </c>
      <c r="BU30" s="2">
        <f t="shared" si="44"/>
        <v>86.167000000000002</v>
      </c>
      <c r="BV30" s="2">
        <f t="shared" si="45"/>
        <v>88.762</v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>
        <f t="shared" si="50"/>
        <v>91.923000000000002</v>
      </c>
      <c r="CB30" s="2">
        <f t="shared" si="51"/>
        <v>87.522999999999996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82.479370356472799</v>
      </c>
      <c r="DL30" s="2">
        <f t="shared" si="70"/>
        <v>81.854735427363323</v>
      </c>
      <c r="DM30" s="2">
        <f t="shared" si="70"/>
        <v>80.278348621127392</v>
      </c>
      <c r="DN30" s="2">
        <f t="shared" si="70"/>
        <v>81.286123396758285</v>
      </c>
      <c r="DO30" s="2">
        <f t="shared" si="70"/>
        <v>81.939528428274315</v>
      </c>
      <c r="DP30" s="2">
        <f t="shared" si="70"/>
        <v>85.423782543038357</v>
      </c>
      <c r="DQ30" s="2">
        <f t="shared" si="70"/>
        <v>84.62027716701904</v>
      </c>
      <c r="DR30" s="2">
        <f t="shared" si="70"/>
        <v>88.648970401691301</v>
      </c>
      <c r="DS30" s="2">
        <f t="shared" si="70"/>
        <v>79.483591596638632</v>
      </c>
      <c r="DT30" s="2">
        <f t="shared" si="70"/>
        <v>84.29090801327645</v>
      </c>
      <c r="DU30" s="2">
        <f t="shared" si="70"/>
        <v>83.816385020242905</v>
      </c>
      <c r="DV30" s="2">
        <f t="shared" si="70"/>
        <v>80.436091744840525</v>
      </c>
      <c r="DW30" s="2">
        <f t="shared" si="70"/>
        <v>89.694810359408038</v>
      </c>
      <c r="DX30" s="2">
        <f t="shared" si="70"/>
        <v>85.666400785261231</v>
      </c>
      <c r="DY30" s="2">
        <f t="shared" si="70"/>
        <v>90.277812834224591</v>
      </c>
      <c r="EA30" s="2">
        <f t="shared" si="71"/>
        <v>107.21983823529411</v>
      </c>
      <c r="EB30" s="2">
        <f t="shared" si="72"/>
        <v>90.912814172189655</v>
      </c>
      <c r="EC30" s="2">
        <f t="shared" si="73"/>
        <v>70.938141407239911</v>
      </c>
      <c r="ED30" s="2">
        <f t="shared" si="74"/>
        <v>91.4817169590643</v>
      </c>
      <c r="EE30" s="2">
        <f t="shared" si="75"/>
        <v>82.597135749626275</v>
      </c>
      <c r="EF30" s="2">
        <f t="shared" si="76"/>
        <v>86.977981876432793</v>
      </c>
      <c r="EG30" s="2">
        <f t="shared" si="77"/>
        <v>81.068415793266766</v>
      </c>
      <c r="EH30" s="2">
        <f t="shared" si="78"/>
        <v>79.029061569655326</v>
      </c>
      <c r="EI30" s="2">
        <f t="shared" si="79"/>
        <v>87.767523699566638</v>
      </c>
      <c r="EJ30" s="2">
        <f t="shared" si="80"/>
        <v>84.236018945144906</v>
      </c>
      <c r="EK30" s="2">
        <f t="shared" si="81"/>
        <v>82.710029047178537</v>
      </c>
      <c r="EL30" s="2">
        <f t="shared" si="82"/>
        <v>82.859840223058441</v>
      </c>
      <c r="EM30" s="2">
        <f t="shared" si="83"/>
        <v>81.253113642246959</v>
      </c>
      <c r="EN30" s="2">
        <f t="shared" si="84"/>
        <v>88.37859622391521</v>
      </c>
      <c r="EO30" s="2">
        <f t="shared" si="85"/>
        <v>105.48673738781197</v>
      </c>
      <c r="EQ30" s="2">
        <f t="shared" si="86"/>
        <v>106.04708554284592</v>
      </c>
      <c r="ER30" s="2">
        <f t="shared" si="87"/>
        <v>82.580678749210534</v>
      </c>
      <c r="ES30" s="2">
        <f t="shared" si="87"/>
        <v>78.879081884751827</v>
      </c>
      <c r="ET30" s="2">
        <f t="shared" si="87"/>
        <v>83.208019498762013</v>
      </c>
      <c r="EU30" s="2">
        <f t="shared" si="87"/>
        <v>78.956652784141667</v>
      </c>
      <c r="EV30" s="2">
        <f t="shared" si="87"/>
        <v>81.421091795221969</v>
      </c>
      <c r="EW30" s="2">
        <f t="shared" si="87"/>
        <v>79.581222522152387</v>
      </c>
      <c r="EX30" s="2">
        <f t="shared" si="87"/>
        <v>77.422460319179663</v>
      </c>
      <c r="EY30" s="2">
        <f t="shared" si="87"/>
        <v>85.006951995777172</v>
      </c>
      <c r="EZ30" s="2">
        <f t="shared" si="87"/>
        <v>77.686233204469687</v>
      </c>
      <c r="FA30" s="2">
        <f t="shared" si="87"/>
        <v>83.365130912540877</v>
      </c>
      <c r="FB30" s="2">
        <f t="shared" si="87"/>
        <v>81.413736977001165</v>
      </c>
      <c r="FC30" s="2">
        <f t="shared" si="87"/>
        <v>83.579863923502487</v>
      </c>
      <c r="FD30" s="2">
        <f t="shared" si="87"/>
        <v>87.526573801722179</v>
      </c>
      <c r="FE30" s="2">
        <f t="shared" si="87"/>
        <v>110.63852413015663</v>
      </c>
      <c r="FG30" s="2">
        <f t="shared" si="88"/>
        <v>1.5797740687036241E-2</v>
      </c>
      <c r="FH30" s="2">
        <f t="shared" si="89"/>
        <v>2.3833492562066159E-2</v>
      </c>
      <c r="FI30" s="2">
        <f t="shared" si="89"/>
        <v>2.6294797790867436E-2</v>
      </c>
      <c r="FJ30" s="2">
        <f t="shared" si="89"/>
        <v>2.2612599685586845E-2</v>
      </c>
      <c r="FK30" s="2">
        <f t="shared" si="89"/>
        <v>2.6461274587753526E-2</v>
      </c>
      <c r="FL30" s="2">
        <f t="shared" si="89"/>
        <v>2.4904242082287475E-2</v>
      </c>
      <c r="FM30" s="2">
        <f t="shared" si="89"/>
        <v>2.2846732981611568E-2</v>
      </c>
      <c r="FN30" s="2">
        <f t="shared" si="89"/>
        <v>2.1565263059901505E-2</v>
      </c>
      <c r="FO30" s="2">
        <f t="shared" si="89"/>
        <v>1.6729839513462328E-2</v>
      </c>
      <c r="FP30" s="2">
        <f t="shared" si="89"/>
        <v>1.761539959757456E-2</v>
      </c>
      <c r="FQ30" s="2">
        <f t="shared" si="89"/>
        <v>1.8771998049590337E-2</v>
      </c>
      <c r="FR30" s="2">
        <f t="shared" si="89"/>
        <v>1.7282244975964669E-2</v>
      </c>
      <c r="FS30" s="2">
        <f t="shared" si="89"/>
        <v>2.312597614624419E-2</v>
      </c>
      <c r="FT30" s="2">
        <f t="shared" si="89"/>
        <v>2.0382218606170739E-2</v>
      </c>
      <c r="FU30" s="2">
        <f t="shared" si="89"/>
        <v>1.4960203233110961E-2</v>
      </c>
      <c r="FW30" s="2">
        <f t="shared" si="112"/>
        <v>5.7730230669081812E-7</v>
      </c>
      <c r="FX30" s="2">
        <f t="shared" si="90"/>
        <v>8.569935152763122E-7</v>
      </c>
      <c r="FY30" s="2">
        <f t="shared" si="90"/>
        <v>1.1294903790409903E-6</v>
      </c>
      <c r="FZ30" s="2">
        <f t="shared" si="90"/>
        <v>9.6646480640687355E-7</v>
      </c>
      <c r="GA30" s="2">
        <f t="shared" si="90"/>
        <v>1.0170505464331595E-6</v>
      </c>
      <c r="GB30" s="2">
        <f t="shared" si="90"/>
        <v>1.3055487981626615E-6</v>
      </c>
      <c r="GC30" s="2">
        <f t="shared" si="90"/>
        <v>1.2118988337695558E-6</v>
      </c>
      <c r="GD30" s="2">
        <f t="shared" si="90"/>
        <v>1.1765168839418388E-6</v>
      </c>
      <c r="GE30" s="2">
        <f t="shared" si="90"/>
        <v>1.4152882174435145E-6</v>
      </c>
      <c r="GF30" s="2">
        <f t="shared" si="90"/>
        <v>1.2185431206699465E-6</v>
      </c>
      <c r="GG30" s="2">
        <f t="shared" si="90"/>
        <v>1.4495983997546289E-6</v>
      </c>
      <c r="GH30" s="2">
        <f t="shared" si="90"/>
        <v>8.2012951012286223E-7</v>
      </c>
      <c r="GI30" s="2">
        <f t="shared" si="90"/>
        <v>8.3176307927227348E-7</v>
      </c>
      <c r="GJ30" s="2">
        <f t="shared" si="90"/>
        <v>5.449026199390916E-7</v>
      </c>
      <c r="GK30" s="2">
        <f t="shared" si="90"/>
        <v>5.3086273586029907E-7</v>
      </c>
      <c r="GM30" s="86">
        <f t="shared" si="113"/>
        <v>3.628683890474021E-18</v>
      </c>
      <c r="GN30" s="86">
        <f t="shared" si="91"/>
        <v>3.1950033580335446E-13</v>
      </c>
      <c r="GO30" s="86">
        <f t="shared" si="91"/>
        <v>1.9248255905098027E-12</v>
      </c>
      <c r="GP30" s="86">
        <f t="shared" si="91"/>
        <v>1.1814595615308032E-13</v>
      </c>
      <c r="GQ30" s="86">
        <f t="shared" si="91"/>
        <v>1.0949551049145935E-11</v>
      </c>
      <c r="GR30" s="86">
        <f t="shared" si="91"/>
        <v>9.8837743250348196E-13</v>
      </c>
      <c r="GS30" s="86">
        <f t="shared" si="91"/>
        <v>2.9462328584555794E-14</v>
      </c>
      <c r="GT30" s="86">
        <f t="shared" si="91"/>
        <v>2.1517482283700747E-14</v>
      </c>
      <c r="GU30" s="86">
        <f t="shared" si="91"/>
        <v>1.4963829836287374E-20</v>
      </c>
      <c r="GV30" s="86">
        <f t="shared" si="91"/>
        <v>1.8927851281956332E-19</v>
      </c>
      <c r="GW30" s="86">
        <f t="shared" si="91"/>
        <v>3.626116683262791E-17</v>
      </c>
      <c r="GX30" s="86">
        <f t="shared" si="91"/>
        <v>1.5747772630012225E-17</v>
      </c>
      <c r="GY30" s="86">
        <f t="shared" si="91"/>
        <v>5.5473221362675043E-14</v>
      </c>
      <c r="GZ30" s="86">
        <f t="shared" si="91"/>
        <v>9.1603029781800281E-15</v>
      </c>
      <c r="HA30" s="86">
        <f t="shared" si="91"/>
        <v>2.5912003511094675E-23</v>
      </c>
      <c r="HC30" s="86">
        <f t="shared" si="145"/>
        <v>1.3228843173242105E-27</v>
      </c>
      <c r="HD30" s="86">
        <f t="shared" si="92"/>
        <v>5.1690574590537729E-38</v>
      </c>
      <c r="HE30" s="86">
        <f t="shared" si="92"/>
        <v>2.6636378863095964E-37</v>
      </c>
      <c r="HF30" s="86">
        <f t="shared" si="92"/>
        <v>4.2905699157292245E-43</v>
      </c>
      <c r="HG30" s="86">
        <f t="shared" si="92"/>
        <v>8.6642670430620177E-38</v>
      </c>
      <c r="HH30" s="86">
        <f t="shared" si="92"/>
        <v>3.4109458180461676E-42</v>
      </c>
      <c r="HI30" s="86">
        <f t="shared" si="92"/>
        <v>4.1086613340101459E-35</v>
      </c>
      <c r="HJ30" s="86">
        <f t="shared" si="92"/>
        <v>8.0872262662412439E-34</v>
      </c>
      <c r="HK30" s="86">
        <f t="shared" si="92"/>
        <v>2.0852722738646718E-44</v>
      </c>
      <c r="HL30" s="86">
        <f t="shared" si="92"/>
        <v>4.3713607023877262E-46</v>
      </c>
      <c r="HM30" s="86">
        <f t="shared" si="92"/>
        <v>1.1555903799346886E-47</v>
      </c>
      <c r="HN30" s="86">
        <f t="shared" si="92"/>
        <v>6.1564104076868116E-45</v>
      </c>
      <c r="HO30" s="86">
        <f t="shared" si="92"/>
        <v>2.3413379950346974E-36</v>
      </c>
      <c r="HP30" s="86">
        <f t="shared" si="92"/>
        <v>4.8275342569128588E-38</v>
      </c>
      <c r="HQ30" s="86">
        <f t="shared" si="92"/>
        <v>6.8932604782696512E-49</v>
      </c>
      <c r="HS30" s="86">
        <f t="shared" si="114"/>
        <v>2.1799367076153085E-70</v>
      </c>
      <c r="HT30" s="86">
        <f t="shared" si="93"/>
        <v>9.0296422054798835E-100</v>
      </c>
      <c r="HU30" s="86">
        <f t="shared" si="93"/>
        <v>2.1834686688943061E-95</v>
      </c>
      <c r="HV30" s="86">
        <f t="shared" si="93"/>
        <v>4.7871280421675472E-110</v>
      </c>
      <c r="HW30" s="86">
        <f t="shared" si="93"/>
        <v>3.3784618918487281E-95</v>
      </c>
      <c r="HX30" s="86">
        <f t="shared" si="93"/>
        <v>1.4186088492362967E-106</v>
      </c>
      <c r="HY30" s="86">
        <f t="shared" si="93"/>
        <v>3.8436134381036911E-89</v>
      </c>
      <c r="HZ30" s="86">
        <f t="shared" si="93"/>
        <v>1.6271518991386356E-85</v>
      </c>
      <c r="IA30" s="86">
        <f t="shared" si="93"/>
        <v>3.6079775363541304E-114</v>
      </c>
      <c r="IB30" s="86">
        <f t="shared" si="93"/>
        <v>1.8897282910389288E-121</v>
      </c>
      <c r="IC30" s="86">
        <f t="shared" si="93"/>
        <v>3.9239847422929349E-125</v>
      </c>
      <c r="ID30" s="86">
        <f t="shared" si="93"/>
        <v>9.1716033042247888E-119</v>
      </c>
      <c r="IE30" s="86">
        <f t="shared" si="93"/>
        <v>2.1589965216790186E-96</v>
      </c>
      <c r="IF30" s="86">
        <f t="shared" si="93"/>
        <v>8.354681745275883E-46</v>
      </c>
      <c r="IG30" s="86">
        <f t="shared" si="93"/>
        <v>1.0389482673679503E-49</v>
      </c>
      <c r="II30" s="86">
        <f t="shared" si="115"/>
        <v>4.5502512357862788E-102</v>
      </c>
      <c r="IJ30" s="86">
        <f t="shared" si="116"/>
        <v>1.5003775651782242E-145</v>
      </c>
      <c r="IK30" s="86">
        <f t="shared" si="117"/>
        <v>6.2182366679798573E-140</v>
      </c>
      <c r="IL30" s="86">
        <f t="shared" si="118"/>
        <v>2.4868684108767013E-161</v>
      </c>
      <c r="IM30" s="86">
        <f t="shared" si="119"/>
        <v>3.1294061517028901E-141</v>
      </c>
      <c r="IN30" s="86">
        <f t="shared" si="120"/>
        <v>8.332785569346159E-157</v>
      </c>
      <c r="IO30" s="86">
        <f t="shared" si="121"/>
        <v>9.742476294260457E-134</v>
      </c>
      <c r="IP30" s="86">
        <f t="shared" si="122"/>
        <v>1.2865960934601538E-127</v>
      </c>
      <c r="IQ30" s="86">
        <f t="shared" si="123"/>
        <v>7.3259594333123223E-171</v>
      </c>
      <c r="IR30" s="86">
        <f t="shared" si="124"/>
        <v>1.4197676897626042E-182</v>
      </c>
      <c r="IS30" s="86">
        <f t="shared" si="125"/>
        <v>5.3202976606686904E-178</v>
      </c>
      <c r="IT30" s="86">
        <f t="shared" si="126"/>
        <v>2.5673158763765956E-176</v>
      </c>
      <c r="IU30" s="86">
        <f t="shared" si="127"/>
        <v>1.3718287049177971E-141</v>
      </c>
      <c r="IV30" s="86">
        <f t="shared" si="128"/>
        <v>2.0701671270086492E-141</v>
      </c>
      <c r="IW30" s="86">
        <f t="shared" si="129"/>
        <v>4.6340104103377103E-142</v>
      </c>
      <c r="IY30" s="86">
        <f t="shared" si="130"/>
        <v>3.6286838917969053E-18</v>
      </c>
      <c r="IZ30" s="86">
        <f t="shared" si="131"/>
        <v>3.1950033580335446E-13</v>
      </c>
      <c r="JA30" s="86">
        <f t="shared" si="132"/>
        <v>1.9248255905098027E-12</v>
      </c>
      <c r="JB30" s="86">
        <f t="shared" si="133"/>
        <v>1.1814595615308032E-13</v>
      </c>
      <c r="JC30" s="86">
        <f t="shared" si="134"/>
        <v>1.0949551049145935E-11</v>
      </c>
      <c r="JD30" s="86">
        <f t="shared" si="135"/>
        <v>9.8837743250348196E-13</v>
      </c>
      <c r="JE30" s="86">
        <f t="shared" si="136"/>
        <v>2.9462328584555794E-14</v>
      </c>
      <c r="JF30" s="86">
        <f t="shared" si="137"/>
        <v>2.1517482283700747E-14</v>
      </c>
      <c r="JG30" s="86">
        <f t="shared" si="138"/>
        <v>1.4963829836287374E-20</v>
      </c>
      <c r="JH30" s="86">
        <f t="shared" si="139"/>
        <v>1.8927851281956332E-19</v>
      </c>
      <c r="JI30" s="86">
        <f t="shared" si="140"/>
        <v>3.626116683262791E-17</v>
      </c>
      <c r="JJ30" s="86">
        <f t="shared" si="141"/>
        <v>1.5747772630012225E-17</v>
      </c>
      <c r="JK30" s="86">
        <f t="shared" si="142"/>
        <v>5.5473221362675043E-14</v>
      </c>
      <c r="JL30" s="86">
        <f t="shared" si="143"/>
        <v>9.1603029781800281E-15</v>
      </c>
      <c r="JM30" s="86">
        <f t="shared" si="144"/>
        <v>2.5912003511094675E-23</v>
      </c>
    </row>
    <row r="31" spans="1:274" x14ac:dyDescent="0.25">
      <c r="B31" s="2">
        <v>4</v>
      </c>
      <c r="C31" s="37">
        <v>88.022000000000006</v>
      </c>
      <c r="D31" s="37">
        <v>82.143000000000001</v>
      </c>
      <c r="E31" s="37">
        <v>81.146000000000001</v>
      </c>
      <c r="F31" s="37">
        <v>83</v>
      </c>
      <c r="G31" s="37">
        <v>83.524000000000001</v>
      </c>
      <c r="H31" s="37">
        <v>89.713999999999999</v>
      </c>
      <c r="I31" s="37">
        <v>85.762</v>
      </c>
      <c r="J31" s="37">
        <v>89.332999999999998</v>
      </c>
      <c r="K31" s="37">
        <v>86.570999999999998</v>
      </c>
      <c r="L31" s="37">
        <v>86.143000000000001</v>
      </c>
      <c r="M31" s="37">
        <v>87.594999999999999</v>
      </c>
      <c r="N31" s="37">
        <v>84.69</v>
      </c>
      <c r="O31" s="37">
        <v>90.948999999999998</v>
      </c>
      <c r="P31" s="37">
        <v>87.682000000000002</v>
      </c>
      <c r="Q31" s="37">
        <v>93.31</v>
      </c>
      <c r="S31" s="4" t="e">
        <f t="shared" si="8"/>
        <v>#N/A</v>
      </c>
      <c r="T31" s="4">
        <f t="shared" si="9"/>
        <v>82.222217782547332</v>
      </c>
      <c r="U31" s="4">
        <f t="shared" si="10"/>
        <v>80.20450977034497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81.718649786268671</v>
      </c>
      <c r="W31" s="4">
        <f t="shared" si="12"/>
        <v>82.091164174650686</v>
      </c>
      <c r="X31" s="4">
        <f t="shared" si="13"/>
        <v>85.493859356762641</v>
      </c>
      <c r="Y31" s="4">
        <f t="shared" si="14"/>
        <v>84.629151495222956</v>
      </c>
      <c r="Z31" s="4">
        <f t="shared" si="15"/>
        <v>88.462273616933913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89.609053838824209</v>
      </c>
      <c r="AF31" s="4">
        <f t="shared" si="21"/>
        <v>85.759237622945577</v>
      </c>
      <c r="AG31" s="4" t="e">
        <f t="shared" si="22"/>
        <v>#N/A</v>
      </c>
      <c r="AI31" s="4">
        <f t="shared" si="23"/>
        <v>0</v>
      </c>
      <c r="AJ31" s="4">
        <f t="shared" si="24"/>
        <v>-7.9217782547331694E-2</v>
      </c>
      <c r="AK31" s="4">
        <f t="shared" si="25"/>
        <v>0.94149022965503093</v>
      </c>
      <c r="AL31" s="4">
        <f t="shared" si="26"/>
        <v>1.2813502137313293</v>
      </c>
      <c r="AM31" s="4">
        <f t="shared" si="27"/>
        <v>1.432835825349315</v>
      </c>
      <c r="AN31" s="4">
        <f t="shared" si="28"/>
        <v>4.2201406432373574</v>
      </c>
      <c r="AO31" s="4">
        <f t="shared" si="29"/>
        <v>1.1328485047770442</v>
      </c>
      <c r="AP31" s="4">
        <f t="shared" si="30"/>
        <v>0.87072638306608496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1.3399461611757886</v>
      </c>
      <c r="AV31" s="4">
        <f t="shared" si="36"/>
        <v>1.9227623770544255</v>
      </c>
      <c r="AW31" s="4">
        <f t="shared" si="36"/>
        <v>0</v>
      </c>
      <c r="AY31" s="2" t="e">
        <f t="shared" si="96"/>
        <v>#N/A</v>
      </c>
      <c r="AZ31" s="2">
        <f t="shared" si="37"/>
        <v>82.222217781260227</v>
      </c>
      <c r="BA31" s="2">
        <f t="shared" si="37"/>
        <v>80.204509762803696</v>
      </c>
      <c r="BB31" s="2">
        <f t="shared" si="37"/>
        <v>81.718649785780713</v>
      </c>
      <c r="BC31" s="2">
        <f t="shared" si="37"/>
        <v>82.091164139260101</v>
      </c>
      <c r="BD31" s="2">
        <f t="shared" si="37"/>
        <v>85.493859353173903</v>
      </c>
      <c r="BE31" s="2">
        <f t="shared" si="37"/>
        <v>84.629151495090781</v>
      </c>
      <c r="BF31" s="2">
        <f t="shared" si="37"/>
        <v>88.46227361683755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89.609053838577708</v>
      </c>
      <c r="BL31" s="2">
        <f t="shared" si="37"/>
        <v>85.759237622904607</v>
      </c>
      <c r="BM31" s="2" t="e">
        <f t="shared" si="37"/>
        <v>#N/A</v>
      </c>
      <c r="BO31" s="2" t="str">
        <f t="shared" si="38"/>
        <v/>
      </c>
      <c r="BP31" s="2">
        <f t="shared" si="39"/>
        <v>82.143000000000001</v>
      </c>
      <c r="BQ31" s="2">
        <f t="shared" si="40"/>
        <v>81.146000000000001</v>
      </c>
      <c r="BR31" s="2">
        <f t="shared" si="41"/>
        <v>83</v>
      </c>
      <c r="BS31" s="2">
        <f t="shared" si="42"/>
        <v>83.524000000000001</v>
      </c>
      <c r="BT31" s="2">
        <f t="shared" si="43"/>
        <v>89.713999999999999</v>
      </c>
      <c r="BU31" s="2">
        <f t="shared" si="44"/>
        <v>85.762</v>
      </c>
      <c r="BV31" s="2">
        <f t="shared" si="45"/>
        <v>89.332999999999998</v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90.948999999999998</v>
      </c>
      <c r="CB31" s="2">
        <f t="shared" si="51"/>
        <v>87.682000000000002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83.059912382739228</v>
      </c>
      <c r="DL31" s="2">
        <f t="shared" si="70"/>
        <v>81.994184234370266</v>
      </c>
      <c r="DM31" s="2">
        <f t="shared" si="70"/>
        <v>80.479264754341884</v>
      </c>
      <c r="DN31" s="2">
        <f t="shared" si="70"/>
        <v>81.475550387596911</v>
      </c>
      <c r="DO31" s="2">
        <f t="shared" si="70"/>
        <v>82.079234286794701</v>
      </c>
      <c r="DP31" s="2">
        <f t="shared" si="70"/>
        <v>85.456469042585326</v>
      </c>
      <c r="DQ31" s="2">
        <f t="shared" si="70"/>
        <v>84.722996828752656</v>
      </c>
      <c r="DR31" s="2">
        <f t="shared" si="70"/>
        <v>88.692131078224065</v>
      </c>
      <c r="DS31" s="2">
        <f t="shared" si="70"/>
        <v>79.750394117647048</v>
      </c>
      <c r="DT31" s="2">
        <f t="shared" si="70"/>
        <v>84.436055476529177</v>
      </c>
      <c r="DU31" s="2">
        <f t="shared" si="70"/>
        <v>83.995629149797566</v>
      </c>
      <c r="DV31" s="2">
        <f t="shared" si="70"/>
        <v>80.715480393996259</v>
      </c>
      <c r="DW31" s="2">
        <f t="shared" si="70"/>
        <v>89.827038054968284</v>
      </c>
      <c r="DX31" s="2">
        <f t="shared" si="70"/>
        <v>85.701951676230735</v>
      </c>
      <c r="DY31" s="2">
        <f t="shared" si="70"/>
        <v>90.450819518716557</v>
      </c>
      <c r="EA31" s="2">
        <f t="shared" si="71"/>
        <v>107.01426176470588</v>
      </c>
      <c r="EB31" s="2">
        <f t="shared" si="72"/>
        <v>90.740462697205345</v>
      </c>
      <c r="EC31" s="2">
        <f t="shared" si="73"/>
        <v>70.925126934830658</v>
      </c>
      <c r="ED31" s="2">
        <f t="shared" si="74"/>
        <v>91.3019707602339</v>
      </c>
      <c r="EE31" s="2">
        <f t="shared" si="75"/>
        <v>82.49159562540045</v>
      </c>
      <c r="EF31" s="2">
        <f t="shared" si="76"/>
        <v>86.829307621481462</v>
      </c>
      <c r="EG31" s="2">
        <f t="shared" si="77"/>
        <v>80.968638340368585</v>
      </c>
      <c r="EH31" s="2">
        <f t="shared" si="78"/>
        <v>78.951151970723515</v>
      </c>
      <c r="EI31" s="2">
        <f t="shared" si="79"/>
        <v>87.624986145393763</v>
      </c>
      <c r="EJ31" s="2">
        <f t="shared" si="80"/>
        <v>84.112176183246419</v>
      </c>
      <c r="EK31" s="2">
        <f t="shared" si="81"/>
        <v>82.638365587419059</v>
      </c>
      <c r="EL31" s="2">
        <f t="shared" si="82"/>
        <v>82.781283628779988</v>
      </c>
      <c r="EM31" s="2">
        <f t="shared" si="83"/>
        <v>81.211209257995435</v>
      </c>
      <c r="EN31" s="2">
        <f t="shared" si="84"/>
        <v>88.270298310698905</v>
      </c>
      <c r="EO31" s="2">
        <f t="shared" si="85"/>
        <v>105.33455075611656</v>
      </c>
      <c r="EQ31" s="2">
        <f t="shared" si="86"/>
        <v>105.85261205870076</v>
      </c>
      <c r="ER31" s="2">
        <f t="shared" si="87"/>
        <v>82.486863016755635</v>
      </c>
      <c r="ES31" s="2">
        <f t="shared" si="87"/>
        <v>78.78725001370897</v>
      </c>
      <c r="ET31" s="2">
        <f t="shared" si="87"/>
        <v>83.106405852753952</v>
      </c>
      <c r="EU31" s="2">
        <f t="shared" si="87"/>
        <v>78.886905996387569</v>
      </c>
      <c r="EV31" s="2">
        <f t="shared" si="87"/>
        <v>81.32588302484146</v>
      </c>
      <c r="EW31" s="2">
        <f t="shared" si="87"/>
        <v>79.49519698021129</v>
      </c>
      <c r="EX31" s="2">
        <f t="shared" si="87"/>
        <v>77.359866069532785</v>
      </c>
      <c r="EY31" s="2">
        <f t="shared" si="87"/>
        <v>84.891098797611619</v>
      </c>
      <c r="EZ31" s="2">
        <f t="shared" si="87"/>
        <v>77.626291181151288</v>
      </c>
      <c r="FA31" s="2">
        <f t="shared" si="87"/>
        <v>83.286178590419254</v>
      </c>
      <c r="FB31" s="2">
        <f t="shared" si="87"/>
        <v>81.348448271099372</v>
      </c>
      <c r="FC31" s="2">
        <f t="shared" si="87"/>
        <v>83.51576270177226</v>
      </c>
      <c r="FD31" s="2">
        <f t="shared" si="87"/>
        <v>87.426275800756954</v>
      </c>
      <c r="FE31" s="2">
        <f t="shared" si="87"/>
        <v>110.43422162225687</v>
      </c>
      <c r="FG31" s="2">
        <f t="shared" si="88"/>
        <v>1.7295517464483916E-2</v>
      </c>
      <c r="FH31" s="2">
        <f t="shared" si="89"/>
        <v>2.6072952462826166E-2</v>
      </c>
      <c r="FI31" s="2">
        <f t="shared" si="89"/>
        <v>2.8758715193884753E-2</v>
      </c>
      <c r="FJ31" s="2">
        <f t="shared" si="89"/>
        <v>2.4740248622201238E-2</v>
      </c>
      <c r="FK31" s="2">
        <f t="shared" si="89"/>
        <v>2.8940327821727577E-2</v>
      </c>
      <c r="FL31" s="2">
        <f t="shared" si="89"/>
        <v>2.7241504825591005E-2</v>
      </c>
      <c r="FM31" s="2">
        <f t="shared" si="89"/>
        <v>2.4995848428738164E-2</v>
      </c>
      <c r="FN31" s="2">
        <f t="shared" si="89"/>
        <v>2.3596745876497602E-2</v>
      </c>
      <c r="FO31" s="2">
        <f t="shared" si="89"/>
        <v>1.8314343715095556E-2</v>
      </c>
      <c r="FP31" s="2">
        <f t="shared" si="89"/>
        <v>1.9282131554382565E-2</v>
      </c>
      <c r="FQ31" s="2">
        <f t="shared" si="89"/>
        <v>2.0545876159181964E-2</v>
      </c>
      <c r="FR31" s="2">
        <f t="shared" si="89"/>
        <v>1.8918061580787196E-2</v>
      </c>
      <c r="FS31" s="2">
        <f t="shared" si="89"/>
        <v>2.530067893676792E-2</v>
      </c>
      <c r="FT31" s="2">
        <f t="shared" si="89"/>
        <v>2.230479725221823E-2</v>
      </c>
      <c r="FU31" s="2">
        <f t="shared" si="89"/>
        <v>1.6379895005069488E-2</v>
      </c>
      <c r="FW31" s="2">
        <f t="shared" si="112"/>
        <v>6.3299935661342858E-7</v>
      </c>
      <c r="FX31" s="2">
        <f t="shared" si="90"/>
        <v>9.3967462604316284E-7</v>
      </c>
      <c r="FY31" s="2">
        <f t="shared" si="90"/>
        <v>1.2384614384153248E-6</v>
      </c>
      <c r="FZ31" s="2">
        <f t="shared" si="90"/>
        <v>1.0597074887548076E-6</v>
      </c>
      <c r="GA31" s="2">
        <f t="shared" si="90"/>
        <v>1.1151736391150643E-6</v>
      </c>
      <c r="GB31" s="2">
        <f t="shared" si="90"/>
        <v>1.4315056108781576E-6</v>
      </c>
      <c r="GC31" s="2">
        <f t="shared" si="90"/>
        <v>1.3288204917915703E-6</v>
      </c>
      <c r="GD31" s="2">
        <f t="shared" si="90"/>
        <v>1.2900249642081015E-6</v>
      </c>
      <c r="GE31" s="2">
        <f t="shared" si="90"/>
        <v>1.5518324597910519E-6</v>
      </c>
      <c r="GF31" s="2">
        <f t="shared" si="90"/>
        <v>1.3361058057984761E-6</v>
      </c>
      <c r="GG31" s="2">
        <f t="shared" si="90"/>
        <v>1.5894528162026532E-6</v>
      </c>
      <c r="GH31" s="2">
        <f t="shared" si="90"/>
        <v>8.9925405471017794E-7</v>
      </c>
      <c r="GI31" s="2">
        <f t="shared" si="90"/>
        <v>9.1201000759289648E-7</v>
      </c>
      <c r="GJ31" s="2">
        <f t="shared" si="90"/>
        <v>5.9747381037458335E-7</v>
      </c>
      <c r="GK31" s="2">
        <f t="shared" si="90"/>
        <v>5.8207938520356454E-7</v>
      </c>
      <c r="GM31" s="86">
        <f t="shared" si="113"/>
        <v>1.2108845417536425E-17</v>
      </c>
      <c r="GN31" s="86">
        <f t="shared" si="91"/>
        <v>7.6558281022338808E-13</v>
      </c>
      <c r="GO31" s="86">
        <f t="shared" si="91"/>
        <v>4.3889999953675591E-12</v>
      </c>
      <c r="GP31" s="86">
        <f t="shared" si="91"/>
        <v>2.908657175743533E-13</v>
      </c>
      <c r="GQ31" s="86">
        <f t="shared" si="91"/>
        <v>2.3290481166916069E-11</v>
      </c>
      <c r="GR31" s="86">
        <f t="shared" si="91"/>
        <v>2.2865748222598875E-12</v>
      </c>
      <c r="GS31" s="86">
        <f t="shared" si="91"/>
        <v>7.6865125934381122E-14</v>
      </c>
      <c r="GT31" s="86">
        <f t="shared" si="91"/>
        <v>5.6007516450813407E-14</v>
      </c>
      <c r="GU31" s="86">
        <f t="shared" si="91"/>
        <v>6.2645721215356806E-20</v>
      </c>
      <c r="GV31" s="86">
        <f t="shared" si="91"/>
        <v>7.3153378091906336E-19</v>
      </c>
      <c r="GW31" s="86">
        <f t="shared" si="91"/>
        <v>1.1664819648868289E-16</v>
      </c>
      <c r="GX31" s="86">
        <f t="shared" si="91"/>
        <v>5.1045659796058937E-17</v>
      </c>
      <c r="GY31" s="86">
        <f t="shared" si="91"/>
        <v>1.4154208508905734E-13</v>
      </c>
      <c r="GZ31" s="86">
        <f t="shared" si="91"/>
        <v>2.4304256319013484E-14</v>
      </c>
      <c r="HA31" s="86">
        <f t="shared" si="91"/>
        <v>1.3256073529612738E-22</v>
      </c>
      <c r="HC31" s="86">
        <f t="shared" si="145"/>
        <v>5.1936481309344537E-27</v>
      </c>
      <c r="HD31" s="86">
        <f t="shared" si="92"/>
        <v>3.776971245001559E-37</v>
      </c>
      <c r="HE31" s="86">
        <f t="shared" si="92"/>
        <v>1.9087224454331261E-36</v>
      </c>
      <c r="HF31" s="86">
        <f t="shared" si="92"/>
        <v>4.0914794594040569E-42</v>
      </c>
      <c r="HG31" s="86">
        <f t="shared" si="92"/>
        <v>6.2559042865499529E-37</v>
      </c>
      <c r="HH31" s="86">
        <f t="shared" si="92"/>
        <v>3.2274372074922597E-41</v>
      </c>
      <c r="HI31" s="86">
        <f t="shared" si="92"/>
        <v>2.6783979451693814E-34</v>
      </c>
      <c r="HJ31" s="86">
        <f t="shared" si="92"/>
        <v>4.8509421766783297E-33</v>
      </c>
      <c r="HK31" s="86">
        <f t="shared" si="92"/>
        <v>2.3543226421121756E-43</v>
      </c>
      <c r="HL31" s="86">
        <f t="shared" si="92"/>
        <v>5.4703671093714837E-45</v>
      </c>
      <c r="HM31" s="86">
        <f t="shared" si="92"/>
        <v>1.5118255026517353E-46</v>
      </c>
      <c r="HN31" s="86">
        <f t="shared" si="92"/>
        <v>6.6642651222357002E-44</v>
      </c>
      <c r="HO31" s="86">
        <f t="shared" si="92"/>
        <v>1.5847465671469055E-35</v>
      </c>
      <c r="HP31" s="86">
        <f t="shared" si="92"/>
        <v>3.42823427499746E-37</v>
      </c>
      <c r="HQ31" s="86">
        <f t="shared" si="92"/>
        <v>8.9143034151663986E-48</v>
      </c>
      <c r="HS31" s="86">
        <f t="shared" si="114"/>
        <v>2.4951933988273702E-69</v>
      </c>
      <c r="HT31" s="86">
        <f t="shared" si="93"/>
        <v>3.2550732250023606E-98</v>
      </c>
      <c r="HU31" s="86">
        <f t="shared" si="93"/>
        <v>7.2573606076695869E-94</v>
      </c>
      <c r="HV31" s="86">
        <f t="shared" si="93"/>
        <v>2.6232883428371489E-108</v>
      </c>
      <c r="HW31" s="86">
        <f t="shared" si="93"/>
        <v>1.1075344703523611E-93</v>
      </c>
      <c r="HX31" s="86">
        <f t="shared" si="93"/>
        <v>7.5055555653415346E-105</v>
      </c>
      <c r="HY31" s="86">
        <f t="shared" si="93"/>
        <v>1.0686394386367768E-87</v>
      </c>
      <c r="HZ31" s="86">
        <f t="shared" si="93"/>
        <v>3.8826678317465862E-84</v>
      </c>
      <c r="IA31" s="86">
        <f t="shared" si="93"/>
        <v>2.706077978493143E-112</v>
      </c>
      <c r="IB31" s="86">
        <f t="shared" si="93"/>
        <v>1.7997493610791418E-119</v>
      </c>
      <c r="IC31" s="86">
        <f t="shared" si="93"/>
        <v>4.0070441455467244E-123</v>
      </c>
      <c r="ID31" s="86">
        <f t="shared" si="93"/>
        <v>6.771931023613311E-117</v>
      </c>
      <c r="IE31" s="86">
        <f t="shared" si="93"/>
        <v>6.9128850405901653E-95</v>
      </c>
      <c r="IF31" s="86">
        <f t="shared" si="93"/>
        <v>4.098626009727966E-45</v>
      </c>
      <c r="IG31" s="86">
        <f t="shared" si="93"/>
        <v>5.8114266207955287E-49</v>
      </c>
      <c r="II31" s="86">
        <f t="shared" si="115"/>
        <v>8.6679173475822725E-101</v>
      </c>
      <c r="IJ31" s="86">
        <f t="shared" si="116"/>
        <v>1.1550388908585454E-143</v>
      </c>
      <c r="IK31" s="86">
        <f t="shared" si="117"/>
        <v>4.3931164830877545E-138</v>
      </c>
      <c r="IL31" s="86">
        <f t="shared" si="118"/>
        <v>3.2155919565190178E-159</v>
      </c>
      <c r="IM31" s="86">
        <f t="shared" si="119"/>
        <v>2.2274515382117286E-139</v>
      </c>
      <c r="IN31" s="86">
        <f t="shared" si="120"/>
        <v>1.0420285734385658E-154</v>
      </c>
      <c r="IO31" s="86">
        <f t="shared" si="121"/>
        <v>5.8070078503803542E-132</v>
      </c>
      <c r="IP31" s="86">
        <f t="shared" si="122"/>
        <v>6.2910048075355396E-126</v>
      </c>
      <c r="IQ31" s="86">
        <f t="shared" si="123"/>
        <v>1.4649079134723715E-168</v>
      </c>
      <c r="IR31" s="86">
        <f t="shared" si="124"/>
        <v>3.851789588525393E-180</v>
      </c>
      <c r="IS31" s="86">
        <f t="shared" si="125"/>
        <v>1.3437684954469909E-175</v>
      </c>
      <c r="IT31" s="86">
        <f t="shared" si="126"/>
        <v>4.9262460550450191E-174</v>
      </c>
      <c r="IU31" s="86">
        <f t="shared" si="127"/>
        <v>9.2856764795376939E-140</v>
      </c>
      <c r="IV31" s="86">
        <f t="shared" si="128"/>
        <v>1.232365463681066E-139</v>
      </c>
      <c r="IW31" s="86">
        <f t="shared" si="129"/>
        <v>2.7908938199247985E-140</v>
      </c>
      <c r="IY31" s="86">
        <f t="shared" si="130"/>
        <v>1.2108845422730073E-17</v>
      </c>
      <c r="IZ31" s="86">
        <f t="shared" si="131"/>
        <v>7.6558281022338808E-13</v>
      </c>
      <c r="JA31" s="86">
        <f t="shared" si="132"/>
        <v>4.3889999953675591E-12</v>
      </c>
      <c r="JB31" s="86">
        <f t="shared" si="133"/>
        <v>2.908657175743533E-13</v>
      </c>
      <c r="JC31" s="86">
        <f t="shared" si="134"/>
        <v>2.3290481166916069E-11</v>
      </c>
      <c r="JD31" s="86">
        <f t="shared" si="135"/>
        <v>2.2865748222598875E-12</v>
      </c>
      <c r="JE31" s="86">
        <f t="shared" si="136"/>
        <v>7.6865125934381122E-14</v>
      </c>
      <c r="JF31" s="86">
        <f t="shared" si="137"/>
        <v>5.6007516450813407E-14</v>
      </c>
      <c r="JG31" s="86">
        <f t="shared" si="138"/>
        <v>6.2645721215356806E-20</v>
      </c>
      <c r="JH31" s="86">
        <f t="shared" si="139"/>
        <v>7.3153378091906336E-19</v>
      </c>
      <c r="JI31" s="86">
        <f t="shared" si="140"/>
        <v>1.1664819648868289E-16</v>
      </c>
      <c r="JJ31" s="86">
        <f t="shared" si="141"/>
        <v>5.1045659796058937E-17</v>
      </c>
      <c r="JK31" s="86">
        <f t="shared" si="142"/>
        <v>1.4154208508905734E-13</v>
      </c>
      <c r="JL31" s="86">
        <f t="shared" si="143"/>
        <v>2.4304256319013484E-14</v>
      </c>
      <c r="JM31" s="86">
        <f t="shared" si="144"/>
        <v>1.3256073529612738E-22</v>
      </c>
    </row>
    <row r="32" spans="1:274" x14ac:dyDescent="0.25">
      <c r="B32" s="2">
        <v>5</v>
      </c>
      <c r="C32" s="37">
        <v>87.956999999999994</v>
      </c>
      <c r="D32" s="37">
        <v>81.332999999999998</v>
      </c>
      <c r="E32" s="37">
        <v>82.072999999999993</v>
      </c>
      <c r="F32" s="37">
        <v>81.512</v>
      </c>
      <c r="G32" s="37">
        <v>84.048000000000002</v>
      </c>
      <c r="H32" s="37">
        <v>88.070999999999998</v>
      </c>
      <c r="I32" s="37">
        <v>86</v>
      </c>
      <c r="J32" s="37">
        <v>88.975999999999999</v>
      </c>
      <c r="K32" s="37">
        <v>87.070999999999998</v>
      </c>
      <c r="L32" s="37">
        <v>85</v>
      </c>
      <c r="M32" s="37">
        <v>87.405000000000001</v>
      </c>
      <c r="N32" s="37">
        <v>84.5</v>
      </c>
      <c r="O32" s="37">
        <v>89.974000000000004</v>
      </c>
      <c r="P32" s="37">
        <v>87.340999999999994</v>
      </c>
      <c r="Q32" s="37">
        <v>93.975999999999999</v>
      </c>
      <c r="S32" s="4" t="e">
        <f t="shared" si="8"/>
        <v>#N/A</v>
      </c>
      <c r="T32" s="4">
        <f t="shared" si="9"/>
        <v>82.374148029055803</v>
      </c>
      <c r="U32" s="4">
        <f t="shared" si="10"/>
        <v>80.373024263615392</v>
      </c>
      <c r="V32" s="4">
        <f t="shared" si="11"/>
        <v>81.920905150898903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82.224224067092763</v>
      </c>
      <c r="X32" s="4">
        <f t="shared" si="13"/>
        <v>85.524642809682703</v>
      </c>
      <c r="Y32" s="4">
        <f t="shared" si="14"/>
        <v>84.717528125697186</v>
      </c>
      <c r="Z32" s="4">
        <f t="shared" si="15"/>
        <v>88.480705171851966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>
        <f t="shared" si="20"/>
        <v>89.716013853270994</v>
      </c>
      <c r="AF32" s="4">
        <f t="shared" si="21"/>
        <v>85.796669968455546</v>
      </c>
      <c r="AG32" s="4" t="e">
        <f t="shared" si="22"/>
        <v>#N/A</v>
      </c>
      <c r="AI32" s="4">
        <f t="shared" si="23"/>
        <v>0</v>
      </c>
      <c r="AJ32" s="4">
        <f t="shared" si="24"/>
        <v>-1.0411480290558046</v>
      </c>
      <c r="AK32" s="4">
        <f t="shared" si="25"/>
        <v>1.6999757363846015</v>
      </c>
      <c r="AL32" s="4">
        <f t="shared" si="26"/>
        <v>-0.408905150898903</v>
      </c>
      <c r="AM32" s="4">
        <f t="shared" si="27"/>
        <v>1.8237759329072389</v>
      </c>
      <c r="AN32" s="4">
        <f t="shared" si="28"/>
        <v>2.5463571903172948</v>
      </c>
      <c r="AO32" s="4">
        <f t="shared" si="29"/>
        <v>1.2824718743028143</v>
      </c>
      <c r="AP32" s="4">
        <f t="shared" si="30"/>
        <v>0.49529482814803316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0.2579861467290101</v>
      </c>
      <c r="AV32" s="4">
        <f t="shared" si="36"/>
        <v>1.5443300315444475</v>
      </c>
      <c r="AW32" s="4">
        <f t="shared" si="36"/>
        <v>0</v>
      </c>
      <c r="AY32" s="2" t="e">
        <f t="shared" si="96"/>
        <v>#N/A</v>
      </c>
      <c r="AZ32" s="2">
        <f t="shared" si="37"/>
        <v>82.37414802606267</v>
      </c>
      <c r="BA32" s="2">
        <f t="shared" si="37"/>
        <v>80.373024246917339</v>
      </c>
      <c r="BB32" s="2">
        <f t="shared" si="37"/>
        <v>81.920905149733386</v>
      </c>
      <c r="BC32" s="2">
        <f t="shared" si="37"/>
        <v>82.224223993868065</v>
      </c>
      <c r="BD32" s="2">
        <f t="shared" si="37"/>
        <v>85.524642801620644</v>
      </c>
      <c r="BE32" s="2">
        <f t="shared" si="37"/>
        <v>84.717528125363103</v>
      </c>
      <c r="BF32" s="2">
        <f t="shared" si="37"/>
        <v>88.480705171608875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>
        <f t="shared" si="37"/>
        <v>89.716013852661391</v>
      </c>
      <c r="BL32" s="2">
        <f t="shared" si="37"/>
        <v>85.796669968350187</v>
      </c>
      <c r="BM32" s="2" t="e">
        <f t="shared" si="37"/>
        <v>#N/A</v>
      </c>
      <c r="BO32" s="2" t="str">
        <f t="shared" si="38"/>
        <v/>
      </c>
      <c r="BP32" s="2">
        <f t="shared" si="39"/>
        <v>81.332999999999998</v>
      </c>
      <c r="BQ32" s="2">
        <f t="shared" si="40"/>
        <v>82.072999999999993</v>
      </c>
      <c r="BR32" s="2">
        <f t="shared" si="41"/>
        <v>81.512</v>
      </c>
      <c r="BS32" s="2">
        <f t="shared" si="42"/>
        <v>84.048000000000002</v>
      </c>
      <c r="BT32" s="2">
        <f t="shared" si="43"/>
        <v>88.070999999999998</v>
      </c>
      <c r="BU32" s="2">
        <f t="shared" si="44"/>
        <v>86</v>
      </c>
      <c r="BV32" s="2">
        <f t="shared" si="45"/>
        <v>88.975999999999999</v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>
        <f t="shared" si="50"/>
        <v>89.974000000000004</v>
      </c>
      <c r="CB32" s="2">
        <f t="shared" si="51"/>
        <v>87.340999999999994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83.640454409005642</v>
      </c>
      <c r="DL32" s="2">
        <f t="shared" si="70"/>
        <v>82.133633041377209</v>
      </c>
      <c r="DM32" s="2">
        <f t="shared" si="70"/>
        <v>80.680180887556375</v>
      </c>
      <c r="DN32" s="2">
        <f t="shared" si="70"/>
        <v>81.664977378435523</v>
      </c>
      <c r="DO32" s="2">
        <f t="shared" si="70"/>
        <v>82.218940145315074</v>
      </c>
      <c r="DP32" s="2">
        <f t="shared" si="70"/>
        <v>85.489155542132281</v>
      </c>
      <c r="DQ32" s="2">
        <f t="shared" si="70"/>
        <v>84.825716490486272</v>
      </c>
      <c r="DR32" s="2">
        <f t="shared" si="70"/>
        <v>88.735291754756844</v>
      </c>
      <c r="DS32" s="2">
        <f t="shared" si="70"/>
        <v>80.017196638655449</v>
      </c>
      <c r="DT32" s="2">
        <f t="shared" si="70"/>
        <v>84.581202939781903</v>
      </c>
      <c r="DU32" s="2">
        <f t="shared" si="70"/>
        <v>84.174873279352212</v>
      </c>
      <c r="DV32" s="2">
        <f t="shared" si="70"/>
        <v>80.994869043151979</v>
      </c>
      <c r="DW32" s="2">
        <f t="shared" si="70"/>
        <v>89.959265750528544</v>
      </c>
      <c r="DX32" s="2">
        <f t="shared" si="70"/>
        <v>85.737502567200224</v>
      </c>
      <c r="DY32" s="2">
        <f t="shared" si="70"/>
        <v>90.623826203208537</v>
      </c>
      <c r="EA32" s="2">
        <f t="shared" si="71"/>
        <v>106.80868529411764</v>
      </c>
      <c r="EB32" s="2">
        <f t="shared" si="72"/>
        <v>90.568111222221049</v>
      </c>
      <c r="EC32" s="2">
        <f t="shared" si="73"/>
        <v>70.912112462421405</v>
      </c>
      <c r="ED32" s="2">
        <f t="shared" si="74"/>
        <v>91.122224561403485</v>
      </c>
      <c r="EE32" s="2">
        <f t="shared" si="75"/>
        <v>82.386055501174638</v>
      </c>
      <c r="EF32" s="2">
        <f t="shared" si="76"/>
        <v>86.680633366530131</v>
      </c>
      <c r="EG32" s="2">
        <f t="shared" si="77"/>
        <v>80.868860887470404</v>
      </c>
      <c r="EH32" s="2">
        <f t="shared" si="78"/>
        <v>78.873242371791719</v>
      </c>
      <c r="EI32" s="2">
        <f t="shared" si="79"/>
        <v>87.482448591220887</v>
      </c>
      <c r="EJ32" s="2">
        <f t="shared" si="80"/>
        <v>83.988333421347946</v>
      </c>
      <c r="EK32" s="2">
        <f t="shared" si="81"/>
        <v>82.566702127659568</v>
      </c>
      <c r="EL32" s="2">
        <f t="shared" si="82"/>
        <v>82.702727034501521</v>
      </c>
      <c r="EM32" s="2">
        <f t="shared" si="83"/>
        <v>81.169304873743911</v>
      </c>
      <c r="EN32" s="2">
        <f t="shared" si="84"/>
        <v>88.162000397482615</v>
      </c>
      <c r="EO32" s="2">
        <f t="shared" si="85"/>
        <v>105.18236412442113</v>
      </c>
      <c r="EQ32" s="2">
        <f t="shared" si="86"/>
        <v>105.65813857455558</v>
      </c>
      <c r="ER32" s="2">
        <f t="shared" si="87"/>
        <v>82.393047284300749</v>
      </c>
      <c r="ES32" s="2">
        <f t="shared" si="87"/>
        <v>78.695418142666128</v>
      </c>
      <c r="ET32" s="2">
        <f t="shared" si="87"/>
        <v>83.004792206745904</v>
      </c>
      <c r="EU32" s="2">
        <f t="shared" si="87"/>
        <v>78.817159208633456</v>
      </c>
      <c r="EV32" s="2">
        <f t="shared" si="87"/>
        <v>81.230674254460936</v>
      </c>
      <c r="EW32" s="2">
        <f t="shared" si="87"/>
        <v>79.409171438270207</v>
      </c>
      <c r="EX32" s="2">
        <f t="shared" si="87"/>
        <v>77.297271819885907</v>
      </c>
      <c r="EY32" s="2">
        <f t="shared" si="87"/>
        <v>84.775245599446066</v>
      </c>
      <c r="EZ32" s="2">
        <f t="shared" si="87"/>
        <v>77.566349157832889</v>
      </c>
      <c r="FA32" s="2">
        <f t="shared" si="87"/>
        <v>83.207226268297632</v>
      </c>
      <c r="FB32" s="2">
        <f t="shared" si="87"/>
        <v>81.283159565197593</v>
      </c>
      <c r="FC32" s="2">
        <f t="shared" si="87"/>
        <v>83.45166148004202</v>
      </c>
      <c r="FD32" s="2">
        <f t="shared" si="87"/>
        <v>87.325977799791715</v>
      </c>
      <c r="FE32" s="2">
        <f t="shared" si="87"/>
        <v>110.22991911435712</v>
      </c>
      <c r="FG32" s="2">
        <f t="shared" si="88"/>
        <v>1.8932566147465583E-2</v>
      </c>
      <c r="FH32" s="2">
        <f t="shared" si="89"/>
        <v>2.8516690963405596E-2</v>
      </c>
      <c r="FI32" s="2">
        <f t="shared" si="89"/>
        <v>3.1446054283967809E-2</v>
      </c>
      <c r="FJ32" s="2">
        <f t="shared" si="89"/>
        <v>2.7062547733461936E-2</v>
      </c>
      <c r="FK32" s="2">
        <f t="shared" si="89"/>
        <v>3.1644084660791105E-2</v>
      </c>
      <c r="FL32" s="2">
        <f t="shared" si="89"/>
        <v>2.9791417931753369E-2</v>
      </c>
      <c r="FM32" s="2">
        <f t="shared" si="89"/>
        <v>2.7341467361183321E-2</v>
      </c>
      <c r="FN32" s="2">
        <f t="shared" si="89"/>
        <v>2.581454868827552E-2</v>
      </c>
      <c r="FO32" s="2">
        <f t="shared" si="89"/>
        <v>2.0045858833799283E-2</v>
      </c>
      <c r="FP32" s="2">
        <f t="shared" si="89"/>
        <v>2.1103178470419266E-2</v>
      </c>
      <c r="FQ32" s="2">
        <f t="shared" si="89"/>
        <v>2.2483537707161102E-2</v>
      </c>
      <c r="FR32" s="2">
        <f t="shared" si="89"/>
        <v>2.0705450852402069E-2</v>
      </c>
      <c r="FS32" s="2">
        <f t="shared" si="89"/>
        <v>2.7674091344815292E-2</v>
      </c>
      <c r="FT32" s="2">
        <f t="shared" si="89"/>
        <v>2.4404207792447903E-2</v>
      </c>
      <c r="FU32" s="2">
        <f t="shared" si="89"/>
        <v>1.7931859961046591E-2</v>
      </c>
      <c r="FW32" s="2">
        <f t="shared" si="112"/>
        <v>6.9406995031199527E-7</v>
      </c>
      <c r="FX32" s="2">
        <f t="shared" si="90"/>
        <v>1.0303326455173153E-6</v>
      </c>
      <c r="FY32" s="2">
        <f t="shared" si="90"/>
        <v>1.3579458017330191E-6</v>
      </c>
      <c r="FZ32" s="2">
        <f t="shared" si="90"/>
        <v>1.1619460369134816E-6</v>
      </c>
      <c r="GA32" s="2">
        <f t="shared" si="90"/>
        <v>1.2227634486462691E-6</v>
      </c>
      <c r="GB32" s="2">
        <f t="shared" si="90"/>
        <v>1.5696144732065207E-6</v>
      </c>
      <c r="GC32" s="2">
        <f t="shared" si="90"/>
        <v>1.4570225090442232E-6</v>
      </c>
      <c r="GD32" s="2">
        <f t="shared" si="90"/>
        <v>1.4144840696889068E-6</v>
      </c>
      <c r="GE32" s="2">
        <f t="shared" si="90"/>
        <v>1.7015502014754498E-6</v>
      </c>
      <c r="GF32" s="2">
        <f t="shared" si="90"/>
        <v>1.4650106949510312E-6</v>
      </c>
      <c r="GG32" s="2">
        <f t="shared" si="90"/>
        <v>1.7428000895104825E-6</v>
      </c>
      <c r="GH32" s="2">
        <f t="shared" si="90"/>
        <v>9.8601237823819686E-7</v>
      </c>
      <c r="GI32" s="2">
        <f t="shared" si="90"/>
        <v>9.9999900000100006E-7</v>
      </c>
      <c r="GJ32" s="2">
        <f t="shared" si="90"/>
        <v>6.5511696807928283E-7</v>
      </c>
      <c r="GK32" s="2">
        <f t="shared" si="90"/>
        <v>6.3823731845802675E-7</v>
      </c>
      <c r="GM32" s="86">
        <f t="shared" si="113"/>
        <v>3.965457880041577E-17</v>
      </c>
      <c r="GN32" s="86">
        <f t="shared" si="91"/>
        <v>1.8092466659470788E-12</v>
      </c>
      <c r="GO32" s="86">
        <f t="shared" si="91"/>
        <v>9.8770535151638873E-12</v>
      </c>
      <c r="GP32" s="86">
        <f t="shared" si="91"/>
        <v>7.059744084828757E-13</v>
      </c>
      <c r="GQ32" s="86">
        <f t="shared" si="91"/>
        <v>4.8959775893669452E-11</v>
      </c>
      <c r="GR32" s="86">
        <f t="shared" si="91"/>
        <v>5.2200892493847188E-12</v>
      </c>
      <c r="GS32" s="86">
        <f t="shared" si="91"/>
        <v>1.9747268516861565E-13</v>
      </c>
      <c r="GT32" s="86">
        <f t="shared" si="91"/>
        <v>1.4358773242147541E-13</v>
      </c>
      <c r="GU32" s="86">
        <f t="shared" si="91"/>
        <v>2.5621798476686347E-19</v>
      </c>
      <c r="GV32" s="86">
        <f t="shared" si="91"/>
        <v>2.7656594090813401E-18</v>
      </c>
      <c r="GW32" s="86">
        <f t="shared" si="91"/>
        <v>3.6826846280809741E-16</v>
      </c>
      <c r="GX32" s="86">
        <f t="shared" si="91"/>
        <v>1.6241429361786644E-16</v>
      </c>
      <c r="GY32" s="86">
        <f t="shared" si="91"/>
        <v>3.5577571161715673E-13</v>
      </c>
      <c r="GZ32" s="86">
        <f t="shared" si="91"/>
        <v>6.3502151172486916E-14</v>
      </c>
      <c r="HA32" s="86">
        <f t="shared" si="91"/>
        <v>6.6037367442555874E-22</v>
      </c>
      <c r="HC32" s="86">
        <f t="shared" si="145"/>
        <v>2.0075291036590879E-26</v>
      </c>
      <c r="HD32" s="86">
        <f t="shared" si="92"/>
        <v>2.6952412782471443E-36</v>
      </c>
      <c r="HE32" s="86">
        <f t="shared" si="92"/>
        <v>1.3357747571024699E-35</v>
      </c>
      <c r="HF32" s="86">
        <f t="shared" si="92"/>
        <v>3.7986571087031781E-41</v>
      </c>
      <c r="HG32" s="86">
        <f t="shared" si="92"/>
        <v>4.4119514336986449E-36</v>
      </c>
      <c r="HH32" s="86">
        <f t="shared" si="92"/>
        <v>2.9720074187086023E-40</v>
      </c>
      <c r="HI32" s="86">
        <f t="shared" si="92"/>
        <v>1.7066183408401831E-33</v>
      </c>
      <c r="HJ32" s="86">
        <f t="shared" si="92"/>
        <v>2.8473645206614054E-32</v>
      </c>
      <c r="HK32" s="86">
        <f t="shared" si="92"/>
        <v>2.5795818140513052E-42</v>
      </c>
      <c r="HL32" s="86">
        <f t="shared" si="92"/>
        <v>6.6342958211917419E-44</v>
      </c>
      <c r="HM32" s="86">
        <f t="shared" si="92"/>
        <v>1.9167950441767764E-45</v>
      </c>
      <c r="HN32" s="86">
        <f t="shared" si="92"/>
        <v>7.0107060479995422E-43</v>
      </c>
      <c r="HO32" s="86">
        <f t="shared" si="92"/>
        <v>1.0483497719289906E-34</v>
      </c>
      <c r="HP32" s="86">
        <f t="shared" si="92"/>
        <v>2.3792483539157917E-36</v>
      </c>
      <c r="HQ32" s="86">
        <f t="shared" si="92"/>
        <v>1.11840704027231E-46</v>
      </c>
      <c r="HS32" s="86">
        <f t="shared" si="114"/>
        <v>2.80269514439191E-68</v>
      </c>
      <c r="HT32" s="86">
        <f t="shared" si="93"/>
        <v>1.1403010808971872E-96</v>
      </c>
      <c r="HU32" s="86">
        <f t="shared" si="93"/>
        <v>2.3441224285095473E-92</v>
      </c>
      <c r="HV32" s="86">
        <f t="shared" si="93"/>
        <v>1.3917946758438076E-106</v>
      </c>
      <c r="HW32" s="86">
        <f t="shared" si="93"/>
        <v>3.5288919365544958E-92</v>
      </c>
      <c r="HX32" s="86">
        <f t="shared" si="93"/>
        <v>3.8428078403756892E-103</v>
      </c>
      <c r="HY32" s="86">
        <f t="shared" si="93"/>
        <v>2.8902124885049613E-86</v>
      </c>
      <c r="HZ32" s="86">
        <f t="shared" si="93"/>
        <v>9.0250049192128673E-83</v>
      </c>
      <c r="IA32" s="86">
        <f t="shared" si="93"/>
        <v>1.9573959998085807E-110</v>
      </c>
      <c r="IB32" s="86">
        <f t="shared" si="93"/>
        <v>1.6502911352580097E-117</v>
      </c>
      <c r="IC32" s="86">
        <f t="shared" si="93"/>
        <v>3.9396343788880127E-121</v>
      </c>
      <c r="ID32" s="86">
        <f t="shared" si="93"/>
        <v>4.830281240717937E-115</v>
      </c>
      <c r="IE32" s="86">
        <f t="shared" si="93"/>
        <v>2.1529346517580696E-93</v>
      </c>
      <c r="IF32" s="86">
        <f t="shared" si="93"/>
        <v>1.9858253132794089E-44</v>
      </c>
      <c r="IG32" s="86">
        <f t="shared" si="93"/>
        <v>3.2073524277938296E-48</v>
      </c>
      <c r="II32" s="86">
        <f t="shared" si="115"/>
        <v>1.6203069514767398E-99</v>
      </c>
      <c r="IJ32" s="86">
        <f t="shared" si="116"/>
        <v>8.6407685527842945E-142</v>
      </c>
      <c r="IK32" s="86">
        <f t="shared" si="117"/>
        <v>3.0160509882359142E-136</v>
      </c>
      <c r="IL32" s="86">
        <f t="shared" si="118"/>
        <v>4.0254838000533529E-157</v>
      </c>
      <c r="IM32" s="86">
        <f t="shared" si="119"/>
        <v>1.5409478166350088E-137</v>
      </c>
      <c r="IN32" s="86">
        <f t="shared" si="120"/>
        <v>1.2609708202768099E-152</v>
      </c>
      <c r="IO32" s="86">
        <f t="shared" si="121"/>
        <v>3.3669170504410342E-130</v>
      </c>
      <c r="IP32" s="86">
        <f t="shared" si="122"/>
        <v>2.9964218212857802E-124</v>
      </c>
      <c r="IQ32" s="86">
        <f t="shared" si="123"/>
        <v>2.8249303519662922E-166</v>
      </c>
      <c r="IR32" s="86">
        <f t="shared" si="124"/>
        <v>1.0060822396811648E-177</v>
      </c>
      <c r="IS32" s="86">
        <f t="shared" si="125"/>
        <v>3.2676772871755457E-173</v>
      </c>
      <c r="IT32" s="86">
        <f t="shared" si="126"/>
        <v>9.1313763610862328E-172</v>
      </c>
      <c r="IU32" s="86">
        <f t="shared" si="127"/>
        <v>6.1133934127651232E-138</v>
      </c>
      <c r="IV32" s="86">
        <f t="shared" si="128"/>
        <v>7.1472566478151225E-138</v>
      </c>
      <c r="IW32" s="86">
        <f t="shared" si="129"/>
        <v>1.6375084166454534E-138</v>
      </c>
      <c r="IY32" s="86">
        <f t="shared" si="130"/>
        <v>3.965457882049106E-17</v>
      </c>
      <c r="IZ32" s="86">
        <f t="shared" si="131"/>
        <v>1.8092466659470788E-12</v>
      </c>
      <c r="JA32" s="86">
        <f t="shared" si="132"/>
        <v>9.8770535151638873E-12</v>
      </c>
      <c r="JB32" s="86">
        <f t="shared" si="133"/>
        <v>7.059744084828757E-13</v>
      </c>
      <c r="JC32" s="86">
        <f t="shared" si="134"/>
        <v>4.8959775893669452E-11</v>
      </c>
      <c r="JD32" s="86">
        <f t="shared" si="135"/>
        <v>5.2200892493847188E-12</v>
      </c>
      <c r="JE32" s="86">
        <f t="shared" si="136"/>
        <v>1.9747268516861565E-13</v>
      </c>
      <c r="JF32" s="86">
        <f t="shared" si="137"/>
        <v>1.4358773242147541E-13</v>
      </c>
      <c r="JG32" s="86">
        <f t="shared" si="138"/>
        <v>2.5621798476686347E-19</v>
      </c>
      <c r="JH32" s="86">
        <f t="shared" si="139"/>
        <v>2.7656594090813401E-18</v>
      </c>
      <c r="JI32" s="86">
        <f t="shared" si="140"/>
        <v>3.6826846280809741E-16</v>
      </c>
      <c r="JJ32" s="86">
        <f t="shared" si="141"/>
        <v>1.6241429361786644E-16</v>
      </c>
      <c r="JK32" s="86">
        <f t="shared" si="142"/>
        <v>3.5577571161715673E-13</v>
      </c>
      <c r="JL32" s="86">
        <f t="shared" si="143"/>
        <v>6.3502151172486916E-14</v>
      </c>
      <c r="JM32" s="86">
        <f t="shared" si="144"/>
        <v>6.6037367442555874E-22</v>
      </c>
    </row>
    <row r="33" spans="2:273" x14ac:dyDescent="0.25">
      <c r="B33" s="2">
        <v>6</v>
      </c>
      <c r="C33" s="37">
        <v>87.674000000000007</v>
      </c>
      <c r="D33" s="37">
        <v>82.975999999999999</v>
      </c>
      <c r="E33" s="37">
        <v>82.488</v>
      </c>
      <c r="F33" s="37">
        <v>83.072999999999993</v>
      </c>
      <c r="G33" s="37">
        <v>82.762</v>
      </c>
      <c r="H33" s="37">
        <v>85.094999999999999</v>
      </c>
      <c r="I33" s="37">
        <v>85.070999999999998</v>
      </c>
      <c r="J33" s="37">
        <v>89.81</v>
      </c>
      <c r="K33" s="37">
        <v>85.094999999999999</v>
      </c>
      <c r="L33" s="37">
        <v>85.024000000000001</v>
      </c>
      <c r="M33" s="37">
        <v>87</v>
      </c>
      <c r="N33" s="37">
        <v>85.119</v>
      </c>
      <c r="O33" s="37">
        <v>88.974000000000004</v>
      </c>
      <c r="P33" s="37">
        <v>88.067999999999998</v>
      </c>
      <c r="Q33" s="37">
        <v>93.332999999999998</v>
      </c>
      <c r="S33" s="4" t="e">
        <f t="shared" si="8"/>
        <v>#N/A</v>
      </c>
      <c r="T33" s="4">
        <f t="shared" si="9"/>
        <v>82.526355190557283</v>
      </c>
      <c r="U33" s="4">
        <f t="shared" si="10"/>
        <v>80.537971102419576</v>
      </c>
      <c r="V33" s="4">
        <f t="shared" si="11"/>
        <v>82.12336676136718</v>
      </c>
      <c r="W33" s="4">
        <f t="shared" si="12"/>
        <v>82.355938765497925</v>
      </c>
      <c r="X33" s="4">
        <f t="shared" si="13"/>
        <v>85.554734326303176</v>
      </c>
      <c r="Y33" s="4">
        <f t="shared" si="14"/>
        <v>84.804067326114037</v>
      </c>
      <c r="Z33" s="4">
        <f t="shared" si="15"/>
        <v>88.496578924702121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>
        <f t="shared" si="20"/>
        <v>89.820213460294141</v>
      </c>
      <c r="AF33" s="4">
        <f t="shared" si="21"/>
        <v>85.833936675747395</v>
      </c>
      <c r="AG33" s="4" t="e">
        <f t="shared" si="22"/>
        <v>#N/A</v>
      </c>
      <c r="AI33" s="4">
        <f t="shared" si="23"/>
        <v>0</v>
      </c>
      <c r="AJ33" s="4">
        <f t="shared" si="24"/>
        <v>0.44964480944271656</v>
      </c>
      <c r="AK33" s="4">
        <f t="shared" si="25"/>
        <v>1.9500288975804239</v>
      </c>
      <c r="AL33" s="4">
        <f t="shared" si="26"/>
        <v>0.94963323863281346</v>
      </c>
      <c r="AM33" s="4">
        <f t="shared" si="27"/>
        <v>0.40606123450207576</v>
      </c>
      <c r="AN33" s="4">
        <f t="shared" si="28"/>
        <v>-0.45973432630317745</v>
      </c>
      <c r="AO33" s="4">
        <f t="shared" si="29"/>
        <v>0.26693267388596098</v>
      </c>
      <c r="AP33" s="4">
        <f t="shared" si="30"/>
        <v>1.3134210752978817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-0.84621346029413758</v>
      </c>
      <c r="AV33" s="4">
        <f t="shared" si="36"/>
        <v>2.2340633242526025</v>
      </c>
      <c r="AW33" s="4">
        <f t="shared" si="36"/>
        <v>0</v>
      </c>
      <c r="AY33" s="2" t="e">
        <f t="shared" si="96"/>
        <v>#N/A</v>
      </c>
      <c r="AZ33" s="2">
        <f t="shared" si="37"/>
        <v>82.52635518369425</v>
      </c>
      <c r="BA33" s="2">
        <f t="shared" si="37"/>
        <v>80.537971065938621</v>
      </c>
      <c r="BB33" s="2">
        <f t="shared" si="37"/>
        <v>82.123366758623305</v>
      </c>
      <c r="BC33" s="2">
        <f t="shared" si="37"/>
        <v>82.355938615804547</v>
      </c>
      <c r="BD33" s="2">
        <f t="shared" si="37"/>
        <v>85.554734308435286</v>
      </c>
      <c r="BE33" s="2">
        <f t="shared" si="37"/>
        <v>84.804067325282745</v>
      </c>
      <c r="BF33" s="2">
        <f t="shared" si="37"/>
        <v>88.496578924098216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>
        <f t="shared" si="37"/>
        <v>89.820213458809405</v>
      </c>
      <c r="BL33" s="2">
        <f t="shared" si="37"/>
        <v>85.833936675480658</v>
      </c>
      <c r="BM33" s="2" t="e">
        <f t="shared" si="37"/>
        <v>#N/A</v>
      </c>
      <c r="BO33" s="2" t="str">
        <f t="shared" si="38"/>
        <v/>
      </c>
      <c r="BP33" s="2">
        <f t="shared" si="39"/>
        <v>82.975999999999999</v>
      </c>
      <c r="BQ33" s="2">
        <f t="shared" si="40"/>
        <v>82.488</v>
      </c>
      <c r="BR33" s="2">
        <f t="shared" si="41"/>
        <v>83.072999999999993</v>
      </c>
      <c r="BS33" s="2">
        <f t="shared" si="42"/>
        <v>82.762</v>
      </c>
      <c r="BT33" s="2">
        <f t="shared" si="43"/>
        <v>85.094999999999999</v>
      </c>
      <c r="BU33" s="2">
        <f t="shared" si="44"/>
        <v>85.070999999999998</v>
      </c>
      <c r="BV33" s="2">
        <f t="shared" si="45"/>
        <v>89.81</v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>
        <f t="shared" si="50"/>
        <v>88.974000000000004</v>
      </c>
      <c r="CB33" s="2">
        <f t="shared" si="51"/>
        <v>88.067999999999998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84.220996435272056</v>
      </c>
      <c r="DL33" s="2">
        <f t="shared" si="70"/>
        <v>82.273081848384166</v>
      </c>
      <c r="DM33" s="2">
        <f t="shared" si="70"/>
        <v>80.881097020770866</v>
      </c>
      <c r="DN33" s="2">
        <f t="shared" si="70"/>
        <v>81.85440436927415</v>
      </c>
      <c r="DO33" s="2">
        <f t="shared" si="70"/>
        <v>82.35864600383546</v>
      </c>
      <c r="DP33" s="2">
        <f t="shared" si="70"/>
        <v>85.52184204167925</v>
      </c>
      <c r="DQ33" s="2">
        <f t="shared" si="70"/>
        <v>84.928436152219888</v>
      </c>
      <c r="DR33" s="2">
        <f t="shared" si="70"/>
        <v>88.778452431289608</v>
      </c>
      <c r="DS33" s="2">
        <f t="shared" si="70"/>
        <v>80.28399915966385</v>
      </c>
      <c r="DT33" s="2">
        <f t="shared" si="70"/>
        <v>84.72635040303463</v>
      </c>
      <c r="DU33" s="2">
        <f t="shared" si="70"/>
        <v>84.354117408906873</v>
      </c>
      <c r="DV33" s="2">
        <f t="shared" si="70"/>
        <v>81.2742576923077</v>
      </c>
      <c r="DW33" s="2">
        <f t="shared" si="70"/>
        <v>90.091493446088791</v>
      </c>
      <c r="DX33" s="2">
        <f t="shared" si="70"/>
        <v>85.773053458169727</v>
      </c>
      <c r="DY33" s="2">
        <f t="shared" si="70"/>
        <v>90.796832887700518</v>
      </c>
      <c r="EA33" s="2">
        <f t="shared" si="71"/>
        <v>106.6031088235294</v>
      </c>
      <c r="EB33" s="2">
        <f t="shared" si="72"/>
        <v>90.395759747236738</v>
      </c>
      <c r="EC33" s="2">
        <f t="shared" si="73"/>
        <v>70.899097990012152</v>
      </c>
      <c r="ED33" s="2">
        <f t="shared" si="74"/>
        <v>90.94247836257307</v>
      </c>
      <c r="EE33" s="2">
        <f t="shared" si="75"/>
        <v>82.280515376948827</v>
      </c>
      <c r="EF33" s="2">
        <f t="shared" si="76"/>
        <v>86.531959111578786</v>
      </c>
      <c r="EG33" s="2">
        <f t="shared" si="77"/>
        <v>80.769083434572224</v>
      </c>
      <c r="EH33" s="2">
        <f t="shared" si="78"/>
        <v>78.795332772859908</v>
      </c>
      <c r="EI33" s="2">
        <f t="shared" si="79"/>
        <v>87.339911037048012</v>
      </c>
      <c r="EJ33" s="2">
        <f t="shared" si="80"/>
        <v>83.864490659449473</v>
      </c>
      <c r="EK33" s="2">
        <f t="shared" si="81"/>
        <v>82.49503866790009</v>
      </c>
      <c r="EL33" s="2">
        <f t="shared" si="82"/>
        <v>82.624170440223068</v>
      </c>
      <c r="EM33" s="2">
        <f t="shared" si="83"/>
        <v>81.127400489492388</v>
      </c>
      <c r="EN33" s="2">
        <f t="shared" si="84"/>
        <v>88.05370248426631</v>
      </c>
      <c r="EO33" s="2">
        <f t="shared" si="85"/>
        <v>105.03017749272571</v>
      </c>
      <c r="EQ33" s="2">
        <f t="shared" si="86"/>
        <v>105.46366509041042</v>
      </c>
      <c r="ER33" s="2">
        <f t="shared" si="87"/>
        <v>82.299231551845864</v>
      </c>
      <c r="ES33" s="2">
        <f t="shared" si="87"/>
        <v>78.603586271623271</v>
      </c>
      <c r="ET33" s="2">
        <f t="shared" si="87"/>
        <v>82.903178560737857</v>
      </c>
      <c r="EU33" s="2">
        <f t="shared" si="87"/>
        <v>78.747412420879343</v>
      </c>
      <c r="EV33" s="2">
        <f t="shared" si="87"/>
        <v>81.135465484080413</v>
      </c>
      <c r="EW33" s="2">
        <f t="shared" si="87"/>
        <v>79.323145896329109</v>
      </c>
      <c r="EX33" s="2">
        <f t="shared" si="87"/>
        <v>77.234677570239029</v>
      </c>
      <c r="EY33" s="2">
        <f t="shared" si="87"/>
        <v>84.659392401280499</v>
      </c>
      <c r="EZ33" s="2">
        <f t="shared" si="87"/>
        <v>77.506407134514504</v>
      </c>
      <c r="FA33" s="2">
        <f t="shared" si="87"/>
        <v>83.128273946176009</v>
      </c>
      <c r="FB33" s="2">
        <f t="shared" si="87"/>
        <v>81.2178708592958</v>
      </c>
      <c r="FC33" s="2">
        <f t="shared" si="87"/>
        <v>83.387560258311794</v>
      </c>
      <c r="FD33" s="2">
        <f t="shared" si="87"/>
        <v>87.225679798826491</v>
      </c>
      <c r="FE33" s="2">
        <f t="shared" si="87"/>
        <v>110.02561660645736</v>
      </c>
      <c r="FG33" s="2">
        <f t="shared" si="88"/>
        <v>2.0721296874806061E-2</v>
      </c>
      <c r="FH33" s="2">
        <f t="shared" si="89"/>
        <v>3.1182140349883244E-2</v>
      </c>
      <c r="FI33" s="2">
        <f t="shared" si="89"/>
        <v>3.4375622100601327E-2</v>
      </c>
      <c r="FJ33" s="2">
        <f t="shared" si="89"/>
        <v>2.9596219397437968E-2</v>
      </c>
      <c r="FK33" s="2">
        <f t="shared" si="89"/>
        <v>3.4591442431864704E-2</v>
      </c>
      <c r="FL33" s="2">
        <f t="shared" si="89"/>
        <v>3.2572020966556613E-2</v>
      </c>
      <c r="FM33" s="2">
        <f t="shared" si="89"/>
        <v>2.9900449747746159E-2</v>
      </c>
      <c r="FN33" s="2">
        <f t="shared" si="89"/>
        <v>2.823476992525735E-2</v>
      </c>
      <c r="FO33" s="2">
        <f t="shared" si="89"/>
        <v>2.1937420419791773E-2</v>
      </c>
      <c r="FP33" s="2">
        <f t="shared" si="89"/>
        <v>2.3092159504087387E-2</v>
      </c>
      <c r="FQ33" s="2">
        <f t="shared" si="89"/>
        <v>2.459934867035253E-2</v>
      </c>
      <c r="FR33" s="2">
        <f t="shared" si="89"/>
        <v>2.2657813596316245E-2</v>
      </c>
      <c r="FS33" s="2">
        <f t="shared" si="89"/>
        <v>3.0263236537829412E-2</v>
      </c>
      <c r="FT33" s="2">
        <f t="shared" si="89"/>
        <v>2.6695827109168107E-2</v>
      </c>
      <c r="FU33" s="2">
        <f t="shared" si="89"/>
        <v>1.9627936475891679E-2</v>
      </c>
      <c r="FW33" s="2">
        <f t="shared" si="112"/>
        <v>7.6103251615455884E-7</v>
      </c>
      <c r="FX33" s="2">
        <f t="shared" si="90"/>
        <v>1.1297371682831522E-6</v>
      </c>
      <c r="FY33" s="2">
        <f t="shared" si="90"/>
        <v>1.488957768072856E-6</v>
      </c>
      <c r="FZ33" s="2">
        <f t="shared" si="90"/>
        <v>1.2740483517466652E-6</v>
      </c>
      <c r="GA33" s="2">
        <f t="shared" si="90"/>
        <v>1.3407333023151571E-6</v>
      </c>
      <c r="GB33" s="2">
        <f t="shared" si="90"/>
        <v>1.7210477855973051E-6</v>
      </c>
      <c r="GC33" s="2">
        <f t="shared" si="90"/>
        <v>1.5975931878817091E-6</v>
      </c>
      <c r="GD33" s="2">
        <f t="shared" si="90"/>
        <v>1.5509507295523696E-6</v>
      </c>
      <c r="GE33" s="2">
        <f t="shared" si="90"/>
        <v>1.8657123892808741E-6</v>
      </c>
      <c r="GF33" s="2">
        <f t="shared" si="90"/>
        <v>1.6063520570860275E-6</v>
      </c>
      <c r="GG33" s="2">
        <f t="shared" si="90"/>
        <v>1.9109419770746328E-6</v>
      </c>
      <c r="GH33" s="2">
        <f t="shared" si="90"/>
        <v>1.0811409710179395E-6</v>
      </c>
      <c r="GI33" s="2">
        <f t="shared" si="90"/>
        <v>1.0964769938800667E-6</v>
      </c>
      <c r="GJ33" s="2">
        <f t="shared" si="90"/>
        <v>7.1832142602121529E-7</v>
      </c>
      <c r="GK33" s="2">
        <f t="shared" si="90"/>
        <v>6.9981326056242944E-7</v>
      </c>
      <c r="GM33" s="86">
        <f t="shared" si="113"/>
        <v>1.2744539917295058E-16</v>
      </c>
      <c r="GN33" s="86">
        <f t="shared" si="91"/>
        <v>4.2168816943753712E-12</v>
      </c>
      <c r="GO33" s="86">
        <f t="shared" si="91"/>
        <v>2.1937149080287E-11</v>
      </c>
      <c r="GP33" s="86">
        <f t="shared" si="91"/>
        <v>1.6893178563366959E-12</v>
      </c>
      <c r="GQ33" s="86">
        <f t="shared" si="91"/>
        <v>1.0171436422292816E-10</v>
      </c>
      <c r="GR33" s="86">
        <f t="shared" si="91"/>
        <v>1.1759899540761612E-11</v>
      </c>
      <c r="GS33" s="86">
        <f t="shared" si="91"/>
        <v>4.995782971138583E-13</v>
      </c>
      <c r="GT33" s="86">
        <f t="shared" si="91"/>
        <v>3.6258331979246947E-13</v>
      </c>
      <c r="GU33" s="86">
        <f t="shared" si="91"/>
        <v>1.0237668094719449E-18</v>
      </c>
      <c r="GV33" s="86">
        <f t="shared" si="91"/>
        <v>1.0228169757337103E-17</v>
      </c>
      <c r="GW33" s="86">
        <f t="shared" si="91"/>
        <v>1.1410502399846733E-15</v>
      </c>
      <c r="GX33" s="86">
        <f t="shared" si="91"/>
        <v>5.0724613316259959E-16</v>
      </c>
      <c r="GY33" s="86">
        <f t="shared" si="91"/>
        <v>8.8096550034033843E-13</v>
      </c>
      <c r="GZ33" s="86">
        <f t="shared" si="91"/>
        <v>1.6339222096431582E-13</v>
      </c>
      <c r="HA33" s="86">
        <f t="shared" si="91"/>
        <v>3.2035333377262926E-21</v>
      </c>
      <c r="HC33" s="86">
        <f t="shared" si="145"/>
        <v>7.6399604872162994E-26</v>
      </c>
      <c r="HD33" s="86">
        <f t="shared" si="92"/>
        <v>1.8783422908939014E-35</v>
      </c>
      <c r="HE33" s="86">
        <f t="shared" si="92"/>
        <v>9.1295221190558486E-35</v>
      </c>
      <c r="HF33" s="86">
        <f t="shared" si="92"/>
        <v>3.4337256495001975E-40</v>
      </c>
      <c r="HG33" s="86">
        <f t="shared" si="92"/>
        <v>3.0391712795250258E-35</v>
      </c>
      <c r="HH33" s="86">
        <f t="shared" si="92"/>
        <v>2.6634995169553459E-39</v>
      </c>
      <c r="HI33" s="86">
        <f t="shared" si="92"/>
        <v>1.0628838955212504E-32</v>
      </c>
      <c r="HJ33" s="86">
        <f t="shared" si="92"/>
        <v>1.6355056150589454E-31</v>
      </c>
      <c r="HK33" s="86">
        <f t="shared" si="92"/>
        <v>2.7429279821824593E-41</v>
      </c>
      <c r="HL33" s="86">
        <f t="shared" si="92"/>
        <v>7.7974643826981515E-43</v>
      </c>
      <c r="HM33" s="86">
        <f t="shared" si="92"/>
        <v>2.3551986340562014E-44</v>
      </c>
      <c r="HN33" s="86">
        <f t="shared" si="92"/>
        <v>7.1673324647555081E-42</v>
      </c>
      <c r="HO33" s="86">
        <f t="shared" si="92"/>
        <v>6.7780498867697332E-34</v>
      </c>
      <c r="HP33" s="86">
        <f t="shared" si="92"/>
        <v>1.6137439100113433E-35</v>
      </c>
      <c r="HQ33" s="86">
        <f t="shared" si="92"/>
        <v>1.3613305157377685E-45</v>
      </c>
      <c r="HS33" s="86">
        <f t="shared" si="114"/>
        <v>3.0892939444364741E-67</v>
      </c>
      <c r="HT33" s="86">
        <f t="shared" si="93"/>
        <v>3.8819265035400362E-95</v>
      </c>
      <c r="HU33" s="86">
        <f t="shared" si="93"/>
        <v>7.3578715939931649E-91</v>
      </c>
      <c r="HV33" s="86">
        <f t="shared" si="93"/>
        <v>7.1492902848850266E-105</v>
      </c>
      <c r="HW33" s="86">
        <f t="shared" si="93"/>
        <v>1.0928557027265524E-90</v>
      </c>
      <c r="HX33" s="86">
        <f t="shared" si="93"/>
        <v>1.9039723318593699E-101</v>
      </c>
      <c r="HY33" s="86">
        <f t="shared" si="93"/>
        <v>7.6038918540851741E-85</v>
      </c>
      <c r="HZ33" s="86">
        <f t="shared" si="93"/>
        <v>2.0435262525912666E-81</v>
      </c>
      <c r="IA33" s="86">
        <f t="shared" si="93"/>
        <v>1.3654616702210808E-108</v>
      </c>
      <c r="IB33" s="86">
        <f t="shared" si="93"/>
        <v>1.4569528205773549E-115</v>
      </c>
      <c r="IC33" s="86">
        <f t="shared" si="93"/>
        <v>3.7292643499396862E-119</v>
      </c>
      <c r="ID33" s="86">
        <f t="shared" si="93"/>
        <v>3.3283224524218235E-113</v>
      </c>
      <c r="IE33" s="86">
        <f t="shared" si="93"/>
        <v>6.5217918004418684E-92</v>
      </c>
      <c r="IF33" s="86">
        <f t="shared" si="93"/>
        <v>9.5025152838971587E-44</v>
      </c>
      <c r="IG33" s="86">
        <f t="shared" si="93"/>
        <v>1.7465704460636842E-47</v>
      </c>
      <c r="II33" s="86">
        <f t="shared" si="115"/>
        <v>2.9722354321648451E-98</v>
      </c>
      <c r="IJ33" s="86">
        <f t="shared" si="116"/>
        <v>6.2815686236258154E-140</v>
      </c>
      <c r="IK33" s="86">
        <f t="shared" si="117"/>
        <v>2.0121733672567069E-134</v>
      </c>
      <c r="IL33" s="86">
        <f t="shared" si="118"/>
        <v>4.8789291725514074E-155</v>
      </c>
      <c r="IM33" s="86">
        <f t="shared" si="119"/>
        <v>1.0360988616480245E-135</v>
      </c>
      <c r="IN33" s="86">
        <f t="shared" si="120"/>
        <v>1.4766130744170276E-150</v>
      </c>
      <c r="IO33" s="86">
        <f t="shared" si="121"/>
        <v>1.8989329940003584E-128</v>
      </c>
      <c r="IP33" s="86">
        <f t="shared" si="122"/>
        <v>1.3902448656386585E-122</v>
      </c>
      <c r="IQ33" s="86">
        <f t="shared" si="123"/>
        <v>5.2536005758465891E-164</v>
      </c>
      <c r="IR33" s="86">
        <f t="shared" si="124"/>
        <v>2.5300572256740251E-175</v>
      </c>
      <c r="IS33" s="86">
        <f t="shared" si="125"/>
        <v>7.6503328087861523E-171</v>
      </c>
      <c r="IT33" s="86">
        <f t="shared" si="126"/>
        <v>1.635083687827245E-169</v>
      </c>
      <c r="IU33" s="86">
        <f t="shared" si="127"/>
        <v>3.914772463479746E-136</v>
      </c>
      <c r="IV33" s="86">
        <f t="shared" si="128"/>
        <v>4.0383616722431921E-136</v>
      </c>
      <c r="IW33" s="86">
        <f t="shared" si="129"/>
        <v>9.3600444918397909E-137</v>
      </c>
      <c r="IY33" s="86">
        <f t="shared" si="130"/>
        <v>1.2744539924935018E-16</v>
      </c>
      <c r="IZ33" s="86">
        <f t="shared" si="131"/>
        <v>4.2168816943753712E-12</v>
      </c>
      <c r="JA33" s="86">
        <f t="shared" si="132"/>
        <v>2.1937149080287E-11</v>
      </c>
      <c r="JB33" s="86">
        <f t="shared" si="133"/>
        <v>1.6893178563366959E-12</v>
      </c>
      <c r="JC33" s="86">
        <f t="shared" si="134"/>
        <v>1.0171436422292816E-10</v>
      </c>
      <c r="JD33" s="86">
        <f t="shared" si="135"/>
        <v>1.1759899540761612E-11</v>
      </c>
      <c r="JE33" s="86">
        <f t="shared" si="136"/>
        <v>4.995782971138583E-13</v>
      </c>
      <c r="JF33" s="86">
        <f t="shared" si="137"/>
        <v>3.6258331979246947E-13</v>
      </c>
      <c r="JG33" s="86">
        <f t="shared" si="138"/>
        <v>1.0237668094719449E-18</v>
      </c>
      <c r="JH33" s="86">
        <f t="shared" si="139"/>
        <v>1.0228169757337103E-17</v>
      </c>
      <c r="JI33" s="86">
        <f t="shared" si="140"/>
        <v>1.1410502399846733E-15</v>
      </c>
      <c r="JJ33" s="86">
        <f t="shared" si="141"/>
        <v>5.0724613316259959E-16</v>
      </c>
      <c r="JK33" s="86">
        <f t="shared" si="142"/>
        <v>8.8096550034033843E-13</v>
      </c>
      <c r="JL33" s="86">
        <f t="shared" si="143"/>
        <v>1.6339222096431582E-13</v>
      </c>
      <c r="JM33" s="86">
        <f t="shared" si="144"/>
        <v>3.2035333377262926E-21</v>
      </c>
    </row>
    <row r="34" spans="2:273" x14ac:dyDescent="0.25">
      <c r="B34" s="2">
        <v>7</v>
      </c>
      <c r="C34" s="37">
        <v>88.435000000000002</v>
      </c>
      <c r="D34" s="37">
        <v>82.69</v>
      </c>
      <c r="E34" s="37">
        <v>81.194999999999993</v>
      </c>
      <c r="F34" s="37">
        <v>83.293000000000006</v>
      </c>
      <c r="G34" s="37">
        <v>83.262</v>
      </c>
      <c r="H34" s="37">
        <v>85.31</v>
      </c>
      <c r="I34" s="37">
        <v>84.951999999999998</v>
      </c>
      <c r="J34" s="37">
        <v>89.856999999999999</v>
      </c>
      <c r="K34" s="37">
        <v>85.381</v>
      </c>
      <c r="L34" s="37">
        <v>85.786000000000001</v>
      </c>
      <c r="M34" s="37">
        <v>88.143000000000001</v>
      </c>
      <c r="N34" s="37">
        <v>84.905000000000001</v>
      </c>
      <c r="O34" s="37">
        <v>88.872</v>
      </c>
      <c r="P34" s="37">
        <v>86.635999999999996</v>
      </c>
      <c r="Q34" s="37">
        <v>93.429000000000002</v>
      </c>
      <c r="R34" s="19"/>
      <c r="S34" s="4" t="e">
        <f t="shared" si="8"/>
        <v>#N/A</v>
      </c>
      <c r="T34" s="4">
        <f t="shared" si="9"/>
        <v>82.67877783199809</v>
      </c>
      <c r="U34" s="4">
        <f t="shared" si="10"/>
        <v>80.698989815549353</v>
      </c>
      <c r="V34" s="4">
        <f t="shared" si="11"/>
        <v>82.325956996614295</v>
      </c>
      <c r="W34" s="4">
        <f t="shared" si="12"/>
        <v>82.486122545774393</v>
      </c>
      <c r="X34" s="4">
        <f t="shared" si="13"/>
        <v>85.584024401881592</v>
      </c>
      <c r="Y34" s="4">
        <f t="shared" si="14"/>
        <v>84.88856056962338</v>
      </c>
      <c r="Z34" s="4">
        <f t="shared" si="15"/>
        <v>88.509646591046462</v>
      </c>
      <c r="AA34" s="4" t="e">
        <f t="shared" si="16"/>
        <v>#N/A</v>
      </c>
      <c r="AB34" s="4" t="e">
        <f t="shared" si="17"/>
        <v>#N/A</v>
      </c>
      <c r="AC34" s="4">
        <f t="shared" si="18"/>
        <v>84.476585677679424</v>
      </c>
      <c r="AD34" s="4">
        <f t="shared" si="19"/>
        <v>81.578235176546229</v>
      </c>
      <c r="AE34" s="4">
        <f t="shared" si="20"/>
        <v>89.921373092579017</v>
      </c>
      <c r="AF34" s="4">
        <f t="shared" si="21"/>
        <v>85.870990141270937</v>
      </c>
      <c r="AG34" s="4" t="e">
        <f t="shared" si="22"/>
        <v>#N/A</v>
      </c>
      <c r="AI34" s="4">
        <f t="shared" si="23"/>
        <v>0</v>
      </c>
      <c r="AJ34" s="4">
        <f t="shared" si="24"/>
        <v>1.1222168001907562E-2</v>
      </c>
      <c r="AK34" s="4">
        <f t="shared" si="25"/>
        <v>0.49601018445063971</v>
      </c>
      <c r="AL34" s="4">
        <f t="shared" si="26"/>
        <v>0.96704300338571159</v>
      </c>
      <c r="AM34" s="4">
        <f t="shared" si="27"/>
        <v>0.77587745422560772</v>
      </c>
      <c r="AN34" s="4">
        <f t="shared" si="28"/>
        <v>-0.27402440188159005</v>
      </c>
      <c r="AO34" s="4">
        <f t="shared" si="29"/>
        <v>6.3439430376618589E-2</v>
      </c>
      <c r="AP34" s="4">
        <f t="shared" si="30"/>
        <v>1.3473534089535377</v>
      </c>
      <c r="AQ34" s="4">
        <f t="shared" si="31"/>
        <v>0</v>
      </c>
      <c r="AR34" s="4">
        <f t="shared" si="32"/>
        <v>0</v>
      </c>
      <c r="AS34" s="4">
        <f t="shared" si="33"/>
        <v>3.666414322320577</v>
      </c>
      <c r="AT34" s="4">
        <f t="shared" si="34"/>
        <v>3.3267648234537717</v>
      </c>
      <c r="AU34" s="4">
        <f t="shared" si="35"/>
        <v>-1.0493730925790175</v>
      </c>
      <c r="AV34" s="4">
        <f t="shared" si="36"/>
        <v>0.76500985872905858</v>
      </c>
      <c r="AW34" s="4">
        <f t="shared" si="36"/>
        <v>0</v>
      </c>
      <c r="AY34" s="2" t="e">
        <f t="shared" si="96"/>
        <v>#N/A</v>
      </c>
      <c r="AZ34" s="2">
        <f t="shared" si="37"/>
        <v>82.67877781648194</v>
      </c>
      <c r="BA34" s="2">
        <f t="shared" si="37"/>
        <v>80.698989736908956</v>
      </c>
      <c r="BB34" s="2">
        <f t="shared" si="37"/>
        <v>82.325956990247377</v>
      </c>
      <c r="BC34" s="2">
        <f t="shared" si="37"/>
        <v>82.48612224341548</v>
      </c>
      <c r="BD34" s="2">
        <f t="shared" si="37"/>
        <v>85.584024362813381</v>
      </c>
      <c r="BE34" s="2">
        <f t="shared" si="37"/>
        <v>84.888560567587007</v>
      </c>
      <c r="BF34" s="2">
        <f t="shared" si="37"/>
        <v>88.509646589569172</v>
      </c>
      <c r="BG34" s="2" t="e">
        <f t="shared" si="37"/>
        <v>#N/A</v>
      </c>
      <c r="BH34" s="2" t="e">
        <f t="shared" si="37"/>
        <v>#N/A</v>
      </c>
      <c r="BI34" s="2">
        <f t="shared" si="37"/>
        <v>84.476585677672958</v>
      </c>
      <c r="BJ34" s="2">
        <f t="shared" si="37"/>
        <v>81.578235176543387</v>
      </c>
      <c r="BK34" s="2">
        <f t="shared" si="37"/>
        <v>89.921373089017493</v>
      </c>
      <c r="BL34" s="2">
        <f t="shared" si="37"/>
        <v>85.870990140606111</v>
      </c>
      <c r="BM34" s="2" t="e">
        <f t="shared" si="37"/>
        <v>#N/A</v>
      </c>
      <c r="BO34" s="2" t="str">
        <f t="shared" si="38"/>
        <v/>
      </c>
      <c r="BP34" s="2">
        <f t="shared" si="39"/>
        <v>82.69</v>
      </c>
      <c r="BQ34" s="2">
        <f t="shared" si="40"/>
        <v>81.194999999999993</v>
      </c>
      <c r="BR34" s="2">
        <f t="shared" si="41"/>
        <v>83.293000000000006</v>
      </c>
      <c r="BS34" s="2">
        <f t="shared" si="42"/>
        <v>83.262</v>
      </c>
      <c r="BT34" s="2">
        <f t="shared" si="43"/>
        <v>85.31</v>
      </c>
      <c r="BU34" s="2">
        <f t="shared" si="44"/>
        <v>84.951999999999998</v>
      </c>
      <c r="BV34" s="2">
        <f t="shared" si="45"/>
        <v>89.856999999999999</v>
      </c>
      <c r="BW34" s="2" t="str">
        <f t="shared" si="46"/>
        <v/>
      </c>
      <c r="BX34" s="2" t="str">
        <f t="shared" si="47"/>
        <v/>
      </c>
      <c r="BY34" s="2">
        <f t="shared" si="48"/>
        <v>88.143000000000001</v>
      </c>
      <c r="BZ34" s="2">
        <f t="shared" si="49"/>
        <v>84.905000000000001</v>
      </c>
      <c r="CA34" s="2">
        <f t="shared" si="50"/>
        <v>88.872</v>
      </c>
      <c r="CB34" s="2">
        <f t="shared" si="51"/>
        <v>86.635999999999996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84.80153846153847</v>
      </c>
      <c r="DL34" s="2">
        <f t="shared" si="70"/>
        <v>82.412530655391109</v>
      </c>
      <c r="DM34" s="2">
        <f t="shared" si="70"/>
        <v>81.082013153985358</v>
      </c>
      <c r="DN34" s="2">
        <f t="shared" si="70"/>
        <v>82.043831360112762</v>
      </c>
      <c r="DO34" s="2">
        <f t="shared" si="70"/>
        <v>82.498351862355833</v>
      </c>
      <c r="DP34" s="2">
        <f t="shared" si="70"/>
        <v>85.554528541226219</v>
      </c>
      <c r="DQ34" s="2">
        <f t="shared" si="70"/>
        <v>85.031155813953504</v>
      </c>
      <c r="DR34" s="2">
        <f t="shared" si="70"/>
        <v>88.821613107822387</v>
      </c>
      <c r="DS34" s="2">
        <f t="shared" si="70"/>
        <v>80.550801680672251</v>
      </c>
      <c r="DT34" s="2">
        <f t="shared" si="70"/>
        <v>84.871497866287356</v>
      </c>
      <c r="DU34" s="2">
        <f t="shared" si="70"/>
        <v>84.53336153846152</v>
      </c>
      <c r="DV34" s="2">
        <f t="shared" si="70"/>
        <v>81.55364634146342</v>
      </c>
      <c r="DW34" s="2">
        <f t="shared" si="70"/>
        <v>90.223721141649051</v>
      </c>
      <c r="DX34" s="2">
        <f t="shared" si="70"/>
        <v>85.808604349139216</v>
      </c>
      <c r="DY34" s="2">
        <f t="shared" si="70"/>
        <v>90.969839572192498</v>
      </c>
      <c r="EA34" s="2">
        <f t="shared" si="71"/>
        <v>106.39753235294117</v>
      </c>
      <c r="EB34" s="2">
        <f t="shared" si="72"/>
        <v>90.223408272252428</v>
      </c>
      <c r="EC34" s="2">
        <f t="shared" si="73"/>
        <v>70.886083517602898</v>
      </c>
      <c r="ED34" s="2">
        <f t="shared" si="74"/>
        <v>90.762732163742669</v>
      </c>
      <c r="EE34" s="2">
        <f t="shared" si="75"/>
        <v>82.174975252723016</v>
      </c>
      <c r="EF34" s="2">
        <f t="shared" si="76"/>
        <v>86.383284856627455</v>
      </c>
      <c r="EG34" s="2">
        <f t="shared" si="77"/>
        <v>80.669305981674043</v>
      </c>
      <c r="EH34" s="2">
        <f t="shared" si="78"/>
        <v>78.717423173928111</v>
      </c>
      <c r="EI34" s="2">
        <f t="shared" si="79"/>
        <v>87.197373482875136</v>
      </c>
      <c r="EJ34" s="2">
        <f t="shared" si="80"/>
        <v>83.740647897551</v>
      </c>
      <c r="EK34" s="2">
        <f t="shared" si="81"/>
        <v>82.423375208140612</v>
      </c>
      <c r="EL34" s="2">
        <f t="shared" si="82"/>
        <v>82.545613845944601</v>
      </c>
      <c r="EM34" s="2">
        <f t="shared" si="83"/>
        <v>81.085496105240864</v>
      </c>
      <c r="EN34" s="2">
        <f t="shared" si="84"/>
        <v>87.94540457105002</v>
      </c>
      <c r="EO34" s="2">
        <f t="shared" si="85"/>
        <v>104.87799086103028</v>
      </c>
      <c r="EQ34" s="2">
        <f t="shared" si="86"/>
        <v>105.26919160626525</v>
      </c>
      <c r="ER34" s="2">
        <f t="shared" si="87"/>
        <v>82.205415819390964</v>
      </c>
      <c r="ES34" s="2">
        <f t="shared" si="87"/>
        <v>78.511754400580415</v>
      </c>
      <c r="ET34" s="2">
        <f t="shared" si="87"/>
        <v>82.801564914729809</v>
      </c>
      <c r="EU34" s="2">
        <f t="shared" si="87"/>
        <v>78.67766563312523</v>
      </c>
      <c r="EV34" s="2">
        <f t="shared" si="87"/>
        <v>81.040256713699904</v>
      </c>
      <c r="EW34" s="2">
        <f t="shared" si="87"/>
        <v>79.237120354388026</v>
      </c>
      <c r="EX34" s="2">
        <f t="shared" si="87"/>
        <v>77.172083320592137</v>
      </c>
      <c r="EY34" s="2">
        <f t="shared" si="87"/>
        <v>84.543539203114946</v>
      </c>
      <c r="EZ34" s="2">
        <f t="shared" si="87"/>
        <v>77.446465111196105</v>
      </c>
      <c r="FA34" s="2">
        <f t="shared" si="87"/>
        <v>83.049321624054386</v>
      </c>
      <c r="FB34" s="2">
        <f t="shared" si="87"/>
        <v>81.152582153394022</v>
      </c>
      <c r="FC34" s="2">
        <f t="shared" si="87"/>
        <v>83.323459036581554</v>
      </c>
      <c r="FD34" s="2">
        <f t="shared" si="87"/>
        <v>87.125381797861266</v>
      </c>
      <c r="FE34" s="2">
        <f t="shared" si="87"/>
        <v>109.82131409855761</v>
      </c>
      <c r="FG34" s="2">
        <f t="shared" si="88"/>
        <v>2.267511917869789E-2</v>
      </c>
      <c r="FH34" s="2">
        <f t="shared" si="89"/>
        <v>3.4087986817280432E-2</v>
      </c>
      <c r="FI34" s="2">
        <f t="shared" si="89"/>
        <v>3.7567527481973735E-2</v>
      </c>
      <c r="FJ34" s="2">
        <f t="shared" si="89"/>
        <v>3.2359211094320432E-2</v>
      </c>
      <c r="FK34" s="2">
        <f t="shared" si="89"/>
        <v>3.7802603017795089E-2</v>
      </c>
      <c r="FL34" s="2">
        <f t="shared" si="89"/>
        <v>3.5602629891877277E-2</v>
      </c>
      <c r="FM34" s="2">
        <f t="shared" si="89"/>
        <v>3.2690886447924235E-2</v>
      </c>
      <c r="FN34" s="2">
        <f t="shared" si="89"/>
        <v>3.0874705673082991E-2</v>
      </c>
      <c r="FO34" s="2">
        <f t="shared" si="89"/>
        <v>2.4003101020667942E-2</v>
      </c>
      <c r="FP34" s="2">
        <f t="shared" si="89"/>
        <v>2.5263764512450642E-2</v>
      </c>
      <c r="FQ34" s="2">
        <f t="shared" si="89"/>
        <v>2.6908786811475065E-2</v>
      </c>
      <c r="FR34" s="2">
        <f t="shared" si="89"/>
        <v>2.478960886788498E-2</v>
      </c>
      <c r="FS34" s="2">
        <f t="shared" si="89"/>
        <v>3.3086375313252599E-2</v>
      </c>
      <c r="FT34" s="2">
        <f t="shared" si="89"/>
        <v>2.9196195646445742E-2</v>
      </c>
      <c r="FU34" s="2">
        <f t="shared" si="89"/>
        <v>2.1480926639746937E-2</v>
      </c>
      <c r="FW34" s="2">
        <f t="shared" si="112"/>
        <v>8.3445549925119667E-7</v>
      </c>
      <c r="FX34" s="2">
        <f t="shared" si="90"/>
        <v>1.2387320373794165E-6</v>
      </c>
      <c r="FY34" s="2">
        <f t="shared" si="90"/>
        <v>1.6326094931423573E-6</v>
      </c>
      <c r="FZ34" s="2">
        <f t="shared" si="90"/>
        <v>1.3969660668102665E-6</v>
      </c>
      <c r="GA34" s="2">
        <f t="shared" si="90"/>
        <v>1.4700846426739198E-6</v>
      </c>
      <c r="GB34" s="2">
        <f t="shared" si="90"/>
        <v>1.887091058088586E-6</v>
      </c>
      <c r="GC34" s="2">
        <f t="shared" si="90"/>
        <v>1.7517258268205822E-6</v>
      </c>
      <c r="GD34" s="2">
        <f t="shared" si="90"/>
        <v>1.7005834037832629E-6</v>
      </c>
      <c r="GE34" s="2">
        <f t="shared" si="90"/>
        <v>2.0457125868912611E-6</v>
      </c>
      <c r="GF34" s="2">
        <f t="shared" si="90"/>
        <v>1.7613297329573124E-6</v>
      </c>
      <c r="GG34" s="2">
        <f t="shared" si="90"/>
        <v>2.0953058256576287E-6</v>
      </c>
      <c r="GH34" s="2">
        <f t="shared" si="90"/>
        <v>1.1854473780283377E-6</v>
      </c>
      <c r="GI34" s="2">
        <f t="shared" si="90"/>
        <v>1.2022629891793796E-6</v>
      </c>
      <c r="GJ34" s="2">
        <f t="shared" si="90"/>
        <v>7.8762372687056254E-7</v>
      </c>
      <c r="GK34" s="2">
        <f t="shared" si="90"/>
        <v>7.6732992977097382E-7</v>
      </c>
      <c r="GM34" s="86">
        <f t="shared" si="113"/>
        <v>4.0197454193407451E-16</v>
      </c>
      <c r="GN34" s="86">
        <f t="shared" si="91"/>
        <v>9.6934082659382992E-12</v>
      </c>
      <c r="GO34" s="86">
        <f t="shared" si="91"/>
        <v>4.8086967796908186E-11</v>
      </c>
      <c r="GP34" s="86">
        <f t="shared" si="91"/>
        <v>3.9853197676599322E-12</v>
      </c>
      <c r="GQ34" s="86">
        <f t="shared" si="91"/>
        <v>2.0883836974673095E-10</v>
      </c>
      <c r="GR34" s="86">
        <f t="shared" si="91"/>
        <v>2.6143628944411628E-11</v>
      </c>
      <c r="GS34" s="86">
        <f t="shared" si="91"/>
        <v>1.244579159963338E-12</v>
      </c>
      <c r="GT34" s="86">
        <f t="shared" si="91"/>
        <v>9.0182281437282788E-13</v>
      </c>
      <c r="GU34" s="86">
        <f t="shared" si="91"/>
        <v>3.9964058551512048E-18</v>
      </c>
      <c r="GV34" s="86">
        <f t="shared" si="91"/>
        <v>3.7002915172674314E-17</v>
      </c>
      <c r="GW34" s="86">
        <f t="shared" si="91"/>
        <v>3.4697836358801221E-15</v>
      </c>
      <c r="GX34" s="86">
        <f t="shared" si="91"/>
        <v>1.5550551603599039E-15</v>
      </c>
      <c r="GY34" s="86">
        <f t="shared" si="91"/>
        <v>2.1490026642135924E-12</v>
      </c>
      <c r="GZ34" s="86">
        <f t="shared" si="91"/>
        <v>4.1401352983112705E-13</v>
      </c>
      <c r="HA34" s="86">
        <f t="shared" si="91"/>
        <v>1.513342688852357E-20</v>
      </c>
      <c r="HC34" s="86">
        <f t="shared" si="145"/>
        <v>2.8626062525283373E-25</v>
      </c>
      <c r="HD34" s="86">
        <f t="shared" si="92"/>
        <v>1.2784285395830296E-34</v>
      </c>
      <c r="HE34" s="86">
        <f t="shared" si="92"/>
        <v>6.0938082055986998E-34</v>
      </c>
      <c r="HF34" s="86">
        <f t="shared" si="92"/>
        <v>3.0219577029364304E-39</v>
      </c>
      <c r="HG34" s="86">
        <f t="shared" si="92"/>
        <v>2.0448665561320238E-34</v>
      </c>
      <c r="HH34" s="86">
        <f t="shared" si="92"/>
        <v>2.3230983448643427E-38</v>
      </c>
      <c r="HI34" s="86">
        <f t="shared" si="92"/>
        <v>6.4703083801419956E-32</v>
      </c>
      <c r="HJ34" s="86">
        <f t="shared" si="92"/>
        <v>9.1929435902269377E-31</v>
      </c>
      <c r="HK34" s="86">
        <f t="shared" si="92"/>
        <v>2.8304989056664502E-40</v>
      </c>
      <c r="HL34" s="86">
        <f t="shared" si="92"/>
        <v>8.8816552330524984E-42</v>
      </c>
      <c r="HM34" s="86">
        <f t="shared" si="92"/>
        <v>2.8045223493329036E-43</v>
      </c>
      <c r="HN34" s="86">
        <f t="shared" si="92"/>
        <v>7.1210036526062709E-41</v>
      </c>
      <c r="HO34" s="86">
        <f t="shared" si="92"/>
        <v>4.2830883492324967E-33</v>
      </c>
      <c r="HP34" s="86">
        <f t="shared" si="92"/>
        <v>1.0696863538560044E-34</v>
      </c>
      <c r="HQ34" s="86">
        <f t="shared" si="92"/>
        <v>1.6076073239322895E-44</v>
      </c>
      <c r="HS34" s="86">
        <f t="shared" si="114"/>
        <v>3.3416021519084472E-66</v>
      </c>
      <c r="HT34" s="86">
        <f t="shared" si="93"/>
        <v>1.2842351083162424E-93</v>
      </c>
      <c r="HU34" s="86">
        <f t="shared" si="93"/>
        <v>2.2443724872298227E-89</v>
      </c>
      <c r="HV34" s="86">
        <f t="shared" si="93"/>
        <v>3.5555745178334904E-103</v>
      </c>
      <c r="HW34" s="86">
        <f t="shared" si="93"/>
        <v>3.2895093845453862E-89</v>
      </c>
      <c r="HX34" s="86">
        <f t="shared" si="93"/>
        <v>9.1289168046468136E-100</v>
      </c>
      <c r="HY34" s="86">
        <f t="shared" si="93"/>
        <v>1.9460329430827155E-83</v>
      </c>
      <c r="HZ34" s="86">
        <f t="shared" si="93"/>
        <v>4.5074307879372584E-80</v>
      </c>
      <c r="IA34" s="86">
        <f t="shared" si="93"/>
        <v>9.186356439670181E-107</v>
      </c>
      <c r="IB34" s="86">
        <f t="shared" si="93"/>
        <v>1.2384181649228103E-113</v>
      </c>
      <c r="IC34" s="86">
        <f t="shared" si="93"/>
        <v>3.3988060037826183E-117</v>
      </c>
      <c r="ID34" s="86">
        <f t="shared" si="93"/>
        <v>2.2155008603419286E-111</v>
      </c>
      <c r="IE34" s="86">
        <f t="shared" si="93"/>
        <v>1.9216223523565631E-90</v>
      </c>
      <c r="IF34" s="86">
        <f t="shared" si="93"/>
        <v>4.490878638244226E-43</v>
      </c>
      <c r="IG34" s="86">
        <f t="shared" si="93"/>
        <v>9.3842906143320428E-47</v>
      </c>
      <c r="II34" s="86">
        <f t="shared" si="115"/>
        <v>5.35023343683882E-97</v>
      </c>
      <c r="IJ34" s="86">
        <f t="shared" si="116"/>
        <v>4.4375583087919536E-138</v>
      </c>
      <c r="IK34" s="86">
        <f t="shared" si="117"/>
        <v>1.3045272127186224E-132</v>
      </c>
      <c r="IL34" s="86">
        <f t="shared" si="118"/>
        <v>5.7250658807452201E-153</v>
      </c>
      <c r="IM34" s="86">
        <f t="shared" si="119"/>
        <v>6.77093001264672E-134</v>
      </c>
      <c r="IN34" s="86">
        <f t="shared" si="120"/>
        <v>1.6732657757059152E-148</v>
      </c>
      <c r="IO34" s="86">
        <f t="shared" si="121"/>
        <v>1.0418000175573767E-126</v>
      </c>
      <c r="IP34" s="86">
        <f t="shared" si="122"/>
        <v>6.2832644390810055E-121</v>
      </c>
      <c r="IQ34" s="86">
        <f t="shared" si="123"/>
        <v>9.4223347856400565E-162</v>
      </c>
      <c r="IR34" s="86">
        <f t="shared" si="124"/>
        <v>6.125667491002766E-173</v>
      </c>
      <c r="IS34" s="86">
        <f t="shared" si="125"/>
        <v>1.7244406490878492E-168</v>
      </c>
      <c r="IT34" s="86">
        <f t="shared" si="126"/>
        <v>2.8283137413464266E-167</v>
      </c>
      <c r="IU34" s="86">
        <f t="shared" si="127"/>
        <v>2.4382955381661138E-134</v>
      </c>
      <c r="IV34" s="86">
        <f t="shared" si="128"/>
        <v>2.2229886956471791E-134</v>
      </c>
      <c r="IW34" s="86">
        <f t="shared" si="129"/>
        <v>5.2122670933156549E-135</v>
      </c>
      <c r="IY34" s="86">
        <f t="shared" si="130"/>
        <v>4.0197454222033512E-16</v>
      </c>
      <c r="IZ34" s="86">
        <f t="shared" si="131"/>
        <v>9.6934082659382992E-12</v>
      </c>
      <c r="JA34" s="86">
        <f t="shared" si="132"/>
        <v>4.8086967796908186E-11</v>
      </c>
      <c r="JB34" s="86">
        <f t="shared" si="133"/>
        <v>3.9853197676599322E-12</v>
      </c>
      <c r="JC34" s="86">
        <f t="shared" si="134"/>
        <v>2.0883836974673095E-10</v>
      </c>
      <c r="JD34" s="86">
        <f t="shared" si="135"/>
        <v>2.6143628944411628E-11</v>
      </c>
      <c r="JE34" s="86">
        <f t="shared" si="136"/>
        <v>1.244579159963338E-12</v>
      </c>
      <c r="JF34" s="86">
        <f t="shared" si="137"/>
        <v>9.0182281437282788E-13</v>
      </c>
      <c r="JG34" s="86">
        <f t="shared" si="138"/>
        <v>3.9964058551512048E-18</v>
      </c>
      <c r="JH34" s="86">
        <f t="shared" si="139"/>
        <v>3.7002915172674314E-17</v>
      </c>
      <c r="JI34" s="86">
        <f t="shared" si="140"/>
        <v>3.4697836358801221E-15</v>
      </c>
      <c r="JJ34" s="86">
        <f t="shared" si="141"/>
        <v>1.5550551603599039E-15</v>
      </c>
      <c r="JK34" s="86">
        <f t="shared" si="142"/>
        <v>2.1490026642135924E-12</v>
      </c>
      <c r="JL34" s="86">
        <f t="shared" si="143"/>
        <v>4.1401352983112705E-13</v>
      </c>
      <c r="JM34" s="86">
        <f t="shared" si="144"/>
        <v>1.513342688852357E-20</v>
      </c>
    </row>
    <row r="35" spans="2:273" x14ac:dyDescent="0.25">
      <c r="B35" s="2">
        <v>8</v>
      </c>
      <c r="C35" s="37">
        <v>88.108999999999995</v>
      </c>
      <c r="D35" s="37">
        <v>82</v>
      </c>
      <c r="E35" s="37">
        <v>80.878</v>
      </c>
      <c r="F35" s="37">
        <v>81.683000000000007</v>
      </c>
      <c r="G35" s="37">
        <v>83.167000000000002</v>
      </c>
      <c r="H35" s="37">
        <v>84.143000000000001</v>
      </c>
      <c r="I35" s="37">
        <v>84.619</v>
      </c>
      <c r="J35" s="37">
        <v>89.451999999999998</v>
      </c>
      <c r="K35" s="37">
        <v>84.213999999999999</v>
      </c>
      <c r="L35" s="37">
        <v>85.69</v>
      </c>
      <c r="M35" s="37">
        <v>86.786000000000001</v>
      </c>
      <c r="N35" s="37">
        <v>84.69</v>
      </c>
      <c r="O35" s="37">
        <v>88.846000000000004</v>
      </c>
      <c r="P35" s="37">
        <v>85.885999999999996</v>
      </c>
      <c r="Q35" s="37">
        <v>94.31</v>
      </c>
      <c r="S35" s="4">
        <f t="shared" si="8"/>
        <v>85.898341287237599</v>
      </c>
      <c r="T35" s="4">
        <f t="shared" si="9"/>
        <v>82.831340949548633</v>
      </c>
      <c r="U35" s="4">
        <f t="shared" si="10"/>
        <v>80.855688823933363</v>
      </c>
      <c r="V35" s="4">
        <f t="shared" si="11"/>
        <v>82.528582363816255</v>
      </c>
      <c r="W35" s="4">
        <f t="shared" si="12"/>
        <v>82.614569139404665</v>
      </c>
      <c r="X35" s="4">
        <f t="shared" si="13"/>
        <v>85.612390377626298</v>
      </c>
      <c r="Y35" s="4">
        <f t="shared" si="14"/>
        <v>84.970778842286691</v>
      </c>
      <c r="Z35" s="4">
        <f t="shared" si="15"/>
        <v>88.519638743435223</v>
      </c>
      <c r="AA35" s="4" t="e">
        <f t="shared" si="16"/>
        <v>#N/A</v>
      </c>
      <c r="AB35" s="4" t="e">
        <f t="shared" si="17"/>
        <v>#N/A</v>
      </c>
      <c r="AC35" s="4">
        <f t="shared" si="18"/>
        <v>84.64312952651099</v>
      </c>
      <c r="AD35" s="4">
        <f t="shared" si="19"/>
        <v>81.850225606328777</v>
      </c>
      <c r="AE35" s="4">
        <f t="shared" si="20"/>
        <v>90.019188506892945</v>
      </c>
      <c r="AF35" s="4">
        <f t="shared" si="21"/>
        <v>85.907775670370384</v>
      </c>
      <c r="AG35" s="4" t="e">
        <f t="shared" si="22"/>
        <v>#N/A</v>
      </c>
      <c r="AI35" s="4">
        <f t="shared" si="23"/>
        <v>2.2106587127623953</v>
      </c>
      <c r="AJ35" s="4">
        <f t="shared" si="24"/>
        <v>-0.83134094954863258</v>
      </c>
      <c r="AK35" s="4">
        <f t="shared" si="25"/>
        <v>2.2311176066637017E-2</v>
      </c>
      <c r="AL35" s="4">
        <f t="shared" si="26"/>
        <v>-0.84558236381624852</v>
      </c>
      <c r="AM35" s="4">
        <f t="shared" si="27"/>
        <v>0.55243086059533653</v>
      </c>
      <c r="AN35" s="4">
        <f t="shared" si="28"/>
        <v>-1.4693903776262971</v>
      </c>
      <c r="AO35" s="4">
        <f t="shared" si="29"/>
        <v>-0.35177884228669143</v>
      </c>
      <c r="AP35" s="4">
        <f t="shared" si="30"/>
        <v>0.93236125656477498</v>
      </c>
      <c r="AQ35" s="4">
        <f t="shared" si="31"/>
        <v>0</v>
      </c>
      <c r="AR35" s="4">
        <f t="shared" si="32"/>
        <v>0</v>
      </c>
      <c r="AS35" s="4">
        <f t="shared" si="33"/>
        <v>2.1428704734890118</v>
      </c>
      <c r="AT35" s="4">
        <f t="shared" si="34"/>
        <v>2.8397743936712203</v>
      </c>
      <c r="AU35" s="4">
        <f t="shared" si="35"/>
        <v>-1.1731885068929415</v>
      </c>
      <c r="AV35" s="4">
        <f t="shared" si="36"/>
        <v>-2.1775670370388411E-2</v>
      </c>
      <c r="AW35" s="4">
        <f t="shared" si="36"/>
        <v>0</v>
      </c>
      <c r="AY35" s="2">
        <f t="shared" si="96"/>
        <v>85.898341287235752</v>
      </c>
      <c r="AZ35" s="2">
        <f t="shared" si="37"/>
        <v>82.831340914960265</v>
      </c>
      <c r="BA35" s="2">
        <f t="shared" si="37"/>
        <v>80.855688656668619</v>
      </c>
      <c r="BB35" s="2">
        <f t="shared" si="37"/>
        <v>82.528582349254634</v>
      </c>
      <c r="BC35" s="2">
        <f t="shared" si="37"/>
        <v>82.614568535986876</v>
      </c>
      <c r="BD35" s="2">
        <f t="shared" si="37"/>
        <v>85.612390293351694</v>
      </c>
      <c r="BE35" s="2">
        <f t="shared" si="37"/>
        <v>84.970778837375718</v>
      </c>
      <c r="BF35" s="2">
        <f t="shared" si="37"/>
        <v>88.519638739876697</v>
      </c>
      <c r="BG35" s="2" t="e">
        <f t="shared" si="37"/>
        <v>#N/A</v>
      </c>
      <c r="BH35" s="2" t="e">
        <f t="shared" si="37"/>
        <v>#N/A</v>
      </c>
      <c r="BI35" s="2">
        <f t="shared" si="37"/>
        <v>84.643129526492032</v>
      </c>
      <c r="BJ35" s="2">
        <f t="shared" si="37"/>
        <v>81.850225606320365</v>
      </c>
      <c r="BK35" s="2">
        <f t="shared" si="37"/>
        <v>90.019188498478997</v>
      </c>
      <c r="BL35" s="2">
        <f t="shared" si="37"/>
        <v>85.907775668738978</v>
      </c>
      <c r="BM35" s="2" t="e">
        <f t="shared" si="37"/>
        <v>#N/A</v>
      </c>
      <c r="BO35" s="2">
        <f t="shared" si="38"/>
        <v>88.108999999999995</v>
      </c>
      <c r="BP35" s="2">
        <f t="shared" si="39"/>
        <v>82</v>
      </c>
      <c r="BQ35" s="2">
        <f t="shared" si="40"/>
        <v>80.878</v>
      </c>
      <c r="BR35" s="2">
        <f t="shared" si="41"/>
        <v>81.683000000000007</v>
      </c>
      <c r="BS35" s="2">
        <f t="shared" si="42"/>
        <v>83.167000000000002</v>
      </c>
      <c r="BT35" s="2">
        <f t="shared" si="43"/>
        <v>84.143000000000001</v>
      </c>
      <c r="BU35" s="2">
        <f t="shared" si="44"/>
        <v>84.619</v>
      </c>
      <c r="BV35" s="2">
        <f t="shared" si="45"/>
        <v>89.451999999999998</v>
      </c>
      <c r="BW35" s="2" t="str">
        <f t="shared" si="46"/>
        <v/>
      </c>
      <c r="BX35" s="2" t="str">
        <f t="shared" si="47"/>
        <v/>
      </c>
      <c r="BY35" s="2">
        <f t="shared" si="48"/>
        <v>86.786000000000001</v>
      </c>
      <c r="BZ35" s="2">
        <f t="shared" si="49"/>
        <v>84.69</v>
      </c>
      <c r="CA35" s="2">
        <f t="shared" si="50"/>
        <v>88.846000000000004</v>
      </c>
      <c r="CB35" s="2">
        <f t="shared" si="51"/>
        <v>85.885999999999996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85.382080487804885</v>
      </c>
      <c r="DL35" s="2">
        <f t="shared" si="70"/>
        <v>82.551979462398052</v>
      </c>
      <c r="DM35" s="2">
        <f t="shared" si="70"/>
        <v>81.282929287199835</v>
      </c>
      <c r="DN35" s="2">
        <f t="shared" si="70"/>
        <v>82.233258350951388</v>
      </c>
      <c r="DO35" s="2">
        <f t="shared" si="70"/>
        <v>82.638057720876219</v>
      </c>
      <c r="DP35" s="2">
        <f t="shared" si="70"/>
        <v>85.587215040773188</v>
      </c>
      <c r="DQ35" s="2">
        <f t="shared" si="70"/>
        <v>85.13387547568712</v>
      </c>
      <c r="DR35" s="2">
        <f t="shared" si="70"/>
        <v>88.864773784355151</v>
      </c>
      <c r="DS35" s="2">
        <f t="shared" si="70"/>
        <v>80.817604201680652</v>
      </c>
      <c r="DT35" s="2">
        <f t="shared" si="70"/>
        <v>85.016645329540083</v>
      </c>
      <c r="DU35" s="2">
        <f t="shared" si="70"/>
        <v>84.712605668016181</v>
      </c>
      <c r="DV35" s="2">
        <f t="shared" si="70"/>
        <v>81.83303499061914</v>
      </c>
      <c r="DW35" s="2">
        <f t="shared" si="70"/>
        <v>90.355948837209297</v>
      </c>
      <c r="DX35" s="2">
        <f t="shared" si="70"/>
        <v>85.844155240108719</v>
      </c>
      <c r="DY35" s="2">
        <f t="shared" si="70"/>
        <v>91.142846256684479</v>
      </c>
      <c r="EA35" s="2">
        <f t="shared" si="71"/>
        <v>106.19195588235293</v>
      </c>
      <c r="EB35" s="2">
        <f t="shared" si="72"/>
        <v>90.051056797268117</v>
      </c>
      <c r="EC35" s="2">
        <f t="shared" si="73"/>
        <v>70.873069045193645</v>
      </c>
      <c r="ED35" s="2">
        <f t="shared" si="74"/>
        <v>90.582985964912254</v>
      </c>
      <c r="EE35" s="2">
        <f t="shared" si="75"/>
        <v>82.069435128497204</v>
      </c>
      <c r="EF35" s="2">
        <f t="shared" si="76"/>
        <v>86.234610601676124</v>
      </c>
      <c r="EG35" s="2">
        <f t="shared" si="77"/>
        <v>80.569528528775876</v>
      </c>
      <c r="EH35" s="2">
        <f t="shared" si="78"/>
        <v>78.6395135749963</v>
      </c>
      <c r="EI35" s="2">
        <f t="shared" si="79"/>
        <v>87.054835928702261</v>
      </c>
      <c r="EJ35" s="2">
        <f t="shared" si="80"/>
        <v>83.616805135652527</v>
      </c>
      <c r="EK35" s="2">
        <f t="shared" si="81"/>
        <v>82.351711748381135</v>
      </c>
      <c r="EL35" s="2">
        <f t="shared" si="82"/>
        <v>82.467057251666148</v>
      </c>
      <c r="EM35" s="2">
        <f t="shared" si="83"/>
        <v>81.04359172098934</v>
      </c>
      <c r="EN35" s="2">
        <f t="shared" si="84"/>
        <v>87.837106657833715</v>
      </c>
      <c r="EO35" s="2">
        <f t="shared" si="85"/>
        <v>104.72580422933487</v>
      </c>
      <c r="EQ35" s="2">
        <f t="shared" si="86"/>
        <v>105.07471812212009</v>
      </c>
      <c r="ER35" s="2">
        <f t="shared" si="87"/>
        <v>82.111600086936079</v>
      </c>
      <c r="ES35" s="2">
        <f t="shared" si="87"/>
        <v>78.419922529537558</v>
      </c>
      <c r="ET35" s="2">
        <f t="shared" si="87"/>
        <v>82.699951268721762</v>
      </c>
      <c r="EU35" s="2">
        <f t="shared" si="87"/>
        <v>78.607918845371117</v>
      </c>
      <c r="EV35" s="2">
        <f t="shared" si="87"/>
        <v>80.945047943319381</v>
      </c>
      <c r="EW35" s="2">
        <f t="shared" si="87"/>
        <v>79.151094812446928</v>
      </c>
      <c r="EX35" s="2">
        <f t="shared" si="87"/>
        <v>77.109489070945259</v>
      </c>
      <c r="EY35" s="2">
        <f t="shared" si="87"/>
        <v>84.427686004949393</v>
      </c>
      <c r="EZ35" s="2">
        <f t="shared" si="87"/>
        <v>77.386523087877706</v>
      </c>
      <c r="FA35" s="2">
        <f t="shared" si="87"/>
        <v>82.970369301932763</v>
      </c>
      <c r="FB35" s="2">
        <f t="shared" si="87"/>
        <v>81.087293447492229</v>
      </c>
      <c r="FC35" s="2">
        <f t="shared" si="87"/>
        <v>83.259357814851313</v>
      </c>
      <c r="FD35" s="2">
        <f t="shared" si="87"/>
        <v>87.025083796896041</v>
      </c>
      <c r="FE35" s="2">
        <f t="shared" si="87"/>
        <v>109.61701159065785</v>
      </c>
      <c r="FG35" s="2">
        <f t="shared" si="88"/>
        <v>2.4808501342416408E-2</v>
      </c>
      <c r="FH35" s="2">
        <f t="shared" si="89"/>
        <v>3.7254214591271831E-2</v>
      </c>
      <c r="FI35" s="2">
        <f t="shared" si="89"/>
        <v>4.1043215794937631E-2</v>
      </c>
      <c r="FJ35" s="2">
        <f t="shared" si="89"/>
        <v>3.5370743422780654E-2</v>
      </c>
      <c r="FK35" s="2">
        <f t="shared" si="89"/>
        <v>4.1299106880807714E-2</v>
      </c>
      <c r="FL35" s="2">
        <f t="shared" si="89"/>
        <v>3.8903877348446081E-2</v>
      </c>
      <c r="FM35" s="2">
        <f t="shared" si="89"/>
        <v>3.5732146522121935E-2</v>
      </c>
      <c r="FN35" s="2">
        <f t="shared" si="89"/>
        <v>3.3752900605779762E-2</v>
      </c>
      <c r="FO35" s="2">
        <f t="shared" si="89"/>
        <v>2.6258069105675953E-2</v>
      </c>
      <c r="FP35" s="2">
        <f t="shared" si="89"/>
        <v>2.7633812219401085E-2</v>
      </c>
      <c r="FQ35" s="2">
        <f t="shared" si="89"/>
        <v>2.9428498368880739E-2</v>
      </c>
      <c r="FR35" s="2">
        <f t="shared" si="89"/>
        <v>2.7116412463739283E-2</v>
      </c>
      <c r="FS35" s="2">
        <f t="shared" si="89"/>
        <v>3.616305254106697E-2</v>
      </c>
      <c r="FT35" s="2">
        <f t="shared" si="89"/>
        <v>3.1923071148275681E-2</v>
      </c>
      <c r="FU35" s="2">
        <f t="shared" si="89"/>
        <v>2.3504655680049703E-2</v>
      </c>
      <c r="FW35" s="2">
        <f t="shared" si="112"/>
        <v>9.1496218692007013E-7</v>
      </c>
      <c r="FX35" s="2">
        <f t="shared" si="90"/>
        <v>1.3582425075261334E-6</v>
      </c>
      <c r="FY35" s="2">
        <f t="shared" si="90"/>
        <v>1.7901204300829199E-6</v>
      </c>
      <c r="FZ35" s="2">
        <f t="shared" si="90"/>
        <v>1.5317426265660399E-6</v>
      </c>
      <c r="GA35" s="2">
        <f t="shared" si="90"/>
        <v>1.6119155285571247E-6</v>
      </c>
      <c r="GB35" s="2">
        <f t="shared" si="90"/>
        <v>2.0691538226142658E-6</v>
      </c>
      <c r="GC35" s="2">
        <f t="shared" si="90"/>
        <v>1.9207288501200546E-6</v>
      </c>
      <c r="GD35" s="2">
        <f t="shared" si="90"/>
        <v>1.8646523170392594E-6</v>
      </c>
      <c r="GE35" s="2">
        <f t="shared" si="90"/>
        <v>2.2430788043929656E-6</v>
      </c>
      <c r="GF35" s="2">
        <f t="shared" si="90"/>
        <v>1.9312593202276616E-6</v>
      </c>
      <c r="GG35" s="2">
        <f t="shared" si="90"/>
        <v>2.2974566876514659E-6</v>
      </c>
      <c r="GH35" s="2">
        <f t="shared" si="90"/>
        <v>1.2998170540233314E-6</v>
      </c>
      <c r="GI35" s="2">
        <f t="shared" si="90"/>
        <v>1.3182550007578683E-6</v>
      </c>
      <c r="GJ35" s="2">
        <f t="shared" si="90"/>
        <v>8.6361217765400038E-7</v>
      </c>
      <c r="GK35" s="2">
        <f t="shared" si="90"/>
        <v>8.4136047495552663E-7</v>
      </c>
      <c r="GM35" s="86">
        <f t="shared" si="113"/>
        <v>1.2442854115317091E-15</v>
      </c>
      <c r="GN35" s="86">
        <f t="shared" si="91"/>
        <v>2.1976403659535119E-11</v>
      </c>
      <c r="GO35" s="86">
        <f t="shared" si="91"/>
        <v>1.0403336755750135E-10</v>
      </c>
      <c r="GP35" s="86">
        <f t="shared" si="91"/>
        <v>9.269320699308979E-12</v>
      </c>
      <c r="GQ35" s="86">
        <f t="shared" si="91"/>
        <v>4.2376668542155393E-10</v>
      </c>
      <c r="GR35" s="86">
        <f t="shared" si="91"/>
        <v>5.7354601135814663E-11</v>
      </c>
      <c r="GS35" s="86">
        <f t="shared" si="91"/>
        <v>3.0532872830088183E-12</v>
      </c>
      <c r="GT35" s="86">
        <f t="shared" si="91"/>
        <v>2.2093327853100686E-12</v>
      </c>
      <c r="GU35" s="86">
        <f t="shared" si="91"/>
        <v>1.5241204551335956E-17</v>
      </c>
      <c r="GV35" s="86">
        <f t="shared" si="91"/>
        <v>1.3095340047738578E-16</v>
      </c>
      <c r="GW35" s="86">
        <f t="shared" si="91"/>
        <v>1.0355265507079241E-14</v>
      </c>
      <c r="GX35" s="86">
        <f t="shared" si="91"/>
        <v>4.6796034914965771E-15</v>
      </c>
      <c r="GY35" s="86">
        <f t="shared" si="91"/>
        <v>5.164332160405809E-12</v>
      </c>
      <c r="GZ35" s="86">
        <f t="shared" si="91"/>
        <v>1.0330978249036257E-12</v>
      </c>
      <c r="HA35" s="86">
        <f t="shared" si="91"/>
        <v>6.9617422332690214E-20</v>
      </c>
      <c r="HC35" s="86">
        <f t="shared" si="145"/>
        <v>1.0560262387143614E-24</v>
      </c>
      <c r="HD35" s="86">
        <f t="shared" si="92"/>
        <v>8.4977584517286206E-34</v>
      </c>
      <c r="HE35" s="86">
        <f t="shared" si="92"/>
        <v>3.9724373699581295E-33</v>
      </c>
      <c r="HF35" s="86">
        <f t="shared" si="92"/>
        <v>2.5894052348732654E-38</v>
      </c>
      <c r="HG35" s="86">
        <f t="shared" si="92"/>
        <v>1.343883684653769E-33</v>
      </c>
      <c r="HH35" s="86">
        <f t="shared" si="92"/>
        <v>1.9719525536924251E-37</v>
      </c>
      <c r="HI35" s="86">
        <f t="shared" si="92"/>
        <v>3.8499540871457698E-31</v>
      </c>
      <c r="HJ35" s="86">
        <f t="shared" si="92"/>
        <v>5.0565275872192024E-30</v>
      </c>
      <c r="HK35" s="86">
        <f t="shared" si="92"/>
        <v>2.8346330529254798E-39</v>
      </c>
      <c r="HL35" s="86">
        <f t="shared" si="92"/>
        <v>9.8043356213402243E-41</v>
      </c>
      <c r="HM35" s="86">
        <f t="shared" si="92"/>
        <v>3.2364692292077155E-42</v>
      </c>
      <c r="HN35" s="86">
        <f t="shared" si="92"/>
        <v>6.8756594202009027E-40</v>
      </c>
      <c r="HO35" s="86">
        <f t="shared" si="92"/>
        <v>2.6452372056583549E-32</v>
      </c>
      <c r="HP35" s="86">
        <f t="shared" si="92"/>
        <v>6.9295780834283851E-34</v>
      </c>
      <c r="HQ35" s="86">
        <f t="shared" si="92"/>
        <v>1.8418346403249179E-43</v>
      </c>
      <c r="HS35" s="86">
        <f t="shared" si="114"/>
        <v>3.5470132464389065E-65</v>
      </c>
      <c r="HT35" s="86">
        <f t="shared" si="93"/>
        <v>4.1286844764228175E-92</v>
      </c>
      <c r="HU35" s="86">
        <f t="shared" si="93"/>
        <v>6.6528692488186381E-88</v>
      </c>
      <c r="HV35" s="86">
        <f t="shared" si="93"/>
        <v>1.7120491107690404E-101</v>
      </c>
      <c r="HW35" s="86">
        <f t="shared" si="93"/>
        <v>9.6237377464313661E-88</v>
      </c>
      <c r="HX35" s="86">
        <f t="shared" si="93"/>
        <v>4.2356985043099834E-98</v>
      </c>
      <c r="HY35" s="86">
        <f t="shared" si="93"/>
        <v>4.8447689556952324E-82</v>
      </c>
      <c r="HZ35" s="86">
        <f t="shared" si="93"/>
        <v>9.6848857897233321E-79</v>
      </c>
      <c r="IA35" s="86">
        <f t="shared" si="93"/>
        <v>5.9603337758008723E-105</v>
      </c>
      <c r="IB35" s="86">
        <f t="shared" si="93"/>
        <v>1.0135065862314081E-111</v>
      </c>
      <c r="IC35" s="86">
        <f t="shared" si="93"/>
        <v>2.9824010917152589E-115</v>
      </c>
      <c r="ID35" s="86">
        <f t="shared" si="93"/>
        <v>1.4246641034659757E-109</v>
      </c>
      <c r="IE35" s="86">
        <f t="shared" si="93"/>
        <v>5.5072482372123119E-89</v>
      </c>
      <c r="IF35" s="86">
        <f t="shared" si="93"/>
        <v>2.0961371838232009E-42</v>
      </c>
      <c r="IG35" s="86">
        <f t="shared" si="93"/>
        <v>4.9750005887988327E-46</v>
      </c>
      <c r="II35" s="86">
        <f t="shared" si="115"/>
        <v>9.4507463245397793E-96</v>
      </c>
      <c r="IJ35" s="86">
        <f t="shared" si="116"/>
        <v>3.0463551062331418E-136</v>
      </c>
      <c r="IK35" s="86">
        <f t="shared" si="117"/>
        <v>8.2186823855472633E-131</v>
      </c>
      <c r="IL35" s="86">
        <f t="shared" si="118"/>
        <v>6.5040860474516805E-151</v>
      </c>
      <c r="IM35" s="86">
        <f t="shared" si="119"/>
        <v>4.3006053259543266E-132</v>
      </c>
      <c r="IN35" s="86">
        <f t="shared" si="120"/>
        <v>1.8348475290127892E-146</v>
      </c>
      <c r="IO35" s="86">
        <f t="shared" si="121"/>
        <v>5.5597704309072868E-125</v>
      </c>
      <c r="IP35" s="86">
        <f t="shared" si="122"/>
        <v>2.7662112662442962E-119</v>
      </c>
      <c r="IQ35" s="86">
        <f t="shared" si="123"/>
        <v>1.6297180648037145E-159</v>
      </c>
      <c r="IR35" s="86">
        <f t="shared" si="124"/>
        <v>1.4279170891280814E-170</v>
      </c>
      <c r="IS35" s="86">
        <f t="shared" si="125"/>
        <v>3.7423398548157748E-166</v>
      </c>
      <c r="IT35" s="86">
        <f t="shared" si="126"/>
        <v>4.7260607132118661E-165</v>
      </c>
      <c r="IU35" s="86">
        <f t="shared" si="127"/>
        <v>1.4771413722977972E-132</v>
      </c>
      <c r="IV35" s="86">
        <f t="shared" si="128"/>
        <v>1.1921632863005595E-132</v>
      </c>
      <c r="IW35" s="86">
        <f t="shared" si="129"/>
        <v>2.8276784659179792E-133</v>
      </c>
      <c r="IY35" s="86">
        <f t="shared" si="130"/>
        <v>1.2442854125877353E-15</v>
      </c>
      <c r="IZ35" s="86">
        <f t="shared" si="131"/>
        <v>2.1976403659535119E-11</v>
      </c>
      <c r="JA35" s="86">
        <f t="shared" si="132"/>
        <v>1.0403336755750135E-10</v>
      </c>
      <c r="JB35" s="86">
        <f t="shared" si="133"/>
        <v>9.269320699308979E-12</v>
      </c>
      <c r="JC35" s="86">
        <f t="shared" si="134"/>
        <v>4.2376668542155393E-10</v>
      </c>
      <c r="JD35" s="86">
        <f t="shared" si="135"/>
        <v>5.7354601135814663E-11</v>
      </c>
      <c r="JE35" s="86">
        <f t="shared" si="136"/>
        <v>3.0532872830088183E-12</v>
      </c>
      <c r="JF35" s="86">
        <f t="shared" si="137"/>
        <v>2.2093327853100686E-12</v>
      </c>
      <c r="JG35" s="86">
        <f t="shared" si="138"/>
        <v>1.5241204551335956E-17</v>
      </c>
      <c r="JH35" s="86">
        <f t="shared" si="139"/>
        <v>1.3095340047738578E-16</v>
      </c>
      <c r="JI35" s="86">
        <f t="shared" si="140"/>
        <v>1.0355265507079241E-14</v>
      </c>
      <c r="JJ35" s="86">
        <f t="shared" si="141"/>
        <v>4.6796034914965771E-15</v>
      </c>
      <c r="JK35" s="86">
        <f t="shared" si="142"/>
        <v>5.164332160405809E-12</v>
      </c>
      <c r="JL35" s="86">
        <f t="shared" si="143"/>
        <v>1.0330978249036257E-12</v>
      </c>
      <c r="JM35" s="86">
        <f t="shared" si="144"/>
        <v>6.9617422332690214E-20</v>
      </c>
    </row>
    <row r="36" spans="2:273" x14ac:dyDescent="0.25">
      <c r="B36" s="2">
        <v>9</v>
      </c>
      <c r="C36" s="37">
        <v>88.674000000000007</v>
      </c>
      <c r="D36" s="37">
        <v>82.570999999999998</v>
      </c>
      <c r="E36" s="37">
        <v>80.927000000000007</v>
      </c>
      <c r="F36" s="37">
        <v>82.39</v>
      </c>
      <c r="G36" s="37">
        <v>83.262</v>
      </c>
      <c r="H36" s="37">
        <v>83.951999999999998</v>
      </c>
      <c r="I36" s="37">
        <v>84.929000000000002</v>
      </c>
      <c r="J36" s="37">
        <v>90.048000000000002</v>
      </c>
      <c r="K36" s="37">
        <v>84.238</v>
      </c>
      <c r="L36" s="37">
        <v>85.405000000000001</v>
      </c>
      <c r="M36" s="37">
        <v>87</v>
      </c>
      <c r="N36" s="37">
        <v>84.5</v>
      </c>
      <c r="O36" s="37">
        <v>89.179000000000002</v>
      </c>
      <c r="P36" s="37">
        <v>85.954999999999998</v>
      </c>
      <c r="Q36" s="37">
        <v>94.167000000000002</v>
      </c>
      <c r="R36" s="10"/>
      <c r="S36" s="4">
        <f t="shared" si="8"/>
        <v>86.506006673576564</v>
      </c>
      <c r="T36" s="4">
        <f t="shared" si="9"/>
        <v>82.983954206516401</v>
      </c>
      <c r="U36" s="4">
        <f t="shared" si="10"/>
        <v>81.007643774692781</v>
      </c>
      <c r="V36" s="4">
        <f t="shared" si="11"/>
        <v>82.731131476303233</v>
      </c>
      <c r="W36" s="4">
        <f t="shared" si="12"/>
        <v>82.741050103857091</v>
      </c>
      <c r="X36" s="4">
        <f t="shared" si="13"/>
        <v>85.639695267654929</v>
      </c>
      <c r="Y36" s="4">
        <f t="shared" si="14"/>
        <v>85.050471159232501</v>
      </c>
      <c r="Z36" s="4">
        <f t="shared" si="15"/>
        <v>88.526263591332267</v>
      </c>
      <c r="AA36" s="4" t="e">
        <f t="shared" si="16"/>
        <v>#N/A</v>
      </c>
      <c r="AB36" s="4" t="e">
        <f t="shared" si="17"/>
        <v>#N/A</v>
      </c>
      <c r="AC36" s="4">
        <f t="shared" si="18"/>
        <v>84.807813094491962</v>
      </c>
      <c r="AD36" s="4">
        <f t="shared" si="19"/>
        <v>82.120608748850614</v>
      </c>
      <c r="AE36" s="4">
        <f t="shared" si="20"/>
        <v>90.113329299444885</v>
      </c>
      <c r="AF36" s="4">
        <f t="shared" si="21"/>
        <v>85.944230692446212</v>
      </c>
      <c r="AG36" s="4" t="e">
        <f t="shared" si="22"/>
        <v>#N/A</v>
      </c>
      <c r="AI36" s="4">
        <f t="shared" si="23"/>
        <v>2.1679933264234421</v>
      </c>
      <c r="AJ36" s="4">
        <f t="shared" si="24"/>
        <v>-0.41295420651640313</v>
      </c>
      <c r="AK36" s="4">
        <f t="shared" si="25"/>
        <v>-8.0643774692774173E-2</v>
      </c>
      <c r="AL36" s="4">
        <f t="shared" si="26"/>
        <v>-0.34113147630323226</v>
      </c>
      <c r="AM36" s="4">
        <f t="shared" si="27"/>
        <v>0.5209498961429091</v>
      </c>
      <c r="AN36" s="4">
        <f t="shared" si="28"/>
        <v>-1.6876952676549308</v>
      </c>
      <c r="AO36" s="4">
        <f t="shared" si="29"/>
        <v>-0.12147115923249885</v>
      </c>
      <c r="AP36" s="4">
        <f t="shared" si="30"/>
        <v>1.521736408667735</v>
      </c>
      <c r="AQ36" s="4">
        <f t="shared" si="31"/>
        <v>0</v>
      </c>
      <c r="AR36" s="4">
        <f t="shared" si="32"/>
        <v>0</v>
      </c>
      <c r="AS36" s="4">
        <f t="shared" si="33"/>
        <v>2.1921869055080379</v>
      </c>
      <c r="AT36" s="4">
        <f t="shared" si="34"/>
        <v>2.3793912511493858</v>
      </c>
      <c r="AU36" s="4">
        <f t="shared" si="35"/>
        <v>-0.93432929944488308</v>
      </c>
      <c r="AV36" s="4">
        <f t="shared" si="36"/>
        <v>1.0769307553786689E-2</v>
      </c>
      <c r="AW36" s="4">
        <f t="shared" si="36"/>
        <v>0</v>
      </c>
      <c r="AY36" s="2">
        <f t="shared" si="96"/>
        <v>86.506006673571051</v>
      </c>
      <c r="AZ36" s="2">
        <f t="shared" si="37"/>
        <v>82.983954130491924</v>
      </c>
      <c r="BA36" s="2">
        <f t="shared" si="37"/>
        <v>81.007643423664305</v>
      </c>
      <c r="BB36" s="2">
        <f t="shared" si="37"/>
        <v>82.731131443478091</v>
      </c>
      <c r="BC36" s="2">
        <f t="shared" si="37"/>
        <v>82.741048914016957</v>
      </c>
      <c r="BD36" s="2">
        <f t="shared" si="37"/>
        <v>85.639695088308429</v>
      </c>
      <c r="BE36" s="2">
        <f t="shared" si="37"/>
        <v>85.050471147572921</v>
      </c>
      <c r="BF36" s="2">
        <f t="shared" si="37"/>
        <v>88.52626358289146</v>
      </c>
      <c r="BG36" s="2" t="e">
        <f t="shared" si="37"/>
        <v>#N/A</v>
      </c>
      <c r="BH36" s="2" t="e">
        <f t="shared" si="37"/>
        <v>#N/A</v>
      </c>
      <c r="BI36" s="2">
        <f t="shared" si="37"/>
        <v>84.807813094437407</v>
      </c>
      <c r="BJ36" s="2">
        <f t="shared" si="37"/>
        <v>82.120608748826172</v>
      </c>
      <c r="BK36" s="2">
        <f t="shared" si="37"/>
        <v>90.113329279867983</v>
      </c>
      <c r="BL36" s="2">
        <f t="shared" si="37"/>
        <v>85.944230688504931</v>
      </c>
      <c r="BM36" s="2" t="e">
        <f t="shared" si="37"/>
        <v>#N/A</v>
      </c>
      <c r="BO36" s="2">
        <f t="shared" si="38"/>
        <v>88.674000000000007</v>
      </c>
      <c r="BP36" s="2">
        <f t="shared" si="39"/>
        <v>82.570999999999998</v>
      </c>
      <c r="BQ36" s="2">
        <f t="shared" si="40"/>
        <v>80.927000000000007</v>
      </c>
      <c r="BR36" s="2">
        <f t="shared" si="41"/>
        <v>82.39</v>
      </c>
      <c r="BS36" s="2">
        <f t="shared" si="42"/>
        <v>83.262</v>
      </c>
      <c r="BT36" s="2">
        <f t="shared" si="43"/>
        <v>83.951999999999998</v>
      </c>
      <c r="BU36" s="2">
        <f t="shared" si="44"/>
        <v>84.929000000000002</v>
      </c>
      <c r="BV36" s="2">
        <f t="shared" si="45"/>
        <v>90.048000000000002</v>
      </c>
      <c r="BW36" s="2" t="str">
        <f t="shared" si="46"/>
        <v/>
      </c>
      <c r="BX36" s="2" t="str">
        <f t="shared" si="47"/>
        <v/>
      </c>
      <c r="BY36" s="2">
        <f t="shared" si="48"/>
        <v>87</v>
      </c>
      <c r="BZ36" s="2">
        <f t="shared" si="49"/>
        <v>84.5</v>
      </c>
      <c r="CA36" s="2">
        <f t="shared" si="50"/>
        <v>89.179000000000002</v>
      </c>
      <c r="CB36" s="2">
        <f t="shared" si="51"/>
        <v>85.954999999999998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85.962622514071299</v>
      </c>
      <c r="DL36" s="2">
        <f t="shared" si="70"/>
        <v>82.691428269404994</v>
      </c>
      <c r="DM36" s="2">
        <f t="shared" si="70"/>
        <v>81.483845420414326</v>
      </c>
      <c r="DN36" s="2">
        <f t="shared" si="70"/>
        <v>82.42268534179</v>
      </c>
      <c r="DO36" s="2">
        <f t="shared" si="70"/>
        <v>82.777763579396591</v>
      </c>
      <c r="DP36" s="2">
        <f t="shared" si="70"/>
        <v>85.619901540320143</v>
      </c>
      <c r="DQ36" s="2">
        <f t="shared" si="70"/>
        <v>85.236595137420736</v>
      </c>
      <c r="DR36" s="2">
        <f t="shared" si="70"/>
        <v>88.907934460887915</v>
      </c>
      <c r="DS36" s="2">
        <f t="shared" si="70"/>
        <v>81.084406722689053</v>
      </c>
      <c r="DT36" s="2">
        <f t="shared" si="70"/>
        <v>85.161792792792809</v>
      </c>
      <c r="DU36" s="2">
        <f t="shared" si="70"/>
        <v>84.891849797570842</v>
      </c>
      <c r="DV36" s="2">
        <f t="shared" si="70"/>
        <v>82.11242363977486</v>
      </c>
      <c r="DW36" s="2">
        <f t="shared" si="70"/>
        <v>90.488176532769558</v>
      </c>
      <c r="DX36" s="2">
        <f t="shared" si="70"/>
        <v>85.879706131078208</v>
      </c>
      <c r="DY36" s="2">
        <f t="shared" si="70"/>
        <v>91.315852941176459</v>
      </c>
      <c r="EA36" s="2">
        <f t="shared" si="71"/>
        <v>105.9863794117647</v>
      </c>
      <c r="EB36" s="2">
        <f t="shared" si="72"/>
        <v>89.878705322283807</v>
      </c>
      <c r="EC36" s="2">
        <f t="shared" si="73"/>
        <v>70.860054572784406</v>
      </c>
      <c r="ED36" s="2">
        <f t="shared" si="74"/>
        <v>90.403239766081853</v>
      </c>
      <c r="EE36" s="2">
        <f t="shared" si="75"/>
        <v>81.963895004271393</v>
      </c>
      <c r="EF36" s="2">
        <f t="shared" si="76"/>
        <v>86.085936346724793</v>
      </c>
      <c r="EG36" s="2">
        <f t="shared" si="77"/>
        <v>80.469751075877696</v>
      </c>
      <c r="EH36" s="2">
        <f t="shared" si="78"/>
        <v>78.561603976064504</v>
      </c>
      <c r="EI36" s="2">
        <f t="shared" si="79"/>
        <v>86.912298374529385</v>
      </c>
      <c r="EJ36" s="2">
        <f t="shared" si="80"/>
        <v>83.492962373754054</v>
      </c>
      <c r="EK36" s="2">
        <f t="shared" si="81"/>
        <v>82.280048288621643</v>
      </c>
      <c r="EL36" s="2">
        <f t="shared" si="82"/>
        <v>82.388500657387681</v>
      </c>
      <c r="EM36" s="2">
        <f t="shared" si="83"/>
        <v>81.001687336737817</v>
      </c>
      <c r="EN36" s="2">
        <f t="shared" si="84"/>
        <v>87.728808744617425</v>
      </c>
      <c r="EO36" s="2">
        <f t="shared" si="85"/>
        <v>104.57361759763944</v>
      </c>
      <c r="EQ36" s="2">
        <f t="shared" si="86"/>
        <v>104.88024463797491</v>
      </c>
      <c r="ER36" s="2">
        <f t="shared" si="87"/>
        <v>82.017784354481179</v>
      </c>
      <c r="ES36" s="2">
        <f t="shared" si="87"/>
        <v>78.328090658494716</v>
      </c>
      <c r="ET36" s="2">
        <f t="shared" si="87"/>
        <v>82.598337622713714</v>
      </c>
      <c r="EU36" s="2">
        <f t="shared" si="87"/>
        <v>78.538172057617004</v>
      </c>
      <c r="EV36" s="2">
        <f t="shared" si="87"/>
        <v>80.849839172938857</v>
      </c>
      <c r="EW36" s="2">
        <f t="shared" si="87"/>
        <v>79.06506927050583</v>
      </c>
      <c r="EX36" s="2">
        <f t="shared" si="87"/>
        <v>77.04689482129838</v>
      </c>
      <c r="EY36" s="2">
        <f t="shared" si="87"/>
        <v>84.311832806783826</v>
      </c>
      <c r="EZ36" s="2">
        <f t="shared" si="87"/>
        <v>77.326581064559306</v>
      </c>
      <c r="FA36" s="2">
        <f t="shared" si="87"/>
        <v>82.89141697981114</v>
      </c>
      <c r="FB36" s="2">
        <f t="shared" si="87"/>
        <v>81.02200474159045</v>
      </c>
      <c r="FC36" s="2">
        <f t="shared" si="87"/>
        <v>83.195256593121087</v>
      </c>
      <c r="FD36" s="2">
        <f t="shared" si="87"/>
        <v>86.924785795930816</v>
      </c>
      <c r="FE36" s="2">
        <f t="shared" si="87"/>
        <v>109.4127090827581</v>
      </c>
      <c r="FG36" s="2">
        <f t="shared" si="88"/>
        <v>2.7137028879759231E-2</v>
      </c>
      <c r="FH36" s="2">
        <f t="shared" si="89"/>
        <v>4.0702141585943437E-2</v>
      </c>
      <c r="FI36" s="2">
        <f t="shared" si="89"/>
        <v>4.4825492335837019E-2</v>
      </c>
      <c r="FJ36" s="2">
        <f t="shared" si="89"/>
        <v>3.8651350995760787E-2</v>
      </c>
      <c r="FK36" s="2">
        <f t="shared" si="89"/>
        <v>4.5103855556298207E-2</v>
      </c>
      <c r="FL36" s="2">
        <f t="shared" si="89"/>
        <v>4.2497743252266428E-2</v>
      </c>
      <c r="FM36" s="2">
        <f t="shared" si="89"/>
        <v>3.9044917168075587E-2</v>
      </c>
      <c r="FN36" s="2">
        <f t="shared" si="89"/>
        <v>3.6889192903449608E-2</v>
      </c>
      <c r="FO36" s="2">
        <f t="shared" si="89"/>
        <v>2.8718646405912304E-2</v>
      </c>
      <c r="FP36" s="2">
        <f t="shared" si="89"/>
        <v>3.0219306080975582E-2</v>
      </c>
      <c r="FQ36" s="2">
        <f t="shared" si="89"/>
        <v>3.2176351438210987E-2</v>
      </c>
      <c r="FR36" s="2">
        <f t="shared" si="89"/>
        <v>2.9654973386113191E-2</v>
      </c>
      <c r="FS36" s="2">
        <f t="shared" si="89"/>
        <v>3.9514135927761006E-2</v>
      </c>
      <c r="FT36" s="2">
        <f t="shared" si="89"/>
        <v>3.4895477573385812E-2</v>
      </c>
      <c r="FU36" s="2">
        <f t="shared" si="89"/>
        <v>2.5714031092633136E-2</v>
      </c>
      <c r="FW36" s="2">
        <f t="shared" si="112"/>
        <v>1.0032359996937863E-6</v>
      </c>
      <c r="FX36" s="2">
        <f t="shared" si="90"/>
        <v>1.4892830994204213E-6</v>
      </c>
      <c r="FY36" s="2">
        <f t="shared" si="90"/>
        <v>1.9628276810611435E-6</v>
      </c>
      <c r="FZ36" s="2">
        <f t="shared" si="90"/>
        <v>1.6795221439333665E-6</v>
      </c>
      <c r="GA36" s="2">
        <f t="shared" si="90"/>
        <v>1.76742995622616E-6</v>
      </c>
      <c r="GB36" s="2">
        <f t="shared" si="90"/>
        <v>2.2687815980500141E-6</v>
      </c>
      <c r="GC36" s="2">
        <f t="shared" si="90"/>
        <v>2.1060369145933641E-6</v>
      </c>
      <c r="GD36" s="2">
        <f t="shared" si="90"/>
        <v>2.0445502412103243E-6</v>
      </c>
      <c r="GE36" s="2">
        <f t="shared" si="90"/>
        <v>2.4594864689947821E-6</v>
      </c>
      <c r="GF36" s="2">
        <f t="shared" si="90"/>
        <v>2.1175833411704606E-6</v>
      </c>
      <c r="GG36" s="2">
        <f t="shared" si="90"/>
        <v>2.5191106062210319E-6</v>
      </c>
      <c r="GH36" s="2">
        <f t="shared" si="90"/>
        <v>1.4252208799832472E-6</v>
      </c>
      <c r="GI36" s="2">
        <f t="shared" si="90"/>
        <v>1.4454376814528151E-6</v>
      </c>
      <c r="GJ36" s="2">
        <f t="shared" si="90"/>
        <v>9.469318438232258E-7</v>
      </c>
      <c r="GK36" s="2">
        <f t="shared" si="90"/>
        <v>9.2253334100066427E-7</v>
      </c>
      <c r="GM36" s="86">
        <f t="shared" si="113"/>
        <v>3.7800036017434095E-15</v>
      </c>
      <c r="GN36" s="86">
        <f t="shared" si="91"/>
        <v>4.9140041426493085E-11</v>
      </c>
      <c r="GO36" s="86">
        <f t="shared" si="91"/>
        <v>2.2213642501508549E-10</v>
      </c>
      <c r="GP36" s="86">
        <f t="shared" si="91"/>
        <v>2.1255400306307411E-11</v>
      </c>
      <c r="GQ36" s="86">
        <f t="shared" si="91"/>
        <v>8.4983647211906687E-10</v>
      </c>
      <c r="GR36" s="86">
        <f t="shared" si="91"/>
        <v>1.2416937986556345E-10</v>
      </c>
      <c r="GS36" s="86">
        <f t="shared" si="91"/>
        <v>7.3763739715007476E-12</v>
      </c>
      <c r="GT36" s="86">
        <f t="shared" si="91"/>
        <v>5.3312783377774974E-12</v>
      </c>
      <c r="GU36" s="86">
        <f t="shared" si="91"/>
        <v>5.6787718342086927E-17</v>
      </c>
      <c r="GV36" s="86">
        <f t="shared" si="91"/>
        <v>4.5336155973620674E-16</v>
      </c>
      <c r="GW36" s="86">
        <f t="shared" si="91"/>
        <v>3.0330900816011804E-14</v>
      </c>
      <c r="GX36" s="86">
        <f t="shared" si="91"/>
        <v>1.3823319233228988E-14</v>
      </c>
      <c r="GY36" s="86">
        <f t="shared" si="91"/>
        <v>1.2226282605415846E-11</v>
      </c>
      <c r="GZ36" s="86">
        <f t="shared" si="91"/>
        <v>2.5387259121737218E-12</v>
      </c>
      <c r="HA36" s="86">
        <f t="shared" si="91"/>
        <v>3.1187136492819496E-19</v>
      </c>
      <c r="HC36" s="86">
        <f t="shared" si="145"/>
        <v>3.8355865706838789E-24</v>
      </c>
      <c r="HD36" s="86">
        <f t="shared" si="92"/>
        <v>5.5164557662221494E-33</v>
      </c>
      <c r="HE36" s="86">
        <f t="shared" si="92"/>
        <v>2.5290333466581795E-32</v>
      </c>
      <c r="HF36" s="86">
        <f t="shared" si="92"/>
        <v>2.1602406427663923E-37</v>
      </c>
      <c r="HG36" s="86">
        <f t="shared" si="92"/>
        <v>8.6267444529786312E-33</v>
      </c>
      <c r="HH36" s="86">
        <f t="shared" si="92"/>
        <v>1.6290744596213261E-36</v>
      </c>
      <c r="HI36" s="86">
        <f t="shared" si="92"/>
        <v>2.2391298663618562E-30</v>
      </c>
      <c r="HJ36" s="86">
        <f t="shared" si="92"/>
        <v>2.7217429226053241E-29</v>
      </c>
      <c r="HK36" s="86">
        <f t="shared" si="92"/>
        <v>2.7549760085952721E-38</v>
      </c>
      <c r="HL36" s="86">
        <f t="shared" si="92"/>
        <v>1.0488854209593397E-39</v>
      </c>
      <c r="HM36" s="86">
        <f t="shared" si="92"/>
        <v>3.6196539078269617E-41</v>
      </c>
      <c r="HN36" s="86">
        <f t="shared" si="92"/>
        <v>6.4517670219893618E-39</v>
      </c>
      <c r="HO36" s="86">
        <f t="shared" si="92"/>
        <v>1.5967215627790313E-31</v>
      </c>
      <c r="HP36" s="86">
        <f t="shared" si="92"/>
        <v>4.3871974431682183E-33</v>
      </c>
      <c r="HQ36" s="86">
        <f t="shared" si="92"/>
        <v>2.0472796724466051E-42</v>
      </c>
      <c r="HS36" s="86">
        <f t="shared" si="114"/>
        <v>3.694739905274138E-64</v>
      </c>
      <c r="HT36" s="86">
        <f t="shared" si="93"/>
        <v>1.2898798452457739E-90</v>
      </c>
      <c r="HU36" s="86">
        <f t="shared" si="93"/>
        <v>1.9164384498882659E-86</v>
      </c>
      <c r="HV36" s="86">
        <f t="shared" si="93"/>
        <v>7.9814671347134001E-100</v>
      </c>
      <c r="HW36" s="86">
        <f t="shared" si="93"/>
        <v>2.7365367502354742E-86</v>
      </c>
      <c r="HX36" s="86">
        <f t="shared" si="93"/>
        <v>1.9018599825996233E-96</v>
      </c>
      <c r="HY36" s="86">
        <f t="shared" si="93"/>
        <v>1.1732893309299837E-80</v>
      </c>
      <c r="HZ36" s="86">
        <f t="shared" si="93"/>
        <v>2.0271088274594022E-77</v>
      </c>
      <c r="IA36" s="86">
        <f t="shared" si="93"/>
        <v>3.7295972864012351E-103</v>
      </c>
      <c r="IB36" s="86">
        <f t="shared" si="93"/>
        <v>7.9858991428317161E-110</v>
      </c>
      <c r="IC36" s="86">
        <f t="shared" si="93"/>
        <v>2.5196644619403918E-113</v>
      </c>
      <c r="ID36" s="86">
        <f t="shared" si="93"/>
        <v>8.8500874374538856E-108</v>
      </c>
      <c r="IE36" s="86">
        <f t="shared" si="93"/>
        <v>1.5352080708393526E-87</v>
      </c>
      <c r="IF36" s="86">
        <f t="shared" si="93"/>
        <v>9.662826251999522E-42</v>
      </c>
      <c r="IG36" s="86">
        <f t="shared" si="93"/>
        <v>2.6023254528867552E-45</v>
      </c>
      <c r="II36" s="86">
        <f t="shared" si="115"/>
        <v>1.6381873761676027E-94</v>
      </c>
      <c r="IJ36" s="86">
        <f t="shared" si="116"/>
        <v>2.0322528337107461E-134</v>
      </c>
      <c r="IK36" s="86">
        <f t="shared" si="117"/>
        <v>5.0316780295744879E-129</v>
      </c>
      <c r="IL36" s="86">
        <f t="shared" si="118"/>
        <v>7.1538883409301747E-149</v>
      </c>
      <c r="IM36" s="86">
        <f t="shared" si="119"/>
        <v>2.6548822571856577E-130</v>
      </c>
      <c r="IN36" s="86">
        <f t="shared" si="120"/>
        <v>1.9470278472665364E-144</v>
      </c>
      <c r="IO36" s="86">
        <f t="shared" si="121"/>
        <v>2.8862066697121492E-123</v>
      </c>
      <c r="IP36" s="86">
        <f t="shared" si="122"/>
        <v>1.1862920217460377E-117</v>
      </c>
      <c r="IQ36" s="86">
        <f t="shared" si="123"/>
        <v>2.7184365226541971E-157</v>
      </c>
      <c r="IR36" s="86">
        <f t="shared" si="124"/>
        <v>3.2046407523031451E-168</v>
      </c>
      <c r="IS36" s="86">
        <f t="shared" si="125"/>
        <v>7.8192581207050106E-164</v>
      </c>
      <c r="IT36" s="86">
        <f t="shared" si="126"/>
        <v>7.628785261026595E-163</v>
      </c>
      <c r="IU36" s="86">
        <f t="shared" si="127"/>
        <v>8.7039010468400485E-131</v>
      </c>
      <c r="IV36" s="86">
        <f t="shared" si="128"/>
        <v>6.2287502912378578E-131</v>
      </c>
      <c r="IW36" s="86">
        <f t="shared" si="129"/>
        <v>1.4944735759492417E-131</v>
      </c>
      <c r="IY36" s="86">
        <f t="shared" si="130"/>
        <v>3.7800036055789963E-15</v>
      </c>
      <c r="IZ36" s="86">
        <f t="shared" si="131"/>
        <v>4.9140041426493085E-11</v>
      </c>
      <c r="JA36" s="86">
        <f t="shared" si="132"/>
        <v>2.2213642501508549E-10</v>
      </c>
      <c r="JB36" s="86">
        <f t="shared" si="133"/>
        <v>2.1255400306307411E-11</v>
      </c>
      <c r="JC36" s="86">
        <f t="shared" si="134"/>
        <v>8.4983647211906687E-10</v>
      </c>
      <c r="JD36" s="86">
        <f t="shared" si="135"/>
        <v>1.2416937986556345E-10</v>
      </c>
      <c r="JE36" s="86">
        <f t="shared" si="136"/>
        <v>7.3763739715007476E-12</v>
      </c>
      <c r="JF36" s="86">
        <f t="shared" si="137"/>
        <v>5.3312783377774974E-12</v>
      </c>
      <c r="JG36" s="86">
        <f t="shared" si="138"/>
        <v>5.6787718342086927E-17</v>
      </c>
      <c r="JH36" s="86">
        <f t="shared" si="139"/>
        <v>4.5336155973620674E-16</v>
      </c>
      <c r="JI36" s="86">
        <f t="shared" si="140"/>
        <v>3.0330900816011804E-14</v>
      </c>
      <c r="JJ36" s="86">
        <f t="shared" si="141"/>
        <v>1.3823319233228988E-14</v>
      </c>
      <c r="JK36" s="86">
        <f t="shared" si="142"/>
        <v>1.2226282605415846E-11</v>
      </c>
      <c r="JL36" s="86">
        <f t="shared" si="143"/>
        <v>2.5387259121737218E-12</v>
      </c>
      <c r="JM36" s="86">
        <f t="shared" si="144"/>
        <v>3.1187136492819496E-19</v>
      </c>
    </row>
    <row r="37" spans="2:273" x14ac:dyDescent="0.25">
      <c r="B37" s="2">
        <v>10</v>
      </c>
      <c r="C37" s="37">
        <v>88.760999999999996</v>
      </c>
      <c r="D37" s="37">
        <v>83.69</v>
      </c>
      <c r="E37" s="37">
        <v>81.072999999999993</v>
      </c>
      <c r="F37" s="37">
        <v>82.706999999999994</v>
      </c>
      <c r="G37" s="37">
        <v>83.356999999999999</v>
      </c>
      <c r="H37" s="37">
        <v>84.905000000000001</v>
      </c>
      <c r="I37" s="37">
        <v>85.262</v>
      </c>
      <c r="J37" s="37">
        <v>90</v>
      </c>
      <c r="K37" s="37">
        <v>83.786000000000001</v>
      </c>
      <c r="L37" s="37">
        <v>84.713999999999999</v>
      </c>
      <c r="M37" s="37">
        <v>86.667000000000002</v>
      </c>
      <c r="N37" s="37">
        <v>84.286000000000001</v>
      </c>
      <c r="O37" s="37">
        <v>89.872</v>
      </c>
      <c r="P37" s="37">
        <v>86.25</v>
      </c>
      <c r="Q37" s="37">
        <v>94.405000000000001</v>
      </c>
      <c r="S37" s="4">
        <f t="shared" si="8"/>
        <v>87.11408759871145</v>
      </c>
      <c r="T37" s="4">
        <f t="shared" si="9"/>
        <v>83.136510029874628</v>
      </c>
      <c r="U37" s="4">
        <f t="shared" si="10"/>
        <v>81.154396012343426</v>
      </c>
      <c r="V37" s="4">
        <f t="shared" si="11"/>
        <v>82.933472870328231</v>
      </c>
      <c r="W37" s="4">
        <f t="shared" si="12"/>
        <v>82.865313199963666</v>
      </c>
      <c r="X37" s="4">
        <f t="shared" si="13"/>
        <v>85.665786555555584</v>
      </c>
      <c r="Y37" s="4">
        <f t="shared" si="14"/>
        <v>85.127363081781382</v>
      </c>
      <c r="Z37" s="4">
        <f t="shared" si="15"/>
        <v>88.529205814833091</v>
      </c>
      <c r="AA37" s="4" t="e">
        <f t="shared" si="16"/>
        <v>#N/A</v>
      </c>
      <c r="AB37" s="4">
        <f t="shared" si="17"/>
        <v>85.242903425846308</v>
      </c>
      <c r="AC37" s="4">
        <f t="shared" si="18"/>
        <v>84.970409867533803</v>
      </c>
      <c r="AD37" s="4">
        <f t="shared" si="19"/>
        <v>82.389155738945405</v>
      </c>
      <c r="AE37" s="4">
        <f t="shared" si="20"/>
        <v>90.203437480024903</v>
      </c>
      <c r="AF37" s="4">
        <f t="shared" si="21"/>
        <v>85.980283922629511</v>
      </c>
      <c r="AG37" s="4" t="e">
        <f t="shared" si="22"/>
        <v>#N/A</v>
      </c>
      <c r="AI37" s="4">
        <f t="shared" si="23"/>
        <v>1.6469124012885459</v>
      </c>
      <c r="AJ37" s="4">
        <f t="shared" si="24"/>
        <v>0.55348997012536927</v>
      </c>
      <c r="AK37" s="4">
        <f t="shared" si="25"/>
        <v>-8.1396012343432744E-2</v>
      </c>
      <c r="AL37" s="4">
        <f t="shared" si="26"/>
        <v>-0.22647287032823726</v>
      </c>
      <c r="AM37" s="4">
        <f t="shared" si="27"/>
        <v>0.49168680003633369</v>
      </c>
      <c r="AN37" s="4">
        <f t="shared" si="28"/>
        <v>-0.76078655555558328</v>
      </c>
      <c r="AO37" s="4">
        <f t="shared" si="29"/>
        <v>0.13463691821861801</v>
      </c>
      <c r="AP37" s="4">
        <f t="shared" si="30"/>
        <v>1.4707941851669091</v>
      </c>
      <c r="AQ37" s="4">
        <f t="shared" si="31"/>
        <v>0</v>
      </c>
      <c r="AR37" s="4">
        <f t="shared" si="32"/>
        <v>-0.52890342584630901</v>
      </c>
      <c r="AS37" s="4">
        <f t="shared" si="33"/>
        <v>1.6965901324661985</v>
      </c>
      <c r="AT37" s="4">
        <f t="shared" si="34"/>
        <v>1.8968442610545964</v>
      </c>
      <c r="AU37" s="4">
        <f t="shared" si="35"/>
        <v>-0.3314374800249027</v>
      </c>
      <c r="AV37" s="4">
        <f t="shared" si="36"/>
        <v>0.26971607737048942</v>
      </c>
      <c r="AW37" s="4">
        <f t="shared" si="36"/>
        <v>0</v>
      </c>
      <c r="AY37" s="2">
        <f t="shared" si="96"/>
        <v>87.114087598695292</v>
      </c>
      <c r="AZ37" s="2">
        <f t="shared" si="37"/>
        <v>83.136509865113609</v>
      </c>
      <c r="BA37" s="2">
        <f t="shared" si="37"/>
        <v>81.154395285468837</v>
      </c>
      <c r="BB37" s="2">
        <f t="shared" si="37"/>
        <v>82.93347279739595</v>
      </c>
      <c r="BC37" s="2">
        <f t="shared" si="37"/>
        <v>82.865310881852423</v>
      </c>
      <c r="BD37" s="2">
        <f t="shared" si="37"/>
        <v>85.665786179014702</v>
      </c>
      <c r="BE37" s="2">
        <f t="shared" si="37"/>
        <v>85.127363054529056</v>
      </c>
      <c r="BF37" s="2">
        <f t="shared" si="37"/>
        <v>88.529205795117619</v>
      </c>
      <c r="BG37" s="2" t="e">
        <f t="shared" si="37"/>
        <v>#N/A</v>
      </c>
      <c r="BH37" s="2">
        <f t="shared" si="37"/>
        <v>85.242903425843352</v>
      </c>
      <c r="BI37" s="2">
        <f t="shared" si="37"/>
        <v>84.970409867379729</v>
      </c>
      <c r="BJ37" s="2">
        <f t="shared" si="37"/>
        <v>82.389155738875743</v>
      </c>
      <c r="BK37" s="2">
        <f t="shared" si="37"/>
        <v>90.203437435164162</v>
      </c>
      <c r="BL37" s="2">
        <f t="shared" si="37"/>
        <v>85.980283913255136</v>
      </c>
      <c r="BM37" s="2" t="e">
        <f t="shared" si="37"/>
        <v>#N/A</v>
      </c>
      <c r="BO37" s="2">
        <f t="shared" si="38"/>
        <v>88.760999999999996</v>
      </c>
      <c r="BP37" s="2">
        <f t="shared" si="39"/>
        <v>83.69</v>
      </c>
      <c r="BQ37" s="2">
        <f t="shared" si="40"/>
        <v>81.072999999999993</v>
      </c>
      <c r="BR37" s="2">
        <f t="shared" si="41"/>
        <v>82.706999999999994</v>
      </c>
      <c r="BS37" s="2">
        <f t="shared" si="42"/>
        <v>83.356999999999999</v>
      </c>
      <c r="BT37" s="2">
        <f t="shared" si="43"/>
        <v>84.905000000000001</v>
      </c>
      <c r="BU37" s="2">
        <f t="shared" si="44"/>
        <v>85.262</v>
      </c>
      <c r="BV37" s="2">
        <f t="shared" si="45"/>
        <v>90</v>
      </c>
      <c r="BW37" s="2" t="str">
        <f t="shared" si="46"/>
        <v/>
      </c>
      <c r="BX37" s="2">
        <f t="shared" si="47"/>
        <v>84.713999999999999</v>
      </c>
      <c r="BY37" s="2">
        <f t="shared" si="48"/>
        <v>86.667000000000002</v>
      </c>
      <c r="BZ37" s="2">
        <f t="shared" si="49"/>
        <v>84.286000000000001</v>
      </c>
      <c r="CA37" s="2">
        <f t="shared" si="50"/>
        <v>89.872</v>
      </c>
      <c r="CB37" s="2">
        <f t="shared" si="51"/>
        <v>86.25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86.543164540337727</v>
      </c>
      <c r="DL37" s="2">
        <f t="shared" si="70"/>
        <v>82.830877076411952</v>
      </c>
      <c r="DM37" s="2">
        <f t="shared" si="70"/>
        <v>81.684761553628817</v>
      </c>
      <c r="DN37" s="2">
        <f t="shared" si="70"/>
        <v>82.612112332628627</v>
      </c>
      <c r="DO37" s="2">
        <f t="shared" si="70"/>
        <v>82.917469437916978</v>
      </c>
      <c r="DP37" s="2">
        <f t="shared" si="70"/>
        <v>85.652588039867112</v>
      </c>
      <c r="DQ37" s="2">
        <f t="shared" si="70"/>
        <v>85.339314799154351</v>
      </c>
      <c r="DR37" s="2">
        <f t="shared" si="70"/>
        <v>88.951095137420694</v>
      </c>
      <c r="DS37" s="2">
        <f t="shared" si="70"/>
        <v>81.351209243697468</v>
      </c>
      <c r="DT37" s="2">
        <f t="shared" si="70"/>
        <v>85.306940256045536</v>
      </c>
      <c r="DU37" s="2">
        <f t="shared" si="70"/>
        <v>85.071093927125489</v>
      </c>
      <c r="DV37" s="2">
        <f t="shared" si="70"/>
        <v>82.391812288930581</v>
      </c>
      <c r="DW37" s="2">
        <f t="shared" si="70"/>
        <v>90.620404228329804</v>
      </c>
      <c r="DX37" s="2">
        <f t="shared" si="70"/>
        <v>85.915257022047712</v>
      </c>
      <c r="DY37" s="2">
        <f t="shared" si="70"/>
        <v>91.488859625668439</v>
      </c>
      <c r="EA37" s="2">
        <f t="shared" si="71"/>
        <v>105.78080294117646</v>
      </c>
      <c r="EB37" s="2">
        <f t="shared" si="72"/>
        <v>89.706353847299496</v>
      </c>
      <c r="EC37" s="2">
        <f t="shared" si="73"/>
        <v>70.847040100375153</v>
      </c>
      <c r="ED37" s="2">
        <f t="shared" si="74"/>
        <v>90.223493567251438</v>
      </c>
      <c r="EE37" s="2">
        <f t="shared" si="75"/>
        <v>81.858354880045582</v>
      </c>
      <c r="EF37" s="2">
        <f t="shared" si="76"/>
        <v>85.937262091773462</v>
      </c>
      <c r="EG37" s="2">
        <f t="shared" si="77"/>
        <v>80.369973622979515</v>
      </c>
      <c r="EH37" s="2">
        <f t="shared" si="78"/>
        <v>78.483694377132693</v>
      </c>
      <c r="EI37" s="2">
        <f t="shared" si="79"/>
        <v>86.76976082035651</v>
      </c>
      <c r="EJ37" s="2">
        <f t="shared" si="80"/>
        <v>83.369119611855567</v>
      </c>
      <c r="EK37" s="2">
        <f t="shared" si="81"/>
        <v>82.208384828862165</v>
      </c>
      <c r="EL37" s="2">
        <f t="shared" si="82"/>
        <v>82.309944063109228</v>
      </c>
      <c r="EM37" s="2">
        <f t="shared" si="83"/>
        <v>80.959782952486293</v>
      </c>
      <c r="EN37" s="2">
        <f t="shared" si="84"/>
        <v>87.620510831401134</v>
      </c>
      <c r="EO37" s="2">
        <f t="shared" si="85"/>
        <v>104.42143096594403</v>
      </c>
      <c r="EQ37" s="2">
        <f t="shared" si="86"/>
        <v>104.68577115382975</v>
      </c>
      <c r="ER37" s="2">
        <f t="shared" si="87"/>
        <v>81.923968622026294</v>
      </c>
      <c r="ES37" s="2">
        <f t="shared" si="87"/>
        <v>78.23625878745186</v>
      </c>
      <c r="ET37" s="2">
        <f t="shared" si="87"/>
        <v>82.496723976705667</v>
      </c>
      <c r="EU37" s="2">
        <f t="shared" si="87"/>
        <v>78.468425269862891</v>
      </c>
      <c r="EV37" s="2">
        <f t="shared" si="87"/>
        <v>80.754630402558348</v>
      </c>
      <c r="EW37" s="2">
        <f t="shared" si="87"/>
        <v>78.979043728564747</v>
      </c>
      <c r="EX37" s="2">
        <f t="shared" si="87"/>
        <v>76.984300571651488</v>
      </c>
      <c r="EY37" s="2">
        <f t="shared" si="87"/>
        <v>84.195979608618273</v>
      </c>
      <c r="EZ37" s="2">
        <f t="shared" si="87"/>
        <v>77.266639041240907</v>
      </c>
      <c r="FA37" s="2">
        <f t="shared" si="87"/>
        <v>82.812464657689532</v>
      </c>
      <c r="FB37" s="2">
        <f t="shared" si="87"/>
        <v>80.956716035688657</v>
      </c>
      <c r="FC37" s="2">
        <f t="shared" si="87"/>
        <v>83.131155371390847</v>
      </c>
      <c r="FD37" s="2">
        <f t="shared" si="87"/>
        <v>86.824487794965592</v>
      </c>
      <c r="FE37" s="2">
        <f t="shared" si="87"/>
        <v>109.20840657485836</v>
      </c>
      <c r="FG37" s="2">
        <f t="shared" si="88"/>
        <v>2.9677460976521769E-2</v>
      </c>
      <c r="FH37" s="2">
        <f t="shared" si="89"/>
        <v>4.4454443998407041E-2</v>
      </c>
      <c r="FI37" s="2">
        <f t="shared" si="89"/>
        <v>4.8938531360539016E-2</v>
      </c>
      <c r="FJ37" s="2">
        <f t="shared" si="89"/>
        <v>4.2222913839659183E-2</v>
      </c>
      <c r="FK37" s="2">
        <f t="shared" si="89"/>
        <v>4.9241119545920219E-2</v>
      </c>
      <c r="FL37" s="2">
        <f t="shared" si="89"/>
        <v>4.6407572911400935E-2</v>
      </c>
      <c r="FM37" s="2">
        <f t="shared" si="89"/>
        <v>4.2651233864568198E-2</v>
      </c>
      <c r="FN37" s="2">
        <f t="shared" si="89"/>
        <v>4.030475097085718E-2</v>
      </c>
      <c r="FO37" s="2">
        <f t="shared" si="89"/>
        <v>3.1402362352893919E-2</v>
      </c>
      <c r="FP37" s="2">
        <f t="shared" si="89"/>
        <v>3.3038486376576762E-2</v>
      </c>
      <c r="FQ37" s="2">
        <f t="shared" si="89"/>
        <v>3.5171484369624223E-2</v>
      </c>
      <c r="FR37" s="2">
        <f t="shared" si="89"/>
        <v>3.242326686703309E-2</v>
      </c>
      <c r="FS37" s="2">
        <f t="shared" si="89"/>
        <v>4.3161844631689018E-2</v>
      </c>
      <c r="FT37" s="2">
        <f t="shared" si="89"/>
        <v>3.8133747219047172E-2</v>
      </c>
      <c r="FU37" s="2">
        <f t="shared" si="89"/>
        <v>2.8125100459986913E-2</v>
      </c>
      <c r="FW37" s="2">
        <f t="shared" si="112"/>
        <v>1.1000262927781646E-6</v>
      </c>
      <c r="FX37" s="2">
        <f t="shared" si="90"/>
        <v>1.6329662117689865E-6</v>
      </c>
      <c r="FY37" s="2">
        <f t="shared" si="90"/>
        <v>2.1521973475080615E-6</v>
      </c>
      <c r="FZ37" s="2">
        <f t="shared" si="90"/>
        <v>1.8415591123613864E-6</v>
      </c>
      <c r="GA37" s="2">
        <f t="shared" si="90"/>
        <v>1.9379480797563768E-6</v>
      </c>
      <c r="GB37" s="2">
        <f t="shared" si="90"/>
        <v>2.4876690095519462E-6</v>
      </c>
      <c r="GC37" s="2">
        <f t="shared" si="90"/>
        <v>2.3092230879210038E-6</v>
      </c>
      <c r="GD37" s="2">
        <f t="shared" si="90"/>
        <v>2.2418043182003759E-6</v>
      </c>
      <c r="GE37" s="2">
        <f t="shared" si="90"/>
        <v>2.6967726470533696E-6</v>
      </c>
      <c r="GF37" s="2">
        <f t="shared" si="90"/>
        <v>2.321883487747206E-6</v>
      </c>
      <c r="GG37" s="2">
        <f t="shared" si="90"/>
        <v>2.7621491820837484E-6</v>
      </c>
      <c r="GH37" s="2">
        <f t="shared" si="90"/>
        <v>1.5627234047108839E-6</v>
      </c>
      <c r="GI37" s="2">
        <f t="shared" si="90"/>
        <v>1.5848906805786606E-6</v>
      </c>
      <c r="GJ37" s="2">
        <f t="shared" si="90"/>
        <v>1.0382900251294438E-6</v>
      </c>
      <c r="GK37" s="2">
        <f t="shared" si="90"/>
        <v>1.0115376035911044E-6</v>
      </c>
      <c r="GM37" s="86">
        <f t="shared" si="113"/>
        <v>1.1269872605421615E-14</v>
      </c>
      <c r="GN37" s="86">
        <f t="shared" si="91"/>
        <v>1.0837200515844987E-10</v>
      </c>
      <c r="GO37" s="86">
        <f t="shared" si="91"/>
        <v>4.6813674862264822E-10</v>
      </c>
      <c r="GP37" s="86">
        <f t="shared" si="91"/>
        <v>4.8054183215034146E-11</v>
      </c>
      <c r="GQ37" s="86">
        <f t="shared" si="91"/>
        <v>1.6843783174934282E-9</v>
      </c>
      <c r="GR37" s="86">
        <f t="shared" si="91"/>
        <v>2.6528244458559649E-10</v>
      </c>
      <c r="GS37" s="86">
        <f t="shared" si="91"/>
        <v>1.7549001729709021E-11</v>
      </c>
      <c r="GT37" s="86">
        <f t="shared" si="91"/>
        <v>1.2671727737394563E-11</v>
      </c>
      <c r="GU37" s="86">
        <f t="shared" si="91"/>
        <v>2.0671854641919119E-16</v>
      </c>
      <c r="GV37" s="86">
        <f t="shared" si="91"/>
        <v>1.5354092012868232E-15</v>
      </c>
      <c r="GW37" s="86">
        <f t="shared" si="91"/>
        <v>8.7192435868699778E-14</v>
      </c>
      <c r="GX37" s="86">
        <f t="shared" si="91"/>
        <v>4.0082947142995665E-14</v>
      </c>
      <c r="GY37" s="86">
        <f t="shared" si="91"/>
        <v>2.8515554088373192E-11</v>
      </c>
      <c r="GZ37" s="86">
        <f t="shared" si="91"/>
        <v>6.1438628684480886E-12</v>
      </c>
      <c r="HA37" s="86">
        <f t="shared" si="91"/>
        <v>1.3605498880607364E-18</v>
      </c>
      <c r="HC37" s="86">
        <f t="shared" si="145"/>
        <v>1.3716215541344266E-23</v>
      </c>
      <c r="HD37" s="86">
        <f t="shared" si="92"/>
        <v>3.4974009216618788E-32</v>
      </c>
      <c r="HE37" s="86">
        <f t="shared" si="92"/>
        <v>1.5724723331063185E-31</v>
      </c>
      <c r="HF37" s="86">
        <f t="shared" si="92"/>
        <v>1.7546738083930481E-36</v>
      </c>
      <c r="HG37" s="86">
        <f t="shared" si="92"/>
        <v>5.409067692860487E-32</v>
      </c>
      <c r="HH37" s="86">
        <f t="shared" si="92"/>
        <v>1.3097933931675089E-35</v>
      </c>
      <c r="HI37" s="86">
        <f t="shared" si="92"/>
        <v>1.2729108493696712E-29</v>
      </c>
      <c r="HJ37" s="86">
        <f t="shared" si="92"/>
        <v>1.4336413819109477E-28</v>
      </c>
      <c r="HK37" s="86">
        <f t="shared" si="92"/>
        <v>2.5985306008185786E-37</v>
      </c>
      <c r="HL37" s="86">
        <f t="shared" si="92"/>
        <v>1.0874905575131395E-38</v>
      </c>
      <c r="HM37" s="86">
        <f t="shared" si="92"/>
        <v>3.9232632003042013E-40</v>
      </c>
      <c r="HN37" s="86">
        <f t="shared" si="92"/>
        <v>5.8835021361039698E-38</v>
      </c>
      <c r="HO37" s="86">
        <f t="shared" si="92"/>
        <v>9.4200337375893365E-31</v>
      </c>
      <c r="HP37" s="86">
        <f t="shared" si="92"/>
        <v>2.7145586235639178E-32</v>
      </c>
      <c r="HQ37" s="86">
        <f t="shared" si="92"/>
        <v>2.2078077894951996E-41</v>
      </c>
      <c r="HS37" s="86">
        <f t="shared" si="114"/>
        <v>3.7767511288437064E-63</v>
      </c>
      <c r="HT37" s="86">
        <f t="shared" si="93"/>
        <v>3.9161355727971427E-89</v>
      </c>
      <c r="HU37" s="86">
        <f t="shared" si="93"/>
        <v>5.3647949452861418E-85</v>
      </c>
      <c r="HV37" s="86">
        <f t="shared" si="93"/>
        <v>3.6025484449047109E-98</v>
      </c>
      <c r="HW37" s="86">
        <f t="shared" si="93"/>
        <v>7.563175366899775E-85</v>
      </c>
      <c r="HX37" s="86">
        <f t="shared" si="93"/>
        <v>8.2638095903903991E-95</v>
      </c>
      <c r="HY37" s="86">
        <f t="shared" si="93"/>
        <v>2.7640563734966562E-79</v>
      </c>
      <c r="HZ37" s="86">
        <f t="shared" si="93"/>
        <v>4.1331131738549981E-76</v>
      </c>
      <c r="IA37" s="86">
        <f t="shared" si="93"/>
        <v>2.2507017442907879E-101</v>
      </c>
      <c r="IB37" s="86">
        <f t="shared" si="93"/>
        <v>6.0584232737675935E-108</v>
      </c>
      <c r="IC37" s="86">
        <f t="shared" si="93"/>
        <v>2.0495423437445932E-111</v>
      </c>
      <c r="ID37" s="86">
        <f t="shared" si="93"/>
        <v>5.3110166764775638E-106</v>
      </c>
      <c r="IE37" s="86">
        <f t="shared" si="93"/>
        <v>4.1626156513371286E-86</v>
      </c>
      <c r="IF37" s="86">
        <f t="shared" si="93"/>
        <v>4.3993162077991659E-41</v>
      </c>
      <c r="IG37" s="86">
        <f t="shared" si="93"/>
        <v>1.343096807906298E-44</v>
      </c>
      <c r="II37" s="86">
        <f t="shared" si="115"/>
        <v>2.7865406692888387E-93</v>
      </c>
      <c r="IJ37" s="86">
        <f t="shared" si="116"/>
        <v>1.3174555731906034E-132</v>
      </c>
      <c r="IK37" s="86">
        <f t="shared" si="117"/>
        <v>2.9935421077664293E-127</v>
      </c>
      <c r="IL37" s="86">
        <f t="shared" si="118"/>
        <v>7.6181304779245464E-147</v>
      </c>
      <c r="IM37" s="86">
        <f t="shared" si="119"/>
        <v>1.5929261359865225E-128</v>
      </c>
      <c r="IN37" s="86">
        <f t="shared" si="120"/>
        <v>1.9993175293389696E-142</v>
      </c>
      <c r="IO37" s="86">
        <f t="shared" si="121"/>
        <v>1.4574590268508188E-121</v>
      </c>
      <c r="IP37" s="86">
        <f t="shared" si="122"/>
        <v>4.9556933097937221E-116</v>
      </c>
      <c r="IQ37" s="86">
        <f t="shared" si="123"/>
        <v>4.3729950741546438E-155</v>
      </c>
      <c r="IR37" s="86">
        <f t="shared" si="124"/>
        <v>6.9244103270432852E-166</v>
      </c>
      <c r="IS37" s="86">
        <f t="shared" si="125"/>
        <v>1.5729522368286306E-161</v>
      </c>
      <c r="IT37" s="86">
        <f t="shared" si="126"/>
        <v>1.1895867989543853E-160</v>
      </c>
      <c r="IU37" s="86">
        <f t="shared" si="127"/>
        <v>4.988411400641779E-129</v>
      </c>
      <c r="IV37" s="86">
        <f t="shared" si="128"/>
        <v>3.1705385121931273E-129</v>
      </c>
      <c r="IW37" s="86">
        <f t="shared" si="129"/>
        <v>7.694874766180447E-130</v>
      </c>
      <c r="IY37" s="86">
        <f t="shared" si="130"/>
        <v>1.126987261913783E-14</v>
      </c>
      <c r="IZ37" s="86">
        <f t="shared" si="131"/>
        <v>1.0837200515844987E-10</v>
      </c>
      <c r="JA37" s="86">
        <f t="shared" si="132"/>
        <v>4.6813674862264822E-10</v>
      </c>
      <c r="JB37" s="86">
        <f t="shared" si="133"/>
        <v>4.8054183215034146E-11</v>
      </c>
      <c r="JC37" s="86">
        <f t="shared" si="134"/>
        <v>1.6843783174934282E-9</v>
      </c>
      <c r="JD37" s="86">
        <f t="shared" si="135"/>
        <v>2.6528244458559649E-10</v>
      </c>
      <c r="JE37" s="86">
        <f t="shared" si="136"/>
        <v>1.7549001729709021E-11</v>
      </c>
      <c r="JF37" s="86">
        <f t="shared" si="137"/>
        <v>1.2671727737394563E-11</v>
      </c>
      <c r="JG37" s="86">
        <f t="shared" si="138"/>
        <v>2.0671854641919119E-16</v>
      </c>
      <c r="JH37" s="86">
        <f t="shared" si="139"/>
        <v>1.5354092012868232E-15</v>
      </c>
      <c r="JI37" s="86">
        <f t="shared" si="140"/>
        <v>8.7192435868699778E-14</v>
      </c>
      <c r="JJ37" s="86">
        <f t="shared" si="141"/>
        <v>4.0082947142995665E-14</v>
      </c>
      <c r="JK37" s="86">
        <f t="shared" si="142"/>
        <v>2.8515554088373192E-11</v>
      </c>
      <c r="JL37" s="86">
        <f t="shared" si="143"/>
        <v>6.1438628684480886E-12</v>
      </c>
      <c r="JM37" s="86">
        <f t="shared" si="144"/>
        <v>1.3605498880607364E-18</v>
      </c>
    </row>
    <row r="38" spans="2:273" x14ac:dyDescent="0.25">
      <c r="B38" s="2">
        <v>11</v>
      </c>
      <c r="C38" s="37">
        <v>88.239000000000004</v>
      </c>
      <c r="D38" s="37">
        <v>84.213999999999999</v>
      </c>
      <c r="E38" s="37">
        <v>81.683000000000007</v>
      </c>
      <c r="F38" s="37">
        <v>82.828999999999994</v>
      </c>
      <c r="G38" s="37">
        <v>83.429000000000002</v>
      </c>
      <c r="H38" s="37">
        <v>83.024000000000001</v>
      </c>
      <c r="I38" s="37">
        <v>85.381</v>
      </c>
      <c r="J38" s="37">
        <v>88.856999999999999</v>
      </c>
      <c r="K38" s="37">
        <v>84.570999999999998</v>
      </c>
      <c r="L38" s="37">
        <v>86.070999999999998</v>
      </c>
      <c r="M38" s="37">
        <v>86.667000000000002</v>
      </c>
      <c r="N38" s="37">
        <v>85.286000000000001</v>
      </c>
      <c r="O38" s="37">
        <v>89.923000000000002</v>
      </c>
      <c r="P38" s="37">
        <v>86.385999999999996</v>
      </c>
      <c r="Q38" s="37">
        <v>93.19</v>
      </c>
      <c r="S38" s="4">
        <f t="shared" si="8"/>
        <v>87.722416181961421</v>
      </c>
      <c r="T38" s="4">
        <f t="shared" si="9"/>
        <v>83.288881575119106</v>
      </c>
      <c r="U38" s="4">
        <f t="shared" si="10"/>
        <v>81.295451256944901</v>
      </c>
      <c r="V38" s="4">
        <f t="shared" si="11"/>
        <v>83.13545266696444</v>
      </c>
      <c r="W38" s="4">
        <f t="shared" si="12"/>
        <v>82.987080824576452</v>
      </c>
      <c r="X38" s="4">
        <f t="shared" si="13"/>
        <v>85.69049498187654</v>
      </c>
      <c r="Y38" s="4">
        <f t="shared" si="14"/>
        <v>85.201155264885813</v>
      </c>
      <c r="Z38" s="4">
        <f t="shared" si="15"/>
        <v>88.528125486863217</v>
      </c>
      <c r="AA38" s="4" t="e">
        <f t="shared" si="16"/>
        <v>#N/A</v>
      </c>
      <c r="AB38" s="4">
        <f t="shared" si="17"/>
        <v>85.372382470392324</v>
      </c>
      <c r="AC38" s="4">
        <f t="shared" si="18"/>
        <v>85.130670039803931</v>
      </c>
      <c r="AD38" s="4">
        <f t="shared" si="19"/>
        <v>82.655611414431078</v>
      </c>
      <c r="AE38" s="4">
        <f t="shared" si="20"/>
        <v>90.289126146806808</v>
      </c>
      <c r="AF38" s="4">
        <f t="shared" si="21"/>
        <v>86.015854473548401</v>
      </c>
      <c r="AG38" s="4" t="e">
        <f t="shared" si="22"/>
        <v>#N/A</v>
      </c>
      <c r="AI38" s="4">
        <f t="shared" si="23"/>
        <v>0.51658381803858333</v>
      </c>
      <c r="AJ38" s="4">
        <f t="shared" si="24"/>
        <v>0.92511842488089258</v>
      </c>
      <c r="AK38" s="4">
        <f t="shared" si="25"/>
        <v>0.38754874305510612</v>
      </c>
      <c r="AL38" s="4">
        <f t="shared" si="26"/>
        <v>-0.30645266696444651</v>
      </c>
      <c r="AM38" s="4">
        <f t="shared" si="27"/>
        <v>0.44191917542354986</v>
      </c>
      <c r="AN38" s="4">
        <f t="shared" si="28"/>
        <v>-2.6664949818765393</v>
      </c>
      <c r="AO38" s="4">
        <f t="shared" si="29"/>
        <v>0.17984473511418742</v>
      </c>
      <c r="AP38" s="4">
        <f t="shared" si="30"/>
        <v>0.32887451313678184</v>
      </c>
      <c r="AQ38" s="4">
        <f t="shared" si="31"/>
        <v>0</v>
      </c>
      <c r="AR38" s="4">
        <f t="shared" si="32"/>
        <v>0.69861752960767376</v>
      </c>
      <c r="AS38" s="4">
        <f t="shared" si="33"/>
        <v>1.5363299601960705</v>
      </c>
      <c r="AT38" s="4">
        <f t="shared" si="34"/>
        <v>2.6303885855689231</v>
      </c>
      <c r="AU38" s="4">
        <f t="shared" si="35"/>
        <v>-0.36612614680680622</v>
      </c>
      <c r="AV38" s="4">
        <f t="shared" si="36"/>
        <v>0.37014552645159426</v>
      </c>
      <c r="AW38" s="4">
        <f t="shared" si="36"/>
        <v>0</v>
      </c>
      <c r="AY38" s="2">
        <f t="shared" si="96"/>
        <v>87.722416181914966</v>
      </c>
      <c r="AZ38" s="2">
        <f t="shared" si="37"/>
        <v>83.288881223045806</v>
      </c>
      <c r="BA38" s="2">
        <f t="shared" si="37"/>
        <v>81.29544977184436</v>
      </c>
      <c r="BB38" s="2">
        <f t="shared" si="37"/>
        <v>83.135452507248118</v>
      </c>
      <c r="BC38" s="2">
        <f t="shared" si="37"/>
        <v>82.987076362314198</v>
      </c>
      <c r="BD38" s="2">
        <f t="shared" si="37"/>
        <v>85.690494201948809</v>
      </c>
      <c r="BE38" s="2">
        <f t="shared" si="37"/>
        <v>85.201155202176835</v>
      </c>
      <c r="BF38" s="2">
        <f t="shared" si="37"/>
        <v>88.528125441517219</v>
      </c>
      <c r="BG38" s="2" t="e">
        <f t="shared" si="37"/>
        <v>#N/A</v>
      </c>
      <c r="BH38" s="2">
        <f t="shared" si="37"/>
        <v>85.372382470382703</v>
      </c>
      <c r="BI38" s="2">
        <f t="shared" si="37"/>
        <v>85.130670039377009</v>
      </c>
      <c r="BJ38" s="2">
        <f t="shared" si="37"/>
        <v>82.65561141423629</v>
      </c>
      <c r="BK38" s="2">
        <f t="shared" si="37"/>
        <v>90.289126045563066</v>
      </c>
      <c r="BL38" s="2">
        <f t="shared" si="37"/>
        <v>86.015854451596354</v>
      </c>
      <c r="BM38" s="2" t="e">
        <f t="shared" si="37"/>
        <v>#N/A</v>
      </c>
      <c r="BO38" s="2">
        <f t="shared" si="38"/>
        <v>88.239000000000004</v>
      </c>
      <c r="BP38" s="2">
        <f t="shared" si="39"/>
        <v>84.213999999999999</v>
      </c>
      <c r="BQ38" s="2">
        <f t="shared" si="40"/>
        <v>81.683000000000007</v>
      </c>
      <c r="BR38" s="2">
        <f t="shared" si="41"/>
        <v>82.828999999999994</v>
      </c>
      <c r="BS38" s="2">
        <f t="shared" si="42"/>
        <v>83.429000000000002</v>
      </c>
      <c r="BT38" s="2">
        <f t="shared" si="43"/>
        <v>83.024000000000001</v>
      </c>
      <c r="BU38" s="2">
        <f t="shared" si="44"/>
        <v>85.381</v>
      </c>
      <c r="BV38" s="2">
        <f t="shared" si="45"/>
        <v>88.856999999999999</v>
      </c>
      <c r="BW38" s="2" t="str">
        <f t="shared" si="46"/>
        <v/>
      </c>
      <c r="BX38" s="2">
        <f t="shared" si="47"/>
        <v>86.070999999999998</v>
      </c>
      <c r="BY38" s="2">
        <f t="shared" si="48"/>
        <v>86.667000000000002</v>
      </c>
      <c r="BZ38" s="2">
        <f t="shared" si="49"/>
        <v>85.286000000000001</v>
      </c>
      <c r="CA38" s="2">
        <f t="shared" si="50"/>
        <v>89.923000000000002</v>
      </c>
      <c r="CB38" s="2">
        <f t="shared" si="51"/>
        <v>86.385999999999996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87.123706566604142</v>
      </c>
      <c r="DL38" s="2">
        <f t="shared" si="70"/>
        <v>82.970325883418894</v>
      </c>
      <c r="DM38" s="2">
        <f t="shared" si="70"/>
        <v>81.885677686843309</v>
      </c>
      <c r="DN38" s="2">
        <f t="shared" si="70"/>
        <v>82.801539323467239</v>
      </c>
      <c r="DO38" s="2">
        <f t="shared" si="70"/>
        <v>83.05717529643735</v>
      </c>
      <c r="DP38" s="2">
        <f t="shared" si="70"/>
        <v>85.685274539414081</v>
      </c>
      <c r="DQ38" s="2">
        <f t="shared" si="70"/>
        <v>85.442034460887953</v>
      </c>
      <c r="DR38" s="2">
        <f t="shared" si="70"/>
        <v>88.994255813953458</v>
      </c>
      <c r="DS38" s="2">
        <f t="shared" si="70"/>
        <v>81.618011764705869</v>
      </c>
      <c r="DT38" s="2">
        <f t="shared" si="70"/>
        <v>85.452087719298262</v>
      </c>
      <c r="DU38" s="2">
        <f t="shared" si="70"/>
        <v>85.25033805668015</v>
      </c>
      <c r="DV38" s="2">
        <f t="shared" si="70"/>
        <v>82.671200938086315</v>
      </c>
      <c r="DW38" s="2">
        <f t="shared" si="70"/>
        <v>90.752631923890064</v>
      </c>
      <c r="DX38" s="2">
        <f t="shared" si="70"/>
        <v>85.950807913017201</v>
      </c>
      <c r="DY38" s="2">
        <f t="shared" si="70"/>
        <v>91.66186631016042</v>
      </c>
      <c r="EA38" s="2">
        <f t="shared" si="71"/>
        <v>105.57522647058822</v>
      </c>
      <c r="EB38" s="2">
        <f t="shared" si="72"/>
        <v>89.534002372315186</v>
      </c>
      <c r="EC38" s="2">
        <f t="shared" si="73"/>
        <v>70.8340256279659</v>
      </c>
      <c r="ED38" s="2">
        <f t="shared" si="74"/>
        <v>90.043747368421023</v>
      </c>
      <c r="EE38" s="2">
        <f t="shared" si="75"/>
        <v>81.752814755819756</v>
      </c>
      <c r="EF38" s="2">
        <f t="shared" si="76"/>
        <v>85.788587836822131</v>
      </c>
      <c r="EG38" s="2">
        <f t="shared" si="77"/>
        <v>80.270196170081334</v>
      </c>
      <c r="EH38" s="2">
        <f t="shared" si="78"/>
        <v>78.405784778200896</v>
      </c>
      <c r="EI38" s="2">
        <f t="shared" si="79"/>
        <v>86.627223266183634</v>
      </c>
      <c r="EJ38" s="2">
        <f t="shared" si="80"/>
        <v>83.245276849957094</v>
      </c>
      <c r="EK38" s="2">
        <f t="shared" si="81"/>
        <v>82.136721369102688</v>
      </c>
      <c r="EL38" s="2">
        <f t="shared" si="82"/>
        <v>82.231387468830761</v>
      </c>
      <c r="EM38" s="2">
        <f t="shared" si="83"/>
        <v>80.917878568234769</v>
      </c>
      <c r="EN38" s="2">
        <f t="shared" si="84"/>
        <v>87.512212918184829</v>
      </c>
      <c r="EO38" s="2">
        <f t="shared" si="85"/>
        <v>104.2692443342486</v>
      </c>
      <c r="EQ38" s="2">
        <f t="shared" si="86"/>
        <v>104.49129766968458</v>
      </c>
      <c r="ER38" s="2">
        <f t="shared" si="87"/>
        <v>81.830152889571409</v>
      </c>
      <c r="ES38" s="2">
        <f t="shared" si="87"/>
        <v>78.144426916409003</v>
      </c>
      <c r="ET38" s="2">
        <f t="shared" si="87"/>
        <v>82.395110330697605</v>
      </c>
      <c r="EU38" s="2">
        <f t="shared" si="87"/>
        <v>78.398678482108792</v>
      </c>
      <c r="EV38" s="2">
        <f t="shared" si="87"/>
        <v>80.659421632177825</v>
      </c>
      <c r="EW38" s="2">
        <f t="shared" si="87"/>
        <v>78.89301818662365</v>
      </c>
      <c r="EX38" s="2">
        <f t="shared" si="87"/>
        <v>76.92170632200461</v>
      </c>
      <c r="EY38" s="2">
        <f t="shared" si="87"/>
        <v>84.080126410452721</v>
      </c>
      <c r="EZ38" s="2">
        <f t="shared" si="87"/>
        <v>77.206697017922508</v>
      </c>
      <c r="FA38" s="2">
        <f t="shared" si="87"/>
        <v>82.733512335567909</v>
      </c>
      <c r="FB38" s="2">
        <f t="shared" si="87"/>
        <v>80.891427329786879</v>
      </c>
      <c r="FC38" s="2">
        <f t="shared" si="87"/>
        <v>83.067054149660621</v>
      </c>
      <c r="FD38" s="2">
        <f t="shared" si="87"/>
        <v>86.724189794000367</v>
      </c>
      <c r="FE38" s="2">
        <f t="shared" si="87"/>
        <v>109.0041040669586</v>
      </c>
      <c r="FG38" s="2">
        <f t="shared" si="88"/>
        <v>3.2447783478660605E-2</v>
      </c>
      <c r="FH38" s="2">
        <f t="shared" si="89"/>
        <v>4.8535166837888791E-2</v>
      </c>
      <c r="FI38" s="2">
        <f t="shared" si="89"/>
        <v>5.3407867277189811E-2</v>
      </c>
      <c r="FJ38" s="2">
        <f t="shared" si="89"/>
        <v>4.6108676533213155E-2</v>
      </c>
      <c r="FK38" s="2">
        <f t="shared" si="89"/>
        <v>5.3736528113143806E-2</v>
      </c>
      <c r="FL38" s="2">
        <f t="shared" si="89"/>
        <v>5.0658079455583885E-2</v>
      </c>
      <c r="FM38" s="2">
        <f t="shared" si="89"/>
        <v>4.6574497912637396E-2</v>
      </c>
      <c r="FN38" s="2">
        <f t="shared" si="89"/>
        <v>4.4022099400884349E-2</v>
      </c>
      <c r="FO38" s="2">
        <f t="shared" si="89"/>
        <v>3.4328004020829077E-2</v>
      </c>
      <c r="FP38" s="2">
        <f t="shared" si="89"/>
        <v>3.6110876758055931E-2</v>
      </c>
      <c r="FQ38" s="2">
        <f t="shared" si="89"/>
        <v>3.8434347183109195E-2</v>
      </c>
      <c r="FR38" s="2">
        <f t="shared" si="89"/>
        <v>3.5440542249834874E-2</v>
      </c>
      <c r="FS38" s="2">
        <f t="shared" si="89"/>
        <v>4.7129764865233903E-2</v>
      </c>
      <c r="FT38" s="2">
        <f t="shared" si="89"/>
        <v>4.1659553734272402E-2</v>
      </c>
      <c r="FU38" s="2">
        <f t="shared" si="89"/>
        <v>3.0755106698913588E-2</v>
      </c>
      <c r="FW38" s="2">
        <f t="shared" si="112"/>
        <v>1.2061547172080226E-6</v>
      </c>
      <c r="FX38" s="2">
        <f t="shared" si="90"/>
        <v>1.7905115641559475E-6</v>
      </c>
      <c r="FY38" s="2">
        <f t="shared" si="90"/>
        <v>2.3598369753429622E-6</v>
      </c>
      <c r="FZ38" s="2">
        <f t="shared" si="90"/>
        <v>2.0192290548560261E-6</v>
      </c>
      <c r="GA38" s="2">
        <f t="shared" si="90"/>
        <v>2.1249174174151746E-6</v>
      </c>
      <c r="GB38" s="2">
        <f t="shared" si="90"/>
        <v>2.7276741735371476E-6</v>
      </c>
      <c r="GC38" s="2">
        <f t="shared" si="90"/>
        <v>2.5320122018296376E-6</v>
      </c>
      <c r="GD38" s="2">
        <f t="shared" si="90"/>
        <v>2.4580890232779838E-6</v>
      </c>
      <c r="GE38" s="2">
        <f t="shared" si="90"/>
        <v>2.9569516381103908E-6</v>
      </c>
      <c r="GF38" s="2">
        <f t="shared" si="90"/>
        <v>2.5458940479910986E-6</v>
      </c>
      <c r="GG38" s="2">
        <f t="shared" si="90"/>
        <v>3.0286355455570442E-6</v>
      </c>
      <c r="GH38" s="2">
        <f t="shared" si="90"/>
        <v>1.7134918815271218E-6</v>
      </c>
      <c r="GI38" s="2">
        <f t="shared" si="90"/>
        <v>1.737797808802903E-6</v>
      </c>
      <c r="GJ38" s="2">
        <f t="shared" si="90"/>
        <v>1.1384622597849556E-6</v>
      </c>
      <c r="GK38" s="2">
        <f t="shared" si="90"/>
        <v>1.1091288186752267E-6</v>
      </c>
      <c r="GM38" s="86">
        <f t="shared" si="113"/>
        <v>3.2976489310355686E-14</v>
      </c>
      <c r="GN38" s="86">
        <f t="shared" si="91"/>
        <v>2.3572492269714459E-10</v>
      </c>
      <c r="GO38" s="86">
        <f t="shared" si="91"/>
        <v>9.7372359105405898E-10</v>
      </c>
      <c r="GP38" s="86">
        <f t="shared" si="91"/>
        <v>1.0711189721283227E-10</v>
      </c>
      <c r="GQ38" s="86">
        <f t="shared" si="91"/>
        <v>3.2994647787085075E-9</v>
      </c>
      <c r="GR38" s="86">
        <f t="shared" si="91"/>
        <v>5.5931226036653515E-10</v>
      </c>
      <c r="GS38" s="86">
        <f t="shared" si="91"/>
        <v>4.111501543810394E-11</v>
      </c>
      <c r="GT38" s="86">
        <f t="shared" si="91"/>
        <v>2.9667347028445125E-11</v>
      </c>
      <c r="GU38" s="86">
        <f t="shared" si="91"/>
        <v>7.3518910187198289E-16</v>
      </c>
      <c r="GV38" s="86">
        <f t="shared" si="91"/>
        <v>5.0869773071303451E-15</v>
      </c>
      <c r="GW38" s="86">
        <f t="shared" si="91"/>
        <v>2.4600625909142926E-13</v>
      </c>
      <c r="GX38" s="86">
        <f t="shared" si="91"/>
        <v>1.1409199640395809E-13</v>
      </c>
      <c r="GY38" s="86">
        <f t="shared" si="91"/>
        <v>6.5521011219160669E-11</v>
      </c>
      <c r="GZ38" s="86">
        <f t="shared" si="91"/>
        <v>1.4642748368008167E-11</v>
      </c>
      <c r="HA38" s="86">
        <f t="shared" si="91"/>
        <v>5.7801562971236882E-18</v>
      </c>
      <c r="HC38" s="86">
        <f t="shared" si="145"/>
        <v>4.8292950504647597E-23</v>
      </c>
      <c r="HD38" s="86">
        <f t="shared" si="92"/>
        <v>2.1655188789724764E-31</v>
      </c>
      <c r="HE38" s="86">
        <f t="shared" si="92"/>
        <v>9.5486997329943859E-31</v>
      </c>
      <c r="HF38" s="86">
        <f t="shared" si="92"/>
        <v>1.3876647181800966E-35</v>
      </c>
      <c r="HG38" s="86">
        <f t="shared" si="92"/>
        <v>3.3127593113075055E-31</v>
      </c>
      <c r="HH38" s="86">
        <f t="shared" si="92"/>
        <v>1.0249056566984357E-34</v>
      </c>
      <c r="HI38" s="86">
        <f t="shared" si="92"/>
        <v>7.0731610439532224E-29</v>
      </c>
      <c r="HJ38" s="86">
        <f t="shared" si="92"/>
        <v>7.3898308121652314E-28</v>
      </c>
      <c r="HK38" s="86">
        <f t="shared" si="92"/>
        <v>2.3786409231546431E-36</v>
      </c>
      <c r="HL38" s="86">
        <f t="shared" si="92"/>
        <v>1.0927291521582785E-37</v>
      </c>
      <c r="HM38" s="86">
        <f t="shared" si="92"/>
        <v>4.121113622674899E-39</v>
      </c>
      <c r="HN38" s="86">
        <f t="shared" si="92"/>
        <v>5.2142024144411477E-37</v>
      </c>
      <c r="HO38" s="86">
        <f t="shared" si="92"/>
        <v>5.4317054790275652E-30</v>
      </c>
      <c r="HP38" s="86">
        <f t="shared" si="92"/>
        <v>1.6415140162108674E-31</v>
      </c>
      <c r="HQ38" s="86">
        <f t="shared" si="92"/>
        <v>2.3099609202841729E-40</v>
      </c>
      <c r="HS38" s="86">
        <f t="shared" si="114"/>
        <v>3.7884953062482404E-62</v>
      </c>
      <c r="HT38" s="86">
        <f t="shared" si="93"/>
        <v>1.1554138876418271E-87</v>
      </c>
      <c r="HU38" s="86">
        <f t="shared" si="93"/>
        <v>1.4594334094853818E-83</v>
      </c>
      <c r="HV38" s="86">
        <f t="shared" si="93"/>
        <v>1.5743382315723569E-96</v>
      </c>
      <c r="HW38" s="86">
        <f t="shared" si="93"/>
        <v>2.0316690985285879E-83</v>
      </c>
      <c r="HX38" s="86">
        <f t="shared" si="93"/>
        <v>3.4748086043297084E-93</v>
      </c>
      <c r="HY38" s="86">
        <f t="shared" si="93"/>
        <v>6.3343049151053847E-78</v>
      </c>
      <c r="HZ38" s="86">
        <f t="shared" si="93"/>
        <v>8.2091040833042425E-75</v>
      </c>
      <c r="IA38" s="86">
        <f t="shared" si="93"/>
        <v>1.3099031740441566E-99</v>
      </c>
      <c r="IB38" s="86">
        <f t="shared" si="93"/>
        <v>4.4252165195156883E-106</v>
      </c>
      <c r="IC38" s="86">
        <f t="shared" si="93"/>
        <v>1.605126087585597E-109</v>
      </c>
      <c r="ID38" s="86">
        <f t="shared" si="93"/>
        <v>3.078954762959389E-104</v>
      </c>
      <c r="IE38" s="86">
        <f t="shared" si="93"/>
        <v>1.0978230951320515E-84</v>
      </c>
      <c r="IF38" s="86">
        <f t="shared" si="93"/>
        <v>1.9781680906587708E-40</v>
      </c>
      <c r="IG38" s="86">
        <f t="shared" si="93"/>
        <v>6.83960023871704E-44</v>
      </c>
      <c r="II38" s="86">
        <f t="shared" si="115"/>
        <v>4.6512725865260631E-92</v>
      </c>
      <c r="IJ38" s="86">
        <f t="shared" si="116"/>
        <v>8.2995687843763726E-131</v>
      </c>
      <c r="IK38" s="86">
        <f t="shared" si="117"/>
        <v>1.7306931604988775E-125</v>
      </c>
      <c r="IL38" s="86">
        <f t="shared" si="118"/>
        <v>7.8542607090843113E-145</v>
      </c>
      <c r="IM38" s="86">
        <f t="shared" si="119"/>
        <v>9.2892573855428973E-127</v>
      </c>
      <c r="IN38" s="86">
        <f t="shared" si="120"/>
        <v>1.9866854921465636E-140</v>
      </c>
      <c r="IO38" s="86">
        <f t="shared" si="121"/>
        <v>7.1591909392044456E-120</v>
      </c>
      <c r="IP38" s="86">
        <f t="shared" si="122"/>
        <v>2.016620046428419E-114</v>
      </c>
      <c r="IQ38" s="86">
        <f t="shared" si="123"/>
        <v>6.7840988598952903E-153</v>
      </c>
      <c r="IR38" s="86">
        <f t="shared" si="124"/>
        <v>1.4405012077061198E-163</v>
      </c>
      <c r="IS38" s="86">
        <f t="shared" si="125"/>
        <v>3.0464460840434676E-159</v>
      </c>
      <c r="IT38" s="86">
        <f t="shared" si="126"/>
        <v>1.7919331773015459E-158</v>
      </c>
      <c r="IU38" s="86">
        <f t="shared" si="127"/>
        <v>2.7807842370992485E-127</v>
      </c>
      <c r="IV38" s="86">
        <f t="shared" si="128"/>
        <v>1.5722888412903363E-127</v>
      </c>
      <c r="IW38" s="86">
        <f t="shared" si="129"/>
        <v>3.8598481667951562E-128</v>
      </c>
      <c r="IY38" s="86">
        <f t="shared" si="130"/>
        <v>3.2976489358648634E-14</v>
      </c>
      <c r="IZ38" s="86">
        <f t="shared" si="131"/>
        <v>2.3572492269714459E-10</v>
      </c>
      <c r="JA38" s="86">
        <f t="shared" si="132"/>
        <v>9.7372359105405898E-10</v>
      </c>
      <c r="JB38" s="86">
        <f t="shared" si="133"/>
        <v>1.0711189721283227E-10</v>
      </c>
      <c r="JC38" s="86">
        <f t="shared" si="134"/>
        <v>3.2994647787085075E-9</v>
      </c>
      <c r="JD38" s="86">
        <f t="shared" si="135"/>
        <v>5.5931226036653515E-10</v>
      </c>
      <c r="JE38" s="86">
        <f t="shared" si="136"/>
        <v>4.111501543810394E-11</v>
      </c>
      <c r="JF38" s="86">
        <f t="shared" si="137"/>
        <v>2.9667347028445125E-11</v>
      </c>
      <c r="JG38" s="86">
        <f t="shared" si="138"/>
        <v>7.3518910187198289E-16</v>
      </c>
      <c r="JH38" s="86">
        <f t="shared" si="139"/>
        <v>5.0869773071303451E-15</v>
      </c>
      <c r="JI38" s="86">
        <f t="shared" si="140"/>
        <v>2.4600625909142926E-13</v>
      </c>
      <c r="JJ38" s="86">
        <f t="shared" si="141"/>
        <v>1.1409199640395809E-13</v>
      </c>
      <c r="JK38" s="86">
        <f t="shared" si="142"/>
        <v>6.5521011219160669E-11</v>
      </c>
      <c r="JL38" s="86">
        <f t="shared" si="143"/>
        <v>1.4642748368008167E-11</v>
      </c>
      <c r="JM38" s="86">
        <f t="shared" si="144"/>
        <v>5.7801562971236882E-18</v>
      </c>
    </row>
    <row r="39" spans="2:273" x14ac:dyDescent="0.25">
      <c r="B39" s="2">
        <v>12</v>
      </c>
      <c r="C39" s="37">
        <v>89.108999999999995</v>
      </c>
      <c r="D39" s="37">
        <v>84.786000000000001</v>
      </c>
      <c r="E39" s="37">
        <v>81.878</v>
      </c>
      <c r="F39" s="37">
        <v>82.049000000000007</v>
      </c>
      <c r="G39" s="37">
        <v>82.81</v>
      </c>
      <c r="H39" s="37">
        <v>84.024000000000001</v>
      </c>
      <c r="I39" s="37">
        <v>84.143000000000001</v>
      </c>
      <c r="J39" s="37">
        <v>89.667000000000002</v>
      </c>
      <c r="K39" s="37">
        <v>84.238</v>
      </c>
      <c r="L39" s="37">
        <v>86.975999999999999</v>
      </c>
      <c r="M39" s="37">
        <v>86.381</v>
      </c>
      <c r="N39" s="37">
        <v>84.475999999999999</v>
      </c>
      <c r="O39" s="37">
        <v>87.820999999999998</v>
      </c>
      <c r="P39" s="37">
        <v>85.159000000000006</v>
      </c>
      <c r="Q39" s="37">
        <v>94.524000000000001</v>
      </c>
      <c r="S39" s="4">
        <f t="shared" si="8"/>
        <v>88.330790500969641</v>
      </c>
      <c r="T39" s="4">
        <f t="shared" si="9"/>
        <v>83.440920574953381</v>
      </c>
      <c r="U39" s="4">
        <f t="shared" si="10"/>
        <v>81.430278577841932</v>
      </c>
      <c r="V39" s="4">
        <f t="shared" si="11"/>
        <v>83.33689209240228</v>
      </c>
      <c r="W39" s="4">
        <f t="shared" si="12"/>
        <v>83.106048567409488</v>
      </c>
      <c r="X39" s="4">
        <f t="shared" si="13"/>
        <v>85.713633353420562</v>
      </c>
      <c r="Y39" s="4">
        <f t="shared" si="14"/>
        <v>85.271522071992095</v>
      </c>
      <c r="Z39" s="4">
        <f t="shared" si="15"/>
        <v>88.522657126020562</v>
      </c>
      <c r="AA39" s="4">
        <f t="shared" si="16"/>
        <v>82.057373324894115</v>
      </c>
      <c r="AB39" s="4">
        <f t="shared" si="17"/>
        <v>85.49953002030702</v>
      </c>
      <c r="AC39" s="4">
        <f t="shared" si="18"/>
        <v>85.28831876036179</v>
      </c>
      <c r="AD39" s="4">
        <f t="shared" si="19"/>
        <v>82.919692003366706</v>
      </c>
      <c r="AE39" s="4">
        <f t="shared" si="20"/>
        <v>90.36997831321986</v>
      </c>
      <c r="AF39" s="4">
        <f t="shared" si="21"/>
        <v>86.05085092329098</v>
      </c>
      <c r="AG39" s="4" t="e">
        <f t="shared" si="22"/>
        <v>#N/A</v>
      </c>
      <c r="AI39" s="4">
        <f t="shared" si="23"/>
        <v>0.77820949903035341</v>
      </c>
      <c r="AJ39" s="4">
        <f t="shared" si="24"/>
        <v>1.3450794250466203</v>
      </c>
      <c r="AK39" s="4">
        <f t="shared" si="25"/>
        <v>0.44772142215806809</v>
      </c>
      <c r="AL39" s="4">
        <f t="shared" si="26"/>
        <v>-1.2878920924022736</v>
      </c>
      <c r="AM39" s="4">
        <f t="shared" si="27"/>
        <v>-0.29604856740948549</v>
      </c>
      <c r="AN39" s="4">
        <f t="shared" si="28"/>
        <v>-1.689633353420561</v>
      </c>
      <c r="AO39" s="4">
        <f t="shared" si="29"/>
        <v>-1.1285220719920943</v>
      </c>
      <c r="AP39" s="4">
        <f t="shared" si="30"/>
        <v>1.1443428739794399</v>
      </c>
      <c r="AQ39" s="4">
        <f t="shared" si="31"/>
        <v>2.1806266751058843</v>
      </c>
      <c r="AR39" s="4">
        <f t="shared" si="32"/>
        <v>1.476469979692979</v>
      </c>
      <c r="AS39" s="4">
        <f t="shared" si="33"/>
        <v>1.0926812396382104</v>
      </c>
      <c r="AT39" s="4">
        <f t="shared" si="34"/>
        <v>1.5563079966332936</v>
      </c>
      <c r="AU39" s="4">
        <f t="shared" si="35"/>
        <v>-2.5489783132198625</v>
      </c>
      <c r="AV39" s="4">
        <f t="shared" si="36"/>
        <v>-0.89185092329097415</v>
      </c>
      <c r="AW39" s="4">
        <f t="shared" si="36"/>
        <v>0</v>
      </c>
      <c r="AY39" s="2">
        <f t="shared" si="96"/>
        <v>88.330790500838575</v>
      </c>
      <c r="AZ39" s="2">
        <f t="shared" si="37"/>
        <v>83.440919833149167</v>
      </c>
      <c r="BA39" s="2">
        <f t="shared" si="37"/>
        <v>81.430275583982251</v>
      </c>
      <c r="BB39" s="2">
        <f t="shared" si="37"/>
        <v>83.336891747659536</v>
      </c>
      <c r="BC39" s="2">
        <f t="shared" si="37"/>
        <v>83.106040080470763</v>
      </c>
      <c r="BD39" s="2">
        <f t="shared" si="37"/>
        <v>85.713631759672737</v>
      </c>
      <c r="BE39" s="2">
        <f t="shared" si="37"/>
        <v>85.271521929935602</v>
      </c>
      <c r="BF39" s="2">
        <f t="shared" si="37"/>
        <v>88.522657023318416</v>
      </c>
      <c r="BG39" s="2">
        <f t="shared" si="37"/>
        <v>82.057373324889255</v>
      </c>
      <c r="BH39" s="2">
        <f t="shared" si="37"/>
        <v>85.499530020276396</v>
      </c>
      <c r="BI39" s="2">
        <f t="shared" si="37"/>
        <v>85.288318759201076</v>
      </c>
      <c r="BJ39" s="2">
        <f t="shared" si="37"/>
        <v>82.919692002832164</v>
      </c>
      <c r="BK39" s="2">
        <f t="shared" si="37"/>
        <v>90.369978088185491</v>
      </c>
      <c r="BL39" s="2">
        <f t="shared" si="37"/>
        <v>86.05085087268111</v>
      </c>
      <c r="BM39" s="2" t="e">
        <f t="shared" si="37"/>
        <v>#N/A</v>
      </c>
      <c r="BO39" s="2">
        <f t="shared" si="38"/>
        <v>89.108999999999995</v>
      </c>
      <c r="BP39" s="2">
        <f t="shared" si="39"/>
        <v>84.786000000000001</v>
      </c>
      <c r="BQ39" s="2">
        <f t="shared" si="40"/>
        <v>81.878</v>
      </c>
      <c r="BR39" s="2">
        <f t="shared" si="41"/>
        <v>82.049000000000007</v>
      </c>
      <c r="BS39" s="2">
        <f t="shared" si="42"/>
        <v>82.81</v>
      </c>
      <c r="BT39" s="2">
        <f t="shared" si="43"/>
        <v>84.024000000000001</v>
      </c>
      <c r="BU39" s="2">
        <f t="shared" si="44"/>
        <v>84.143000000000001</v>
      </c>
      <c r="BV39" s="2">
        <f t="shared" si="45"/>
        <v>89.667000000000002</v>
      </c>
      <c r="BW39" s="2">
        <f t="shared" si="46"/>
        <v>84.238</v>
      </c>
      <c r="BX39" s="2">
        <f t="shared" si="47"/>
        <v>86.975999999999999</v>
      </c>
      <c r="BY39" s="2">
        <f t="shared" si="48"/>
        <v>86.381</v>
      </c>
      <c r="BZ39" s="2">
        <f t="shared" si="49"/>
        <v>84.475999999999999</v>
      </c>
      <c r="CA39" s="2">
        <f t="shared" si="50"/>
        <v>87.820999999999998</v>
      </c>
      <c r="CB39" s="2">
        <f t="shared" si="51"/>
        <v>85.159000000000006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87.704248592870556</v>
      </c>
      <c r="DL39" s="2">
        <f t="shared" si="70"/>
        <v>83.109774690425837</v>
      </c>
      <c r="DM39" s="2">
        <f t="shared" si="70"/>
        <v>82.086593820057786</v>
      </c>
      <c r="DN39" s="2">
        <f t="shared" si="70"/>
        <v>82.990966314305865</v>
      </c>
      <c r="DO39" s="2">
        <f t="shared" si="70"/>
        <v>83.196881154957737</v>
      </c>
      <c r="DP39" s="2">
        <f t="shared" si="70"/>
        <v>85.717961038961036</v>
      </c>
      <c r="DQ39" s="2">
        <f t="shared" si="70"/>
        <v>85.544754122621569</v>
      </c>
      <c r="DR39" s="2">
        <f t="shared" si="70"/>
        <v>89.037416490486223</v>
      </c>
      <c r="DS39" s="2">
        <f t="shared" si="70"/>
        <v>81.88481428571427</v>
      </c>
      <c r="DT39" s="2">
        <f t="shared" si="70"/>
        <v>85.597235182550989</v>
      </c>
      <c r="DU39" s="2">
        <f t="shared" si="70"/>
        <v>85.429582186234811</v>
      </c>
      <c r="DV39" s="2">
        <f t="shared" si="70"/>
        <v>82.950589587242035</v>
      </c>
      <c r="DW39" s="2">
        <f t="shared" si="70"/>
        <v>90.88485961945031</v>
      </c>
      <c r="DX39" s="2">
        <f t="shared" si="70"/>
        <v>85.986358803986704</v>
      </c>
      <c r="DY39" s="2">
        <f t="shared" si="70"/>
        <v>91.834872994652386</v>
      </c>
      <c r="EA39" s="2">
        <f t="shared" si="71"/>
        <v>105.36964999999999</v>
      </c>
      <c r="EB39" s="2">
        <f t="shared" si="72"/>
        <v>89.361650897330875</v>
      </c>
      <c r="EC39" s="2">
        <f t="shared" si="73"/>
        <v>70.821011155556647</v>
      </c>
      <c r="ED39" s="2">
        <f t="shared" si="74"/>
        <v>89.864001169590622</v>
      </c>
      <c r="EE39" s="2">
        <f t="shared" si="75"/>
        <v>81.647274631593945</v>
      </c>
      <c r="EF39" s="2">
        <f t="shared" si="76"/>
        <v>85.6399135818708</v>
      </c>
      <c r="EG39" s="2">
        <f t="shared" si="77"/>
        <v>80.170418717183168</v>
      </c>
      <c r="EH39" s="2">
        <f t="shared" si="78"/>
        <v>78.327875179269085</v>
      </c>
      <c r="EI39" s="2">
        <f t="shared" si="79"/>
        <v>86.484685712010759</v>
      </c>
      <c r="EJ39" s="2">
        <f t="shared" si="80"/>
        <v>83.121434088058621</v>
      </c>
      <c r="EK39" s="2">
        <f t="shared" si="81"/>
        <v>82.065057909343196</v>
      </c>
      <c r="EL39" s="2">
        <f t="shared" si="82"/>
        <v>82.152830874552308</v>
      </c>
      <c r="EM39" s="2">
        <f t="shared" si="83"/>
        <v>80.875974183983246</v>
      </c>
      <c r="EN39" s="2">
        <f t="shared" si="84"/>
        <v>87.403915004968539</v>
      </c>
      <c r="EO39" s="2">
        <f t="shared" si="85"/>
        <v>104.11705770255317</v>
      </c>
      <c r="EQ39" s="2">
        <f t="shared" si="86"/>
        <v>104.29682418553941</v>
      </c>
      <c r="ER39" s="2">
        <f t="shared" si="87"/>
        <v>81.736337157116509</v>
      </c>
      <c r="ES39" s="2">
        <f t="shared" si="87"/>
        <v>78.052595045366161</v>
      </c>
      <c r="ET39" s="2">
        <f t="shared" si="87"/>
        <v>82.293496684689558</v>
      </c>
      <c r="EU39" s="2">
        <f t="shared" si="87"/>
        <v>78.328931694354679</v>
      </c>
      <c r="EV39" s="2">
        <f t="shared" si="87"/>
        <v>80.564212861797316</v>
      </c>
      <c r="EW39" s="2">
        <f t="shared" si="87"/>
        <v>78.806992644682552</v>
      </c>
      <c r="EX39" s="2">
        <f t="shared" si="87"/>
        <v>76.859112072357732</v>
      </c>
      <c r="EY39" s="2">
        <f t="shared" si="87"/>
        <v>83.964273212287168</v>
      </c>
      <c r="EZ39" s="2">
        <f t="shared" si="87"/>
        <v>77.146754994604109</v>
      </c>
      <c r="FA39" s="2">
        <f t="shared" si="87"/>
        <v>82.654560013446286</v>
      </c>
      <c r="FB39" s="2">
        <f t="shared" si="87"/>
        <v>80.8261386238851</v>
      </c>
      <c r="FC39" s="2">
        <f t="shared" si="87"/>
        <v>83.00295292793038</v>
      </c>
      <c r="FD39" s="2">
        <f t="shared" si="87"/>
        <v>86.623891793035142</v>
      </c>
      <c r="FE39" s="2">
        <f t="shared" si="87"/>
        <v>108.79980155905885</v>
      </c>
      <c r="FG39" s="2">
        <f t="shared" si="88"/>
        <v>3.5467256722006936E-2</v>
      </c>
      <c r="FH39" s="2">
        <f t="shared" si="89"/>
        <v>5.2969716963480407E-2</v>
      </c>
      <c r="FI39" s="2">
        <f t="shared" si="89"/>
        <v>5.8260364102919959E-2</v>
      </c>
      <c r="FJ39" s="2">
        <f t="shared" si="89"/>
        <v>5.0333251909662369E-2</v>
      </c>
      <c r="FK39" s="2">
        <f t="shared" si="89"/>
        <v>5.8617037052205681E-2</v>
      </c>
      <c r="FL39" s="2">
        <f t="shared" si="89"/>
        <v>5.5275326941679914E-2</v>
      </c>
      <c r="FM39" s="2">
        <f t="shared" si="89"/>
        <v>5.0839478149396967E-2</v>
      </c>
      <c r="FN39" s="2">
        <f t="shared" si="89"/>
        <v>4.8065131226397939E-2</v>
      </c>
      <c r="FO39" s="2">
        <f t="shared" si="89"/>
        <v>3.7515659666202815E-2</v>
      </c>
      <c r="FP39" s="2">
        <f t="shared" si="89"/>
        <v>3.9457323157291911E-2</v>
      </c>
      <c r="FQ39" s="2">
        <f t="shared" si="89"/>
        <v>4.1986733649499793E-2</v>
      </c>
      <c r="FR39" s="2">
        <f t="shared" si="89"/>
        <v>3.8727363701382835E-2</v>
      </c>
      <c r="FS39" s="2">
        <f t="shared" si="89"/>
        <v>5.1442849201471318E-2</v>
      </c>
      <c r="FT39" s="2">
        <f t="shared" si="89"/>
        <v>4.5495933319507506E-2</v>
      </c>
      <c r="FU39" s="2">
        <f t="shared" si="89"/>
        <v>3.3622539210658359E-2</v>
      </c>
      <c r="FW39" s="2">
        <f t="shared" si="112"/>
        <v>1.3225221946950704E-6</v>
      </c>
      <c r="FX39" s="2">
        <f t="shared" si="90"/>
        <v>1.9632565508958327E-6</v>
      </c>
      <c r="FY39" s="2">
        <f t="shared" si="90"/>
        <v>2.5875092008105382E-6</v>
      </c>
      <c r="FZ39" s="2">
        <f t="shared" si="90"/>
        <v>2.2140402003477803E-6</v>
      </c>
      <c r="GA39" s="2">
        <f t="shared" si="90"/>
        <v>2.3299251391468719E-6</v>
      </c>
      <c r="GB39" s="2">
        <f t="shared" si="90"/>
        <v>2.9908344703951274E-6</v>
      </c>
      <c r="GC39" s="2">
        <f t="shared" si="90"/>
        <v>2.7762954934702101E-6</v>
      </c>
      <c r="GD39" s="2">
        <f t="shared" si="90"/>
        <v>2.695240379021574E-6</v>
      </c>
      <c r="GE39" s="2">
        <f t="shared" si="90"/>
        <v>3.2422320732895466E-6</v>
      </c>
      <c r="GF39" s="2">
        <f t="shared" si="90"/>
        <v>2.7915166276515256E-6</v>
      </c>
      <c r="GG39" s="2">
        <f t="shared" si="90"/>
        <v>3.3208318694294304E-6</v>
      </c>
      <c r="GH39" s="2">
        <f t="shared" si="90"/>
        <v>1.8788061767687477E-6</v>
      </c>
      <c r="GI39" s="2">
        <f t="shared" si="90"/>
        <v>1.9054570871896169E-6</v>
      </c>
      <c r="GJ39" s="2">
        <f t="shared" si="90"/>
        <v>1.2482989078769649E-6</v>
      </c>
      <c r="GK39" s="2">
        <f t="shared" si="90"/>
        <v>1.2161354362567362E-6</v>
      </c>
      <c r="GM39" s="86">
        <f t="shared" si="113"/>
        <v>9.4700587996097421E-14</v>
      </c>
      <c r="GN39" s="86">
        <f t="shared" si="91"/>
        <v>5.0571402848255357E-10</v>
      </c>
      <c r="GO39" s="86">
        <f t="shared" si="91"/>
        <v>1.9990010306201998E-9</v>
      </c>
      <c r="GP39" s="86">
        <f t="shared" si="91"/>
        <v>2.3539275378330549E-10</v>
      </c>
      <c r="GQ39" s="86">
        <f t="shared" si="91"/>
        <v>6.3877949127103918E-9</v>
      </c>
      <c r="GR39" s="86">
        <f t="shared" si="91"/>
        <v>1.1637408300882653E-9</v>
      </c>
      <c r="GS39" s="86">
        <f t="shared" si="91"/>
        <v>9.4861847920185889E-11</v>
      </c>
      <c r="GT39" s="86">
        <f t="shared" si="91"/>
        <v>6.8417049277562242E-11</v>
      </c>
      <c r="GU39" s="86">
        <f t="shared" si="91"/>
        <v>2.554572411523604E-15</v>
      </c>
      <c r="GV39" s="86">
        <f t="shared" si="91"/>
        <v>1.6487568166629322E-14</v>
      </c>
      <c r="GW39" s="86">
        <f t="shared" si="91"/>
        <v>6.8122720374671611E-13</v>
      </c>
      <c r="GX39" s="86">
        <f t="shared" si="91"/>
        <v>3.1878901204944292E-13</v>
      </c>
      <c r="GY39" s="86">
        <f t="shared" si="91"/>
        <v>1.4831847076036181E-10</v>
      </c>
      <c r="GZ39" s="86">
        <f t="shared" si="91"/>
        <v>3.4368717546835347E-11</v>
      </c>
      <c r="HA39" s="86">
        <f t="shared" si="91"/>
        <v>2.3914197667023907E-17</v>
      </c>
      <c r="HC39" s="86">
        <f t="shared" si="145"/>
        <v>1.6741009932630432E-22</v>
      </c>
      <c r="HD39" s="86">
        <f t="shared" si="92"/>
        <v>1.3095184475002348E-30</v>
      </c>
      <c r="HE39" s="86">
        <f t="shared" si="92"/>
        <v>5.6629157790995164E-30</v>
      </c>
      <c r="HF39" s="86">
        <f t="shared" si="92"/>
        <v>1.0684849249903989E-34</v>
      </c>
      <c r="HG39" s="86">
        <f t="shared" si="92"/>
        <v>1.9817604277482136E-30</v>
      </c>
      <c r="HH39" s="86">
        <f t="shared" si="92"/>
        <v>7.8052377714991513E-34</v>
      </c>
      <c r="HI39" s="86">
        <f t="shared" si="92"/>
        <v>3.8417394754461346E-28</v>
      </c>
      <c r="HJ39" s="86">
        <f t="shared" si="92"/>
        <v>3.7276137947376678E-27</v>
      </c>
      <c r="HK39" s="86">
        <f t="shared" si="92"/>
        <v>2.1131145950669225E-35</v>
      </c>
      <c r="HL39" s="86">
        <f t="shared" si="92"/>
        <v>1.0641215942316791E-36</v>
      </c>
      <c r="HM39" s="86">
        <f t="shared" si="92"/>
        <v>4.1953719421453046E-38</v>
      </c>
      <c r="HN39" s="86">
        <f t="shared" si="92"/>
        <v>4.4909319210614977E-36</v>
      </c>
      <c r="HO39" s="86">
        <f t="shared" si="92"/>
        <v>3.0611337846111056E-29</v>
      </c>
      <c r="HP39" s="86">
        <f t="shared" si="92"/>
        <v>9.7011902127535558E-31</v>
      </c>
      <c r="HQ39" s="86">
        <f t="shared" si="92"/>
        <v>2.3448177293589481E-39</v>
      </c>
      <c r="HS39" s="86">
        <f t="shared" si="114"/>
        <v>3.7293186538543279E-61</v>
      </c>
      <c r="HT39" s="86">
        <f t="shared" si="93"/>
        <v>3.3127553909742326E-86</v>
      </c>
      <c r="HU39" s="86">
        <f t="shared" si="93"/>
        <v>3.8582370098233371E-82</v>
      </c>
      <c r="HV39" s="86">
        <f t="shared" si="93"/>
        <v>6.6611299168940228E-95</v>
      </c>
      <c r="HW39" s="86">
        <f t="shared" si="93"/>
        <v>5.3045463815302136E-82</v>
      </c>
      <c r="HX39" s="86">
        <f t="shared" si="93"/>
        <v>1.4139396678157308E-91</v>
      </c>
      <c r="HY39" s="86">
        <f t="shared" si="93"/>
        <v>1.412088490995252E-76</v>
      </c>
      <c r="HZ39" s="86">
        <f t="shared" si="93"/>
        <v>1.588301823972834E-73</v>
      </c>
      <c r="IA39" s="86">
        <f t="shared" si="93"/>
        <v>7.3523519592720736E-98</v>
      </c>
      <c r="IB39" s="86">
        <f t="shared" si="93"/>
        <v>3.1120685214566322E-104</v>
      </c>
      <c r="IC39" s="86">
        <f t="shared" si="93"/>
        <v>1.2103195494394957E-107</v>
      </c>
      <c r="ID39" s="86">
        <f t="shared" si="93"/>
        <v>1.7243484035928179E-102</v>
      </c>
      <c r="IE39" s="86">
        <f t="shared" si="93"/>
        <v>2.8162156936391718E-83</v>
      </c>
      <c r="IF39" s="86">
        <f t="shared" si="93"/>
        <v>8.7849377302322885E-40</v>
      </c>
      <c r="IG39" s="86">
        <f t="shared" si="93"/>
        <v>3.4366261171767786E-43</v>
      </c>
      <c r="II39" s="86">
        <f t="shared" si="115"/>
        <v>7.6187382134776477E-91</v>
      </c>
      <c r="IJ39" s="86">
        <f t="shared" si="116"/>
        <v>5.0808534760823455E-129</v>
      </c>
      <c r="IK39" s="86">
        <f t="shared" si="117"/>
        <v>9.7233801117794665E-124</v>
      </c>
      <c r="IL39" s="86">
        <f t="shared" si="118"/>
        <v>7.8399477521777543E-143</v>
      </c>
      <c r="IM39" s="86">
        <f t="shared" si="119"/>
        <v>5.2650395212079771E-125</v>
      </c>
      <c r="IN39" s="86">
        <f t="shared" si="120"/>
        <v>1.9103569213299138E-138</v>
      </c>
      <c r="IO39" s="86">
        <f t="shared" si="121"/>
        <v>3.4208222322883654E-118</v>
      </c>
      <c r="IP39" s="86">
        <f t="shared" si="122"/>
        <v>7.9937560316946563E-113</v>
      </c>
      <c r="IQ39" s="86">
        <f t="shared" si="123"/>
        <v>1.0149836716833964E-150</v>
      </c>
      <c r="IR39" s="86">
        <f t="shared" si="124"/>
        <v>2.8851749598095006E-161</v>
      </c>
      <c r="IS39" s="86">
        <f t="shared" si="125"/>
        <v>5.6806725344899131E-157</v>
      </c>
      <c r="IT39" s="86">
        <f t="shared" si="126"/>
        <v>2.6075503048985631E-156</v>
      </c>
      <c r="IU39" s="86">
        <f t="shared" si="127"/>
        <v>1.5077499288309577E-125</v>
      </c>
      <c r="IV39" s="86">
        <f t="shared" si="128"/>
        <v>7.5962469544118269E-126</v>
      </c>
      <c r="IW39" s="86">
        <f t="shared" si="129"/>
        <v>1.8862293217015597E-126</v>
      </c>
      <c r="IY39" s="86">
        <f t="shared" si="130"/>
        <v>9.4700588163507526E-14</v>
      </c>
      <c r="IZ39" s="86">
        <f t="shared" si="131"/>
        <v>5.0571402848255357E-10</v>
      </c>
      <c r="JA39" s="86">
        <f t="shared" si="132"/>
        <v>1.9990010306201998E-9</v>
      </c>
      <c r="JB39" s="86">
        <f t="shared" si="133"/>
        <v>2.3539275378330549E-10</v>
      </c>
      <c r="JC39" s="86">
        <f t="shared" si="134"/>
        <v>6.3877949127103918E-9</v>
      </c>
      <c r="JD39" s="86">
        <f t="shared" si="135"/>
        <v>1.1637408300882653E-9</v>
      </c>
      <c r="JE39" s="86">
        <f t="shared" si="136"/>
        <v>9.4861847920185889E-11</v>
      </c>
      <c r="JF39" s="86">
        <f t="shared" si="137"/>
        <v>6.8417049277562242E-11</v>
      </c>
      <c r="JG39" s="86">
        <f t="shared" si="138"/>
        <v>2.554572411523604E-15</v>
      </c>
      <c r="JH39" s="86">
        <f t="shared" si="139"/>
        <v>1.6487568166629322E-14</v>
      </c>
      <c r="JI39" s="86">
        <f t="shared" si="140"/>
        <v>6.8122720374671611E-13</v>
      </c>
      <c r="JJ39" s="86">
        <f t="shared" si="141"/>
        <v>3.1878901204944292E-13</v>
      </c>
      <c r="JK39" s="86">
        <f t="shared" si="142"/>
        <v>1.4831847076036181E-10</v>
      </c>
      <c r="JL39" s="86">
        <f t="shared" si="143"/>
        <v>3.4368717546835347E-11</v>
      </c>
      <c r="JM39" s="86">
        <f t="shared" si="144"/>
        <v>2.3914197667023907E-17</v>
      </c>
    </row>
    <row r="40" spans="2:273" x14ac:dyDescent="0.25">
      <c r="B40" s="2">
        <v>13</v>
      </c>
      <c r="C40" s="37">
        <v>89.543000000000006</v>
      </c>
      <c r="D40" s="37">
        <v>83.570999999999998</v>
      </c>
      <c r="E40" s="37">
        <v>82.024000000000001</v>
      </c>
      <c r="F40" s="37">
        <v>81.171000000000006</v>
      </c>
      <c r="G40" s="37">
        <v>81.619</v>
      </c>
      <c r="H40" s="37">
        <v>83.451999999999998</v>
      </c>
      <c r="I40" s="37">
        <v>83.381</v>
      </c>
      <c r="J40" s="37">
        <v>89.070999999999998</v>
      </c>
      <c r="K40" s="37">
        <v>84.238</v>
      </c>
      <c r="L40" s="37">
        <v>87.31</v>
      </c>
      <c r="M40" s="37">
        <v>86.475999999999999</v>
      </c>
      <c r="N40" s="37">
        <v>84.286000000000001</v>
      </c>
      <c r="O40" s="37">
        <v>88.691999999999993</v>
      </c>
      <c r="P40" s="37">
        <v>86.454999999999998</v>
      </c>
      <c r="Q40" s="37">
        <v>92.5</v>
      </c>
      <c r="S40" s="4">
        <f t="shared" si="8"/>
        <v>88.938970268238663</v>
      </c>
      <c r="T40" s="4">
        <f t="shared" si="9"/>
        <v>83.592455098658263</v>
      </c>
      <c r="U40" s="4">
        <f t="shared" si="10"/>
        <v>81.558309777143577</v>
      </c>
      <c r="V40" s="4">
        <f t="shared" si="11"/>
        <v>83.537584879642068</v>
      </c>
      <c r="W40" s="4">
        <f t="shared" si="12"/>
        <v>83.221883990766926</v>
      </c>
      <c r="X40" s="4">
        <f t="shared" si="13"/>
        <v>85.734995419196864</v>
      </c>
      <c r="Y40" s="4">
        <f t="shared" si="14"/>
        <v>85.338110303990248</v>
      </c>
      <c r="Z40" s="4">
        <f t="shared" si="15"/>
        <v>88.512408931064101</v>
      </c>
      <c r="AA40" s="4">
        <f t="shared" si="16"/>
        <v>82.323364217439689</v>
      </c>
      <c r="AB40" s="4">
        <f t="shared" si="17"/>
        <v>85.624063986096971</v>
      </c>
      <c r="AC40" s="4">
        <f t="shared" si="18"/>
        <v>85.443054375312187</v>
      </c>
      <c r="AD40" s="4">
        <f t="shared" si="19"/>
        <v>83.181082734993169</v>
      </c>
      <c r="AE40" s="4">
        <f t="shared" si="20"/>
        <v>90.445545949876433</v>
      </c>
      <c r="AF40" s="4">
        <f t="shared" si="21"/>
        <v>86.085170349063461</v>
      </c>
      <c r="AG40" s="4" t="e">
        <f t="shared" si="22"/>
        <v>#N/A</v>
      </c>
      <c r="AI40" s="4">
        <f t="shared" si="23"/>
        <v>0.60402973176134367</v>
      </c>
      <c r="AJ40" s="4">
        <f t="shared" si="24"/>
        <v>-2.1455098658265115E-2</v>
      </c>
      <c r="AK40" s="4">
        <f t="shared" si="25"/>
        <v>0.46569022285642347</v>
      </c>
      <c r="AL40" s="4">
        <f t="shared" si="26"/>
        <v>-2.3665848796420619</v>
      </c>
      <c r="AM40" s="4">
        <f t="shared" si="27"/>
        <v>-1.6028839907669266</v>
      </c>
      <c r="AN40" s="4">
        <f t="shared" si="28"/>
        <v>-2.2829954191968653</v>
      </c>
      <c r="AO40" s="4">
        <f t="shared" si="29"/>
        <v>-1.9571103039902482</v>
      </c>
      <c r="AP40" s="4">
        <f t="shared" si="30"/>
        <v>0.55859106893589683</v>
      </c>
      <c r="AQ40" s="4">
        <f t="shared" si="31"/>
        <v>1.9146357825603104</v>
      </c>
      <c r="AR40" s="4">
        <f t="shared" si="32"/>
        <v>1.6859360139030315</v>
      </c>
      <c r="AS40" s="4">
        <f t="shared" si="33"/>
        <v>1.0329456246878124</v>
      </c>
      <c r="AT40" s="4">
        <f t="shared" si="34"/>
        <v>1.1049172650068328</v>
      </c>
      <c r="AU40" s="4">
        <f t="shared" si="35"/>
        <v>-1.7535459498764396</v>
      </c>
      <c r="AV40" s="4">
        <f t="shared" si="36"/>
        <v>0.36982965093653775</v>
      </c>
      <c r="AW40" s="4">
        <f t="shared" si="36"/>
        <v>0</v>
      </c>
      <c r="AY40" s="2">
        <f t="shared" si="96"/>
        <v>88.938970267875874</v>
      </c>
      <c r="AZ40" s="2">
        <f t="shared" si="37"/>
        <v>83.592453557585699</v>
      </c>
      <c r="BA40" s="2">
        <f t="shared" si="37"/>
        <v>81.558303822082166</v>
      </c>
      <c r="BB40" s="2">
        <f t="shared" si="37"/>
        <v>83.537584146214414</v>
      </c>
      <c r="BC40" s="2">
        <f t="shared" si="37"/>
        <v>83.221868042180375</v>
      </c>
      <c r="BD40" s="2">
        <f t="shared" si="37"/>
        <v>85.734992206218053</v>
      </c>
      <c r="BE40" s="2">
        <f t="shared" si="37"/>
        <v>85.338109987181141</v>
      </c>
      <c r="BF40" s="2">
        <f t="shared" si="37"/>
        <v>88.512408702014909</v>
      </c>
      <c r="BG40" s="2">
        <f t="shared" si="37"/>
        <v>82.323364217423503</v>
      </c>
      <c r="BH40" s="2">
        <f t="shared" si="37"/>
        <v>85.624063986001687</v>
      </c>
      <c r="BI40" s="2">
        <f t="shared" si="37"/>
        <v>85.443054372215926</v>
      </c>
      <c r="BJ40" s="2">
        <f t="shared" si="37"/>
        <v>83.181082733553666</v>
      </c>
      <c r="BK40" s="2">
        <f t="shared" si="37"/>
        <v>90.445545457260437</v>
      </c>
      <c r="BL40" s="2">
        <f t="shared" si="37"/>
        <v>86.085170234189107</v>
      </c>
      <c r="BM40" s="2" t="e">
        <f t="shared" si="37"/>
        <v>#N/A</v>
      </c>
      <c r="BO40" s="2">
        <f t="shared" si="38"/>
        <v>89.543000000000006</v>
      </c>
      <c r="BP40" s="2">
        <f t="shared" si="39"/>
        <v>83.570999999999998</v>
      </c>
      <c r="BQ40" s="2">
        <f t="shared" si="40"/>
        <v>82.024000000000001</v>
      </c>
      <c r="BR40" s="2">
        <f t="shared" si="41"/>
        <v>81.171000000000006</v>
      </c>
      <c r="BS40" s="2">
        <f t="shared" si="42"/>
        <v>81.619</v>
      </c>
      <c r="BT40" s="2">
        <f t="shared" si="43"/>
        <v>83.451999999999998</v>
      </c>
      <c r="BU40" s="2">
        <f t="shared" si="44"/>
        <v>83.381</v>
      </c>
      <c r="BV40" s="2">
        <f t="shared" si="45"/>
        <v>89.070999999999998</v>
      </c>
      <c r="BW40" s="2">
        <f t="shared" si="46"/>
        <v>84.238</v>
      </c>
      <c r="BX40" s="2">
        <f t="shared" si="47"/>
        <v>87.31</v>
      </c>
      <c r="BY40" s="2">
        <f t="shared" si="48"/>
        <v>86.475999999999999</v>
      </c>
      <c r="BZ40" s="2">
        <f t="shared" si="49"/>
        <v>84.286000000000001</v>
      </c>
      <c r="CA40" s="2">
        <f t="shared" si="50"/>
        <v>88.691999999999993</v>
      </c>
      <c r="CB40" s="2">
        <f t="shared" si="51"/>
        <v>86.454999999999998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88.28479061913697</v>
      </c>
      <c r="DL40" s="2">
        <f t="shared" si="70"/>
        <v>83.24922349743278</v>
      </c>
      <c r="DM40" s="2">
        <f t="shared" si="70"/>
        <v>82.287509953272277</v>
      </c>
      <c r="DN40" s="2">
        <f t="shared" si="70"/>
        <v>83.180393305144477</v>
      </c>
      <c r="DO40" s="2">
        <f t="shared" si="70"/>
        <v>83.336587013478109</v>
      </c>
      <c r="DP40" s="2">
        <f t="shared" si="70"/>
        <v>85.750647538508005</v>
      </c>
      <c r="DQ40" s="2">
        <f t="shared" si="70"/>
        <v>85.647473784355185</v>
      </c>
      <c r="DR40" s="2">
        <f t="shared" si="70"/>
        <v>89.080577167019001</v>
      </c>
      <c r="DS40" s="2">
        <f t="shared" si="70"/>
        <v>82.151616806722672</v>
      </c>
      <c r="DT40" s="2">
        <f t="shared" si="70"/>
        <v>85.742382645803715</v>
      </c>
      <c r="DU40" s="2">
        <f t="shared" si="70"/>
        <v>85.608826315789457</v>
      </c>
      <c r="DV40" s="2">
        <f t="shared" si="70"/>
        <v>83.229978236397756</v>
      </c>
      <c r="DW40" s="2">
        <f t="shared" si="70"/>
        <v>91.017087315010571</v>
      </c>
      <c r="DX40" s="2">
        <f t="shared" si="70"/>
        <v>86.021909694956193</v>
      </c>
      <c r="DY40" s="2">
        <f t="shared" si="70"/>
        <v>92.007879679144366</v>
      </c>
      <c r="EA40" s="2">
        <f t="shared" si="71"/>
        <v>105.16407352941175</v>
      </c>
      <c r="EB40" s="2">
        <f t="shared" si="72"/>
        <v>89.189299422346579</v>
      </c>
      <c r="EC40" s="2">
        <f t="shared" si="73"/>
        <v>70.807996683147394</v>
      </c>
      <c r="ED40" s="2">
        <f t="shared" si="74"/>
        <v>89.684254970760207</v>
      </c>
      <c r="EE40" s="2">
        <f t="shared" si="75"/>
        <v>81.541734507368133</v>
      </c>
      <c r="EF40" s="2">
        <f t="shared" si="76"/>
        <v>85.491239326919469</v>
      </c>
      <c r="EG40" s="2">
        <f t="shared" si="77"/>
        <v>80.070641264284987</v>
      </c>
      <c r="EH40" s="2">
        <f t="shared" si="78"/>
        <v>78.249965580337289</v>
      </c>
      <c r="EI40" s="2">
        <f t="shared" si="79"/>
        <v>86.342148157837883</v>
      </c>
      <c r="EJ40" s="2">
        <f t="shared" si="80"/>
        <v>82.997591326160148</v>
      </c>
      <c r="EK40" s="2">
        <f t="shared" si="81"/>
        <v>81.993394449583718</v>
      </c>
      <c r="EL40" s="2">
        <f t="shared" si="82"/>
        <v>82.074274280273841</v>
      </c>
      <c r="EM40" s="2">
        <f t="shared" si="83"/>
        <v>80.834069799731722</v>
      </c>
      <c r="EN40" s="2">
        <f t="shared" si="84"/>
        <v>87.295617091752234</v>
      </c>
      <c r="EO40" s="2">
        <f t="shared" si="85"/>
        <v>103.96487107085775</v>
      </c>
      <c r="EQ40" s="2">
        <f t="shared" si="86"/>
        <v>104.10235070139424</v>
      </c>
      <c r="ER40" s="2">
        <f t="shared" si="87"/>
        <v>81.642521424661624</v>
      </c>
      <c r="ES40" s="2">
        <f t="shared" si="87"/>
        <v>77.960763174323304</v>
      </c>
      <c r="ET40" s="2">
        <f t="shared" si="87"/>
        <v>82.19188303868151</v>
      </c>
      <c r="EU40" s="2">
        <f t="shared" si="87"/>
        <v>78.259184906600566</v>
      </c>
      <c r="EV40" s="2">
        <f t="shared" si="87"/>
        <v>80.469004091416792</v>
      </c>
      <c r="EW40" s="2">
        <f t="shared" si="87"/>
        <v>78.720967102741469</v>
      </c>
      <c r="EX40" s="2">
        <f t="shared" si="87"/>
        <v>76.796517822710854</v>
      </c>
      <c r="EY40" s="2">
        <f t="shared" si="87"/>
        <v>83.848420014121601</v>
      </c>
      <c r="EZ40" s="2">
        <f t="shared" si="87"/>
        <v>77.08681297128571</v>
      </c>
      <c r="FA40" s="2">
        <f t="shared" si="87"/>
        <v>82.575607691324663</v>
      </c>
      <c r="FB40" s="2">
        <f t="shared" si="87"/>
        <v>80.760849917983307</v>
      </c>
      <c r="FC40" s="2">
        <f t="shared" si="87"/>
        <v>82.938851706200154</v>
      </c>
      <c r="FD40" s="2">
        <f t="shared" si="87"/>
        <v>86.523593792069903</v>
      </c>
      <c r="FE40" s="2">
        <f t="shared" si="87"/>
        <v>108.59549905115909</v>
      </c>
      <c r="FG40" s="2">
        <f t="shared" si="88"/>
        <v>3.8756456174008663E-2</v>
      </c>
      <c r="FH40" s="2">
        <f t="shared" si="89"/>
        <v>5.7784834772518681E-2</v>
      </c>
      <c r="FI40" s="2">
        <f t="shared" si="89"/>
        <v>6.3524158862713329E-2</v>
      </c>
      <c r="FJ40" s="2">
        <f t="shared" si="89"/>
        <v>5.4922605717048739E-2</v>
      </c>
      <c r="FK40" s="2">
        <f t="shared" si="89"/>
        <v>6.3910870079792362E-2</v>
      </c>
      <c r="FL40" s="2">
        <f t="shared" si="89"/>
        <v>6.0286690067074065E-2</v>
      </c>
      <c r="FM40" s="2">
        <f t="shared" si="89"/>
        <v>5.5472293179794158E-2</v>
      </c>
      <c r="FN40" s="2">
        <f t="shared" si="89"/>
        <v>5.2459103082411494E-2</v>
      </c>
      <c r="FO40" s="2">
        <f t="shared" si="89"/>
        <v>4.098675361242636E-2</v>
      </c>
      <c r="FP40" s="2">
        <f t="shared" si="89"/>
        <v>4.3100022588418198E-2</v>
      </c>
      <c r="FQ40" s="2">
        <f t="shared" si="89"/>
        <v>4.5851801298962311E-2</v>
      </c>
      <c r="FR40" s="2">
        <f t="shared" si="89"/>
        <v>4.2305641370667918E-2</v>
      </c>
      <c r="FS40" s="2">
        <f t="shared" si="89"/>
        <v>5.6127395872204312E-2</v>
      </c>
      <c r="FT40" s="2">
        <f t="shared" si="89"/>
        <v>4.966729100052833E-2</v>
      </c>
      <c r="FU40" s="2">
        <f t="shared" si="89"/>
        <v>3.6747179102969936E-2</v>
      </c>
      <c r="FW40" s="2">
        <f t="shared" si="112"/>
        <v>1.4501165653715971E-6</v>
      </c>
      <c r="FX40" s="2">
        <f t="shared" si="90"/>
        <v>2.152667593752661E-6</v>
      </c>
      <c r="FY40" s="2">
        <f t="shared" si="90"/>
        <v>2.837146712748376E-6</v>
      </c>
      <c r="FZ40" s="2">
        <f t="shared" si="90"/>
        <v>2.4276462865045486E-6</v>
      </c>
      <c r="GA40" s="2">
        <f t="shared" si="90"/>
        <v>2.5547115394545423E-6</v>
      </c>
      <c r="GB40" s="2">
        <f t="shared" si="90"/>
        <v>3.2793838387944677E-6</v>
      </c>
      <c r="GC40" s="2">
        <f t="shared" si="90"/>
        <v>3.0441466592599546E-6</v>
      </c>
      <c r="GD40" s="2">
        <f t="shared" si="90"/>
        <v>2.955271540496892E-6</v>
      </c>
      <c r="GE40" s="2">
        <f t="shared" si="90"/>
        <v>3.5550356631662278E-6</v>
      </c>
      <c r="GF40" s="2">
        <f t="shared" si="90"/>
        <v>3.0608362920451252E-6</v>
      </c>
      <c r="GG40" s="2">
        <f t="shared" si="90"/>
        <v>3.6412185712845307E-6</v>
      </c>
      <c r="GH40" s="2">
        <f t="shared" si="90"/>
        <v>2.0600696341899591E-6</v>
      </c>
      <c r="GI40" s="2">
        <f t="shared" si="90"/>
        <v>2.0892917657048357E-6</v>
      </c>
      <c r="GJ40" s="2">
        <f t="shared" si="90"/>
        <v>1.3687323699150384E-6</v>
      </c>
      <c r="GK40" s="2">
        <f t="shared" si="90"/>
        <v>1.3334658329563071E-6</v>
      </c>
      <c r="GM40" s="86">
        <f t="shared" si="113"/>
        <v>2.6691206999902733E-13</v>
      </c>
      <c r="GN40" s="86">
        <f t="shared" si="91"/>
        <v>1.0700895432485692E-9</v>
      </c>
      <c r="GO40" s="86">
        <f t="shared" si="91"/>
        <v>4.0505061178927156E-9</v>
      </c>
      <c r="GP40" s="86">
        <f t="shared" si="91"/>
        <v>5.1003714564765743E-10</v>
      </c>
      <c r="GQ40" s="86">
        <f t="shared" si="91"/>
        <v>1.2222675185915818E-8</v>
      </c>
      <c r="GR40" s="86">
        <f t="shared" si="91"/>
        <v>2.3895646807012944E-9</v>
      </c>
      <c r="GS40" s="86">
        <f t="shared" si="91"/>
        <v>2.1554132221157058E-10</v>
      </c>
      <c r="GT40" s="86">
        <f t="shared" si="91"/>
        <v>1.5541655523863041E-10</v>
      </c>
      <c r="GU40" s="86">
        <f t="shared" si="91"/>
        <v>8.6724562396534712E-15</v>
      </c>
      <c r="GV40" s="86">
        <f t="shared" si="91"/>
        <v>5.2278092718983993E-14</v>
      </c>
      <c r="GW40" s="86">
        <f t="shared" si="91"/>
        <v>1.851489093182781E-12</v>
      </c>
      <c r="GX40" s="86">
        <f t="shared" si="91"/>
        <v>8.7439721374209953E-13</v>
      </c>
      <c r="GY40" s="86">
        <f t="shared" si="91"/>
        <v>3.3077330964862892E-10</v>
      </c>
      <c r="GZ40" s="86">
        <f t="shared" si="91"/>
        <v>7.9445290931721317E-11</v>
      </c>
      <c r="HA40" s="86">
        <f t="shared" si="91"/>
        <v>9.6353703791821906E-17</v>
      </c>
      <c r="HC40" s="86">
        <f t="shared" si="145"/>
        <v>5.7138606947053542E-22</v>
      </c>
      <c r="HD40" s="86">
        <f t="shared" si="92"/>
        <v>7.7338589620737813E-30</v>
      </c>
      <c r="HE40" s="86">
        <f t="shared" si="92"/>
        <v>3.2799902949232681E-29</v>
      </c>
      <c r="HF40" s="86">
        <f t="shared" si="92"/>
        <v>8.0103193277217123E-34</v>
      </c>
      <c r="HG40" s="86">
        <f t="shared" si="92"/>
        <v>1.157998803748278E-29</v>
      </c>
      <c r="HH40" s="86">
        <f t="shared" si="92"/>
        <v>5.7851088034391621E-33</v>
      </c>
      <c r="HI40" s="86">
        <f t="shared" si="92"/>
        <v>2.0395911026908184E-27</v>
      </c>
      <c r="HJ40" s="86">
        <f t="shared" si="92"/>
        <v>1.8400590201743162E-26</v>
      </c>
      <c r="HK40" s="86">
        <f t="shared" si="92"/>
        <v>1.8218494449820765E-34</v>
      </c>
      <c r="HL40" s="86">
        <f t="shared" si="92"/>
        <v>1.0043009278803261E-35</v>
      </c>
      <c r="HM40" s="86">
        <f t="shared" si="92"/>
        <v>4.1392070998141724E-37</v>
      </c>
      <c r="HN40" s="86">
        <f t="shared" si="92"/>
        <v>3.7590978157008197E-35</v>
      </c>
      <c r="HO40" s="86">
        <f t="shared" si="92"/>
        <v>1.6861362917288477E-28</v>
      </c>
      <c r="HP40" s="86">
        <f t="shared" si="92"/>
        <v>5.6032795904613986E-30</v>
      </c>
      <c r="HQ40" s="86">
        <f t="shared" si="92"/>
        <v>2.3092795042678742E-38</v>
      </c>
      <c r="HS40" s="86">
        <f t="shared" si="114"/>
        <v>3.6025255013512765E-60</v>
      </c>
      <c r="HT40" s="86">
        <f t="shared" si="93"/>
        <v>9.230253041861097E-85</v>
      </c>
      <c r="HU40" s="86">
        <f t="shared" si="93"/>
        <v>9.9121428747505556E-81</v>
      </c>
      <c r="HV40" s="86">
        <f t="shared" si="93"/>
        <v>2.7287262370624238E-93</v>
      </c>
      <c r="HW40" s="86">
        <f t="shared" si="93"/>
        <v>1.3461410416809298E-80</v>
      </c>
      <c r="HX40" s="86">
        <f t="shared" si="93"/>
        <v>5.5677646295074675E-90</v>
      </c>
      <c r="HY40" s="86">
        <f t="shared" si="93"/>
        <v>3.0622196676255968E-75</v>
      </c>
      <c r="HZ40" s="86">
        <f t="shared" si="93"/>
        <v>2.9935719833650839E-72</v>
      </c>
      <c r="IA40" s="86">
        <f t="shared" si="93"/>
        <v>3.9799705088043281E-96</v>
      </c>
      <c r="IB40" s="86">
        <f t="shared" si="93"/>
        <v>2.1071919405292627E-102</v>
      </c>
      <c r="IC40" s="86">
        <f t="shared" si="93"/>
        <v>8.7867882120695554E-106</v>
      </c>
      <c r="ID40" s="86">
        <f t="shared" si="93"/>
        <v>9.3291771690641235E-101</v>
      </c>
      <c r="IE40" s="86">
        <f t="shared" si="93"/>
        <v>7.0269602942209017E-82</v>
      </c>
      <c r="IF40" s="86">
        <f t="shared" si="93"/>
        <v>3.8531166155016355E-39</v>
      </c>
      <c r="IG40" s="86">
        <f t="shared" si="93"/>
        <v>1.7037760221402438E-42</v>
      </c>
      <c r="II40" s="86">
        <f t="shared" si="115"/>
        <v>1.2246145821591944E-89</v>
      </c>
      <c r="IJ40" s="86">
        <f t="shared" si="116"/>
        <v>3.022593161333897E-127</v>
      </c>
      <c r="IK40" s="86">
        <f t="shared" si="117"/>
        <v>5.3085662211624768E-122</v>
      </c>
      <c r="IL40" s="86">
        <f t="shared" si="118"/>
        <v>7.5765635809640355E-141</v>
      </c>
      <c r="IM40" s="86">
        <f t="shared" si="119"/>
        <v>2.9003997345725543E-123</v>
      </c>
      <c r="IN40" s="86">
        <f t="shared" si="120"/>
        <v>1.7776173541530348E-136</v>
      </c>
      <c r="IO40" s="86">
        <f t="shared" si="121"/>
        <v>1.5899971648089397E-116</v>
      </c>
      <c r="IP40" s="86">
        <f t="shared" si="122"/>
        <v>3.0866341808718983E-111</v>
      </c>
      <c r="IQ40" s="86">
        <f t="shared" si="123"/>
        <v>1.4644683093966711E-148</v>
      </c>
      <c r="IR40" s="86">
        <f t="shared" si="124"/>
        <v>5.5636358138511778E-159</v>
      </c>
      <c r="IS40" s="86">
        <f t="shared" si="125"/>
        <v>1.019846100380659E-154</v>
      </c>
      <c r="IT40" s="86">
        <f t="shared" si="126"/>
        <v>3.6654650240102394E-154</v>
      </c>
      <c r="IU40" s="86">
        <f t="shared" si="127"/>
        <v>7.9514919212631261E-124</v>
      </c>
      <c r="IV40" s="86">
        <f t="shared" si="128"/>
        <v>3.5754731739411793E-124</v>
      </c>
      <c r="IW40" s="86">
        <f t="shared" si="129"/>
        <v>8.9799646647273597E-125</v>
      </c>
      <c r="IY40" s="86">
        <f t="shared" si="130"/>
        <v>2.6691207057041339E-13</v>
      </c>
      <c r="IZ40" s="86">
        <f t="shared" si="131"/>
        <v>1.0700895432485692E-9</v>
      </c>
      <c r="JA40" s="86">
        <f t="shared" si="132"/>
        <v>4.0505061178927156E-9</v>
      </c>
      <c r="JB40" s="86">
        <f t="shared" si="133"/>
        <v>5.1003714564765743E-10</v>
      </c>
      <c r="JC40" s="86">
        <f t="shared" si="134"/>
        <v>1.2222675185915818E-8</v>
      </c>
      <c r="JD40" s="86">
        <f t="shared" si="135"/>
        <v>2.3895646807012944E-9</v>
      </c>
      <c r="JE40" s="86">
        <f t="shared" si="136"/>
        <v>2.1554132221157058E-10</v>
      </c>
      <c r="JF40" s="86">
        <f t="shared" si="137"/>
        <v>1.5541655523863044E-10</v>
      </c>
      <c r="JG40" s="86">
        <f t="shared" si="138"/>
        <v>8.6724562396534712E-15</v>
      </c>
      <c r="JH40" s="86">
        <f t="shared" si="139"/>
        <v>5.2278092718983993E-14</v>
      </c>
      <c r="JI40" s="86">
        <f t="shared" si="140"/>
        <v>1.851489093182781E-12</v>
      </c>
      <c r="JJ40" s="86">
        <f t="shared" si="141"/>
        <v>8.7439721374209953E-13</v>
      </c>
      <c r="JK40" s="86">
        <f t="shared" si="142"/>
        <v>3.3077330964862892E-10</v>
      </c>
      <c r="JL40" s="86">
        <f t="shared" si="143"/>
        <v>7.9445290931721317E-11</v>
      </c>
      <c r="JM40" s="86">
        <f t="shared" si="144"/>
        <v>9.6353703791821906E-17</v>
      </c>
    </row>
    <row r="41" spans="2:273" x14ac:dyDescent="0.25">
      <c r="B41" s="2">
        <v>14</v>
      </c>
      <c r="C41" s="37">
        <v>89.043000000000006</v>
      </c>
      <c r="D41" s="37">
        <v>84.119</v>
      </c>
      <c r="E41" s="37">
        <v>82.488</v>
      </c>
      <c r="F41" s="37">
        <v>82.22</v>
      </c>
      <c r="G41" s="37">
        <v>82.167000000000002</v>
      </c>
      <c r="H41" s="37">
        <v>83.024000000000001</v>
      </c>
      <c r="I41" s="37">
        <v>83.905000000000001</v>
      </c>
      <c r="J41" s="37">
        <v>88.524000000000001</v>
      </c>
      <c r="K41" s="37">
        <v>83.667000000000002</v>
      </c>
      <c r="L41" s="37">
        <v>88.643000000000001</v>
      </c>
      <c r="M41" s="37">
        <v>86.570999999999998</v>
      </c>
      <c r="N41" s="37">
        <v>83.713999999999999</v>
      </c>
      <c r="O41" s="37">
        <v>88.41</v>
      </c>
      <c r="P41" s="37">
        <v>84.614000000000004</v>
      </c>
      <c r="Q41" s="37">
        <v>93.429000000000002</v>
      </c>
      <c r="S41" s="4">
        <f t="shared" si="8"/>
        <v>89.546672161927589</v>
      </c>
      <c r="T41" s="4">
        <f t="shared" si="9"/>
        <v>83.743287265886721</v>
      </c>
      <c r="U41" s="4">
        <f t="shared" si="10"/>
        <v>81.67893933286615</v>
      </c>
      <c r="V41" s="4">
        <f t="shared" si="11"/>
        <v>83.737294588353564</v>
      </c>
      <c r="W41" s="4">
        <f t="shared" si="12"/>
        <v>83.334225774403421</v>
      </c>
      <c r="X41" s="4">
        <f t="shared" si="13"/>
        <v>85.754354878862102</v>
      </c>
      <c r="Y41" s="4">
        <f t="shared" si="14"/>
        <v>85.400538101074204</v>
      </c>
      <c r="Z41" s="4">
        <f t="shared" si="15"/>
        <v>88.496962258788429</v>
      </c>
      <c r="AA41" s="4">
        <f t="shared" si="16"/>
        <v>82.587671221593425</v>
      </c>
      <c r="AB41" s="4">
        <f t="shared" si="17"/>
        <v>85.745674274961388</v>
      </c>
      <c r="AC41" s="4">
        <f t="shared" si="18"/>
        <v>85.594546699092191</v>
      </c>
      <c r="AD41" s="4">
        <f t="shared" si="19"/>
        <v>83.43943540260905</v>
      </c>
      <c r="AE41" s="4">
        <f t="shared" si="20"/>
        <v>90.515349319130422</v>
      </c>
      <c r="AF41" s="4">
        <f t="shared" si="21"/>
        <v>86.118697340738422</v>
      </c>
      <c r="AG41" s="4" t="e">
        <f t="shared" si="22"/>
        <v>#N/A</v>
      </c>
      <c r="AI41" s="4">
        <f t="shared" si="23"/>
        <v>-0.50367216192758235</v>
      </c>
      <c r="AJ41" s="4">
        <f t="shared" si="24"/>
        <v>0.37571273411327866</v>
      </c>
      <c r="AK41" s="4">
        <f t="shared" si="25"/>
        <v>0.80906066713384917</v>
      </c>
      <c r="AL41" s="4">
        <f t="shared" si="26"/>
        <v>-1.5172945883535647</v>
      </c>
      <c r="AM41" s="4">
        <f t="shared" si="27"/>
        <v>-1.1672257744034198</v>
      </c>
      <c r="AN41" s="4">
        <f t="shared" si="28"/>
        <v>-2.7303548788621015</v>
      </c>
      <c r="AO41" s="4">
        <f t="shared" si="29"/>
        <v>-1.495538101074203</v>
      </c>
      <c r="AP41" s="4">
        <f t="shared" si="30"/>
        <v>2.7037741211572097E-2</v>
      </c>
      <c r="AQ41" s="4">
        <f t="shared" si="31"/>
        <v>1.0793287784065768</v>
      </c>
      <c r="AR41" s="4">
        <f t="shared" si="32"/>
        <v>2.8973257250386126</v>
      </c>
      <c r="AS41" s="4">
        <f t="shared" si="33"/>
        <v>0.97645330090780647</v>
      </c>
      <c r="AT41" s="4">
        <f t="shared" si="34"/>
        <v>0.27456459739094896</v>
      </c>
      <c r="AU41" s="4">
        <f t="shared" si="35"/>
        <v>-2.1053493191304256</v>
      </c>
      <c r="AV41" s="4">
        <f t="shared" si="36"/>
        <v>-1.5046973407384172</v>
      </c>
      <c r="AW41" s="4">
        <f t="shared" si="36"/>
        <v>0</v>
      </c>
      <c r="AY41" s="2">
        <f t="shared" si="96"/>
        <v>89.546672160942293</v>
      </c>
      <c r="AZ41" s="2">
        <f t="shared" si="37"/>
        <v>83.743284109178262</v>
      </c>
      <c r="BA41" s="2">
        <f t="shared" si="37"/>
        <v>81.678927645402766</v>
      </c>
      <c r="BB41" s="2">
        <f t="shared" si="37"/>
        <v>83.73729305042653</v>
      </c>
      <c r="BC41" s="2">
        <f t="shared" si="37"/>
        <v>83.334196162352285</v>
      </c>
      <c r="BD41" s="2">
        <f t="shared" si="37"/>
        <v>85.754348488593251</v>
      </c>
      <c r="BE41" s="2">
        <f t="shared" si="37"/>
        <v>85.400537405506455</v>
      </c>
      <c r="BF41" s="2">
        <f t="shared" si="37"/>
        <v>88.496961755766677</v>
      </c>
      <c r="BG41" s="2">
        <f t="shared" si="37"/>
        <v>82.587671221540774</v>
      </c>
      <c r="BH41" s="2">
        <f t="shared" si="37"/>
        <v>85.745674274671501</v>
      </c>
      <c r="BI41" s="2">
        <f t="shared" si="37"/>
        <v>85.594546690988366</v>
      </c>
      <c r="BJ41" s="2">
        <f t="shared" si="37"/>
        <v>83.439435398804804</v>
      </c>
      <c r="BK41" s="2">
        <f t="shared" si="37"/>
        <v>90.515348257075061</v>
      </c>
      <c r="BL41" s="2">
        <f t="shared" si="37"/>
        <v>86.11869708403087</v>
      </c>
      <c r="BM41" s="2" t="e">
        <f t="shared" si="37"/>
        <v>#N/A</v>
      </c>
      <c r="BO41" s="2">
        <f t="shared" si="38"/>
        <v>89.043000000000006</v>
      </c>
      <c r="BP41" s="2">
        <f t="shared" si="39"/>
        <v>84.119</v>
      </c>
      <c r="BQ41" s="2">
        <f t="shared" si="40"/>
        <v>82.488</v>
      </c>
      <c r="BR41" s="2">
        <f t="shared" si="41"/>
        <v>82.22</v>
      </c>
      <c r="BS41" s="2">
        <f t="shared" si="42"/>
        <v>82.167000000000002</v>
      </c>
      <c r="BT41" s="2">
        <f t="shared" si="43"/>
        <v>83.024000000000001</v>
      </c>
      <c r="BU41" s="2">
        <f t="shared" si="44"/>
        <v>83.905000000000001</v>
      </c>
      <c r="BV41" s="2">
        <f t="shared" si="45"/>
        <v>88.524000000000001</v>
      </c>
      <c r="BW41" s="2">
        <f t="shared" si="46"/>
        <v>83.667000000000002</v>
      </c>
      <c r="BX41" s="2">
        <f t="shared" si="47"/>
        <v>88.643000000000001</v>
      </c>
      <c r="BY41" s="2">
        <f t="shared" si="48"/>
        <v>86.570999999999998</v>
      </c>
      <c r="BZ41" s="2">
        <f t="shared" si="49"/>
        <v>83.713999999999999</v>
      </c>
      <c r="CA41" s="2">
        <f t="shared" si="50"/>
        <v>88.41</v>
      </c>
      <c r="CB41" s="2">
        <f t="shared" si="51"/>
        <v>84.614000000000004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88.865332645403385</v>
      </c>
      <c r="DL41" s="2">
        <f t="shared" si="70"/>
        <v>83.388672304439737</v>
      </c>
      <c r="DM41" s="2">
        <f t="shared" si="70"/>
        <v>82.488426086486768</v>
      </c>
      <c r="DN41" s="2">
        <f t="shared" si="70"/>
        <v>83.369820295983104</v>
      </c>
      <c r="DO41" s="2">
        <f t="shared" si="70"/>
        <v>83.476292871998496</v>
      </c>
      <c r="DP41" s="2">
        <f t="shared" si="70"/>
        <v>85.783334038054974</v>
      </c>
      <c r="DQ41" s="2">
        <f t="shared" si="70"/>
        <v>85.750193446088801</v>
      </c>
      <c r="DR41" s="2">
        <f t="shared" si="70"/>
        <v>89.123737843551766</v>
      </c>
      <c r="DS41" s="2">
        <f t="shared" si="70"/>
        <v>82.418419327731073</v>
      </c>
      <c r="DT41" s="2">
        <f t="shared" si="70"/>
        <v>85.887530109056442</v>
      </c>
      <c r="DU41" s="2">
        <f t="shared" si="70"/>
        <v>85.788070445344118</v>
      </c>
      <c r="DV41" s="2">
        <f t="shared" si="70"/>
        <v>83.509366885553476</v>
      </c>
      <c r="DW41" s="2">
        <f t="shared" si="70"/>
        <v>91.149315010570817</v>
      </c>
      <c r="DX41" s="2">
        <f t="shared" si="70"/>
        <v>86.057460585925696</v>
      </c>
      <c r="DY41" s="2">
        <f t="shared" si="70"/>
        <v>92.180886363636347</v>
      </c>
      <c r="EA41" s="2">
        <f t="shared" si="71"/>
        <v>104.95849705882353</v>
      </c>
      <c r="EB41" s="2">
        <f t="shared" si="72"/>
        <v>89.016947947362269</v>
      </c>
      <c r="EC41" s="2">
        <f t="shared" si="73"/>
        <v>70.794982210738141</v>
      </c>
      <c r="ED41" s="2">
        <f t="shared" si="74"/>
        <v>89.504508771929807</v>
      </c>
      <c r="EE41" s="2">
        <f t="shared" si="75"/>
        <v>81.436194383142322</v>
      </c>
      <c r="EF41" s="2">
        <f t="shared" si="76"/>
        <v>85.342565071968139</v>
      </c>
      <c r="EG41" s="2">
        <f t="shared" si="77"/>
        <v>79.970863811386806</v>
      </c>
      <c r="EH41" s="2">
        <f t="shared" si="78"/>
        <v>78.172055981405478</v>
      </c>
      <c r="EI41" s="2">
        <f t="shared" si="79"/>
        <v>86.199610603665008</v>
      </c>
      <c r="EJ41" s="2">
        <f t="shared" si="80"/>
        <v>82.873748564261675</v>
      </c>
      <c r="EK41" s="2">
        <f t="shared" si="81"/>
        <v>81.921730989824241</v>
      </c>
      <c r="EL41" s="2">
        <f t="shared" si="82"/>
        <v>81.995717685995388</v>
      </c>
      <c r="EM41" s="2">
        <f t="shared" si="83"/>
        <v>80.792165415480198</v>
      </c>
      <c r="EN41" s="2">
        <f t="shared" si="84"/>
        <v>87.187319178535944</v>
      </c>
      <c r="EO41" s="2">
        <f t="shared" si="85"/>
        <v>103.81268443916233</v>
      </c>
      <c r="EQ41" s="2">
        <f t="shared" si="86"/>
        <v>103.90787721724908</v>
      </c>
      <c r="ER41" s="2">
        <f t="shared" si="87"/>
        <v>81.548705692206724</v>
      </c>
      <c r="ES41" s="2">
        <f t="shared" si="87"/>
        <v>77.868931303280448</v>
      </c>
      <c r="ET41" s="2">
        <f t="shared" si="87"/>
        <v>82.090269392673463</v>
      </c>
      <c r="EU41" s="2">
        <f t="shared" si="87"/>
        <v>78.189438118846454</v>
      </c>
      <c r="EV41" s="2">
        <f t="shared" si="87"/>
        <v>80.373795321036269</v>
      </c>
      <c r="EW41" s="2">
        <f t="shared" si="87"/>
        <v>78.634941560800371</v>
      </c>
      <c r="EX41" s="2">
        <f t="shared" si="87"/>
        <v>76.733923573063976</v>
      </c>
      <c r="EY41" s="2">
        <f t="shared" si="87"/>
        <v>83.732566815956048</v>
      </c>
      <c r="EZ41" s="2">
        <f t="shared" si="87"/>
        <v>77.026870947967311</v>
      </c>
      <c r="FA41" s="2">
        <f t="shared" si="87"/>
        <v>82.49665536920304</v>
      </c>
      <c r="FB41" s="2">
        <f t="shared" si="87"/>
        <v>80.695561212081529</v>
      </c>
      <c r="FC41" s="2">
        <f t="shared" si="87"/>
        <v>82.874750484469914</v>
      </c>
      <c r="FD41" s="2">
        <f t="shared" si="87"/>
        <v>86.423295791104678</v>
      </c>
      <c r="FE41" s="2">
        <f t="shared" si="87"/>
        <v>108.39119654325934</v>
      </c>
      <c r="FG41" s="2">
        <f t="shared" si="88"/>
        <v>4.2337303500008069E-2</v>
      </c>
      <c r="FH41" s="2">
        <f t="shared" si="89"/>
        <v>6.3008540256804302E-2</v>
      </c>
      <c r="FI41" s="2">
        <f t="shared" si="89"/>
        <v>6.9228574217506833E-2</v>
      </c>
      <c r="FJ41" s="2">
        <f t="shared" si="89"/>
        <v>5.9904018200106775E-2</v>
      </c>
      <c r="FK41" s="2">
        <f t="shared" si="89"/>
        <v>6.9647429110912262E-2</v>
      </c>
      <c r="FL41" s="2">
        <f t="shared" si="89"/>
        <v>6.572078600958986E-2</v>
      </c>
      <c r="FM41" s="2">
        <f t="shared" si="89"/>
        <v>6.0500370040990813E-2</v>
      </c>
      <c r="FN41" s="2">
        <f t="shared" si="89"/>
        <v>5.7230609468467523E-2</v>
      </c>
      <c r="FO41" s="2">
        <f t="shared" si="89"/>
        <v>4.476406984948831E-2</v>
      </c>
      <c r="FP41" s="2">
        <f t="shared" si="89"/>
        <v>4.7062538986733259E-2</v>
      </c>
      <c r="FQ41" s="2">
        <f t="shared" si="89"/>
        <v>5.00540762073712E-2</v>
      </c>
      <c r="FR41" s="2">
        <f t="shared" si="89"/>
        <v>4.619865022117501E-2</v>
      </c>
      <c r="FS41" s="2">
        <f t="shared" si="89"/>
        <v>6.1211003914833501E-2</v>
      </c>
      <c r="FT41" s="2">
        <f t="shared" si="89"/>
        <v>5.4199388437217721E-2</v>
      </c>
      <c r="FU41" s="2">
        <f t="shared" si="89"/>
        <v>4.0150136315534171E-2</v>
      </c>
      <c r="FW41" s="2">
        <f t="shared" si="112"/>
        <v>1.5900209733447055E-6</v>
      </c>
      <c r="FX41" s="2">
        <f t="shared" si="90"/>
        <v>2.3603525898828363E-6</v>
      </c>
      <c r="FY41" s="2">
        <f t="shared" si="90"/>
        <v>3.1108686582722399E-6</v>
      </c>
      <c r="FZ41" s="2">
        <f t="shared" si="90"/>
        <v>2.6618605976527028E-6</v>
      </c>
      <c r="GA41" s="2">
        <f t="shared" si="90"/>
        <v>2.8011848100281792E-6</v>
      </c>
      <c r="GB41" s="2">
        <f t="shared" si="90"/>
        <v>3.5957717383597117E-6</v>
      </c>
      <c r="GC41" s="2">
        <f t="shared" si="90"/>
        <v>3.3378394574379808E-6</v>
      </c>
      <c r="GD41" s="2">
        <f t="shared" si="90"/>
        <v>3.2403898839397324E-6</v>
      </c>
      <c r="GE41" s="2">
        <f t="shared" si="90"/>
        <v>3.8980177542177032E-6</v>
      </c>
      <c r="GF41" s="2">
        <f t="shared" si="90"/>
        <v>3.3561392651100029E-6</v>
      </c>
      <c r="GG41" s="2">
        <f t="shared" si="90"/>
        <v>3.9925153682416663E-6</v>
      </c>
      <c r="GH41" s="2">
        <f t="shared" si="90"/>
        <v>2.2588209874812145E-6</v>
      </c>
      <c r="GI41" s="2">
        <f t="shared" si="90"/>
        <v>2.2908624047051909E-6</v>
      </c>
      <c r="GJ41" s="2">
        <f t="shared" si="90"/>
        <v>1.5007850017843201E-6</v>
      </c>
      <c r="GK41" s="2">
        <f t="shared" si="90"/>
        <v>1.4621160230367214E-6</v>
      </c>
      <c r="GM41" s="86">
        <f t="shared" si="113"/>
        <v>7.3833879925859694E-13</v>
      </c>
      <c r="GN41" s="86">
        <f t="shared" si="91"/>
        <v>2.2333438677800294E-9</v>
      </c>
      <c r="GO41" s="86">
        <f t="shared" si="91"/>
        <v>8.1008263398139053E-9</v>
      </c>
      <c r="GP41" s="86">
        <f t="shared" si="91"/>
        <v>1.0896036698987277E-9</v>
      </c>
      <c r="GQ41" s="86">
        <f t="shared" si="91"/>
        <v>2.3114997166196571E-8</v>
      </c>
      <c r="GR41" s="86">
        <f t="shared" si="91"/>
        <v>4.8422431963848859E-9</v>
      </c>
      <c r="GS41" s="86">
        <f t="shared" si="91"/>
        <v>4.8230564210698451E-10</v>
      </c>
      <c r="GT41" s="86">
        <f t="shared" si="91"/>
        <v>3.4776215446657436E-10</v>
      </c>
      <c r="GU41" s="86">
        <f t="shared" si="91"/>
        <v>2.8765785696340195E-14</v>
      </c>
      <c r="GV41" s="86">
        <f t="shared" si="91"/>
        <v>1.6216407603746828E-13</v>
      </c>
      <c r="GW41" s="86">
        <f t="shared" si="91"/>
        <v>4.9389974959562614E-12</v>
      </c>
      <c r="GX41" s="86">
        <f t="shared" si="91"/>
        <v>2.3543786182932801E-12</v>
      </c>
      <c r="GY41" s="86">
        <f t="shared" si="91"/>
        <v>7.2676028872822183E-10</v>
      </c>
      <c r="GZ41" s="86">
        <f t="shared" si="91"/>
        <v>1.808596901276029E-10</v>
      </c>
      <c r="HA41" s="86">
        <f t="shared" si="91"/>
        <v>3.7807930464024408E-16</v>
      </c>
      <c r="HC41" s="86">
        <f t="shared" si="145"/>
        <v>1.920124477391506E-21</v>
      </c>
      <c r="HD41" s="86">
        <f t="shared" si="92"/>
        <v>4.4608520188987484E-29</v>
      </c>
      <c r="HE41" s="86">
        <f t="shared" si="92"/>
        <v>1.8554259617298751E-28</v>
      </c>
      <c r="HF41" s="86">
        <f t="shared" si="92"/>
        <v>5.8469689454595424E-33</v>
      </c>
      <c r="HG41" s="86">
        <f t="shared" si="92"/>
        <v>6.6094104170044916E-29</v>
      </c>
      <c r="HH41" s="86">
        <f t="shared" si="92"/>
        <v>4.1731322121397117E-32</v>
      </c>
      <c r="HI41" s="86">
        <f t="shared" si="92"/>
        <v>1.0584278328464581E-26</v>
      </c>
      <c r="HJ41" s="86">
        <f t="shared" si="92"/>
        <v>8.8887170749924627E-26</v>
      </c>
      <c r="HK41" s="86">
        <f t="shared" si="92"/>
        <v>1.5244017501084361E-33</v>
      </c>
      <c r="HL41" s="86">
        <f t="shared" si="92"/>
        <v>9.1861309062812114E-35</v>
      </c>
      <c r="HM41" s="86">
        <f t="shared" si="92"/>
        <v>3.9578269520571999E-36</v>
      </c>
      <c r="HN41" s="86">
        <f t="shared" si="92"/>
        <v>3.0579570724597989E-34</v>
      </c>
      <c r="HO41" s="86">
        <f t="shared" si="92"/>
        <v>9.0775638298548589E-28</v>
      </c>
      <c r="HP41" s="86">
        <f t="shared" si="92"/>
        <v>3.1629933443336881E-29</v>
      </c>
      <c r="HQ41" s="86">
        <f t="shared" si="92"/>
        <v>2.2065247895342854E-37</v>
      </c>
      <c r="HS41" s="86">
        <f t="shared" si="114"/>
        <v>3.4150726902807423E-59</v>
      </c>
      <c r="HT41" s="86">
        <f t="shared" si="93"/>
        <v>2.4992565594322504E-83</v>
      </c>
      <c r="HU41" s="86">
        <f t="shared" si="93"/>
        <v>2.474690103137689E-79</v>
      </c>
      <c r="HV41" s="86">
        <f t="shared" si="93"/>
        <v>1.0822679441221393E-91</v>
      </c>
      <c r="HW41" s="86">
        <f t="shared" si="93"/>
        <v>3.3203242673489305E-79</v>
      </c>
      <c r="HX41" s="86">
        <f t="shared" si="93"/>
        <v>2.1216877338834302E-88</v>
      </c>
      <c r="HY41" s="86">
        <f t="shared" si="93"/>
        <v>6.4598564343394382E-74</v>
      </c>
      <c r="HZ41" s="86">
        <f t="shared" si="93"/>
        <v>5.4962487713219438E-71</v>
      </c>
      <c r="IA41" s="86">
        <f t="shared" si="93"/>
        <v>2.0777846392806694E-94</v>
      </c>
      <c r="IB41" s="86">
        <f t="shared" si="93"/>
        <v>1.3737255821165889E-100</v>
      </c>
      <c r="IC41" s="86">
        <f t="shared" si="93"/>
        <v>6.1418623471263545E-104</v>
      </c>
      <c r="ID41" s="86">
        <f t="shared" si="93"/>
        <v>4.8759453439037236E-99</v>
      </c>
      <c r="IE41" s="86">
        <f t="shared" si="93"/>
        <v>1.7054447905261951E-80</v>
      </c>
      <c r="IF41" s="86">
        <f t="shared" si="93"/>
        <v>1.6691066593777681E-38</v>
      </c>
      <c r="IG41" s="86">
        <f t="shared" si="93"/>
        <v>8.3343524137484119E-42</v>
      </c>
      <c r="II41" s="86">
        <f t="shared" si="115"/>
        <v>1.9316177464738182E-88</v>
      </c>
      <c r="IJ41" s="86">
        <f t="shared" si="116"/>
        <v>1.7473700951171553E-125</v>
      </c>
      <c r="IK41" s="86">
        <f t="shared" si="117"/>
        <v>2.8164388047397813E-120</v>
      </c>
      <c r="IL41" s="86">
        <f t="shared" si="118"/>
        <v>7.0889665796634638E-139</v>
      </c>
      <c r="IM41" s="86">
        <f t="shared" si="119"/>
        <v>1.5529231633086142E-121</v>
      </c>
      <c r="IN41" s="86">
        <f t="shared" si="120"/>
        <v>1.6006660851392256E-134</v>
      </c>
      <c r="IO41" s="86">
        <f t="shared" si="121"/>
        <v>7.1888893205029628E-115</v>
      </c>
      <c r="IP41" s="86">
        <f t="shared" si="122"/>
        <v>1.1609866149773509E-109</v>
      </c>
      <c r="IQ41" s="86">
        <f t="shared" si="123"/>
        <v>2.0377704923814089E-146</v>
      </c>
      <c r="IR41" s="86">
        <f t="shared" si="124"/>
        <v>1.032936368326513E-156</v>
      </c>
      <c r="IS41" s="86">
        <f t="shared" si="125"/>
        <v>1.7627815109493967E-152</v>
      </c>
      <c r="IT41" s="86">
        <f t="shared" si="126"/>
        <v>4.9774998691807881E-152</v>
      </c>
      <c r="IU41" s="86">
        <f t="shared" si="127"/>
        <v>4.0787351264994876E-122</v>
      </c>
      <c r="IV41" s="86">
        <f t="shared" si="128"/>
        <v>1.6395925853975514E-122</v>
      </c>
      <c r="IW41" s="86">
        <f t="shared" si="129"/>
        <v>4.1649605789293236E-123</v>
      </c>
      <c r="IY41" s="86">
        <f t="shared" si="130"/>
        <v>7.3833880117872144E-13</v>
      </c>
      <c r="IZ41" s="86">
        <f t="shared" si="131"/>
        <v>2.2333438677800294E-9</v>
      </c>
      <c r="JA41" s="86">
        <f t="shared" si="132"/>
        <v>8.1008263398139053E-9</v>
      </c>
      <c r="JB41" s="86">
        <f t="shared" si="133"/>
        <v>1.0896036698987277E-9</v>
      </c>
      <c r="JC41" s="86">
        <f t="shared" si="134"/>
        <v>2.3114997166196571E-8</v>
      </c>
      <c r="JD41" s="86">
        <f t="shared" si="135"/>
        <v>4.8422431963848859E-9</v>
      </c>
      <c r="JE41" s="86">
        <f t="shared" si="136"/>
        <v>4.8230564210698451E-10</v>
      </c>
      <c r="JF41" s="86">
        <f t="shared" si="137"/>
        <v>3.4776215446657447E-10</v>
      </c>
      <c r="JG41" s="86">
        <f t="shared" si="138"/>
        <v>2.8765785696340195E-14</v>
      </c>
      <c r="JH41" s="86">
        <f t="shared" si="139"/>
        <v>1.6216407603746828E-13</v>
      </c>
      <c r="JI41" s="86">
        <f t="shared" si="140"/>
        <v>4.9389974959562614E-12</v>
      </c>
      <c r="JJ41" s="86">
        <f t="shared" si="141"/>
        <v>2.3543786182932801E-12</v>
      </c>
      <c r="JK41" s="86">
        <f t="shared" si="142"/>
        <v>7.2676028872822183E-10</v>
      </c>
      <c r="JL41" s="86">
        <f t="shared" si="143"/>
        <v>1.808596901276029E-10</v>
      </c>
      <c r="JM41" s="86">
        <f t="shared" si="144"/>
        <v>3.7807930464024408E-16</v>
      </c>
    </row>
    <row r="42" spans="2:273" x14ac:dyDescent="0.25">
      <c r="B42" s="2">
        <v>15</v>
      </c>
      <c r="C42" s="37">
        <v>89.716999999999999</v>
      </c>
      <c r="D42" s="37">
        <v>83.762</v>
      </c>
      <c r="E42" s="37">
        <v>81</v>
      </c>
      <c r="F42" s="37">
        <v>81.975999999999999</v>
      </c>
      <c r="G42" s="37">
        <v>82.262</v>
      </c>
      <c r="H42" s="37">
        <v>83.951999999999998</v>
      </c>
      <c r="I42" s="37">
        <v>84.429000000000002</v>
      </c>
      <c r="J42" s="37">
        <v>88.762</v>
      </c>
      <c r="K42" s="37">
        <v>83.881</v>
      </c>
      <c r="L42" s="37">
        <v>90.332999999999998</v>
      </c>
      <c r="M42" s="37">
        <v>86.524000000000001</v>
      </c>
      <c r="N42" s="37">
        <v>84.475999999999999</v>
      </c>
      <c r="O42" s="37">
        <v>88.385000000000005</v>
      </c>
      <c r="P42" s="37">
        <v>85.909000000000006</v>
      </c>
      <c r="Q42" s="37">
        <v>93.713999999999999</v>
      </c>
      <c r="S42" s="4">
        <f t="shared" si="8"/>
        <v>90.153564821192916</v>
      </c>
      <c r="T42" s="4">
        <f t="shared" si="9"/>
        <v>83.893190984175973</v>
      </c>
      <c r="U42" s="4">
        <f t="shared" si="10"/>
        <v>81.791525103462803</v>
      </c>
      <c r="V42" s="4">
        <f t="shared" si="11"/>
        <v>83.935751899636713</v>
      </c>
      <c r="W42" s="4">
        <f t="shared" si="12"/>
        <v>83.442683431688735</v>
      </c>
      <c r="X42" s="4">
        <f t="shared" si="13"/>
        <v>85.771464621543402</v>
      </c>
      <c r="Y42" s="4">
        <f t="shared" si="14"/>
        <v>85.458394092524685</v>
      </c>
      <c r="Z42" s="4">
        <f t="shared" si="15"/>
        <v>88.475871420636608</v>
      </c>
      <c r="AA42" s="4">
        <f t="shared" si="16"/>
        <v>82.849999725658861</v>
      </c>
      <c r="AB42" s="4">
        <f t="shared" si="17"/>
        <v>85.864020953719233</v>
      </c>
      <c r="AC42" s="4">
        <f t="shared" si="18"/>
        <v>85.742435356906782</v>
      </c>
      <c r="AD42" s="4">
        <f t="shared" si="19"/>
        <v>83.694365915502701</v>
      </c>
      <c r="AE42" s="4">
        <f t="shared" si="20"/>
        <v>90.57887669914841</v>
      </c>
      <c r="AF42" s="4">
        <f t="shared" si="21"/>
        <v>86.151303015233722</v>
      </c>
      <c r="AG42" s="4">
        <f t="shared" si="22"/>
        <v>92.849738749085333</v>
      </c>
      <c r="AI42" s="4">
        <f t="shared" si="23"/>
        <v>-0.43656482119291695</v>
      </c>
      <c r="AJ42" s="4">
        <f t="shared" si="24"/>
        <v>-0.13119098417597286</v>
      </c>
      <c r="AK42" s="4">
        <f t="shared" si="25"/>
        <v>-0.7915251034628028</v>
      </c>
      <c r="AL42" s="4">
        <f t="shared" si="26"/>
        <v>-1.9597518996367143</v>
      </c>
      <c r="AM42" s="4">
        <f t="shared" si="27"/>
        <v>-1.1806834316887347</v>
      </c>
      <c r="AN42" s="4">
        <f t="shared" si="28"/>
        <v>-1.8194646215434034</v>
      </c>
      <c r="AO42" s="4">
        <f t="shared" si="29"/>
        <v>-1.0293940925246829</v>
      </c>
      <c r="AP42" s="4">
        <f t="shared" si="30"/>
        <v>0.28612857936339253</v>
      </c>
      <c r="AQ42" s="4">
        <f t="shared" si="31"/>
        <v>1.0310002743411388</v>
      </c>
      <c r="AR42" s="4">
        <f t="shared" si="32"/>
        <v>4.468979046280765</v>
      </c>
      <c r="AS42" s="4">
        <f t="shared" si="33"/>
        <v>0.78156464309321905</v>
      </c>
      <c r="AT42" s="4">
        <f t="shared" si="34"/>
        <v>0.78163408449729843</v>
      </c>
      <c r="AU42" s="4">
        <f t="shared" si="35"/>
        <v>-2.1938766991484044</v>
      </c>
      <c r="AV42" s="4">
        <f t="shared" si="36"/>
        <v>-0.24230301523371622</v>
      </c>
      <c r="AW42" s="4">
        <f t="shared" si="36"/>
        <v>0.86426125091466588</v>
      </c>
      <c r="AY42" s="2">
        <f t="shared" si="96"/>
        <v>90.153564818567503</v>
      </c>
      <c r="AZ42" s="2">
        <f t="shared" si="37"/>
        <v>83.893184608540977</v>
      </c>
      <c r="BA42" s="2">
        <f t="shared" si="37"/>
        <v>81.791502470912221</v>
      </c>
      <c r="BB42" s="2">
        <f t="shared" si="37"/>
        <v>83.935748721076124</v>
      </c>
      <c r="BC42" s="2">
        <f t="shared" si="37"/>
        <v>83.442629107913973</v>
      </c>
      <c r="BD42" s="2">
        <f t="shared" si="37"/>
        <v>85.771452082817447</v>
      </c>
      <c r="BE42" s="2">
        <f t="shared" si="37"/>
        <v>85.458392589083502</v>
      </c>
      <c r="BF42" s="2">
        <f t="shared" si="37"/>
        <v>88.475870332825522</v>
      </c>
      <c r="BG42" s="2">
        <f t="shared" si="37"/>
        <v>82.849999725491571</v>
      </c>
      <c r="BH42" s="2">
        <f t="shared" si="37"/>
        <v>85.864020952856734</v>
      </c>
      <c r="BI42" s="2">
        <f t="shared" si="37"/>
        <v>85.742435336096293</v>
      </c>
      <c r="BJ42" s="2">
        <f t="shared" si="37"/>
        <v>83.694365905636701</v>
      </c>
      <c r="BK42" s="2">
        <f t="shared" si="37"/>
        <v>90.578874444053668</v>
      </c>
      <c r="BL42" s="2">
        <f t="shared" si="37"/>
        <v>86.151302450450345</v>
      </c>
      <c r="BM42" s="2">
        <f t="shared" si="37"/>
        <v>92.849738749083386</v>
      </c>
      <c r="BO42" s="2">
        <f t="shared" si="38"/>
        <v>89.716999999999999</v>
      </c>
      <c r="BP42" s="2">
        <f t="shared" si="39"/>
        <v>83.762</v>
      </c>
      <c r="BQ42" s="2">
        <f t="shared" si="40"/>
        <v>81</v>
      </c>
      <c r="BR42" s="2">
        <f t="shared" si="41"/>
        <v>81.975999999999999</v>
      </c>
      <c r="BS42" s="2">
        <f t="shared" si="42"/>
        <v>82.262</v>
      </c>
      <c r="BT42" s="2">
        <f t="shared" si="43"/>
        <v>83.951999999999998</v>
      </c>
      <c r="BU42" s="2">
        <f t="shared" si="44"/>
        <v>84.429000000000002</v>
      </c>
      <c r="BV42" s="2">
        <f t="shared" si="45"/>
        <v>88.762</v>
      </c>
      <c r="BW42" s="2">
        <f t="shared" si="46"/>
        <v>83.881</v>
      </c>
      <c r="BX42" s="2">
        <f t="shared" si="47"/>
        <v>90.332999999999998</v>
      </c>
      <c r="BY42" s="2">
        <f t="shared" si="48"/>
        <v>86.524000000000001</v>
      </c>
      <c r="BZ42" s="2">
        <f t="shared" si="49"/>
        <v>84.475999999999999</v>
      </c>
      <c r="CA42" s="2">
        <f t="shared" si="50"/>
        <v>88.385000000000005</v>
      </c>
      <c r="CB42" s="2">
        <f t="shared" si="51"/>
        <v>85.909000000000006</v>
      </c>
      <c r="CC42" s="2">
        <f t="shared" si="52"/>
        <v>93.713999999999999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89.445874671669799</v>
      </c>
      <c r="DL42" s="2">
        <f t="shared" si="70"/>
        <v>83.52812111144668</v>
      </c>
      <c r="DM42" s="2">
        <f t="shared" si="70"/>
        <v>82.68934221970126</v>
      </c>
      <c r="DN42" s="2">
        <f t="shared" si="70"/>
        <v>83.559247286821716</v>
      </c>
      <c r="DO42" s="2">
        <f t="shared" si="70"/>
        <v>83.615998730518868</v>
      </c>
      <c r="DP42" s="2">
        <f t="shared" si="70"/>
        <v>85.816020537601929</v>
      </c>
      <c r="DQ42" s="2">
        <f t="shared" si="70"/>
        <v>85.852913107822417</v>
      </c>
      <c r="DR42" s="2">
        <f t="shared" si="70"/>
        <v>89.166898520084544</v>
      </c>
      <c r="DS42" s="2">
        <f t="shared" si="70"/>
        <v>82.685221848739474</v>
      </c>
      <c r="DT42" s="2">
        <f t="shared" si="70"/>
        <v>86.032677572309169</v>
      </c>
      <c r="DU42" s="2">
        <f t="shared" si="70"/>
        <v>85.967314574898779</v>
      </c>
      <c r="DV42" s="2">
        <f t="shared" si="70"/>
        <v>83.788755534709196</v>
      </c>
      <c r="DW42" s="2">
        <f t="shared" si="70"/>
        <v>91.281542706131077</v>
      </c>
      <c r="DX42" s="2">
        <f t="shared" si="70"/>
        <v>86.093011476895185</v>
      </c>
      <c r="DY42" s="2">
        <f t="shared" si="70"/>
        <v>92.353893048128327</v>
      </c>
      <c r="EA42" s="2">
        <f t="shared" si="71"/>
        <v>104.75292058823528</v>
      </c>
      <c r="EB42" s="2">
        <f t="shared" si="72"/>
        <v>88.844596472377958</v>
      </c>
      <c r="EC42" s="2">
        <f t="shared" si="73"/>
        <v>70.781967738328888</v>
      </c>
      <c r="ED42" s="2">
        <f t="shared" si="74"/>
        <v>89.324762573099392</v>
      </c>
      <c r="EE42" s="2">
        <f t="shared" si="75"/>
        <v>81.33065425891651</v>
      </c>
      <c r="EF42" s="2">
        <f t="shared" si="76"/>
        <v>85.193890817016808</v>
      </c>
      <c r="EG42" s="2">
        <f t="shared" si="77"/>
        <v>79.871086358488625</v>
      </c>
      <c r="EH42" s="2">
        <f t="shared" si="78"/>
        <v>78.094146382473681</v>
      </c>
      <c r="EI42" s="2">
        <f t="shared" si="79"/>
        <v>86.057073049492132</v>
      </c>
      <c r="EJ42" s="2">
        <f t="shared" si="80"/>
        <v>82.749905802363202</v>
      </c>
      <c r="EK42" s="2">
        <f t="shared" si="81"/>
        <v>81.850067530064749</v>
      </c>
      <c r="EL42" s="2">
        <f t="shared" si="82"/>
        <v>81.91716109171692</v>
      </c>
      <c r="EM42" s="2">
        <f t="shared" si="83"/>
        <v>80.750261031228675</v>
      </c>
      <c r="EN42" s="2">
        <f t="shared" si="84"/>
        <v>87.079021265319639</v>
      </c>
      <c r="EO42" s="2">
        <f t="shared" si="85"/>
        <v>103.66049780746691</v>
      </c>
      <c r="EQ42" s="2">
        <f t="shared" si="86"/>
        <v>103.7134037331039</v>
      </c>
      <c r="ER42" s="2">
        <f t="shared" si="87"/>
        <v>81.454889959751839</v>
      </c>
      <c r="ES42" s="2">
        <f t="shared" si="87"/>
        <v>77.777099432237605</v>
      </c>
      <c r="ET42" s="2">
        <f t="shared" si="87"/>
        <v>81.988655746665415</v>
      </c>
      <c r="EU42" s="2">
        <f t="shared" si="87"/>
        <v>78.119691331092341</v>
      </c>
      <c r="EV42" s="2">
        <f t="shared" si="87"/>
        <v>80.27858655065576</v>
      </c>
      <c r="EW42" s="2">
        <f t="shared" si="87"/>
        <v>78.548916018859273</v>
      </c>
      <c r="EX42" s="2">
        <f t="shared" si="87"/>
        <v>76.671329323417083</v>
      </c>
      <c r="EY42" s="2">
        <f t="shared" si="87"/>
        <v>83.616713617790495</v>
      </c>
      <c r="EZ42" s="2">
        <f t="shared" si="87"/>
        <v>76.966928924648911</v>
      </c>
      <c r="FA42" s="2">
        <f t="shared" si="87"/>
        <v>82.417703047081417</v>
      </c>
      <c r="FB42" s="2">
        <f t="shared" si="87"/>
        <v>80.630272506179736</v>
      </c>
      <c r="FC42" s="2">
        <f t="shared" si="87"/>
        <v>82.810649262739673</v>
      </c>
      <c r="FD42" s="2">
        <f t="shared" si="87"/>
        <v>86.322997790139453</v>
      </c>
      <c r="FE42" s="2">
        <f t="shared" si="87"/>
        <v>108.18689403535959</v>
      </c>
      <c r="FG42" s="2">
        <f t="shared" si="88"/>
        <v>4.6233085278034644E-2</v>
      </c>
      <c r="FH42" s="2">
        <f t="shared" si="89"/>
        <v>6.8670048748570925E-2</v>
      </c>
      <c r="FI42" s="2">
        <f t="shared" si="89"/>
        <v>7.5403995278579203E-2</v>
      </c>
      <c r="FJ42" s="2">
        <f t="shared" si="89"/>
        <v>6.5306018151651504E-2</v>
      </c>
      <c r="FK42" s="2">
        <f t="shared" si="89"/>
        <v>7.5857168355999066E-2</v>
      </c>
      <c r="FL42" s="2">
        <f t="shared" si="89"/>
        <v>7.1607373541615144E-2</v>
      </c>
      <c r="FM42" s="2">
        <f t="shared" si="89"/>
        <v>6.5952374801772295E-2</v>
      </c>
      <c r="FN42" s="2">
        <f t="shared" si="89"/>
        <v>6.2407531874610518E-2</v>
      </c>
      <c r="FO42" s="2">
        <f t="shared" si="89"/>
        <v>4.8871761313438497E-2</v>
      </c>
      <c r="FP42" s="2">
        <f t="shared" si="89"/>
        <v>5.1369802808923247E-2</v>
      </c>
      <c r="FQ42" s="2">
        <f t="shared" si="89"/>
        <v>5.4619438982932214E-2</v>
      </c>
      <c r="FR42" s="2">
        <f t="shared" si="89"/>
        <v>5.0431033351222072E-2</v>
      </c>
      <c r="FS42" s="2">
        <f t="shared" si="89"/>
        <v>6.6722499617516709E-2</v>
      </c>
      <c r="FT42" s="2">
        <f t="shared" si="89"/>
        <v>5.9119309295849076E-2</v>
      </c>
      <c r="FU42" s="2">
        <f t="shared" si="89"/>
        <v>4.3853876109550056E-2</v>
      </c>
      <c r="FW42" s="2">
        <f t="shared" si="112"/>
        <v>1.7434230612376264E-6</v>
      </c>
      <c r="FX42" s="2">
        <f t="shared" si="90"/>
        <v>2.5880745606536616E-6</v>
      </c>
      <c r="FY42" s="2">
        <f t="shared" si="90"/>
        <v>3.4109986311142968E-6</v>
      </c>
      <c r="FZ42" s="2">
        <f t="shared" si="90"/>
        <v>2.9186713569504645E-6</v>
      </c>
      <c r="GA42" s="2">
        <f t="shared" si="90"/>
        <v>3.0714372374974686E-6</v>
      </c>
      <c r="GB42" s="2">
        <f t="shared" si="90"/>
        <v>3.9426839416487337E-6</v>
      </c>
      <c r="GC42" s="2">
        <f t="shared" si="90"/>
        <v>3.6598670087248189E-6</v>
      </c>
      <c r="GD42" s="2">
        <f t="shared" si="90"/>
        <v>3.5530157439743112E-6</v>
      </c>
      <c r="GE42" s="2">
        <f t="shared" si="90"/>
        <v>4.2740898683058521E-6</v>
      </c>
      <c r="GF42" s="2">
        <f t="shared" si="90"/>
        <v>3.67993233587216E-6</v>
      </c>
      <c r="GG42" s="2">
        <f t="shared" si="90"/>
        <v>4.3777043627926407E-6</v>
      </c>
      <c r="GH42" s="2">
        <f t="shared" si="90"/>
        <v>2.4767474220136976E-6</v>
      </c>
      <c r="GI42" s="2">
        <f t="shared" si="90"/>
        <v>2.5118801219519848E-6</v>
      </c>
      <c r="GJ42" s="2">
        <f t="shared" si="90"/>
        <v>1.6455777932870203E-6</v>
      </c>
      <c r="GK42" s="2">
        <f t="shared" si="90"/>
        <v>1.6031781133433356E-6</v>
      </c>
      <c r="GM42" s="86">
        <f t="shared" si="113"/>
        <v>2.0045643595972392E-12</v>
      </c>
      <c r="GN42" s="86">
        <f t="shared" si="91"/>
        <v>4.5974435435542138E-9</v>
      </c>
      <c r="GO42" s="86">
        <f t="shared" si="91"/>
        <v>1.599109321864665E-8</v>
      </c>
      <c r="GP42" s="86">
        <f t="shared" si="91"/>
        <v>2.2950823422193467E-9</v>
      </c>
      <c r="GQ42" s="86">
        <f t="shared" si="91"/>
        <v>4.3205429735257431E-8</v>
      </c>
      <c r="GR42" s="86">
        <f t="shared" si="91"/>
        <v>9.6837736670616811E-9</v>
      </c>
      <c r="GS42" s="86">
        <f t="shared" si="91"/>
        <v>1.0628506315476061E-9</v>
      </c>
      <c r="GT42" s="86">
        <f t="shared" si="91"/>
        <v>7.665217613372958E-10</v>
      </c>
      <c r="GU42" s="86">
        <f t="shared" si="91"/>
        <v>9.3223706786101326E-14</v>
      </c>
      <c r="GV42" s="86">
        <f t="shared" si="91"/>
        <v>4.9211557584106083E-13</v>
      </c>
      <c r="GW42" s="86">
        <f t="shared" si="91"/>
        <v>1.2931542089746842E-11</v>
      </c>
      <c r="GX42" s="86">
        <f t="shared" si="91"/>
        <v>6.2231615655812102E-12</v>
      </c>
      <c r="GY42" s="86">
        <f t="shared" si="91"/>
        <v>1.5731952252949913E-9</v>
      </c>
      <c r="GZ42" s="86">
        <f t="shared" si="91"/>
        <v>4.0549837267493865E-10</v>
      </c>
      <c r="HA42" s="86">
        <f t="shared" si="91"/>
        <v>1.4447913117377045E-15</v>
      </c>
      <c r="HC42" s="86">
        <f t="shared" si="145"/>
        <v>6.3530545659271633E-21</v>
      </c>
      <c r="HD42" s="86">
        <f t="shared" si="92"/>
        <v>2.5129182767064647E-28</v>
      </c>
      <c r="HE42" s="86">
        <f t="shared" si="92"/>
        <v>1.0250744726964401E-27</v>
      </c>
      <c r="HF42" s="86">
        <f t="shared" si="92"/>
        <v>4.1554044409589246E-32</v>
      </c>
      <c r="HG42" s="86">
        <f t="shared" si="92"/>
        <v>3.6848262950331224E-28</v>
      </c>
      <c r="HH42" s="86">
        <f t="shared" si="92"/>
        <v>2.9298145508587673E-31</v>
      </c>
      <c r="HI42" s="86">
        <f t="shared" si="92"/>
        <v>5.3688903362498414E-26</v>
      </c>
      <c r="HJ42" s="86">
        <f t="shared" si="92"/>
        <v>4.2019902412903987E-25</v>
      </c>
      <c r="HK42" s="86">
        <f t="shared" si="92"/>
        <v>1.2379019637956666E-32</v>
      </c>
      <c r="HL42" s="86">
        <f t="shared" si="92"/>
        <v>8.1432904864158964E-34</v>
      </c>
      <c r="HM42" s="86">
        <f t="shared" si="92"/>
        <v>3.6676817602303173E-35</v>
      </c>
      <c r="HN42" s="86">
        <f t="shared" si="92"/>
        <v>2.4175855932275825E-33</v>
      </c>
      <c r="HO42" s="86">
        <f t="shared" si="92"/>
        <v>4.7765496552050987E-27</v>
      </c>
      <c r="HP42" s="86">
        <f t="shared" si="92"/>
        <v>1.7449979008204966E-28</v>
      </c>
      <c r="HQ42" s="86">
        <f t="shared" si="92"/>
        <v>2.0455402906699673E-36</v>
      </c>
      <c r="HS42" s="86">
        <f t="shared" si="114"/>
        <v>3.1769374088977445E-58</v>
      </c>
      <c r="HT42" s="86">
        <f t="shared" si="93"/>
        <v>6.5763001716440586E-82</v>
      </c>
      <c r="HU42" s="86">
        <f t="shared" si="93"/>
        <v>6.0041192285405275E-78</v>
      </c>
      <c r="HV42" s="86">
        <f t="shared" si="93"/>
        <v>4.1559754139519588E-90</v>
      </c>
      <c r="HW42" s="86">
        <f t="shared" si="93"/>
        <v>7.960102327036728E-78</v>
      </c>
      <c r="HX42" s="86">
        <f t="shared" si="93"/>
        <v>7.8240803003917862E-87</v>
      </c>
      <c r="HY42" s="86">
        <f t="shared" si="93"/>
        <v>1.3256293801778159E-72</v>
      </c>
      <c r="HZ42" s="86">
        <f t="shared" si="93"/>
        <v>9.8302301295256888E-70</v>
      </c>
      <c r="IA42" s="86">
        <f t="shared" si="93"/>
        <v>1.0461380026883199E-92</v>
      </c>
      <c r="IB42" s="86">
        <f t="shared" si="93"/>
        <v>8.6225845028575857E-99</v>
      </c>
      <c r="IC42" s="86">
        <f t="shared" si="93"/>
        <v>4.133428387971855E-102</v>
      </c>
      <c r="ID42" s="86">
        <f t="shared" si="93"/>
        <v>2.4619093299380978E-97</v>
      </c>
      <c r="IE42" s="86">
        <f t="shared" si="93"/>
        <v>4.0260296615649452E-79</v>
      </c>
      <c r="IF42" s="86">
        <f t="shared" si="93"/>
        <v>7.1409338543321459E-38</v>
      </c>
      <c r="IG42" s="86">
        <f t="shared" si="93"/>
        <v>4.0226372268108619E-41</v>
      </c>
      <c r="II42" s="86">
        <f t="shared" si="115"/>
        <v>2.9898445298481353E-87</v>
      </c>
      <c r="IJ42" s="86">
        <f t="shared" si="116"/>
        <v>9.8164076072384421E-124</v>
      </c>
      <c r="IK42" s="86">
        <f t="shared" si="117"/>
        <v>1.4520675702642372E-118</v>
      </c>
      <c r="IL42" s="86">
        <f t="shared" si="118"/>
        <v>6.4216325367238131E-137</v>
      </c>
      <c r="IM42" s="86">
        <f t="shared" si="119"/>
        <v>8.0812451865064735E-120</v>
      </c>
      <c r="IN42" s="86">
        <f t="shared" si="120"/>
        <v>1.3947688377716954E-132</v>
      </c>
      <c r="IO42" s="86">
        <f t="shared" si="121"/>
        <v>3.1617474394378706E-113</v>
      </c>
      <c r="IP42" s="86">
        <f t="shared" si="122"/>
        <v>4.2538029584368289E-108</v>
      </c>
      <c r="IQ42" s="86">
        <f t="shared" si="123"/>
        <v>2.734546231961207E-144</v>
      </c>
      <c r="IR42" s="86">
        <f t="shared" si="124"/>
        <v>1.8463630813579975E-154</v>
      </c>
      <c r="IS42" s="86">
        <f t="shared" si="125"/>
        <v>2.9335374694292411E-150</v>
      </c>
      <c r="IT42" s="86">
        <f t="shared" si="126"/>
        <v>6.5294940197048416E-150</v>
      </c>
      <c r="IU42" s="86">
        <f t="shared" si="127"/>
        <v>2.0349805373532939E-120</v>
      </c>
      <c r="IV42" s="86">
        <f t="shared" si="128"/>
        <v>7.3249828647019753E-121</v>
      </c>
      <c r="IW42" s="86">
        <f t="shared" si="129"/>
        <v>1.8819304323174584E-121</v>
      </c>
      <c r="IY42" s="86">
        <f t="shared" si="130"/>
        <v>2.0045643659502937E-12</v>
      </c>
      <c r="IZ42" s="86">
        <f t="shared" si="131"/>
        <v>4.5974435435542138E-9</v>
      </c>
      <c r="JA42" s="86">
        <f t="shared" si="132"/>
        <v>1.599109321864665E-8</v>
      </c>
      <c r="JB42" s="86">
        <f t="shared" si="133"/>
        <v>2.2950823422193467E-9</v>
      </c>
      <c r="JC42" s="86">
        <f t="shared" si="134"/>
        <v>4.3205429735257431E-8</v>
      </c>
      <c r="JD42" s="86">
        <f t="shared" si="135"/>
        <v>9.6837736670616811E-9</v>
      </c>
      <c r="JE42" s="86">
        <f t="shared" si="136"/>
        <v>1.0628506315476061E-9</v>
      </c>
      <c r="JF42" s="86">
        <f t="shared" si="137"/>
        <v>7.6652176133729622E-10</v>
      </c>
      <c r="JG42" s="86">
        <f t="shared" si="138"/>
        <v>9.3223706786101326E-14</v>
      </c>
      <c r="JH42" s="86">
        <f t="shared" si="139"/>
        <v>4.9211557584106083E-13</v>
      </c>
      <c r="JI42" s="86">
        <f t="shared" si="140"/>
        <v>1.2931542089746842E-11</v>
      </c>
      <c r="JJ42" s="86">
        <f t="shared" si="141"/>
        <v>6.2231615655812102E-12</v>
      </c>
      <c r="JK42" s="86">
        <f t="shared" si="142"/>
        <v>1.5731952252949913E-9</v>
      </c>
      <c r="JL42" s="86">
        <f t="shared" si="143"/>
        <v>4.0549837267493865E-10</v>
      </c>
      <c r="JM42" s="86">
        <f t="shared" si="144"/>
        <v>1.4447913117377045E-15</v>
      </c>
    </row>
    <row r="43" spans="2:273" x14ac:dyDescent="0.25">
      <c r="B43" s="2">
        <v>16</v>
      </c>
      <c r="C43" s="37">
        <v>89.891000000000005</v>
      </c>
      <c r="D43" s="37">
        <v>83.405000000000001</v>
      </c>
      <c r="E43" s="37">
        <v>81.828999999999994</v>
      </c>
      <c r="F43" s="37">
        <v>82.072999999999993</v>
      </c>
      <c r="G43" s="37">
        <v>82.19</v>
      </c>
      <c r="H43" s="37">
        <v>84.070999999999998</v>
      </c>
      <c r="I43" s="37">
        <v>84.213999999999999</v>
      </c>
      <c r="J43" s="37">
        <v>88.69</v>
      </c>
      <c r="K43" s="37">
        <v>83.762</v>
      </c>
      <c r="L43" s="37">
        <v>89.332999999999998</v>
      </c>
      <c r="M43" s="37">
        <v>85.381</v>
      </c>
      <c r="N43" s="37">
        <v>83.070999999999998</v>
      </c>
      <c r="O43" s="37">
        <v>89.358999999999995</v>
      </c>
      <c r="P43" s="37">
        <v>85.704999999999998</v>
      </c>
      <c r="Q43" s="37">
        <v>93.929000000000002</v>
      </c>
      <c r="S43" s="4">
        <f t="shared" si="8"/>
        <v>90.759263527927317</v>
      </c>
      <c r="T43" s="4">
        <f t="shared" si="9"/>
        <v>84.041909818711474</v>
      </c>
      <c r="U43" s="4">
        <f t="shared" si="10"/>
        <v>81.895390072121018</v>
      </c>
      <c r="V43" s="4">
        <f t="shared" si="11"/>
        <v>84.13265197203603</v>
      </c>
      <c r="W43" s="4">
        <f t="shared" si="12"/>
        <v>83.546837897029519</v>
      </c>
      <c r="X43" s="4">
        <f t="shared" si="13"/>
        <v>85.786056342450053</v>
      </c>
      <c r="Y43" s="4">
        <f t="shared" si="14"/>
        <v>85.511236892181216</v>
      </c>
      <c r="Z43" s="4">
        <f t="shared" si="15"/>
        <v>88.44866389167035</v>
      </c>
      <c r="AA43" s="4">
        <f t="shared" si="16"/>
        <v>83.110019600954956</v>
      </c>
      <c r="AB43" s="4">
        <f t="shared" si="17"/>
        <v>85.978732483399199</v>
      </c>
      <c r="AC43" s="4">
        <f t="shared" si="18"/>
        <v>85.886328250101499</v>
      </c>
      <c r="AD43" s="4">
        <f t="shared" si="19"/>
        <v>83.945451887502813</v>
      </c>
      <c r="AE43" s="4">
        <f t="shared" si="20"/>
        <v>90.6355846213891</v>
      </c>
      <c r="AF43" s="4">
        <f t="shared" si="21"/>
        <v>86.182844062777633</v>
      </c>
      <c r="AG43" s="4">
        <f t="shared" si="22"/>
        <v>93.052722087959978</v>
      </c>
      <c r="AI43" s="4">
        <f t="shared" si="23"/>
        <v>-0.86826352792731143</v>
      </c>
      <c r="AJ43" s="4">
        <f t="shared" si="24"/>
        <v>-0.63690981871147301</v>
      </c>
      <c r="AK43" s="4">
        <f t="shared" si="25"/>
        <v>-6.6390072121023991E-2</v>
      </c>
      <c r="AL43" s="4">
        <f t="shared" si="26"/>
        <v>-2.0596519720360362</v>
      </c>
      <c r="AM43" s="4">
        <f t="shared" si="27"/>
        <v>-1.3568378970295214</v>
      </c>
      <c r="AN43" s="4">
        <f t="shared" si="28"/>
        <v>-1.7150563424500547</v>
      </c>
      <c r="AO43" s="4">
        <f t="shared" si="29"/>
        <v>-1.2972368921812176</v>
      </c>
      <c r="AP43" s="4">
        <f t="shared" si="30"/>
        <v>0.24133610832964791</v>
      </c>
      <c r="AQ43" s="4">
        <f t="shared" si="31"/>
        <v>0.65198039904504412</v>
      </c>
      <c r="AR43" s="4">
        <f t="shared" si="32"/>
        <v>3.3542675166007996</v>
      </c>
      <c r="AS43" s="4">
        <f t="shared" si="33"/>
        <v>-0.50532825010149907</v>
      </c>
      <c r="AT43" s="4">
        <f t="shared" si="34"/>
        <v>-0.87445188750281488</v>
      </c>
      <c r="AU43" s="4">
        <f t="shared" si="35"/>
        <v>-1.2765846213891052</v>
      </c>
      <c r="AV43" s="4">
        <f t="shared" ref="AV43:AW58" si="146">IF(OR($B43 &lt; P$230, $B43 &gt; P$233), 0, P43-AF43)</f>
        <v>-0.4778440627776348</v>
      </c>
      <c r="AW43" s="4">
        <f t="shared" si="146"/>
        <v>0.87627791204002392</v>
      </c>
      <c r="AY43" s="2">
        <f t="shared" si="96"/>
        <v>90.759263521063545</v>
      </c>
      <c r="AZ43" s="2">
        <f t="shared" ref="AZ43:AZ106" si="147">IF(OR($B43 &lt; D$230, $B43 &gt; D$233), #N/A, ((1-FH43)*DL43) + (FH43 - FX43)*EB43 + (FX43*ER43))</f>
        <v>84.041897122036417</v>
      </c>
      <c r="BA43" s="2">
        <f t="shared" ref="BA43:BA106" si="148">IF(OR($B43 &lt; E$230, $B43 &gt; E$233), #N/A, ((1-FI43)*DM43) + (FI43 - FY43)*EC43 + (FY43*ES43))</f>
        <v>81.895346828111599</v>
      </c>
      <c r="BB43" s="2">
        <f t="shared" ref="BB43:BB106" si="149">IF(OR($B43 &lt; F$230, $B43 &gt; F$233), #N/A, ((1-FJ43)*DN43) + (FJ43 - FZ43)*ED43 + (FZ43*ET43))</f>
        <v>84.132645497009236</v>
      </c>
      <c r="BC43" s="2">
        <f t="shared" ref="BC43:BC106" si="150">IF(OR($B43 &lt; G$230, $B43 &gt; G$233), #N/A, ((1-FK43)*DO43) + (FK43 - GA43)*EE43 + (GA43*EU43))</f>
        <v>83.546739430972622</v>
      </c>
      <c r="BD43" s="2">
        <f t="shared" ref="BD43:BD106" si="151">IF(OR($B43 &lt; H$230, $B43 &gt; H$233), #N/A, ((1-FL43)*DP43) + (FL43 - GB43)*EF43 + (GB43*EV43))</f>
        <v>85.786032070162804</v>
      </c>
      <c r="BE43" s="2">
        <f t="shared" ref="BE43:BE106" si="152">IF(OR($B43 &lt; I$230, $B43 &gt; I$233), #N/A, ((1-FM43)*DQ43) + (FM43 - GC43)*EG43 + (GC43*EW43))</f>
        <v>85.511233693001259</v>
      </c>
      <c r="BF43" s="2">
        <f t="shared" ref="BF43:BF106" si="153">IF(OR($B43 &lt; J$230, $B43 &gt; J$233), #N/A, ((1-FN43)*DR43) + (FN43 - GD43)*EH43 + (GD43*EX43))</f>
        <v>88.448661575188339</v>
      </c>
      <c r="BG43" s="2">
        <f t="shared" ref="BG43:BG106" si="154">IF(OR($B43 &lt; K$230, $B43 &gt; K$233), #N/A, ((1-FO43)*DS43) + (FO43 - GE43)*EI43 + (GE43*EY43))</f>
        <v>83.110019600435805</v>
      </c>
      <c r="BH43" s="2">
        <f t="shared" ref="BH43:BH106" si="155">IF(OR($B43 &lt; L$230, $B43 &gt; L$233), #N/A, ((1-FP43)*DT43) + (FP43 - GF43)*EJ43 + (GF43*EZ43))</f>
        <v>85.978732480889562</v>
      </c>
      <c r="BI43" s="2">
        <f t="shared" ref="BI43:BI106" si="156">IF(OR($B43 &lt; M$230, $B43 &gt; M$233), #N/A, ((1-FQ43)*DU43) + (FQ43 - GG43)*EK43 + (GG43*FA43))</f>
        <v>85.886328197667382</v>
      </c>
      <c r="BJ43" s="2">
        <f t="shared" ref="BJ43:BJ106" si="157">IF(OR($B43 &lt; N$230, $B43 &gt; N$233), #N/A, ((1-FR43)*DV43) + (FR43 - GH43)*EL43 + (GH43*FB43))</f>
        <v>83.945451862393625</v>
      </c>
      <c r="BK43" s="2">
        <f t="shared" ref="BK43:BK106" si="158">IF(OR($B43 &lt; O$230, $B43 &gt; O$233), #N/A, ((1-FS43)*DW43) + (FS43 - GI43)*EM43 + (GI43*FC43))</f>
        <v>90.635579905523485</v>
      </c>
      <c r="BL43" s="2">
        <f t="shared" ref="BL43:BL106" si="159">IF(OR($B43 &lt; P$230, $B43 &gt; P$233), #N/A, ((1-FT43)*DX43) + (FT43 - GJ43)*EN43 + (GJ43*FD43))</f>
        <v>86.182842839421696</v>
      </c>
      <c r="BM43" s="2">
        <f t="shared" ref="BM43:BM106" si="160">IF(OR($B43 &lt; Q$230, $B43 &gt; Q$233), #N/A, ((1-FU43)*DY43) + (FU43 - GK43)*EO43 + (GK43*FE43))</f>
        <v>93.052722087952887</v>
      </c>
      <c r="BO43" s="2">
        <f t="shared" si="38"/>
        <v>89.891000000000005</v>
      </c>
      <c r="BP43" s="2">
        <f t="shared" si="39"/>
        <v>83.405000000000001</v>
      </c>
      <c r="BQ43" s="2">
        <f t="shared" si="40"/>
        <v>81.828999999999994</v>
      </c>
      <c r="BR43" s="2">
        <f t="shared" si="41"/>
        <v>82.072999999999993</v>
      </c>
      <c r="BS43" s="2">
        <f t="shared" si="42"/>
        <v>82.19</v>
      </c>
      <c r="BT43" s="2">
        <f t="shared" si="43"/>
        <v>84.070999999999998</v>
      </c>
      <c r="BU43" s="2">
        <f t="shared" si="44"/>
        <v>84.213999999999999</v>
      </c>
      <c r="BV43" s="2">
        <f t="shared" si="45"/>
        <v>88.69</v>
      </c>
      <c r="BW43" s="2">
        <f t="shared" si="46"/>
        <v>83.762</v>
      </c>
      <c r="BX43" s="2">
        <f t="shared" si="47"/>
        <v>89.332999999999998</v>
      </c>
      <c r="BY43" s="2">
        <f t="shared" si="48"/>
        <v>85.381</v>
      </c>
      <c r="BZ43" s="2">
        <f t="shared" si="49"/>
        <v>83.070999999999998</v>
      </c>
      <c r="CA43" s="2">
        <f t="shared" si="50"/>
        <v>89.358999999999995</v>
      </c>
      <c r="CB43" s="2">
        <f t="shared" si="51"/>
        <v>85.704999999999998</v>
      </c>
      <c r="CC43" s="2">
        <f t="shared" si="52"/>
        <v>93.929000000000002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90.026416697936213</v>
      </c>
      <c r="DL43" s="2">
        <f t="shared" ref="DL43:DY58" si="161">BP$228*$B43+BP$229</f>
        <v>83.667569918453623</v>
      </c>
      <c r="DM43" s="2">
        <f t="shared" si="161"/>
        <v>82.890258352915751</v>
      </c>
      <c r="DN43" s="2">
        <f t="shared" si="161"/>
        <v>83.748674277660328</v>
      </c>
      <c r="DO43" s="2">
        <f t="shared" si="161"/>
        <v>83.755704589039254</v>
      </c>
      <c r="DP43" s="2">
        <f t="shared" si="161"/>
        <v>85.848707037148898</v>
      </c>
      <c r="DQ43" s="2">
        <f t="shared" si="161"/>
        <v>85.955632769556033</v>
      </c>
      <c r="DR43" s="2">
        <f t="shared" si="161"/>
        <v>89.210059196617308</v>
      </c>
      <c r="DS43" s="2">
        <f t="shared" si="161"/>
        <v>82.952024369747889</v>
      </c>
      <c r="DT43" s="2">
        <f t="shared" si="161"/>
        <v>86.177825035561895</v>
      </c>
      <c r="DU43" s="2">
        <f t="shared" si="161"/>
        <v>86.146558704453426</v>
      </c>
      <c r="DV43" s="2">
        <f t="shared" si="161"/>
        <v>84.068144183864916</v>
      </c>
      <c r="DW43" s="2">
        <f t="shared" si="161"/>
        <v>91.413770401691323</v>
      </c>
      <c r="DX43" s="2">
        <f t="shared" si="161"/>
        <v>86.128562367864674</v>
      </c>
      <c r="DY43" s="2">
        <f t="shared" si="161"/>
        <v>92.526899732620308</v>
      </c>
      <c r="EA43" s="2">
        <f t="shared" si="71"/>
        <v>104.54734411764704</v>
      </c>
      <c r="EB43" s="2">
        <f t="shared" si="72"/>
        <v>88.672244997393648</v>
      </c>
      <c r="EC43" s="2">
        <f t="shared" si="73"/>
        <v>70.768953265919635</v>
      </c>
      <c r="ED43" s="2">
        <f t="shared" si="74"/>
        <v>89.145016374268977</v>
      </c>
      <c r="EE43" s="2">
        <f t="shared" si="75"/>
        <v>81.225114134690699</v>
      </c>
      <c r="EF43" s="2">
        <f t="shared" si="76"/>
        <v>85.045216562065463</v>
      </c>
      <c r="EG43" s="2">
        <f t="shared" si="77"/>
        <v>79.771308905590445</v>
      </c>
      <c r="EH43" s="2">
        <f t="shared" si="78"/>
        <v>78.016236783541871</v>
      </c>
      <c r="EI43" s="2">
        <f t="shared" si="79"/>
        <v>85.914535495319257</v>
      </c>
      <c r="EJ43" s="2">
        <f t="shared" si="80"/>
        <v>82.626063040464729</v>
      </c>
      <c r="EK43" s="2">
        <f t="shared" si="81"/>
        <v>81.778404070305271</v>
      </c>
      <c r="EL43" s="2">
        <f t="shared" si="82"/>
        <v>81.838604497438467</v>
      </c>
      <c r="EM43" s="2">
        <f t="shared" si="83"/>
        <v>80.708356646977151</v>
      </c>
      <c r="EN43" s="2">
        <f t="shared" si="84"/>
        <v>86.970723352103349</v>
      </c>
      <c r="EO43" s="2">
        <f t="shared" si="85"/>
        <v>103.50831117577148</v>
      </c>
      <c r="EQ43" s="2">
        <f t="shared" si="86"/>
        <v>103.51893024895874</v>
      </c>
      <c r="ER43" s="2">
        <f t="shared" ref="ER43:FE58" si="162">CV$228*$B43+CV$229</f>
        <v>81.361074227296953</v>
      </c>
      <c r="ES43" s="2">
        <f t="shared" si="162"/>
        <v>77.685267561194749</v>
      </c>
      <c r="ET43" s="2">
        <f t="shared" si="162"/>
        <v>81.887042100657368</v>
      </c>
      <c r="EU43" s="2">
        <f t="shared" si="162"/>
        <v>78.049944543338228</v>
      </c>
      <c r="EV43" s="2">
        <f t="shared" si="162"/>
        <v>80.183377780275237</v>
      </c>
      <c r="EW43" s="2">
        <f t="shared" si="162"/>
        <v>78.46289047691819</v>
      </c>
      <c r="EX43" s="2">
        <f t="shared" si="162"/>
        <v>76.608735073770205</v>
      </c>
      <c r="EY43" s="2">
        <f t="shared" si="162"/>
        <v>83.500860419624928</v>
      </c>
      <c r="EZ43" s="2">
        <f t="shared" si="162"/>
        <v>76.906986901330512</v>
      </c>
      <c r="FA43" s="2">
        <f t="shared" si="162"/>
        <v>82.338750724959795</v>
      </c>
      <c r="FB43" s="2">
        <f t="shared" si="162"/>
        <v>80.564983800277957</v>
      </c>
      <c r="FC43" s="2">
        <f t="shared" si="162"/>
        <v>82.746548041009447</v>
      </c>
      <c r="FD43" s="2">
        <f t="shared" si="162"/>
        <v>86.222699789174229</v>
      </c>
      <c r="FE43" s="2">
        <f t="shared" si="162"/>
        <v>107.98259152745983</v>
      </c>
      <c r="FG43" s="2">
        <f t="shared" si="88"/>
        <v>5.0468456172728639E-2</v>
      </c>
      <c r="FH43" s="2">
        <f t="shared" ref="FH43:FU58" si="163">POWER(10,($B43-D$231)/D$229)/(1+POWER(10,($B43-D$231)/D$229))</f>
        <v>7.4799651340882872E-2</v>
      </c>
      <c r="FI43" s="2">
        <f t="shared" si="163"/>
        <v>8.2081705333091892E-2</v>
      </c>
      <c r="FJ43" s="2">
        <f t="shared" si="163"/>
        <v>7.1158284606317346E-2</v>
      </c>
      <c r="FK43" s="2">
        <f t="shared" si="163"/>
        <v>8.257142695256002E-2</v>
      </c>
      <c r="FL43" s="2">
        <f t="shared" si="163"/>
        <v>7.797721426989436E-2</v>
      </c>
      <c r="FM43" s="2">
        <f t="shared" si="163"/>
        <v>7.1858110230844166E-2</v>
      </c>
      <c r="FN43" s="2">
        <f t="shared" si="163"/>
        <v>6.8018958134467553E-2</v>
      </c>
      <c r="FO43" s="2">
        <f t="shared" si="163"/>
        <v>5.333534138593949E-2</v>
      </c>
      <c r="FP43" s="2">
        <f t="shared" si="163"/>
        <v>5.6048090688508106E-2</v>
      </c>
      <c r="FQ43" s="2">
        <f t="shared" si="163"/>
        <v>5.957508794368864E-2</v>
      </c>
      <c r="FR43" s="2">
        <f t="shared" si="163"/>
        <v>5.5028786187524686E-2</v>
      </c>
      <c r="FS43" s="2">
        <f t="shared" si="163"/>
        <v>7.2691829351755957E-2</v>
      </c>
      <c r="FT43" s="2">
        <f t="shared" si="163"/>
        <v>6.4455397794112884E-2</v>
      </c>
      <c r="FU43" s="2">
        <f t="shared" si="163"/>
        <v>4.7882231982912367E-2</v>
      </c>
      <c r="FW43" s="2">
        <f t="shared" si="112"/>
        <v>1.9116250517605081E-6</v>
      </c>
      <c r="FX43" s="2">
        <f t="shared" ref="FX43:FX106" si="164">POWER(10,($B43-D$232)/D$229)/(1+POWER(10,($B43-D$232)/D$229))</f>
        <v>2.8377666171797985E-6</v>
      </c>
      <c r="FY43" s="2">
        <f t="shared" ref="FY43:FY106" si="165">POWER(10,($B43-E$232)/E$229)/(1+POWER(10,($B43-E$232)/E$229))</f>
        <v>3.740084395277941E-6</v>
      </c>
      <c r="FZ43" s="2">
        <f t="shared" ref="FZ43:FZ106" si="166">POWER(10,($B43-F$232)/F$229)/(1+POWER(10,($B43-F$232)/F$229))</f>
        <v>3.2002586034489346E-6</v>
      </c>
      <c r="GA43" s="2">
        <f t="shared" ref="GA43:GA106" si="167">POWER(10,($B43-G$232)/G$229)/(1+POWER(10,($B43-G$232)/G$229))</f>
        <v>3.3677629637800633E-6</v>
      </c>
      <c r="GB43" s="2">
        <f t="shared" ref="GB43:GB106" si="168">POWER(10,($B43-H$232)/H$229)/(1+POWER(10,($B43-H$232)/H$229))</f>
        <v>4.3230653318810022E-6</v>
      </c>
      <c r="GC43" s="2">
        <f t="shared" ref="GC43:GC106" si="169">POWER(10,($B43-I$232)/I$229)/(1+POWER(10,($B43-I$232)/I$229))</f>
        <v>4.0129629588838874E-6</v>
      </c>
      <c r="GD43" s="2">
        <f t="shared" ref="GD43:GD106" si="170">POWER(10,($B43-J$232)/J$229)/(1+POWER(10,($B43-J$232)/J$229))</f>
        <v>3.8958029583846486E-6</v>
      </c>
      <c r="GE43" s="2">
        <f t="shared" ref="GE43:GE106" si="171">POWER(10,($B43-K$232)/K$229)/(1+POWER(10,($B43-K$232)/K$229))</f>
        <v>4.686444416468144E-6</v>
      </c>
      <c r="GF43" s="2">
        <f t="shared" ref="GF43:GF106" si="172">POWER(10,($B43-L$232)/L$229)/(1+POWER(10,($B43-L$232)/L$229))</f>
        <v>4.0349641370197157E-6</v>
      </c>
      <c r="GG43" s="2">
        <f t="shared" ref="GG43:GG106" si="173">POWER(10,($B43-M$232)/M$229)/(1+POWER(10,($B43-M$232)/M$229))</f>
        <v>4.8000553556451477E-6</v>
      </c>
      <c r="GH43" s="2">
        <f t="shared" ref="GH43:GH106" si="174">POWER(10,($B43-N$232)/N$229)/(1+POWER(10,($B43-N$232)/N$229))</f>
        <v>2.7156988966698437E-6</v>
      </c>
      <c r="GI43" s="2">
        <f t="shared" ref="GI43:GI106" si="175">POWER(10,($B43-O$232)/O$229)/(1+POWER(10,($B43-O$232)/O$229))</f>
        <v>2.7542211175833089E-6</v>
      </c>
      <c r="GJ43" s="2">
        <f t="shared" ref="GJ43:GJ106" si="176">POWER(10,($B43-P$232)/P$229)/(1+POWER(10,($B43-P$232)/P$229))</f>
        <v>1.8043398839353484E-6</v>
      </c>
      <c r="GK43" s="2">
        <f t="shared" ref="GK43:GK106" si="177">POWER(10,($B43-Q$232)/Q$229)/(1+POWER(10,($B43-Q$232)/Q$229))</f>
        <v>1.7578495739252959E-6</v>
      </c>
      <c r="GM43" s="86">
        <f t="shared" si="113"/>
        <v>5.3415377748556386E-12</v>
      </c>
      <c r="GN43" s="86">
        <f t="shared" ref="GN43:GN106" si="178" xml:space="preserve"> _xlfn.NORM.DIST($B43, D$7, ABS(D$11), TRUE) * _xlfn.NORM.DIST(($B43 - D$7)*D$15, 0, ABS(D$11), TRUE) * 2</f>
        <v>9.3348592298798651E-9</v>
      </c>
      <c r="GO43" s="86">
        <f t="shared" ref="GO43:GO106" si="179" xml:space="preserve"> _xlfn.NORM.DIST($B43, E$7, ABS(E$11), TRUE) * _xlfn.NORM.DIST(($B43 - E$7)*E$15, 0, ABS(E$11), TRUE) * 2</f>
        <v>3.1157391803909059E-8</v>
      </c>
      <c r="GP43" s="86">
        <f t="shared" ref="GP43:GP106" si="180" xml:space="preserve"> _xlfn.NORM.DIST($B43, F$7, ABS(F$11), TRUE) * _xlfn.NORM.DIST(($B43 - F$7)*F$15, 0, ABS(F$11), TRUE) * 2</f>
        <v>4.7664619469853563E-9</v>
      </c>
      <c r="GQ43" s="86">
        <f t="shared" ref="GQ43:GQ106" si="181" xml:space="preserve"> _xlfn.NORM.DIST($B43, G$7, ABS(G$11), TRUE) * _xlfn.NORM.DIST(($B43 - G$7)*G$15, 0, ABS(G$11), TRUE) * 2</f>
        <v>7.981869007842978E-8</v>
      </c>
      <c r="GR43" s="86">
        <f t="shared" ref="GR43:GR106" si="182" xml:space="preserve"> _xlfn.NORM.DIST($B43, H$7, ABS(H$11), TRUE) * _xlfn.NORM.DIST(($B43 - H$7)*H$15, 0, ABS(H$11), TRUE) * 2</f>
        <v>1.9112525404400334E-8</v>
      </c>
      <c r="GS43" s="86">
        <f t="shared" ref="GS43:GS106" si="183" xml:space="preserve"> _xlfn.NORM.DIST($B43, I$7, ABS(I$11), TRUE) * _xlfn.NORM.DIST(($B43 - I$7)*I$15, 0, ABS(I$11), TRUE) * 2</f>
        <v>2.3066714980878921E-9</v>
      </c>
      <c r="GT43" s="86">
        <f t="shared" ref="GT43:GT106" si="184" xml:space="preserve"> _xlfn.NORM.DIST($B43, J$7, ABS(J$11), TRUE) * _xlfn.NORM.DIST(($B43 - J$7)*J$15, 0, ABS(J$11), TRUE) * 2</f>
        <v>1.6642903033257745E-9</v>
      </c>
      <c r="GU43" s="86">
        <f t="shared" ref="GU43:GU106" si="185" xml:space="preserve"> _xlfn.NORM.DIST($B43, K$7, ABS(K$11), TRUE) * _xlfn.NORM.DIST(($B43 - K$7)*K$15, 0, ABS(K$11), TRUE) * 2</f>
        <v>2.9518793007006855E-13</v>
      </c>
      <c r="GV43" s="86">
        <f t="shared" ref="GV43:GV106" si="186" xml:space="preserve"> _xlfn.NORM.DIST($B43, L$7, ABS(L$11), TRUE) * _xlfn.NORM.DIST(($B43 - L$7)*L$15, 0, ABS(L$11), TRUE) * 2</f>
        <v>1.4610436232604578E-12</v>
      </c>
      <c r="GW43" s="86">
        <f t="shared" ref="GW43:GW106" si="187" xml:space="preserve"> _xlfn.NORM.DIST($B43, M$7, ABS(M$11), TRUE) * _xlfn.NORM.DIST(($B43 - M$7)*M$15, 0, ABS(M$11), TRUE) * 2</f>
        <v>3.323237439278173E-11</v>
      </c>
      <c r="GX43" s="86">
        <f t="shared" ref="GX43:GX106" si="188" xml:space="preserve"> _xlfn.NORM.DIST($B43, N$7, ABS(N$11), TRUE) * _xlfn.NORM.DIST(($B43 - N$7)*N$15, 0, ABS(N$11), TRUE) * 2</f>
        <v>1.6147989549717868E-11</v>
      </c>
      <c r="GY43" s="86">
        <f t="shared" ref="GY43:GY106" si="189" xml:space="preserve"> _xlfn.NORM.DIST($B43, O$7, ABS(O$11), TRUE) * _xlfn.NORM.DIST(($B43 - O$7)*O$15, 0, ABS(O$11), TRUE) * 2</f>
        <v>3.3551366333644911E-9</v>
      </c>
      <c r="GZ43" s="86">
        <f t="shared" ref="GZ43:GZ106" si="190" xml:space="preserve"> _xlfn.NORM.DIST($B43, P$7, ABS(P$11), TRUE) * _xlfn.NORM.DIST(($B43 - P$7)*P$15, 0, ABS(P$11), TRUE) * 2</f>
        <v>8.9539637535956571E-10</v>
      </c>
      <c r="HA43" s="86">
        <f t="shared" ref="HA43:HA106" si="191" xml:space="preserve"> _xlfn.NORM.DIST($B43, Q$7, ABS(Q$11), TRUE) * _xlfn.NORM.DIST(($B43 - Q$7)*Q$15, 0, ABS(Q$11), TRUE) * 2</f>
        <v>5.3770146027572205E-15</v>
      </c>
      <c r="HC43" s="86">
        <f t="shared" si="145"/>
        <v>2.0696220366629341E-20</v>
      </c>
      <c r="HD43" s="86">
        <f t="shared" ref="HD43:HD106" si="192" xml:space="preserve"> _xlfn.NORM.DIST($B43, D$8, ABS(D$12), TRUE) * _xlfn.NORM.DIST(($B43 - D$8)*D$16, 0, ABS(D$12), TRUE) * 2</f>
        <v>1.3825473449123741E-27</v>
      </c>
      <c r="HE43" s="86">
        <f t="shared" ref="HE43:HE106" si="193" xml:space="preserve"> _xlfn.NORM.DIST($B43, E$8, ABS(E$12), TRUE) * _xlfn.NORM.DIST(($B43 - E$8)*E$16, 0, ABS(E$12), TRUE) * 2</f>
        <v>5.5310822396369727E-27</v>
      </c>
      <c r="HF43" s="86">
        <f t="shared" ref="HF43:HF106" si="194" xml:space="preserve"> _xlfn.NORM.DIST($B43, F$8, ABS(F$12), TRUE) * _xlfn.NORM.DIST(($B43 - F$8)*F$16, 0, ABS(F$12), TRUE) * 2</f>
        <v>2.8754079826585878E-31</v>
      </c>
      <c r="HG43" s="86">
        <f t="shared" ref="HG43:HG106" si="195" xml:space="preserve"> _xlfn.NORM.DIST($B43, G$8, ABS(G$12), TRUE) * _xlfn.NORM.DIST(($B43 - G$8)*G$16, 0, ABS(G$12), TRUE) * 2</f>
        <v>2.0066569214465934E-27</v>
      </c>
      <c r="HH43" s="86">
        <f t="shared" ref="HH43:HH106" si="196" xml:space="preserve"> _xlfn.NORM.DIST($B43, H$8, ABS(H$12), TRUE) * _xlfn.NORM.DIST(($B43 - H$8)*H$16, 0, ABS(H$12), TRUE) * 2</f>
        <v>2.0019246953010168E-30</v>
      </c>
      <c r="HI43" s="86">
        <f t="shared" ref="HI43:HI106" si="197" xml:space="preserve"> _xlfn.NORM.DIST($B43, I$8, ABS(I$12), TRUE) * _xlfn.NORM.DIST(($B43 - I$8)*I$16, 0, ABS(I$12), TRUE) * 2</f>
        <v>2.6620440450040835E-25</v>
      </c>
      <c r="HJ43" s="86">
        <f t="shared" ref="HJ43:HJ106" si="198" xml:space="preserve"> _xlfn.NORM.DIST($B43, J$8, ABS(J$12), TRUE) * _xlfn.NORM.DIST(($B43 - J$8)*J$16, 0, ABS(J$12), TRUE) * 2</f>
        <v>1.9439354921891281E-24</v>
      </c>
      <c r="HK43" s="86">
        <f t="shared" ref="HK43:HK106" si="199" xml:space="preserve"> _xlfn.NORM.DIST($B43, K$8, ABS(K$12), TRUE) * _xlfn.NORM.DIST(($B43 - K$8)*K$16, 0, ABS(K$12), TRUE) * 2</f>
        <v>9.7560802098846031E-32</v>
      </c>
      <c r="HL43" s="86">
        <f t="shared" ref="HL43:HL106" si="200" xml:space="preserve"> _xlfn.NORM.DIST($B43, L$8, ABS(L$12), TRUE) * _xlfn.NORM.DIST(($B43 - L$8)*L$16, 0, ABS(L$12), TRUE) * 2</f>
        <v>6.9962968438148762E-33</v>
      </c>
      <c r="HM43" s="86">
        <f t="shared" ref="HM43:HM106" si="201" xml:space="preserve"> _xlfn.NORM.DIST($B43, M$8, ABS(M$12), TRUE) * _xlfn.NORM.DIST(($B43 - M$8)*M$16, 0, ABS(M$12), TRUE) * 2</f>
        <v>3.2940032276928843E-34</v>
      </c>
      <c r="HN43" s="86">
        <f t="shared" ref="HN43:HN106" si="202" xml:space="preserve"> _xlfn.NORM.DIST($B43, N$8, ABS(N$12), TRUE) * _xlfn.NORM.DIST(($B43 - N$8)*N$16, 0, ABS(N$12), TRUE) * 2</f>
        <v>1.8575360429829249E-32</v>
      </c>
      <c r="HO43" s="86">
        <f t="shared" ref="HO43:HO106" si="203" xml:space="preserve"> _xlfn.NORM.DIST($B43, O$8, ABS(O$12), TRUE) * _xlfn.NORM.DIST(($B43 - O$8)*O$16, 0, ABS(O$12), TRUE) * 2</f>
        <v>2.456573689069886E-26</v>
      </c>
      <c r="HP43" s="86">
        <f t="shared" ref="HP43:HP106" si="204" xml:space="preserve"> _xlfn.NORM.DIST($B43, P$8, ABS(P$12), TRUE) * _xlfn.NORM.DIST(($B43 - P$8)*P$16, 0, ABS(P$12), TRUE) * 2</f>
        <v>9.4087991069205468E-28</v>
      </c>
      <c r="HQ43" s="86">
        <f t="shared" ref="HQ43:HQ106" si="205" xml:space="preserve"> _xlfn.NORM.DIST($B43, Q$8, ABS(Q$12), TRUE) * _xlfn.NORM.DIST(($B43 - Q$8)*Q$16, 0, ABS(Q$12), TRUE) * 2</f>
        <v>1.839824010810402E-35</v>
      </c>
      <c r="HS43" s="86">
        <f t="shared" si="114"/>
        <v>2.9002383804168542E-57</v>
      </c>
      <c r="HT43" s="86">
        <f t="shared" ref="HT43:HT106" si="206" xml:space="preserve"> _xlfn.NORM.DIST($B43, D$9, ABS(D$13), TRUE) * _xlfn.NORM.DIST(($B43 - D$9)*D$17, 0, ABS(D$13), TRUE) * 2</f>
        <v>1.6816148831151449E-80</v>
      </c>
      <c r="HU43" s="86">
        <f t="shared" ref="HU43:HU106" si="207" xml:space="preserve"> _xlfn.NORM.DIST($B43, E$9, ABS(E$13), TRUE) * _xlfn.NORM.DIST(($B43 - E$9)*E$17, 0, ABS(E$13), TRUE) * 2</f>
        <v>1.4156426198248359E-76</v>
      </c>
      <c r="HV43" s="86">
        <f t="shared" ref="HV43:HV106" si="208" xml:space="preserve"> _xlfn.NORM.DIST($B43, F$9, ABS(F$13), TRUE) * _xlfn.NORM.DIST(($B43 - F$9)*F$17, 0, ABS(F$13), TRUE) * 2</f>
        <v>1.5451657946991309E-88</v>
      </c>
      <c r="HW43" s="86">
        <f t="shared" ref="HW43:HW106" si="209" xml:space="preserve"> _xlfn.NORM.DIST($B43, G$9, ABS(G$13), TRUE) * _xlfn.NORM.DIST(($B43 - G$9)*G$17, 0, ABS(G$13), TRUE) * 2</f>
        <v>1.8548364916287541E-76</v>
      </c>
      <c r="HX43" s="86">
        <f t="shared" ref="HX43:HX106" si="210" xml:space="preserve"> _xlfn.NORM.DIST($B43, H$9, ABS(H$13), TRUE) * _xlfn.NORM.DIST(($B43 - H$9)*H$17, 0, ABS(H$13), TRUE) * 2</f>
        <v>2.7921388523473799E-85</v>
      </c>
      <c r="HY43" s="86">
        <f t="shared" ref="HY43:HY106" si="211" xml:space="preserve"> _xlfn.NORM.DIST($B43, I$9, ABS(I$13), TRUE) * _xlfn.NORM.DIST(($B43 - I$9)*I$17, 0, ABS(I$13), TRUE) * 2</f>
        <v>2.6462736717961539E-71</v>
      </c>
      <c r="HZ43" s="86">
        <f t="shared" ref="HZ43:HZ106" si="212" xml:space="preserve"> _xlfn.NORM.DIST($B43, J$9, ABS(J$13), TRUE) * _xlfn.NORM.DIST(($B43 - J$9)*J$17, 0, ABS(J$13), TRUE) * 2</f>
        <v>1.7127037763860046E-68</v>
      </c>
      <c r="IA43" s="86">
        <f t="shared" ref="IA43:IA106" si="213" xml:space="preserve"> _xlfn.NORM.DIST($B43, K$9, ABS(K$13), TRUE) * _xlfn.NORM.DIST(($B43 - K$9)*K$17, 0, ABS(K$13), TRUE) * 2</f>
        <v>5.0797913385078917E-91</v>
      </c>
      <c r="IB43" s="86">
        <f t="shared" ref="IB43:IB106" si="214" xml:space="preserve"> _xlfn.NORM.DIST($B43, L$9, ABS(L$13), TRUE) * _xlfn.NORM.DIST(($B43 - L$9)*L$17, 0, ABS(L$13), TRUE) * 2</f>
        <v>5.2109532181391922E-97</v>
      </c>
      <c r="IC43" s="86">
        <f t="shared" ref="IC43:IC106" si="215" xml:space="preserve"> _xlfn.NORM.DIST($B43, M$9, ABS(M$13), TRUE) * _xlfn.NORM.DIST(($B43 - M$9)*M$17, 0, ABS(M$13), TRUE) * 2</f>
        <v>2.6783159166873468E-100</v>
      </c>
      <c r="ID43" s="86">
        <f t="shared" ref="ID43:ID106" si="216" xml:space="preserve"> _xlfn.NORM.DIST($B43, N$9, ABS(N$13), TRUE) * _xlfn.NORM.DIST(($B43 - N$9)*N$17, 0, ABS(N$13), TRUE) * 2</f>
        <v>1.2008357330315214E-95</v>
      </c>
      <c r="IE43" s="86">
        <f t="shared" ref="IE43:IE106" si="217" xml:space="preserve"> _xlfn.NORM.DIST($B43, O$9, ABS(O$13), TRUE) * _xlfn.NORM.DIST(($B43 - O$9)*O$17, 0, ABS(O$13), TRUE) * 2</f>
        <v>9.2445545764052191E-78</v>
      </c>
      <c r="IF43" s="86">
        <f t="shared" ref="IF43:IF106" si="218" xml:space="preserve"> _xlfn.NORM.DIST($B43, P$9, ABS(P$13), TRUE) * _xlfn.NORM.DIST(($B43 - P$9)*P$17, 0, ABS(P$13), TRUE) * 2</f>
        <v>3.017348267751438E-37</v>
      </c>
      <c r="IG43" s="86">
        <f t="shared" ref="IG43:IG106" si="219" xml:space="preserve"> _xlfn.NORM.DIST($B43, Q$9, ABS(Q$13), TRUE) * _xlfn.NORM.DIST(($B43 - Q$9)*Q$17, 0, ABS(Q$13), TRUE) * 2</f>
        <v>1.9157112307403498E-40</v>
      </c>
      <c r="II43" s="86">
        <f t="shared" si="115"/>
        <v>4.5413185177226586E-86</v>
      </c>
      <c r="IJ43" s="86">
        <f t="shared" si="116"/>
        <v>5.3589913707438523E-122</v>
      </c>
      <c r="IK43" s="86">
        <f t="shared" si="117"/>
        <v>7.2750685360627475E-117</v>
      </c>
      <c r="IL43" s="86">
        <f t="shared" si="118"/>
        <v>5.6319676932905007E-135</v>
      </c>
      <c r="IM43" s="86">
        <f t="shared" si="119"/>
        <v>4.0873622052075595E-118</v>
      </c>
      <c r="IN43" s="86">
        <f t="shared" si="120"/>
        <v>1.1760968871744735E-130</v>
      </c>
      <c r="IO43" s="86">
        <f t="shared" si="121"/>
        <v>1.352672992435121E-111</v>
      </c>
      <c r="IP43" s="86">
        <f t="shared" si="122"/>
        <v>1.5182243809089811E-106</v>
      </c>
      <c r="IQ43" s="86">
        <f t="shared" si="123"/>
        <v>3.5389166169126008E-142</v>
      </c>
      <c r="IR43" s="86">
        <f t="shared" si="124"/>
        <v>3.1775299170347334E-152</v>
      </c>
      <c r="IS43" s="86">
        <f t="shared" si="125"/>
        <v>4.7001795623923985E-148</v>
      </c>
      <c r="IT43" s="86">
        <f t="shared" si="126"/>
        <v>8.2743559588097502E-148</v>
      </c>
      <c r="IU43" s="86">
        <f t="shared" si="127"/>
        <v>9.8753659715773429E-119</v>
      </c>
      <c r="IV43" s="86">
        <f t="shared" si="128"/>
        <v>3.1882018138347802E-119</v>
      </c>
      <c r="IW43" s="86">
        <f t="shared" si="129"/>
        <v>8.2842446221344217E-120</v>
      </c>
      <c r="IY43" s="86">
        <f t="shared" si="130"/>
        <v>5.3415377955518591E-12</v>
      </c>
      <c r="IZ43" s="86">
        <f t="shared" si="131"/>
        <v>9.3348592298798651E-9</v>
      </c>
      <c r="JA43" s="86">
        <f t="shared" si="132"/>
        <v>3.1157391803909059E-8</v>
      </c>
      <c r="JB43" s="86">
        <f t="shared" si="133"/>
        <v>4.7664619469853563E-9</v>
      </c>
      <c r="JC43" s="86">
        <f t="shared" si="134"/>
        <v>7.981869007842978E-8</v>
      </c>
      <c r="JD43" s="86">
        <f t="shared" si="135"/>
        <v>1.9112525404400334E-8</v>
      </c>
      <c r="JE43" s="86">
        <f t="shared" si="136"/>
        <v>2.3066714980878925E-9</v>
      </c>
      <c r="JF43" s="86">
        <f t="shared" si="137"/>
        <v>1.6642903033257764E-9</v>
      </c>
      <c r="JG43" s="86">
        <f t="shared" si="138"/>
        <v>2.9518793007006855E-13</v>
      </c>
      <c r="JH43" s="86">
        <f t="shared" si="139"/>
        <v>1.4610436232604578E-12</v>
      </c>
      <c r="JI43" s="86">
        <f t="shared" si="140"/>
        <v>3.323237439278173E-11</v>
      </c>
      <c r="JJ43" s="86">
        <f t="shared" si="141"/>
        <v>1.6147989549717868E-11</v>
      </c>
      <c r="JK43" s="86">
        <f t="shared" si="142"/>
        <v>3.3551366333644911E-9</v>
      </c>
      <c r="JL43" s="86">
        <f t="shared" si="143"/>
        <v>8.9539637535956571E-10</v>
      </c>
      <c r="JM43" s="86">
        <f t="shared" si="144"/>
        <v>5.3770146027572205E-15</v>
      </c>
    </row>
    <row r="44" spans="2:273" x14ac:dyDescent="0.25">
      <c r="B44" s="2">
        <v>17</v>
      </c>
      <c r="C44" s="37">
        <v>90.977999999999994</v>
      </c>
      <c r="D44" s="37">
        <v>83.81</v>
      </c>
      <c r="E44" s="37">
        <v>82.072999999999993</v>
      </c>
      <c r="F44" s="37">
        <v>81.927000000000007</v>
      </c>
      <c r="G44" s="37">
        <v>83.286000000000001</v>
      </c>
      <c r="H44" s="37">
        <v>84.69</v>
      </c>
      <c r="I44" s="37">
        <v>85.31</v>
      </c>
      <c r="J44" s="37">
        <v>89.762</v>
      </c>
      <c r="K44" s="37">
        <v>84.451999999999998</v>
      </c>
      <c r="L44" s="37">
        <v>89.881</v>
      </c>
      <c r="M44" s="37">
        <v>86.262</v>
      </c>
      <c r="N44" s="37">
        <v>83.594999999999999</v>
      </c>
      <c r="O44" s="37">
        <v>90.385000000000005</v>
      </c>
      <c r="P44" s="37">
        <v>85.704999999999998</v>
      </c>
      <c r="Q44" s="37">
        <v>94.81</v>
      </c>
      <c r="S44" s="4">
        <f t="shared" si="8"/>
        <v>91.363324611179166</v>
      </c>
      <c r="T44" s="4">
        <f t="shared" si="9"/>
        <v>84.189155163664282</v>
      </c>
      <c r="U44" s="4">
        <f t="shared" si="10"/>
        <v>81.989825524021555</v>
      </c>
      <c r="V44" s="4">
        <f t="shared" si="11"/>
        <v>84.327651989994536</v>
      </c>
      <c r="W44" s="4">
        <f t="shared" si="12"/>
        <v>83.646243421281113</v>
      </c>
      <c r="X44" s="4">
        <f t="shared" si="13"/>
        <v>85.797840761342712</v>
      </c>
      <c r="Y44" s="4">
        <f t="shared" si="14"/>
        <v>85.558595071077946</v>
      </c>
      <c r="Z44" s="4">
        <f t="shared" si="15"/>
        <v>88.414841051582144</v>
      </c>
      <c r="AA44" s="4">
        <f t="shared" si="16"/>
        <v>83.367362340529155</v>
      </c>
      <c r="AB44" s="4">
        <f t="shared" si="17"/>
        <v>86.089404079144956</v>
      </c>
      <c r="AC44" s="4">
        <f t="shared" si="18"/>
        <v>86.025800207779824</v>
      </c>
      <c r="AD44" s="4">
        <f t="shared" si="19"/>
        <v>84.192230321975288</v>
      </c>
      <c r="AE44" s="4">
        <f t="shared" si="20"/>
        <v>90.684898785238175</v>
      </c>
      <c r="AF44" s="4">
        <f t="shared" si="21"/>
        <v>86.213161871883656</v>
      </c>
      <c r="AG44" s="4">
        <f t="shared" si="22"/>
        <v>93.256813180010539</v>
      </c>
      <c r="AI44" s="4">
        <f t="shared" si="23"/>
        <v>-0.38532461117917194</v>
      </c>
      <c r="AJ44" s="4">
        <f t="shared" si="24"/>
        <v>-0.37915516366427937</v>
      </c>
      <c r="AK44" s="4">
        <f t="shared" si="25"/>
        <v>8.3174475978438522E-2</v>
      </c>
      <c r="AL44" s="4">
        <f t="shared" si="26"/>
        <v>-2.4006519899945289</v>
      </c>
      <c r="AM44" s="4">
        <f t="shared" si="27"/>
        <v>-0.36024342128111186</v>
      </c>
      <c r="AN44" s="4">
        <f t="shared" si="28"/>
        <v>-1.1078407613427146</v>
      </c>
      <c r="AO44" s="4">
        <f t="shared" si="29"/>
        <v>-0.24859507107794343</v>
      </c>
      <c r="AP44" s="4">
        <f t="shared" si="30"/>
        <v>1.3471589484178565</v>
      </c>
      <c r="AQ44" s="4">
        <f t="shared" si="31"/>
        <v>1.0846376594708431</v>
      </c>
      <c r="AR44" s="4">
        <f t="shared" si="32"/>
        <v>3.7915959208550447</v>
      </c>
      <c r="AS44" s="4">
        <f t="shared" si="33"/>
        <v>0.23619979222017662</v>
      </c>
      <c r="AT44" s="4">
        <f t="shared" si="34"/>
        <v>-0.5972303219752888</v>
      </c>
      <c r="AU44" s="4">
        <f t="shared" si="35"/>
        <v>-0.29989878523817026</v>
      </c>
      <c r="AV44" s="4">
        <f t="shared" si="146"/>
        <v>-0.50816187188365802</v>
      </c>
      <c r="AW44" s="4">
        <f t="shared" si="146"/>
        <v>1.5531868199894632</v>
      </c>
      <c r="AY44" s="2">
        <f t="shared" si="96"/>
        <v>91.363324593573154</v>
      </c>
      <c r="AZ44" s="2">
        <f t="shared" si="147"/>
        <v>84.18913023298272</v>
      </c>
      <c r="BA44" s="2">
        <f t="shared" si="148"/>
        <v>81.989743997741911</v>
      </c>
      <c r="BB44" s="2">
        <f t="shared" si="149"/>
        <v>84.327638989228078</v>
      </c>
      <c r="BC44" s="2">
        <f t="shared" si="150"/>
        <v>83.646067078245849</v>
      </c>
      <c r="BD44" s="2">
        <f t="shared" si="151"/>
        <v>85.797794406938095</v>
      </c>
      <c r="BE44" s="2">
        <f t="shared" si="152"/>
        <v>85.558588369206134</v>
      </c>
      <c r="BF44" s="2">
        <f t="shared" si="153"/>
        <v>88.414836194078688</v>
      </c>
      <c r="BG44" s="2">
        <f t="shared" si="154"/>
        <v>83.367362338955616</v>
      </c>
      <c r="BH44" s="2">
        <f t="shared" si="155"/>
        <v>86.089404072003617</v>
      </c>
      <c r="BI44" s="2">
        <f t="shared" si="156"/>
        <v>86.025800078155967</v>
      </c>
      <c r="BJ44" s="2">
        <f t="shared" si="157"/>
        <v>84.192230259264505</v>
      </c>
      <c r="BK44" s="2">
        <f t="shared" si="158"/>
        <v>90.684889072603866</v>
      </c>
      <c r="BL44" s="2">
        <f t="shared" si="159"/>
        <v>86.213159263019662</v>
      </c>
      <c r="BM44" s="2">
        <f t="shared" si="160"/>
        <v>93.256813179985386</v>
      </c>
      <c r="BO44" s="2">
        <f t="shared" si="38"/>
        <v>90.977999999999994</v>
      </c>
      <c r="BP44" s="2">
        <f t="shared" si="39"/>
        <v>83.81</v>
      </c>
      <c r="BQ44" s="2">
        <f t="shared" si="40"/>
        <v>82.072999999999993</v>
      </c>
      <c r="BR44" s="2">
        <f t="shared" si="41"/>
        <v>81.927000000000007</v>
      </c>
      <c r="BS44" s="2">
        <f t="shared" si="42"/>
        <v>83.286000000000001</v>
      </c>
      <c r="BT44" s="2">
        <f t="shared" si="43"/>
        <v>84.69</v>
      </c>
      <c r="BU44" s="2">
        <f t="shared" si="44"/>
        <v>85.31</v>
      </c>
      <c r="BV44" s="2">
        <f t="shared" si="45"/>
        <v>89.762</v>
      </c>
      <c r="BW44" s="2">
        <f t="shared" si="46"/>
        <v>84.451999999999998</v>
      </c>
      <c r="BX44" s="2">
        <f t="shared" si="47"/>
        <v>89.881</v>
      </c>
      <c r="BY44" s="2">
        <f t="shared" si="48"/>
        <v>86.262</v>
      </c>
      <c r="BZ44" s="2">
        <f t="shared" si="49"/>
        <v>83.594999999999999</v>
      </c>
      <c r="CA44" s="2">
        <f t="shared" si="50"/>
        <v>90.385000000000005</v>
      </c>
      <c r="CB44" s="2">
        <f t="shared" si="51"/>
        <v>85.704999999999998</v>
      </c>
      <c r="CC44" s="2">
        <f t="shared" si="52"/>
        <v>94.81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90.606958724202642</v>
      </c>
      <c r="DL44" s="2">
        <f t="shared" si="161"/>
        <v>83.807018725460566</v>
      </c>
      <c r="DM44" s="2">
        <f t="shared" si="161"/>
        <v>83.091174486130228</v>
      </c>
      <c r="DN44" s="2">
        <f t="shared" si="161"/>
        <v>83.938101268498954</v>
      </c>
      <c r="DO44" s="2">
        <f t="shared" si="161"/>
        <v>83.895410447559627</v>
      </c>
      <c r="DP44" s="2">
        <f t="shared" si="161"/>
        <v>85.881393536695867</v>
      </c>
      <c r="DQ44" s="2">
        <f t="shared" si="161"/>
        <v>86.058352431289649</v>
      </c>
      <c r="DR44" s="2">
        <f t="shared" si="161"/>
        <v>89.253219873150073</v>
      </c>
      <c r="DS44" s="2">
        <f t="shared" si="161"/>
        <v>83.21882689075629</v>
      </c>
      <c r="DT44" s="2">
        <f t="shared" si="161"/>
        <v>86.322972498814622</v>
      </c>
      <c r="DU44" s="2">
        <f t="shared" si="161"/>
        <v>86.325802834008087</v>
      </c>
      <c r="DV44" s="2">
        <f t="shared" si="161"/>
        <v>84.347532833020637</v>
      </c>
      <c r="DW44" s="2">
        <f t="shared" si="161"/>
        <v>91.545998097251584</v>
      </c>
      <c r="DX44" s="2">
        <f t="shared" si="161"/>
        <v>86.164113258834178</v>
      </c>
      <c r="DY44" s="2">
        <f t="shared" si="161"/>
        <v>92.699906417112288</v>
      </c>
      <c r="EA44" s="2">
        <f t="shared" si="71"/>
        <v>104.34176764705882</v>
      </c>
      <c r="EB44" s="2">
        <f t="shared" si="72"/>
        <v>88.499893522409337</v>
      </c>
      <c r="EC44" s="2">
        <f t="shared" si="73"/>
        <v>70.755938793510381</v>
      </c>
      <c r="ED44" s="2">
        <f t="shared" si="74"/>
        <v>88.965270175438576</v>
      </c>
      <c r="EE44" s="2">
        <f t="shared" si="75"/>
        <v>81.119574010464888</v>
      </c>
      <c r="EF44" s="2">
        <f t="shared" si="76"/>
        <v>84.896542307114132</v>
      </c>
      <c r="EG44" s="2">
        <f t="shared" si="77"/>
        <v>79.671531452692278</v>
      </c>
      <c r="EH44" s="2">
        <f t="shared" si="78"/>
        <v>77.938327184610074</v>
      </c>
      <c r="EI44" s="2">
        <f t="shared" si="79"/>
        <v>85.771997941146381</v>
      </c>
      <c r="EJ44" s="2">
        <f t="shared" si="80"/>
        <v>82.502220278566242</v>
      </c>
      <c r="EK44" s="2">
        <f t="shared" si="81"/>
        <v>81.706740610545793</v>
      </c>
      <c r="EL44" s="2">
        <f t="shared" si="82"/>
        <v>81.76004790316</v>
      </c>
      <c r="EM44" s="2">
        <f t="shared" si="83"/>
        <v>80.666452262725628</v>
      </c>
      <c r="EN44" s="2">
        <f t="shared" si="84"/>
        <v>86.862425438887044</v>
      </c>
      <c r="EO44" s="2">
        <f t="shared" si="85"/>
        <v>103.35612454407607</v>
      </c>
      <c r="EQ44" s="2">
        <f t="shared" si="86"/>
        <v>103.32445676481358</v>
      </c>
      <c r="ER44" s="2">
        <f t="shared" si="162"/>
        <v>81.267258494842054</v>
      </c>
      <c r="ES44" s="2">
        <f t="shared" si="162"/>
        <v>77.593435690151892</v>
      </c>
      <c r="ET44" s="2">
        <f t="shared" si="162"/>
        <v>81.78542845464932</v>
      </c>
      <c r="EU44" s="2">
        <f t="shared" si="162"/>
        <v>77.980197755584115</v>
      </c>
      <c r="EV44" s="2">
        <f t="shared" si="162"/>
        <v>80.088169009894713</v>
      </c>
      <c r="EW44" s="2">
        <f t="shared" si="162"/>
        <v>78.376864934977093</v>
      </c>
      <c r="EX44" s="2">
        <f t="shared" si="162"/>
        <v>76.546140824123327</v>
      </c>
      <c r="EY44" s="2">
        <f t="shared" si="162"/>
        <v>83.385007221459375</v>
      </c>
      <c r="EZ44" s="2">
        <f t="shared" si="162"/>
        <v>76.847044878012113</v>
      </c>
      <c r="FA44" s="2">
        <f t="shared" si="162"/>
        <v>82.259798402838172</v>
      </c>
      <c r="FB44" s="2">
        <f t="shared" si="162"/>
        <v>80.499695094376165</v>
      </c>
      <c r="FC44" s="2">
        <f t="shared" si="162"/>
        <v>82.682446819279207</v>
      </c>
      <c r="FD44" s="2">
        <f t="shared" si="162"/>
        <v>86.122401788209004</v>
      </c>
      <c r="FE44" s="2">
        <f t="shared" si="162"/>
        <v>107.77828901956008</v>
      </c>
      <c r="FG44" s="2">
        <f t="shared" si="88"/>
        <v>5.5069422949977243E-2</v>
      </c>
      <c r="FH44" s="2">
        <f t="shared" si="163"/>
        <v>8.1428554723925878E-2</v>
      </c>
      <c r="FI44" s="2">
        <f t="shared" si="163"/>
        <v>8.929367511573004E-2</v>
      </c>
      <c r="FJ44" s="2">
        <f t="shared" si="163"/>
        <v>7.7491511046528114E-2</v>
      </c>
      <c r="FK44" s="2">
        <f t="shared" si="163"/>
        <v>8.9822214766659317E-2</v>
      </c>
      <c r="FL44" s="2">
        <f t="shared" si="163"/>
        <v>8.4861890670646881E-2</v>
      </c>
      <c r="FM44" s="2">
        <f t="shared" si="163"/>
        <v>7.8248375375501708E-2</v>
      </c>
      <c r="FN44" s="2">
        <f t="shared" si="163"/>
        <v>7.4095067023638897E-2</v>
      </c>
      <c r="FO44" s="2">
        <f t="shared" si="163"/>
        <v>5.8181653721827993E-2</v>
      </c>
      <c r="FP44" s="2">
        <f t="shared" si="163"/>
        <v>6.1124981010850718E-2</v>
      </c>
      <c r="FQ44" s="2">
        <f t="shared" si="163"/>
        <v>6.4949475059326148E-2</v>
      </c>
      <c r="FR44" s="2">
        <f t="shared" si="163"/>
        <v>6.0019217505968142E-2</v>
      </c>
      <c r="FS44" s="2">
        <f t="shared" si="163"/>
        <v>7.9149913602351782E-2</v>
      </c>
      <c r="FT44" s="2">
        <f t="shared" si="163"/>
        <v>7.0237165645048061E-2</v>
      </c>
      <c r="FU44" s="2">
        <f t="shared" si="163"/>
        <v>5.2260401651522334E-2</v>
      </c>
      <c r="FW44" s="2">
        <f t="shared" si="112"/>
        <v>2.0960548018808101E-6</v>
      </c>
      <c r="FX44" s="2">
        <f t="shared" si="164"/>
        <v>3.111548369592836E-6</v>
      </c>
      <c r="FY44" s="2">
        <f t="shared" si="165"/>
        <v>4.1009195113957941E-6</v>
      </c>
      <c r="FZ44" s="2">
        <f t="shared" si="166"/>
        <v>3.5090126972755572E-6</v>
      </c>
      <c r="GA44" s="2">
        <f t="shared" si="167"/>
        <v>3.6926774597545229E-6</v>
      </c>
      <c r="GB44" s="2">
        <f t="shared" si="168"/>
        <v>4.7401448998830599E-6</v>
      </c>
      <c r="GC44" s="2">
        <f t="shared" si="169"/>
        <v>4.4001246827790679E-6</v>
      </c>
      <c r="GD44" s="2">
        <f t="shared" si="170"/>
        <v>4.27166139479205E-6</v>
      </c>
      <c r="GE44" s="2">
        <f t="shared" si="171"/>
        <v>5.1385817967374403E-6</v>
      </c>
      <c r="GF44" s="2">
        <f t="shared" si="172"/>
        <v>4.4242484761635561E-6</v>
      </c>
      <c r="GG44" s="2">
        <f t="shared" si="173"/>
        <v>5.2631536003752111E-6</v>
      </c>
      <c r="GH44" s="2">
        <f t="shared" si="174"/>
        <v>2.9777038473131192E-6</v>
      </c>
      <c r="GI44" s="2">
        <f t="shared" si="175"/>
        <v>3.0199426003211632E-6</v>
      </c>
      <c r="GJ44" s="2">
        <f t="shared" si="176"/>
        <v>1.9784189967645293E-6</v>
      </c>
      <c r="GK44" s="2">
        <f t="shared" si="177"/>
        <v>1.9274434030255367E-6</v>
      </c>
      <c r="GM44" s="86">
        <f t="shared" si="113"/>
        <v>1.3970115934883638E-11</v>
      </c>
      <c r="GN44" s="86">
        <f t="shared" si="178"/>
        <v>1.8695418842951093E-8</v>
      </c>
      <c r="GO44" s="86">
        <f t="shared" si="179"/>
        <v>5.992164431095071E-8</v>
      </c>
      <c r="GP44" s="86">
        <f t="shared" si="180"/>
        <v>9.7603992059285119E-9</v>
      </c>
      <c r="GQ44" s="86">
        <f t="shared" si="181"/>
        <v>1.4574637453638694E-7</v>
      </c>
      <c r="GR44" s="86">
        <f t="shared" si="182"/>
        <v>3.722822984294083E-8</v>
      </c>
      <c r="GS44" s="86">
        <f t="shared" si="183"/>
        <v>4.9302473409329933E-9</v>
      </c>
      <c r="GT44" s="86">
        <f t="shared" si="184"/>
        <v>3.5596038397185548E-9</v>
      </c>
      <c r="GU44" s="86">
        <f t="shared" si="185"/>
        <v>9.1327036512216296E-13</v>
      </c>
      <c r="GV44" s="86">
        <f t="shared" si="186"/>
        <v>4.243744984823592E-12</v>
      </c>
      <c r="GW44" s="86">
        <f t="shared" si="187"/>
        <v>8.3825847869740693E-11</v>
      </c>
      <c r="GX44" s="86">
        <f t="shared" si="188"/>
        <v>4.1134301068539991E-11</v>
      </c>
      <c r="GY44" s="86">
        <f t="shared" si="189"/>
        <v>7.0498472869163539E-9</v>
      </c>
      <c r="GZ44" s="86">
        <f t="shared" si="190"/>
        <v>1.9472686512073326E-9</v>
      </c>
      <c r="HA44" s="86">
        <f t="shared" si="191"/>
        <v>1.9489365178196706E-14</v>
      </c>
      <c r="HC44" s="86">
        <f t="shared" si="145"/>
        <v>6.6382958228182116E-20</v>
      </c>
      <c r="HD44" s="86">
        <f t="shared" si="192"/>
        <v>7.4289077157832488E-27</v>
      </c>
      <c r="HE44" s="86">
        <f t="shared" si="193"/>
        <v>2.9148083126496795E-26</v>
      </c>
      <c r="HF44" s="86">
        <f t="shared" si="194"/>
        <v>1.9372760224017219E-30</v>
      </c>
      <c r="HG44" s="86">
        <f t="shared" si="195"/>
        <v>1.0674148683542053E-26</v>
      </c>
      <c r="HH44" s="86">
        <f t="shared" si="196"/>
        <v>1.3313348355104542E-29</v>
      </c>
      <c r="HI44" s="86">
        <f t="shared" si="197"/>
        <v>1.2901961450534302E-24</v>
      </c>
      <c r="HJ44" s="86">
        <f t="shared" si="198"/>
        <v>8.8007934635665613E-24</v>
      </c>
      <c r="HK44" s="86">
        <f t="shared" si="199"/>
        <v>7.462241688931691E-31</v>
      </c>
      <c r="HL44" s="86">
        <f t="shared" si="200"/>
        <v>5.8255925941297343E-32</v>
      </c>
      <c r="HM44" s="86">
        <f t="shared" si="201"/>
        <v>2.8671892286065857E-33</v>
      </c>
      <c r="HN44" s="86">
        <f t="shared" si="202"/>
        <v>1.3870746835496137E-31</v>
      </c>
      <c r="HO44" s="86">
        <f t="shared" si="203"/>
        <v>1.2348609582685864E-25</v>
      </c>
      <c r="HP44" s="86">
        <f t="shared" si="204"/>
        <v>4.9581336381255948E-27</v>
      </c>
      <c r="HQ44" s="86">
        <f t="shared" si="205"/>
        <v>1.6055200303277964E-34</v>
      </c>
      <c r="HS44" s="86">
        <f t="shared" si="114"/>
        <v>2.5982180067498966E-56</v>
      </c>
      <c r="HT44" s="86">
        <f t="shared" si="206"/>
        <v>4.1787479000182361E-79</v>
      </c>
      <c r="HU44" s="86">
        <f t="shared" si="207"/>
        <v>3.2436532328639139E-75</v>
      </c>
      <c r="HV44" s="86">
        <f t="shared" si="208"/>
        <v>5.5621379301855392E-87</v>
      </c>
      <c r="HW44" s="86">
        <f t="shared" si="209"/>
        <v>4.2008973700910382E-75</v>
      </c>
      <c r="HX44" s="86">
        <f t="shared" si="210"/>
        <v>9.6425803232950593E-84</v>
      </c>
      <c r="HY44" s="86">
        <f t="shared" si="211"/>
        <v>5.1387967385046317E-70</v>
      </c>
      <c r="HZ44" s="86">
        <f t="shared" si="212"/>
        <v>2.906850854723704E-67</v>
      </c>
      <c r="IA44" s="86">
        <f t="shared" si="213"/>
        <v>2.3788765749474051E-89</v>
      </c>
      <c r="IB44" s="86">
        <f t="shared" si="214"/>
        <v>3.0320740748527065E-95</v>
      </c>
      <c r="IC44" s="86">
        <f t="shared" si="215"/>
        <v>1.6709169902568357E-98</v>
      </c>
      <c r="ID44" s="86">
        <f t="shared" si="216"/>
        <v>5.6584056080047648E-94</v>
      </c>
      <c r="IE44" s="86">
        <f t="shared" si="217"/>
        <v>2.0647397379126002E-76</v>
      </c>
      <c r="IF44" s="86">
        <f t="shared" si="218"/>
        <v>1.2592034890909024E-36</v>
      </c>
      <c r="IG44" s="86">
        <f t="shared" si="219"/>
        <v>9.0018116880847458E-40</v>
      </c>
      <c r="II44" s="86">
        <f t="shared" si="115"/>
        <v>6.7689537197013192E-85</v>
      </c>
      <c r="IJ44" s="86">
        <f t="shared" si="116"/>
        <v>2.8429985451070626E-120</v>
      </c>
      <c r="IK44" s="86">
        <f t="shared" si="117"/>
        <v>3.5420235484365492E-115</v>
      </c>
      <c r="IL44" s="86">
        <f t="shared" si="118"/>
        <v>4.7821959512939119E-133</v>
      </c>
      <c r="IM44" s="86">
        <f t="shared" si="119"/>
        <v>2.0093001648616596E-116</v>
      </c>
      <c r="IN44" s="86">
        <f t="shared" si="120"/>
        <v>9.5967390705907947E-129</v>
      </c>
      <c r="IO44" s="86">
        <f t="shared" si="121"/>
        <v>5.6293606031658302E-110</v>
      </c>
      <c r="IP44" s="86">
        <f t="shared" si="122"/>
        <v>5.2784125293844954E-105</v>
      </c>
      <c r="IQ44" s="86">
        <f t="shared" si="123"/>
        <v>4.4168312332616814E-140</v>
      </c>
      <c r="IR44" s="86">
        <f t="shared" si="124"/>
        <v>5.2649170663858546E-150</v>
      </c>
      <c r="IS44" s="86">
        <f t="shared" si="125"/>
        <v>7.2504886282198704E-146</v>
      </c>
      <c r="IT44" s="86">
        <f t="shared" si="126"/>
        <v>1.0129210245804709E-145</v>
      </c>
      <c r="IU44" s="86">
        <f t="shared" si="127"/>
        <v>4.6612740124412983E-117</v>
      </c>
      <c r="IV44" s="86">
        <f t="shared" si="128"/>
        <v>1.3519287508048401E-117</v>
      </c>
      <c r="IW44" s="86">
        <f t="shared" si="129"/>
        <v>3.552705641130943E-118</v>
      </c>
      <c r="IY44" s="86">
        <f t="shared" si="130"/>
        <v>1.3970116001266596E-11</v>
      </c>
      <c r="IZ44" s="86">
        <f t="shared" si="131"/>
        <v>1.8695418842951093E-8</v>
      </c>
      <c r="JA44" s="86">
        <f t="shared" si="132"/>
        <v>5.992164431095071E-8</v>
      </c>
      <c r="JB44" s="86">
        <f t="shared" si="133"/>
        <v>9.7603992059285119E-9</v>
      </c>
      <c r="JC44" s="86">
        <f t="shared" si="134"/>
        <v>1.4574637453638694E-7</v>
      </c>
      <c r="JD44" s="86">
        <f t="shared" si="135"/>
        <v>3.722822984294083E-8</v>
      </c>
      <c r="JE44" s="86">
        <f t="shared" si="136"/>
        <v>4.930247340932995E-9</v>
      </c>
      <c r="JF44" s="86">
        <f t="shared" si="137"/>
        <v>3.5596038397185635E-9</v>
      </c>
      <c r="JG44" s="86">
        <f t="shared" si="138"/>
        <v>9.1327036512216296E-13</v>
      </c>
      <c r="JH44" s="86">
        <f t="shared" si="139"/>
        <v>4.243744984823592E-12</v>
      </c>
      <c r="JI44" s="86">
        <f t="shared" si="140"/>
        <v>8.3825847869740693E-11</v>
      </c>
      <c r="JJ44" s="86">
        <f t="shared" si="141"/>
        <v>4.1134301068539991E-11</v>
      </c>
      <c r="JK44" s="86">
        <f t="shared" si="142"/>
        <v>7.0498472869163539E-9</v>
      </c>
      <c r="JL44" s="86">
        <f t="shared" si="143"/>
        <v>1.9472686512073326E-9</v>
      </c>
      <c r="JM44" s="86">
        <f t="shared" si="144"/>
        <v>1.9489365178196706E-14</v>
      </c>
    </row>
    <row r="45" spans="2:273" x14ac:dyDescent="0.25">
      <c r="B45" s="2">
        <v>18</v>
      </c>
      <c r="C45" s="37">
        <v>92.347999999999999</v>
      </c>
      <c r="D45" s="37">
        <v>83.405000000000001</v>
      </c>
      <c r="E45" s="37">
        <v>81.902000000000001</v>
      </c>
      <c r="F45" s="37">
        <v>81.634</v>
      </c>
      <c r="G45" s="37">
        <v>83.238</v>
      </c>
      <c r="H45" s="37">
        <v>84.762</v>
      </c>
      <c r="I45" s="37">
        <v>84.070999999999998</v>
      </c>
      <c r="J45" s="37">
        <v>88.643000000000001</v>
      </c>
      <c r="K45" s="37">
        <v>84.856999999999999</v>
      </c>
      <c r="L45" s="37">
        <v>87.548000000000002</v>
      </c>
      <c r="M45" s="37">
        <v>85.738</v>
      </c>
      <c r="N45" s="37">
        <v>83.570999999999998</v>
      </c>
      <c r="O45" s="37">
        <v>89.204999999999998</v>
      </c>
      <c r="P45" s="37">
        <v>84.545000000000002</v>
      </c>
      <c r="Q45" s="37">
        <v>93.951999999999998</v>
      </c>
      <c r="S45" s="4">
        <f t="shared" si="8"/>
        <v>91.965239628299798</v>
      </c>
      <c r="T45" s="4">
        <f t="shared" si="9"/>
        <v>84.33460497880985</v>
      </c>
      <c r="U45" s="4">
        <f t="shared" si="10"/>
        <v>82.074096222084975</v>
      </c>
      <c r="V45" s="4">
        <f t="shared" si="11"/>
        <v>84.520369104751808</v>
      </c>
      <c r="W45" s="4">
        <f t="shared" si="12"/>
        <v>83.740431409383362</v>
      </c>
      <c r="X45" s="4">
        <f t="shared" si="13"/>
        <v>85.806508785107937</v>
      </c>
      <c r="Y45" s="4">
        <f t="shared" si="14"/>
        <v>85.599967790801585</v>
      </c>
      <c r="Z45" s="4">
        <f t="shared" si="15"/>
        <v>88.373879616724395</v>
      </c>
      <c r="AA45" s="4">
        <f t="shared" si="16"/>
        <v>83.621618216616952</v>
      </c>
      <c r="AB45" s="4">
        <f t="shared" si="17"/>
        <v>86.195596260110378</v>
      </c>
      <c r="AC45" s="4">
        <f t="shared" si="18"/>
        <v>86.16039190200263</v>
      </c>
      <c r="AD45" s="4">
        <f t="shared" si="19"/>
        <v>84.434195467640393</v>
      </c>
      <c r="AE45" s="4">
        <f t="shared" si="20"/>
        <v>90.726215874774454</v>
      </c>
      <c r="AF45" s="4">
        <f t="shared" si="21"/>
        <v>86.242081805202645</v>
      </c>
      <c r="AG45" s="4">
        <f t="shared" si="22"/>
        <v>93.461944914270916</v>
      </c>
      <c r="AI45" s="4">
        <f t="shared" si="23"/>
        <v>0.38276037170020061</v>
      </c>
      <c r="AJ45" s="4">
        <f t="shared" si="24"/>
        <v>-0.9296049788098486</v>
      </c>
      <c r="AK45" s="4">
        <f t="shared" si="25"/>
        <v>-0.17209622208497422</v>
      </c>
      <c r="AL45" s="4">
        <f t="shared" si="26"/>
        <v>-2.8863691047518074</v>
      </c>
      <c r="AM45" s="4">
        <f t="shared" si="27"/>
        <v>-0.50243140938336239</v>
      </c>
      <c r="AN45" s="4">
        <f t="shared" si="28"/>
        <v>-1.0445087851079364</v>
      </c>
      <c r="AO45" s="4">
        <f t="shared" si="29"/>
        <v>-1.5289677908015875</v>
      </c>
      <c r="AP45" s="4">
        <f t="shared" si="30"/>
        <v>0.26912038327560595</v>
      </c>
      <c r="AQ45" s="4">
        <f t="shared" si="31"/>
        <v>1.2353817833830476</v>
      </c>
      <c r="AR45" s="4">
        <f t="shared" si="32"/>
        <v>1.352403739889624</v>
      </c>
      <c r="AS45" s="4">
        <f t="shared" si="33"/>
        <v>-0.4223919020026301</v>
      </c>
      <c r="AT45" s="4">
        <f t="shared" si="34"/>
        <v>-0.86319546764039501</v>
      </c>
      <c r="AU45" s="4">
        <f t="shared" si="35"/>
        <v>-1.5212158747744553</v>
      </c>
      <c r="AV45" s="4">
        <f t="shared" si="146"/>
        <v>-1.6970818052026431</v>
      </c>
      <c r="AW45" s="4">
        <f t="shared" si="146"/>
        <v>0.49005508572908241</v>
      </c>
      <c r="AY45" s="2">
        <f t="shared" si="96"/>
        <v>91.965239583990851</v>
      </c>
      <c r="AZ45" s="2">
        <f t="shared" si="147"/>
        <v>84.334556711189762</v>
      </c>
      <c r="BA45" s="2">
        <f t="shared" si="148"/>
        <v>82.073944569955685</v>
      </c>
      <c r="BB45" s="2">
        <f t="shared" si="149"/>
        <v>84.520343376359179</v>
      </c>
      <c r="BC45" s="2">
        <f t="shared" si="150"/>
        <v>83.740119373000724</v>
      </c>
      <c r="BD45" s="2">
        <f t="shared" si="151"/>
        <v>85.806421448901546</v>
      </c>
      <c r="BE45" s="2">
        <f t="shared" si="152"/>
        <v>85.599953969186856</v>
      </c>
      <c r="BF45" s="2">
        <f t="shared" si="153"/>
        <v>88.373869586606489</v>
      </c>
      <c r="BG45" s="2">
        <f t="shared" si="154"/>
        <v>83.621618211958733</v>
      </c>
      <c r="BH45" s="2">
        <f t="shared" si="155"/>
        <v>86.195596240237222</v>
      </c>
      <c r="BI45" s="2">
        <f t="shared" si="156"/>
        <v>86.160391587593466</v>
      </c>
      <c r="BJ45" s="2">
        <f t="shared" si="157"/>
        <v>84.434195313941743</v>
      </c>
      <c r="BK45" s="2">
        <f t="shared" si="158"/>
        <v>90.726196173621446</v>
      </c>
      <c r="BL45" s="2">
        <f t="shared" si="159"/>
        <v>86.242076327761538</v>
      </c>
      <c r="BM45" s="2">
        <f t="shared" si="160"/>
        <v>93.461944914183945</v>
      </c>
      <c r="BO45" s="2">
        <f t="shared" si="38"/>
        <v>92.347999999999999</v>
      </c>
      <c r="BP45" s="2">
        <f t="shared" si="39"/>
        <v>83.405000000000001</v>
      </c>
      <c r="BQ45" s="2">
        <f t="shared" si="40"/>
        <v>81.902000000000001</v>
      </c>
      <c r="BR45" s="2">
        <f t="shared" si="41"/>
        <v>81.634</v>
      </c>
      <c r="BS45" s="2">
        <f t="shared" si="42"/>
        <v>83.238</v>
      </c>
      <c r="BT45" s="2">
        <f t="shared" si="43"/>
        <v>84.762</v>
      </c>
      <c r="BU45" s="2">
        <f t="shared" si="44"/>
        <v>84.070999999999998</v>
      </c>
      <c r="BV45" s="2">
        <f t="shared" si="45"/>
        <v>88.643000000000001</v>
      </c>
      <c r="BW45" s="2">
        <f t="shared" si="46"/>
        <v>84.856999999999999</v>
      </c>
      <c r="BX45" s="2">
        <f t="shared" si="47"/>
        <v>87.548000000000002</v>
      </c>
      <c r="BY45" s="2">
        <f t="shared" si="48"/>
        <v>85.738</v>
      </c>
      <c r="BZ45" s="2">
        <f t="shared" si="49"/>
        <v>83.570999999999998</v>
      </c>
      <c r="CA45" s="2">
        <f t="shared" si="50"/>
        <v>89.204999999999998</v>
      </c>
      <c r="CB45" s="2">
        <f t="shared" si="51"/>
        <v>84.545000000000002</v>
      </c>
      <c r="CC45" s="2">
        <f t="shared" si="52"/>
        <v>93.951999999999998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91.187500750469056</v>
      </c>
      <c r="DL45" s="2">
        <f t="shared" si="161"/>
        <v>83.946467532467523</v>
      </c>
      <c r="DM45" s="2">
        <f t="shared" si="161"/>
        <v>83.292090619344719</v>
      </c>
      <c r="DN45" s="2">
        <f t="shared" si="161"/>
        <v>84.127528259337566</v>
      </c>
      <c r="DO45" s="2">
        <f t="shared" si="161"/>
        <v>84.035116306080013</v>
      </c>
      <c r="DP45" s="2">
        <f t="shared" si="161"/>
        <v>85.914080036242822</v>
      </c>
      <c r="DQ45" s="2">
        <f t="shared" si="161"/>
        <v>86.161072093023265</v>
      </c>
      <c r="DR45" s="2">
        <f t="shared" si="161"/>
        <v>89.296380549682851</v>
      </c>
      <c r="DS45" s="2">
        <f t="shared" si="161"/>
        <v>83.485629411764691</v>
      </c>
      <c r="DT45" s="2">
        <f t="shared" si="161"/>
        <v>86.468119962067348</v>
      </c>
      <c r="DU45" s="2">
        <f t="shared" si="161"/>
        <v>86.505046963562748</v>
      </c>
      <c r="DV45" s="2">
        <f t="shared" si="161"/>
        <v>84.626921482176357</v>
      </c>
      <c r="DW45" s="2">
        <f t="shared" si="161"/>
        <v>91.678225792811844</v>
      </c>
      <c r="DX45" s="2">
        <f t="shared" si="161"/>
        <v>86.199664149803667</v>
      </c>
      <c r="DY45" s="2">
        <f t="shared" si="161"/>
        <v>92.872913101604269</v>
      </c>
      <c r="EA45" s="2">
        <f t="shared" si="71"/>
        <v>104.13619117647058</v>
      </c>
      <c r="EB45" s="2">
        <f t="shared" si="72"/>
        <v>88.327542047425027</v>
      </c>
      <c r="EC45" s="2">
        <f t="shared" si="73"/>
        <v>70.742924321101128</v>
      </c>
      <c r="ED45" s="2">
        <f t="shared" si="74"/>
        <v>88.785523976608161</v>
      </c>
      <c r="EE45" s="2">
        <f t="shared" si="75"/>
        <v>81.014033886239076</v>
      </c>
      <c r="EF45" s="2">
        <f t="shared" si="76"/>
        <v>84.747868052162801</v>
      </c>
      <c r="EG45" s="2">
        <f t="shared" si="77"/>
        <v>79.571753999794097</v>
      </c>
      <c r="EH45" s="2">
        <f t="shared" si="78"/>
        <v>77.860417585678263</v>
      </c>
      <c r="EI45" s="2">
        <f t="shared" si="79"/>
        <v>85.629460386973506</v>
      </c>
      <c r="EJ45" s="2">
        <f t="shared" si="80"/>
        <v>82.378377516667769</v>
      </c>
      <c r="EK45" s="2">
        <f t="shared" si="81"/>
        <v>81.635077150786316</v>
      </c>
      <c r="EL45" s="2">
        <f t="shared" si="82"/>
        <v>81.681491308881547</v>
      </c>
      <c r="EM45" s="2">
        <f t="shared" si="83"/>
        <v>80.624547878474104</v>
      </c>
      <c r="EN45" s="2">
        <f t="shared" si="84"/>
        <v>86.754127525670754</v>
      </c>
      <c r="EO45" s="2">
        <f t="shared" si="85"/>
        <v>103.20393791238064</v>
      </c>
      <c r="EQ45" s="2">
        <f t="shared" si="86"/>
        <v>103.12998328066841</v>
      </c>
      <c r="ER45" s="2">
        <f t="shared" si="162"/>
        <v>81.173442762387168</v>
      </c>
      <c r="ES45" s="2">
        <f t="shared" si="162"/>
        <v>77.50160381910905</v>
      </c>
      <c r="ET45" s="2">
        <f t="shared" si="162"/>
        <v>81.683814808641259</v>
      </c>
      <c r="EU45" s="2">
        <f t="shared" si="162"/>
        <v>77.910450967830016</v>
      </c>
      <c r="EV45" s="2">
        <f t="shared" si="162"/>
        <v>79.992960239514204</v>
      </c>
      <c r="EW45" s="2">
        <f t="shared" si="162"/>
        <v>78.290839393036009</v>
      </c>
      <c r="EX45" s="2">
        <f t="shared" si="162"/>
        <v>76.483546574476435</v>
      </c>
      <c r="EY45" s="2">
        <f t="shared" si="162"/>
        <v>83.269154023293822</v>
      </c>
      <c r="EZ45" s="2">
        <f t="shared" si="162"/>
        <v>76.787102854693728</v>
      </c>
      <c r="FA45" s="2">
        <f t="shared" si="162"/>
        <v>82.180846080716549</v>
      </c>
      <c r="FB45" s="2">
        <f t="shared" si="162"/>
        <v>80.434406388474386</v>
      </c>
      <c r="FC45" s="2">
        <f t="shared" si="162"/>
        <v>82.618345597548981</v>
      </c>
      <c r="FD45" s="2">
        <f t="shared" si="162"/>
        <v>86.022103787243779</v>
      </c>
      <c r="FE45" s="2">
        <f t="shared" si="162"/>
        <v>107.57398651166032</v>
      </c>
      <c r="FG45" s="2">
        <f t="shared" si="88"/>
        <v>6.0063305282628314E-2</v>
      </c>
      <c r="FH45" s="2">
        <f t="shared" si="163"/>
        <v>8.8588675073184811E-2</v>
      </c>
      <c r="FI45" s="2">
        <f t="shared" si="163"/>
        <v>9.7072300365887224E-2</v>
      </c>
      <c r="FJ45" s="2">
        <f t="shared" si="163"/>
        <v>8.4337226798835901E-2</v>
      </c>
      <c r="FK45" s="2">
        <f t="shared" si="163"/>
        <v>9.7641946119853787E-2</v>
      </c>
      <c r="FL45" s="2">
        <f t="shared" si="163"/>
        <v>9.2293575569835626E-2</v>
      </c>
      <c r="FM45" s="2">
        <f t="shared" si="163"/>
        <v>8.5154781715995581E-2</v>
      </c>
      <c r="FN45" s="2">
        <f t="shared" si="163"/>
        <v>8.0666972865934328E-2</v>
      </c>
      <c r="FO45" s="2">
        <f t="shared" si="163"/>
        <v>6.3438816089315508E-2</v>
      </c>
      <c r="FP45" s="2">
        <f t="shared" si="163"/>
        <v>6.6629280863518117E-2</v>
      </c>
      <c r="FQ45" s="2">
        <f t="shared" si="163"/>
        <v>7.0772209852201312E-2</v>
      </c>
      <c r="FR45" s="2">
        <f t="shared" si="163"/>
        <v>6.5430882818628341E-2</v>
      </c>
      <c r="FS45" s="2">
        <f t="shared" si="163"/>
        <v>8.6128456847687843E-2</v>
      </c>
      <c r="FT45" s="2">
        <f t="shared" si="163"/>
        <v>7.6495162309760251E-2</v>
      </c>
      <c r="FU45" s="2">
        <f t="shared" si="163"/>
        <v>5.7014922305455129E-2</v>
      </c>
      <c r="FW45" s="2">
        <f t="shared" si="112"/>
        <v>2.2982779234175306E-6</v>
      </c>
      <c r="FX45" s="2">
        <f t="shared" si="164"/>
        <v>3.4117439193095906E-6</v>
      </c>
      <c r="FY45" s="2">
        <f t="shared" si="165"/>
        <v>4.4965670493199757E-6</v>
      </c>
      <c r="FZ45" s="2">
        <f t="shared" si="166"/>
        <v>3.8475546099887248E-6</v>
      </c>
      <c r="GA45" s="2">
        <f t="shared" si="167"/>
        <v>4.0489388775236906E-6</v>
      </c>
      <c r="GB45" s="2">
        <f t="shared" si="168"/>
        <v>5.1974631523739752E-6</v>
      </c>
      <c r="GC45" s="2">
        <f t="shared" si="169"/>
        <v>4.8246387268419241E-6</v>
      </c>
      <c r="GD45" s="2">
        <f t="shared" si="170"/>
        <v>4.6837816504057356E-6</v>
      </c>
      <c r="GE45" s="2">
        <f t="shared" si="171"/>
        <v>5.6343401059342093E-6</v>
      </c>
      <c r="GF45" s="2">
        <f t="shared" si="172"/>
        <v>4.85108991777679E-6</v>
      </c>
      <c r="GG45" s="2">
        <f t="shared" si="173"/>
        <v>5.770930235403472E-6</v>
      </c>
      <c r="GH45" s="2">
        <f t="shared" si="174"/>
        <v>3.2649864051738008E-6</v>
      </c>
      <c r="GI45" s="2">
        <f t="shared" si="175"/>
        <v>3.3113002500802486E-6</v>
      </c>
      <c r="GJ45" s="2">
        <f t="shared" si="176"/>
        <v>2.1692928787255285E-6</v>
      </c>
      <c r="GK45" s="2">
        <f t="shared" si="177"/>
        <v>2.1133992727176913E-6</v>
      </c>
      <c r="GM45" s="86">
        <f t="shared" si="113"/>
        <v>3.5861366409126852E-11</v>
      </c>
      <c r="GN45" s="86">
        <f t="shared" si="178"/>
        <v>3.6932139642876537E-8</v>
      </c>
      <c r="GO45" s="86">
        <f t="shared" si="179"/>
        <v>1.1375013099650752E-7</v>
      </c>
      <c r="GP45" s="86">
        <f t="shared" si="180"/>
        <v>1.970690200189709E-8</v>
      </c>
      <c r="GQ45" s="86">
        <f t="shared" si="181"/>
        <v>2.6304084736354327E-7</v>
      </c>
      <c r="GR45" s="86">
        <f t="shared" si="182"/>
        <v>7.1567080288970313E-8</v>
      </c>
      <c r="GS45" s="86">
        <f t="shared" si="183"/>
        <v>1.0378324455686622E-8</v>
      </c>
      <c r="GT45" s="86">
        <f t="shared" si="184"/>
        <v>7.4997727082528187E-9</v>
      </c>
      <c r="GU45" s="86">
        <f t="shared" si="185"/>
        <v>2.760803418759569E-12</v>
      </c>
      <c r="GV45" s="86">
        <f t="shared" si="186"/>
        <v>1.205957966204018E-11</v>
      </c>
      <c r="GW45" s="86">
        <f t="shared" si="187"/>
        <v>2.0754218364056271E-10</v>
      </c>
      <c r="GX45" s="86">
        <f t="shared" si="188"/>
        <v>1.0286651769783774E-10</v>
      </c>
      <c r="GY45" s="86">
        <f t="shared" si="189"/>
        <v>1.4594767097232491E-8</v>
      </c>
      <c r="GZ45" s="86">
        <f t="shared" si="190"/>
        <v>4.1708681765177403E-9</v>
      </c>
      <c r="HA45" s="86">
        <f t="shared" si="191"/>
        <v>6.8798890089277868E-14</v>
      </c>
      <c r="HC45" s="86">
        <f t="shared" si="145"/>
        <v>2.0964340104756664E-19</v>
      </c>
      <c r="HD45" s="86">
        <f t="shared" si="192"/>
        <v>3.8986613448495387E-26</v>
      </c>
      <c r="HE45" s="86">
        <f t="shared" si="193"/>
        <v>1.5002286015375548E-25</v>
      </c>
      <c r="HF45" s="86">
        <f t="shared" si="194"/>
        <v>1.2708423211830566E-29</v>
      </c>
      <c r="HG45" s="86">
        <f t="shared" si="195"/>
        <v>5.5462529859850875E-26</v>
      </c>
      <c r="HH45" s="86">
        <f t="shared" si="196"/>
        <v>8.6171021480380483E-29</v>
      </c>
      <c r="HI45" s="86">
        <f t="shared" si="197"/>
        <v>6.112354288280497E-24</v>
      </c>
      <c r="HJ45" s="86">
        <f t="shared" si="198"/>
        <v>3.8992168821106269E-23</v>
      </c>
      <c r="HK45" s="86">
        <f t="shared" si="199"/>
        <v>5.5395023204985842E-30</v>
      </c>
      <c r="HL45" s="86">
        <f t="shared" si="200"/>
        <v>4.7013032060362826E-31</v>
      </c>
      <c r="HM45" s="86">
        <f t="shared" si="201"/>
        <v>2.4187511384036545E-32</v>
      </c>
      <c r="HN45" s="86">
        <f t="shared" si="202"/>
        <v>1.0066350097771527E-30</v>
      </c>
      <c r="HO45" s="86">
        <f t="shared" si="203"/>
        <v>6.0671038980087056E-25</v>
      </c>
      <c r="HP45" s="86">
        <f t="shared" si="204"/>
        <v>2.5535783027978069E-26</v>
      </c>
      <c r="HQ45" s="86">
        <f t="shared" si="205"/>
        <v>1.359341730207745E-33</v>
      </c>
      <c r="HS45" s="86">
        <f t="shared" si="114"/>
        <v>2.2842039365173992E-55</v>
      </c>
      <c r="HT45" s="86">
        <f t="shared" si="206"/>
        <v>1.0091160608145969E-77</v>
      </c>
      <c r="HU45" s="86">
        <f t="shared" si="207"/>
        <v>7.2225794606277954E-74</v>
      </c>
      <c r="HV45" s="86">
        <f t="shared" si="208"/>
        <v>1.9385348081877637E-85</v>
      </c>
      <c r="HW45" s="86">
        <f t="shared" si="209"/>
        <v>9.2475910820855369E-74</v>
      </c>
      <c r="HX45" s="86">
        <f t="shared" si="210"/>
        <v>3.2225728131949623E-82</v>
      </c>
      <c r="HY45" s="86">
        <f t="shared" si="211"/>
        <v>9.7073985221239019E-69</v>
      </c>
      <c r="HZ45" s="86">
        <f t="shared" si="212"/>
        <v>4.8060229721307965E-66</v>
      </c>
      <c r="IA45" s="86">
        <f t="shared" si="213"/>
        <v>1.0744044623835335E-87</v>
      </c>
      <c r="IB45" s="86">
        <f t="shared" si="214"/>
        <v>1.6986584057949492E-93</v>
      </c>
      <c r="IC45" s="86">
        <f t="shared" si="215"/>
        <v>1.003668506697095E-96</v>
      </c>
      <c r="ID45" s="86">
        <f t="shared" si="216"/>
        <v>2.57575226365939E-92</v>
      </c>
      <c r="IE45" s="86">
        <f t="shared" si="217"/>
        <v>4.4855484558390757E-75</v>
      </c>
      <c r="IF45" s="86">
        <f t="shared" si="218"/>
        <v>5.1899956969812707E-36</v>
      </c>
      <c r="IG45" s="86">
        <f t="shared" si="219"/>
        <v>4.1736021669774526E-39</v>
      </c>
      <c r="II45" s="86">
        <f t="shared" si="115"/>
        <v>9.9007396698101442E-84</v>
      </c>
      <c r="IJ45" s="86">
        <f t="shared" si="116"/>
        <v>1.4656613810040044E-118</v>
      </c>
      <c r="IK45" s="86">
        <f t="shared" si="117"/>
        <v>1.6758310603447242E-113</v>
      </c>
      <c r="IL45" s="86">
        <f t="shared" si="118"/>
        <v>3.9314016922891649E-131</v>
      </c>
      <c r="IM45" s="86">
        <f t="shared" si="119"/>
        <v>9.6002756744320151E-115</v>
      </c>
      <c r="IN45" s="86">
        <f t="shared" si="120"/>
        <v>7.5778211584392454E-127</v>
      </c>
      <c r="IO45" s="86">
        <f t="shared" si="121"/>
        <v>2.278905288140917E-108</v>
      </c>
      <c r="IP45" s="86">
        <f t="shared" si="122"/>
        <v>1.7876389900157161E-103</v>
      </c>
      <c r="IQ45" s="86">
        <f t="shared" si="123"/>
        <v>5.3162703787640193E-138</v>
      </c>
      <c r="IR45" s="86">
        <f t="shared" si="124"/>
        <v>8.3989136960341469E-148</v>
      </c>
      <c r="IS45" s="86">
        <f t="shared" si="125"/>
        <v>1.0768382778051326E-143</v>
      </c>
      <c r="IT45" s="86">
        <f t="shared" si="126"/>
        <v>1.1978543244665732E-143</v>
      </c>
      <c r="IU45" s="86">
        <f t="shared" si="127"/>
        <v>2.1400054690053564E-115</v>
      </c>
      <c r="IV45" s="86">
        <f t="shared" si="128"/>
        <v>5.5850993343286093E-116</v>
      </c>
      <c r="IW45" s="86">
        <f t="shared" si="129"/>
        <v>1.4843037568890014E-116</v>
      </c>
      <c r="IY45" s="86">
        <f t="shared" si="130"/>
        <v>3.5861366618770253E-11</v>
      </c>
      <c r="IZ45" s="86">
        <f t="shared" si="131"/>
        <v>3.6932139642876537E-8</v>
      </c>
      <c r="JA45" s="86">
        <f t="shared" si="132"/>
        <v>1.1375013099650752E-7</v>
      </c>
      <c r="JB45" s="86">
        <f t="shared" si="133"/>
        <v>1.970690200189709E-8</v>
      </c>
      <c r="JC45" s="86">
        <f t="shared" si="134"/>
        <v>2.6304084736354327E-7</v>
      </c>
      <c r="JD45" s="86">
        <f t="shared" si="135"/>
        <v>7.1567080288970313E-8</v>
      </c>
      <c r="JE45" s="86">
        <f t="shared" si="136"/>
        <v>1.0378324455686629E-8</v>
      </c>
      <c r="JF45" s="86">
        <f t="shared" si="137"/>
        <v>7.4997727082528584E-9</v>
      </c>
      <c r="JG45" s="86">
        <f t="shared" si="138"/>
        <v>2.760803418759569E-12</v>
      </c>
      <c r="JH45" s="86">
        <f t="shared" si="139"/>
        <v>1.205957966204018E-11</v>
      </c>
      <c r="JI45" s="86">
        <f t="shared" si="140"/>
        <v>2.0754218364056271E-10</v>
      </c>
      <c r="JJ45" s="86">
        <f t="shared" si="141"/>
        <v>1.0286651769783774E-10</v>
      </c>
      <c r="JK45" s="86">
        <f t="shared" si="142"/>
        <v>1.4594767097232491E-8</v>
      </c>
      <c r="JL45" s="86">
        <f t="shared" si="143"/>
        <v>4.1708681765177403E-9</v>
      </c>
      <c r="JM45" s="86">
        <f t="shared" si="144"/>
        <v>6.8798890089277868E-14</v>
      </c>
    </row>
    <row r="46" spans="2:273" x14ac:dyDescent="0.25">
      <c r="B46" s="2">
        <v>19</v>
      </c>
      <c r="C46" s="37">
        <v>91.543000000000006</v>
      </c>
      <c r="D46" s="37">
        <v>82.81</v>
      </c>
      <c r="E46" s="37">
        <v>82.049000000000007</v>
      </c>
      <c r="F46" s="37">
        <v>82.659000000000006</v>
      </c>
      <c r="G46" s="37">
        <v>82.738</v>
      </c>
      <c r="H46" s="37">
        <v>84.475999999999999</v>
      </c>
      <c r="I46" s="37">
        <v>85.143000000000001</v>
      </c>
      <c r="J46" s="37">
        <v>88.381</v>
      </c>
      <c r="K46" s="37">
        <v>83.5</v>
      </c>
      <c r="L46" s="37">
        <v>88.048000000000002</v>
      </c>
      <c r="M46" s="37">
        <v>85.881</v>
      </c>
      <c r="N46" s="37">
        <v>84.643000000000001</v>
      </c>
      <c r="O46" s="37">
        <v>90.179000000000002</v>
      </c>
      <c r="P46" s="37">
        <v>85.409000000000006</v>
      </c>
      <c r="Q46" s="37">
        <v>93.381</v>
      </c>
      <c r="S46" s="4">
        <f t="shared" si="8"/>
        <v>92.564429398582874</v>
      </c>
      <c r="T46" s="4">
        <f t="shared" si="9"/>
        <v>84.477903501108273</v>
      </c>
      <c r="U46" s="4">
        <f t="shared" si="10"/>
        <v>82.147448403890067</v>
      </c>
      <c r="V46" s="4">
        <f t="shared" si="11"/>
        <v>84.710379074014497</v>
      </c>
      <c r="W46" s="4">
        <f t="shared" si="12"/>
        <v>83.828917115692192</v>
      </c>
      <c r="X46" s="4">
        <f t="shared" si="13"/>
        <v>85.811734137061222</v>
      </c>
      <c r="Y46" s="4">
        <f t="shared" si="14"/>
        <v>85.634826363792328</v>
      </c>
      <c r="Z46" s="4">
        <f t="shared" si="15"/>
        <v>88.325233983699491</v>
      </c>
      <c r="AA46" s="4">
        <f t="shared" si="16"/>
        <v>83.872333523739314</v>
      </c>
      <c r="AB46" s="4">
        <f t="shared" si="17"/>
        <v>86.296833666464096</v>
      </c>
      <c r="AC46" s="4">
        <f t="shared" si="18"/>
        <v>86.289609122021446</v>
      </c>
      <c r="AD46" s="4">
        <f t="shared" si="19"/>
        <v>84.670796937269529</v>
      </c>
      <c r="AE46" s="4">
        <f t="shared" si="20"/>
        <v>90.758906599037346</v>
      </c>
      <c r="AF46" s="4">
        <f t="shared" si="21"/>
        <v>86.269412739912653</v>
      </c>
      <c r="AG46" s="4">
        <f t="shared" si="22"/>
        <v>93.668028566665257</v>
      </c>
      <c r="AI46" s="4">
        <f t="shared" si="23"/>
        <v>-1.0214293985828675</v>
      </c>
      <c r="AJ46" s="4">
        <f t="shared" si="24"/>
        <v>-1.6679035011082703</v>
      </c>
      <c r="AK46" s="4">
        <f t="shared" si="25"/>
        <v>-9.8448403890060376E-2</v>
      </c>
      <c r="AL46" s="4">
        <f t="shared" si="26"/>
        <v>-2.0513790740144913</v>
      </c>
      <c r="AM46" s="4">
        <f t="shared" si="27"/>
        <v>-1.0909171156921929</v>
      </c>
      <c r="AN46" s="4">
        <f t="shared" si="28"/>
        <v>-1.3357341370612232</v>
      </c>
      <c r="AO46" s="4">
        <f t="shared" si="29"/>
        <v>-0.49182636379232747</v>
      </c>
      <c r="AP46" s="4">
        <f t="shared" si="30"/>
        <v>5.5766016300509591E-2</v>
      </c>
      <c r="AQ46" s="4">
        <f t="shared" si="31"/>
        <v>-0.37233352373931439</v>
      </c>
      <c r="AR46" s="4">
        <f t="shared" si="32"/>
        <v>1.751166333535906</v>
      </c>
      <c r="AS46" s="4">
        <f t="shared" si="33"/>
        <v>-0.40860912202144561</v>
      </c>
      <c r="AT46" s="4">
        <f t="shared" si="34"/>
        <v>-2.7796937269528144E-2</v>
      </c>
      <c r="AU46" s="4">
        <f t="shared" si="35"/>
        <v>-0.57990659903734354</v>
      </c>
      <c r="AV46" s="4">
        <f t="shared" si="146"/>
        <v>-0.86041273991264688</v>
      </c>
      <c r="AW46" s="4">
        <f t="shared" si="146"/>
        <v>-0.28702856666525633</v>
      </c>
      <c r="AY46" s="2">
        <f t="shared" si="96"/>
        <v>92.564429289173603</v>
      </c>
      <c r="AZ46" s="2">
        <f t="shared" si="147"/>
        <v>84.477811359623189</v>
      </c>
      <c r="BA46" s="2">
        <f t="shared" si="148"/>
        <v>82.147170061970527</v>
      </c>
      <c r="BB46" s="2">
        <f t="shared" si="149"/>
        <v>84.710328889160621</v>
      </c>
      <c r="BC46" s="2">
        <f t="shared" si="150"/>
        <v>83.828371574792769</v>
      </c>
      <c r="BD46" s="2">
        <f t="shared" si="151"/>
        <v>85.81157179888902</v>
      </c>
      <c r="BE46" s="2">
        <f t="shared" si="152"/>
        <v>85.634798301272241</v>
      </c>
      <c r="BF46" s="2">
        <f t="shared" si="153"/>
        <v>88.325213589451707</v>
      </c>
      <c r="BG46" s="2">
        <f t="shared" si="154"/>
        <v>83.872333510270934</v>
      </c>
      <c r="BH46" s="2">
        <f t="shared" si="155"/>
        <v>86.296833612379913</v>
      </c>
      <c r="BI46" s="2">
        <f t="shared" si="156"/>
        <v>86.289608373774797</v>
      </c>
      <c r="BJ46" s="2">
        <f t="shared" si="157"/>
        <v>84.670796567597904</v>
      </c>
      <c r="BK46" s="2">
        <f t="shared" si="158"/>
        <v>90.758867241742479</v>
      </c>
      <c r="BL46" s="2">
        <f t="shared" si="159"/>
        <v>86.269401417690574</v>
      </c>
      <c r="BM46" s="2">
        <f t="shared" si="160"/>
        <v>93.668028566372584</v>
      </c>
      <c r="BO46" s="2">
        <f t="shared" si="38"/>
        <v>91.543000000000006</v>
      </c>
      <c r="BP46" s="2">
        <f t="shared" si="39"/>
        <v>82.81</v>
      </c>
      <c r="BQ46" s="2">
        <f t="shared" si="40"/>
        <v>82.049000000000007</v>
      </c>
      <c r="BR46" s="2">
        <f t="shared" si="41"/>
        <v>82.659000000000006</v>
      </c>
      <c r="BS46" s="2">
        <f t="shared" si="42"/>
        <v>82.738</v>
      </c>
      <c r="BT46" s="2">
        <f t="shared" si="43"/>
        <v>84.475999999999999</v>
      </c>
      <c r="BU46" s="2">
        <f t="shared" si="44"/>
        <v>85.143000000000001</v>
      </c>
      <c r="BV46" s="2">
        <f t="shared" si="45"/>
        <v>88.381</v>
      </c>
      <c r="BW46" s="2">
        <f t="shared" si="46"/>
        <v>83.5</v>
      </c>
      <c r="BX46" s="2">
        <f t="shared" si="47"/>
        <v>88.048000000000002</v>
      </c>
      <c r="BY46" s="2">
        <f t="shared" si="48"/>
        <v>85.881</v>
      </c>
      <c r="BZ46" s="2">
        <f t="shared" si="49"/>
        <v>84.643000000000001</v>
      </c>
      <c r="CA46" s="2">
        <f t="shared" si="50"/>
        <v>90.179000000000002</v>
      </c>
      <c r="CB46" s="2">
        <f t="shared" si="51"/>
        <v>85.409000000000006</v>
      </c>
      <c r="CC46" s="2">
        <f t="shared" si="52"/>
        <v>93.381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91.76804277673547</v>
      </c>
      <c r="DL46" s="2">
        <f t="shared" si="161"/>
        <v>84.085916339474466</v>
      </c>
      <c r="DM46" s="2">
        <f t="shared" si="161"/>
        <v>83.493006752559211</v>
      </c>
      <c r="DN46" s="2">
        <f t="shared" si="161"/>
        <v>84.316955250176193</v>
      </c>
      <c r="DO46" s="2">
        <f t="shared" si="161"/>
        <v>84.174822164600386</v>
      </c>
      <c r="DP46" s="2">
        <f t="shared" si="161"/>
        <v>85.946766535789791</v>
      </c>
      <c r="DQ46" s="2">
        <f t="shared" si="161"/>
        <v>86.26379175475688</v>
      </c>
      <c r="DR46" s="2">
        <f t="shared" si="161"/>
        <v>89.339541226215616</v>
      </c>
      <c r="DS46" s="2">
        <f t="shared" si="161"/>
        <v>83.752431932773092</v>
      </c>
      <c r="DT46" s="2">
        <f t="shared" si="161"/>
        <v>86.613267425320075</v>
      </c>
      <c r="DU46" s="2">
        <f t="shared" si="161"/>
        <v>86.684291093117395</v>
      </c>
      <c r="DV46" s="2">
        <f t="shared" si="161"/>
        <v>84.906310131332091</v>
      </c>
      <c r="DW46" s="2">
        <f t="shared" si="161"/>
        <v>91.81045348837209</v>
      </c>
      <c r="DX46" s="2">
        <f t="shared" si="161"/>
        <v>86.23521504077317</v>
      </c>
      <c r="DY46" s="2">
        <f t="shared" si="161"/>
        <v>93.045919786096249</v>
      </c>
      <c r="EA46" s="2">
        <f t="shared" si="71"/>
        <v>103.93061470588235</v>
      </c>
      <c r="EB46" s="2">
        <f t="shared" si="72"/>
        <v>88.155190572440716</v>
      </c>
      <c r="EC46" s="2">
        <f t="shared" si="73"/>
        <v>70.729909848691875</v>
      </c>
      <c r="ED46" s="2">
        <f t="shared" si="74"/>
        <v>88.60577777777776</v>
      </c>
      <c r="EE46" s="2">
        <f t="shared" si="75"/>
        <v>80.908493762013251</v>
      </c>
      <c r="EF46" s="2">
        <f t="shared" si="76"/>
        <v>84.59919379721147</v>
      </c>
      <c r="EG46" s="2">
        <f t="shared" si="77"/>
        <v>79.471976546895917</v>
      </c>
      <c r="EH46" s="2">
        <f t="shared" si="78"/>
        <v>77.782507986746467</v>
      </c>
      <c r="EI46" s="2">
        <f t="shared" si="79"/>
        <v>85.48692283280063</v>
      </c>
      <c r="EJ46" s="2">
        <f t="shared" si="80"/>
        <v>82.254534754769296</v>
      </c>
      <c r="EK46" s="2">
        <f t="shared" si="81"/>
        <v>81.563413691026824</v>
      </c>
      <c r="EL46" s="2">
        <f t="shared" si="82"/>
        <v>81.60293471460308</v>
      </c>
      <c r="EM46" s="2">
        <f t="shared" si="83"/>
        <v>80.58264349422258</v>
      </c>
      <c r="EN46" s="2">
        <f t="shared" si="84"/>
        <v>86.645829612454463</v>
      </c>
      <c r="EO46" s="2">
        <f t="shared" si="85"/>
        <v>103.05175128068522</v>
      </c>
      <c r="EQ46" s="2">
        <f t="shared" si="86"/>
        <v>102.93550979652323</v>
      </c>
      <c r="ER46" s="2">
        <f t="shared" si="162"/>
        <v>81.079627029932269</v>
      </c>
      <c r="ES46" s="2">
        <f t="shared" si="162"/>
        <v>77.409771948066194</v>
      </c>
      <c r="ET46" s="2">
        <f t="shared" si="162"/>
        <v>81.582201162633211</v>
      </c>
      <c r="EU46" s="2">
        <f t="shared" si="162"/>
        <v>77.840704180075903</v>
      </c>
      <c r="EV46" s="2">
        <f t="shared" si="162"/>
        <v>79.897751469133681</v>
      </c>
      <c r="EW46" s="2">
        <f t="shared" si="162"/>
        <v>78.204813851094912</v>
      </c>
      <c r="EX46" s="2">
        <f t="shared" si="162"/>
        <v>76.420952324829557</v>
      </c>
      <c r="EY46" s="2">
        <f t="shared" si="162"/>
        <v>83.153300825128269</v>
      </c>
      <c r="EZ46" s="2">
        <f t="shared" si="162"/>
        <v>76.727160831375329</v>
      </c>
      <c r="FA46" s="2">
        <f t="shared" si="162"/>
        <v>82.101893758594926</v>
      </c>
      <c r="FB46" s="2">
        <f t="shared" si="162"/>
        <v>80.369117682572593</v>
      </c>
      <c r="FC46" s="2">
        <f t="shared" si="162"/>
        <v>82.55424437581874</v>
      </c>
      <c r="FD46" s="2">
        <f t="shared" si="162"/>
        <v>85.921805786278554</v>
      </c>
      <c r="FE46" s="2">
        <f t="shared" si="162"/>
        <v>107.36968400376057</v>
      </c>
      <c r="FG46" s="2">
        <f t="shared" si="88"/>
        <v>6.5478668882938684E-2</v>
      </c>
      <c r="FH46" s="2">
        <f t="shared" si="163"/>
        <v>9.6312380709209958E-2</v>
      </c>
      <c r="FI46" s="2">
        <f t="shared" si="163"/>
        <v>0.10545008276766196</v>
      </c>
      <c r="FJ46" s="2">
        <f t="shared" si="163"/>
        <v>9.1727570265232358E-2</v>
      </c>
      <c r="FK46" s="2">
        <f t="shared" si="163"/>
        <v>0.10606311657521271</v>
      </c>
      <c r="FL46" s="2">
        <f t="shared" si="163"/>
        <v>0.10030474791550587</v>
      </c>
      <c r="FM46" s="2">
        <f t="shared" si="163"/>
        <v>9.2609520548824611E-2</v>
      </c>
      <c r="FN46" s="2">
        <f t="shared" si="163"/>
        <v>8.776652478682756E-2</v>
      </c>
      <c r="FO46" s="2">
        <f t="shared" si="163"/>
        <v>6.9136133515607781E-2</v>
      </c>
      <c r="FP46" s="2">
        <f t="shared" si="163"/>
        <v>7.25909194564444E-2</v>
      </c>
      <c r="FQ46" s="2">
        <f t="shared" si="163"/>
        <v>7.7073926143878022E-2</v>
      </c>
      <c r="FR46" s="2">
        <f t="shared" si="163"/>
        <v>7.1293485292260525E-2</v>
      </c>
      <c r="FS46" s="2">
        <f t="shared" si="163"/>
        <v>9.3659707957447352E-2</v>
      </c>
      <c r="FT46" s="2">
        <f t="shared" si="163"/>
        <v>8.3260803257297525E-2</v>
      </c>
      <c r="FU46" s="2">
        <f t="shared" si="163"/>
        <v>6.2173620921520914E-2</v>
      </c>
      <c r="FW46" s="2">
        <f t="shared" si="112"/>
        <v>2.5200110729331584E-6</v>
      </c>
      <c r="FX46" s="2">
        <f t="shared" si="164"/>
        <v>3.7409015869960113E-6</v>
      </c>
      <c r="FY46" s="2">
        <f t="shared" si="165"/>
        <v>4.9303855881720231E-6</v>
      </c>
      <c r="FZ46" s="2">
        <f t="shared" si="166"/>
        <v>4.2187581722981705E-6</v>
      </c>
      <c r="GA46" s="2">
        <f t="shared" si="167"/>
        <v>4.4395714624722122E-6</v>
      </c>
      <c r="GB46" s="2">
        <f t="shared" si="168"/>
        <v>5.6989021641675401E-6</v>
      </c>
      <c r="GC46" s="2">
        <f t="shared" si="169"/>
        <v>5.2901087058503695E-6</v>
      </c>
      <c r="GD46" s="2">
        <f t="shared" si="170"/>
        <v>5.1356621344480193E-6</v>
      </c>
      <c r="GE46" s="2">
        <f t="shared" si="171"/>
        <v>6.1779277175462111E-6</v>
      </c>
      <c r="GF46" s="2">
        <f t="shared" si="172"/>
        <v>5.3191118328981448E-6</v>
      </c>
      <c r="GG46" s="2">
        <f t="shared" si="173"/>
        <v>6.3276956515189669E-6</v>
      </c>
      <c r="GH46" s="2">
        <f t="shared" si="174"/>
        <v>3.5799852762816325E-6</v>
      </c>
      <c r="GI46" s="2">
        <f t="shared" si="175"/>
        <v>3.630767365181485E-6</v>
      </c>
      <c r="GJ46" s="2">
        <f t="shared" si="176"/>
        <v>2.3785818447591043E-6</v>
      </c>
      <c r="GK46" s="2">
        <f t="shared" si="177"/>
        <v>2.3172957497902817E-6</v>
      </c>
      <c r="GM46" s="86">
        <f t="shared" si="113"/>
        <v>9.0355125379491513E-11</v>
      </c>
      <c r="GN46" s="86">
        <f t="shared" si="178"/>
        <v>7.1965057239749107E-8</v>
      </c>
      <c r="GO46" s="86">
        <f t="shared" si="179"/>
        <v>2.1314336934979462E-7</v>
      </c>
      <c r="GP46" s="86">
        <f t="shared" si="180"/>
        <v>3.9233268984967555E-8</v>
      </c>
      <c r="GQ46" s="86">
        <f t="shared" si="181"/>
        <v>4.6923083982792007E-7</v>
      </c>
      <c r="GR46" s="86">
        <f t="shared" si="182"/>
        <v>1.3578345494559658E-7</v>
      </c>
      <c r="GS46" s="86">
        <f t="shared" si="183"/>
        <v>2.1516311705053975E-8</v>
      </c>
      <c r="GT46" s="86">
        <f t="shared" si="184"/>
        <v>1.5565911781244196E-8</v>
      </c>
      <c r="GU46" s="86">
        <f t="shared" si="185"/>
        <v>8.1548157696216355E-12</v>
      </c>
      <c r="GV46" s="86">
        <f t="shared" si="186"/>
        <v>3.3528878322988831E-11</v>
      </c>
      <c r="GW46" s="86">
        <f t="shared" si="187"/>
        <v>5.0437473164656181E-10</v>
      </c>
      <c r="GX46" s="86">
        <f t="shared" si="188"/>
        <v>2.5254251916858112E-10</v>
      </c>
      <c r="GY46" s="86">
        <f t="shared" si="189"/>
        <v>2.9769323880664103E-8</v>
      </c>
      <c r="GZ46" s="86">
        <f t="shared" si="190"/>
        <v>8.7987938021911058E-9</v>
      </c>
      <c r="HA46" s="86">
        <f t="shared" si="191"/>
        <v>2.3653734317703616E-13</v>
      </c>
      <c r="HC46" s="86">
        <f t="shared" si="145"/>
        <v>6.518787483547585E-19</v>
      </c>
      <c r="HD46" s="86">
        <f t="shared" si="192"/>
        <v>1.9982694432690715E-25</v>
      </c>
      <c r="HE46" s="86">
        <f t="shared" si="193"/>
        <v>7.541450960780918E-25</v>
      </c>
      <c r="HF46" s="86">
        <f t="shared" si="194"/>
        <v>8.1171271344841761E-29</v>
      </c>
      <c r="HG46" s="86">
        <f t="shared" si="195"/>
        <v>2.8149766653958767E-25</v>
      </c>
      <c r="HH46" s="86">
        <f t="shared" si="196"/>
        <v>5.4284033344988907E-28</v>
      </c>
      <c r="HI46" s="86">
        <f t="shared" si="197"/>
        <v>2.8305847056926455E-23</v>
      </c>
      <c r="HJ46" s="86">
        <f t="shared" si="198"/>
        <v>1.6906396573776028E-22</v>
      </c>
      <c r="HK46" s="86">
        <f t="shared" si="199"/>
        <v>3.9910065553883993E-29</v>
      </c>
      <c r="HL46" s="86">
        <f t="shared" si="200"/>
        <v>3.6771004224734291E-30</v>
      </c>
      <c r="HM46" s="86">
        <f t="shared" si="201"/>
        <v>1.9775667587551017E-31</v>
      </c>
      <c r="HN46" s="86">
        <f t="shared" si="202"/>
        <v>7.0999663489843307E-30</v>
      </c>
      <c r="HO46" s="86">
        <f t="shared" si="203"/>
        <v>2.913549179388254E-24</v>
      </c>
      <c r="HP46" s="86">
        <f t="shared" si="204"/>
        <v>1.2853734080179168E-25</v>
      </c>
      <c r="HQ46" s="86">
        <f t="shared" si="205"/>
        <v>1.1166508847609698E-32</v>
      </c>
      <c r="HS46" s="86">
        <f t="shared" si="114"/>
        <v>1.9706618541360422E-54</v>
      </c>
      <c r="HT46" s="86">
        <f t="shared" si="206"/>
        <v>2.3681652439237835E-76</v>
      </c>
      <c r="HU46" s="86">
        <f t="shared" si="207"/>
        <v>1.5628886086791783E-72</v>
      </c>
      <c r="HV46" s="86">
        <f t="shared" si="208"/>
        <v>6.5414086090662494E-84</v>
      </c>
      <c r="HW46" s="86">
        <f t="shared" si="209"/>
        <v>1.9786361216955248E-72</v>
      </c>
      <c r="HX46" s="86">
        <f t="shared" si="210"/>
        <v>1.0422361469537943E-80</v>
      </c>
      <c r="HY46" s="86">
        <f t="shared" si="211"/>
        <v>1.7838556996237606E-67</v>
      </c>
      <c r="HZ46" s="86">
        <f t="shared" si="212"/>
        <v>7.7405572581349827E-65</v>
      </c>
      <c r="IA46" s="86">
        <f t="shared" si="213"/>
        <v>4.679875390085205E-86</v>
      </c>
      <c r="IB46" s="86">
        <f t="shared" si="214"/>
        <v>9.1625556433040247E-92</v>
      </c>
      <c r="IC46" s="86">
        <f t="shared" si="215"/>
        <v>5.8045525467337187E-95</v>
      </c>
      <c r="ID46" s="86">
        <f t="shared" si="216"/>
        <v>1.1326983835423121E-90</v>
      </c>
      <c r="IE46" s="86">
        <f t="shared" si="217"/>
        <v>9.4784499560884009E-74</v>
      </c>
      <c r="IF46" s="86">
        <f t="shared" si="218"/>
        <v>2.1127068728547419E-35</v>
      </c>
      <c r="IG46" s="86">
        <f t="shared" si="219"/>
        <v>1.9092991631401545E-38</v>
      </c>
      <c r="II46" s="86">
        <f t="shared" si="115"/>
        <v>1.4210866199774734E-82</v>
      </c>
      <c r="IJ46" s="86">
        <f t="shared" si="116"/>
        <v>7.3426767365759275E-117</v>
      </c>
      <c r="IK46" s="86">
        <f t="shared" si="117"/>
        <v>7.7050207814738863E-112</v>
      </c>
      <c r="IL46" s="86">
        <f t="shared" si="118"/>
        <v>3.1291087204938495E-129</v>
      </c>
      <c r="IM46" s="86">
        <f t="shared" si="119"/>
        <v>4.4582058785493903E-113</v>
      </c>
      <c r="IN46" s="86">
        <f t="shared" si="120"/>
        <v>5.7903585840919218E-125</v>
      </c>
      <c r="IO46" s="86">
        <f t="shared" si="121"/>
        <v>8.9741804178691824E-107</v>
      </c>
      <c r="IP46" s="86">
        <f t="shared" si="122"/>
        <v>5.8974705877178315E-102</v>
      </c>
      <c r="IQ46" s="86">
        <f t="shared" si="123"/>
        <v>6.1710557340556359E-136</v>
      </c>
      <c r="IR46" s="86">
        <f t="shared" si="124"/>
        <v>1.2899852975029423E-145</v>
      </c>
      <c r="IS46" s="86">
        <f t="shared" si="125"/>
        <v>1.5398004859498876E-141</v>
      </c>
      <c r="IT46" s="86">
        <f t="shared" si="126"/>
        <v>1.3684211742082512E-141</v>
      </c>
      <c r="IU46" s="86">
        <f t="shared" si="127"/>
        <v>9.5561789683299332E-114</v>
      </c>
      <c r="IV46" s="86">
        <f t="shared" si="128"/>
        <v>2.2479021023705069E-114</v>
      </c>
      <c r="IW46" s="86">
        <f t="shared" si="129"/>
        <v>6.0414876517904691E-115</v>
      </c>
      <c r="IY46" s="86">
        <f t="shared" si="130"/>
        <v>9.0355126031370259E-11</v>
      </c>
      <c r="IZ46" s="86">
        <f t="shared" si="131"/>
        <v>7.1965057239749107E-8</v>
      </c>
      <c r="JA46" s="86">
        <f t="shared" si="132"/>
        <v>2.1314336934979462E-7</v>
      </c>
      <c r="JB46" s="86">
        <f t="shared" si="133"/>
        <v>3.9233268984967555E-8</v>
      </c>
      <c r="JC46" s="86">
        <f t="shared" si="134"/>
        <v>4.6923083982792007E-7</v>
      </c>
      <c r="JD46" s="86">
        <f t="shared" si="135"/>
        <v>1.3578345494559658E-7</v>
      </c>
      <c r="JE46" s="86">
        <f t="shared" si="136"/>
        <v>2.1516311705054005E-8</v>
      </c>
      <c r="JF46" s="86">
        <f t="shared" si="137"/>
        <v>1.5565911781244365E-8</v>
      </c>
      <c r="JG46" s="86">
        <f t="shared" si="138"/>
        <v>8.1548157696216355E-12</v>
      </c>
      <c r="JH46" s="86">
        <f t="shared" si="139"/>
        <v>3.3528878322988831E-11</v>
      </c>
      <c r="JI46" s="86">
        <f t="shared" si="140"/>
        <v>5.0437473164656181E-10</v>
      </c>
      <c r="JJ46" s="86">
        <f t="shared" si="141"/>
        <v>2.5254251916858112E-10</v>
      </c>
      <c r="JK46" s="86">
        <f t="shared" si="142"/>
        <v>2.9769323880664106E-8</v>
      </c>
      <c r="JL46" s="86">
        <f t="shared" si="143"/>
        <v>8.7987938021911058E-9</v>
      </c>
      <c r="JM46" s="86">
        <f t="shared" si="144"/>
        <v>2.3653734317703616E-13</v>
      </c>
    </row>
    <row r="47" spans="2:273" x14ac:dyDescent="0.25">
      <c r="B47" s="2">
        <v>20</v>
      </c>
      <c r="C47" s="37">
        <v>92.674000000000007</v>
      </c>
      <c r="D47" s="37">
        <v>83.5</v>
      </c>
      <c r="E47" s="37">
        <v>81.171000000000006</v>
      </c>
      <c r="F47" s="37">
        <v>82.756</v>
      </c>
      <c r="G47" s="37">
        <v>83</v>
      </c>
      <c r="H47" s="37">
        <v>84.405000000000001</v>
      </c>
      <c r="I47" s="37">
        <v>85.024000000000001</v>
      </c>
      <c r="J47" s="37">
        <v>89.570999999999998</v>
      </c>
      <c r="K47" s="37">
        <v>84.405000000000001</v>
      </c>
      <c r="L47" s="37">
        <v>86.619</v>
      </c>
      <c r="M47" s="37">
        <v>86.429000000000002</v>
      </c>
      <c r="N47" s="37">
        <v>83.738</v>
      </c>
      <c r="O47" s="37">
        <v>90.641000000000005</v>
      </c>
      <c r="P47" s="37">
        <v>84.885999999999996</v>
      </c>
      <c r="Q47" s="37">
        <v>94.213999999999999</v>
      </c>
      <c r="S47" s="4">
        <f t="shared" si="8"/>
        <v>93.16023799175008</v>
      </c>
      <c r="T47" s="4">
        <f t="shared" si="9"/>
        <v>84.618662564563749</v>
      </c>
      <c r="U47" s="4">
        <f t="shared" si="10"/>
        <v>82.209121801476869</v>
      </c>
      <c r="V47" s="4">
        <f t="shared" si="11"/>
        <v>84.897216070843626</v>
      </c>
      <c r="W47" s="4">
        <f t="shared" si="12"/>
        <v>83.911210506120028</v>
      </c>
      <c r="X47" s="4">
        <f t="shared" si="13"/>
        <v>85.8131782469314</v>
      </c>
      <c r="Y47" s="4">
        <f t="shared" si="14"/>
        <v>85.662617139472118</v>
      </c>
      <c r="Z47" s="4">
        <f t="shared" si="15"/>
        <v>88.268339803548585</v>
      </c>
      <c r="AA47" s="4">
        <f t="shared" si="16"/>
        <v>84.119007990226308</v>
      </c>
      <c r="AB47" s="4">
        <f t="shared" si="17"/>
        <v>86.392604235040977</v>
      </c>
      <c r="AC47" s="4">
        <f t="shared" si="18"/>
        <v>86.412922528345504</v>
      </c>
      <c r="AD47" s="4">
        <f t="shared" si="19"/>
        <v>84.901438203867571</v>
      </c>
      <c r="AE47" s="4">
        <f t="shared" si="20"/>
        <v>90.782320430284614</v>
      </c>
      <c r="AF47" s="4">
        <f t="shared" si="21"/>
        <v>86.29494705468845</v>
      </c>
      <c r="AG47" s="4">
        <f t="shared" si="22"/>
        <v>93.874950935825296</v>
      </c>
      <c r="AI47" s="4">
        <f t="shared" si="23"/>
        <v>-0.48623799175007321</v>
      </c>
      <c r="AJ47" s="4">
        <f t="shared" si="24"/>
        <v>-1.1186625645637491</v>
      </c>
      <c r="AK47" s="4">
        <f t="shared" si="25"/>
        <v>-1.0381218014768621</v>
      </c>
      <c r="AL47" s="4">
        <f t="shared" si="26"/>
        <v>-2.1412160708436261</v>
      </c>
      <c r="AM47" s="4">
        <f t="shared" si="27"/>
        <v>-0.91121050612002819</v>
      </c>
      <c r="AN47" s="4">
        <f t="shared" si="28"/>
        <v>-1.4081782469313993</v>
      </c>
      <c r="AO47" s="4">
        <f t="shared" si="29"/>
        <v>-0.6386171394721174</v>
      </c>
      <c r="AP47" s="4">
        <f t="shared" si="30"/>
        <v>1.3026601964514128</v>
      </c>
      <c r="AQ47" s="4">
        <f t="shared" si="31"/>
        <v>0.28599200977369321</v>
      </c>
      <c r="AR47" s="4">
        <f t="shared" si="32"/>
        <v>0.22639576495902247</v>
      </c>
      <c r="AS47" s="4">
        <f t="shared" si="33"/>
        <v>1.6077471654497799E-2</v>
      </c>
      <c r="AT47" s="4">
        <f t="shared" si="34"/>
        <v>-1.163438203867571</v>
      </c>
      <c r="AU47" s="4">
        <f t="shared" si="35"/>
        <v>-0.14132043028460828</v>
      </c>
      <c r="AV47" s="4">
        <f t="shared" si="146"/>
        <v>-1.4089470546884542</v>
      </c>
      <c r="AW47" s="4">
        <f t="shared" si="146"/>
        <v>0.33904906417470215</v>
      </c>
      <c r="AY47" s="2">
        <f t="shared" si="96"/>
        <v>93.160237726687058</v>
      </c>
      <c r="AZ47" s="2">
        <f t="shared" si="147"/>
        <v>84.618489131411749</v>
      </c>
      <c r="BA47" s="2">
        <f t="shared" si="148"/>
        <v>82.208617734854613</v>
      </c>
      <c r="BB47" s="2">
        <f t="shared" si="149"/>
        <v>84.897119588246653</v>
      </c>
      <c r="BC47" s="2">
        <f t="shared" si="150"/>
        <v>83.910268129388882</v>
      </c>
      <c r="BD47" s="2">
        <f t="shared" si="151"/>
        <v>85.812880552992752</v>
      </c>
      <c r="BE47" s="2">
        <f t="shared" si="152"/>
        <v>85.662561047620599</v>
      </c>
      <c r="BF47" s="2">
        <f t="shared" si="153"/>
        <v>88.268298969910205</v>
      </c>
      <c r="BG47" s="2">
        <f t="shared" si="154"/>
        <v>84.119007952192817</v>
      </c>
      <c r="BH47" s="2">
        <f t="shared" si="155"/>
        <v>86.392604091098022</v>
      </c>
      <c r="BI47" s="2">
        <f t="shared" si="156"/>
        <v>86.412920781181413</v>
      </c>
      <c r="BJ47" s="2">
        <f t="shared" si="157"/>
        <v>84.901437331337448</v>
      </c>
      <c r="BK47" s="2">
        <f t="shared" si="158"/>
        <v>90.782242995191126</v>
      </c>
      <c r="BL47" s="2">
        <f t="shared" si="159"/>
        <v>86.294924013053233</v>
      </c>
      <c r="BM47" s="2">
        <f t="shared" si="160"/>
        <v>93.874950934866419</v>
      </c>
      <c r="BO47" s="2">
        <f t="shared" si="38"/>
        <v>92.674000000000007</v>
      </c>
      <c r="BP47" s="2">
        <f t="shared" si="39"/>
        <v>83.5</v>
      </c>
      <c r="BQ47" s="2">
        <f t="shared" si="40"/>
        <v>81.171000000000006</v>
      </c>
      <c r="BR47" s="2">
        <f t="shared" si="41"/>
        <v>82.756</v>
      </c>
      <c r="BS47" s="2">
        <f t="shared" si="42"/>
        <v>83</v>
      </c>
      <c r="BT47" s="2">
        <f t="shared" si="43"/>
        <v>84.405000000000001</v>
      </c>
      <c r="BU47" s="2">
        <f t="shared" si="44"/>
        <v>85.024000000000001</v>
      </c>
      <c r="BV47" s="2">
        <f t="shared" si="45"/>
        <v>89.570999999999998</v>
      </c>
      <c r="BW47" s="2">
        <f t="shared" si="46"/>
        <v>84.405000000000001</v>
      </c>
      <c r="BX47" s="2">
        <f t="shared" si="47"/>
        <v>86.619</v>
      </c>
      <c r="BY47" s="2">
        <f t="shared" si="48"/>
        <v>86.429000000000002</v>
      </c>
      <c r="BZ47" s="2">
        <f t="shared" si="49"/>
        <v>83.738</v>
      </c>
      <c r="CA47" s="2">
        <f t="shared" si="50"/>
        <v>90.641000000000005</v>
      </c>
      <c r="CB47" s="2">
        <f t="shared" si="51"/>
        <v>84.885999999999996</v>
      </c>
      <c r="CC47" s="2">
        <f t="shared" si="52"/>
        <v>94.213999999999999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92.348584803001884</v>
      </c>
      <c r="DL47" s="2">
        <f t="shared" si="161"/>
        <v>84.225365146481408</v>
      </c>
      <c r="DM47" s="2">
        <f t="shared" si="161"/>
        <v>83.693922885773702</v>
      </c>
      <c r="DN47" s="2">
        <f t="shared" si="161"/>
        <v>84.506382241014805</v>
      </c>
      <c r="DO47" s="2">
        <f t="shared" si="161"/>
        <v>84.314528023120772</v>
      </c>
      <c r="DP47" s="2">
        <f t="shared" si="161"/>
        <v>85.979453035336761</v>
      </c>
      <c r="DQ47" s="2">
        <f t="shared" si="161"/>
        <v>86.366511416490496</v>
      </c>
      <c r="DR47" s="2">
        <f t="shared" si="161"/>
        <v>89.38270190274838</v>
      </c>
      <c r="DS47" s="2">
        <f t="shared" si="161"/>
        <v>84.019234453781493</v>
      </c>
      <c r="DT47" s="2">
        <f t="shared" si="161"/>
        <v>86.758414888572801</v>
      </c>
      <c r="DU47" s="2">
        <f t="shared" si="161"/>
        <v>86.863535222672056</v>
      </c>
      <c r="DV47" s="2">
        <f t="shared" si="161"/>
        <v>85.185698780487812</v>
      </c>
      <c r="DW47" s="2">
        <f t="shared" si="161"/>
        <v>91.942681183932351</v>
      </c>
      <c r="DX47" s="2">
        <f t="shared" si="161"/>
        <v>86.270765931742659</v>
      </c>
      <c r="DY47" s="2">
        <f t="shared" si="161"/>
        <v>93.218926470588215</v>
      </c>
      <c r="EA47" s="2">
        <f t="shared" si="71"/>
        <v>103.72503823529411</v>
      </c>
      <c r="EB47" s="2">
        <f t="shared" si="72"/>
        <v>87.982839097456406</v>
      </c>
      <c r="EC47" s="2">
        <f t="shared" si="73"/>
        <v>70.716895376282622</v>
      </c>
      <c r="ED47" s="2">
        <f t="shared" si="74"/>
        <v>88.426031578947345</v>
      </c>
      <c r="EE47" s="2">
        <f t="shared" si="75"/>
        <v>80.802953637787439</v>
      </c>
      <c r="EF47" s="2">
        <f t="shared" si="76"/>
        <v>84.450519542260139</v>
      </c>
      <c r="EG47" s="2">
        <f t="shared" si="77"/>
        <v>79.372199093997736</v>
      </c>
      <c r="EH47" s="2">
        <f t="shared" si="78"/>
        <v>77.704598387814656</v>
      </c>
      <c r="EI47" s="2">
        <f t="shared" si="79"/>
        <v>85.344385278627755</v>
      </c>
      <c r="EJ47" s="2">
        <f t="shared" si="80"/>
        <v>82.130691992870823</v>
      </c>
      <c r="EK47" s="2">
        <f t="shared" si="81"/>
        <v>81.491750231267346</v>
      </c>
      <c r="EL47" s="2">
        <f t="shared" si="82"/>
        <v>81.524378120324627</v>
      </c>
      <c r="EM47" s="2">
        <f t="shared" si="83"/>
        <v>80.540739109971057</v>
      </c>
      <c r="EN47" s="2">
        <f t="shared" si="84"/>
        <v>86.537531699238158</v>
      </c>
      <c r="EO47" s="2">
        <f t="shared" si="85"/>
        <v>102.8995646489898</v>
      </c>
      <c r="EQ47" s="2">
        <f t="shared" si="86"/>
        <v>102.74103631237807</v>
      </c>
      <c r="ER47" s="2">
        <f t="shared" si="162"/>
        <v>80.985811297477383</v>
      </c>
      <c r="ES47" s="2">
        <f t="shared" si="162"/>
        <v>77.317940077023337</v>
      </c>
      <c r="ET47" s="2">
        <f t="shared" si="162"/>
        <v>81.480587516625164</v>
      </c>
      <c r="EU47" s="2">
        <f t="shared" si="162"/>
        <v>77.77095739232179</v>
      </c>
      <c r="EV47" s="2">
        <f t="shared" si="162"/>
        <v>79.802542698753172</v>
      </c>
      <c r="EW47" s="2">
        <f t="shared" si="162"/>
        <v>78.118788309153814</v>
      </c>
      <c r="EX47" s="2">
        <f t="shared" si="162"/>
        <v>76.358358075182679</v>
      </c>
      <c r="EY47" s="2">
        <f t="shared" si="162"/>
        <v>83.037447626962702</v>
      </c>
      <c r="EZ47" s="2">
        <f t="shared" si="162"/>
        <v>76.66721880805693</v>
      </c>
      <c r="FA47" s="2">
        <f t="shared" si="162"/>
        <v>82.022941436473303</v>
      </c>
      <c r="FB47" s="2">
        <f t="shared" si="162"/>
        <v>80.303828976670815</v>
      </c>
      <c r="FC47" s="2">
        <f t="shared" si="162"/>
        <v>82.490143154088514</v>
      </c>
      <c r="FD47" s="2">
        <f t="shared" si="162"/>
        <v>85.821507785313329</v>
      </c>
      <c r="FE47" s="2">
        <f t="shared" si="162"/>
        <v>107.16538149586081</v>
      </c>
      <c r="FG47" s="2">
        <f t="shared" si="88"/>
        <v>7.1345226124067046E-2</v>
      </c>
      <c r="FH47" s="2">
        <f t="shared" si="163"/>
        <v>0.10463217857989504</v>
      </c>
      <c r="FI47" s="2">
        <f t="shared" si="163"/>
        <v>0.11445925004485359</v>
      </c>
      <c r="FJ47" s="2">
        <f t="shared" si="163"/>
        <v>9.9695008813154004E-2</v>
      </c>
      <c r="FK47" s="2">
        <f t="shared" si="163"/>
        <v>0.11511791861575946</v>
      </c>
      <c r="FL47" s="2">
        <f t="shared" si="163"/>
        <v>0.10892785016426676</v>
      </c>
      <c r="FM47" s="2">
        <f t="shared" si="163"/>
        <v>0.10064507645941739</v>
      </c>
      <c r="FN47" s="2">
        <f t="shared" si="163"/>
        <v>9.5426055313441074E-2</v>
      </c>
      <c r="FO47" s="2">
        <f t="shared" si="163"/>
        <v>7.5303975699500217E-2</v>
      </c>
      <c r="FP47" s="2">
        <f t="shared" si="163"/>
        <v>7.9040802825520534E-2</v>
      </c>
      <c r="FQ47" s="2">
        <f t="shared" si="163"/>
        <v>8.3886106333327368E-2</v>
      </c>
      <c r="FR47" s="2">
        <f t="shared" si="163"/>
        <v>7.7637739062513547E-2</v>
      </c>
      <c r="FS47" s="2">
        <f t="shared" si="163"/>
        <v>0.10177616601629025</v>
      </c>
      <c r="FT47" s="2">
        <f t="shared" si="163"/>
        <v>9.0566150869099388E-2</v>
      </c>
      <c r="FU47" s="2">
        <f t="shared" si="163"/>
        <v>6.7765535012213954E-2</v>
      </c>
      <c r="FW47" s="2">
        <f t="shared" si="112"/>
        <v>2.7631365237199313E-6</v>
      </c>
      <c r="FX47" s="2">
        <f t="shared" si="164"/>
        <v>4.1018155436500127E-6</v>
      </c>
      <c r="FY47" s="2">
        <f t="shared" si="165"/>
        <v>5.4060577244842853E-6</v>
      </c>
      <c r="FZ47" s="2">
        <f t="shared" si="166"/>
        <v>4.6257744679515183E-6</v>
      </c>
      <c r="GA47" s="2">
        <f t="shared" si="167"/>
        <v>4.867891223796142E-6</v>
      </c>
      <c r="GB47" s="2">
        <f t="shared" si="168"/>
        <v>6.2487185292937389E-6</v>
      </c>
      <c r="GC47" s="2">
        <f t="shared" si="169"/>
        <v>5.8004858907393378E-6</v>
      </c>
      <c r="GD47" s="2">
        <f t="shared" si="170"/>
        <v>5.6311387630670701E-6</v>
      </c>
      <c r="GE47" s="2">
        <f t="shared" si="171"/>
        <v>6.7739590021192267E-6</v>
      </c>
      <c r="GF47" s="2">
        <f t="shared" si="172"/>
        <v>5.8322871546167228E-6</v>
      </c>
      <c r="GG47" s="2">
        <f t="shared" si="173"/>
        <v>6.9381760780705102E-6</v>
      </c>
      <c r="GH47" s="2">
        <f t="shared" si="174"/>
        <v>3.9253744421693117E-6</v>
      </c>
      <c r="GI47" s="2">
        <f t="shared" si="175"/>
        <v>3.9810558566661362E-6</v>
      </c>
      <c r="GJ47" s="2">
        <f t="shared" si="176"/>
        <v>2.6080625320188529E-6</v>
      </c>
      <c r="GK47" s="2">
        <f t="shared" si="177"/>
        <v>2.5408636956031961E-6</v>
      </c>
      <c r="GM47" s="86">
        <f t="shared" si="113"/>
        <v>2.2345199707830828E-10</v>
      </c>
      <c r="GN47" s="86">
        <f t="shared" si="178"/>
        <v>1.3832263045160612E-7</v>
      </c>
      <c r="GO47" s="86">
        <f t="shared" si="179"/>
        <v>3.9423030038429899E-7</v>
      </c>
      <c r="GP47" s="86">
        <f t="shared" si="180"/>
        <v>7.7016248572630383E-8</v>
      </c>
      <c r="GQ47" s="86">
        <f t="shared" si="181"/>
        <v>8.2735855436680827E-7</v>
      </c>
      <c r="GR47" s="86">
        <f t="shared" si="182"/>
        <v>2.5426080349011275E-7</v>
      </c>
      <c r="GS47" s="86">
        <f t="shared" si="183"/>
        <v>4.3933649888434792E-8</v>
      </c>
      <c r="GT47" s="86">
        <f t="shared" si="184"/>
        <v>3.1826403873531105E-8</v>
      </c>
      <c r="GU47" s="86">
        <f t="shared" si="185"/>
        <v>2.3536560759492024E-11</v>
      </c>
      <c r="GV47" s="86">
        <f t="shared" si="186"/>
        <v>9.1204743384406531E-11</v>
      </c>
      <c r="GW47" s="86">
        <f t="shared" si="187"/>
        <v>1.203166743435556E-9</v>
      </c>
      <c r="GX47" s="86">
        <f t="shared" si="188"/>
        <v>6.0868442120389847E-10</v>
      </c>
      <c r="GY47" s="86">
        <f t="shared" si="189"/>
        <v>5.9827636836318524E-8</v>
      </c>
      <c r="GZ47" s="86">
        <f t="shared" si="190"/>
        <v>1.8281939278807044E-8</v>
      </c>
      <c r="HA47" s="86">
        <f t="shared" si="191"/>
        <v>7.9206396862871245E-13</v>
      </c>
      <c r="HC47" s="86">
        <f t="shared" si="145"/>
        <v>1.9957932888643823E-18</v>
      </c>
      <c r="HD47" s="86">
        <f t="shared" si="192"/>
        <v>1.0003294580242629E-24</v>
      </c>
      <c r="HE47" s="86">
        <f t="shared" si="193"/>
        <v>3.7025845613233576E-24</v>
      </c>
      <c r="HF47" s="86">
        <f t="shared" si="194"/>
        <v>5.0480775302511392E-28</v>
      </c>
      <c r="HG47" s="86">
        <f t="shared" si="195"/>
        <v>1.395600471563391E-24</v>
      </c>
      <c r="HH47" s="86">
        <f t="shared" si="196"/>
        <v>3.3283005935692474E-27</v>
      </c>
      <c r="HI47" s="86">
        <f t="shared" si="197"/>
        <v>1.2813310237724526E-22</v>
      </c>
      <c r="HJ47" s="86">
        <f t="shared" si="198"/>
        <v>7.1737366387475388E-22</v>
      </c>
      <c r="HK47" s="86">
        <f t="shared" si="199"/>
        <v>2.7906622430348872E-28</v>
      </c>
      <c r="HL47" s="86">
        <f t="shared" si="200"/>
        <v>2.7874348708815924E-29</v>
      </c>
      <c r="HM47" s="86">
        <f t="shared" si="201"/>
        <v>1.5670361423534256E-30</v>
      </c>
      <c r="HN47" s="86">
        <f t="shared" si="202"/>
        <v>4.8669312851853194E-29</v>
      </c>
      <c r="HO47" s="86">
        <f t="shared" si="203"/>
        <v>1.3675504798788711E-23</v>
      </c>
      <c r="HP47" s="86">
        <f t="shared" si="204"/>
        <v>6.3235502838680026E-25</v>
      </c>
      <c r="HQ47" s="86">
        <f t="shared" si="205"/>
        <v>8.8998869596514423E-32</v>
      </c>
      <c r="HS47" s="86">
        <f t="shared" si="114"/>
        <v>1.6684294933079139E-53</v>
      </c>
      <c r="HT47" s="86">
        <f t="shared" si="206"/>
        <v>5.4008169936872317E-75</v>
      </c>
      <c r="HU47" s="86">
        <f t="shared" si="207"/>
        <v>3.2865647886777718E-71</v>
      </c>
      <c r="HV47" s="86">
        <f t="shared" si="208"/>
        <v>2.1371521434830713E-82</v>
      </c>
      <c r="HW47" s="86">
        <f t="shared" si="209"/>
        <v>4.1148565661534913E-71</v>
      </c>
      <c r="HX47" s="86">
        <f t="shared" si="210"/>
        <v>3.2620015325673857E-79</v>
      </c>
      <c r="HY47" s="86">
        <f t="shared" si="211"/>
        <v>3.1888401454761697E-66</v>
      </c>
      <c r="HZ47" s="86">
        <f t="shared" si="212"/>
        <v>1.2144583300609458E-63</v>
      </c>
      <c r="IA47" s="86">
        <f t="shared" si="213"/>
        <v>1.9659484409778053E-84</v>
      </c>
      <c r="IB47" s="86">
        <f t="shared" si="214"/>
        <v>4.7585239481714852E-90</v>
      </c>
      <c r="IC47" s="86">
        <f t="shared" si="215"/>
        <v>3.2321456509866723E-93</v>
      </c>
      <c r="ID47" s="86">
        <f t="shared" si="216"/>
        <v>4.8119964531235675E-89</v>
      </c>
      <c r="IE47" s="86">
        <f t="shared" si="217"/>
        <v>1.9481897837873741E-72</v>
      </c>
      <c r="IF47" s="86">
        <f t="shared" si="218"/>
        <v>8.4940192701029024E-35</v>
      </c>
      <c r="IG47" s="86">
        <f t="shared" si="219"/>
        <v>8.6182541453876775E-38</v>
      </c>
      <c r="II47" s="86">
        <f t="shared" si="115"/>
        <v>2.0016151330283563E-81</v>
      </c>
      <c r="IJ47" s="86">
        <f t="shared" si="116"/>
        <v>3.5746972469974915E-115</v>
      </c>
      <c r="IK47" s="86">
        <f t="shared" si="117"/>
        <v>3.4425681005550454E-110</v>
      </c>
      <c r="IL47" s="86">
        <f t="shared" si="118"/>
        <v>2.4112787141978393E-127</v>
      </c>
      <c r="IM47" s="86">
        <f t="shared" si="119"/>
        <v>2.0122151684426659E-111</v>
      </c>
      <c r="IN47" s="86">
        <f t="shared" si="120"/>
        <v>4.2816127409439731E-123</v>
      </c>
      <c r="IO47" s="86">
        <f t="shared" si="121"/>
        <v>3.4376764198540124E-105</v>
      </c>
      <c r="IP47" s="86">
        <f t="shared" si="122"/>
        <v>1.8952285353404908E-100</v>
      </c>
      <c r="IQ47" s="86">
        <f t="shared" si="123"/>
        <v>6.9082558185893983E-134</v>
      </c>
      <c r="IR47" s="86">
        <f t="shared" si="124"/>
        <v>1.9075539432079718E-143</v>
      </c>
      <c r="IS47" s="86">
        <f t="shared" si="125"/>
        <v>2.1198716282671064E-139</v>
      </c>
      <c r="IT47" s="86">
        <f t="shared" si="126"/>
        <v>1.5101610380734515E-139</v>
      </c>
      <c r="IU47" s="86">
        <f t="shared" si="127"/>
        <v>4.1506215981325909E-112</v>
      </c>
      <c r="IV47" s="86">
        <f t="shared" si="128"/>
        <v>8.81441677888813E-113</v>
      </c>
      <c r="IW47" s="86">
        <f t="shared" si="129"/>
        <v>2.395647097434246E-113</v>
      </c>
      <c r="IY47" s="86">
        <f t="shared" si="130"/>
        <v>2.2345199907410156E-10</v>
      </c>
      <c r="IZ47" s="86">
        <f t="shared" si="131"/>
        <v>1.3832263045160612E-7</v>
      </c>
      <c r="JA47" s="86">
        <f t="shared" si="132"/>
        <v>3.9423030038429899E-7</v>
      </c>
      <c r="JB47" s="86">
        <f t="shared" si="133"/>
        <v>7.7016248572630383E-8</v>
      </c>
      <c r="JC47" s="86">
        <f t="shared" si="134"/>
        <v>8.2735855436680827E-7</v>
      </c>
      <c r="JD47" s="86">
        <f t="shared" si="135"/>
        <v>2.5426080349011275E-7</v>
      </c>
      <c r="JE47" s="86">
        <f t="shared" si="136"/>
        <v>4.3933649888434917E-8</v>
      </c>
      <c r="JF47" s="86">
        <f t="shared" si="137"/>
        <v>3.182640387353182E-8</v>
      </c>
      <c r="JG47" s="86">
        <f t="shared" si="138"/>
        <v>2.3536560759492024E-11</v>
      </c>
      <c r="JH47" s="86">
        <f t="shared" si="139"/>
        <v>9.1204743384406531E-11</v>
      </c>
      <c r="JI47" s="86">
        <f t="shared" si="140"/>
        <v>1.203166743435556E-9</v>
      </c>
      <c r="JJ47" s="86">
        <f t="shared" si="141"/>
        <v>6.0868442120389847E-10</v>
      </c>
      <c r="JK47" s="86">
        <f t="shared" si="142"/>
        <v>5.9827636836318538E-8</v>
      </c>
      <c r="JL47" s="86">
        <f t="shared" si="143"/>
        <v>1.8281939278807044E-8</v>
      </c>
      <c r="JM47" s="86">
        <f t="shared" si="144"/>
        <v>7.9206396862871245E-13</v>
      </c>
    </row>
    <row r="48" spans="2:273" x14ac:dyDescent="0.25">
      <c r="B48" s="2">
        <v>21</v>
      </c>
      <c r="C48" s="37">
        <v>92.87</v>
      </c>
      <c r="D48" s="37">
        <v>83.262</v>
      </c>
      <c r="E48" s="37">
        <v>81.146000000000001</v>
      </c>
      <c r="F48" s="37">
        <v>83.024000000000001</v>
      </c>
      <c r="G48" s="37">
        <v>82.738</v>
      </c>
      <c r="H48" s="37">
        <v>82.905000000000001</v>
      </c>
      <c r="I48" s="37">
        <v>85.405000000000001</v>
      </c>
      <c r="J48" s="37">
        <v>87.429000000000002</v>
      </c>
      <c r="K48" s="37">
        <v>84.143000000000001</v>
      </c>
      <c r="L48" s="37">
        <v>85.381</v>
      </c>
      <c r="M48" s="37">
        <v>85.951999999999998</v>
      </c>
      <c r="N48" s="37">
        <v>83.667000000000002</v>
      </c>
      <c r="O48" s="37">
        <v>90.462000000000003</v>
      </c>
      <c r="P48" s="37">
        <v>84.932000000000002</v>
      </c>
      <c r="Q48" s="37">
        <v>92.881</v>
      </c>
      <c r="S48" s="4">
        <f t="shared" si="8"/>
        <v>93.751926806628759</v>
      </c>
      <c r="T48" s="4">
        <f t="shared" si="9"/>
        <v>84.756465499501488</v>
      </c>
      <c r="U48" s="4">
        <f t="shared" si="10"/>
        <v>82.258367434744741</v>
      </c>
      <c r="V48" s="4">
        <f t="shared" si="11"/>
        <v>85.080374383644113</v>
      </c>
      <c r="W48" s="4">
        <f t="shared" si="12"/>
        <v>83.986833136038456</v>
      </c>
      <c r="X48" s="4">
        <f t="shared" si="13"/>
        <v>85.810498596244997</v>
      </c>
      <c r="Y48" s="4">
        <f t="shared" si="14"/>
        <v>85.682766327672155</v>
      </c>
      <c r="Z48" s="4">
        <f t="shared" si="15"/>
        <v>88.202619263885012</v>
      </c>
      <c r="AA48" s="4">
        <f t="shared" si="16"/>
        <v>84.361092459480005</v>
      </c>
      <c r="AB48" s="4">
        <f t="shared" si="17"/>
        <v>86.482358842967543</v>
      </c>
      <c r="AC48" s="4">
        <f t="shared" si="18"/>
        <v>86.529768046144682</v>
      </c>
      <c r="AD48" s="4">
        <f t="shared" si="19"/>
        <v>85.125475619730736</v>
      </c>
      <c r="AE48" s="4">
        <f t="shared" si="20"/>
        <v>90.795792757091732</v>
      </c>
      <c r="AF48" s="4">
        <f t="shared" si="21"/>
        <v>86.318461357651614</v>
      </c>
      <c r="AG48" s="4">
        <f t="shared" si="22"/>
        <v>94.082571310770831</v>
      </c>
      <c r="AI48" s="4">
        <f t="shared" si="23"/>
        <v>-0.88192680662875489</v>
      </c>
      <c r="AJ48" s="4">
        <f t="shared" si="24"/>
        <v>-1.4944654995014872</v>
      </c>
      <c r="AK48" s="4">
        <f t="shared" si="25"/>
        <v>-1.1123674347447405</v>
      </c>
      <c r="AL48" s="4">
        <f t="shared" si="26"/>
        <v>-2.056374383644112</v>
      </c>
      <c r="AM48" s="4">
        <f t="shared" si="27"/>
        <v>-1.2488331360384564</v>
      </c>
      <c r="AN48" s="4">
        <f t="shared" si="28"/>
        <v>-2.9054985962449962</v>
      </c>
      <c r="AO48" s="4">
        <f t="shared" si="29"/>
        <v>-0.27776632767215403</v>
      </c>
      <c r="AP48" s="4">
        <f t="shared" si="30"/>
        <v>-0.7736192638850099</v>
      </c>
      <c r="AQ48" s="4">
        <f t="shared" si="31"/>
        <v>-0.21809245948000466</v>
      </c>
      <c r="AR48" s="4">
        <f t="shared" si="32"/>
        <v>-1.1013588429675423</v>
      </c>
      <c r="AS48" s="4">
        <f t="shared" si="33"/>
        <v>-0.57776804614468347</v>
      </c>
      <c r="AT48" s="4">
        <f t="shared" si="34"/>
        <v>-1.4584756197307343</v>
      </c>
      <c r="AU48" s="4">
        <f t="shared" si="35"/>
        <v>-0.33379275709172873</v>
      </c>
      <c r="AV48" s="4">
        <f t="shared" si="146"/>
        <v>-1.386461357651612</v>
      </c>
      <c r="AW48" s="4">
        <f t="shared" si="146"/>
        <v>-1.2015713107708308</v>
      </c>
      <c r="AY48" s="2">
        <f t="shared" si="96"/>
        <v>93.751926176576688</v>
      </c>
      <c r="AZ48" s="2">
        <f t="shared" si="147"/>
        <v>84.756143624970093</v>
      </c>
      <c r="BA48" s="2">
        <f t="shared" si="148"/>
        <v>82.257466742380814</v>
      </c>
      <c r="BB48" s="2">
        <f t="shared" si="149"/>
        <v>85.080191556103742</v>
      </c>
      <c r="BC48" s="2">
        <f t="shared" si="150"/>
        <v>83.985224725348829</v>
      </c>
      <c r="BD48" s="2">
        <f t="shared" si="151"/>
        <v>85.809960026014338</v>
      </c>
      <c r="BE48" s="2">
        <f t="shared" si="152"/>
        <v>85.682655950795095</v>
      </c>
      <c r="BF48" s="2">
        <f t="shared" si="153"/>
        <v>88.202538756225934</v>
      </c>
      <c r="BG48" s="2">
        <f t="shared" si="154"/>
        <v>84.361092354580876</v>
      </c>
      <c r="BH48" s="2">
        <f t="shared" si="155"/>
        <v>86.482358468316249</v>
      </c>
      <c r="BI48" s="2">
        <f t="shared" si="156"/>
        <v>86.529764043362619</v>
      </c>
      <c r="BJ48" s="2">
        <f t="shared" si="157"/>
        <v>85.125473598746254</v>
      </c>
      <c r="BK48" s="2">
        <f t="shared" si="158"/>
        <v>90.795642709370782</v>
      </c>
      <c r="BL48" s="2">
        <f t="shared" si="159"/>
        <v>86.318415191614207</v>
      </c>
      <c r="BM48" s="2">
        <f t="shared" si="160"/>
        <v>94.082571307712456</v>
      </c>
      <c r="BO48" s="2">
        <f t="shared" si="38"/>
        <v>92.87</v>
      </c>
      <c r="BP48" s="2">
        <f t="shared" si="39"/>
        <v>83.262</v>
      </c>
      <c r="BQ48" s="2">
        <f t="shared" si="40"/>
        <v>81.146000000000001</v>
      </c>
      <c r="BR48" s="2">
        <f t="shared" si="41"/>
        <v>83.024000000000001</v>
      </c>
      <c r="BS48" s="2">
        <f t="shared" si="42"/>
        <v>82.738</v>
      </c>
      <c r="BT48" s="2">
        <f t="shared" si="43"/>
        <v>82.905000000000001</v>
      </c>
      <c r="BU48" s="2">
        <f t="shared" si="44"/>
        <v>85.405000000000001</v>
      </c>
      <c r="BV48" s="2">
        <f t="shared" si="45"/>
        <v>87.429000000000002</v>
      </c>
      <c r="BW48" s="2">
        <f t="shared" si="46"/>
        <v>84.143000000000001</v>
      </c>
      <c r="BX48" s="2">
        <f t="shared" si="47"/>
        <v>85.381</v>
      </c>
      <c r="BY48" s="2">
        <f t="shared" si="48"/>
        <v>85.951999999999998</v>
      </c>
      <c r="BZ48" s="2">
        <f t="shared" si="49"/>
        <v>83.667000000000002</v>
      </c>
      <c r="CA48" s="2">
        <f t="shared" si="50"/>
        <v>90.462000000000003</v>
      </c>
      <c r="CB48" s="2">
        <f t="shared" si="51"/>
        <v>84.932000000000002</v>
      </c>
      <c r="CC48" s="2">
        <f t="shared" si="52"/>
        <v>92.881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92.929126829268299</v>
      </c>
      <c r="DL48" s="2">
        <f t="shared" si="161"/>
        <v>84.364813953488365</v>
      </c>
      <c r="DM48" s="2">
        <f t="shared" si="161"/>
        <v>83.894839018988193</v>
      </c>
      <c r="DN48" s="2">
        <f t="shared" si="161"/>
        <v>84.695809231853431</v>
      </c>
      <c r="DO48" s="2">
        <f t="shared" si="161"/>
        <v>84.454233881641144</v>
      </c>
      <c r="DP48" s="2">
        <f t="shared" si="161"/>
        <v>86.012139534883715</v>
      </c>
      <c r="DQ48" s="2">
        <f t="shared" si="161"/>
        <v>86.469231078224112</v>
      </c>
      <c r="DR48" s="2">
        <f t="shared" si="161"/>
        <v>89.425862579281159</v>
      </c>
      <c r="DS48" s="2">
        <f t="shared" si="161"/>
        <v>84.286036974789894</v>
      </c>
      <c r="DT48" s="2">
        <f t="shared" si="161"/>
        <v>86.903562351825528</v>
      </c>
      <c r="DU48" s="2">
        <f t="shared" si="161"/>
        <v>87.042779352226702</v>
      </c>
      <c r="DV48" s="2">
        <f t="shared" si="161"/>
        <v>85.465087429643532</v>
      </c>
      <c r="DW48" s="2">
        <f t="shared" si="161"/>
        <v>92.074908879492597</v>
      </c>
      <c r="DX48" s="2">
        <f t="shared" si="161"/>
        <v>86.306316822712162</v>
      </c>
      <c r="DY48" s="2">
        <f t="shared" si="161"/>
        <v>93.391933155080196</v>
      </c>
      <c r="EA48" s="2">
        <f t="shared" si="71"/>
        <v>103.51946176470588</v>
      </c>
      <c r="EB48" s="2">
        <f t="shared" si="72"/>
        <v>87.81048762247211</v>
      </c>
      <c r="EC48" s="2">
        <f t="shared" si="73"/>
        <v>70.703880903873369</v>
      </c>
      <c r="ED48" s="2">
        <f t="shared" si="74"/>
        <v>88.24628538011693</v>
      </c>
      <c r="EE48" s="2">
        <f t="shared" si="75"/>
        <v>80.697413513561628</v>
      </c>
      <c r="EF48" s="2">
        <f t="shared" si="76"/>
        <v>84.301845287308808</v>
      </c>
      <c r="EG48" s="2">
        <f t="shared" si="77"/>
        <v>79.272421641099555</v>
      </c>
      <c r="EH48" s="2">
        <f t="shared" si="78"/>
        <v>77.626688788882859</v>
      </c>
      <c r="EI48" s="2">
        <f t="shared" si="79"/>
        <v>85.201847724454879</v>
      </c>
      <c r="EJ48" s="2">
        <f t="shared" si="80"/>
        <v>82.00684923097235</v>
      </c>
      <c r="EK48" s="2">
        <f t="shared" si="81"/>
        <v>81.420086771507869</v>
      </c>
      <c r="EL48" s="2">
        <f t="shared" si="82"/>
        <v>81.44582152604616</v>
      </c>
      <c r="EM48" s="2">
        <f t="shared" si="83"/>
        <v>80.498834725719533</v>
      </c>
      <c r="EN48" s="2">
        <f t="shared" si="84"/>
        <v>86.429233786021868</v>
      </c>
      <c r="EO48" s="2">
        <f t="shared" si="85"/>
        <v>102.74737801729438</v>
      </c>
      <c r="EQ48" s="2">
        <f t="shared" si="86"/>
        <v>102.54656282823291</v>
      </c>
      <c r="ER48" s="2">
        <f t="shared" si="162"/>
        <v>80.891995565022498</v>
      </c>
      <c r="ES48" s="2">
        <f t="shared" si="162"/>
        <v>77.226108205980495</v>
      </c>
      <c r="ET48" s="2">
        <f t="shared" si="162"/>
        <v>81.378973870617116</v>
      </c>
      <c r="EU48" s="2">
        <f t="shared" si="162"/>
        <v>77.701210604567677</v>
      </c>
      <c r="EV48" s="2">
        <f t="shared" si="162"/>
        <v>79.707333928372648</v>
      </c>
      <c r="EW48" s="2">
        <f t="shared" si="162"/>
        <v>78.032762767212731</v>
      </c>
      <c r="EX48" s="2">
        <f t="shared" si="162"/>
        <v>76.295763825535801</v>
      </c>
      <c r="EY48" s="2">
        <f t="shared" si="162"/>
        <v>82.92159442879715</v>
      </c>
      <c r="EZ48" s="2">
        <f t="shared" si="162"/>
        <v>76.607276784738531</v>
      </c>
      <c r="FA48" s="2">
        <f t="shared" si="162"/>
        <v>81.94398911435168</v>
      </c>
      <c r="FB48" s="2">
        <f t="shared" si="162"/>
        <v>80.238540270769036</v>
      </c>
      <c r="FC48" s="2">
        <f t="shared" si="162"/>
        <v>82.426041932358274</v>
      </c>
      <c r="FD48" s="2">
        <f t="shared" si="162"/>
        <v>85.721209784348105</v>
      </c>
      <c r="FE48" s="2">
        <f t="shared" si="162"/>
        <v>106.96107898796106</v>
      </c>
      <c r="FG48" s="2">
        <f t="shared" si="88"/>
        <v>7.7693699012735679E-2</v>
      </c>
      <c r="FH48" s="2">
        <f t="shared" si="163"/>
        <v>0.11358034025835403</v>
      </c>
      <c r="FI48" s="2">
        <f t="shared" si="163"/>
        <v>0.12413131204054338</v>
      </c>
      <c r="FJ48" s="2">
        <f t="shared" si="163"/>
        <v>0.10827200060042032</v>
      </c>
      <c r="FK48" s="2">
        <f t="shared" si="163"/>
        <v>0.12483779313540402</v>
      </c>
      <c r="FL48" s="2">
        <f t="shared" si="163"/>
        <v>0.11819488342207526</v>
      </c>
      <c r="FM48" s="2">
        <f t="shared" si="163"/>
        <v>0.10929388223255049</v>
      </c>
      <c r="FN48" s="2">
        <f t="shared" si="163"/>
        <v>0.10367807332105748</v>
      </c>
      <c r="FO48" s="2">
        <f t="shared" si="163"/>
        <v>8.197361341846475E-2</v>
      </c>
      <c r="FP48" s="2">
        <f t="shared" si="163"/>
        <v>8.6010624473900607E-2</v>
      </c>
      <c r="FQ48" s="2">
        <f t="shared" si="163"/>
        <v>9.1240857847805515E-2</v>
      </c>
      <c r="FR48" s="2">
        <f t="shared" si="163"/>
        <v>8.4495189619360894E-2</v>
      </c>
      <c r="FS48" s="2">
        <f t="shared" si="163"/>
        <v>0.110510227012731</v>
      </c>
      <c r="FT48" s="2">
        <f t="shared" si="163"/>
        <v>9.8443642768399106E-2</v>
      </c>
      <c r="FU48" s="2">
        <f t="shared" si="163"/>
        <v>7.3820798842682972E-2</v>
      </c>
      <c r="FW48" s="2">
        <f t="shared" si="112"/>
        <v>3.0297181435561629E-6</v>
      </c>
      <c r="FX48" s="2">
        <f t="shared" si="164"/>
        <v>4.4975495283722496E-6</v>
      </c>
      <c r="FY48" s="2">
        <f t="shared" si="165"/>
        <v>5.9276213303385784E-6</v>
      </c>
      <c r="FZ48" s="2">
        <f t="shared" si="166"/>
        <v>5.0720585807940343E-6</v>
      </c>
      <c r="GA48" s="2">
        <f t="shared" si="167"/>
        <v>5.3375340813410947E-6</v>
      </c>
      <c r="GB48" s="2">
        <f t="shared" si="168"/>
        <v>6.8515794906283931E-6</v>
      </c>
      <c r="GC48" s="2">
        <f t="shared" si="169"/>
        <v>6.3601027469885195E-6</v>
      </c>
      <c r="GD48" s="2">
        <f t="shared" si="170"/>
        <v>6.1744175187091664E-6</v>
      </c>
      <c r="GE48" s="2">
        <f t="shared" si="171"/>
        <v>7.4274934932323433E-6</v>
      </c>
      <c r="GF48" s="2">
        <f t="shared" si="172"/>
        <v>6.3949721003056702E-6</v>
      </c>
      <c r="GG48" s="2">
        <f t="shared" si="173"/>
        <v>7.6075536982416316E-6</v>
      </c>
      <c r="GH48" s="2">
        <f t="shared" si="174"/>
        <v>4.3040858575229114E-6</v>
      </c>
      <c r="GI48" s="2">
        <f t="shared" si="175"/>
        <v>4.3651392678776474E-6</v>
      </c>
      <c r="GJ48" s="2">
        <f t="shared" si="176"/>
        <v>2.8596829809798854E-6</v>
      </c>
      <c r="GK48" s="2">
        <f t="shared" si="177"/>
        <v>2.7860009586461455E-6</v>
      </c>
      <c r="GM48" s="86">
        <f t="shared" si="113"/>
        <v>5.4241024381891042E-10</v>
      </c>
      <c r="GN48" s="86">
        <f t="shared" si="178"/>
        <v>2.6225630245041909E-7</v>
      </c>
      <c r="GO48" s="86">
        <f t="shared" si="179"/>
        <v>7.1976926602867967E-7</v>
      </c>
      <c r="GP48" s="86">
        <f t="shared" si="180"/>
        <v>1.4907631948122837E-7</v>
      </c>
      <c r="GQ48" s="86">
        <f t="shared" si="181"/>
        <v>1.4419529509909764E-6</v>
      </c>
      <c r="GR48" s="86">
        <f t="shared" si="182"/>
        <v>4.6991324797949162E-7</v>
      </c>
      <c r="GS48" s="86">
        <f t="shared" si="183"/>
        <v>8.8353310601167324E-8</v>
      </c>
      <c r="GT48" s="86">
        <f t="shared" si="184"/>
        <v>6.4105307919961193E-8</v>
      </c>
      <c r="GU48" s="86">
        <f t="shared" si="185"/>
        <v>6.6378909695741243E-11</v>
      </c>
      <c r="GV48" s="86">
        <f t="shared" si="186"/>
        <v>2.4273668214893383E-10</v>
      </c>
      <c r="GW48" s="86">
        <f t="shared" si="187"/>
        <v>2.8172885457177226E-9</v>
      </c>
      <c r="GX48" s="86">
        <f t="shared" si="188"/>
        <v>1.4403037880969966E-9</v>
      </c>
      <c r="GY48" s="86">
        <f t="shared" si="189"/>
        <v>1.1846850576471409E-7</v>
      </c>
      <c r="GZ48" s="86">
        <f t="shared" si="190"/>
        <v>3.7413689764371085E-8</v>
      </c>
      <c r="HA48" s="86">
        <f t="shared" si="191"/>
        <v>2.5832786024162348E-12</v>
      </c>
      <c r="HC48" s="86">
        <f t="shared" si="145"/>
        <v>6.016301052849263E-18</v>
      </c>
      <c r="HD48" s="86">
        <f t="shared" si="192"/>
        <v>4.8908589595357172E-24</v>
      </c>
      <c r="HE48" s="86">
        <f t="shared" si="193"/>
        <v>1.7754577840355537E-23</v>
      </c>
      <c r="HF48" s="86">
        <f t="shared" si="194"/>
        <v>3.0567875429894243E-27</v>
      </c>
      <c r="HG48" s="86">
        <f t="shared" si="195"/>
        <v>6.7586692666236928E-24</v>
      </c>
      <c r="HH48" s="86">
        <f t="shared" si="196"/>
        <v>1.9861648956450914E-26</v>
      </c>
      <c r="HI48" s="86">
        <f t="shared" si="197"/>
        <v>5.6697888420099473E-22</v>
      </c>
      <c r="HJ48" s="86">
        <f t="shared" si="198"/>
        <v>2.9789502852613867E-21</v>
      </c>
      <c r="HK48" s="86">
        <f t="shared" si="199"/>
        <v>1.893861747532913E-27</v>
      </c>
      <c r="HL48" s="86">
        <f t="shared" si="200"/>
        <v>2.0479485387343194E-28</v>
      </c>
      <c r="HM48" s="86">
        <f t="shared" si="201"/>
        <v>1.2034765855852799E-29</v>
      </c>
      <c r="HN48" s="86">
        <f t="shared" si="202"/>
        <v>3.2424366945106422E-28</v>
      </c>
      <c r="HO48" s="86">
        <f t="shared" si="203"/>
        <v>6.2740376873099377E-23</v>
      </c>
      <c r="HP48" s="86">
        <f t="shared" si="204"/>
        <v>3.040511341985671E-24</v>
      </c>
      <c r="HQ48" s="86">
        <f t="shared" si="205"/>
        <v>6.8822817925345672E-31</v>
      </c>
      <c r="HS48" s="86">
        <f t="shared" si="114"/>
        <v>1.3861898104500926E-52</v>
      </c>
      <c r="HT48" s="86">
        <f t="shared" si="206"/>
        <v>1.1969724305074847E-73</v>
      </c>
      <c r="HU48" s="86">
        <f t="shared" si="207"/>
        <v>6.716384513397749E-70</v>
      </c>
      <c r="HV48" s="86">
        <f t="shared" si="208"/>
        <v>6.7603124948095193E-81</v>
      </c>
      <c r="HW48" s="86">
        <f t="shared" si="209"/>
        <v>8.317553891123921E-70</v>
      </c>
      <c r="HX48" s="86">
        <f t="shared" si="210"/>
        <v>9.880014129753578E-78</v>
      </c>
      <c r="HY48" s="86">
        <f t="shared" si="211"/>
        <v>5.5452699306752394E-65</v>
      </c>
      <c r="HZ48" s="86">
        <f t="shared" si="212"/>
        <v>1.8561699913160799E-62</v>
      </c>
      <c r="IA48" s="86">
        <f t="shared" si="213"/>
        <v>7.9649322293583941E-83</v>
      </c>
      <c r="IB48" s="86">
        <f t="shared" si="214"/>
        <v>2.3794342630262402E-88</v>
      </c>
      <c r="IC48" s="86">
        <f t="shared" si="215"/>
        <v>1.7328363241040128E-91</v>
      </c>
      <c r="ID48" s="86">
        <f t="shared" si="216"/>
        <v>1.9748668184388279E-87</v>
      </c>
      <c r="IE48" s="86">
        <f t="shared" si="217"/>
        <v>3.8949154008386789E-71</v>
      </c>
      <c r="IF48" s="86">
        <f t="shared" si="218"/>
        <v>3.3727922000731332E-34</v>
      </c>
      <c r="IG48" s="86">
        <f t="shared" si="219"/>
        <v>3.8383765974081576E-37</v>
      </c>
      <c r="II48" s="86">
        <f t="shared" si="115"/>
        <v>2.7666105425853941E-80</v>
      </c>
      <c r="IJ48" s="86">
        <f t="shared" si="116"/>
        <v>1.6911750389078624E-113</v>
      </c>
      <c r="IK48" s="86">
        <f t="shared" si="117"/>
        <v>1.4947094498074089E-108</v>
      </c>
      <c r="IL48" s="86">
        <f t="shared" si="118"/>
        <v>1.7989871176784316E-125</v>
      </c>
      <c r="IM48" s="86">
        <f t="shared" si="119"/>
        <v>8.8272811077704255E-110</v>
      </c>
      <c r="IN48" s="86">
        <f t="shared" si="120"/>
        <v>3.0637301263435126E-121</v>
      </c>
      <c r="IO48" s="86">
        <f t="shared" si="121"/>
        <v>1.2809649479818253E-103</v>
      </c>
      <c r="IP48" s="86">
        <f t="shared" si="122"/>
        <v>5.932907780932605E-99</v>
      </c>
      <c r="IQ48" s="86">
        <f t="shared" si="123"/>
        <v>7.4582043546938321E-132</v>
      </c>
      <c r="IR48" s="86">
        <f t="shared" si="124"/>
        <v>2.7158119681491146E-141</v>
      </c>
      <c r="IS48" s="86">
        <f t="shared" si="125"/>
        <v>2.8098698729515692E-137</v>
      </c>
      <c r="IT48" s="86">
        <f t="shared" si="126"/>
        <v>1.6099588430315572E-137</v>
      </c>
      <c r="IU48" s="86">
        <f t="shared" si="127"/>
        <v>1.7534840724999359E-110</v>
      </c>
      <c r="IV48" s="86">
        <f t="shared" si="128"/>
        <v>3.367284220347441E-111</v>
      </c>
      <c r="IW48" s="86">
        <f t="shared" si="129"/>
        <v>9.2546488456487501E-112</v>
      </c>
      <c r="IY48" s="86">
        <f t="shared" si="130"/>
        <v>5.4241024983521142E-10</v>
      </c>
      <c r="IZ48" s="86">
        <f t="shared" si="131"/>
        <v>2.6225630245041909E-7</v>
      </c>
      <c r="JA48" s="86">
        <f t="shared" si="132"/>
        <v>7.1976926602867967E-7</v>
      </c>
      <c r="JB48" s="86">
        <f t="shared" si="133"/>
        <v>1.4907631948122837E-7</v>
      </c>
      <c r="JC48" s="86">
        <f t="shared" si="134"/>
        <v>1.4419529509909764E-6</v>
      </c>
      <c r="JD48" s="86">
        <f t="shared" si="135"/>
        <v>4.6991324797949162E-7</v>
      </c>
      <c r="JE48" s="86">
        <f t="shared" si="136"/>
        <v>8.8353310601167893E-8</v>
      </c>
      <c r="JF48" s="86">
        <f t="shared" si="137"/>
        <v>6.4105307919964171E-8</v>
      </c>
      <c r="JG48" s="86">
        <f t="shared" si="138"/>
        <v>6.6378909695741243E-11</v>
      </c>
      <c r="JH48" s="86">
        <f t="shared" si="139"/>
        <v>2.4273668214893383E-10</v>
      </c>
      <c r="JI48" s="86">
        <f t="shared" si="140"/>
        <v>2.8172885457177226E-9</v>
      </c>
      <c r="JJ48" s="86">
        <f t="shared" si="141"/>
        <v>1.4403037880969966E-9</v>
      </c>
      <c r="JK48" s="86">
        <f t="shared" si="142"/>
        <v>1.1846850576471416E-7</v>
      </c>
      <c r="JL48" s="86">
        <f t="shared" si="143"/>
        <v>3.7413689764371085E-8</v>
      </c>
      <c r="JM48" s="86">
        <f t="shared" si="144"/>
        <v>2.5832786024162348E-12</v>
      </c>
    </row>
    <row r="49" spans="2:273" x14ac:dyDescent="0.25">
      <c r="B49" s="2">
        <v>22</v>
      </c>
      <c r="C49" s="37">
        <v>92.587000000000003</v>
      </c>
      <c r="D49" s="37">
        <v>83.332999999999998</v>
      </c>
      <c r="E49" s="37">
        <v>82.268000000000001</v>
      </c>
      <c r="F49" s="37">
        <v>82.488</v>
      </c>
      <c r="G49" s="37">
        <v>82.451999999999998</v>
      </c>
      <c r="H49" s="37">
        <v>84.738</v>
      </c>
      <c r="I49" s="37">
        <v>84.524000000000001</v>
      </c>
      <c r="J49" s="37">
        <v>88.167000000000002</v>
      </c>
      <c r="K49" s="37">
        <v>84</v>
      </c>
      <c r="L49" s="37">
        <v>85.786000000000001</v>
      </c>
      <c r="M49" s="37">
        <v>85.762</v>
      </c>
      <c r="N49" s="37">
        <v>84.070999999999998</v>
      </c>
      <c r="O49" s="37">
        <v>90.846000000000004</v>
      </c>
      <c r="P49" s="37">
        <v>85.340999999999994</v>
      </c>
      <c r="Q49" s="37">
        <v>92.286000000000001</v>
      </c>
      <c r="S49" s="4">
        <f t="shared" si="8"/>
        <v>94.338668917514426</v>
      </c>
      <c r="T49" s="4">
        <f t="shared" si="9"/>
        <v>84.890875083561852</v>
      </c>
      <c r="U49" s="4">
        <f t="shared" si="10"/>
        <v>82.294473707289626</v>
      </c>
      <c r="V49" s="4">
        <f t="shared" si="11"/>
        <v>85.259313109369174</v>
      </c>
      <c r="W49" s="4">
        <f t="shared" si="12"/>
        <v>84.055343615991816</v>
      </c>
      <c r="X49" s="4">
        <f t="shared" si="13"/>
        <v>85.803362293197551</v>
      </c>
      <c r="Y49" s="4">
        <f t="shared" si="14"/>
        <v>85.69468770774769</v>
      </c>
      <c r="Z49" s="4">
        <f t="shared" si="15"/>
        <v>88.127488808957779</v>
      </c>
      <c r="AA49" s="4">
        <f t="shared" si="16"/>
        <v>84.597986964805884</v>
      </c>
      <c r="AB49" s="4">
        <f t="shared" si="17"/>
        <v>86.565511553011248</v>
      </c>
      <c r="AC49" s="4">
        <f t="shared" si="18"/>
        <v>86.639548120949797</v>
      </c>
      <c r="AD49" s="4">
        <f t="shared" si="19"/>
        <v>85.342218149248922</v>
      </c>
      <c r="AE49" s="4">
        <f t="shared" si="20"/>
        <v>90.798655547992794</v>
      </c>
      <c r="AF49" s="4">
        <f t="shared" si="21"/>
        <v>86.339718432344185</v>
      </c>
      <c r="AG49" s="4">
        <f t="shared" si="22"/>
        <v>94.29071830238756</v>
      </c>
      <c r="AI49" s="4">
        <f t="shared" si="23"/>
        <v>-1.7516689175144222</v>
      </c>
      <c r="AJ49" s="4">
        <f t="shared" si="24"/>
        <v>-1.5578750835618536</v>
      </c>
      <c r="AK49" s="4">
        <f t="shared" si="25"/>
        <v>-2.6473707289625281E-2</v>
      </c>
      <c r="AL49" s="4">
        <f t="shared" si="26"/>
        <v>-2.7713131093691743</v>
      </c>
      <c r="AM49" s="4">
        <f t="shared" si="27"/>
        <v>-1.6033436159918182</v>
      </c>
      <c r="AN49" s="4">
        <f t="shared" si="28"/>
        <v>-1.0653622931975519</v>
      </c>
      <c r="AO49" s="4">
        <f t="shared" si="29"/>
        <v>-1.1706877077476889</v>
      </c>
      <c r="AP49" s="4">
        <f t="shared" si="30"/>
        <v>3.9511191042223004E-2</v>
      </c>
      <c r="AQ49" s="4">
        <f t="shared" si="31"/>
        <v>-0.59798696480588376</v>
      </c>
      <c r="AR49" s="4">
        <f t="shared" si="32"/>
        <v>-0.77951155301124686</v>
      </c>
      <c r="AS49" s="4">
        <f t="shared" si="33"/>
        <v>-0.87754812094979684</v>
      </c>
      <c r="AT49" s="4">
        <f t="shared" si="34"/>
        <v>-1.2712181492489236</v>
      </c>
      <c r="AU49" s="4">
        <f t="shared" si="35"/>
        <v>4.734445200720927E-2</v>
      </c>
      <c r="AV49" s="4">
        <f t="shared" si="146"/>
        <v>-0.99871843234419089</v>
      </c>
      <c r="AW49" s="4">
        <f t="shared" si="146"/>
        <v>-2.004718302387559</v>
      </c>
      <c r="AY49" s="2">
        <f t="shared" si="96"/>
        <v>94.338667448127936</v>
      </c>
      <c r="AZ49" s="2">
        <f t="shared" si="147"/>
        <v>84.890286078945394</v>
      </c>
      <c r="BA49" s="2">
        <f t="shared" si="148"/>
        <v>82.292885730178938</v>
      </c>
      <c r="BB49" s="2">
        <f t="shared" si="149"/>
        <v>85.258971640937503</v>
      </c>
      <c r="BC49" s="2">
        <f t="shared" si="150"/>
        <v>84.052631273639307</v>
      </c>
      <c r="BD49" s="2">
        <f t="shared" si="151"/>
        <v>85.80240104019731</v>
      </c>
      <c r="BE49" s="2">
        <f t="shared" si="152"/>
        <v>85.694473881187889</v>
      </c>
      <c r="BF49" s="2">
        <f t="shared" si="153"/>
        <v>88.127332506771495</v>
      </c>
      <c r="BG49" s="2">
        <f t="shared" si="154"/>
        <v>84.597986682231692</v>
      </c>
      <c r="BH49" s="2">
        <f t="shared" si="155"/>
        <v>86.565510599379522</v>
      </c>
      <c r="BI49" s="2">
        <f t="shared" si="156"/>
        <v>86.639539123290902</v>
      </c>
      <c r="BJ49" s="2">
        <f t="shared" si="157"/>
        <v>85.34221355553683</v>
      </c>
      <c r="BK49" s="2">
        <f t="shared" si="158"/>
        <v>90.798369196158333</v>
      </c>
      <c r="BL49" s="2">
        <f t="shared" si="159"/>
        <v>86.339627365649008</v>
      </c>
      <c r="BM49" s="2">
        <f t="shared" si="160"/>
        <v>94.290718292891029</v>
      </c>
      <c r="BO49" s="2">
        <f t="shared" si="38"/>
        <v>92.587000000000003</v>
      </c>
      <c r="BP49" s="2">
        <f t="shared" si="39"/>
        <v>83.332999999999998</v>
      </c>
      <c r="BQ49" s="2">
        <f t="shared" si="40"/>
        <v>82.268000000000001</v>
      </c>
      <c r="BR49" s="2">
        <f t="shared" si="41"/>
        <v>82.488</v>
      </c>
      <c r="BS49" s="2">
        <f t="shared" si="42"/>
        <v>82.451999999999998</v>
      </c>
      <c r="BT49" s="2">
        <f t="shared" si="43"/>
        <v>84.738</v>
      </c>
      <c r="BU49" s="2">
        <f t="shared" si="44"/>
        <v>84.524000000000001</v>
      </c>
      <c r="BV49" s="2">
        <f t="shared" si="45"/>
        <v>88.167000000000002</v>
      </c>
      <c r="BW49" s="2">
        <f t="shared" si="46"/>
        <v>84</v>
      </c>
      <c r="BX49" s="2">
        <f t="shared" si="47"/>
        <v>85.786000000000001</v>
      </c>
      <c r="BY49" s="2">
        <f t="shared" si="48"/>
        <v>85.762</v>
      </c>
      <c r="BZ49" s="2">
        <f t="shared" si="49"/>
        <v>84.070999999999998</v>
      </c>
      <c r="CA49" s="2">
        <f t="shared" si="50"/>
        <v>90.846000000000004</v>
      </c>
      <c r="CB49" s="2">
        <f t="shared" si="51"/>
        <v>85.340999999999994</v>
      </c>
      <c r="CC49" s="2">
        <f t="shared" si="52"/>
        <v>92.286000000000001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93.509668855534727</v>
      </c>
      <c r="DL49" s="2">
        <f t="shared" si="161"/>
        <v>84.504262760495308</v>
      </c>
      <c r="DM49" s="2">
        <f t="shared" si="161"/>
        <v>84.095755152202671</v>
      </c>
      <c r="DN49" s="2">
        <f t="shared" si="161"/>
        <v>84.885236222692043</v>
      </c>
      <c r="DO49" s="2">
        <f t="shared" si="161"/>
        <v>84.593939740161531</v>
      </c>
      <c r="DP49" s="2">
        <f t="shared" si="161"/>
        <v>86.044826034430685</v>
      </c>
      <c r="DQ49" s="2">
        <f t="shared" si="161"/>
        <v>86.571950739957728</v>
      </c>
      <c r="DR49" s="2">
        <f t="shared" si="161"/>
        <v>89.469023255813923</v>
      </c>
      <c r="DS49" s="2">
        <f t="shared" si="161"/>
        <v>84.55283949579831</v>
      </c>
      <c r="DT49" s="2">
        <f t="shared" si="161"/>
        <v>87.048709815078254</v>
      </c>
      <c r="DU49" s="2">
        <f t="shared" si="161"/>
        <v>87.222023481781363</v>
      </c>
      <c r="DV49" s="2">
        <f t="shared" si="161"/>
        <v>85.744476078799252</v>
      </c>
      <c r="DW49" s="2">
        <f t="shared" si="161"/>
        <v>92.207136575052857</v>
      </c>
      <c r="DX49" s="2">
        <f t="shared" si="161"/>
        <v>86.341867713681651</v>
      </c>
      <c r="DY49" s="2">
        <f t="shared" si="161"/>
        <v>93.564939839572176</v>
      </c>
      <c r="EA49" s="2">
        <f t="shared" si="71"/>
        <v>103.31388529411764</v>
      </c>
      <c r="EB49" s="2">
        <f t="shared" si="72"/>
        <v>87.638136147487799</v>
      </c>
      <c r="EC49" s="2">
        <f t="shared" si="73"/>
        <v>70.690866431464116</v>
      </c>
      <c r="ED49" s="2">
        <f t="shared" si="74"/>
        <v>88.066539181286529</v>
      </c>
      <c r="EE49" s="2">
        <f t="shared" si="75"/>
        <v>80.591873389335817</v>
      </c>
      <c r="EF49" s="2">
        <f t="shared" si="76"/>
        <v>84.153171032357477</v>
      </c>
      <c r="EG49" s="2">
        <f t="shared" si="77"/>
        <v>79.172644188201389</v>
      </c>
      <c r="EH49" s="2">
        <f t="shared" si="78"/>
        <v>77.548779189951048</v>
      </c>
      <c r="EI49" s="2">
        <f t="shared" si="79"/>
        <v>85.059310170282004</v>
      </c>
      <c r="EJ49" s="2">
        <f t="shared" si="80"/>
        <v>81.883006469073877</v>
      </c>
      <c r="EK49" s="2">
        <f t="shared" si="81"/>
        <v>81.348423311748377</v>
      </c>
      <c r="EL49" s="2">
        <f t="shared" si="82"/>
        <v>81.367264931767707</v>
      </c>
      <c r="EM49" s="2">
        <f t="shared" si="83"/>
        <v>80.456930341468009</v>
      </c>
      <c r="EN49" s="2">
        <f t="shared" si="84"/>
        <v>86.320935872805563</v>
      </c>
      <c r="EO49" s="2">
        <f t="shared" si="85"/>
        <v>102.59519138559895</v>
      </c>
      <c r="EQ49" s="2">
        <f t="shared" si="86"/>
        <v>102.35208934408773</v>
      </c>
      <c r="ER49" s="2">
        <f t="shared" si="162"/>
        <v>80.798179832567598</v>
      </c>
      <c r="ES49" s="2">
        <f t="shared" si="162"/>
        <v>77.134276334937638</v>
      </c>
      <c r="ET49" s="2">
        <f t="shared" si="162"/>
        <v>81.277360224609069</v>
      </c>
      <c r="EU49" s="2">
        <f t="shared" si="162"/>
        <v>77.631463816813564</v>
      </c>
      <c r="EV49" s="2">
        <f t="shared" si="162"/>
        <v>79.612125157992125</v>
      </c>
      <c r="EW49" s="2">
        <f t="shared" si="162"/>
        <v>77.946737225271633</v>
      </c>
      <c r="EX49" s="2">
        <f t="shared" si="162"/>
        <v>76.233169575888923</v>
      </c>
      <c r="EY49" s="2">
        <f t="shared" si="162"/>
        <v>82.805741230631597</v>
      </c>
      <c r="EZ49" s="2">
        <f t="shared" si="162"/>
        <v>76.547334761420132</v>
      </c>
      <c r="FA49" s="2">
        <f t="shared" si="162"/>
        <v>81.865036792230057</v>
      </c>
      <c r="FB49" s="2">
        <f t="shared" si="162"/>
        <v>80.173251564867243</v>
      </c>
      <c r="FC49" s="2">
        <f t="shared" si="162"/>
        <v>82.361940710628048</v>
      </c>
      <c r="FD49" s="2">
        <f t="shared" si="162"/>
        <v>85.620911783382866</v>
      </c>
      <c r="FE49" s="2">
        <f t="shared" si="162"/>
        <v>106.7567764800613</v>
      </c>
      <c r="FG49" s="2">
        <f t="shared" si="88"/>
        <v>8.4555639187559664E-2</v>
      </c>
      <c r="FH49" s="2">
        <f t="shared" si="163"/>
        <v>0.1231884641680001</v>
      </c>
      <c r="FI49" s="2">
        <f t="shared" si="163"/>
        <v>0.1344965511128636</v>
      </c>
      <c r="FJ49" s="2">
        <f t="shared" si="163"/>
        <v>0.1174905944019676</v>
      </c>
      <c r="FK49" s="2">
        <f t="shared" si="163"/>
        <v>0.13525291519787597</v>
      </c>
      <c r="FL49" s="2">
        <f t="shared" si="163"/>
        <v>0.12813693770528181</v>
      </c>
      <c r="FM49" s="2">
        <f t="shared" si="163"/>
        <v>0.11858791138235497</v>
      </c>
      <c r="FN49" s="2">
        <f t="shared" si="163"/>
        <v>0.11255489693056986</v>
      </c>
      <c r="FO49" s="2">
        <f t="shared" si="163"/>
        <v>8.9177008565231058E-2</v>
      </c>
      <c r="FP49" s="2">
        <f t="shared" si="163"/>
        <v>9.3532626616239664E-2</v>
      </c>
      <c r="FQ49" s="2">
        <f t="shared" si="163"/>
        <v>9.9170636571272508E-2</v>
      </c>
      <c r="FR49" s="2">
        <f t="shared" si="163"/>
        <v>9.1897985909803151E-2</v>
      </c>
      <c r="FS49" s="2">
        <f t="shared" si="163"/>
        <v>0.11989376771764006</v>
      </c>
      <c r="FT49" s="2">
        <f t="shared" si="163"/>
        <v>0.10692576276174512</v>
      </c>
      <c r="FU49" s="2">
        <f t="shared" si="163"/>
        <v>8.0370489886957178E-2</v>
      </c>
      <c r="FW49" s="2">
        <f t="shared" si="112"/>
        <v>3.3220189138368317E-6</v>
      </c>
      <c r="FX49" s="2">
        <f t="shared" si="164"/>
        <v>4.9314628540962334E-6</v>
      </c>
      <c r="FY49" s="2">
        <f t="shared" si="165"/>
        <v>6.4995038267328761E-6</v>
      </c>
      <c r="FZ49" s="2">
        <f t="shared" si="166"/>
        <v>5.5613989219696338E-6</v>
      </c>
      <c r="GA49" s="2">
        <f t="shared" si="167"/>
        <v>5.8524867275904888E-6</v>
      </c>
      <c r="GB49" s="2">
        <f t="shared" si="168"/>
        <v>7.5126025545749927E-6</v>
      </c>
      <c r="GC49" s="2">
        <f t="shared" si="169"/>
        <v>6.9737097081566095E-6</v>
      </c>
      <c r="GD49" s="2">
        <f t="shared" si="170"/>
        <v>6.7701101502170687E-6</v>
      </c>
      <c r="GE49" s="2">
        <f t="shared" si="171"/>
        <v>8.1440788313496294E-6</v>
      </c>
      <c r="GF49" s="2">
        <f t="shared" si="172"/>
        <v>7.0119431467329183E-6</v>
      </c>
      <c r="GG49" s="2">
        <f t="shared" si="173"/>
        <v>8.3415106337497449E-6</v>
      </c>
      <c r="GH49" s="2">
        <f t="shared" si="174"/>
        <v>4.7193343373964557E-6</v>
      </c>
      <c r="GI49" s="2">
        <f t="shared" si="175"/>
        <v>4.7862780146594917E-6</v>
      </c>
      <c r="GJ49" s="2">
        <f t="shared" si="176"/>
        <v>3.1355791714291281E-6</v>
      </c>
      <c r="GK49" s="2">
        <f t="shared" si="177"/>
        <v>3.0547884844979619E-6</v>
      </c>
      <c r="GM49" s="86">
        <f t="shared" si="113"/>
        <v>1.2923817257211151E-9</v>
      </c>
      <c r="GN49" s="86">
        <f t="shared" si="178"/>
        <v>4.9048632936573725E-7</v>
      </c>
      <c r="GO49" s="86">
        <f t="shared" si="179"/>
        <v>1.2972060654757574E-6</v>
      </c>
      <c r="GP49" s="86">
        <f t="shared" si="180"/>
        <v>2.8453813708575261E-7</v>
      </c>
      <c r="GQ49" s="86">
        <f t="shared" si="181"/>
        <v>2.4840773923092693E-6</v>
      </c>
      <c r="GR49" s="86">
        <f t="shared" si="182"/>
        <v>8.5717353771526031E-7</v>
      </c>
      <c r="GS49" s="86">
        <f t="shared" si="183"/>
        <v>1.75005652744339E-7</v>
      </c>
      <c r="GT49" s="86">
        <f t="shared" si="184"/>
        <v>1.2720409388138368E-7</v>
      </c>
      <c r="GU49" s="86">
        <f t="shared" si="185"/>
        <v>1.8292963552943476E-10</v>
      </c>
      <c r="GV49" s="86">
        <f t="shared" si="186"/>
        <v>6.3209376708399765E-10</v>
      </c>
      <c r="GW49" s="86">
        <f t="shared" si="187"/>
        <v>6.4755661270387651E-9</v>
      </c>
      <c r="GX49" s="86">
        <f t="shared" si="188"/>
        <v>3.3460135330560336E-9</v>
      </c>
      <c r="GY49" s="86">
        <f t="shared" si="189"/>
        <v>2.3114242700420992E-7</v>
      </c>
      <c r="GZ49" s="86">
        <f t="shared" si="190"/>
        <v>7.5414535828574337E-8</v>
      </c>
      <c r="HA49" s="86">
        <f t="shared" si="191"/>
        <v>8.2061863298735281E-12</v>
      </c>
      <c r="HC49" s="86">
        <f t="shared" si="145"/>
        <v>1.7857105891339165E-17</v>
      </c>
      <c r="HD49" s="86">
        <f t="shared" si="192"/>
        <v>2.3355167988315914E-23</v>
      </c>
      <c r="HE49" s="86">
        <f t="shared" si="193"/>
        <v>8.3152212004304595E-23</v>
      </c>
      <c r="HF49" s="86">
        <f t="shared" si="194"/>
        <v>1.8022820441385387E-26</v>
      </c>
      <c r="HG49" s="86">
        <f t="shared" si="195"/>
        <v>3.1972586194875651E-23</v>
      </c>
      <c r="HH49" s="86">
        <f t="shared" si="196"/>
        <v>1.1535947389879311E-25</v>
      </c>
      <c r="HI49" s="86">
        <f t="shared" si="197"/>
        <v>2.4524249067552604E-21</v>
      </c>
      <c r="HJ49" s="86">
        <f t="shared" si="198"/>
        <v>1.2106187151955368E-20</v>
      </c>
      <c r="HK49" s="86">
        <f t="shared" si="199"/>
        <v>1.2474081654606917E-26</v>
      </c>
      <c r="HL49" s="86">
        <f t="shared" si="200"/>
        <v>1.4583159517695611E-27</v>
      </c>
      <c r="HM49" s="86">
        <f t="shared" si="201"/>
        <v>8.9579793528199653E-29</v>
      </c>
      <c r="HN49" s="86">
        <f t="shared" si="202"/>
        <v>2.0994618335493386E-27</v>
      </c>
      <c r="HO49" s="86">
        <f t="shared" si="203"/>
        <v>2.8134317874094224E-22</v>
      </c>
      <c r="HP49" s="86">
        <f t="shared" si="204"/>
        <v>1.4288571767347849E-23</v>
      </c>
      <c r="HQ49" s="86">
        <f t="shared" si="205"/>
        <v>5.1637353797834798E-30</v>
      </c>
      <c r="HS49" s="86">
        <f t="shared" si="114"/>
        <v>1.1302050360779745E-51</v>
      </c>
      <c r="HT49" s="86">
        <f t="shared" si="206"/>
        <v>2.5780226740025379E-72</v>
      </c>
      <c r="HU49" s="86">
        <f t="shared" si="207"/>
        <v>1.3338555880047382E-68</v>
      </c>
      <c r="HV49" s="86">
        <f t="shared" si="208"/>
        <v>2.0704558349753088E-79</v>
      </c>
      <c r="HW49" s="86">
        <f t="shared" si="209"/>
        <v>1.6341406021253393E-68</v>
      </c>
      <c r="HX49" s="86">
        <f t="shared" si="210"/>
        <v>2.8959236382746991E-76</v>
      </c>
      <c r="HY49" s="86">
        <f t="shared" si="211"/>
        <v>9.3805934855060426E-64</v>
      </c>
      <c r="HZ49" s="86">
        <f t="shared" si="212"/>
        <v>2.7636202663574389E-61</v>
      </c>
      <c r="IA49" s="86">
        <f t="shared" si="213"/>
        <v>3.1121819059082951E-81</v>
      </c>
      <c r="IB49" s="86">
        <f t="shared" si="214"/>
        <v>1.1455703317025967E-86</v>
      </c>
      <c r="IC49" s="86">
        <f t="shared" si="215"/>
        <v>8.9447734367553872E-90</v>
      </c>
      <c r="ID49" s="86">
        <f t="shared" si="216"/>
        <v>7.82983322262368E-86</v>
      </c>
      <c r="IE49" s="86">
        <f t="shared" si="217"/>
        <v>7.5742266708879072E-70</v>
      </c>
      <c r="IF49" s="86">
        <f t="shared" si="218"/>
        <v>1.3227229419340961E-33</v>
      </c>
      <c r="IG49" s="86">
        <f t="shared" si="219"/>
        <v>1.6867838894252764E-36</v>
      </c>
      <c r="II49" s="86">
        <f t="shared" si="115"/>
        <v>3.7525217869328466E-79</v>
      </c>
      <c r="IJ49" s="86">
        <f t="shared" si="116"/>
        <v>7.7750401890331348E-112</v>
      </c>
      <c r="IK49" s="86">
        <f t="shared" si="117"/>
        <v>6.3066235788943734E-107</v>
      </c>
      <c r="IL49" s="86">
        <f t="shared" si="118"/>
        <v>1.2994600693210907E-123</v>
      </c>
      <c r="IM49" s="86">
        <f t="shared" si="119"/>
        <v>3.7637268925063885E-108</v>
      </c>
      <c r="IN49" s="86">
        <f t="shared" si="120"/>
        <v>2.1214618144196465E-119</v>
      </c>
      <c r="IO49" s="86">
        <f t="shared" si="121"/>
        <v>4.6431416245613674E-102</v>
      </c>
      <c r="IP49" s="86">
        <f t="shared" si="122"/>
        <v>1.8091900718119031E-97</v>
      </c>
      <c r="IQ49" s="86">
        <f t="shared" si="123"/>
        <v>7.7652862583202833E-130</v>
      </c>
      <c r="IR49" s="86">
        <f t="shared" si="124"/>
        <v>3.7226632741420306E-139</v>
      </c>
      <c r="IS49" s="86">
        <f t="shared" si="125"/>
        <v>3.5858720632213771E-135</v>
      </c>
      <c r="IT49" s="86">
        <f t="shared" si="126"/>
        <v>1.658038735103291E-135</v>
      </c>
      <c r="IU49" s="86">
        <f t="shared" si="127"/>
        <v>7.2052768852209869E-109</v>
      </c>
      <c r="IV49" s="86">
        <f t="shared" si="128"/>
        <v>1.2532458902470411E-109</v>
      </c>
      <c r="IW49" s="86">
        <f t="shared" si="129"/>
        <v>3.4830163420301558E-110</v>
      </c>
      <c r="IY49" s="86">
        <f t="shared" si="130"/>
        <v>1.2923817435782211E-9</v>
      </c>
      <c r="IZ49" s="86">
        <f t="shared" si="131"/>
        <v>4.9048632936573725E-7</v>
      </c>
      <c r="JA49" s="86">
        <f t="shared" si="132"/>
        <v>1.2972060654757574E-6</v>
      </c>
      <c r="JB49" s="86">
        <f t="shared" si="133"/>
        <v>2.8453813708575261E-7</v>
      </c>
      <c r="JC49" s="86">
        <f t="shared" si="134"/>
        <v>2.4840773923092693E-6</v>
      </c>
      <c r="JD49" s="86">
        <f t="shared" si="135"/>
        <v>8.5717353771526031E-7</v>
      </c>
      <c r="JE49" s="86">
        <f t="shared" si="136"/>
        <v>1.7500565274434146E-7</v>
      </c>
      <c r="JF49" s="86">
        <f t="shared" si="137"/>
        <v>1.2720409388139578E-7</v>
      </c>
      <c r="JG49" s="86">
        <f t="shared" si="138"/>
        <v>1.8292963552943476E-10</v>
      </c>
      <c r="JH49" s="86">
        <f t="shared" si="139"/>
        <v>6.3209376708399765E-10</v>
      </c>
      <c r="JI49" s="86">
        <f t="shared" si="140"/>
        <v>6.4755661270387651E-9</v>
      </c>
      <c r="JJ49" s="86">
        <f t="shared" si="141"/>
        <v>3.3460135330560336E-9</v>
      </c>
      <c r="JK49" s="86">
        <f t="shared" si="142"/>
        <v>2.3114242700421021E-7</v>
      </c>
      <c r="JL49" s="86">
        <f t="shared" si="143"/>
        <v>7.541453582857435E-8</v>
      </c>
      <c r="JM49" s="86">
        <f t="shared" si="144"/>
        <v>8.2061863298735281E-12</v>
      </c>
    </row>
    <row r="50" spans="2:273" x14ac:dyDescent="0.25">
      <c r="B50" s="2">
        <v>23</v>
      </c>
      <c r="C50" s="37">
        <v>92.716999999999999</v>
      </c>
      <c r="D50" s="37">
        <v>83.619</v>
      </c>
      <c r="E50" s="37">
        <v>82.634</v>
      </c>
      <c r="F50" s="37">
        <v>82.78</v>
      </c>
      <c r="G50" s="37">
        <v>82.594999999999999</v>
      </c>
      <c r="H50" s="37">
        <v>84.5</v>
      </c>
      <c r="I50" s="37">
        <v>86</v>
      </c>
      <c r="J50" s="37">
        <v>88.643000000000001</v>
      </c>
      <c r="K50" s="37">
        <v>85.262</v>
      </c>
      <c r="L50" s="37">
        <v>85.238</v>
      </c>
      <c r="M50" s="37">
        <v>85.332999999999998</v>
      </c>
      <c r="N50" s="37">
        <v>83.832999999999998</v>
      </c>
      <c r="O50" s="37">
        <v>92.486999999999995</v>
      </c>
      <c r="P50" s="37">
        <v>84.840999999999994</v>
      </c>
      <c r="Q50" s="37">
        <v>92.048000000000002</v>
      </c>
      <c r="S50" s="4">
        <f t="shared" si="8"/>
        <v>94.919543922051318</v>
      </c>
      <c r="T50" s="4">
        <f t="shared" si="9"/>
        <v>85.021447744298854</v>
      </c>
      <c r="U50" s="4">
        <f t="shared" si="10"/>
        <v>82.316804408608093</v>
      </c>
      <c r="V50" s="4">
        <f t="shared" si="11"/>
        <v>85.433465506944515</v>
      </c>
      <c r="W50" s="4">
        <f t="shared" si="12"/>
        <v>84.11637517989621</v>
      </c>
      <c r="X50" s="4">
        <f t="shared" si="13"/>
        <v>85.791467468368253</v>
      </c>
      <c r="Y50" s="4">
        <f t="shared" si="14"/>
        <v>85.697794696284092</v>
      </c>
      <c r="Z50" s="4">
        <f t="shared" si="15"/>
        <v>88.042370424655772</v>
      </c>
      <c r="AA50" s="4">
        <f t="shared" si="16"/>
        <v>84.829039351370596</v>
      </c>
      <c r="AB50" s="4">
        <f t="shared" si="17"/>
        <v>86.641440632545468</v>
      </c>
      <c r="AC50" s="4">
        <f t="shared" si="18"/>
        <v>86.741634168311435</v>
      </c>
      <c r="AD50" s="4">
        <f t="shared" si="19"/>
        <v>85.55092807841713</v>
      </c>
      <c r="AE50" s="4">
        <f t="shared" si="20"/>
        <v>90.790253202440979</v>
      </c>
      <c r="AF50" s="4">
        <f t="shared" si="21"/>
        <v>86.358471170876697</v>
      </c>
      <c r="AG50" s="4">
        <f t="shared" si="22"/>
        <v>94.499186584046669</v>
      </c>
      <c r="AI50" s="4">
        <f t="shared" si="23"/>
        <v>-2.2025439220513192</v>
      </c>
      <c r="AJ50" s="4">
        <f t="shared" si="24"/>
        <v>-1.4024477442988541</v>
      </c>
      <c r="AK50" s="4">
        <f t="shared" si="25"/>
        <v>0.31719559139190778</v>
      </c>
      <c r="AL50" s="4">
        <f t="shared" si="26"/>
        <v>-2.6534655069445137</v>
      </c>
      <c r="AM50" s="4">
        <f t="shared" si="27"/>
        <v>-1.5213751798962107</v>
      </c>
      <c r="AN50" s="4">
        <f t="shared" si="28"/>
        <v>-1.2914674683682534</v>
      </c>
      <c r="AO50" s="4">
        <f t="shared" si="29"/>
        <v>0.30220530371590826</v>
      </c>
      <c r="AP50" s="4">
        <f t="shared" si="30"/>
        <v>0.60062957534422878</v>
      </c>
      <c r="AQ50" s="4">
        <f t="shared" si="31"/>
        <v>0.43296064862940398</v>
      </c>
      <c r="AR50" s="4">
        <f t="shared" si="32"/>
        <v>-1.4034406325454682</v>
      </c>
      <c r="AS50" s="4">
        <f t="shared" si="33"/>
        <v>-1.408634168311437</v>
      </c>
      <c r="AT50" s="4">
        <f t="shared" si="34"/>
        <v>-1.7179280784171311</v>
      </c>
      <c r="AU50" s="4">
        <f t="shared" si="35"/>
        <v>1.6967467975590154</v>
      </c>
      <c r="AV50" s="4">
        <f t="shared" si="146"/>
        <v>-1.5174711708767035</v>
      </c>
      <c r="AW50" s="4">
        <f t="shared" si="146"/>
        <v>-2.4511865840466669</v>
      </c>
      <c r="AY50" s="2">
        <f t="shared" si="96"/>
        <v>94.919540559817321</v>
      </c>
      <c r="AZ50" s="2">
        <f t="shared" si="147"/>
        <v>85.020385001010723</v>
      </c>
      <c r="BA50" s="2">
        <f t="shared" si="148"/>
        <v>82.31404197904709</v>
      </c>
      <c r="BB50" s="2">
        <f t="shared" si="149"/>
        <v>85.43283690486345</v>
      </c>
      <c r="BC50" s="2">
        <f t="shared" si="150"/>
        <v>84.111855921037957</v>
      </c>
      <c r="BD50" s="2">
        <f t="shared" si="151"/>
        <v>85.789774861556268</v>
      </c>
      <c r="BE50" s="2">
        <f t="shared" si="152"/>
        <v>85.697386893284971</v>
      </c>
      <c r="BF50" s="2">
        <f t="shared" si="153"/>
        <v>88.042071610174702</v>
      </c>
      <c r="BG50" s="2">
        <f t="shared" si="154"/>
        <v>84.829038607927018</v>
      </c>
      <c r="BH50" s="2">
        <f t="shared" si="155"/>
        <v>86.641438258708916</v>
      </c>
      <c r="BI50" s="2">
        <f t="shared" si="156"/>
        <v>86.74161432398158</v>
      </c>
      <c r="BJ50" s="2">
        <f t="shared" si="157"/>
        <v>85.55091783174575</v>
      </c>
      <c r="BK50" s="2">
        <f t="shared" si="158"/>
        <v>90.789714995213032</v>
      </c>
      <c r="BL50" s="2">
        <f t="shared" si="159"/>
        <v>86.358294313072719</v>
      </c>
      <c r="BM50" s="2">
        <f t="shared" si="160"/>
        <v>94.499186555339747</v>
      </c>
      <c r="BO50" s="2">
        <f t="shared" si="38"/>
        <v>92.716999999999999</v>
      </c>
      <c r="BP50" s="2">
        <f t="shared" si="39"/>
        <v>83.619</v>
      </c>
      <c r="BQ50" s="2">
        <f t="shared" si="40"/>
        <v>82.634</v>
      </c>
      <c r="BR50" s="2">
        <f t="shared" si="41"/>
        <v>82.78</v>
      </c>
      <c r="BS50" s="2">
        <f t="shared" si="42"/>
        <v>82.594999999999999</v>
      </c>
      <c r="BT50" s="2">
        <f t="shared" si="43"/>
        <v>84.5</v>
      </c>
      <c r="BU50" s="2">
        <f t="shared" si="44"/>
        <v>86</v>
      </c>
      <c r="BV50" s="2">
        <f t="shared" si="45"/>
        <v>88.643000000000001</v>
      </c>
      <c r="BW50" s="2">
        <f t="shared" si="46"/>
        <v>85.262</v>
      </c>
      <c r="BX50" s="2">
        <f t="shared" si="47"/>
        <v>85.238</v>
      </c>
      <c r="BY50" s="2">
        <f t="shared" si="48"/>
        <v>85.332999999999998</v>
      </c>
      <c r="BZ50" s="2">
        <f t="shared" si="49"/>
        <v>83.832999999999998</v>
      </c>
      <c r="CA50" s="2">
        <f t="shared" si="50"/>
        <v>92.486999999999995</v>
      </c>
      <c r="CB50" s="2">
        <f t="shared" si="51"/>
        <v>84.840999999999994</v>
      </c>
      <c r="CC50" s="2">
        <f t="shared" si="52"/>
        <v>92.048000000000002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94.090210881801141</v>
      </c>
      <c r="DL50" s="2">
        <f t="shared" si="161"/>
        <v>84.643711567502251</v>
      </c>
      <c r="DM50" s="2">
        <f t="shared" si="161"/>
        <v>84.296671285417162</v>
      </c>
      <c r="DN50" s="2">
        <f t="shared" si="161"/>
        <v>85.07466321353067</v>
      </c>
      <c r="DO50" s="2">
        <f t="shared" si="161"/>
        <v>84.733645598681903</v>
      </c>
      <c r="DP50" s="2">
        <f t="shared" si="161"/>
        <v>86.077512533977654</v>
      </c>
      <c r="DQ50" s="2">
        <f t="shared" si="161"/>
        <v>86.674670401691344</v>
      </c>
      <c r="DR50" s="2">
        <f t="shared" si="161"/>
        <v>89.512183932346687</v>
      </c>
      <c r="DS50" s="2">
        <f t="shared" si="161"/>
        <v>84.819642016806711</v>
      </c>
      <c r="DT50" s="2">
        <f t="shared" si="161"/>
        <v>87.193857278330981</v>
      </c>
      <c r="DU50" s="2">
        <f t="shared" si="161"/>
        <v>87.401267611336024</v>
      </c>
      <c r="DV50" s="2">
        <f t="shared" si="161"/>
        <v>86.023864727954972</v>
      </c>
      <c r="DW50" s="2">
        <f t="shared" si="161"/>
        <v>92.339364270613103</v>
      </c>
      <c r="DX50" s="2">
        <f t="shared" si="161"/>
        <v>86.377418604651155</v>
      </c>
      <c r="DY50" s="2">
        <f t="shared" si="161"/>
        <v>93.737946524064157</v>
      </c>
      <c r="EA50" s="2">
        <f t="shared" si="71"/>
        <v>103.1083088235294</v>
      </c>
      <c r="EB50" s="2">
        <f t="shared" si="72"/>
        <v>87.465784672503489</v>
      </c>
      <c r="EC50" s="2">
        <f t="shared" si="73"/>
        <v>70.677851959054863</v>
      </c>
      <c r="ED50" s="2">
        <f t="shared" si="74"/>
        <v>87.886792982456114</v>
      </c>
      <c r="EE50" s="2">
        <f t="shared" si="75"/>
        <v>80.486333265110005</v>
      </c>
      <c r="EF50" s="2">
        <f t="shared" si="76"/>
        <v>84.004496777406146</v>
      </c>
      <c r="EG50" s="2">
        <f t="shared" si="77"/>
        <v>79.072866735303208</v>
      </c>
      <c r="EH50" s="2">
        <f t="shared" si="78"/>
        <v>77.470869591019252</v>
      </c>
      <c r="EI50" s="2">
        <f t="shared" si="79"/>
        <v>84.916772616109128</v>
      </c>
      <c r="EJ50" s="2">
        <f t="shared" si="80"/>
        <v>81.759163707175389</v>
      </c>
      <c r="EK50" s="2">
        <f t="shared" si="81"/>
        <v>81.276759851988899</v>
      </c>
      <c r="EL50" s="2">
        <f t="shared" si="82"/>
        <v>81.28870833748924</v>
      </c>
      <c r="EM50" s="2">
        <f t="shared" si="83"/>
        <v>80.415025957216486</v>
      </c>
      <c r="EN50" s="2">
        <f t="shared" si="84"/>
        <v>86.212637959589273</v>
      </c>
      <c r="EO50" s="2">
        <f t="shared" si="85"/>
        <v>102.44300475390352</v>
      </c>
      <c r="EQ50" s="2">
        <f t="shared" si="86"/>
        <v>102.15761585994257</v>
      </c>
      <c r="ER50" s="2">
        <f t="shared" si="162"/>
        <v>80.704364100112713</v>
      </c>
      <c r="ES50" s="2">
        <f t="shared" si="162"/>
        <v>77.042444463894782</v>
      </c>
      <c r="ET50" s="2">
        <f t="shared" si="162"/>
        <v>81.175746578601021</v>
      </c>
      <c r="EU50" s="2">
        <f t="shared" si="162"/>
        <v>77.561717029059452</v>
      </c>
      <c r="EV50" s="2">
        <f t="shared" si="162"/>
        <v>79.516916387611616</v>
      </c>
      <c r="EW50" s="2">
        <f t="shared" si="162"/>
        <v>77.860711683330535</v>
      </c>
      <c r="EX50" s="2">
        <f t="shared" si="162"/>
        <v>76.17057532624203</v>
      </c>
      <c r="EY50" s="2">
        <f t="shared" si="162"/>
        <v>82.68988803246603</v>
      </c>
      <c r="EZ50" s="2">
        <f t="shared" si="162"/>
        <v>76.487392738101732</v>
      </c>
      <c r="FA50" s="2">
        <f t="shared" si="162"/>
        <v>81.786084470108435</v>
      </c>
      <c r="FB50" s="2">
        <f t="shared" si="162"/>
        <v>80.107962858965465</v>
      </c>
      <c r="FC50" s="2">
        <f t="shared" si="162"/>
        <v>82.297839488897807</v>
      </c>
      <c r="FD50" s="2">
        <f t="shared" si="162"/>
        <v>85.520613782417641</v>
      </c>
      <c r="FE50" s="2">
        <f t="shared" si="162"/>
        <v>106.55247397216155</v>
      </c>
      <c r="FG50" s="2">
        <f t="shared" si="88"/>
        <v>9.1963199589682104E-2</v>
      </c>
      <c r="FH50" s="2">
        <f t="shared" si="163"/>
        <v>0.13348697220399897</v>
      </c>
      <c r="FI50" s="2">
        <f t="shared" si="163"/>
        <v>0.14558344717746691</v>
      </c>
      <c r="FJ50" s="2">
        <f t="shared" si="163"/>
        <v>0.12738196469892898</v>
      </c>
      <c r="FK50" s="2">
        <f t="shared" si="163"/>
        <v>0.14639161455459637</v>
      </c>
      <c r="FL50" s="2">
        <f t="shared" si="163"/>
        <v>0.13878365638055151</v>
      </c>
      <c r="FM50" s="2">
        <f t="shared" si="163"/>
        <v>0.12855820572755153</v>
      </c>
      <c r="FN50" s="2">
        <f t="shared" si="163"/>
        <v>0.12208822293482298</v>
      </c>
      <c r="FO50" s="2">
        <f t="shared" si="163"/>
        <v>9.6946552549894704E-2</v>
      </c>
      <c r="FP50" s="2">
        <f t="shared" si="163"/>
        <v>0.10163930692832457</v>
      </c>
      <c r="FQ50" s="2">
        <f t="shared" si="163"/>
        <v>0.10770791248844773</v>
      </c>
      <c r="FR50" s="2">
        <f t="shared" si="163"/>
        <v>9.9878598988406619E-2</v>
      </c>
      <c r="FS50" s="2">
        <f t="shared" si="163"/>
        <v>0.12995766438068115</v>
      </c>
      <c r="FT50" s="2">
        <f t="shared" si="163"/>
        <v>0.11604465031472677</v>
      </c>
      <c r="FU50" s="2">
        <f t="shared" si="163"/>
        <v>8.7446430164740685E-2</v>
      </c>
      <c r="FW50" s="2">
        <f t="shared" si="112"/>
        <v>3.6425201387609323E-6</v>
      </c>
      <c r="FX50" s="2">
        <f t="shared" si="164"/>
        <v>5.4072389219577763E-6</v>
      </c>
      <c r="FY50" s="2">
        <f t="shared" si="165"/>
        <v>7.1265597629783502E-6</v>
      </c>
      <c r="FZ50" s="2">
        <f t="shared" si="166"/>
        <v>6.0979493861163898E-6</v>
      </c>
      <c r="GA50" s="2">
        <f t="shared" si="167"/>
        <v>6.4171204666743732E-6</v>
      </c>
      <c r="GB50" s="2">
        <f t="shared" si="168"/>
        <v>8.2373989268950417E-6</v>
      </c>
      <c r="GC50" s="2">
        <f t="shared" si="169"/>
        <v>7.6465154965665599E-6</v>
      </c>
      <c r="GD50" s="2">
        <f t="shared" si="170"/>
        <v>7.4232733165559669E-6</v>
      </c>
      <c r="GE50" s="2">
        <f t="shared" si="171"/>
        <v>8.9297978498714806E-6</v>
      </c>
      <c r="GF50" s="2">
        <f t="shared" si="172"/>
        <v>7.688437571763147E-6</v>
      </c>
      <c r="GG50" s="2">
        <f t="shared" si="173"/>
        <v>9.146277172117972E-6</v>
      </c>
      <c r="GH50" s="2">
        <f t="shared" si="174"/>
        <v>5.1746448451826926E-6</v>
      </c>
      <c r="GI50" s="2">
        <f t="shared" si="175"/>
        <v>5.2480470603552308E-6</v>
      </c>
      <c r="GJ50" s="2">
        <f t="shared" si="176"/>
        <v>3.4380931536779311E-6</v>
      </c>
      <c r="GK50" s="2">
        <f t="shared" si="177"/>
        <v>3.3495079799126955E-6</v>
      </c>
      <c r="GM50" s="86">
        <f t="shared" si="113"/>
        <v>3.0225988662722581E-9</v>
      </c>
      <c r="GN50" s="86">
        <f t="shared" si="178"/>
        <v>9.0490650731149393E-7</v>
      </c>
      <c r="GO50" s="86">
        <f t="shared" si="179"/>
        <v>2.3078345820954484E-6</v>
      </c>
      <c r="GP50" s="86">
        <f t="shared" si="180"/>
        <v>5.3553185442910385E-7</v>
      </c>
      <c r="GQ50" s="86">
        <f t="shared" si="181"/>
        <v>4.2300237257397009E-6</v>
      </c>
      <c r="GR50" s="86">
        <f t="shared" si="182"/>
        <v>1.5432635125947227E-6</v>
      </c>
      <c r="GS50" s="86">
        <f t="shared" si="183"/>
        <v>3.4142325447685736E-7</v>
      </c>
      <c r="GT50" s="86">
        <f t="shared" si="184"/>
        <v>2.4866607505247096E-7</v>
      </c>
      <c r="GU50" s="86">
        <f t="shared" si="185"/>
        <v>4.9262219848605856E-10</v>
      </c>
      <c r="GV50" s="86">
        <f t="shared" si="186"/>
        <v>1.6105149758973456E-9</v>
      </c>
      <c r="GW50" s="86">
        <f t="shared" si="187"/>
        <v>1.4610780599036128E-8</v>
      </c>
      <c r="GX50" s="86">
        <f t="shared" si="188"/>
        <v>7.6316918817692995E-9</v>
      </c>
      <c r="GY50" s="86">
        <f t="shared" si="189"/>
        <v>4.4436522855776982E-7</v>
      </c>
      <c r="GZ50" s="86">
        <f t="shared" si="190"/>
        <v>1.4972810073281314E-7</v>
      </c>
      <c r="HA50" s="86">
        <f t="shared" si="191"/>
        <v>2.5391004258644999E-11</v>
      </c>
      <c r="HC50" s="86">
        <f t="shared" si="145"/>
        <v>5.2187012384990279E-17</v>
      </c>
      <c r="HD50" s="86">
        <f t="shared" si="192"/>
        <v>1.089279802397022E-22</v>
      </c>
      <c r="HE50" s="86">
        <f t="shared" si="193"/>
        <v>3.8036301459674176E-22</v>
      </c>
      <c r="HF50" s="86">
        <f t="shared" si="194"/>
        <v>1.0346687426270317E-25</v>
      </c>
      <c r="HG50" s="86">
        <f t="shared" si="195"/>
        <v>1.4774529063655331E-22</v>
      </c>
      <c r="HH50" s="86">
        <f t="shared" si="196"/>
        <v>6.5213790876203719E-25</v>
      </c>
      <c r="HI50" s="86">
        <f t="shared" si="197"/>
        <v>1.0369334968235127E-20</v>
      </c>
      <c r="HJ50" s="86">
        <f t="shared" si="198"/>
        <v>4.8148281423855586E-20</v>
      </c>
      <c r="HK50" s="86">
        <f t="shared" si="199"/>
        <v>7.9742804873934376E-26</v>
      </c>
      <c r="HL50" s="86">
        <f t="shared" si="200"/>
        <v>1.0064816050373831E-26</v>
      </c>
      <c r="HM50" s="86">
        <f t="shared" si="201"/>
        <v>6.4624826973472E-28</v>
      </c>
      <c r="HN50" s="86">
        <f t="shared" si="202"/>
        <v>1.3211970492750332E-26</v>
      </c>
      <c r="HO50" s="86">
        <f t="shared" si="203"/>
        <v>1.2331447384090337E-21</v>
      </c>
      <c r="HP50" s="86">
        <f t="shared" si="204"/>
        <v>6.5628158567990868E-23</v>
      </c>
      <c r="HQ50" s="86">
        <f t="shared" si="205"/>
        <v>3.7590826507490391E-29</v>
      </c>
      <c r="HS50" s="86">
        <f t="shared" si="114"/>
        <v>9.0429905933037723E-51</v>
      </c>
      <c r="HT50" s="86">
        <f t="shared" si="206"/>
        <v>5.3959498803173552E-71</v>
      </c>
      <c r="HU50" s="86">
        <f t="shared" si="207"/>
        <v>2.5743211680344007E-67</v>
      </c>
      <c r="HV50" s="86">
        <f t="shared" si="208"/>
        <v>6.1395106645348637E-78</v>
      </c>
      <c r="HW50" s="86">
        <f t="shared" si="209"/>
        <v>3.1205908793029062E-67</v>
      </c>
      <c r="HX50" s="86">
        <f t="shared" si="210"/>
        <v>8.2143568013519953E-75</v>
      </c>
      <c r="HY50" s="86">
        <f t="shared" si="211"/>
        <v>1.5436769256491002E-62</v>
      </c>
      <c r="HZ50" s="86">
        <f t="shared" si="212"/>
        <v>4.0083465177214747E-60</v>
      </c>
      <c r="IA50" s="86">
        <f t="shared" si="213"/>
        <v>1.1727936713753957E-79</v>
      </c>
      <c r="IB50" s="86">
        <f t="shared" si="214"/>
        <v>5.3102772902692771E-85</v>
      </c>
      <c r="IC50" s="86">
        <f t="shared" si="215"/>
        <v>4.4455662551417515E-88</v>
      </c>
      <c r="ID50" s="86">
        <f t="shared" si="216"/>
        <v>2.9989560536099796E-84</v>
      </c>
      <c r="IE50" s="86">
        <f t="shared" si="217"/>
        <v>1.4326917532470071E-68</v>
      </c>
      <c r="IF50" s="86">
        <f t="shared" si="218"/>
        <v>5.1233234455043873E-33</v>
      </c>
      <c r="IG50" s="86">
        <f t="shared" si="219"/>
        <v>7.3140092064899015E-36</v>
      </c>
      <c r="II50" s="86">
        <f t="shared" si="115"/>
        <v>4.9946663710773625E-78</v>
      </c>
      <c r="IJ50" s="86">
        <f t="shared" si="116"/>
        <v>3.4736165305453654E-110</v>
      </c>
      <c r="IK50" s="86">
        <f t="shared" si="117"/>
        <v>2.5858499148434373E-105</v>
      </c>
      <c r="IL50" s="86">
        <f t="shared" si="118"/>
        <v>9.087667721544344E-122</v>
      </c>
      <c r="IM50" s="86">
        <f t="shared" si="119"/>
        <v>1.5597257002530344E-106</v>
      </c>
      <c r="IN50" s="86">
        <f t="shared" si="120"/>
        <v>1.4215492790479248E-117</v>
      </c>
      <c r="IO50" s="86">
        <f t="shared" si="121"/>
        <v>1.6371536471882452E-100</v>
      </c>
      <c r="IP50" s="86">
        <f t="shared" si="122"/>
        <v>5.3741745491132846E-96</v>
      </c>
      <c r="IQ50" s="86">
        <f t="shared" si="123"/>
        <v>7.797194968936436E-128</v>
      </c>
      <c r="IR50" s="86">
        <f t="shared" si="124"/>
        <v>4.9129166115687358E-137</v>
      </c>
      <c r="IS50" s="86">
        <f t="shared" si="125"/>
        <v>4.405911023383203E-133</v>
      </c>
      <c r="IT50" s="86">
        <f t="shared" si="126"/>
        <v>1.6495417559490414E-133</v>
      </c>
      <c r="IU50" s="86">
        <f t="shared" si="127"/>
        <v>2.8797848702900763E-107</v>
      </c>
      <c r="IV50" s="86">
        <f t="shared" si="128"/>
        <v>4.5442628680346096E-108</v>
      </c>
      <c r="IW50" s="86">
        <f t="shared" si="129"/>
        <v>1.2770557739109928E-108</v>
      </c>
      <c r="IY50" s="86">
        <f t="shared" si="130"/>
        <v>3.0225989184592703E-9</v>
      </c>
      <c r="IZ50" s="86">
        <f t="shared" si="131"/>
        <v>9.0490650731149404E-7</v>
      </c>
      <c r="JA50" s="86">
        <f t="shared" si="132"/>
        <v>2.3078345820954488E-6</v>
      </c>
      <c r="JB50" s="86">
        <f t="shared" si="133"/>
        <v>5.3553185442910385E-7</v>
      </c>
      <c r="JC50" s="86">
        <f t="shared" si="134"/>
        <v>4.2300237257397009E-6</v>
      </c>
      <c r="JD50" s="86">
        <f t="shared" si="135"/>
        <v>1.5432635125947227E-6</v>
      </c>
      <c r="JE50" s="86">
        <f t="shared" si="136"/>
        <v>3.4142325447686774E-7</v>
      </c>
      <c r="JF50" s="86">
        <f t="shared" si="137"/>
        <v>2.4866607505251908E-7</v>
      </c>
      <c r="JG50" s="86">
        <f t="shared" si="138"/>
        <v>4.9262219848605866E-10</v>
      </c>
      <c r="JH50" s="86">
        <f t="shared" si="139"/>
        <v>1.6105149758973456E-9</v>
      </c>
      <c r="JI50" s="86">
        <f t="shared" si="140"/>
        <v>1.4610780599036128E-8</v>
      </c>
      <c r="JJ50" s="86">
        <f t="shared" si="141"/>
        <v>7.6316918817692995E-9</v>
      </c>
      <c r="JK50" s="86">
        <f t="shared" si="142"/>
        <v>4.4436522855777104E-7</v>
      </c>
      <c r="JL50" s="86">
        <f t="shared" si="143"/>
        <v>1.497281007328132E-7</v>
      </c>
      <c r="JM50" s="86">
        <f t="shared" si="144"/>
        <v>2.5391004258644999E-11</v>
      </c>
    </row>
    <row r="51" spans="2:273" x14ac:dyDescent="0.25">
      <c r="B51" s="2">
        <v>24</v>
      </c>
      <c r="C51" s="37">
        <v>92.760999999999996</v>
      </c>
      <c r="D51" s="37">
        <v>83.832999999999998</v>
      </c>
      <c r="E51" s="37">
        <v>82.828999999999994</v>
      </c>
      <c r="F51" s="37">
        <v>83.488</v>
      </c>
      <c r="G51" s="37">
        <v>84.31</v>
      </c>
      <c r="H51" s="37">
        <v>84.356999999999999</v>
      </c>
      <c r="I51" s="37">
        <v>84.762</v>
      </c>
      <c r="J51" s="37">
        <v>87.929000000000002</v>
      </c>
      <c r="K51" s="37">
        <v>84.286000000000001</v>
      </c>
      <c r="L51" s="37">
        <v>84.643000000000001</v>
      </c>
      <c r="M51" s="37">
        <v>85.429000000000002</v>
      </c>
      <c r="N51" s="37">
        <v>83.881</v>
      </c>
      <c r="O51" s="37">
        <v>94.051000000000002</v>
      </c>
      <c r="P51" s="37">
        <v>86.545000000000002</v>
      </c>
      <c r="Q51" s="37">
        <v>92.881</v>
      </c>
      <c r="S51" s="4">
        <f t="shared" si="8"/>
        <v>95.493533604213155</v>
      </c>
      <c r="T51" s="4">
        <f t="shared" si="9"/>
        <v>85.147757243544945</v>
      </c>
      <c r="U51" s="4">
        <f t="shared" si="10"/>
        <v>82.324853668736822</v>
      </c>
      <c r="V51" s="4">
        <f t="shared" si="11"/>
        <v>85.602255499104601</v>
      </c>
      <c r="W51" s="4">
        <f t="shared" si="12"/>
        <v>84.169690061158491</v>
      </c>
      <c r="X51" s="4">
        <f t="shared" si="13"/>
        <v>85.77457620397567</v>
      </c>
      <c r="Y51" s="4">
        <f t="shared" si="14"/>
        <v>85.691519044453429</v>
      </c>
      <c r="Z51" s="4">
        <f t="shared" si="15"/>
        <v>87.946708226351035</v>
      </c>
      <c r="AA51" s="4">
        <f t="shared" si="16"/>
        <v>85.05354464299991</v>
      </c>
      <c r="AB51" s="4">
        <f t="shared" si="17"/>
        <v>86.709490584438853</v>
      </c>
      <c r="AC51" s="4">
        <f t="shared" si="18"/>
        <v>86.835370738375829</v>
      </c>
      <c r="AD51" s="4">
        <f t="shared" si="19"/>
        <v>85.750823083928353</v>
      </c>
      <c r="AE51" s="4">
        <f t="shared" si="20"/>
        <v>90.769966136248527</v>
      </c>
      <c r="AF51" s="4">
        <f t="shared" si="21"/>
        <v>86.374469721084836</v>
      </c>
      <c r="AG51" s="4">
        <f t="shared" si="22"/>
        <v>94.707733603508828</v>
      </c>
      <c r="AI51" s="4">
        <f t="shared" si="23"/>
        <v>-2.7325336042131596</v>
      </c>
      <c r="AJ51" s="4">
        <f t="shared" si="24"/>
        <v>-1.3147572435449462</v>
      </c>
      <c r="AK51" s="4">
        <f t="shared" si="25"/>
        <v>0.50414633126317199</v>
      </c>
      <c r="AL51" s="4">
        <f t="shared" si="26"/>
        <v>-2.1142554991046012</v>
      </c>
      <c r="AM51" s="4">
        <f t="shared" si="27"/>
        <v>0.14030993884151144</v>
      </c>
      <c r="AN51" s="4">
        <f t="shared" si="28"/>
        <v>-1.4175762039756705</v>
      </c>
      <c r="AO51" s="4">
        <f t="shared" si="29"/>
        <v>-0.92951904445342848</v>
      </c>
      <c r="AP51" s="4">
        <f t="shared" si="30"/>
        <v>-1.7708226351032863E-2</v>
      </c>
      <c r="AQ51" s="4">
        <f t="shared" si="31"/>
        <v>-0.76754464299990843</v>
      </c>
      <c r="AR51" s="4">
        <f t="shared" si="32"/>
        <v>-2.0664905844388528</v>
      </c>
      <c r="AS51" s="4">
        <f t="shared" si="33"/>
        <v>-1.406370738375827</v>
      </c>
      <c r="AT51" s="4">
        <f t="shared" si="34"/>
        <v>-1.8698230839283525</v>
      </c>
      <c r="AU51" s="4">
        <f t="shared" si="35"/>
        <v>3.2810338637514747</v>
      </c>
      <c r="AV51" s="4">
        <f t="shared" si="146"/>
        <v>0.17053027891516592</v>
      </c>
      <c r="AW51" s="4">
        <f t="shared" si="146"/>
        <v>-1.8267336035088277</v>
      </c>
      <c r="AY51" s="2">
        <f t="shared" si="96"/>
        <v>95.493526055861579</v>
      </c>
      <c r="AZ51" s="2">
        <f t="shared" si="147"/>
        <v>85.145866573991725</v>
      </c>
      <c r="BA51" s="2">
        <f t="shared" si="148"/>
        <v>82.320112150724626</v>
      </c>
      <c r="BB51" s="2">
        <f t="shared" si="149"/>
        <v>85.601114941090671</v>
      </c>
      <c r="BC51" s="2">
        <f t="shared" si="150"/>
        <v>84.162250195587674</v>
      </c>
      <c r="BD51" s="2">
        <f t="shared" si="151"/>
        <v>85.771635864514877</v>
      </c>
      <c r="BE51" s="2">
        <f t="shared" si="152"/>
        <v>85.690753369568185</v>
      </c>
      <c r="BF51" s="2">
        <f t="shared" si="153"/>
        <v>87.946145694702281</v>
      </c>
      <c r="BG51" s="2">
        <f t="shared" si="154"/>
        <v>85.053542732625758</v>
      </c>
      <c r="BH51" s="2">
        <f t="shared" si="155"/>
        <v>86.709484805639931</v>
      </c>
      <c r="BI51" s="2">
        <f t="shared" si="156"/>
        <v>86.835327796334937</v>
      </c>
      <c r="BJ51" s="2">
        <f t="shared" si="157"/>
        <v>85.750800654402838</v>
      </c>
      <c r="BK51" s="2">
        <f t="shared" si="158"/>
        <v>90.768969863910684</v>
      </c>
      <c r="BL51" s="2">
        <f t="shared" si="159"/>
        <v>86.374131565507568</v>
      </c>
      <c r="BM51" s="2">
        <f t="shared" si="160"/>
        <v>94.70773351902875</v>
      </c>
      <c r="BO51" s="2">
        <f t="shared" si="38"/>
        <v>92.760999999999996</v>
      </c>
      <c r="BP51" s="2">
        <f t="shared" si="39"/>
        <v>83.832999999999998</v>
      </c>
      <c r="BQ51" s="2">
        <f t="shared" si="40"/>
        <v>82.828999999999994</v>
      </c>
      <c r="BR51" s="2">
        <f t="shared" si="41"/>
        <v>83.488</v>
      </c>
      <c r="BS51" s="2">
        <f t="shared" si="42"/>
        <v>84.31</v>
      </c>
      <c r="BT51" s="2">
        <f t="shared" si="43"/>
        <v>84.356999999999999</v>
      </c>
      <c r="BU51" s="2">
        <f t="shared" si="44"/>
        <v>84.762</v>
      </c>
      <c r="BV51" s="2">
        <f t="shared" si="45"/>
        <v>87.929000000000002</v>
      </c>
      <c r="BW51" s="2">
        <f t="shared" si="46"/>
        <v>84.286000000000001</v>
      </c>
      <c r="BX51" s="2">
        <f t="shared" si="47"/>
        <v>84.643000000000001</v>
      </c>
      <c r="BY51" s="2">
        <f t="shared" si="48"/>
        <v>85.429000000000002</v>
      </c>
      <c r="BZ51" s="2">
        <f t="shared" si="49"/>
        <v>83.881</v>
      </c>
      <c r="CA51" s="2">
        <f t="shared" si="50"/>
        <v>94.051000000000002</v>
      </c>
      <c r="CB51" s="2">
        <f t="shared" si="51"/>
        <v>86.545000000000002</v>
      </c>
      <c r="CC51" s="2">
        <f t="shared" si="52"/>
        <v>92.881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94.670752908067556</v>
      </c>
      <c r="DL51" s="2">
        <f t="shared" si="161"/>
        <v>84.783160374509194</v>
      </c>
      <c r="DM51" s="2">
        <f t="shared" si="161"/>
        <v>84.497587418631653</v>
      </c>
      <c r="DN51" s="2">
        <f t="shared" si="161"/>
        <v>85.264090204369282</v>
      </c>
      <c r="DO51" s="2">
        <f t="shared" si="161"/>
        <v>84.87335145720229</v>
      </c>
      <c r="DP51" s="2">
        <f t="shared" si="161"/>
        <v>86.110199033524623</v>
      </c>
      <c r="DQ51" s="2">
        <f t="shared" si="161"/>
        <v>86.77739006342496</v>
      </c>
      <c r="DR51" s="2">
        <f t="shared" si="161"/>
        <v>89.555344608879466</v>
      </c>
      <c r="DS51" s="2">
        <f t="shared" si="161"/>
        <v>85.086444537815112</v>
      </c>
      <c r="DT51" s="2">
        <f t="shared" si="161"/>
        <v>87.339004741583707</v>
      </c>
      <c r="DU51" s="2">
        <f t="shared" si="161"/>
        <v>87.580511740890671</v>
      </c>
      <c r="DV51" s="2">
        <f t="shared" si="161"/>
        <v>86.303253377110693</v>
      </c>
      <c r="DW51" s="2">
        <f t="shared" si="161"/>
        <v>92.471591966173364</v>
      </c>
      <c r="DX51" s="2">
        <f t="shared" si="161"/>
        <v>86.412969495620644</v>
      </c>
      <c r="DY51" s="2">
        <f t="shared" si="161"/>
        <v>93.910953208556137</v>
      </c>
      <c r="EA51" s="2">
        <f t="shared" si="71"/>
        <v>102.90273235294117</v>
      </c>
      <c r="EB51" s="2">
        <f t="shared" si="72"/>
        <v>87.293433197519178</v>
      </c>
      <c r="EC51" s="2">
        <f t="shared" si="73"/>
        <v>70.664837486645609</v>
      </c>
      <c r="ED51" s="2">
        <f t="shared" si="74"/>
        <v>87.707046783625714</v>
      </c>
      <c r="EE51" s="2">
        <f t="shared" si="75"/>
        <v>80.380793140884194</v>
      </c>
      <c r="EF51" s="2">
        <f t="shared" si="76"/>
        <v>83.855822522454815</v>
      </c>
      <c r="EG51" s="2">
        <f t="shared" si="77"/>
        <v>78.973089282405027</v>
      </c>
      <c r="EH51" s="2">
        <f t="shared" si="78"/>
        <v>77.392959992087441</v>
      </c>
      <c r="EI51" s="2">
        <f t="shared" si="79"/>
        <v>84.774235061936253</v>
      </c>
      <c r="EJ51" s="2">
        <f t="shared" si="80"/>
        <v>81.635320945276916</v>
      </c>
      <c r="EK51" s="2">
        <f t="shared" si="81"/>
        <v>81.205096392229422</v>
      </c>
      <c r="EL51" s="2">
        <f t="shared" si="82"/>
        <v>81.210151743210773</v>
      </c>
      <c r="EM51" s="2">
        <f t="shared" si="83"/>
        <v>80.373121572964962</v>
      </c>
      <c r="EN51" s="2">
        <f t="shared" si="84"/>
        <v>86.104340046372968</v>
      </c>
      <c r="EO51" s="2">
        <f t="shared" si="85"/>
        <v>102.29081812220811</v>
      </c>
      <c r="EQ51" s="2">
        <f t="shared" si="86"/>
        <v>101.9631423757974</v>
      </c>
      <c r="ER51" s="2">
        <f t="shared" si="162"/>
        <v>80.610548367657813</v>
      </c>
      <c r="ES51" s="2">
        <f t="shared" si="162"/>
        <v>76.950612592851925</v>
      </c>
      <c r="ET51" s="2">
        <f t="shared" si="162"/>
        <v>81.07413293259296</v>
      </c>
      <c r="EU51" s="2">
        <f t="shared" si="162"/>
        <v>77.491970241305353</v>
      </c>
      <c r="EV51" s="2">
        <f t="shared" si="162"/>
        <v>79.421707617231093</v>
      </c>
      <c r="EW51" s="2">
        <f t="shared" si="162"/>
        <v>77.774686141389452</v>
      </c>
      <c r="EX51" s="2">
        <f t="shared" si="162"/>
        <v>76.107981076595152</v>
      </c>
      <c r="EY51" s="2">
        <f t="shared" si="162"/>
        <v>82.574034834300477</v>
      </c>
      <c r="EZ51" s="2">
        <f t="shared" si="162"/>
        <v>76.427450714783333</v>
      </c>
      <c r="FA51" s="2">
        <f t="shared" si="162"/>
        <v>81.707132147986812</v>
      </c>
      <c r="FB51" s="2">
        <f t="shared" si="162"/>
        <v>80.042674153063672</v>
      </c>
      <c r="FC51" s="2">
        <f t="shared" si="162"/>
        <v>82.233738267167567</v>
      </c>
      <c r="FD51" s="2">
        <f t="shared" si="162"/>
        <v>85.420315781452416</v>
      </c>
      <c r="FE51" s="2">
        <f t="shared" si="162"/>
        <v>106.3481714642618</v>
      </c>
      <c r="FG51" s="2">
        <f t="shared" si="88"/>
        <v>9.9948852638930288E-2</v>
      </c>
      <c r="FH51" s="2">
        <f t="shared" si="163"/>
        <v>0.14450454087043191</v>
      </c>
      <c r="FI51" s="2">
        <f t="shared" si="163"/>
        <v>0.15741804025695955</v>
      </c>
      <c r="FJ51" s="2">
        <f t="shared" si="163"/>
        <v>0.13797588094714339</v>
      </c>
      <c r="FK51" s="2">
        <f t="shared" si="163"/>
        <v>0.15827973398014811</v>
      </c>
      <c r="FL51" s="2">
        <f t="shared" si="163"/>
        <v>0.15016263604792962</v>
      </c>
      <c r="FM51" s="2">
        <f t="shared" si="163"/>
        <v>0.13923433715039416</v>
      </c>
      <c r="FN51" s="2">
        <f t="shared" si="163"/>
        <v>0.13230863073774915</v>
      </c>
      <c r="FO51" s="2">
        <f t="shared" si="163"/>
        <v>0.10531474815697993</v>
      </c>
      <c r="FP51" s="2">
        <f t="shared" si="163"/>
        <v>0.11036306623004954</v>
      </c>
      <c r="FQ51" s="2">
        <f t="shared" si="163"/>
        <v>0.11688477354977186</v>
      </c>
      <c r="FR51" s="2">
        <f t="shared" si="163"/>
        <v>0.10846948250554796</v>
      </c>
      <c r="FS51" s="2">
        <f t="shared" si="163"/>
        <v>0.14073124565303671</v>
      </c>
      <c r="FT51" s="2">
        <f t="shared" si="163"/>
        <v>0.12583164561226035</v>
      </c>
      <c r="FU51" s="2">
        <f t="shared" si="163"/>
        <v>9.5080937150913689E-2</v>
      </c>
      <c r="FW51" s="2">
        <f t="shared" si="112"/>
        <v>3.9939425075974658E-6</v>
      </c>
      <c r="FX51" s="2">
        <f t="shared" si="164"/>
        <v>5.9289164862624303E-6</v>
      </c>
      <c r="FY51" s="2">
        <f t="shared" si="165"/>
        <v>7.8141120209647564E-6</v>
      </c>
      <c r="FZ51" s="2">
        <f t="shared" si="166"/>
        <v>6.686264609403782E-6</v>
      </c>
      <c r="GA51" s="2">
        <f t="shared" si="167"/>
        <v>7.0362283175177969E-6</v>
      </c>
      <c r="GB51" s="2">
        <f t="shared" si="168"/>
        <v>9.0321211381815637E-6</v>
      </c>
      <c r="GC51" s="2">
        <f t="shared" si="169"/>
        <v>8.38423133322412E-6</v>
      </c>
      <c r="GD51" s="2">
        <f t="shared" si="170"/>
        <v>8.1394515062700424E-6</v>
      </c>
      <c r="GE51" s="2">
        <f t="shared" si="171"/>
        <v>9.7913202028265695E-6</v>
      </c>
      <c r="GF51" s="2">
        <f t="shared" si="172"/>
        <v>8.4301979066072032E-6</v>
      </c>
      <c r="GG51" s="2">
        <f t="shared" si="173"/>
        <v>1.0028684645634454E-5</v>
      </c>
      <c r="GH51" s="2">
        <f t="shared" si="174"/>
        <v>5.6738824128962212E-6</v>
      </c>
      <c r="GI51" s="2">
        <f t="shared" si="175"/>
        <v>5.7543662604499569E-6</v>
      </c>
      <c r="GJ51" s="2">
        <f t="shared" si="176"/>
        <v>3.7697929288728298E-6</v>
      </c>
      <c r="GK51" s="2">
        <f t="shared" si="177"/>
        <v>3.6726612809448993E-6</v>
      </c>
      <c r="GM51" s="86">
        <f t="shared" si="113"/>
        <v>6.9391286828924555E-9</v>
      </c>
      <c r="GN51" s="86">
        <f t="shared" si="178"/>
        <v>1.6468889990863117E-6</v>
      </c>
      <c r="GO51" s="86">
        <f t="shared" si="179"/>
        <v>4.0531111449467423E-6</v>
      </c>
      <c r="GP51" s="86">
        <f t="shared" si="180"/>
        <v>9.9391912430856462E-7</v>
      </c>
      <c r="GQ51" s="86">
        <f t="shared" si="181"/>
        <v>7.1201879808218245E-6</v>
      </c>
      <c r="GR51" s="86">
        <f t="shared" si="182"/>
        <v>2.7424554851650857E-6</v>
      </c>
      <c r="GS51" s="86">
        <f t="shared" si="183"/>
        <v>6.5607642005097769E-7</v>
      </c>
      <c r="GT51" s="86">
        <f t="shared" si="184"/>
        <v>4.7890399923711966E-7</v>
      </c>
      <c r="GU51" s="86">
        <f t="shared" si="185"/>
        <v>1.2963716661757593E-9</v>
      </c>
      <c r="GV51" s="86">
        <f t="shared" si="186"/>
        <v>4.0150856355687753E-9</v>
      </c>
      <c r="GW51" s="86">
        <f t="shared" si="187"/>
        <v>3.2361394452419945E-8</v>
      </c>
      <c r="GX51" s="86">
        <f t="shared" si="188"/>
        <v>1.7089991513387731E-8</v>
      </c>
      <c r="GY51" s="86">
        <f t="shared" si="189"/>
        <v>8.4176820405005096E-7</v>
      </c>
      <c r="GZ51" s="86">
        <f t="shared" si="190"/>
        <v>2.9280819092642252E-7</v>
      </c>
      <c r="HA51" s="86">
        <f t="shared" si="191"/>
        <v>7.6523811294480351E-11</v>
      </c>
      <c r="HC51" s="86">
        <f t="shared" si="145"/>
        <v>1.5017100028359495E-16</v>
      </c>
      <c r="HD51" s="86">
        <f t="shared" si="192"/>
        <v>4.9620079259633164E-22</v>
      </c>
      <c r="HE51" s="86">
        <f t="shared" si="193"/>
        <v>1.6993656227024051E-21</v>
      </c>
      <c r="HF51" s="86">
        <f t="shared" si="194"/>
        <v>5.7836753723367464E-25</v>
      </c>
      <c r="HG51" s="86">
        <f t="shared" si="195"/>
        <v>6.6691699125600732E-22</v>
      </c>
      <c r="HH51" s="86">
        <f t="shared" si="196"/>
        <v>3.5882028416225519E-24</v>
      </c>
      <c r="HI51" s="86">
        <f t="shared" si="197"/>
        <v>4.2858369409118087E-20</v>
      </c>
      <c r="HJ51" s="86">
        <f t="shared" si="198"/>
        <v>1.874073356826163E-19</v>
      </c>
      <c r="HK51" s="86">
        <f t="shared" si="199"/>
        <v>4.9476674430001381E-25</v>
      </c>
      <c r="HL51" s="86">
        <f t="shared" si="200"/>
        <v>6.7326369485510389E-26</v>
      </c>
      <c r="HM51" s="86">
        <f t="shared" si="201"/>
        <v>4.5186524931880868E-27</v>
      </c>
      <c r="HN51" s="86">
        <f t="shared" si="202"/>
        <v>8.0807824939473682E-26</v>
      </c>
      <c r="HO51" s="86">
        <f t="shared" si="203"/>
        <v>5.2830306608317608E-21</v>
      </c>
      <c r="HP51" s="86">
        <f t="shared" si="204"/>
        <v>2.9461415027707393E-22</v>
      </c>
      <c r="HQ51" s="86">
        <f t="shared" si="205"/>
        <v>2.6551500220969668E-28</v>
      </c>
      <c r="HS51" s="86">
        <f t="shared" si="114"/>
        <v>7.100482379003782E-50</v>
      </c>
      <c r="HT51" s="86">
        <f t="shared" si="206"/>
        <v>1.0975602761572272E-69</v>
      </c>
      <c r="HU51" s="86">
        <f t="shared" si="207"/>
        <v>4.8283424587566913E-66</v>
      </c>
      <c r="HV51" s="86">
        <f t="shared" si="208"/>
        <v>1.7626694309044138E-76</v>
      </c>
      <c r="HW51" s="86">
        <f t="shared" si="209"/>
        <v>5.7921343762523325E-66</v>
      </c>
      <c r="HX51" s="86">
        <f t="shared" si="210"/>
        <v>2.2548504426932857E-73</v>
      </c>
      <c r="HY51" s="86">
        <f t="shared" si="211"/>
        <v>2.4711652859349869E-61</v>
      </c>
      <c r="HZ51" s="86">
        <f t="shared" si="212"/>
        <v>5.6634258068705996E-59</v>
      </c>
      <c r="IA51" s="86">
        <f t="shared" si="213"/>
        <v>4.2623867673363651E-78</v>
      </c>
      <c r="IB51" s="86">
        <f t="shared" si="214"/>
        <v>2.3700682940232688E-83</v>
      </c>
      <c r="IC51" s="86">
        <f t="shared" si="215"/>
        <v>2.127313771948688E-86</v>
      </c>
      <c r="ID51" s="86">
        <f t="shared" si="216"/>
        <v>1.109663523604148E-82</v>
      </c>
      <c r="IE51" s="86">
        <f t="shared" si="217"/>
        <v>2.6359801199239575E-67</v>
      </c>
      <c r="IF51" s="86">
        <f t="shared" si="218"/>
        <v>1.9599224851561512E-32</v>
      </c>
      <c r="IG51" s="86">
        <f t="shared" si="219"/>
        <v>3.1292221441906432E-35</v>
      </c>
      <c r="II51" s="86">
        <f t="shared" si="115"/>
        <v>6.5237625106630795E-77</v>
      </c>
      <c r="IJ51" s="86">
        <f t="shared" si="116"/>
        <v>1.5080877710636227E-108</v>
      </c>
      <c r="IK51" s="86">
        <f t="shared" si="117"/>
        <v>1.0303300965797652E-103</v>
      </c>
      <c r="IL51" s="86">
        <f t="shared" si="118"/>
        <v>6.1531419519595847E-120</v>
      </c>
      <c r="IM51" s="86">
        <f t="shared" si="119"/>
        <v>6.2822862125049865E-105</v>
      </c>
      <c r="IN51" s="86">
        <f t="shared" si="120"/>
        <v>9.2178793022681433E-116</v>
      </c>
      <c r="IO51" s="86">
        <f t="shared" si="121"/>
        <v>5.6152639254663966E-99</v>
      </c>
      <c r="IP51" s="86">
        <f t="shared" si="122"/>
        <v>1.5550727468282774E-94</v>
      </c>
      <c r="IQ51" s="86">
        <f t="shared" si="123"/>
        <v>7.5505305373266226E-126</v>
      </c>
      <c r="IR51" s="86">
        <f t="shared" si="124"/>
        <v>6.2424779205303298E-135</v>
      </c>
      <c r="IS51" s="86">
        <f t="shared" si="125"/>
        <v>5.2120602092437961E-131</v>
      </c>
      <c r="IT51" s="86">
        <f t="shared" si="126"/>
        <v>1.5853350543126587E-131</v>
      </c>
      <c r="IU51" s="86">
        <f t="shared" si="127"/>
        <v>1.1195159956966992E-105</v>
      </c>
      <c r="IV51" s="86">
        <f t="shared" si="128"/>
        <v>1.6053198432207657E-106</v>
      </c>
      <c r="IW51" s="86">
        <f t="shared" si="129"/>
        <v>4.5616643909115282E-107</v>
      </c>
      <c r="IY51" s="86">
        <f t="shared" si="130"/>
        <v>6.9391288330634561E-9</v>
      </c>
      <c r="IZ51" s="86">
        <f t="shared" si="131"/>
        <v>1.6468889990863121E-6</v>
      </c>
      <c r="JA51" s="86">
        <f t="shared" si="132"/>
        <v>4.0531111449467439E-6</v>
      </c>
      <c r="JB51" s="86">
        <f t="shared" si="133"/>
        <v>9.9391912430856462E-7</v>
      </c>
      <c r="JC51" s="86">
        <f t="shared" si="134"/>
        <v>7.1201879808218253E-6</v>
      </c>
      <c r="JD51" s="86">
        <f t="shared" si="135"/>
        <v>2.7424554851650857E-6</v>
      </c>
      <c r="JE51" s="86">
        <f t="shared" si="136"/>
        <v>6.5607642005102057E-7</v>
      </c>
      <c r="JF51" s="86">
        <f t="shared" si="137"/>
        <v>4.7890399923730706E-7</v>
      </c>
      <c r="JG51" s="86">
        <f t="shared" si="138"/>
        <v>1.2963716661757597E-9</v>
      </c>
      <c r="JH51" s="86">
        <f t="shared" si="139"/>
        <v>4.0150856355687753E-9</v>
      </c>
      <c r="JI51" s="86">
        <f t="shared" si="140"/>
        <v>3.2361394452419945E-8</v>
      </c>
      <c r="JJ51" s="86">
        <f t="shared" si="141"/>
        <v>1.7089991513387731E-8</v>
      </c>
      <c r="JK51" s="86">
        <f t="shared" si="142"/>
        <v>8.4176820405005626E-7</v>
      </c>
      <c r="JL51" s="86">
        <f t="shared" si="143"/>
        <v>2.9280819092642284E-7</v>
      </c>
      <c r="JM51" s="86">
        <f t="shared" si="144"/>
        <v>7.6523811294480351E-11</v>
      </c>
    </row>
    <row r="52" spans="2:273" x14ac:dyDescent="0.25">
      <c r="B52" s="2">
        <v>25</v>
      </c>
      <c r="C52" s="37">
        <v>94.391000000000005</v>
      </c>
      <c r="D52" s="37">
        <v>84.213999999999999</v>
      </c>
      <c r="E52" s="37">
        <v>82.584999999999994</v>
      </c>
      <c r="F52" s="37">
        <v>83.927000000000007</v>
      </c>
      <c r="G52" s="37">
        <v>84.548000000000002</v>
      </c>
      <c r="H52" s="37">
        <v>84.951999999999998</v>
      </c>
      <c r="I52" s="37">
        <v>85.548000000000002</v>
      </c>
      <c r="J52" s="37">
        <v>88.167000000000002</v>
      </c>
      <c r="K52" s="37">
        <v>84.262</v>
      </c>
      <c r="L52" s="37">
        <v>84.667000000000002</v>
      </c>
      <c r="M52" s="37">
        <v>85.81</v>
      </c>
      <c r="N52" s="37">
        <v>85.643000000000001</v>
      </c>
      <c r="O52" s="37">
        <v>96.795000000000002</v>
      </c>
      <c r="P52" s="37">
        <v>86.045000000000002</v>
      </c>
      <c r="Q52" s="37">
        <v>92.429000000000002</v>
      </c>
      <c r="S52" s="4">
        <f t="shared" si="8"/>
        <v>96.059518845500762</v>
      </c>
      <c r="T52" s="4">
        <f t="shared" si="9"/>
        <v>85.269432491600256</v>
      </c>
      <c r="U52" s="4">
        <f t="shared" si="10"/>
        <v>82.31832478086092</v>
      </c>
      <c r="V52" s="4">
        <f t="shared" si="11"/>
        <v>85.76512497453119</v>
      </c>
      <c r="W52" s="4">
        <f t="shared" si="12"/>
        <v>84.215256831332681</v>
      </c>
      <c r="X52" s="4">
        <f t="shared" si="13"/>
        <v>85.752564200262483</v>
      </c>
      <c r="Y52" s="4">
        <f t="shared" si="14"/>
        <v>85.675339618449968</v>
      </c>
      <c r="Z52" s="4">
        <f t="shared" si="15"/>
        <v>87.839993003893895</v>
      </c>
      <c r="AA52" s="4">
        <f t="shared" si="16"/>
        <v>85.270745425390018</v>
      </c>
      <c r="AB52" s="4">
        <f t="shared" si="17"/>
        <v>86.768975551265058</v>
      </c>
      <c r="AC52" s="4">
        <f t="shared" si="18"/>
        <v>86.92008224487158</v>
      </c>
      <c r="AD52" s="4">
        <f t="shared" si="19"/>
        <v>85.94108024870242</v>
      </c>
      <c r="AE52" s="4">
        <f t="shared" si="20"/>
        <v>90.737245916860559</v>
      </c>
      <c r="AF52" s="4">
        <f t="shared" si="21"/>
        <v>86.387473774682746</v>
      </c>
      <c r="AG52" s="4">
        <f t="shared" si="22"/>
        <v>94.916076350480935</v>
      </c>
      <c r="AI52" s="4">
        <f t="shared" si="23"/>
        <v>-1.6685188455007562</v>
      </c>
      <c r="AJ52" s="4">
        <f t="shared" si="24"/>
        <v>-1.0554324916002571</v>
      </c>
      <c r="AK52" s="4">
        <f t="shared" si="25"/>
        <v>0.26667521913907422</v>
      </c>
      <c r="AL52" s="4">
        <f t="shared" si="26"/>
        <v>-1.8381249745311834</v>
      </c>
      <c r="AM52" s="4">
        <f t="shared" si="27"/>
        <v>0.33274316866732079</v>
      </c>
      <c r="AN52" s="4">
        <f t="shared" si="28"/>
        <v>-0.80056420026248531</v>
      </c>
      <c r="AO52" s="4">
        <f t="shared" si="29"/>
        <v>-0.127339618449966</v>
      </c>
      <c r="AP52" s="4">
        <f t="shared" si="30"/>
        <v>0.32700699610610684</v>
      </c>
      <c r="AQ52" s="4">
        <f t="shared" si="31"/>
        <v>-1.0087454253900177</v>
      </c>
      <c r="AR52" s="4">
        <f t="shared" si="32"/>
        <v>-2.1019755512650562</v>
      </c>
      <c r="AS52" s="4">
        <f t="shared" si="33"/>
        <v>-1.1100822448715775</v>
      </c>
      <c r="AT52" s="4">
        <f t="shared" si="34"/>
        <v>-0.29808024870241923</v>
      </c>
      <c r="AU52" s="4">
        <f t="shared" si="35"/>
        <v>6.057754083139443</v>
      </c>
      <c r="AV52" s="4">
        <f t="shared" si="146"/>
        <v>-0.34247377468274465</v>
      </c>
      <c r="AW52" s="4">
        <f t="shared" si="146"/>
        <v>-2.4870763504809332</v>
      </c>
      <c r="AY52" s="2">
        <f t="shared" si="96"/>
        <v>96.059502218703486</v>
      </c>
      <c r="AZ52" s="2">
        <f t="shared" si="147"/>
        <v>85.266115987964241</v>
      </c>
      <c r="BA52" s="2">
        <f t="shared" si="148"/>
        <v>82.310294646464598</v>
      </c>
      <c r="BB52" s="2">
        <f t="shared" si="149"/>
        <v>85.763085232441654</v>
      </c>
      <c r="BC52" s="2">
        <f t="shared" si="150"/>
        <v>84.20315536165667</v>
      </c>
      <c r="BD52" s="2">
        <f t="shared" si="151"/>
        <v>85.747524997048131</v>
      </c>
      <c r="BE52" s="2">
        <f t="shared" si="152"/>
        <v>85.673924334410984</v>
      </c>
      <c r="BF52" s="2">
        <f t="shared" si="153"/>
        <v>87.83895020390915</v>
      </c>
      <c r="BG52" s="2">
        <f t="shared" si="154"/>
        <v>85.270740630885101</v>
      </c>
      <c r="BH52" s="2">
        <f t="shared" si="155"/>
        <v>86.768961793717992</v>
      </c>
      <c r="BI52" s="2">
        <f t="shared" si="156"/>
        <v>86.91999107144926</v>
      </c>
      <c r="BJ52" s="2">
        <f t="shared" si="157"/>
        <v>85.941032067724919</v>
      </c>
      <c r="BK52" s="2">
        <f t="shared" si="158"/>
        <v>90.735429625119991</v>
      </c>
      <c r="BL52" s="2">
        <f t="shared" si="159"/>
        <v>86.386837218770594</v>
      </c>
      <c r="BM52" s="2">
        <f t="shared" si="160"/>
        <v>94.916076108451534</v>
      </c>
      <c r="BO52" s="2">
        <f t="shared" si="38"/>
        <v>94.391000000000005</v>
      </c>
      <c r="BP52" s="2">
        <f t="shared" si="39"/>
        <v>84.213999999999999</v>
      </c>
      <c r="BQ52" s="2">
        <f t="shared" si="40"/>
        <v>82.584999999999994</v>
      </c>
      <c r="BR52" s="2">
        <f t="shared" si="41"/>
        <v>83.927000000000007</v>
      </c>
      <c r="BS52" s="2">
        <f t="shared" si="42"/>
        <v>84.548000000000002</v>
      </c>
      <c r="BT52" s="2">
        <f t="shared" si="43"/>
        <v>84.951999999999998</v>
      </c>
      <c r="BU52" s="2">
        <f t="shared" si="44"/>
        <v>85.548000000000002</v>
      </c>
      <c r="BV52" s="2">
        <f t="shared" si="45"/>
        <v>88.167000000000002</v>
      </c>
      <c r="BW52" s="2">
        <f t="shared" si="46"/>
        <v>84.262</v>
      </c>
      <c r="BX52" s="2">
        <f t="shared" si="47"/>
        <v>84.667000000000002</v>
      </c>
      <c r="BY52" s="2">
        <f t="shared" si="48"/>
        <v>85.81</v>
      </c>
      <c r="BZ52" s="2">
        <f t="shared" si="49"/>
        <v>85.643000000000001</v>
      </c>
      <c r="CA52" s="2">
        <f t="shared" si="50"/>
        <v>96.795000000000002</v>
      </c>
      <c r="CB52" s="2">
        <f t="shared" si="51"/>
        <v>86.045000000000002</v>
      </c>
      <c r="CC52" s="2">
        <f t="shared" si="52"/>
        <v>92.429000000000002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95.25129493433397</v>
      </c>
      <c r="DL52" s="2">
        <f t="shared" si="161"/>
        <v>84.922609181516151</v>
      </c>
      <c r="DM52" s="2">
        <f t="shared" si="161"/>
        <v>84.698503551846144</v>
      </c>
      <c r="DN52" s="2">
        <f t="shared" si="161"/>
        <v>85.453517195207908</v>
      </c>
      <c r="DO52" s="2">
        <f t="shared" si="161"/>
        <v>85.013057315722662</v>
      </c>
      <c r="DP52" s="2">
        <f t="shared" si="161"/>
        <v>86.142885533071578</v>
      </c>
      <c r="DQ52" s="2">
        <f t="shared" si="161"/>
        <v>86.880109725158576</v>
      </c>
      <c r="DR52" s="2">
        <f t="shared" si="161"/>
        <v>89.59850528541223</v>
      </c>
      <c r="DS52" s="2">
        <f t="shared" si="161"/>
        <v>85.353247058823513</v>
      </c>
      <c r="DT52" s="2">
        <f t="shared" si="161"/>
        <v>87.484152204836434</v>
      </c>
      <c r="DU52" s="2">
        <f t="shared" si="161"/>
        <v>87.759755870445332</v>
      </c>
      <c r="DV52" s="2">
        <f t="shared" si="161"/>
        <v>86.582642026266427</v>
      </c>
      <c r="DW52" s="2">
        <f t="shared" si="161"/>
        <v>92.60381966173361</v>
      </c>
      <c r="DX52" s="2">
        <f t="shared" si="161"/>
        <v>86.448520386590147</v>
      </c>
      <c r="DY52" s="2">
        <f t="shared" si="161"/>
        <v>94.083959893048117</v>
      </c>
      <c r="EA52" s="2">
        <f t="shared" si="71"/>
        <v>102.69715588235293</v>
      </c>
      <c r="EB52" s="2">
        <f t="shared" si="72"/>
        <v>87.121081722534868</v>
      </c>
      <c r="EC52" s="2">
        <f t="shared" si="73"/>
        <v>70.651823014236371</v>
      </c>
      <c r="ED52" s="2">
        <f t="shared" si="74"/>
        <v>87.527300584795299</v>
      </c>
      <c r="EE52" s="2">
        <f t="shared" si="75"/>
        <v>80.275253016658382</v>
      </c>
      <c r="EF52" s="2">
        <f t="shared" si="76"/>
        <v>83.707148267503484</v>
      </c>
      <c r="EG52" s="2">
        <f t="shared" si="77"/>
        <v>78.873311829506846</v>
      </c>
      <c r="EH52" s="2">
        <f t="shared" si="78"/>
        <v>77.315050393155644</v>
      </c>
      <c r="EI52" s="2">
        <f t="shared" si="79"/>
        <v>84.631697507763377</v>
      </c>
      <c r="EJ52" s="2">
        <f t="shared" si="80"/>
        <v>81.511478183378443</v>
      </c>
      <c r="EK52" s="2">
        <f t="shared" si="81"/>
        <v>81.13343293246993</v>
      </c>
      <c r="EL52" s="2">
        <f t="shared" si="82"/>
        <v>81.13159514893232</v>
      </c>
      <c r="EM52" s="2">
        <f t="shared" si="83"/>
        <v>80.331217188713438</v>
      </c>
      <c r="EN52" s="2">
        <f t="shared" si="84"/>
        <v>85.996042133156678</v>
      </c>
      <c r="EO52" s="2">
        <f t="shared" si="85"/>
        <v>102.13863149051268</v>
      </c>
      <c r="EQ52" s="2">
        <f t="shared" si="86"/>
        <v>101.76866889165223</v>
      </c>
      <c r="ER52" s="2">
        <f t="shared" si="162"/>
        <v>80.516732635202928</v>
      </c>
      <c r="ES52" s="2">
        <f t="shared" si="162"/>
        <v>76.858780721809083</v>
      </c>
      <c r="ET52" s="2">
        <f t="shared" si="162"/>
        <v>80.972519286584912</v>
      </c>
      <c r="EU52" s="2">
        <f t="shared" si="162"/>
        <v>77.42222345355124</v>
      </c>
      <c r="EV52" s="2">
        <f t="shared" si="162"/>
        <v>79.326498846850569</v>
      </c>
      <c r="EW52" s="2">
        <f t="shared" si="162"/>
        <v>77.688660599448355</v>
      </c>
      <c r="EX52" s="2">
        <f t="shared" si="162"/>
        <v>76.045386826948274</v>
      </c>
      <c r="EY52" s="2">
        <f t="shared" si="162"/>
        <v>82.458181636134924</v>
      </c>
      <c r="EZ52" s="2">
        <f t="shared" si="162"/>
        <v>76.367508691464934</v>
      </c>
      <c r="FA52" s="2">
        <f t="shared" si="162"/>
        <v>81.628179825865189</v>
      </c>
      <c r="FB52" s="2">
        <f t="shared" si="162"/>
        <v>79.977385447161893</v>
      </c>
      <c r="FC52" s="2">
        <f t="shared" si="162"/>
        <v>82.169637045437341</v>
      </c>
      <c r="FD52" s="2">
        <f t="shared" si="162"/>
        <v>85.320017780487191</v>
      </c>
      <c r="FE52" s="2">
        <f t="shared" si="162"/>
        <v>106.14386895636204</v>
      </c>
      <c r="FG52" s="2">
        <f t="shared" si="88"/>
        <v>0.10854505021061808</v>
      </c>
      <c r="FH52" s="2">
        <f t="shared" si="163"/>
        <v>0.15626746953134774</v>
      </c>
      <c r="FI52" s="2">
        <f t="shared" si="163"/>
        <v>0.17002323646373227</v>
      </c>
      <c r="FJ52" s="2">
        <f t="shared" si="163"/>
        <v>0.14930011210895044</v>
      </c>
      <c r="FK52" s="2">
        <f t="shared" si="163"/>
        <v>0.17093993158717696</v>
      </c>
      <c r="FL52" s="2">
        <f t="shared" si="163"/>
        <v>0.16229876587401543</v>
      </c>
      <c r="FM52" s="2">
        <f t="shared" si="163"/>
        <v>0.15064380490512946</v>
      </c>
      <c r="FN52" s="2">
        <f t="shared" si="163"/>
        <v>0.14324502068349382</v>
      </c>
      <c r="FO52" s="2">
        <f t="shared" si="163"/>
        <v>0.1143138306163605</v>
      </c>
      <c r="FP52" s="2">
        <f t="shared" si="163"/>
        <v>0.11973579340858112</v>
      </c>
      <c r="FQ52" s="2">
        <f t="shared" si="163"/>
        <v>0.12673246492873713</v>
      </c>
      <c r="FR52" s="2">
        <f t="shared" si="163"/>
        <v>0.11770267112210898</v>
      </c>
      <c r="FS52" s="2">
        <f t="shared" si="163"/>
        <v>0.15224168144393105</v>
      </c>
      <c r="FT52" s="2">
        <f t="shared" si="163"/>
        <v>0.13631676883640867</v>
      </c>
      <c r="FU52" s="2">
        <f t="shared" si="163"/>
        <v>0.10330651923881744</v>
      </c>
      <c r="FW52" s="2">
        <f t="shared" si="112"/>
        <v>4.3792691887734048E-6</v>
      </c>
      <c r="FX52" s="2">
        <f t="shared" si="164"/>
        <v>6.5009239353395399E-6</v>
      </c>
      <c r="FY52" s="2">
        <f t="shared" si="165"/>
        <v>8.5679969938686843E-6</v>
      </c>
      <c r="FZ52" s="2">
        <f t="shared" si="166"/>
        <v>7.3313386285643259E-6</v>
      </c>
      <c r="GA52" s="2">
        <f t="shared" si="167"/>
        <v>7.7150656959281302E-6</v>
      </c>
      <c r="GB52" s="2">
        <f t="shared" si="168"/>
        <v>9.9035152629895647E-6</v>
      </c>
      <c r="GC52" s="2">
        <f t="shared" si="169"/>
        <v>9.1931194120276868E-6</v>
      </c>
      <c r="GD52" s="2">
        <f t="shared" si="170"/>
        <v>8.9247240967861453E-6</v>
      </c>
      <c r="GE52" s="2">
        <f t="shared" si="171"/>
        <v>1.0735958972143646E-5</v>
      </c>
      <c r="GF52" s="2">
        <f t="shared" si="172"/>
        <v>9.2435206757313912E-6</v>
      </c>
      <c r="GG52" s="2">
        <f t="shared" si="173"/>
        <v>1.0996223410544726E-5</v>
      </c>
      <c r="GH52" s="2">
        <f t="shared" si="174"/>
        <v>6.2212849476526624E-6</v>
      </c>
      <c r="GI52" s="2">
        <f t="shared" si="175"/>
        <v>6.3095336343360528E-6</v>
      </c>
      <c r="GJ52" s="2">
        <f t="shared" si="176"/>
        <v>4.1334942471202917E-6</v>
      </c>
      <c r="GK52" s="2">
        <f t="shared" si="177"/>
        <v>4.0269915894844559E-6</v>
      </c>
      <c r="GM52" s="86">
        <f t="shared" si="113"/>
        <v>1.5637686412043439E-8</v>
      </c>
      <c r="GN52" s="86">
        <f t="shared" si="178"/>
        <v>2.9567677025534252E-6</v>
      </c>
      <c r="GO52" s="86">
        <f t="shared" si="179"/>
        <v>7.0269853011283193E-6</v>
      </c>
      <c r="GP52" s="86">
        <f t="shared" si="180"/>
        <v>1.8190560014657326E-6</v>
      </c>
      <c r="GQ52" s="86">
        <f t="shared" si="181"/>
        <v>1.1847284721306714E-5</v>
      </c>
      <c r="GR52" s="86">
        <f t="shared" si="182"/>
        <v>4.8103381308885041E-6</v>
      </c>
      <c r="GS52" s="86">
        <f t="shared" si="183"/>
        <v>1.2417813145504648E-6</v>
      </c>
      <c r="GT52" s="86">
        <f t="shared" si="184"/>
        <v>9.0866847380243525E-7</v>
      </c>
      <c r="GU52" s="86">
        <f t="shared" si="185"/>
        <v>3.3338114914204407E-9</v>
      </c>
      <c r="GV52" s="86">
        <f t="shared" si="186"/>
        <v>9.7944912021167231E-9</v>
      </c>
      <c r="GW52" s="86">
        <f t="shared" si="187"/>
        <v>7.0363685765903195E-8</v>
      </c>
      <c r="GX52" s="86">
        <f t="shared" si="188"/>
        <v>3.7575052348421107E-8</v>
      </c>
      <c r="GY52" s="86">
        <f t="shared" si="189"/>
        <v>1.5712522935910928E-6</v>
      </c>
      <c r="GZ52" s="86">
        <f t="shared" si="190"/>
        <v>5.6403124641815896E-7</v>
      </c>
      <c r="HA52" s="86">
        <f t="shared" si="191"/>
        <v>2.2464770681970701E-10</v>
      </c>
      <c r="HC52" s="86">
        <f t="shared" si="145"/>
        <v>4.2548526137871854E-16</v>
      </c>
      <c r="HD52" s="86">
        <f t="shared" si="192"/>
        <v>2.2077001309403363E-21</v>
      </c>
      <c r="HE52" s="86">
        <f t="shared" si="193"/>
        <v>7.415537647823378E-21</v>
      </c>
      <c r="HF52" s="86">
        <f t="shared" si="194"/>
        <v>3.1479915655301401E-24</v>
      </c>
      <c r="HG52" s="86">
        <f t="shared" si="195"/>
        <v>2.9407306839822669E-21</v>
      </c>
      <c r="HH52" s="86">
        <f t="shared" si="196"/>
        <v>1.9216273619689227E-23</v>
      </c>
      <c r="HI52" s="86">
        <f t="shared" si="197"/>
        <v>1.7316227607299317E-19</v>
      </c>
      <c r="HJ52" s="86">
        <f t="shared" si="198"/>
        <v>7.1388461669704706E-19</v>
      </c>
      <c r="HK52" s="86">
        <f t="shared" si="199"/>
        <v>2.9794711236333712E-24</v>
      </c>
      <c r="HL52" s="86">
        <f t="shared" si="200"/>
        <v>4.3650916511536861E-25</v>
      </c>
      <c r="HM52" s="86">
        <f t="shared" si="201"/>
        <v>3.062260623539325E-26</v>
      </c>
      <c r="HN52" s="86">
        <f t="shared" si="202"/>
        <v>4.8036202741043616E-25</v>
      </c>
      <c r="HO52" s="86">
        <f t="shared" si="203"/>
        <v>2.2123140222263856E-20</v>
      </c>
      <c r="HP52" s="86">
        <f t="shared" si="204"/>
        <v>1.2926527427693229E-21</v>
      </c>
      <c r="HQ52" s="86">
        <f t="shared" si="205"/>
        <v>1.8196531163260903E-27</v>
      </c>
      <c r="HS52" s="86">
        <f t="shared" si="114"/>
        <v>5.4712329831860187E-49</v>
      </c>
      <c r="HT52" s="86">
        <f t="shared" si="206"/>
        <v>2.1695460947944309E-68</v>
      </c>
      <c r="HU52" s="86">
        <f t="shared" si="207"/>
        <v>8.8006675690559812E-65</v>
      </c>
      <c r="HV52" s="86">
        <f t="shared" si="208"/>
        <v>4.8997968736449877E-75</v>
      </c>
      <c r="HW52" s="86">
        <f t="shared" si="209"/>
        <v>1.0449501863227239E-64</v>
      </c>
      <c r="HX52" s="86">
        <f t="shared" si="210"/>
        <v>5.9899123874929964E-72</v>
      </c>
      <c r="HY52" s="86">
        <f t="shared" si="211"/>
        <v>3.8482856312433056E-60</v>
      </c>
      <c r="HZ52" s="86">
        <f t="shared" si="212"/>
        <v>7.7950886823361018E-58</v>
      </c>
      <c r="IA52" s="86">
        <f t="shared" si="213"/>
        <v>1.4940308704412058E-76</v>
      </c>
      <c r="IB52" s="86">
        <f t="shared" si="214"/>
        <v>1.0184825415101111E-81</v>
      </c>
      <c r="IC52" s="86">
        <f t="shared" si="215"/>
        <v>9.8012968351902819E-85</v>
      </c>
      <c r="ID52" s="86">
        <f t="shared" si="216"/>
        <v>3.9665860961752213E-81</v>
      </c>
      <c r="IE52" s="86">
        <f t="shared" si="217"/>
        <v>4.7174481862089016E-66</v>
      </c>
      <c r="IF52" s="86">
        <f t="shared" si="218"/>
        <v>7.4050997196617575E-32</v>
      </c>
      <c r="IG52" s="86">
        <f t="shared" si="219"/>
        <v>1.3209998720917752E-34</v>
      </c>
      <c r="II52" s="86">
        <f t="shared" si="115"/>
        <v>8.3617761395402129E-76</v>
      </c>
      <c r="IJ52" s="86">
        <f t="shared" si="116"/>
        <v>6.362638581495984E-107</v>
      </c>
      <c r="IK52" s="86">
        <f t="shared" si="117"/>
        <v>3.9894821592048094E-102</v>
      </c>
      <c r="IL52" s="86">
        <f t="shared" si="118"/>
        <v>4.0336369988168558E-118</v>
      </c>
      <c r="IM52" s="86">
        <f t="shared" si="119"/>
        <v>2.4593875169662678E-103</v>
      </c>
      <c r="IN52" s="86">
        <f t="shared" si="120"/>
        <v>5.7841950701130783E-114</v>
      </c>
      <c r="IO52" s="86">
        <f t="shared" si="121"/>
        <v>1.8735036369291879E-97</v>
      </c>
      <c r="IP52" s="86">
        <f t="shared" si="122"/>
        <v>4.3833023517759947E-93</v>
      </c>
      <c r="IQ52" s="86">
        <f t="shared" si="123"/>
        <v>7.0513962713001845E-124</v>
      </c>
      <c r="IR52" s="86">
        <f t="shared" si="124"/>
        <v>7.6367229234330426E-133</v>
      </c>
      <c r="IS52" s="86">
        <f t="shared" si="125"/>
        <v>5.9363066447071226E-129</v>
      </c>
      <c r="IT52" s="86">
        <f t="shared" si="126"/>
        <v>1.4718660661714589E-129</v>
      </c>
      <c r="IU52" s="86">
        <f t="shared" si="127"/>
        <v>4.2331320841108445E-104</v>
      </c>
      <c r="IV52" s="86">
        <f t="shared" si="128"/>
        <v>5.5249838180114959E-105</v>
      </c>
      <c r="IW52" s="86">
        <f t="shared" si="129"/>
        <v>1.5874360639349602E-105</v>
      </c>
      <c r="IY52" s="86">
        <f t="shared" si="130"/>
        <v>1.5637686837528702E-8</v>
      </c>
      <c r="IZ52" s="86">
        <f t="shared" si="131"/>
        <v>2.9567677025534273E-6</v>
      </c>
      <c r="JA52" s="86">
        <f t="shared" si="132"/>
        <v>7.0269853011283269E-6</v>
      </c>
      <c r="JB52" s="86">
        <f t="shared" si="133"/>
        <v>1.8190560014657326E-6</v>
      </c>
      <c r="JC52" s="86">
        <f t="shared" si="134"/>
        <v>1.1847284721306717E-5</v>
      </c>
      <c r="JD52" s="86">
        <f t="shared" si="135"/>
        <v>4.8103381308885041E-6</v>
      </c>
      <c r="JE52" s="86">
        <f t="shared" si="136"/>
        <v>1.241781314550638E-6</v>
      </c>
      <c r="JF52" s="86">
        <f t="shared" si="137"/>
        <v>9.0866847380314909E-7</v>
      </c>
      <c r="JG52" s="86">
        <f t="shared" si="138"/>
        <v>3.3338114914204436E-9</v>
      </c>
      <c r="JH52" s="86">
        <f t="shared" si="139"/>
        <v>9.7944912021167231E-9</v>
      </c>
      <c r="JI52" s="86">
        <f t="shared" si="140"/>
        <v>7.0363685765903195E-8</v>
      </c>
      <c r="JJ52" s="86">
        <f t="shared" si="141"/>
        <v>3.7575052348421107E-8</v>
      </c>
      <c r="JK52" s="86">
        <f t="shared" si="142"/>
        <v>1.5712522935911148E-6</v>
      </c>
      <c r="JL52" s="86">
        <f t="shared" si="143"/>
        <v>5.6403124641816023E-7</v>
      </c>
      <c r="JM52" s="86">
        <f t="shared" si="144"/>
        <v>2.2464770681970701E-10</v>
      </c>
    </row>
    <row r="53" spans="2:273" x14ac:dyDescent="0.25">
      <c r="B53" s="2">
        <v>26</v>
      </c>
      <c r="C53" s="37">
        <v>93.977999999999994</v>
      </c>
      <c r="D53" s="37">
        <v>84.119</v>
      </c>
      <c r="E53" s="37">
        <v>84.122</v>
      </c>
      <c r="F53" s="37">
        <v>85.316999999999993</v>
      </c>
      <c r="G53" s="37">
        <v>84.570999999999998</v>
      </c>
      <c r="H53" s="37">
        <v>83.856999999999999</v>
      </c>
      <c r="I53" s="37">
        <v>84.951999999999998</v>
      </c>
      <c r="J53" s="37">
        <v>88.070999999999998</v>
      </c>
      <c r="K53" s="37">
        <v>85.286000000000001</v>
      </c>
      <c r="L53" s="37">
        <v>84.81</v>
      </c>
      <c r="M53" s="37">
        <v>86.619</v>
      </c>
      <c r="N53" s="37">
        <v>84.381</v>
      </c>
      <c r="O53" s="37">
        <v>98.820999999999998</v>
      </c>
      <c r="P53" s="37">
        <v>85.204999999999998</v>
      </c>
      <c r="Q53" s="37">
        <v>92.69</v>
      </c>
      <c r="S53" s="4">
        <f t="shared" si="8"/>
        <v>96.616278405026719</v>
      </c>
      <c r="T53" s="4">
        <f t="shared" si="9"/>
        <v>85.38621602804146</v>
      </c>
      <c r="U53" s="4">
        <f t="shared" si="10"/>
        <v>82.297242134918861</v>
      </c>
      <c r="V53" s="4">
        <f t="shared" si="11"/>
        <v>85.921577143432785</v>
      </c>
      <c r="W53" s="4">
        <f t="shared" si="12"/>
        <v>84.253358540724832</v>
      </c>
      <c r="X53" s="4">
        <f t="shared" si="13"/>
        <v>85.725494294243148</v>
      </c>
      <c r="Y53" s="4">
        <f t="shared" si="14"/>
        <v>85.648826415249701</v>
      </c>
      <c r="Z53" s="4">
        <f t="shared" si="15"/>
        <v>87.721798713549646</v>
      </c>
      <c r="AA53" s="4">
        <f t="shared" si="16"/>
        <v>85.479833651625285</v>
      </c>
      <c r="AB53" s="4">
        <f t="shared" si="17"/>
        <v>86.819184686888818</v>
      </c>
      <c r="AC53" s="4">
        <f t="shared" si="18"/>
        <v>86.995083668975241</v>
      </c>
      <c r="AD53" s="4">
        <f t="shared" si="19"/>
        <v>86.120842958335587</v>
      </c>
      <c r="AE53" s="4">
        <f t="shared" si="20"/>
        <v>90.691667554548758</v>
      </c>
      <c r="AF53" s="4">
        <f t="shared" si="21"/>
        <v>86.397272965961079</v>
      </c>
      <c r="AG53" s="4">
        <f t="shared" si="22"/>
        <v>95.123888296550362</v>
      </c>
      <c r="AI53" s="4">
        <f t="shared" si="23"/>
        <v>-2.6382784050267247</v>
      </c>
      <c r="AJ53" s="4">
        <f t="shared" si="24"/>
        <v>-1.2672160280414602</v>
      </c>
      <c r="AK53" s="4">
        <f t="shared" si="25"/>
        <v>1.8247578650811391</v>
      </c>
      <c r="AL53" s="4">
        <f t="shared" si="26"/>
        <v>-0.60457714343279179</v>
      </c>
      <c r="AM53" s="4">
        <f t="shared" si="27"/>
        <v>0.31764145927516552</v>
      </c>
      <c r="AN53" s="4">
        <f t="shared" si="28"/>
        <v>-1.8684942942431491</v>
      </c>
      <c r="AO53" s="4">
        <f t="shared" si="29"/>
        <v>-0.69682641524970279</v>
      </c>
      <c r="AP53" s="4">
        <f t="shared" si="30"/>
        <v>0.3492012864503522</v>
      </c>
      <c r="AQ53" s="4">
        <f t="shared" si="31"/>
        <v>-0.19383365162528321</v>
      </c>
      <c r="AR53" s="4">
        <f t="shared" si="32"/>
        <v>-2.0091846868888155</v>
      </c>
      <c r="AS53" s="4">
        <f t="shared" si="33"/>
        <v>-0.37608366897524093</v>
      </c>
      <c r="AT53" s="4">
        <f t="shared" si="34"/>
        <v>-1.7398429583355863</v>
      </c>
      <c r="AU53" s="4">
        <f t="shared" si="35"/>
        <v>8.1293324454512401</v>
      </c>
      <c r="AV53" s="4">
        <f t="shared" si="146"/>
        <v>-1.1922729659610809</v>
      </c>
      <c r="AW53" s="4">
        <f t="shared" si="146"/>
        <v>-2.4338882965503643</v>
      </c>
      <c r="AY53" s="2">
        <f t="shared" si="96"/>
        <v>96.61624247170387</v>
      </c>
      <c r="AZ53" s="2">
        <f t="shared" si="147"/>
        <v>85.380479846170402</v>
      </c>
      <c r="BA53" s="2">
        <f t="shared" si="148"/>
        <v>82.283823527708861</v>
      </c>
      <c r="BB53" s="2">
        <f t="shared" si="149"/>
        <v>85.917981724955098</v>
      </c>
      <c r="BC53" s="2">
        <f t="shared" si="150"/>
        <v>84.233910032125607</v>
      </c>
      <c r="BD53" s="2">
        <f t="shared" si="151"/>
        <v>85.71697410415176</v>
      </c>
      <c r="BE53" s="2">
        <f t="shared" si="152"/>
        <v>85.646250995417148</v>
      </c>
      <c r="BF53" s="2">
        <f t="shared" si="153"/>
        <v>87.719895165672654</v>
      </c>
      <c r="BG53" s="2">
        <f t="shared" si="154"/>
        <v>85.47982189929435</v>
      </c>
      <c r="BH53" s="2">
        <f t="shared" si="155"/>
        <v>86.819152656583043</v>
      </c>
      <c r="BI53" s="2">
        <f t="shared" si="156"/>
        <v>86.994893739151877</v>
      </c>
      <c r="BJ53" s="2">
        <f t="shared" si="157"/>
        <v>86.120741392096861</v>
      </c>
      <c r="BK53" s="2">
        <f t="shared" si="158"/>
        <v>90.688406394344966</v>
      </c>
      <c r="BL53" s="2">
        <f t="shared" si="159"/>
        <v>86.396093231591053</v>
      </c>
      <c r="BM53" s="2">
        <f t="shared" si="160"/>
        <v>95.123887621512452</v>
      </c>
      <c r="BO53" s="2">
        <f t="shared" si="38"/>
        <v>93.977999999999994</v>
      </c>
      <c r="BP53" s="2">
        <f t="shared" si="39"/>
        <v>84.119</v>
      </c>
      <c r="BQ53" s="2">
        <f t="shared" si="40"/>
        <v>84.122</v>
      </c>
      <c r="BR53" s="2">
        <f t="shared" si="41"/>
        <v>85.316999999999993</v>
      </c>
      <c r="BS53" s="2">
        <f t="shared" si="42"/>
        <v>84.570999999999998</v>
      </c>
      <c r="BT53" s="2">
        <f t="shared" si="43"/>
        <v>83.856999999999999</v>
      </c>
      <c r="BU53" s="2">
        <f t="shared" si="44"/>
        <v>84.951999999999998</v>
      </c>
      <c r="BV53" s="2">
        <f t="shared" si="45"/>
        <v>88.070999999999998</v>
      </c>
      <c r="BW53" s="2">
        <f t="shared" si="46"/>
        <v>85.286000000000001</v>
      </c>
      <c r="BX53" s="2">
        <f t="shared" si="47"/>
        <v>84.81</v>
      </c>
      <c r="BY53" s="2">
        <f t="shared" si="48"/>
        <v>86.619</v>
      </c>
      <c r="BZ53" s="2">
        <f t="shared" si="49"/>
        <v>84.381</v>
      </c>
      <c r="CA53" s="2">
        <f t="shared" si="50"/>
        <v>98.820999999999998</v>
      </c>
      <c r="CB53" s="2">
        <f t="shared" si="51"/>
        <v>85.204999999999998</v>
      </c>
      <c r="CC53" s="2">
        <f t="shared" si="52"/>
        <v>92.69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95.831836960600384</v>
      </c>
      <c r="DL53" s="2">
        <f t="shared" si="161"/>
        <v>85.062057988523094</v>
      </c>
      <c r="DM53" s="2">
        <f t="shared" si="161"/>
        <v>84.899419685060622</v>
      </c>
      <c r="DN53" s="2">
        <f t="shared" si="161"/>
        <v>85.64294418604652</v>
      </c>
      <c r="DO53" s="2">
        <f t="shared" si="161"/>
        <v>85.152763174243049</v>
      </c>
      <c r="DP53" s="2">
        <f t="shared" si="161"/>
        <v>86.175572032618547</v>
      </c>
      <c r="DQ53" s="2">
        <f t="shared" si="161"/>
        <v>86.982829386892192</v>
      </c>
      <c r="DR53" s="2">
        <f t="shared" si="161"/>
        <v>89.641665961945009</v>
      </c>
      <c r="DS53" s="2">
        <f t="shared" si="161"/>
        <v>85.620049579831914</v>
      </c>
      <c r="DT53" s="2">
        <f t="shared" si="161"/>
        <v>87.62929966808916</v>
      </c>
      <c r="DU53" s="2">
        <f t="shared" si="161"/>
        <v>87.938999999999993</v>
      </c>
      <c r="DV53" s="2">
        <f t="shared" si="161"/>
        <v>86.862030675422147</v>
      </c>
      <c r="DW53" s="2">
        <f t="shared" si="161"/>
        <v>92.73604735729387</v>
      </c>
      <c r="DX53" s="2">
        <f t="shared" si="161"/>
        <v>86.484071277559636</v>
      </c>
      <c r="DY53" s="2">
        <f t="shared" si="161"/>
        <v>94.256966577540098</v>
      </c>
      <c r="EA53" s="2">
        <f t="shared" si="71"/>
        <v>102.4915794117647</v>
      </c>
      <c r="EB53" s="2">
        <f t="shared" si="72"/>
        <v>86.948730247550557</v>
      </c>
      <c r="EC53" s="2">
        <f t="shared" si="73"/>
        <v>70.638808541827117</v>
      </c>
      <c r="ED53" s="2">
        <f t="shared" si="74"/>
        <v>87.347554385964884</v>
      </c>
      <c r="EE53" s="2">
        <f t="shared" si="75"/>
        <v>80.169712892432557</v>
      </c>
      <c r="EF53" s="2">
        <f t="shared" si="76"/>
        <v>83.558474012552153</v>
      </c>
      <c r="EG53" s="2">
        <f t="shared" si="77"/>
        <v>78.77353437660868</v>
      </c>
      <c r="EH53" s="2">
        <f t="shared" si="78"/>
        <v>77.237140794223833</v>
      </c>
      <c r="EI53" s="2">
        <f t="shared" si="79"/>
        <v>84.489159953590502</v>
      </c>
      <c r="EJ53" s="2">
        <f t="shared" si="80"/>
        <v>81.38763542147997</v>
      </c>
      <c r="EK53" s="2">
        <f t="shared" si="81"/>
        <v>81.061769472710452</v>
      </c>
      <c r="EL53" s="2">
        <f t="shared" si="82"/>
        <v>81.053038554653853</v>
      </c>
      <c r="EM53" s="2">
        <f t="shared" si="83"/>
        <v>80.289312804461915</v>
      </c>
      <c r="EN53" s="2">
        <f t="shared" si="84"/>
        <v>85.887744219940373</v>
      </c>
      <c r="EO53" s="2">
        <f t="shared" si="85"/>
        <v>101.98644485881726</v>
      </c>
      <c r="EQ53" s="2">
        <f t="shared" si="86"/>
        <v>101.57419540750706</v>
      </c>
      <c r="ER53" s="2">
        <f t="shared" si="162"/>
        <v>80.422916902748028</v>
      </c>
      <c r="ES53" s="2">
        <f t="shared" si="162"/>
        <v>76.766948850766227</v>
      </c>
      <c r="ET53" s="2">
        <f t="shared" si="162"/>
        <v>80.870905640576865</v>
      </c>
      <c r="EU53" s="2">
        <f t="shared" si="162"/>
        <v>77.352476665797127</v>
      </c>
      <c r="EV53" s="2">
        <f t="shared" si="162"/>
        <v>79.23129007647006</v>
      </c>
      <c r="EW53" s="2">
        <f t="shared" si="162"/>
        <v>77.602635057507271</v>
      </c>
      <c r="EX53" s="2">
        <f t="shared" si="162"/>
        <v>75.982792577301382</v>
      </c>
      <c r="EY53" s="2">
        <f t="shared" si="162"/>
        <v>82.342328437969371</v>
      </c>
      <c r="EZ53" s="2">
        <f t="shared" si="162"/>
        <v>76.307566668146535</v>
      </c>
      <c r="FA53" s="2">
        <f t="shared" si="162"/>
        <v>81.549227503743566</v>
      </c>
      <c r="FB53" s="2">
        <f t="shared" si="162"/>
        <v>79.9120967412601</v>
      </c>
      <c r="FC53" s="2">
        <f t="shared" si="162"/>
        <v>82.1055358237071</v>
      </c>
      <c r="FD53" s="2">
        <f t="shared" si="162"/>
        <v>85.219719779521967</v>
      </c>
      <c r="FE53" s="2">
        <f t="shared" si="162"/>
        <v>105.93956644846229</v>
      </c>
      <c r="FG53" s="2">
        <f t="shared" si="88"/>
        <v>0.11778382151015415</v>
      </c>
      <c r="FH53" s="2">
        <f t="shared" si="163"/>
        <v>0.16879899139013166</v>
      </c>
      <c r="FI53" s="2">
        <f t="shared" si="163"/>
        <v>0.18341806691127274</v>
      </c>
      <c r="FJ53" s="2">
        <f t="shared" si="163"/>
        <v>0.16137977023514757</v>
      </c>
      <c r="FK53" s="2">
        <f t="shared" si="163"/>
        <v>0.18439093688404093</v>
      </c>
      <c r="FL53" s="2">
        <f t="shared" si="163"/>
        <v>0.17521351365327745</v>
      </c>
      <c r="FM53" s="2">
        <f t="shared" si="163"/>
        <v>0.16281137260650624</v>
      </c>
      <c r="FN53" s="2">
        <f t="shared" si="163"/>
        <v>0.15492398907185342</v>
      </c>
      <c r="FO53" s="2">
        <f t="shared" si="163"/>
        <v>0.12397532469788494</v>
      </c>
      <c r="FP53" s="2">
        <f t="shared" si="163"/>
        <v>0.12978838518515073</v>
      </c>
      <c r="FQ53" s="2">
        <f t="shared" si="163"/>
        <v>0.13728086246856949</v>
      </c>
      <c r="FR53" s="2">
        <f t="shared" si="163"/>
        <v>0.12760931414270499</v>
      </c>
      <c r="FS53" s="2">
        <f t="shared" si="163"/>
        <v>0.16451331225581778</v>
      </c>
      <c r="FT53" s="2">
        <f t="shared" si="163"/>
        <v>0.1475281343814879</v>
      </c>
      <c r="FU53" s="2">
        <f t="shared" si="163"/>
        <v>0.11215551132825158</v>
      </c>
      <c r="FW53" s="2">
        <f t="shared" si="112"/>
        <v>4.8017711517642198E-6</v>
      </c>
      <c r="FX53" s="2">
        <f t="shared" si="164"/>
        <v>7.1281168791486724E-6</v>
      </c>
      <c r="FY53" s="2">
        <f t="shared" si="165"/>
        <v>9.3946141225754708E-6</v>
      </c>
      <c r="FZ53" s="2">
        <f t="shared" si="166"/>
        <v>8.0386472689126978E-6</v>
      </c>
      <c r="GA53" s="2">
        <f t="shared" si="167"/>
        <v>8.4593950207683893E-6</v>
      </c>
      <c r="GB53" s="2">
        <f t="shared" si="168"/>
        <v>1.0858978175575712E-5</v>
      </c>
      <c r="GC53" s="2">
        <f t="shared" si="169"/>
        <v>1.0080046049477564E-5</v>
      </c>
      <c r="GD53" s="2">
        <f t="shared" si="170"/>
        <v>9.7857569527789731E-6</v>
      </c>
      <c r="GE53" s="2">
        <f t="shared" si="171"/>
        <v>1.1771732734647864E-5</v>
      </c>
      <c r="GF53" s="2">
        <f t="shared" si="172"/>
        <v>1.0135309837887108E-5</v>
      </c>
      <c r="GG53" s="2">
        <f t="shared" si="173"/>
        <v>1.2057106418247993E-5</v>
      </c>
      <c r="GH53" s="2">
        <f t="shared" si="174"/>
        <v>6.8214992027059445E-6</v>
      </c>
      <c r="GI53" s="2">
        <f t="shared" si="175"/>
        <v>6.9182618465112473E-6</v>
      </c>
      <c r="GJ53" s="2">
        <f t="shared" si="176"/>
        <v>4.5322845084115732E-6</v>
      </c>
      <c r="GK53" s="2">
        <f t="shared" si="177"/>
        <v>4.4155067584227614E-6</v>
      </c>
      <c r="GM53" s="86">
        <f t="shared" si="113"/>
        <v>3.4593309632510339E-8</v>
      </c>
      <c r="GN53" s="86">
        <f t="shared" si="178"/>
        <v>5.236863896433304E-6</v>
      </c>
      <c r="GO53" s="86">
        <f t="shared" si="179"/>
        <v>1.2026945455937037E-5</v>
      </c>
      <c r="GP53" s="86">
        <f t="shared" si="180"/>
        <v>3.2830631726315018E-6</v>
      </c>
      <c r="GQ53" s="86">
        <f t="shared" si="181"/>
        <v>1.9486465502941108E-5</v>
      </c>
      <c r="GR53" s="86">
        <f t="shared" si="182"/>
        <v>8.3283119715015789E-6</v>
      </c>
      <c r="GS53" s="86">
        <f t="shared" si="183"/>
        <v>2.3151267437196758E-6</v>
      </c>
      <c r="GT53" s="86">
        <f t="shared" si="184"/>
        <v>1.6986216030142042E-6</v>
      </c>
      <c r="GU53" s="86">
        <f t="shared" si="185"/>
        <v>8.3783692085719743E-9</v>
      </c>
      <c r="GV53" s="86">
        <f t="shared" si="186"/>
        <v>2.3379589218846784E-8</v>
      </c>
      <c r="GW53" s="86">
        <f t="shared" si="187"/>
        <v>1.501922363472418E-7</v>
      </c>
      <c r="GX53" s="86">
        <f t="shared" si="188"/>
        <v>8.1115426919044557E-8</v>
      </c>
      <c r="GY53" s="86">
        <f t="shared" si="189"/>
        <v>2.890079147748982E-6</v>
      </c>
      <c r="GZ53" s="86">
        <f t="shared" si="190"/>
        <v>1.0702174463681088E-6</v>
      </c>
      <c r="HA53" s="86">
        <f t="shared" si="191"/>
        <v>6.4240253120596272E-10</v>
      </c>
      <c r="HC53" s="86">
        <f t="shared" si="145"/>
        <v>1.1870264983874182E-15</v>
      </c>
      <c r="HD53" s="86">
        <f t="shared" si="192"/>
        <v>9.5937977733774061E-21</v>
      </c>
      <c r="HE53" s="86">
        <f t="shared" si="193"/>
        <v>3.1605966002696126E-20</v>
      </c>
      <c r="HF53" s="86">
        <f t="shared" si="194"/>
        <v>1.6683742879220125E-23</v>
      </c>
      <c r="HG53" s="86">
        <f t="shared" si="195"/>
        <v>1.2666810648086679E-20</v>
      </c>
      <c r="HH53" s="86">
        <f t="shared" si="196"/>
        <v>1.001657975724381E-22</v>
      </c>
      <c r="HI53" s="86">
        <f t="shared" si="197"/>
        <v>6.8392319528499135E-19</v>
      </c>
      <c r="HJ53" s="86">
        <f t="shared" si="198"/>
        <v>2.6613898891168844E-18</v>
      </c>
      <c r="HK53" s="86">
        <f t="shared" si="199"/>
        <v>1.7414513208543913E-23</v>
      </c>
      <c r="HL53" s="86">
        <f t="shared" si="200"/>
        <v>2.7430530679176953E-24</v>
      </c>
      <c r="HM53" s="86">
        <f t="shared" si="201"/>
        <v>2.011419333439507E-25</v>
      </c>
      <c r="HN53" s="86">
        <f t="shared" si="202"/>
        <v>2.7753433446394801E-24</v>
      </c>
      <c r="HO53" s="86">
        <f t="shared" si="203"/>
        <v>9.0554131904949174E-20</v>
      </c>
      <c r="HP53" s="86">
        <f t="shared" si="204"/>
        <v>5.5434235034174727E-21</v>
      </c>
      <c r="HQ53" s="86">
        <f t="shared" si="205"/>
        <v>1.2099953277217867E-26</v>
      </c>
      <c r="HS53" s="86">
        <f t="shared" si="114"/>
        <v>4.1371837221751222E-48</v>
      </c>
      <c r="HT53" s="86">
        <f t="shared" si="206"/>
        <v>4.1676396548470301E-67</v>
      </c>
      <c r="HU53" s="86">
        <f t="shared" si="207"/>
        <v>1.5588925953966492E-63</v>
      </c>
      <c r="HV53" s="86">
        <f t="shared" si="208"/>
        <v>1.318730805683855E-73</v>
      </c>
      <c r="HW53" s="86">
        <f t="shared" si="209"/>
        <v>1.8323503668954712E-63</v>
      </c>
      <c r="HX53" s="86">
        <f t="shared" si="210"/>
        <v>1.5398648343068176E-70</v>
      </c>
      <c r="HY53" s="86">
        <f t="shared" si="211"/>
        <v>5.8298017838602439E-59</v>
      </c>
      <c r="HZ53" s="86">
        <f t="shared" si="212"/>
        <v>1.0451813210344832E-56</v>
      </c>
      <c r="IA53" s="86">
        <f t="shared" si="213"/>
        <v>5.0505963861809261E-75</v>
      </c>
      <c r="IB53" s="86">
        <f t="shared" si="214"/>
        <v>4.2140167597475916E-80</v>
      </c>
      <c r="IC53" s="86">
        <f t="shared" si="215"/>
        <v>4.3479434434979578E-83</v>
      </c>
      <c r="ID53" s="86">
        <f t="shared" si="216"/>
        <v>1.3697698280924994E-79</v>
      </c>
      <c r="IE53" s="86">
        <f t="shared" si="217"/>
        <v>8.2119924041975803E-65</v>
      </c>
      <c r="IF53" s="86">
        <f t="shared" si="218"/>
        <v>2.7633029651635462E-31</v>
      </c>
      <c r="IG53" s="86">
        <f t="shared" si="219"/>
        <v>5.5024400161137565E-34</v>
      </c>
      <c r="II53" s="86">
        <f t="shared" si="115"/>
        <v>1.0517390774636129E-74</v>
      </c>
      <c r="IJ53" s="86">
        <f t="shared" si="116"/>
        <v>2.6086401005548851E-105</v>
      </c>
      <c r="IK53" s="86">
        <f t="shared" si="117"/>
        <v>1.5011502047105388E-100</v>
      </c>
      <c r="IL53" s="86">
        <f t="shared" si="118"/>
        <v>2.5600737067843884E-116</v>
      </c>
      <c r="IM53" s="86">
        <f t="shared" si="119"/>
        <v>9.3578561986402708E-102</v>
      </c>
      <c r="IN53" s="86">
        <f t="shared" si="120"/>
        <v>3.5123524504133012E-112</v>
      </c>
      <c r="IO53" s="86">
        <f t="shared" si="121"/>
        <v>6.0805513369334554E-96</v>
      </c>
      <c r="IP53" s="86">
        <f t="shared" si="122"/>
        <v>1.2035505549249005E-91</v>
      </c>
      <c r="IQ53" s="86">
        <f t="shared" si="123"/>
        <v>6.3508490761580663E-122</v>
      </c>
      <c r="IR53" s="86">
        <f t="shared" si="124"/>
        <v>8.994766039559683E-131</v>
      </c>
      <c r="IS53" s="86">
        <f t="shared" si="125"/>
        <v>6.5096385057499907E-127</v>
      </c>
      <c r="IT53" s="86">
        <f t="shared" si="126"/>
        <v>1.3200956063576016E-127</v>
      </c>
      <c r="IU53" s="86">
        <f t="shared" si="127"/>
        <v>1.5568794154365269E-102</v>
      </c>
      <c r="IV53" s="86">
        <f t="shared" si="128"/>
        <v>1.8525592143785392E-103</v>
      </c>
      <c r="IW53" s="86">
        <f t="shared" si="129"/>
        <v>5.3818172094004818E-104</v>
      </c>
      <c r="IY53" s="86">
        <f t="shared" si="130"/>
        <v>3.4593310819536839E-8</v>
      </c>
      <c r="IZ53" s="86">
        <f t="shared" si="131"/>
        <v>5.2368638964333134E-6</v>
      </c>
      <c r="JA53" s="86">
        <f t="shared" si="132"/>
        <v>1.2026945455937069E-5</v>
      </c>
      <c r="JB53" s="86">
        <f t="shared" si="133"/>
        <v>3.2830631726315018E-6</v>
      </c>
      <c r="JC53" s="86">
        <f t="shared" si="134"/>
        <v>1.9486465502941121E-5</v>
      </c>
      <c r="JD53" s="86">
        <f t="shared" si="135"/>
        <v>8.3283119715015789E-6</v>
      </c>
      <c r="JE53" s="86">
        <f t="shared" si="136"/>
        <v>2.3151267437203598E-6</v>
      </c>
      <c r="JF53" s="86">
        <f t="shared" si="137"/>
        <v>1.6986216030168655E-6</v>
      </c>
      <c r="JG53" s="86">
        <f t="shared" si="138"/>
        <v>8.3783692085719925E-9</v>
      </c>
      <c r="JH53" s="86">
        <f t="shared" si="139"/>
        <v>2.3379589218846787E-8</v>
      </c>
      <c r="JI53" s="86">
        <f t="shared" si="140"/>
        <v>1.501922363472418E-7</v>
      </c>
      <c r="JJ53" s="86">
        <f t="shared" si="141"/>
        <v>8.1115426919044557E-8</v>
      </c>
      <c r="JK53" s="86">
        <f t="shared" si="142"/>
        <v>2.8900791477490727E-6</v>
      </c>
      <c r="JL53" s="86">
        <f t="shared" si="143"/>
        <v>1.0702174463681143E-6</v>
      </c>
      <c r="JM53" s="86">
        <f t="shared" si="144"/>
        <v>6.4240253120596272E-10</v>
      </c>
    </row>
    <row r="54" spans="2:273" x14ac:dyDescent="0.25">
      <c r="B54" s="2">
        <v>27</v>
      </c>
      <c r="C54" s="37">
        <v>94.152000000000001</v>
      </c>
      <c r="D54" s="37">
        <v>83.594999999999999</v>
      </c>
      <c r="E54" s="37">
        <v>84.244</v>
      </c>
      <c r="F54" s="37">
        <v>86.462999999999994</v>
      </c>
      <c r="G54" s="37">
        <v>84.19</v>
      </c>
      <c r="H54" s="37">
        <v>84.356999999999999</v>
      </c>
      <c r="I54" s="37">
        <v>84.762</v>
      </c>
      <c r="J54" s="37">
        <v>89.524000000000001</v>
      </c>
      <c r="K54" s="37">
        <v>84.31</v>
      </c>
      <c r="L54" s="37">
        <v>85.332999999999998</v>
      </c>
      <c r="M54" s="37">
        <v>87.238</v>
      </c>
      <c r="N54" s="37">
        <v>84.070999999999998</v>
      </c>
      <c r="O54" s="37">
        <v>95.256</v>
      </c>
      <c r="P54" s="37">
        <v>85.567999999999998</v>
      </c>
      <c r="Q54" s="37">
        <v>92.429000000000002</v>
      </c>
      <c r="S54" s="4">
        <f t="shared" si="8"/>
        <v>97.162490491535991</v>
      </c>
      <c r="T54" s="4">
        <f t="shared" si="9"/>
        <v>85.498052128238854</v>
      </c>
      <c r="U54" s="4">
        <f t="shared" si="10"/>
        <v>82.26210826313384</v>
      </c>
      <c r="V54" s="4">
        <f t="shared" si="11"/>
        <v>86.071243329502877</v>
      </c>
      <c r="W54" s="4">
        <f t="shared" si="12"/>
        <v>84.284741345808044</v>
      </c>
      <c r="X54" s="4">
        <f t="shared" si="13"/>
        <v>85.693723293981662</v>
      </c>
      <c r="Y54" s="4">
        <f t="shared" si="14"/>
        <v>85.611707323772819</v>
      </c>
      <c r="Z54" s="4">
        <f t="shared" si="15"/>
        <v>87.591836790438009</v>
      </c>
      <c r="AA54" s="4">
        <f t="shared" si="16"/>
        <v>85.679954529642828</v>
      </c>
      <c r="AB54" s="4">
        <f t="shared" si="17"/>
        <v>86.859390525784107</v>
      </c>
      <c r="AC54" s="4">
        <f t="shared" si="18"/>
        <v>87.059697583378025</v>
      </c>
      <c r="AD54" s="4">
        <f t="shared" si="19"/>
        <v>86.289232197987019</v>
      </c>
      <c r="AE54" s="4">
        <f t="shared" si="20"/>
        <v>90.633006995667841</v>
      </c>
      <c r="AF54" s="4">
        <f t="shared" si="21"/>
        <v>86.40371985699835</v>
      </c>
      <c r="AG54" s="4">
        <f t="shared" si="22"/>
        <v>95.330796677274989</v>
      </c>
      <c r="AI54" s="4">
        <f t="shared" si="23"/>
        <v>-3.0104904915359896</v>
      </c>
      <c r="AJ54" s="4">
        <f t="shared" si="24"/>
        <v>-1.9030521282388548</v>
      </c>
      <c r="AK54" s="4">
        <f t="shared" si="25"/>
        <v>1.9818917368661602</v>
      </c>
      <c r="AL54" s="4">
        <f t="shared" si="26"/>
        <v>0.39175667049711649</v>
      </c>
      <c r="AM54" s="4">
        <f t="shared" si="27"/>
        <v>-9.4741345808046162E-2</v>
      </c>
      <c r="AN54" s="4">
        <f t="shared" si="28"/>
        <v>-1.3367232939816631</v>
      </c>
      <c r="AO54" s="4">
        <f t="shared" si="29"/>
        <v>-0.84970732377281877</v>
      </c>
      <c r="AP54" s="4">
        <f t="shared" si="30"/>
        <v>1.9321632095619918</v>
      </c>
      <c r="AQ54" s="4">
        <f t="shared" si="31"/>
        <v>-1.3699545296428255</v>
      </c>
      <c r="AR54" s="4">
        <f t="shared" si="32"/>
        <v>-1.5263905257841088</v>
      </c>
      <c r="AS54" s="4">
        <f t="shared" si="33"/>
        <v>0.17830241662197466</v>
      </c>
      <c r="AT54" s="4">
        <f t="shared" si="34"/>
        <v>-2.218232197987021</v>
      </c>
      <c r="AU54" s="4">
        <f t="shared" si="35"/>
        <v>4.6229930043321588</v>
      </c>
      <c r="AV54" s="4">
        <f t="shared" si="146"/>
        <v>-0.83571985699835238</v>
      </c>
      <c r="AW54" s="4">
        <f t="shared" si="146"/>
        <v>-2.9017966772749872</v>
      </c>
      <c r="AY54" s="2">
        <f t="shared" si="96"/>
        <v>97.162414297943045</v>
      </c>
      <c r="AZ54" s="2">
        <f t="shared" si="147"/>
        <v>85.488269784146638</v>
      </c>
      <c r="BA54" s="2">
        <f t="shared" si="148"/>
        <v>82.2399838742176</v>
      </c>
      <c r="BB54" s="2">
        <f t="shared" si="149"/>
        <v>86.064996783454902</v>
      </c>
      <c r="BC54" s="2">
        <f t="shared" si="150"/>
        <v>84.253859045094799</v>
      </c>
      <c r="BD54" s="2">
        <f t="shared" si="151"/>
        <v>85.679511146415507</v>
      </c>
      <c r="BE54" s="2">
        <f t="shared" si="152"/>
        <v>85.607093535267992</v>
      </c>
      <c r="BF54" s="2">
        <f t="shared" si="153"/>
        <v>87.588415142465038</v>
      </c>
      <c r="BG54" s="2">
        <f t="shared" si="154"/>
        <v>85.679926393849371</v>
      </c>
      <c r="BH54" s="2">
        <f t="shared" si="155"/>
        <v>86.859317597194476</v>
      </c>
      <c r="BI54" s="2">
        <f t="shared" si="156"/>
        <v>87.059309381704281</v>
      </c>
      <c r="BJ54" s="2">
        <f t="shared" si="157"/>
        <v>86.289022090574278</v>
      </c>
      <c r="BK54" s="2">
        <f t="shared" si="158"/>
        <v>90.627240159018982</v>
      </c>
      <c r="BL54" s="2">
        <f t="shared" si="159"/>
        <v>86.401567275599589</v>
      </c>
      <c r="BM54" s="2">
        <f t="shared" si="160"/>
        <v>95.330794844393438</v>
      </c>
      <c r="BO54" s="2">
        <f t="shared" si="38"/>
        <v>94.152000000000001</v>
      </c>
      <c r="BP54" s="2">
        <f t="shared" si="39"/>
        <v>83.594999999999999</v>
      </c>
      <c r="BQ54" s="2">
        <f t="shared" si="40"/>
        <v>84.244</v>
      </c>
      <c r="BR54" s="2">
        <f t="shared" si="41"/>
        <v>86.462999999999994</v>
      </c>
      <c r="BS54" s="2">
        <f t="shared" si="42"/>
        <v>84.19</v>
      </c>
      <c r="BT54" s="2">
        <f t="shared" si="43"/>
        <v>84.356999999999999</v>
      </c>
      <c r="BU54" s="2">
        <f t="shared" si="44"/>
        <v>84.762</v>
      </c>
      <c r="BV54" s="2">
        <f t="shared" si="45"/>
        <v>89.524000000000001</v>
      </c>
      <c r="BW54" s="2">
        <f t="shared" si="46"/>
        <v>84.31</v>
      </c>
      <c r="BX54" s="2">
        <f t="shared" si="47"/>
        <v>85.332999999999998</v>
      </c>
      <c r="BY54" s="2">
        <f t="shared" si="48"/>
        <v>87.238</v>
      </c>
      <c r="BZ54" s="2">
        <f t="shared" si="49"/>
        <v>84.070999999999998</v>
      </c>
      <c r="CA54" s="2">
        <f t="shared" si="50"/>
        <v>95.256</v>
      </c>
      <c r="CB54" s="2">
        <f t="shared" si="51"/>
        <v>85.567999999999998</v>
      </c>
      <c r="CC54" s="2">
        <f t="shared" si="52"/>
        <v>92.429000000000002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96.412378986866798</v>
      </c>
      <c r="DL54" s="2">
        <f t="shared" si="161"/>
        <v>85.201506795530037</v>
      </c>
      <c r="DM54" s="2">
        <f t="shared" si="161"/>
        <v>85.100335818275113</v>
      </c>
      <c r="DN54" s="2">
        <f t="shared" si="161"/>
        <v>85.832371176885147</v>
      </c>
      <c r="DO54" s="2">
        <f t="shared" si="161"/>
        <v>85.292469032763421</v>
      </c>
      <c r="DP54" s="2">
        <f t="shared" si="161"/>
        <v>86.208258532165516</v>
      </c>
      <c r="DQ54" s="2">
        <f t="shared" si="161"/>
        <v>87.085549048625808</v>
      </c>
      <c r="DR54" s="2">
        <f t="shared" si="161"/>
        <v>89.684826638477773</v>
      </c>
      <c r="DS54" s="2">
        <f t="shared" si="161"/>
        <v>85.886852100840315</v>
      </c>
      <c r="DT54" s="2">
        <f t="shared" si="161"/>
        <v>87.774447131341887</v>
      </c>
      <c r="DU54" s="2">
        <f t="shared" si="161"/>
        <v>88.11824412955464</v>
      </c>
      <c r="DV54" s="2">
        <f t="shared" si="161"/>
        <v>87.141419324577868</v>
      </c>
      <c r="DW54" s="2">
        <f t="shared" si="161"/>
        <v>92.868275052854116</v>
      </c>
      <c r="DX54" s="2">
        <f t="shared" si="161"/>
        <v>86.519622168529139</v>
      </c>
      <c r="DY54" s="2">
        <f t="shared" si="161"/>
        <v>94.429973262032064</v>
      </c>
      <c r="EA54" s="2">
        <f t="shared" si="71"/>
        <v>102.28600294117646</v>
      </c>
      <c r="EB54" s="2">
        <f t="shared" si="72"/>
        <v>86.776378772566247</v>
      </c>
      <c r="EC54" s="2">
        <f t="shared" si="73"/>
        <v>70.625794069417864</v>
      </c>
      <c r="ED54" s="2">
        <f t="shared" si="74"/>
        <v>87.167808187134483</v>
      </c>
      <c r="EE54" s="2">
        <f t="shared" si="75"/>
        <v>80.064172768206745</v>
      </c>
      <c r="EF54" s="2">
        <f t="shared" si="76"/>
        <v>83.409799757600808</v>
      </c>
      <c r="EG54" s="2">
        <f t="shared" si="77"/>
        <v>78.673756923710499</v>
      </c>
      <c r="EH54" s="2">
        <f t="shared" si="78"/>
        <v>77.159231195292037</v>
      </c>
      <c r="EI54" s="2">
        <f t="shared" si="79"/>
        <v>84.346622399417626</v>
      </c>
      <c r="EJ54" s="2">
        <f t="shared" si="80"/>
        <v>81.263792659581497</v>
      </c>
      <c r="EK54" s="2">
        <f t="shared" si="81"/>
        <v>80.990106012950974</v>
      </c>
      <c r="EL54" s="2">
        <f t="shared" si="82"/>
        <v>80.9744819603754</v>
      </c>
      <c r="EM54" s="2">
        <f t="shared" si="83"/>
        <v>80.247408420210391</v>
      </c>
      <c r="EN54" s="2">
        <f t="shared" si="84"/>
        <v>85.779446306724083</v>
      </c>
      <c r="EO54" s="2">
        <f t="shared" si="85"/>
        <v>101.83425822712184</v>
      </c>
      <c r="EQ54" s="2">
        <f t="shared" si="86"/>
        <v>101.3797219233619</v>
      </c>
      <c r="ER54" s="2">
        <f t="shared" si="162"/>
        <v>80.329101170293143</v>
      </c>
      <c r="ES54" s="2">
        <f t="shared" si="162"/>
        <v>76.67511697972337</v>
      </c>
      <c r="ET54" s="2">
        <f t="shared" si="162"/>
        <v>80.769291994568817</v>
      </c>
      <c r="EU54" s="2">
        <f t="shared" si="162"/>
        <v>77.282729878043014</v>
      </c>
      <c r="EV54" s="2">
        <f t="shared" si="162"/>
        <v>79.136081306089537</v>
      </c>
      <c r="EW54" s="2">
        <f t="shared" si="162"/>
        <v>77.516609515566174</v>
      </c>
      <c r="EX54" s="2">
        <f t="shared" si="162"/>
        <v>75.920198327654504</v>
      </c>
      <c r="EY54" s="2">
        <f t="shared" si="162"/>
        <v>82.226475239803804</v>
      </c>
      <c r="EZ54" s="2">
        <f t="shared" si="162"/>
        <v>76.247624644828136</v>
      </c>
      <c r="FA54" s="2">
        <f t="shared" si="162"/>
        <v>81.470275181621943</v>
      </c>
      <c r="FB54" s="2">
        <f t="shared" si="162"/>
        <v>79.846808035358322</v>
      </c>
      <c r="FC54" s="2">
        <f t="shared" si="162"/>
        <v>82.041434601976874</v>
      </c>
      <c r="FD54" s="2">
        <f t="shared" si="162"/>
        <v>85.119421778556742</v>
      </c>
      <c r="FE54" s="2">
        <f t="shared" si="162"/>
        <v>105.73526394056253</v>
      </c>
      <c r="FG54" s="2">
        <f t="shared" si="88"/>
        <v>0.12769630614965305</v>
      </c>
      <c r="FH54" s="2">
        <f t="shared" si="163"/>
        <v>0.18211853633555025</v>
      </c>
      <c r="FI54" s="2">
        <f t="shared" si="163"/>
        <v>0.19761691303553167</v>
      </c>
      <c r="FJ54" s="2">
        <f t="shared" si="163"/>
        <v>0.17423660011738312</v>
      </c>
      <c r="FK54" s="2">
        <f t="shared" si="163"/>
        <v>0.19864677434970462</v>
      </c>
      <c r="FL54" s="2">
        <f t="shared" si="163"/>
        <v>0.18892416962234815</v>
      </c>
      <c r="FM54" s="2">
        <f t="shared" si="163"/>
        <v>0.17575835232075901</v>
      </c>
      <c r="FN54" s="2">
        <f t="shared" si="163"/>
        <v>0.1673691451135973</v>
      </c>
      <c r="FO54" s="2">
        <f t="shared" si="163"/>
        <v>0.13432953613420573</v>
      </c>
      <c r="FP54" s="2">
        <f t="shared" si="163"/>
        <v>0.14055020010081304</v>
      </c>
      <c r="FQ54" s="2">
        <f t="shared" si="163"/>
        <v>0.14855788124852778</v>
      </c>
      <c r="FR54" s="2">
        <f t="shared" si="163"/>
        <v>0.13821914332693119</v>
      </c>
      <c r="FS54" s="2">
        <f t="shared" si="163"/>
        <v>0.17756692690308354</v>
      </c>
      <c r="FT54" s="2">
        <f t="shared" si="163"/>
        <v>0.15949130334706718</v>
      </c>
      <c r="FU54" s="2">
        <f t="shared" si="163"/>
        <v>0.12165964706525596</v>
      </c>
      <c r="FW54" s="2">
        <f t="shared" si="112"/>
        <v>5.2650349316659883E-6</v>
      </c>
      <c r="FX54" s="2">
        <f t="shared" si="164"/>
        <v>7.8158193625463146E-6</v>
      </c>
      <c r="FY54" s="2">
        <f t="shared" si="165"/>
        <v>1.0300980210027535E-5</v>
      </c>
      <c r="FZ54" s="2">
        <f t="shared" si="166"/>
        <v>8.8141946209631821E-6</v>
      </c>
      <c r="GA54" s="2">
        <f t="shared" si="167"/>
        <v>9.2755346226334104E-6</v>
      </c>
      <c r="GB54" s="2">
        <f t="shared" si="168"/>
        <v>1.190662032788762E-5</v>
      </c>
      <c r="GC54" s="2">
        <f t="shared" si="169"/>
        <v>1.1052539960724779E-5</v>
      </c>
      <c r="GD54" s="2">
        <f t="shared" si="170"/>
        <v>1.0729859001288157E-5</v>
      </c>
      <c r="GE54" s="2">
        <f t="shared" si="171"/>
        <v>1.2907433615193436E-5</v>
      </c>
      <c r="GF54" s="2">
        <f t="shared" si="172"/>
        <v>1.1113135381570336E-5</v>
      </c>
      <c r="GG54" s="2">
        <f t="shared" si="173"/>
        <v>1.3220338917655778E-5</v>
      </c>
      <c r="GH54" s="2">
        <f t="shared" si="174"/>
        <v>7.4796202182431135E-6</v>
      </c>
      <c r="GI54" s="2">
        <f t="shared" si="175"/>
        <v>7.5857182067346116E-6</v>
      </c>
      <c r="GJ54" s="2">
        <f t="shared" si="176"/>
        <v>4.9695489691728825E-6</v>
      </c>
      <c r="GK54" s="2">
        <f t="shared" si="177"/>
        <v>4.8415048230517685E-6</v>
      </c>
      <c r="GM54" s="86">
        <f t="shared" si="113"/>
        <v>7.5123058106704541E-8</v>
      </c>
      <c r="GN54" s="86">
        <f t="shared" si="178"/>
        <v>9.1503151460554739E-6</v>
      </c>
      <c r="GO54" s="86">
        <f t="shared" si="179"/>
        <v>2.0321558512004891E-5</v>
      </c>
      <c r="GP54" s="86">
        <f t="shared" si="180"/>
        <v>5.8433237851272131E-6</v>
      </c>
      <c r="GQ54" s="86">
        <f t="shared" si="181"/>
        <v>3.1684206877310161E-5</v>
      </c>
      <c r="GR54" s="86">
        <f t="shared" si="182"/>
        <v>1.4232890039910907E-5</v>
      </c>
      <c r="GS54" s="86">
        <f t="shared" si="183"/>
        <v>4.251611520639102E-6</v>
      </c>
      <c r="GT54" s="86">
        <f t="shared" si="184"/>
        <v>3.1284677255279458E-6</v>
      </c>
      <c r="GU54" s="86">
        <f t="shared" si="185"/>
        <v>2.0577690010309378E-8</v>
      </c>
      <c r="GV54" s="86">
        <f t="shared" si="186"/>
        <v>5.4609905955144034E-8</v>
      </c>
      <c r="GW54" s="86">
        <f t="shared" si="187"/>
        <v>3.147274190569371E-7</v>
      </c>
      <c r="GX54" s="86">
        <f t="shared" si="188"/>
        <v>1.7193465243488079E-7</v>
      </c>
      <c r="GY54" s="86">
        <f t="shared" si="189"/>
        <v>5.2383435505201537E-6</v>
      </c>
      <c r="GZ54" s="86">
        <f t="shared" si="190"/>
        <v>2.0003188579923739E-6</v>
      </c>
      <c r="HA54" s="86">
        <f t="shared" si="191"/>
        <v>1.7894694320014059E-9</v>
      </c>
      <c r="HC54" s="86">
        <f t="shared" si="145"/>
        <v>3.2607424817454117E-15</v>
      </c>
      <c r="HD54" s="86">
        <f t="shared" si="192"/>
        <v>4.0720420154820046E-20</v>
      </c>
      <c r="HE54" s="86">
        <f t="shared" si="193"/>
        <v>1.3157385469432145E-19</v>
      </c>
      <c r="HF54" s="86">
        <f t="shared" si="194"/>
        <v>8.6096807058471971E-23</v>
      </c>
      <c r="HG54" s="86">
        <f t="shared" si="195"/>
        <v>5.3298038440922734E-20</v>
      </c>
      <c r="HH54" s="86">
        <f t="shared" si="196"/>
        <v>5.0819621844584248E-22</v>
      </c>
      <c r="HI54" s="86">
        <f t="shared" si="197"/>
        <v>2.6405929247098017E-18</v>
      </c>
      <c r="HJ54" s="86">
        <f t="shared" si="198"/>
        <v>9.710276200543989E-18</v>
      </c>
      <c r="HK54" s="86">
        <f t="shared" si="199"/>
        <v>9.8791812507721908E-23</v>
      </c>
      <c r="HL54" s="86">
        <f t="shared" si="200"/>
        <v>1.6707511576189396E-23</v>
      </c>
      <c r="HM54" s="86">
        <f t="shared" si="201"/>
        <v>1.2805429050071681E-24</v>
      </c>
      <c r="HN54" s="86">
        <f t="shared" si="202"/>
        <v>1.5584794895103877E-23</v>
      </c>
      <c r="HO54" s="86">
        <f t="shared" si="203"/>
        <v>3.6230228840567796E-19</v>
      </c>
      <c r="HP54" s="86">
        <f t="shared" si="204"/>
        <v>2.3235141924631725E-20</v>
      </c>
      <c r="HQ54" s="86">
        <f t="shared" si="205"/>
        <v>7.806883028444077E-26</v>
      </c>
      <c r="HS54" s="86">
        <f t="shared" si="114"/>
        <v>3.0700633066449448E-47</v>
      </c>
      <c r="HT54" s="86">
        <f t="shared" si="206"/>
        <v>7.7802399637493323E-66</v>
      </c>
      <c r="HU54" s="86">
        <f t="shared" si="207"/>
        <v>2.6834940476440649E-62</v>
      </c>
      <c r="HV54" s="86">
        <f t="shared" si="208"/>
        <v>3.436417360746201E-72</v>
      </c>
      <c r="HW54" s="86">
        <f t="shared" si="209"/>
        <v>3.1230450987287004E-62</v>
      </c>
      <c r="HX54" s="86">
        <f t="shared" si="210"/>
        <v>3.8309370288587064E-69</v>
      </c>
      <c r="HY54" s="86">
        <f t="shared" si="211"/>
        <v>8.5913646290391529E-58</v>
      </c>
      <c r="HZ54" s="86">
        <f t="shared" si="212"/>
        <v>1.3651859953339366E-55</v>
      </c>
      <c r="IA54" s="86">
        <f t="shared" si="213"/>
        <v>1.6466566819950389E-73</v>
      </c>
      <c r="IB54" s="86">
        <f t="shared" si="214"/>
        <v>1.6787644728902926E-78</v>
      </c>
      <c r="IC54" s="86">
        <f t="shared" si="215"/>
        <v>1.8570920744843511E-81</v>
      </c>
      <c r="ID54" s="86">
        <f t="shared" si="216"/>
        <v>4.5696636352428497E-78</v>
      </c>
      <c r="IE54" s="86">
        <f t="shared" si="217"/>
        <v>1.3904875540906453E-63</v>
      </c>
      <c r="IF54" s="86">
        <f t="shared" si="218"/>
        <v>1.0184327818341612E-30</v>
      </c>
      <c r="IG54" s="86">
        <f t="shared" si="219"/>
        <v>2.2614901964705855E-33</v>
      </c>
      <c r="II54" s="86">
        <f t="shared" si="115"/>
        <v>1.2981560972080138E-73</v>
      </c>
      <c r="IJ54" s="86">
        <f t="shared" si="116"/>
        <v>1.039340248870601E-103</v>
      </c>
      <c r="IK54" s="86">
        <f t="shared" si="117"/>
        <v>5.4890814486314522E-99</v>
      </c>
      <c r="IL54" s="86">
        <f t="shared" si="118"/>
        <v>1.5731289101958393E-114</v>
      </c>
      <c r="IM54" s="86">
        <f t="shared" si="119"/>
        <v>3.4607189973046904E-100</v>
      </c>
      <c r="IN54" s="86">
        <f t="shared" si="120"/>
        <v>2.0639393462567768E-110</v>
      </c>
      <c r="IO54" s="86">
        <f t="shared" si="121"/>
        <v>1.9197110250637884E-94</v>
      </c>
      <c r="IP54" s="86">
        <f t="shared" si="122"/>
        <v>3.2191399809541037E-90</v>
      </c>
      <c r="IQ54" s="86">
        <f t="shared" si="123"/>
        <v>5.5163006577277121E-120</v>
      </c>
      <c r="IR54" s="86">
        <f t="shared" si="124"/>
        <v>1.0200135957558734E-128</v>
      </c>
      <c r="IS54" s="86">
        <f t="shared" si="125"/>
        <v>6.8727652774377647E-125</v>
      </c>
      <c r="IT54" s="86">
        <f t="shared" si="126"/>
        <v>1.143754278660202E-125</v>
      </c>
      <c r="IU54" s="86">
        <f t="shared" si="127"/>
        <v>5.5694224825632893E-101</v>
      </c>
      <c r="IV54" s="86">
        <f t="shared" si="128"/>
        <v>6.0518086760755904E-102</v>
      </c>
      <c r="IW54" s="86">
        <f t="shared" si="129"/>
        <v>1.7775498178902722E-102</v>
      </c>
      <c r="IY54" s="86">
        <f t="shared" si="130"/>
        <v>7.5123061367447022E-8</v>
      </c>
      <c r="IZ54" s="86">
        <f t="shared" si="131"/>
        <v>9.1503151460555145E-6</v>
      </c>
      <c r="JA54" s="86">
        <f t="shared" si="132"/>
        <v>2.0321558512005024E-5</v>
      </c>
      <c r="JB54" s="86">
        <f t="shared" si="133"/>
        <v>5.8433237851272131E-6</v>
      </c>
      <c r="JC54" s="86">
        <f t="shared" si="134"/>
        <v>3.1684206877310215E-5</v>
      </c>
      <c r="JD54" s="86">
        <f t="shared" si="135"/>
        <v>1.4232890039910907E-5</v>
      </c>
      <c r="JE54" s="86">
        <f t="shared" si="136"/>
        <v>4.2516115206417422E-6</v>
      </c>
      <c r="JF54" s="86">
        <f t="shared" si="137"/>
        <v>3.1284677255376562E-6</v>
      </c>
      <c r="JG54" s="86">
        <f t="shared" si="138"/>
        <v>2.0577690010309477E-8</v>
      </c>
      <c r="JH54" s="86">
        <f t="shared" si="139"/>
        <v>5.4609905955144054E-8</v>
      </c>
      <c r="JI54" s="86">
        <f t="shared" si="140"/>
        <v>3.147274190569371E-7</v>
      </c>
      <c r="JJ54" s="86">
        <f t="shared" si="141"/>
        <v>1.7193465243488082E-7</v>
      </c>
      <c r="JK54" s="86">
        <f t="shared" si="142"/>
        <v>5.2383435505205163E-6</v>
      </c>
      <c r="JL54" s="86">
        <f t="shared" si="143"/>
        <v>2.0003188579923972E-6</v>
      </c>
      <c r="JM54" s="86">
        <f t="shared" si="144"/>
        <v>1.7894694320014059E-9</v>
      </c>
    </row>
    <row r="55" spans="2:273" x14ac:dyDescent="0.25">
      <c r="B55" s="2">
        <v>28</v>
      </c>
      <c r="C55" s="37">
        <v>93.977999999999994</v>
      </c>
      <c r="D55" s="37">
        <v>83.31</v>
      </c>
      <c r="E55" s="37">
        <v>84.340999999999994</v>
      </c>
      <c r="F55" s="37">
        <v>83.975999999999999</v>
      </c>
      <c r="G55" s="37">
        <v>84.119</v>
      </c>
      <c r="H55" s="37">
        <v>85.19</v>
      </c>
      <c r="I55" s="37">
        <v>85.524000000000001</v>
      </c>
      <c r="J55" s="37">
        <v>89.548000000000002</v>
      </c>
      <c r="K55" s="37">
        <v>83.570999999999998</v>
      </c>
      <c r="L55" s="37">
        <v>85.405000000000001</v>
      </c>
      <c r="M55" s="37">
        <v>86.094999999999999</v>
      </c>
      <c r="N55" s="37">
        <v>85.738</v>
      </c>
      <c r="O55" s="37">
        <v>91.897000000000006</v>
      </c>
      <c r="P55" s="37">
        <v>84.545000000000002</v>
      </c>
      <c r="Q55" s="37">
        <v>94.381</v>
      </c>
      <c r="S55" s="4">
        <f t="shared" si="8"/>
        <v>97.696738542026068</v>
      </c>
      <c r="T55" s="4">
        <f t="shared" si="9"/>
        <v>85.605216463207114</v>
      </c>
      <c r="U55" s="4">
        <f t="shared" si="10"/>
        <v>82.214121062627726</v>
      </c>
      <c r="V55" s="4">
        <f t="shared" si="11"/>
        <v>86.213983303484852</v>
      </c>
      <c r="W55" s="4">
        <f t="shared" si="12"/>
        <v>84.310815165071872</v>
      </c>
      <c r="X55" s="4">
        <f t="shared" si="13"/>
        <v>85.65805432538815</v>
      </c>
      <c r="Y55" s="4">
        <f t="shared" si="14"/>
        <v>85.563968286962307</v>
      </c>
      <c r="Z55" s="4">
        <f t="shared" si="15"/>
        <v>87.450036716116557</v>
      </c>
      <c r="AA55" s="4">
        <f t="shared" si="16"/>
        <v>85.870213632252145</v>
      </c>
      <c r="AB55" s="4">
        <f t="shared" si="17"/>
        <v>86.888862179941</v>
      </c>
      <c r="AC55" s="4">
        <f t="shared" si="18"/>
        <v>87.113281354302913</v>
      </c>
      <c r="AD55" s="4">
        <f t="shared" si="19"/>
        <v>86.445364732410638</v>
      </c>
      <c r="AE55" s="4">
        <f t="shared" si="20"/>
        <v>90.56135505511223</v>
      </c>
      <c r="AF55" s="4">
        <f t="shared" si="21"/>
        <v>86.406782090037026</v>
      </c>
      <c r="AG55" s="4">
        <f t="shared" si="22"/>
        <v>95.536380382751503</v>
      </c>
      <c r="AI55" s="4">
        <f t="shared" si="23"/>
        <v>-3.7187385420260739</v>
      </c>
      <c r="AJ55" s="4">
        <f t="shared" si="24"/>
        <v>-2.2952164632071117</v>
      </c>
      <c r="AK55" s="4">
        <f t="shared" si="25"/>
        <v>2.1268789373722683</v>
      </c>
      <c r="AL55" s="4">
        <f t="shared" si="26"/>
        <v>-2.2379833034848531</v>
      </c>
      <c r="AM55" s="4">
        <f t="shared" si="27"/>
        <v>-0.19181516507187268</v>
      </c>
      <c r="AN55" s="4">
        <f t="shared" si="28"/>
        <v>-0.46805432538815239</v>
      </c>
      <c r="AO55" s="4">
        <f t="shared" si="29"/>
        <v>-3.9968286962306365E-2</v>
      </c>
      <c r="AP55" s="4">
        <f t="shared" si="30"/>
        <v>2.0979632838834448</v>
      </c>
      <c r="AQ55" s="4">
        <f t="shared" si="31"/>
        <v>-2.2992136322521475</v>
      </c>
      <c r="AR55" s="4">
        <f t="shared" si="32"/>
        <v>-1.4838621799409992</v>
      </c>
      <c r="AS55" s="4">
        <f t="shared" si="33"/>
        <v>-1.0182813543029141</v>
      </c>
      <c r="AT55" s="4">
        <f t="shared" si="34"/>
        <v>-0.70736473241063891</v>
      </c>
      <c r="AU55" s="4">
        <f t="shared" si="35"/>
        <v>1.3356449448877754</v>
      </c>
      <c r="AV55" s="4">
        <f t="shared" si="146"/>
        <v>-1.8617820900370248</v>
      </c>
      <c r="AW55" s="4">
        <f t="shared" si="146"/>
        <v>-1.1553803827515026</v>
      </c>
      <c r="AY55" s="2">
        <f t="shared" si="96"/>
        <v>97.696580026493606</v>
      </c>
      <c r="AZ55" s="2">
        <f t="shared" si="147"/>
        <v>85.588767423652556</v>
      </c>
      <c r="BA55" s="2">
        <f t="shared" si="148"/>
        <v>82.178128369369887</v>
      </c>
      <c r="BB55" s="2">
        <f t="shared" si="149"/>
        <v>86.203286678822948</v>
      </c>
      <c r="BC55" s="2">
        <f t="shared" si="150"/>
        <v>84.262363562102067</v>
      </c>
      <c r="BD55" s="2">
        <f t="shared" si="151"/>
        <v>85.634666322220028</v>
      </c>
      <c r="BE55" s="2">
        <f t="shared" si="152"/>
        <v>85.555831132693783</v>
      </c>
      <c r="BF55" s="2">
        <f t="shared" si="153"/>
        <v>87.443980301739614</v>
      </c>
      <c r="BG55" s="2">
        <f t="shared" si="154"/>
        <v>85.870147843866064</v>
      </c>
      <c r="BH55" s="2">
        <f t="shared" si="155"/>
        <v>86.888699792963692</v>
      </c>
      <c r="BI55" s="2">
        <f t="shared" si="156"/>
        <v>87.112502850076865</v>
      </c>
      <c r="BJ55" s="2">
        <f t="shared" si="157"/>
        <v>86.44493820040725</v>
      </c>
      <c r="BK55" s="2">
        <f t="shared" si="158"/>
        <v>90.551311622834064</v>
      </c>
      <c r="BL55" s="2">
        <f t="shared" si="159"/>
        <v>86.402915192997412</v>
      </c>
      <c r="BM55" s="2">
        <f t="shared" si="160"/>
        <v>95.536375537829031</v>
      </c>
      <c r="BO55" s="2">
        <f t="shared" si="38"/>
        <v>93.977999999999994</v>
      </c>
      <c r="BP55" s="2">
        <f t="shared" si="39"/>
        <v>83.31</v>
      </c>
      <c r="BQ55" s="2">
        <f t="shared" si="40"/>
        <v>84.340999999999994</v>
      </c>
      <c r="BR55" s="2">
        <f t="shared" si="41"/>
        <v>83.975999999999999</v>
      </c>
      <c r="BS55" s="2">
        <f t="shared" si="42"/>
        <v>84.119</v>
      </c>
      <c r="BT55" s="2">
        <f t="shared" si="43"/>
        <v>85.19</v>
      </c>
      <c r="BU55" s="2">
        <f t="shared" si="44"/>
        <v>85.524000000000001</v>
      </c>
      <c r="BV55" s="2">
        <f t="shared" si="45"/>
        <v>89.548000000000002</v>
      </c>
      <c r="BW55" s="2">
        <f t="shared" si="46"/>
        <v>83.570999999999998</v>
      </c>
      <c r="BX55" s="2">
        <f t="shared" si="47"/>
        <v>85.405000000000001</v>
      </c>
      <c r="BY55" s="2">
        <f t="shared" si="48"/>
        <v>86.094999999999999</v>
      </c>
      <c r="BZ55" s="2">
        <f t="shared" si="49"/>
        <v>85.738</v>
      </c>
      <c r="CA55" s="2">
        <f t="shared" si="50"/>
        <v>91.897000000000006</v>
      </c>
      <c r="CB55" s="2">
        <f t="shared" si="51"/>
        <v>84.545000000000002</v>
      </c>
      <c r="CC55" s="2">
        <f t="shared" si="52"/>
        <v>94.381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96.992921013133213</v>
      </c>
      <c r="DL55" s="2">
        <f t="shared" si="161"/>
        <v>85.34095560253698</v>
      </c>
      <c r="DM55" s="2">
        <f t="shared" si="161"/>
        <v>85.301251951489604</v>
      </c>
      <c r="DN55" s="2">
        <f t="shared" si="161"/>
        <v>86.021798167723759</v>
      </c>
      <c r="DO55" s="2">
        <f t="shared" si="161"/>
        <v>85.432174891283807</v>
      </c>
      <c r="DP55" s="2">
        <f t="shared" si="161"/>
        <v>86.240945031712471</v>
      </c>
      <c r="DQ55" s="2">
        <f t="shared" si="161"/>
        <v>87.188268710359424</v>
      </c>
      <c r="DR55" s="2">
        <f t="shared" si="161"/>
        <v>89.727987315010537</v>
      </c>
      <c r="DS55" s="2">
        <f t="shared" si="161"/>
        <v>86.153654621848716</v>
      </c>
      <c r="DT55" s="2">
        <f t="shared" si="161"/>
        <v>87.919594594594614</v>
      </c>
      <c r="DU55" s="2">
        <f t="shared" si="161"/>
        <v>88.297488259109301</v>
      </c>
      <c r="DV55" s="2">
        <f t="shared" si="161"/>
        <v>87.420807973733588</v>
      </c>
      <c r="DW55" s="2">
        <f t="shared" si="161"/>
        <v>93.000502748414377</v>
      </c>
      <c r="DX55" s="2">
        <f t="shared" si="161"/>
        <v>86.555173059498628</v>
      </c>
      <c r="DY55" s="2">
        <f t="shared" si="161"/>
        <v>94.602979946524044</v>
      </c>
      <c r="EA55" s="2">
        <f t="shared" si="71"/>
        <v>102.08042647058822</v>
      </c>
      <c r="EB55" s="2">
        <f t="shared" si="72"/>
        <v>86.604027297581936</v>
      </c>
      <c r="EC55" s="2">
        <f t="shared" si="73"/>
        <v>70.612779597008611</v>
      </c>
      <c r="ED55" s="2">
        <f t="shared" si="74"/>
        <v>86.988061988304068</v>
      </c>
      <c r="EE55" s="2">
        <f t="shared" si="75"/>
        <v>79.958632643980934</v>
      </c>
      <c r="EF55" s="2">
        <f t="shared" si="76"/>
        <v>83.261125502649477</v>
      </c>
      <c r="EG55" s="2">
        <f t="shared" si="77"/>
        <v>78.573979470812318</v>
      </c>
      <c r="EH55" s="2">
        <f t="shared" si="78"/>
        <v>77.081321596360226</v>
      </c>
      <c r="EI55" s="2">
        <f t="shared" si="79"/>
        <v>84.204084845244751</v>
      </c>
      <c r="EJ55" s="2">
        <f t="shared" si="80"/>
        <v>81.139949897683024</v>
      </c>
      <c r="EK55" s="2">
        <f t="shared" si="81"/>
        <v>80.918442553191483</v>
      </c>
      <c r="EL55" s="2">
        <f t="shared" si="82"/>
        <v>80.895925366096932</v>
      </c>
      <c r="EM55" s="2">
        <f t="shared" si="83"/>
        <v>80.205504035958867</v>
      </c>
      <c r="EN55" s="2">
        <f t="shared" si="84"/>
        <v>85.671148393507778</v>
      </c>
      <c r="EO55" s="2">
        <f t="shared" si="85"/>
        <v>101.68207159542642</v>
      </c>
      <c r="EQ55" s="2">
        <f t="shared" si="86"/>
        <v>101.18524843921674</v>
      </c>
      <c r="ER55" s="2">
        <f t="shared" si="162"/>
        <v>80.235285437838257</v>
      </c>
      <c r="ES55" s="2">
        <f t="shared" si="162"/>
        <v>76.583285108680528</v>
      </c>
      <c r="ET55" s="2">
        <f t="shared" si="162"/>
        <v>80.66767834856077</v>
      </c>
      <c r="EU55" s="2">
        <f t="shared" si="162"/>
        <v>77.212983090288901</v>
      </c>
      <c r="EV55" s="2">
        <f t="shared" si="162"/>
        <v>79.040872535709028</v>
      </c>
      <c r="EW55" s="2">
        <f t="shared" si="162"/>
        <v>77.430583973625076</v>
      </c>
      <c r="EX55" s="2">
        <f t="shared" si="162"/>
        <v>75.857604078007626</v>
      </c>
      <c r="EY55" s="2">
        <f t="shared" si="162"/>
        <v>82.110622041638251</v>
      </c>
      <c r="EZ55" s="2">
        <f t="shared" si="162"/>
        <v>76.187682621509737</v>
      </c>
      <c r="FA55" s="2">
        <f t="shared" si="162"/>
        <v>81.39132285950032</v>
      </c>
      <c r="FB55" s="2">
        <f t="shared" si="162"/>
        <v>79.781519329456529</v>
      </c>
      <c r="FC55" s="2">
        <f t="shared" si="162"/>
        <v>81.977333380246634</v>
      </c>
      <c r="FD55" s="2">
        <f t="shared" si="162"/>
        <v>85.019123777591517</v>
      </c>
      <c r="FE55" s="2">
        <f t="shared" si="162"/>
        <v>105.53096143266279</v>
      </c>
      <c r="FG55" s="2">
        <f t="shared" si="88"/>
        <v>0.13831222140230806</v>
      </c>
      <c r="FH55" s="2">
        <f t="shared" si="163"/>
        <v>0.19624095874505468</v>
      </c>
      <c r="FI55" s="2">
        <f t="shared" si="163"/>
        <v>0.21262871606704262</v>
      </c>
      <c r="FJ55" s="2">
        <f t="shared" si="163"/>
        <v>0.18788822574600275</v>
      </c>
      <c r="FK55" s="2">
        <f t="shared" si="163"/>
        <v>0.21371597257150479</v>
      </c>
      <c r="FL55" s="2">
        <f t="shared" si="163"/>
        <v>0.20344306316717736</v>
      </c>
      <c r="FM55" s="2">
        <f t="shared" si="163"/>
        <v>0.189501846945866</v>
      </c>
      <c r="FN55" s="2">
        <f t="shared" si="163"/>
        <v>0.18060037854973054</v>
      </c>
      <c r="FO55" s="2">
        <f t="shared" si="163"/>
        <v>0.14540497766715288</v>
      </c>
      <c r="FP55" s="2">
        <f t="shared" si="163"/>
        <v>0.15204844838699302</v>
      </c>
      <c r="FQ55" s="2">
        <f t="shared" si="163"/>
        <v>0.16058882286879253</v>
      </c>
      <c r="FR55" s="2">
        <f t="shared" si="163"/>
        <v>0.14955987601660234</v>
      </c>
      <c r="FS55" s="2">
        <f t="shared" si="163"/>
        <v>0.19141900034019468</v>
      </c>
      <c r="FT55" s="2">
        <f t="shared" si="163"/>
        <v>0.17222858080409162</v>
      </c>
      <c r="FU55" s="2">
        <f t="shared" si="163"/>
        <v>0.13184956564666594</v>
      </c>
      <c r="FW55" s="2">
        <f t="shared" si="112"/>
        <v>5.7729930720482249E-6</v>
      </c>
      <c r="FX55" s="2">
        <f t="shared" si="164"/>
        <v>8.5698690538632614E-6</v>
      </c>
      <c r="FY55" s="2">
        <f t="shared" si="165"/>
        <v>1.129478897421058E-5</v>
      </c>
      <c r="FZ55" s="2">
        <f t="shared" si="166"/>
        <v>9.6645639999199542E-6</v>
      </c>
      <c r="GA55" s="2">
        <f t="shared" si="167"/>
        <v>1.0170412369920479E-5</v>
      </c>
      <c r="GB55" s="2">
        <f t="shared" si="168"/>
        <v>1.305533458223927E-5</v>
      </c>
      <c r="GC55" s="2">
        <f t="shared" si="169"/>
        <v>1.2118856156246769E-5</v>
      </c>
      <c r="GD55" s="2">
        <f t="shared" si="170"/>
        <v>1.1765044263459453E-5</v>
      </c>
      <c r="GE55" s="2">
        <f t="shared" si="171"/>
        <v>1.4152701903064927E-5</v>
      </c>
      <c r="GF55" s="2">
        <f t="shared" si="172"/>
        <v>1.218529757190471E-5</v>
      </c>
      <c r="GG55" s="2">
        <f t="shared" si="173"/>
        <v>1.4495794879816732E-5</v>
      </c>
      <c r="GH55" s="2">
        <f t="shared" si="174"/>
        <v>8.2012345665582275E-6</v>
      </c>
      <c r="GI55" s="2">
        <f t="shared" si="175"/>
        <v>8.3175685285050425E-6</v>
      </c>
      <c r="GJ55" s="2">
        <f t="shared" si="176"/>
        <v>5.448999476824103E-6</v>
      </c>
      <c r="GK55" s="2">
        <f t="shared" si="177"/>
        <v>5.308601995352187E-6</v>
      </c>
      <c r="GM55" s="86">
        <f t="shared" si="113"/>
        <v>1.6014965374192775E-7</v>
      </c>
      <c r="GN55" s="86">
        <f t="shared" si="178"/>
        <v>1.5773263403897509E-5</v>
      </c>
      <c r="GO55" s="86">
        <f t="shared" si="179"/>
        <v>3.3898794099746903E-5</v>
      </c>
      <c r="GP55" s="86">
        <f t="shared" si="180"/>
        <v>1.025647609086653E-5</v>
      </c>
      <c r="GQ55" s="86">
        <f t="shared" si="181"/>
        <v>5.0928075909295848E-5</v>
      </c>
      <c r="GR55" s="86">
        <f t="shared" si="182"/>
        <v>2.4010094180625628E-5</v>
      </c>
      <c r="GS55" s="86">
        <f t="shared" si="183"/>
        <v>7.6911691423729167E-6</v>
      </c>
      <c r="GT55" s="86">
        <f t="shared" si="184"/>
        <v>5.6770253339617427E-6</v>
      </c>
      <c r="GU55" s="86">
        <f t="shared" si="185"/>
        <v>4.9392947197006798E-8</v>
      </c>
      <c r="GV55" s="86">
        <f t="shared" si="186"/>
        <v>1.2482395874140184E-7</v>
      </c>
      <c r="GW55" s="86">
        <f t="shared" si="187"/>
        <v>6.4747231424058488E-7</v>
      </c>
      <c r="GX55" s="86">
        <f t="shared" si="188"/>
        <v>3.5784098114802985E-7</v>
      </c>
      <c r="GY55" s="86">
        <f t="shared" si="189"/>
        <v>9.3564111387511042E-6</v>
      </c>
      <c r="GZ55" s="86">
        <f t="shared" si="190"/>
        <v>3.682941079715631E-6</v>
      </c>
      <c r="HA55" s="86">
        <f t="shared" si="191"/>
        <v>4.8558567687627381E-9</v>
      </c>
      <c r="HC55" s="86">
        <f t="shared" si="145"/>
        <v>8.8197373221724351E-15</v>
      </c>
      <c r="HD55" s="86">
        <f t="shared" si="192"/>
        <v>1.6881408535661552E-19</v>
      </c>
      <c r="HE55" s="86">
        <f t="shared" si="193"/>
        <v>5.3499274746002005E-19</v>
      </c>
      <c r="HF55" s="86">
        <f t="shared" si="194"/>
        <v>4.3263110687551845E-22</v>
      </c>
      <c r="HG55" s="86">
        <f t="shared" si="195"/>
        <v>2.1907388961808123E-19</v>
      </c>
      <c r="HH55" s="86">
        <f t="shared" si="196"/>
        <v>2.5096252693057016E-21</v>
      </c>
      <c r="HI55" s="86">
        <f t="shared" si="197"/>
        <v>9.9664271533325754E-18</v>
      </c>
      <c r="HJ55" s="86">
        <f t="shared" si="198"/>
        <v>3.4673764350870611E-17</v>
      </c>
      <c r="HK55" s="86">
        <f t="shared" si="199"/>
        <v>5.4396655514634927E-22</v>
      </c>
      <c r="HL55" s="86">
        <f t="shared" si="200"/>
        <v>9.8634829427132665E-23</v>
      </c>
      <c r="HM55" s="86">
        <f t="shared" si="201"/>
        <v>7.9017021897462313E-24</v>
      </c>
      <c r="HN55" s="86">
        <f t="shared" si="202"/>
        <v>8.5060020123849697E-23</v>
      </c>
      <c r="HO55" s="86">
        <f t="shared" si="203"/>
        <v>1.4168986872499745E-18</v>
      </c>
      <c r="HP55" s="86">
        <f t="shared" si="204"/>
        <v>9.5189050735160187E-20</v>
      </c>
      <c r="HQ55" s="86">
        <f t="shared" si="205"/>
        <v>4.8873567784981515E-25</v>
      </c>
      <c r="HS55" s="86">
        <f t="shared" si="114"/>
        <v>2.2356997624912674E-46</v>
      </c>
      <c r="HT55" s="86">
        <f t="shared" si="206"/>
        <v>1.4114911745393575E-64</v>
      </c>
      <c r="HU55" s="86">
        <f t="shared" si="207"/>
        <v>4.4892087995220969E-61</v>
      </c>
      <c r="HV55" s="86">
        <f t="shared" si="208"/>
        <v>8.6701810172763061E-71</v>
      </c>
      <c r="HW55" s="86">
        <f t="shared" si="209"/>
        <v>5.1737525455275952E-61</v>
      </c>
      <c r="HX55" s="86">
        <f t="shared" si="210"/>
        <v>9.2233483556234717E-68</v>
      </c>
      <c r="HY55" s="86">
        <f t="shared" si="211"/>
        <v>1.2316669911254617E-56</v>
      </c>
      <c r="HZ55" s="86">
        <f t="shared" si="212"/>
        <v>1.737090768965854E-54</v>
      </c>
      <c r="IA55" s="86">
        <f t="shared" si="213"/>
        <v>5.1777576620381157E-72</v>
      </c>
      <c r="IB55" s="86">
        <f t="shared" si="214"/>
        <v>6.4392465014393207E-77</v>
      </c>
      <c r="IC55" s="86">
        <f t="shared" si="215"/>
        <v>7.637180780226032E-80</v>
      </c>
      <c r="ID55" s="86">
        <f t="shared" si="216"/>
        <v>1.472745192123386E-76</v>
      </c>
      <c r="IE55" s="86">
        <f t="shared" si="217"/>
        <v>2.290148462524238E-62</v>
      </c>
      <c r="IF55" s="86">
        <f t="shared" si="218"/>
        <v>3.7071762265036021E-30</v>
      </c>
      <c r="IG55" s="86">
        <f t="shared" si="219"/>
        <v>9.171104940909808E-33</v>
      </c>
      <c r="II55" s="86">
        <f t="shared" si="115"/>
        <v>1.5723731466762245E-72</v>
      </c>
      <c r="IJ55" s="86">
        <f t="shared" si="116"/>
        <v>4.024096587470697E-102</v>
      </c>
      <c r="IK55" s="86">
        <f t="shared" si="117"/>
        <v>1.9504891295574405E-97</v>
      </c>
      <c r="IL55" s="86">
        <f t="shared" si="118"/>
        <v>9.3590713303363329E-113</v>
      </c>
      <c r="IM55" s="86">
        <f t="shared" si="119"/>
        <v>1.2439338723074539E-98</v>
      </c>
      <c r="IN55" s="86">
        <f t="shared" si="120"/>
        <v>1.1736535155655417E-108</v>
      </c>
      <c r="IO55" s="86">
        <f t="shared" si="121"/>
        <v>5.8956769430390482E-93</v>
      </c>
      <c r="IP55" s="86">
        <f t="shared" si="122"/>
        <v>8.3874208871595684E-89</v>
      </c>
      <c r="IQ55" s="86">
        <f t="shared" si="123"/>
        <v>4.6208725606776447E-118</v>
      </c>
      <c r="IR55" s="86">
        <f t="shared" si="124"/>
        <v>1.1136680065834084E-126</v>
      </c>
      <c r="IS55" s="86">
        <f t="shared" si="125"/>
        <v>6.9861950989444818E-123</v>
      </c>
      <c r="IT55" s="86">
        <f t="shared" si="126"/>
        <v>9.5730588934196009E-124</v>
      </c>
      <c r="IU55" s="86">
        <f t="shared" si="127"/>
        <v>1.9378840128710813E-99</v>
      </c>
      <c r="IV55" s="86">
        <f t="shared" si="128"/>
        <v>1.9260636855434793E-100</v>
      </c>
      <c r="IW55" s="86">
        <f t="shared" si="129"/>
        <v>5.7197245386058156E-101</v>
      </c>
      <c r="IY55" s="86">
        <f t="shared" si="130"/>
        <v>1.6014966256166507E-7</v>
      </c>
      <c r="IZ55" s="86">
        <f t="shared" si="131"/>
        <v>1.5773263403897678E-5</v>
      </c>
      <c r="JA55" s="86">
        <f t="shared" si="132"/>
        <v>3.3898794099747438E-5</v>
      </c>
      <c r="JB55" s="86">
        <f t="shared" si="133"/>
        <v>1.025647609086653E-5</v>
      </c>
      <c r="JC55" s="86">
        <f t="shared" si="134"/>
        <v>5.0928075909296065E-5</v>
      </c>
      <c r="JD55" s="86">
        <f t="shared" si="135"/>
        <v>2.4010094180625632E-5</v>
      </c>
      <c r="JE55" s="86">
        <f t="shared" si="136"/>
        <v>7.6911691423828828E-6</v>
      </c>
      <c r="JF55" s="86">
        <f t="shared" si="137"/>
        <v>5.6770253339964169E-6</v>
      </c>
      <c r="JG55" s="86">
        <f t="shared" si="138"/>
        <v>4.9392947197007341E-8</v>
      </c>
      <c r="JH55" s="86">
        <f t="shared" si="139"/>
        <v>1.2482395874140194E-7</v>
      </c>
      <c r="JI55" s="86">
        <f t="shared" si="140"/>
        <v>6.4747231424058488E-7</v>
      </c>
      <c r="JJ55" s="86">
        <f t="shared" si="141"/>
        <v>3.5784098114802996E-7</v>
      </c>
      <c r="JK55" s="86">
        <f t="shared" si="142"/>
        <v>9.3564111387525204E-6</v>
      </c>
      <c r="JL55" s="86">
        <f t="shared" si="143"/>
        <v>3.6829410797157263E-6</v>
      </c>
      <c r="JM55" s="86">
        <f t="shared" si="144"/>
        <v>4.8558567687627389E-9</v>
      </c>
    </row>
    <row r="56" spans="2:273" x14ac:dyDescent="0.25">
      <c r="B56" s="2">
        <v>29</v>
      </c>
      <c r="C56" s="37">
        <v>94.347999999999999</v>
      </c>
      <c r="D56" s="37">
        <v>84.475999999999999</v>
      </c>
      <c r="E56" s="37">
        <v>84.22</v>
      </c>
      <c r="F56" s="37">
        <v>85.097999999999999</v>
      </c>
      <c r="G56" s="37">
        <v>85.143000000000001</v>
      </c>
      <c r="H56" s="37">
        <v>83.643000000000001</v>
      </c>
      <c r="I56" s="37">
        <v>85.548000000000002</v>
      </c>
      <c r="J56" s="37">
        <v>88.856999999999999</v>
      </c>
      <c r="K56" s="37">
        <v>84.167000000000002</v>
      </c>
      <c r="L56" s="37">
        <v>85.643000000000001</v>
      </c>
      <c r="M56" s="37">
        <v>86.713999999999999</v>
      </c>
      <c r="N56" s="37">
        <v>84.405000000000001</v>
      </c>
      <c r="O56" s="37">
        <v>93.923000000000002</v>
      </c>
      <c r="P56" s="37">
        <v>85.432000000000002</v>
      </c>
      <c r="Q56" s="37">
        <v>93.975999999999999</v>
      </c>
      <c r="S56" s="4">
        <f t="shared" si="8"/>
        <v>98.217523415341972</v>
      </c>
      <c r="T56" s="4">
        <f t="shared" si="9"/>
        <v>85.708502676144761</v>
      </c>
      <c r="U56" s="4">
        <f t="shared" si="10"/>
        <v>82.155469364546988</v>
      </c>
      <c r="V56" s="4">
        <f t="shared" si="11"/>
        <v>86.350032579512458</v>
      </c>
      <c r="W56" s="4">
        <f t="shared" si="12"/>
        <v>84.333919525963196</v>
      </c>
      <c r="X56" s="4">
        <f t="shared" si="13"/>
        <v>85.619949852880538</v>
      </c>
      <c r="Y56" s="4">
        <f t="shared" si="14"/>
        <v>85.506001525440681</v>
      </c>
      <c r="Z56" s="4">
        <f t="shared" si="15"/>
        <v>87.296664613059392</v>
      </c>
      <c r="AA56" s="4">
        <f t="shared" si="16"/>
        <v>86.049689266103712</v>
      </c>
      <c r="AB56" s="4">
        <f t="shared" si="17"/>
        <v>86.906886613149069</v>
      </c>
      <c r="AC56" s="4">
        <f t="shared" si="18"/>
        <v>87.155270744935137</v>
      </c>
      <c r="AD56" s="4">
        <f t="shared" si="19"/>
        <v>86.588382193497864</v>
      </c>
      <c r="AE56" s="4">
        <f t="shared" si="20"/>
        <v>90.477282998882501</v>
      </c>
      <c r="AF56" s="4">
        <f t="shared" si="21"/>
        <v>86.40662311819753</v>
      </c>
      <c r="AG56" s="4">
        <f t="shared" si="22"/>
        <v>95.740168909959877</v>
      </c>
      <c r="AI56" s="4">
        <f t="shared" si="23"/>
        <v>-3.8695234153419733</v>
      </c>
      <c r="AJ56" s="4">
        <f t="shared" si="24"/>
        <v>-1.2325026761447617</v>
      </c>
      <c r="AK56" s="4">
        <f t="shared" si="25"/>
        <v>2.0645306354530106</v>
      </c>
      <c r="AL56" s="4">
        <f t="shared" si="26"/>
        <v>-1.2520325795124592</v>
      </c>
      <c r="AM56" s="4">
        <f t="shared" si="27"/>
        <v>0.80908047403680428</v>
      </c>
      <c r="AN56" s="4">
        <f t="shared" si="28"/>
        <v>-1.9769498528805372</v>
      </c>
      <c r="AO56" s="4">
        <f t="shared" si="29"/>
        <v>4.1998474559321153E-2</v>
      </c>
      <c r="AP56" s="4">
        <f t="shared" si="30"/>
        <v>1.5603353869406078</v>
      </c>
      <c r="AQ56" s="4">
        <f t="shared" si="31"/>
        <v>-1.8826892661037107</v>
      </c>
      <c r="AR56" s="4">
        <f t="shared" si="32"/>
        <v>-1.2638866131490687</v>
      </c>
      <c r="AS56" s="4">
        <f t="shared" si="33"/>
        <v>-0.44127074493513874</v>
      </c>
      <c r="AT56" s="4">
        <f t="shared" si="34"/>
        <v>-2.183382193497863</v>
      </c>
      <c r="AU56" s="4">
        <f t="shared" si="35"/>
        <v>3.4457170011175009</v>
      </c>
      <c r="AV56" s="4">
        <f t="shared" si="146"/>
        <v>-0.97462311819752756</v>
      </c>
      <c r="AW56" s="4">
        <f t="shared" si="146"/>
        <v>-1.7641689099598779</v>
      </c>
      <c r="AY56" s="2">
        <f t="shared" si="96"/>
        <v>98.217199853356902</v>
      </c>
      <c r="AZ56" s="2">
        <f t="shared" si="147"/>
        <v>85.68123075437353</v>
      </c>
      <c r="BA56" s="2">
        <f t="shared" si="148"/>
        <v>82.097694807621068</v>
      </c>
      <c r="BB56" s="2">
        <f t="shared" si="149"/>
        <v>86.331978727453034</v>
      </c>
      <c r="BC56" s="2">
        <f t="shared" si="150"/>
        <v>84.258812284766137</v>
      </c>
      <c r="BD56" s="2">
        <f t="shared" si="151"/>
        <v>85.581979066478681</v>
      </c>
      <c r="BE56" s="2">
        <f t="shared" si="152"/>
        <v>85.491873136674783</v>
      </c>
      <c r="BF56" s="2">
        <f t="shared" si="153"/>
        <v>87.286108486929436</v>
      </c>
      <c r="BG56" s="2">
        <f t="shared" si="154"/>
        <v>86.049539023117134</v>
      </c>
      <c r="BH56" s="2">
        <f t="shared" si="155"/>
        <v>86.90653300583952</v>
      </c>
      <c r="BI56" s="2">
        <f t="shared" si="156"/>
        <v>87.153738938544379</v>
      </c>
      <c r="BJ56" s="2">
        <f t="shared" si="157"/>
        <v>86.587532465139148</v>
      </c>
      <c r="BK56" s="2">
        <f t="shared" si="158"/>
        <v>90.460056157650214</v>
      </c>
      <c r="BL56" s="2">
        <f t="shared" si="159"/>
        <v>86.399784107091364</v>
      </c>
      <c r="BM56" s="2">
        <f t="shared" si="160"/>
        <v>95.740156442285056</v>
      </c>
      <c r="BO56" s="2">
        <f t="shared" si="38"/>
        <v>94.347999999999999</v>
      </c>
      <c r="BP56" s="2">
        <f t="shared" si="39"/>
        <v>84.475999999999999</v>
      </c>
      <c r="BQ56" s="2">
        <f t="shared" si="40"/>
        <v>84.22</v>
      </c>
      <c r="BR56" s="2">
        <f t="shared" si="41"/>
        <v>85.097999999999999</v>
      </c>
      <c r="BS56" s="2">
        <f t="shared" si="42"/>
        <v>85.143000000000001</v>
      </c>
      <c r="BT56" s="2">
        <f t="shared" si="43"/>
        <v>83.643000000000001</v>
      </c>
      <c r="BU56" s="2">
        <f t="shared" si="44"/>
        <v>85.548000000000002</v>
      </c>
      <c r="BV56" s="2">
        <f t="shared" si="45"/>
        <v>88.856999999999999</v>
      </c>
      <c r="BW56" s="2">
        <f t="shared" si="46"/>
        <v>84.167000000000002</v>
      </c>
      <c r="BX56" s="2">
        <f t="shared" si="47"/>
        <v>85.643000000000001</v>
      </c>
      <c r="BY56" s="2">
        <f t="shared" si="48"/>
        <v>86.713999999999999</v>
      </c>
      <c r="BZ56" s="2">
        <f t="shared" si="49"/>
        <v>84.405000000000001</v>
      </c>
      <c r="CA56" s="2">
        <f t="shared" si="50"/>
        <v>93.923000000000002</v>
      </c>
      <c r="CB56" s="2">
        <f t="shared" si="51"/>
        <v>85.432000000000002</v>
      </c>
      <c r="CC56" s="2">
        <f t="shared" si="52"/>
        <v>93.975999999999999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97.573463039399627</v>
      </c>
      <c r="DL56" s="2">
        <f t="shared" si="161"/>
        <v>85.480404409543937</v>
      </c>
      <c r="DM56" s="2">
        <f t="shared" si="161"/>
        <v>85.502168084704095</v>
      </c>
      <c r="DN56" s="2">
        <f t="shared" si="161"/>
        <v>86.211225158562385</v>
      </c>
      <c r="DO56" s="2">
        <f t="shared" si="161"/>
        <v>85.57188074980418</v>
      </c>
      <c r="DP56" s="2">
        <f t="shared" si="161"/>
        <v>86.27363153125944</v>
      </c>
      <c r="DQ56" s="2">
        <f t="shared" si="161"/>
        <v>87.29098837209304</v>
      </c>
      <c r="DR56" s="2">
        <f t="shared" si="161"/>
        <v>89.771147991543316</v>
      </c>
      <c r="DS56" s="2">
        <f t="shared" si="161"/>
        <v>86.420457142857131</v>
      </c>
      <c r="DT56" s="2">
        <f t="shared" si="161"/>
        <v>88.06474205784734</v>
      </c>
      <c r="DU56" s="2">
        <f t="shared" si="161"/>
        <v>88.476732388663962</v>
      </c>
      <c r="DV56" s="2">
        <f t="shared" si="161"/>
        <v>87.700196622889308</v>
      </c>
      <c r="DW56" s="2">
        <f t="shared" si="161"/>
        <v>93.132730443974623</v>
      </c>
      <c r="DX56" s="2">
        <f t="shared" si="161"/>
        <v>86.590723950468131</v>
      </c>
      <c r="DY56" s="2">
        <f t="shared" si="161"/>
        <v>94.775986631016025</v>
      </c>
      <c r="EA56" s="2">
        <f t="shared" si="71"/>
        <v>101.87485</v>
      </c>
      <c r="EB56" s="2">
        <f t="shared" si="72"/>
        <v>86.43167582259764</v>
      </c>
      <c r="EC56" s="2">
        <f t="shared" si="73"/>
        <v>70.599765124599358</v>
      </c>
      <c r="ED56" s="2">
        <f t="shared" si="74"/>
        <v>86.808315789473653</v>
      </c>
      <c r="EE56" s="2">
        <f t="shared" si="75"/>
        <v>79.853092519755123</v>
      </c>
      <c r="EF56" s="2">
        <f t="shared" si="76"/>
        <v>83.112451247698147</v>
      </c>
      <c r="EG56" s="2">
        <f t="shared" si="77"/>
        <v>78.474202017914138</v>
      </c>
      <c r="EH56" s="2">
        <f t="shared" si="78"/>
        <v>77.003411997428429</v>
      </c>
      <c r="EI56" s="2">
        <f t="shared" si="79"/>
        <v>84.061547291071875</v>
      </c>
      <c r="EJ56" s="2">
        <f t="shared" si="80"/>
        <v>81.016107135784551</v>
      </c>
      <c r="EK56" s="2">
        <f t="shared" si="81"/>
        <v>80.846779093432005</v>
      </c>
      <c r="EL56" s="2">
        <f t="shared" si="82"/>
        <v>80.817368771818479</v>
      </c>
      <c r="EM56" s="2">
        <f t="shared" si="83"/>
        <v>80.163599651707344</v>
      </c>
      <c r="EN56" s="2">
        <f t="shared" si="84"/>
        <v>85.562850480291488</v>
      </c>
      <c r="EO56" s="2">
        <f t="shared" si="85"/>
        <v>101.52988496373099</v>
      </c>
      <c r="EQ56" s="2">
        <f t="shared" si="86"/>
        <v>100.99077495507156</v>
      </c>
      <c r="ER56" s="2">
        <f t="shared" si="162"/>
        <v>80.141469705383358</v>
      </c>
      <c r="ES56" s="2">
        <f t="shared" si="162"/>
        <v>76.491453237637671</v>
      </c>
      <c r="ET56" s="2">
        <f t="shared" si="162"/>
        <v>80.566064702552723</v>
      </c>
      <c r="EU56" s="2">
        <f t="shared" si="162"/>
        <v>77.143236302534788</v>
      </c>
      <c r="EV56" s="2">
        <f t="shared" si="162"/>
        <v>78.945663765328504</v>
      </c>
      <c r="EW56" s="2">
        <f t="shared" si="162"/>
        <v>77.344558431683993</v>
      </c>
      <c r="EX56" s="2">
        <f t="shared" si="162"/>
        <v>75.795009828360747</v>
      </c>
      <c r="EY56" s="2">
        <f t="shared" si="162"/>
        <v>81.994768843472698</v>
      </c>
      <c r="EZ56" s="2">
        <f t="shared" si="162"/>
        <v>76.127740598191338</v>
      </c>
      <c r="FA56" s="2">
        <f t="shared" si="162"/>
        <v>81.312370537378698</v>
      </c>
      <c r="FB56" s="2">
        <f t="shared" si="162"/>
        <v>79.71623062355475</v>
      </c>
      <c r="FC56" s="2">
        <f t="shared" si="162"/>
        <v>81.913232158516408</v>
      </c>
      <c r="FD56" s="2">
        <f t="shared" si="162"/>
        <v>84.918825776626292</v>
      </c>
      <c r="FE56" s="2">
        <f t="shared" si="162"/>
        <v>105.32665892476302</v>
      </c>
      <c r="FG56" s="2">
        <f t="shared" si="88"/>
        <v>0.14965926479325678</v>
      </c>
      <c r="FH56" s="2">
        <f t="shared" si="163"/>
        <v>0.21117574757729937</v>
      </c>
      <c r="FI56" s="2">
        <f t="shared" si="163"/>
        <v>0.22845619271398179</v>
      </c>
      <c r="FJ56" s="2">
        <f t="shared" si="163"/>
        <v>0.20234736840133735</v>
      </c>
      <c r="FK56" s="2">
        <f t="shared" si="163"/>
        <v>0.22960078130535902</v>
      </c>
      <c r="FL56" s="2">
        <f t="shared" si="163"/>
        <v>0.21877677187505601</v>
      </c>
      <c r="FM56" s="2">
        <f t="shared" si="163"/>
        <v>0.20405396619479102</v>
      </c>
      <c r="FN56" s="2">
        <f t="shared" si="163"/>
        <v>0.19463309056912359</v>
      </c>
      <c r="FO56" s="2">
        <f t="shared" si="163"/>
        <v>0.15722773253434388</v>
      </c>
      <c r="FP56" s="2">
        <f t="shared" si="163"/>
        <v>0.16430752221526182</v>
      </c>
      <c r="FQ56" s="2">
        <f t="shared" si="163"/>
        <v>0.17339566825353755</v>
      </c>
      <c r="FR56" s="2">
        <f t="shared" si="163"/>
        <v>0.16165655743195062</v>
      </c>
      <c r="FS56" s="2">
        <f t="shared" si="163"/>
        <v>0.20608090748923344</v>
      </c>
      <c r="FT56" s="2">
        <f t="shared" si="163"/>
        <v>0.18575826797602607</v>
      </c>
      <c r="FU56" s="2">
        <f t="shared" si="163"/>
        <v>0.14275425297358485</v>
      </c>
      <c r="FW56" s="2">
        <f t="shared" si="112"/>
        <v>6.3299575044030322E-6</v>
      </c>
      <c r="FX56" s="2">
        <f t="shared" si="164"/>
        <v>9.3966667921474515E-6</v>
      </c>
      <c r="FY56" s="2">
        <f t="shared" si="165"/>
        <v>1.2384476344885747E-5</v>
      </c>
      <c r="FZ56" s="2">
        <f t="shared" si="166"/>
        <v>1.0596973820315431E-5</v>
      </c>
      <c r="GA56" s="2">
        <f t="shared" si="167"/>
        <v>1.1151624467171883E-5</v>
      </c>
      <c r="GB56" s="2">
        <f t="shared" si="168"/>
        <v>1.4314871682409378E-5</v>
      </c>
      <c r="GC56" s="2">
        <f t="shared" si="169"/>
        <v>1.3288046001065294E-5</v>
      </c>
      <c r="GD56" s="2">
        <f t="shared" si="170"/>
        <v>1.2900099869023186E-5</v>
      </c>
      <c r="GE56" s="2">
        <f t="shared" si="171"/>
        <v>1.5518107864379049E-5</v>
      </c>
      <c r="GF56" s="2">
        <f t="shared" si="172"/>
        <v>1.3360897393831545E-5</v>
      </c>
      <c r="GG56" s="2">
        <f t="shared" si="173"/>
        <v>1.5894300792856138E-5</v>
      </c>
      <c r="GH56" s="2">
        <f t="shared" si="174"/>
        <v>8.992467768483864E-6</v>
      </c>
      <c r="GI56" s="2">
        <f t="shared" si="175"/>
        <v>9.1200252179405431E-6</v>
      </c>
      <c r="GJ56" s="2">
        <f t="shared" si="176"/>
        <v>5.9747059761727196E-6</v>
      </c>
      <c r="GK56" s="2">
        <f t="shared" si="177"/>
        <v>5.8207633587184259E-6</v>
      </c>
      <c r="GM56" s="86">
        <f t="shared" si="113"/>
        <v>3.3516685398101892E-7</v>
      </c>
      <c r="GN56" s="86">
        <f t="shared" si="178"/>
        <v>2.682492241774319E-5</v>
      </c>
      <c r="GO56" s="86">
        <f t="shared" si="179"/>
        <v>5.5827460266635453E-5</v>
      </c>
      <c r="GP56" s="86">
        <f t="shared" si="180"/>
        <v>1.7754337917207274E-5</v>
      </c>
      <c r="GQ56" s="86">
        <f t="shared" si="181"/>
        <v>8.0925620364697345E-5</v>
      </c>
      <c r="GR56" s="86">
        <f t="shared" si="182"/>
        <v>3.9982489555476315E-5</v>
      </c>
      <c r="GS56" s="86">
        <f t="shared" si="183"/>
        <v>1.3705745259712936E-5</v>
      </c>
      <c r="GT56" s="86">
        <f t="shared" si="184"/>
        <v>1.0150209616011944E-5</v>
      </c>
      <c r="GU56" s="86">
        <f t="shared" si="185"/>
        <v>1.1587182481233026E-7</v>
      </c>
      <c r="GV56" s="86">
        <f t="shared" si="186"/>
        <v>2.7920919431381031E-7</v>
      </c>
      <c r="GW56" s="86">
        <f t="shared" si="187"/>
        <v>1.3077340538757634E-6</v>
      </c>
      <c r="GX56" s="86">
        <f t="shared" si="188"/>
        <v>7.3129859576442402E-7</v>
      </c>
      <c r="GY56" s="86">
        <f t="shared" si="189"/>
        <v>1.6468991976375047E-5</v>
      </c>
      <c r="GZ56" s="86">
        <f t="shared" si="190"/>
        <v>6.6798894332437772E-6</v>
      </c>
      <c r="HA56" s="86">
        <f t="shared" si="191"/>
        <v>1.2836471242200892E-8</v>
      </c>
      <c r="HC56" s="86">
        <f t="shared" si="145"/>
        <v>2.3489882968913982E-14</v>
      </c>
      <c r="HD56" s="86">
        <f t="shared" si="192"/>
        <v>6.835708591270763E-19</v>
      </c>
      <c r="HE56" s="86">
        <f t="shared" si="193"/>
        <v>2.1247497866272501E-18</v>
      </c>
      <c r="HF56" s="86">
        <f t="shared" si="194"/>
        <v>2.1168459567506209E-21</v>
      </c>
      <c r="HG56" s="86">
        <f t="shared" si="195"/>
        <v>8.796484662327488E-19</v>
      </c>
      <c r="HH56" s="86">
        <f t="shared" si="196"/>
        <v>1.206301210138104E-20</v>
      </c>
      <c r="HI56" s="86">
        <f t="shared" si="197"/>
        <v>3.6772697469676962E-17</v>
      </c>
      <c r="HJ56" s="86">
        <f t="shared" si="198"/>
        <v>1.2117712369996051E-16</v>
      </c>
      <c r="HK56" s="86">
        <f t="shared" si="199"/>
        <v>2.9071635193614525E-21</v>
      </c>
      <c r="HL56" s="86">
        <f t="shared" si="200"/>
        <v>5.6440942179061874E-22</v>
      </c>
      <c r="HM56" s="86">
        <f t="shared" si="201"/>
        <v>4.7259198492897808E-23</v>
      </c>
      <c r="HN56" s="86">
        <f t="shared" si="202"/>
        <v>4.5122563144962179E-22</v>
      </c>
      <c r="HO56" s="86">
        <f t="shared" si="203"/>
        <v>5.416455940789603E-18</v>
      </c>
      <c r="HP56" s="86">
        <f t="shared" si="204"/>
        <v>3.8115930196487987E-19</v>
      </c>
      <c r="HQ56" s="86">
        <f t="shared" si="205"/>
        <v>2.9687694753426409E-24</v>
      </c>
      <c r="HS56" s="86">
        <f t="shared" si="114"/>
        <v>1.5977321583492826E-45</v>
      </c>
      <c r="HT56" s="86">
        <f t="shared" si="206"/>
        <v>2.4885507633180718E-63</v>
      </c>
      <c r="HU56" s="86">
        <f t="shared" si="207"/>
        <v>7.2983483860132306E-60</v>
      </c>
      <c r="HV56" s="86">
        <f t="shared" si="208"/>
        <v>2.1179894238510701E-69</v>
      </c>
      <c r="HW56" s="86">
        <f t="shared" si="209"/>
        <v>8.3308937121661293E-60</v>
      </c>
      <c r="HX56" s="86">
        <f t="shared" si="210"/>
        <v>2.1489896777732731E-66</v>
      </c>
      <c r="HY56" s="86">
        <f t="shared" si="211"/>
        <v>1.7177034379790036E-55</v>
      </c>
      <c r="HZ56" s="86">
        <f t="shared" si="212"/>
        <v>2.1532012757239004E-53</v>
      </c>
      <c r="IA56" s="86">
        <f t="shared" si="213"/>
        <v>1.5702168318079858E-70</v>
      </c>
      <c r="IB56" s="86">
        <f t="shared" si="214"/>
        <v>2.3781161256555943E-75</v>
      </c>
      <c r="IC56" s="86">
        <f t="shared" si="215"/>
        <v>3.0240132807601133E-78</v>
      </c>
      <c r="ID56" s="86">
        <f t="shared" si="216"/>
        <v>4.5854142350158634E-75</v>
      </c>
      <c r="IE56" s="86">
        <f t="shared" si="217"/>
        <v>3.6689260063294614E-61</v>
      </c>
      <c r="IF56" s="86">
        <f t="shared" si="218"/>
        <v>1.3327903070275854E-29</v>
      </c>
      <c r="IG56" s="86">
        <f t="shared" si="219"/>
        <v>3.6697536133044054E-32</v>
      </c>
      <c r="II56" s="86">
        <f t="shared" si="115"/>
        <v>1.8689362233444743E-71</v>
      </c>
      <c r="IJ56" s="86">
        <f t="shared" si="116"/>
        <v>1.5140720030043576E-100</v>
      </c>
      <c r="IK56" s="86">
        <f t="shared" si="117"/>
        <v>6.7352879744720969E-96</v>
      </c>
      <c r="IL56" s="86">
        <f t="shared" si="118"/>
        <v>5.3908621863592706E-111</v>
      </c>
      <c r="IM56" s="86">
        <f t="shared" si="119"/>
        <v>4.3457993191476069E-97</v>
      </c>
      <c r="IN56" s="86">
        <f t="shared" si="120"/>
        <v>6.458437633972206E-107</v>
      </c>
      <c r="IO56" s="86">
        <f t="shared" si="121"/>
        <v>1.7613143192430734E-91</v>
      </c>
      <c r="IP56" s="86">
        <f t="shared" si="122"/>
        <v>2.1287786566618912E-87</v>
      </c>
      <c r="IQ56" s="86">
        <f t="shared" si="123"/>
        <v>3.733021152721052E-116</v>
      </c>
      <c r="IR56" s="86">
        <f t="shared" si="124"/>
        <v>1.1706839755066625E-124</v>
      </c>
      <c r="IS56" s="86">
        <f t="shared" si="125"/>
        <v>6.837304788231807E-121</v>
      </c>
      <c r="IT56" s="86">
        <f t="shared" si="126"/>
        <v>7.7403356091396814E-122</v>
      </c>
      <c r="IU56" s="86">
        <f t="shared" si="127"/>
        <v>6.5585560379578863E-98</v>
      </c>
      <c r="IV56" s="86">
        <f t="shared" si="128"/>
        <v>5.9721241296781119E-99</v>
      </c>
      <c r="IW56" s="86">
        <f t="shared" si="129"/>
        <v>1.7930372236001321E-99</v>
      </c>
      <c r="IY56" s="86">
        <f t="shared" si="130"/>
        <v>3.3516687747090188E-7</v>
      </c>
      <c r="IZ56" s="86">
        <f t="shared" si="131"/>
        <v>2.6824922417743874E-5</v>
      </c>
      <c r="JA56" s="86">
        <f t="shared" si="132"/>
        <v>5.582746026663758E-5</v>
      </c>
      <c r="JB56" s="86">
        <f t="shared" si="133"/>
        <v>1.7754337917207277E-5</v>
      </c>
      <c r="JC56" s="86">
        <f t="shared" si="134"/>
        <v>8.0925620364698226E-5</v>
      </c>
      <c r="JD56" s="86">
        <f t="shared" si="135"/>
        <v>3.9982489555476328E-5</v>
      </c>
      <c r="JE56" s="86">
        <f t="shared" si="136"/>
        <v>1.3705745259749709E-5</v>
      </c>
      <c r="JF56" s="86">
        <f t="shared" si="137"/>
        <v>1.0150209616133121E-5</v>
      </c>
      <c r="JG56" s="86">
        <f t="shared" si="138"/>
        <v>1.1587182481233317E-7</v>
      </c>
      <c r="JH56" s="86">
        <f t="shared" si="139"/>
        <v>2.792091943138109E-7</v>
      </c>
      <c r="JI56" s="86">
        <f t="shared" si="140"/>
        <v>1.3077340538757634E-6</v>
      </c>
      <c r="JJ56" s="86">
        <f t="shared" si="141"/>
        <v>7.3129859576442445E-7</v>
      </c>
      <c r="JK56" s="86">
        <f t="shared" si="142"/>
        <v>1.6468991976380465E-5</v>
      </c>
      <c r="JL56" s="86">
        <f t="shared" si="143"/>
        <v>6.6798894332441584E-6</v>
      </c>
      <c r="JM56" s="86">
        <f t="shared" si="144"/>
        <v>1.2836471242200895E-8</v>
      </c>
    </row>
    <row r="57" spans="2:273" x14ac:dyDescent="0.25">
      <c r="B57" s="2">
        <v>30</v>
      </c>
      <c r="C57" s="37">
        <v>95.716999999999999</v>
      </c>
      <c r="D57" s="37">
        <v>83.975999999999999</v>
      </c>
      <c r="E57" s="37">
        <v>85.340999999999994</v>
      </c>
      <c r="F57" s="37">
        <v>83.731999999999999</v>
      </c>
      <c r="G57" s="37">
        <v>84.975999999999999</v>
      </c>
      <c r="H57" s="37">
        <v>85.31</v>
      </c>
      <c r="I57" s="37">
        <v>86.548000000000002</v>
      </c>
      <c r="J57" s="37">
        <v>89.594999999999999</v>
      </c>
      <c r="K57" s="37">
        <v>84.905000000000001</v>
      </c>
      <c r="L57" s="37">
        <v>85.213999999999999</v>
      </c>
      <c r="M57" s="37">
        <v>86.975999999999999</v>
      </c>
      <c r="N57" s="37">
        <v>84.856999999999999</v>
      </c>
      <c r="O57" s="37">
        <v>92.923000000000002</v>
      </c>
      <c r="P57" s="37">
        <v>85.182000000000002</v>
      </c>
      <c r="Q57" s="37">
        <v>94.548000000000002</v>
      </c>
      <c r="S57" s="4">
        <f t="shared" si="8"/>
        <v>98.723285467200256</v>
      </c>
      <c r="T57" s="4">
        <f t="shared" si="9"/>
        <v>85.809484917742111</v>
      </c>
      <c r="U57" s="4">
        <f t="shared" si="10"/>
        <v>82.089727706408283</v>
      </c>
      <c r="V57" s="4">
        <f t="shared" si="11"/>
        <v>86.480213893379073</v>
      </c>
      <c r="W57" s="4">
        <f t="shared" si="12"/>
        <v>84.357668785827627</v>
      </c>
      <c r="X57" s="4">
        <f t="shared" si="13"/>
        <v>85.581823424649258</v>
      </c>
      <c r="Y57" s="4">
        <f t="shared" si="14"/>
        <v>85.438821299221686</v>
      </c>
      <c r="Z57" s="4">
        <f t="shared" si="15"/>
        <v>87.132495770796353</v>
      </c>
      <c r="AA57" s="4">
        <f t="shared" si="16"/>
        <v>86.217453756361834</v>
      </c>
      <c r="AB57" s="4">
        <f t="shared" si="17"/>
        <v>86.912803674639335</v>
      </c>
      <c r="AC57" s="4">
        <f t="shared" si="18"/>
        <v>87.185249707516476</v>
      </c>
      <c r="AD57" s="4">
        <f t="shared" si="19"/>
        <v>86.717497487135432</v>
      </c>
      <c r="AE57" s="4">
        <f t="shared" si="20"/>
        <v>90.382079641555549</v>
      </c>
      <c r="AF57" s="4">
        <f t="shared" si="21"/>
        <v>86.403724567034487</v>
      </c>
      <c r="AG57" s="4">
        <f t="shared" si="22"/>
        <v>95.941643199694468</v>
      </c>
      <c r="AI57" s="4">
        <f t="shared" si="23"/>
        <v>-3.0062854672002572</v>
      </c>
      <c r="AJ57" s="4">
        <f t="shared" si="24"/>
        <v>-1.833484917742112</v>
      </c>
      <c r="AK57" s="4">
        <f t="shared" si="25"/>
        <v>3.2512722935917111</v>
      </c>
      <c r="AL57" s="4">
        <f t="shared" si="26"/>
        <v>-2.7482138933790736</v>
      </c>
      <c r="AM57" s="4">
        <f t="shared" si="27"/>
        <v>0.6183312141723718</v>
      </c>
      <c r="AN57" s="4">
        <f t="shared" si="28"/>
        <v>-0.27182342464925568</v>
      </c>
      <c r="AO57" s="4">
        <f t="shared" si="29"/>
        <v>1.1091787007783154</v>
      </c>
      <c r="AP57" s="4">
        <f t="shared" si="30"/>
        <v>2.4625042292036454</v>
      </c>
      <c r="AQ57" s="4">
        <f t="shared" si="31"/>
        <v>-1.3124537563618333</v>
      </c>
      <c r="AR57" s="4">
        <f t="shared" si="32"/>
        <v>-1.6988036746393362</v>
      </c>
      <c r="AS57" s="4">
        <f t="shared" si="33"/>
        <v>-0.2092497075164772</v>
      </c>
      <c r="AT57" s="4">
        <f t="shared" si="34"/>
        <v>-1.8604974871354329</v>
      </c>
      <c r="AU57" s="4">
        <f t="shared" si="35"/>
        <v>2.5409203584444526</v>
      </c>
      <c r="AV57" s="4">
        <f t="shared" si="146"/>
        <v>-1.2217245670344852</v>
      </c>
      <c r="AW57" s="4">
        <f t="shared" si="146"/>
        <v>-1.3936431996944663</v>
      </c>
      <c r="AY57" s="2">
        <f t="shared" si="96"/>
        <v>98.722637466528909</v>
      </c>
      <c r="AZ57" s="2">
        <f t="shared" si="147"/>
        <v>85.764901995899748</v>
      </c>
      <c r="BA57" s="2">
        <f t="shared" si="148"/>
        <v>81.998224119377241</v>
      </c>
      <c r="BB57" s="2">
        <f t="shared" si="149"/>
        <v>86.450180160551568</v>
      </c>
      <c r="BC57" s="2">
        <f t="shared" si="150"/>
        <v>84.242633618617333</v>
      </c>
      <c r="BD57" s="2">
        <f t="shared" si="151"/>
        <v>85.521005856351906</v>
      </c>
      <c r="BE57" s="2">
        <f t="shared" si="152"/>
        <v>85.414671254247637</v>
      </c>
      <c r="BF57" s="2">
        <f t="shared" si="153"/>
        <v>87.114378102952571</v>
      </c>
      <c r="BG57" s="2">
        <f t="shared" si="154"/>
        <v>86.217118641187056</v>
      </c>
      <c r="BH57" s="2">
        <f t="shared" si="155"/>
        <v>86.912050652191454</v>
      </c>
      <c r="BI57" s="2">
        <f t="shared" si="156"/>
        <v>87.182292470651575</v>
      </c>
      <c r="BJ57" s="2">
        <f t="shared" si="157"/>
        <v>86.715836268306248</v>
      </c>
      <c r="BK57" s="2">
        <f t="shared" si="158"/>
        <v>90.352978626562617</v>
      </c>
      <c r="BL57" s="2">
        <f t="shared" si="159"/>
        <v>86.391816214470154</v>
      </c>
      <c r="BM57" s="2">
        <f t="shared" si="160"/>
        <v>95.941611965500556</v>
      </c>
      <c r="BO57" s="2">
        <f t="shared" si="38"/>
        <v>95.716999999999999</v>
      </c>
      <c r="BP57" s="2">
        <f t="shared" si="39"/>
        <v>83.975999999999999</v>
      </c>
      <c r="BQ57" s="2">
        <f t="shared" si="40"/>
        <v>85.340999999999994</v>
      </c>
      <c r="BR57" s="2">
        <f t="shared" si="41"/>
        <v>83.731999999999999</v>
      </c>
      <c r="BS57" s="2">
        <f t="shared" si="42"/>
        <v>84.975999999999999</v>
      </c>
      <c r="BT57" s="2">
        <f t="shared" si="43"/>
        <v>85.31</v>
      </c>
      <c r="BU57" s="2">
        <f t="shared" si="44"/>
        <v>86.548000000000002</v>
      </c>
      <c r="BV57" s="2">
        <f t="shared" si="45"/>
        <v>89.594999999999999</v>
      </c>
      <c r="BW57" s="2">
        <f t="shared" si="46"/>
        <v>84.905000000000001</v>
      </c>
      <c r="BX57" s="2">
        <f t="shared" si="47"/>
        <v>85.213999999999999</v>
      </c>
      <c r="BY57" s="2">
        <f t="shared" si="48"/>
        <v>86.975999999999999</v>
      </c>
      <c r="BZ57" s="2">
        <f t="shared" si="49"/>
        <v>84.856999999999999</v>
      </c>
      <c r="CA57" s="2">
        <f t="shared" si="50"/>
        <v>92.923000000000002</v>
      </c>
      <c r="CB57" s="2">
        <f t="shared" si="51"/>
        <v>85.182000000000002</v>
      </c>
      <c r="CC57" s="2">
        <f t="shared" si="52"/>
        <v>94.548000000000002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98.154005065666055</v>
      </c>
      <c r="DL57" s="2">
        <f t="shared" si="161"/>
        <v>85.619853216550879</v>
      </c>
      <c r="DM57" s="2">
        <f t="shared" si="161"/>
        <v>85.703084217918587</v>
      </c>
      <c r="DN57" s="2">
        <f t="shared" si="161"/>
        <v>86.400652149400997</v>
      </c>
      <c r="DO57" s="2">
        <f t="shared" si="161"/>
        <v>85.711586608324566</v>
      </c>
      <c r="DP57" s="2">
        <f t="shared" si="161"/>
        <v>86.306318030806409</v>
      </c>
      <c r="DQ57" s="2">
        <f t="shared" si="161"/>
        <v>87.393708033826655</v>
      </c>
      <c r="DR57" s="2">
        <f t="shared" si="161"/>
        <v>89.81430866807608</v>
      </c>
      <c r="DS57" s="2">
        <f t="shared" si="161"/>
        <v>86.687259663865532</v>
      </c>
      <c r="DT57" s="2">
        <f t="shared" si="161"/>
        <v>88.209889521100067</v>
      </c>
      <c r="DU57" s="2">
        <f t="shared" si="161"/>
        <v>88.655976518218608</v>
      </c>
      <c r="DV57" s="2">
        <f t="shared" si="161"/>
        <v>87.979585272045028</v>
      </c>
      <c r="DW57" s="2">
        <f t="shared" si="161"/>
        <v>93.264958139534883</v>
      </c>
      <c r="DX57" s="2">
        <f t="shared" si="161"/>
        <v>86.62627484143762</v>
      </c>
      <c r="DY57" s="2">
        <f t="shared" si="161"/>
        <v>94.948993315508005</v>
      </c>
      <c r="EA57" s="2">
        <f t="shared" si="71"/>
        <v>101.66927352941175</v>
      </c>
      <c r="EB57" s="2">
        <f t="shared" si="72"/>
        <v>86.25932434761333</v>
      </c>
      <c r="EC57" s="2">
        <f t="shared" si="73"/>
        <v>70.586750652190105</v>
      </c>
      <c r="ED57" s="2">
        <f t="shared" si="74"/>
        <v>86.628569590643252</v>
      </c>
      <c r="EE57" s="2">
        <f t="shared" si="75"/>
        <v>79.747552395529311</v>
      </c>
      <c r="EF57" s="2">
        <f t="shared" si="76"/>
        <v>82.963776992746816</v>
      </c>
      <c r="EG57" s="2">
        <f t="shared" si="77"/>
        <v>78.374424565015957</v>
      </c>
      <c r="EH57" s="2">
        <f t="shared" si="78"/>
        <v>76.925502398496619</v>
      </c>
      <c r="EI57" s="2">
        <f t="shared" si="79"/>
        <v>83.919009736899</v>
      </c>
      <c r="EJ57" s="2">
        <f t="shared" si="80"/>
        <v>80.892264373886064</v>
      </c>
      <c r="EK57" s="2">
        <f t="shared" si="81"/>
        <v>80.775115633672527</v>
      </c>
      <c r="EL57" s="2">
        <f t="shared" si="82"/>
        <v>80.738812177540012</v>
      </c>
      <c r="EM57" s="2">
        <f t="shared" si="83"/>
        <v>80.12169526745582</v>
      </c>
      <c r="EN57" s="2">
        <f t="shared" si="84"/>
        <v>85.454552567075197</v>
      </c>
      <c r="EO57" s="2">
        <f t="shared" si="85"/>
        <v>101.37769833203558</v>
      </c>
      <c r="EQ57" s="2">
        <f t="shared" si="86"/>
        <v>100.79630147092639</v>
      </c>
      <c r="ER57" s="2">
        <f t="shared" si="162"/>
        <v>80.047653972928472</v>
      </c>
      <c r="ES57" s="2">
        <f t="shared" si="162"/>
        <v>76.399621366594815</v>
      </c>
      <c r="ET57" s="2">
        <f t="shared" si="162"/>
        <v>80.464451056544675</v>
      </c>
      <c r="EU57" s="2">
        <f t="shared" si="162"/>
        <v>77.073489514780675</v>
      </c>
      <c r="EV57" s="2">
        <f t="shared" si="162"/>
        <v>78.850454994947981</v>
      </c>
      <c r="EW57" s="2">
        <f t="shared" si="162"/>
        <v>77.258532889742895</v>
      </c>
      <c r="EX57" s="2">
        <f t="shared" si="162"/>
        <v>75.732415578713869</v>
      </c>
      <c r="EY57" s="2">
        <f t="shared" si="162"/>
        <v>81.878915645307131</v>
      </c>
      <c r="EZ57" s="2">
        <f t="shared" si="162"/>
        <v>76.067798574872953</v>
      </c>
      <c r="FA57" s="2">
        <f t="shared" si="162"/>
        <v>81.233418215257089</v>
      </c>
      <c r="FB57" s="2">
        <f t="shared" si="162"/>
        <v>79.650941917652972</v>
      </c>
      <c r="FC57" s="2">
        <f t="shared" si="162"/>
        <v>81.849130936786167</v>
      </c>
      <c r="FD57" s="2">
        <f t="shared" si="162"/>
        <v>84.818527775661067</v>
      </c>
      <c r="FE57" s="2">
        <f t="shared" si="162"/>
        <v>105.12235641686328</v>
      </c>
      <c r="FG57" s="2">
        <f t="shared" si="88"/>
        <v>0.16176245590523478</v>
      </c>
      <c r="FH57" s="2">
        <f t="shared" si="163"/>
        <v>0.22692624041057372</v>
      </c>
      <c r="FI57" s="2">
        <f t="shared" si="163"/>
        <v>0.24509508321583054</v>
      </c>
      <c r="FJ57" s="2">
        <f t="shared" si="163"/>
        <v>0.21762105551137323</v>
      </c>
      <c r="FK57" s="2">
        <f t="shared" si="163"/>
        <v>0.24629642288975143</v>
      </c>
      <c r="FL57" s="2">
        <f t="shared" si="163"/>
        <v>0.2349253466533309</v>
      </c>
      <c r="FM57" s="2">
        <f t="shared" si="163"/>
        <v>0.21942103581098535</v>
      </c>
      <c r="FN57" s="2">
        <f t="shared" si="163"/>
        <v>0.20947740487711117</v>
      </c>
      <c r="FO57" s="2">
        <f t="shared" si="163"/>
        <v>0.16982076127067111</v>
      </c>
      <c r="FP57" s="2">
        <f t="shared" si="163"/>
        <v>0.17734827417262167</v>
      </c>
      <c r="FQ57" s="2">
        <f t="shared" si="163"/>
        <v>0.18699632645836559</v>
      </c>
      <c r="FR57" s="2">
        <f t="shared" si="163"/>
        <v>0.17453084923453735</v>
      </c>
      <c r="FS57" s="2">
        <f t="shared" si="163"/>
        <v>0.22155813328076504</v>
      </c>
      <c r="FT57" s="2">
        <f t="shared" si="163"/>
        <v>0.20009388352139357</v>
      </c>
      <c r="FU57" s="2">
        <f t="shared" si="163"/>
        <v>0.15440041933369741</v>
      </c>
      <c r="FW57" s="2">
        <f t="shared" si="112"/>
        <v>6.940656147412155E-6</v>
      </c>
      <c r="FX57" s="2">
        <f t="shared" si="164"/>
        <v>1.0303230913376685E-5</v>
      </c>
      <c r="FY57" s="2">
        <f t="shared" si="165"/>
        <v>1.3579292057846443E-5</v>
      </c>
      <c r="FZ57" s="2">
        <f t="shared" si="166"/>
        <v>1.1619338859732171E-5</v>
      </c>
      <c r="GA57" s="2">
        <f t="shared" si="167"/>
        <v>1.2227499924402895E-5</v>
      </c>
      <c r="GB57" s="2">
        <f t="shared" si="168"/>
        <v>1.5695923003133954E-5</v>
      </c>
      <c r="GC57" s="2">
        <f t="shared" si="169"/>
        <v>1.4570034030634389E-5</v>
      </c>
      <c r="GD57" s="2">
        <f t="shared" si="170"/>
        <v>1.4144660630314868E-5</v>
      </c>
      <c r="GE57" s="2">
        <f t="shared" si="171"/>
        <v>1.7015241444166918E-5</v>
      </c>
      <c r="GF57" s="2">
        <f t="shared" si="172"/>
        <v>1.4649913788986874E-5</v>
      </c>
      <c r="GG57" s="2">
        <f t="shared" si="173"/>
        <v>1.7427727537698832E-5</v>
      </c>
      <c r="GH57" s="2">
        <f t="shared" si="174"/>
        <v>9.8600362833215371E-6</v>
      </c>
      <c r="GI57" s="2">
        <f t="shared" si="175"/>
        <v>9.9999000009999908E-6</v>
      </c>
      <c r="GJ57" s="2">
        <f t="shared" si="176"/>
        <v>6.551131054978794E-6</v>
      </c>
      <c r="GK57" s="2">
        <f t="shared" si="177"/>
        <v>6.3823365235721279E-6</v>
      </c>
      <c r="GM57" s="86">
        <f t="shared" si="113"/>
        <v>6.8863619469365705E-7</v>
      </c>
      <c r="GN57" s="86">
        <f t="shared" si="178"/>
        <v>4.5008874457807685E-5</v>
      </c>
      <c r="GO57" s="86">
        <f t="shared" si="179"/>
        <v>9.077356079720424E-5</v>
      </c>
      <c r="GP57" s="86">
        <f t="shared" si="180"/>
        <v>3.0310292356667493E-5</v>
      </c>
      <c r="GQ57" s="86">
        <f t="shared" si="181"/>
        <v>1.27127470046554E-4</v>
      </c>
      <c r="GR57" s="86">
        <f t="shared" si="182"/>
        <v>6.5725242004665329E-5</v>
      </c>
      <c r="GS57" s="86">
        <f t="shared" si="183"/>
        <v>2.4060060972599582E-5</v>
      </c>
      <c r="GT57" s="86">
        <f t="shared" si="184"/>
        <v>1.7881577072726031E-5</v>
      </c>
      <c r="GU57" s="86">
        <f t="shared" si="185"/>
        <v>2.6567438114782316E-7</v>
      </c>
      <c r="GV57" s="86">
        <f t="shared" si="186"/>
        <v>6.1119658509523188E-7</v>
      </c>
      <c r="GW57" s="86">
        <f t="shared" si="187"/>
        <v>2.5932367307886944E-6</v>
      </c>
      <c r="GX57" s="86">
        <f t="shared" si="188"/>
        <v>1.4675383152510734E-6</v>
      </c>
      <c r="GY57" s="86">
        <f t="shared" si="189"/>
        <v>2.8567957437497072E-5</v>
      </c>
      <c r="GZ57" s="86">
        <f t="shared" si="190"/>
        <v>1.1935319085550271E-5</v>
      </c>
      <c r="HA57" s="86">
        <f t="shared" si="191"/>
        <v>3.305812949621194E-8</v>
      </c>
      <c r="HC57" s="86">
        <f t="shared" si="145"/>
        <v>6.1602059514429852E-14</v>
      </c>
      <c r="HD57" s="86">
        <f t="shared" si="192"/>
        <v>2.703589181964361E-18</v>
      </c>
      <c r="HE57" s="86">
        <f t="shared" si="193"/>
        <v>8.2423930505461782E-18</v>
      </c>
      <c r="HF57" s="86">
        <f t="shared" si="194"/>
        <v>1.0085685877230816E-20</v>
      </c>
      <c r="HG57" s="86">
        <f t="shared" si="195"/>
        <v>3.4504098582364567E-18</v>
      </c>
      <c r="HH57" s="86">
        <f t="shared" si="196"/>
        <v>5.6438601127464107E-20</v>
      </c>
      <c r="HI57" s="86">
        <f t="shared" si="197"/>
        <v>1.3263668574707248E-16</v>
      </c>
      <c r="HJ57" s="86">
        <f t="shared" si="198"/>
        <v>4.144714490795773E-16</v>
      </c>
      <c r="HK57" s="86">
        <f t="shared" si="199"/>
        <v>1.5080555804811162E-20</v>
      </c>
      <c r="HL57" s="86">
        <f t="shared" si="200"/>
        <v>3.1304612751845095E-21</v>
      </c>
      <c r="HM57" s="86">
        <f t="shared" si="201"/>
        <v>2.7396531921530584E-22</v>
      </c>
      <c r="HN57" s="86">
        <f t="shared" si="202"/>
        <v>2.3265371670426047E-21</v>
      </c>
      <c r="HO57" s="86">
        <f t="shared" si="203"/>
        <v>2.0239710277220371E-17</v>
      </c>
      <c r="HP57" s="86">
        <f t="shared" si="204"/>
        <v>1.4917894753047037E-18</v>
      </c>
      <c r="HQ57" s="86">
        <f t="shared" si="205"/>
        <v>1.7498016208516614E-23</v>
      </c>
      <c r="HS57" s="86">
        <f t="shared" si="114"/>
        <v>1.1205198619951383E-44</v>
      </c>
      <c r="HT57" s="86">
        <f t="shared" si="206"/>
        <v>4.263819832800252E-62</v>
      </c>
      <c r="HU57" s="86">
        <f t="shared" si="207"/>
        <v>1.1530971718991018E-58</v>
      </c>
      <c r="HV57" s="86">
        <f t="shared" si="208"/>
        <v>5.0094915853191662E-68</v>
      </c>
      <c r="HW57" s="86">
        <f t="shared" si="209"/>
        <v>1.3038780864431358E-58</v>
      </c>
      <c r="HX57" s="86">
        <f t="shared" si="210"/>
        <v>4.8455505452557646E-65</v>
      </c>
      <c r="HY57" s="86">
        <f t="shared" si="211"/>
        <v>2.3303855107568266E-54</v>
      </c>
      <c r="HZ57" s="86">
        <f t="shared" si="212"/>
        <v>2.6000345912369631E-52</v>
      </c>
      <c r="IA57" s="86">
        <f t="shared" si="213"/>
        <v>4.5925913606659763E-69</v>
      </c>
      <c r="IB57" s="86">
        <f t="shared" si="214"/>
        <v>8.4563855960170242E-74</v>
      </c>
      <c r="IC57" s="86">
        <f t="shared" si="215"/>
        <v>1.1528856636833231E-76</v>
      </c>
      <c r="ID57" s="86">
        <f t="shared" si="216"/>
        <v>1.3792340854403456E-73</v>
      </c>
      <c r="IE57" s="86">
        <f t="shared" si="217"/>
        <v>5.7173384133675121E-60</v>
      </c>
      <c r="IF57" s="86">
        <f t="shared" si="218"/>
        <v>4.7324813631809851E-29</v>
      </c>
      <c r="IG57" s="86">
        <f t="shared" si="219"/>
        <v>1.4489092696358824E-31</v>
      </c>
      <c r="II57" s="86">
        <f t="shared" si="115"/>
        <v>2.1799367076153085E-70</v>
      </c>
      <c r="IJ57" s="86">
        <f t="shared" si="116"/>
        <v>5.5359551788482892E-99</v>
      </c>
      <c r="IK57" s="86">
        <f t="shared" si="117"/>
        <v>2.2601540025865601E-94</v>
      </c>
      <c r="IL57" s="86">
        <f t="shared" si="118"/>
        <v>3.0063612496359183E-109</v>
      </c>
      <c r="IM57" s="86">
        <f t="shared" si="119"/>
        <v>1.4756518217826698E-95</v>
      </c>
      <c r="IN57" s="86">
        <f t="shared" si="120"/>
        <v>3.4392211297382019E-105</v>
      </c>
      <c r="IO57" s="86">
        <f t="shared" si="121"/>
        <v>5.1185374205273544E-90</v>
      </c>
      <c r="IP57" s="86">
        <f t="shared" si="122"/>
        <v>5.2631594752060071E-86</v>
      </c>
      <c r="IQ57" s="86">
        <f t="shared" si="123"/>
        <v>2.9084244713709444E-114</v>
      </c>
      <c r="IR57" s="86">
        <f t="shared" si="124"/>
        <v>1.1848359303238326E-122</v>
      </c>
      <c r="IS57" s="86">
        <f t="shared" si="125"/>
        <v>6.4426522281491876E-119</v>
      </c>
      <c r="IT57" s="86">
        <f t="shared" si="126"/>
        <v>6.0458912694913182E-120</v>
      </c>
      <c r="IU57" s="86">
        <f t="shared" si="127"/>
        <v>2.1589965216790186E-96</v>
      </c>
      <c r="IV57" s="86">
        <f t="shared" si="128"/>
        <v>1.8040979531667454E-97</v>
      </c>
      <c r="IW57" s="86">
        <f t="shared" si="129"/>
        <v>5.4760162743383271E-98</v>
      </c>
      <c r="IY57" s="86">
        <f t="shared" si="130"/>
        <v>6.8863625629571654E-7</v>
      </c>
      <c r="IZ57" s="86">
        <f t="shared" si="131"/>
        <v>4.5008874457810389E-5</v>
      </c>
      <c r="JA57" s="86">
        <f t="shared" si="132"/>
        <v>9.077356079721248E-5</v>
      </c>
      <c r="JB57" s="86">
        <f t="shared" si="133"/>
        <v>3.0310292356667503E-5</v>
      </c>
      <c r="JC57" s="86">
        <f t="shared" si="134"/>
        <v>1.2712747004655744E-4</v>
      </c>
      <c r="JD57" s="86">
        <f t="shared" si="135"/>
        <v>6.5725242004665383E-5</v>
      </c>
      <c r="JE57" s="86">
        <f t="shared" si="136"/>
        <v>2.4060060972732217E-5</v>
      </c>
      <c r="JF57" s="86">
        <f t="shared" si="137"/>
        <v>1.7881577073140501E-5</v>
      </c>
      <c r="JG57" s="86">
        <f t="shared" si="138"/>
        <v>2.6567438114783825E-7</v>
      </c>
      <c r="JH57" s="86">
        <f t="shared" si="139"/>
        <v>6.1119658509523506E-7</v>
      </c>
      <c r="JI57" s="86">
        <f t="shared" si="140"/>
        <v>2.5932367307886949E-6</v>
      </c>
      <c r="JJ57" s="86">
        <f t="shared" si="141"/>
        <v>1.4675383152510757E-6</v>
      </c>
      <c r="JK57" s="86">
        <f t="shared" si="142"/>
        <v>2.8567957437517312E-5</v>
      </c>
      <c r="JL57" s="86">
        <f t="shared" si="143"/>
        <v>1.1935319085551764E-5</v>
      </c>
      <c r="JM57" s="86">
        <f t="shared" si="144"/>
        <v>3.305812949621196E-8</v>
      </c>
    </row>
    <row r="58" spans="2:273" x14ac:dyDescent="0.25">
      <c r="B58" s="2">
        <v>31</v>
      </c>
      <c r="C58" s="37">
        <v>96.716999999999999</v>
      </c>
      <c r="D58" s="37">
        <v>84.19</v>
      </c>
      <c r="E58" s="37">
        <v>84.340999999999994</v>
      </c>
      <c r="F58" s="37">
        <v>83.488</v>
      </c>
      <c r="G58" s="37">
        <v>86.024000000000001</v>
      </c>
      <c r="H58" s="37">
        <v>85.213999999999999</v>
      </c>
      <c r="I58" s="37">
        <v>86.881</v>
      </c>
      <c r="J58" s="37">
        <v>88.451999999999998</v>
      </c>
      <c r="K58" s="37">
        <v>86.167000000000002</v>
      </c>
      <c r="L58" s="37">
        <v>86.738</v>
      </c>
      <c r="M58" s="37">
        <v>86.881</v>
      </c>
      <c r="N58" s="37">
        <v>84.69</v>
      </c>
      <c r="O58" s="37">
        <v>92.537999999999997</v>
      </c>
      <c r="P58" s="37">
        <v>84.795000000000002</v>
      </c>
      <c r="Q58" s="37">
        <v>94.167000000000002</v>
      </c>
      <c r="S58" s="4">
        <f t="shared" si="8"/>
        <v>99.212441914417724</v>
      </c>
      <c r="T58" s="4">
        <f t="shared" si="9"/>
        <v>85.910878873676552</v>
      </c>
      <c r="U58" s="4">
        <f t="shared" si="10"/>
        <v>82.022372744440375</v>
      </c>
      <c r="V58" s="4">
        <f t="shared" si="11"/>
        <v>86.606234074523499</v>
      </c>
      <c r="W58" s="4">
        <f t="shared" si="12"/>
        <v>84.387390834631915</v>
      </c>
      <c r="X58" s="4">
        <f t="shared" si="13"/>
        <v>85.547430506360143</v>
      </c>
      <c r="Y58" s="4">
        <f t="shared" si="14"/>
        <v>85.364372051953296</v>
      </c>
      <c r="Z58" s="4">
        <f t="shared" si="15"/>
        <v>86.959061808715887</v>
      </c>
      <c r="AA58" s="4">
        <f t="shared" si="16"/>
        <v>86.372610131241757</v>
      </c>
      <c r="AB58" s="4">
        <f t="shared" si="17"/>
        <v>86.906064576956808</v>
      </c>
      <c r="AC58" s="4">
        <f t="shared" si="18"/>
        <v>87.203061298471511</v>
      </c>
      <c r="AD58" s="4">
        <f t="shared" si="19"/>
        <v>86.832068492734777</v>
      </c>
      <c r="AE58" s="4">
        <f t="shared" si="20"/>
        <v>90.278084835862231</v>
      </c>
      <c r="AF58" s="4">
        <f t="shared" si="21"/>
        <v>86.399067717990405</v>
      </c>
      <c r="AG58" s="4">
        <f t="shared" si="22"/>
        <v>96.140239904645838</v>
      </c>
      <c r="AI58" s="4">
        <f t="shared" si="23"/>
        <v>-2.4954419144177251</v>
      </c>
      <c r="AJ58" s="4">
        <f t="shared" si="24"/>
        <v>-1.7208788736765541</v>
      </c>
      <c r="AK58" s="4">
        <f t="shared" si="25"/>
        <v>2.318627255559619</v>
      </c>
      <c r="AL58" s="4">
        <f t="shared" si="26"/>
        <v>-3.1182340745234995</v>
      </c>
      <c r="AM58" s="4">
        <f t="shared" si="27"/>
        <v>1.6366091653680854</v>
      </c>
      <c r="AN58" s="4">
        <f t="shared" si="28"/>
        <v>-0.33343050636014482</v>
      </c>
      <c r="AO58" s="4">
        <f t="shared" si="29"/>
        <v>1.516627948046704</v>
      </c>
      <c r="AP58" s="4">
        <f t="shared" si="30"/>
        <v>1.4929381912841109</v>
      </c>
      <c r="AQ58" s="4">
        <f t="shared" si="31"/>
        <v>-0.20561013124175531</v>
      </c>
      <c r="AR58" s="4">
        <f t="shared" si="32"/>
        <v>-0.16806457695680876</v>
      </c>
      <c r="AS58" s="4">
        <f t="shared" si="33"/>
        <v>-0.32206129847151033</v>
      </c>
      <c r="AT58" s="4">
        <f t="shared" si="34"/>
        <v>-2.1420684927347793</v>
      </c>
      <c r="AU58" s="4">
        <f t="shared" si="35"/>
        <v>2.2599151641377659</v>
      </c>
      <c r="AV58" s="4">
        <f t="shared" si="146"/>
        <v>-1.6040677179904037</v>
      </c>
      <c r="AW58" s="4">
        <f t="shared" si="146"/>
        <v>-1.9732399046458369</v>
      </c>
      <c r="AY58" s="2">
        <f t="shared" si="96"/>
        <v>99.211168629137617</v>
      </c>
      <c r="AZ58" s="2">
        <f t="shared" si="147"/>
        <v>85.839016939821448</v>
      </c>
      <c r="BA58" s="2">
        <f t="shared" si="148"/>
        <v>81.879378409540223</v>
      </c>
      <c r="BB58" s="2">
        <f t="shared" si="149"/>
        <v>86.556988743839298</v>
      </c>
      <c r="BC58" s="2">
        <f t="shared" si="150"/>
        <v>84.21330853938575</v>
      </c>
      <c r="BD58" s="2">
        <f t="shared" si="151"/>
        <v>85.451328706123419</v>
      </c>
      <c r="BE58" s="2">
        <f t="shared" si="152"/>
        <v>85.323732541189955</v>
      </c>
      <c r="BF58" s="2">
        <f t="shared" si="153"/>
        <v>86.928441557492235</v>
      </c>
      <c r="BG58" s="2">
        <f t="shared" si="154"/>
        <v>86.371880087486147</v>
      </c>
      <c r="BH58" s="2">
        <f t="shared" si="155"/>
        <v>86.904496341514317</v>
      </c>
      <c r="BI58" s="2">
        <f t="shared" si="156"/>
        <v>87.197459755427261</v>
      </c>
      <c r="BJ58" s="2">
        <f t="shared" si="157"/>
        <v>86.828881421138576</v>
      </c>
      <c r="BK58" s="2">
        <f t="shared" si="158"/>
        <v>90.229668757179226</v>
      </c>
      <c r="BL58" s="2">
        <f t="shared" si="159"/>
        <v>86.378653265633304</v>
      </c>
      <c r="BM58" s="2">
        <f t="shared" si="160"/>
        <v>96.140163728088908</v>
      </c>
      <c r="BO58" s="2">
        <f t="shared" si="38"/>
        <v>96.716999999999999</v>
      </c>
      <c r="BP58" s="2">
        <f t="shared" si="39"/>
        <v>84.19</v>
      </c>
      <c r="BQ58" s="2">
        <f t="shared" si="40"/>
        <v>84.340999999999994</v>
      </c>
      <c r="BR58" s="2">
        <f t="shared" si="41"/>
        <v>83.488</v>
      </c>
      <c r="BS58" s="2">
        <f t="shared" si="42"/>
        <v>86.024000000000001</v>
      </c>
      <c r="BT58" s="2">
        <f t="shared" si="43"/>
        <v>85.213999999999999</v>
      </c>
      <c r="BU58" s="2">
        <f t="shared" si="44"/>
        <v>86.881</v>
      </c>
      <c r="BV58" s="2">
        <f t="shared" si="45"/>
        <v>88.451999999999998</v>
      </c>
      <c r="BW58" s="2">
        <f t="shared" si="46"/>
        <v>86.167000000000002</v>
      </c>
      <c r="BX58" s="2">
        <f t="shared" si="47"/>
        <v>86.738</v>
      </c>
      <c r="BY58" s="2">
        <f t="shared" si="48"/>
        <v>86.881</v>
      </c>
      <c r="BZ58" s="2">
        <f t="shared" si="49"/>
        <v>84.69</v>
      </c>
      <c r="CA58" s="2">
        <f t="shared" si="50"/>
        <v>92.537999999999997</v>
      </c>
      <c r="CB58" s="2">
        <f t="shared" si="51"/>
        <v>84.795000000000002</v>
      </c>
      <c r="CC58" s="2">
        <f t="shared" si="52"/>
        <v>94.167000000000002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98.73454709193247</v>
      </c>
      <c r="DL58" s="2">
        <f t="shared" si="161"/>
        <v>85.759302023557822</v>
      </c>
      <c r="DM58" s="2">
        <f t="shared" si="161"/>
        <v>85.904000351133064</v>
      </c>
      <c r="DN58" s="2">
        <f t="shared" si="161"/>
        <v>86.590079140239624</v>
      </c>
      <c r="DO58" s="2">
        <f t="shared" si="161"/>
        <v>85.851292466844939</v>
      </c>
      <c r="DP58" s="2">
        <f t="shared" si="161"/>
        <v>86.339004530353364</v>
      </c>
      <c r="DQ58" s="2">
        <f t="shared" si="161"/>
        <v>87.496427695560271</v>
      </c>
      <c r="DR58" s="2">
        <f t="shared" si="161"/>
        <v>89.857469344608845</v>
      </c>
      <c r="DS58" s="2">
        <f t="shared" si="161"/>
        <v>86.954062184873933</v>
      </c>
      <c r="DT58" s="2">
        <f t="shared" si="161"/>
        <v>88.355036984352793</v>
      </c>
      <c r="DU58" s="2">
        <f t="shared" si="161"/>
        <v>88.835220647773269</v>
      </c>
      <c r="DV58" s="2">
        <f t="shared" si="161"/>
        <v>88.258973921200749</v>
      </c>
      <c r="DW58" s="2">
        <f t="shared" si="161"/>
        <v>93.397185835095129</v>
      </c>
      <c r="DX58" s="2">
        <f t="shared" si="161"/>
        <v>86.66182573240711</v>
      </c>
      <c r="DY58" s="2">
        <f t="shared" si="161"/>
        <v>95.121999999999986</v>
      </c>
      <c r="EA58" s="2">
        <f t="shared" si="71"/>
        <v>101.46369705882353</v>
      </c>
      <c r="EB58" s="2">
        <f t="shared" si="72"/>
        <v>86.086972872629019</v>
      </c>
      <c r="EC58" s="2">
        <f t="shared" si="73"/>
        <v>70.573736179780852</v>
      </c>
      <c r="ED58" s="2">
        <f t="shared" si="74"/>
        <v>86.448823391812837</v>
      </c>
      <c r="EE58" s="2">
        <f t="shared" si="75"/>
        <v>79.6420122713035</v>
      </c>
      <c r="EF58" s="2">
        <f t="shared" si="76"/>
        <v>82.815102737795485</v>
      </c>
      <c r="EG58" s="2">
        <f t="shared" si="77"/>
        <v>78.27464711211779</v>
      </c>
      <c r="EH58" s="2">
        <f t="shared" si="78"/>
        <v>76.847592799564822</v>
      </c>
      <c r="EI58" s="2">
        <f t="shared" si="79"/>
        <v>83.776472182726124</v>
      </c>
      <c r="EJ58" s="2">
        <f t="shared" si="80"/>
        <v>80.768421611987591</v>
      </c>
      <c r="EK58" s="2">
        <f t="shared" si="81"/>
        <v>80.70345217391305</v>
      </c>
      <c r="EL58" s="2">
        <f t="shared" si="82"/>
        <v>80.660255583261559</v>
      </c>
      <c r="EM58" s="2">
        <f t="shared" si="83"/>
        <v>80.079790883204296</v>
      </c>
      <c r="EN58" s="2">
        <f t="shared" si="84"/>
        <v>85.346254653858892</v>
      </c>
      <c r="EO58" s="2">
        <f t="shared" si="85"/>
        <v>101.22551170034015</v>
      </c>
      <c r="EQ58" s="2">
        <f t="shared" si="86"/>
        <v>100.60182798678123</v>
      </c>
      <c r="ER58" s="2">
        <f t="shared" si="162"/>
        <v>79.953838240473573</v>
      </c>
      <c r="ES58" s="2">
        <f t="shared" si="162"/>
        <v>76.307789495551972</v>
      </c>
      <c r="ET58" s="2">
        <f t="shared" si="162"/>
        <v>80.362837410536628</v>
      </c>
      <c r="EU58" s="2">
        <f t="shared" si="162"/>
        <v>77.003742727026577</v>
      </c>
      <c r="EV58" s="2">
        <f t="shared" si="162"/>
        <v>78.755246224567472</v>
      </c>
      <c r="EW58" s="2">
        <f t="shared" si="162"/>
        <v>77.172507347801798</v>
      </c>
      <c r="EX58" s="2">
        <f t="shared" si="162"/>
        <v>75.669821329066977</v>
      </c>
      <c r="EY58" s="2">
        <f t="shared" si="162"/>
        <v>81.763062447141579</v>
      </c>
      <c r="EZ58" s="2">
        <f t="shared" si="162"/>
        <v>76.007856551554553</v>
      </c>
      <c r="FA58" s="2">
        <f t="shared" si="162"/>
        <v>81.154465893135466</v>
      </c>
      <c r="FB58" s="2">
        <f t="shared" si="162"/>
        <v>79.585653211751179</v>
      </c>
      <c r="FC58" s="2">
        <f t="shared" si="162"/>
        <v>81.785029715055927</v>
      </c>
      <c r="FD58" s="2">
        <f t="shared" si="162"/>
        <v>84.718229774695828</v>
      </c>
      <c r="FE58" s="2">
        <f t="shared" si="162"/>
        <v>104.91805390896353</v>
      </c>
      <c r="FG58" s="2">
        <f t="shared" si="88"/>
        <v>0.17464342452645201</v>
      </c>
      <c r="FH58" s="2">
        <f t="shared" si="163"/>
        <v>0.24348886721784435</v>
      </c>
      <c r="FI58" s="2">
        <f t="shared" si="163"/>
        <v>0.26253346146519907</v>
      </c>
      <c r="FJ58" s="2">
        <f t="shared" si="163"/>
        <v>0.23370984369131728</v>
      </c>
      <c r="FK58" s="2">
        <f t="shared" si="163"/>
        <v>0.26379040792904584</v>
      </c>
      <c r="FL58" s="2">
        <f t="shared" si="163"/>
        <v>0.25188158055826659</v>
      </c>
      <c r="FM58" s="2">
        <f t="shared" si="163"/>
        <v>0.23560282390742279</v>
      </c>
      <c r="FN58" s="2">
        <f t="shared" si="163"/>
        <v>0.22513738009544315</v>
      </c>
      <c r="FO58" s="2">
        <f t="shared" si="163"/>
        <v>0.18320316126063299</v>
      </c>
      <c r="FP58" s="2">
        <f t="shared" si="163"/>
        <v>0.19118725562293262</v>
      </c>
      <c r="FQ58" s="2">
        <f t="shared" si="163"/>
        <v>0.20140385404145783</v>
      </c>
      <c r="FR58" s="2">
        <f t="shared" si="163"/>
        <v>0.18820027517910934</v>
      </c>
      <c r="FS58" s="2">
        <f t="shared" si="163"/>
        <v>0.23784950335449362</v>
      </c>
      <c r="FT58" s="2">
        <f t="shared" si="163"/>
        <v>0.21524337239017868</v>
      </c>
      <c r="FU58" s="2">
        <f t="shared" si="163"/>
        <v>0.1668118187264078</v>
      </c>
      <c r="FW58" s="2">
        <f t="shared" si="112"/>
        <v>7.6102730365584461E-6</v>
      </c>
      <c r="FX58" s="2">
        <f t="shared" si="164"/>
        <v>1.1297256816453187E-5</v>
      </c>
      <c r="FY58" s="2">
        <f t="shared" si="165"/>
        <v>1.4889378153831204E-5</v>
      </c>
      <c r="FZ58" s="2">
        <f t="shared" si="166"/>
        <v>1.2740337431213522E-5</v>
      </c>
      <c r="GA58" s="2">
        <f t="shared" si="167"/>
        <v>1.3407171244182792E-5</v>
      </c>
      <c r="GB58" s="2">
        <f t="shared" si="168"/>
        <v>1.7210211279608961E-5</v>
      </c>
      <c r="GC58" s="2">
        <f t="shared" si="169"/>
        <v>1.5975702174760416E-5</v>
      </c>
      <c r="GD58" s="2">
        <f t="shared" si="170"/>
        <v>1.5509290808210639E-5</v>
      </c>
      <c r="GE58" s="2">
        <f t="shared" si="171"/>
        <v>1.865681061862429E-5</v>
      </c>
      <c r="GF58" s="2">
        <f t="shared" si="172"/>
        <v>1.606328834119386E-5</v>
      </c>
      <c r="GG58" s="2">
        <f t="shared" si="173"/>
        <v>1.910909112346697E-5</v>
      </c>
      <c r="GH58" s="2">
        <f t="shared" si="174"/>
        <v>1.0811304513281051E-5</v>
      </c>
      <c r="GI58" s="2">
        <f t="shared" si="175"/>
        <v>1.0964661736306624E-5</v>
      </c>
      <c r="GJ58" s="2">
        <f t="shared" si="176"/>
        <v>7.1831678218019811E-6</v>
      </c>
      <c r="GK58" s="2">
        <f t="shared" si="177"/>
        <v>6.998088529427939E-6</v>
      </c>
      <c r="GM58" s="86">
        <f t="shared" si="113"/>
        <v>1.3890712296141064E-6</v>
      </c>
      <c r="GN58" s="86">
        <f t="shared" si="178"/>
        <v>7.4509672772452875E-5</v>
      </c>
      <c r="GO58" s="86">
        <f t="shared" si="179"/>
        <v>1.4572396297272855E-4</v>
      </c>
      <c r="GP58" s="86">
        <f t="shared" si="180"/>
        <v>5.1034876105724195E-5</v>
      </c>
      <c r="GQ58" s="86">
        <f t="shared" si="181"/>
        <v>1.9743686599599803E-4</v>
      </c>
      <c r="GR58" s="86">
        <f t="shared" si="182"/>
        <v>1.0665785527895627E-4</v>
      </c>
      <c r="GS58" s="86">
        <f t="shared" si="183"/>
        <v>4.1609034914543229E-5</v>
      </c>
      <c r="GT58" s="86">
        <f t="shared" si="184"/>
        <v>3.1040278602699871E-5</v>
      </c>
      <c r="GU58" s="86">
        <f t="shared" si="185"/>
        <v>5.9538214575779027E-7</v>
      </c>
      <c r="GV58" s="86">
        <f t="shared" si="186"/>
        <v>1.3093832400886512E-6</v>
      </c>
      <c r="GW58" s="86">
        <f t="shared" si="187"/>
        <v>5.0489744339939484E-6</v>
      </c>
      <c r="GX58" s="86">
        <f t="shared" si="188"/>
        <v>2.891925193539214E-6</v>
      </c>
      <c r="GY58" s="86">
        <f t="shared" si="189"/>
        <v>4.8838087793175306E-5</v>
      </c>
      <c r="GZ58" s="86">
        <f t="shared" si="190"/>
        <v>2.1008791696980518E-5</v>
      </c>
      <c r="HA58" s="86">
        <f t="shared" si="191"/>
        <v>8.2942945956220672E-8</v>
      </c>
      <c r="HC58" s="86">
        <f t="shared" si="145"/>
        <v>1.5907504345984917E-13</v>
      </c>
      <c r="HD58" s="86">
        <f t="shared" si="192"/>
        <v>1.0444417326933488E-17</v>
      </c>
      <c r="HE58" s="86">
        <f t="shared" si="193"/>
        <v>3.1231201724172448E-17</v>
      </c>
      <c r="HF58" s="86">
        <f t="shared" si="194"/>
        <v>4.6791862454554298E-20</v>
      </c>
      <c r="HG58" s="86">
        <f t="shared" si="195"/>
        <v>1.3221456012284242E-17</v>
      </c>
      <c r="HH58" s="86">
        <f t="shared" si="196"/>
        <v>2.5702459082174042E-19</v>
      </c>
      <c r="HI58" s="86">
        <f t="shared" si="197"/>
        <v>4.6769040081819365E-16</v>
      </c>
      <c r="HJ58" s="86">
        <f t="shared" si="198"/>
        <v>1.3874815987491984E-15</v>
      </c>
      <c r="HK58" s="86">
        <f t="shared" si="199"/>
        <v>7.593127841943974E-20</v>
      </c>
      <c r="HL58" s="86">
        <f t="shared" si="200"/>
        <v>1.6829742865198405E-20</v>
      </c>
      <c r="HM58" s="86">
        <f t="shared" si="201"/>
        <v>1.5394052642781118E-21</v>
      </c>
      <c r="HN58" s="86">
        <f t="shared" si="202"/>
        <v>1.1659460285791667E-20</v>
      </c>
      <c r="HO58" s="86">
        <f t="shared" si="203"/>
        <v>7.3928209160048212E-17</v>
      </c>
      <c r="HP58" s="86">
        <f t="shared" si="204"/>
        <v>5.7068156660489902E-18</v>
      </c>
      <c r="HQ58" s="86">
        <f t="shared" si="205"/>
        <v>1.000725793725489E-22</v>
      </c>
      <c r="HS58" s="86">
        <f t="shared" si="114"/>
        <v>7.7118929063823638E-44</v>
      </c>
      <c r="HT58" s="86">
        <f t="shared" si="206"/>
        <v>7.0996355800360066E-61</v>
      </c>
      <c r="HU58" s="86">
        <f t="shared" si="207"/>
        <v>1.7704949757917414E-57</v>
      </c>
      <c r="HV58" s="86">
        <f t="shared" si="208"/>
        <v>1.1471987485916186E-66</v>
      </c>
      <c r="HW58" s="86">
        <f t="shared" si="209"/>
        <v>1.9835482457040383E-57</v>
      </c>
      <c r="HX58" s="86">
        <f t="shared" si="210"/>
        <v>1.0573432565399674E-63</v>
      </c>
      <c r="HY58" s="86">
        <f t="shared" si="211"/>
        <v>3.0756227513116389E-53</v>
      </c>
      <c r="HZ58" s="86">
        <f t="shared" si="212"/>
        <v>3.0584894575407011E-51</v>
      </c>
      <c r="IA58" s="86">
        <f t="shared" si="213"/>
        <v>1.2954996474769349E-67</v>
      </c>
      <c r="IB58" s="86">
        <f t="shared" si="214"/>
        <v>2.8952843872380294E-72</v>
      </c>
      <c r="IC58" s="86">
        <f t="shared" si="215"/>
        <v>4.2319610897164208E-75</v>
      </c>
      <c r="ID58" s="86">
        <f t="shared" si="216"/>
        <v>4.007806300209219E-72</v>
      </c>
      <c r="IE58" s="86">
        <f t="shared" si="217"/>
        <v>8.6662127308528061E-59</v>
      </c>
      <c r="IF58" s="86">
        <f t="shared" si="218"/>
        <v>1.6596834867145561E-28</v>
      </c>
      <c r="IG58" s="86">
        <f t="shared" si="219"/>
        <v>5.6446274900705493E-31</v>
      </c>
      <c r="II58" s="86">
        <f t="shared" si="115"/>
        <v>2.4951933988273702E-69</v>
      </c>
      <c r="IJ58" s="86">
        <f t="shared" si="116"/>
        <v>1.9670116705643085E-97</v>
      </c>
      <c r="IK58" s="86">
        <f t="shared" si="117"/>
        <v>7.3703750244714877E-93</v>
      </c>
      <c r="IL58" s="86">
        <f t="shared" si="118"/>
        <v>1.6232372856822272E-107</v>
      </c>
      <c r="IM58" s="86">
        <f t="shared" si="119"/>
        <v>4.8701286857674102E-94</v>
      </c>
      <c r="IN58" s="86">
        <f t="shared" si="120"/>
        <v>1.7723042443152247E-103</v>
      </c>
      <c r="IO58" s="86">
        <f t="shared" si="121"/>
        <v>1.4469755740877264E-88</v>
      </c>
      <c r="IP58" s="86">
        <f t="shared" si="122"/>
        <v>1.2675846472415254E-84</v>
      </c>
      <c r="IQ58" s="86">
        <f t="shared" si="123"/>
        <v>2.1853273641986556E-112</v>
      </c>
      <c r="IR58" s="86">
        <f t="shared" si="124"/>
        <v>1.1545476069653402E-120</v>
      </c>
      <c r="IS58" s="86">
        <f t="shared" si="125"/>
        <v>5.8449453515235217E-117</v>
      </c>
      <c r="IT58" s="86">
        <f t="shared" si="126"/>
        <v>4.5619737530842591E-118</v>
      </c>
      <c r="IU58" s="86">
        <f t="shared" si="127"/>
        <v>6.9128850405901653E-95</v>
      </c>
      <c r="IV58" s="86">
        <f t="shared" si="128"/>
        <v>5.3096377316202173E-96</v>
      </c>
      <c r="IW58" s="86">
        <f t="shared" si="129"/>
        <v>1.6293026690082555E-96</v>
      </c>
      <c r="IY58" s="86">
        <f t="shared" si="130"/>
        <v>1.3890713886891498E-6</v>
      </c>
      <c r="IZ58" s="86">
        <f t="shared" si="131"/>
        <v>7.4509672772463324E-5</v>
      </c>
      <c r="JA58" s="86">
        <f t="shared" si="132"/>
        <v>1.4572396297275977E-4</v>
      </c>
      <c r="JB58" s="86">
        <f t="shared" si="133"/>
        <v>5.1034876105724243E-5</v>
      </c>
      <c r="JC58" s="86">
        <f t="shared" si="134"/>
        <v>1.9743686599601125E-4</v>
      </c>
      <c r="JD58" s="86">
        <f t="shared" si="135"/>
        <v>1.0665785527895652E-4</v>
      </c>
      <c r="JE58" s="86">
        <f t="shared" si="136"/>
        <v>4.160903491501092E-5</v>
      </c>
      <c r="JF58" s="86">
        <f t="shared" si="137"/>
        <v>3.1040278604087352E-5</v>
      </c>
      <c r="JG58" s="86">
        <f t="shared" si="138"/>
        <v>5.9538214575786619E-7</v>
      </c>
      <c r="JH58" s="86">
        <f t="shared" si="139"/>
        <v>1.3093832400886679E-6</v>
      </c>
      <c r="JI58" s="86">
        <f t="shared" si="140"/>
        <v>5.0489744339939501E-6</v>
      </c>
      <c r="JJ58" s="86">
        <f t="shared" si="141"/>
        <v>2.8919251935392258E-6</v>
      </c>
      <c r="JK58" s="86">
        <f t="shared" si="142"/>
        <v>4.8838087793249235E-5</v>
      </c>
      <c r="JL58" s="86">
        <f t="shared" si="143"/>
        <v>2.1008791696986224E-5</v>
      </c>
      <c r="JM58" s="86">
        <f t="shared" si="144"/>
        <v>8.2942945956220777E-8</v>
      </c>
    </row>
    <row r="59" spans="2:273" x14ac:dyDescent="0.25">
      <c r="B59" s="2">
        <v>32</v>
      </c>
      <c r="C59" s="37">
        <v>97.216999999999999</v>
      </c>
      <c r="D59" s="37">
        <v>84.19</v>
      </c>
      <c r="E59" s="37">
        <v>84.731999999999999</v>
      </c>
      <c r="F59" s="37">
        <v>86.194999999999993</v>
      </c>
      <c r="G59" s="37">
        <v>86.167000000000002</v>
      </c>
      <c r="H59" s="37">
        <v>85.31</v>
      </c>
      <c r="I59" s="37">
        <v>87.405000000000001</v>
      </c>
      <c r="J59" s="37">
        <v>88.81</v>
      </c>
      <c r="K59" s="37">
        <v>84.81</v>
      </c>
      <c r="L59" s="37">
        <v>86.619</v>
      </c>
      <c r="M59" s="37">
        <v>86.667000000000002</v>
      </c>
      <c r="N59" s="37">
        <v>86.69</v>
      </c>
      <c r="O59" s="37">
        <v>91.872</v>
      </c>
      <c r="P59" s="37">
        <v>84.840999999999994</v>
      </c>
      <c r="Q59" s="37">
        <v>94.143000000000001</v>
      </c>
      <c r="S59" s="4">
        <f t="shared" si="8"/>
        <v>99.683447792730462</v>
      </c>
      <c r="T59" s="4">
        <f t="shared" si="9"/>
        <v>86.017026425139704</v>
      </c>
      <c r="U59" s="4">
        <f t="shared" si="10"/>
        <v>81.961443269337565</v>
      </c>
      <c r="V59" s="4">
        <f t="shared" si="11"/>
        <v>86.731091177087876</v>
      </c>
      <c r="W59" s="4">
        <f t="shared" si="12"/>
        <v>84.430671597463103</v>
      </c>
      <c r="X59" s="4">
        <f t="shared" si="13"/>
        <v>85.52237977069943</v>
      </c>
      <c r="Y59" s="4">
        <f t="shared" si="14"/>
        <v>85.285959127301126</v>
      </c>
      <c r="Z59" s="4">
        <f t="shared" si="15"/>
        <v>86.778998281020307</v>
      </c>
      <c r="AA59" s="4">
        <f t="shared" si="16"/>
        <v>86.514355426827549</v>
      </c>
      <c r="AB59" s="4">
        <f t="shared" si="17"/>
        <v>86.886329808347341</v>
      </c>
      <c r="AC59" s="4">
        <f t="shared" si="18"/>
        <v>87.208981735249012</v>
      </c>
      <c r="AD59" s="4">
        <f t="shared" si="19"/>
        <v>86.931714121684777</v>
      </c>
      <c r="AE59" s="4">
        <f t="shared" si="20"/>
        <v>90.169148964348736</v>
      </c>
      <c r="AF59" s="4">
        <f t="shared" si="21"/>
        <v>86.394396650214091</v>
      </c>
      <c r="AG59" s="4">
        <f t="shared" si="22"/>
        <v>96.335362016205124</v>
      </c>
      <c r="AI59" s="4">
        <f t="shared" si="23"/>
        <v>-2.4664477927304631</v>
      </c>
      <c r="AJ59" s="4">
        <f t="shared" si="24"/>
        <v>-1.8270264251397066</v>
      </c>
      <c r="AK59" s="4">
        <f t="shared" si="25"/>
        <v>2.7705567306624346</v>
      </c>
      <c r="AL59" s="4">
        <f t="shared" si="26"/>
        <v>-0.5360911770878829</v>
      </c>
      <c r="AM59" s="4">
        <f t="shared" si="27"/>
        <v>1.7363284025368984</v>
      </c>
      <c r="AN59" s="4">
        <f t="shared" si="28"/>
        <v>-0.21237977069942815</v>
      </c>
      <c r="AO59" s="4">
        <f t="shared" si="29"/>
        <v>2.119040872698875</v>
      </c>
      <c r="AP59" s="4">
        <f t="shared" si="30"/>
        <v>2.0310017189796952</v>
      </c>
      <c r="AQ59" s="4">
        <f t="shared" si="31"/>
        <v>-1.7043554268275471</v>
      </c>
      <c r="AR59" s="4">
        <f t="shared" si="32"/>
        <v>-0.26732980834734121</v>
      </c>
      <c r="AS59" s="4">
        <f t="shared" si="33"/>
        <v>-0.54198173524900994</v>
      </c>
      <c r="AT59" s="4">
        <f t="shared" si="34"/>
        <v>-0.24171412168477957</v>
      </c>
      <c r="AU59" s="4">
        <f t="shared" si="35"/>
        <v>1.7028510356512641</v>
      </c>
      <c r="AV59" s="4">
        <f t="shared" ref="AV59:AW74" si="220">IF(OR($B59 &lt; P$230, $B59 &gt; P$233), 0, P59-AF59)</f>
        <v>-1.553396650214097</v>
      </c>
      <c r="AW59" s="4">
        <f t="shared" si="220"/>
        <v>-2.1923620162051236</v>
      </c>
      <c r="AY59" s="2">
        <f t="shared" si="96"/>
        <v>99.680993037015071</v>
      </c>
      <c r="AZ59" s="2">
        <f t="shared" si="147"/>
        <v>85.902815707502413</v>
      </c>
      <c r="BA59" s="2">
        <f t="shared" si="148"/>
        <v>81.74095841488554</v>
      </c>
      <c r="BB59" s="2">
        <f t="shared" si="149"/>
        <v>86.651505097031389</v>
      </c>
      <c r="BC59" s="2">
        <f t="shared" si="150"/>
        <v>84.170383842132694</v>
      </c>
      <c r="BD59" s="2">
        <f t="shared" si="151"/>
        <v>85.372564181421026</v>
      </c>
      <c r="BE59" s="2">
        <f t="shared" si="152"/>
        <v>85.218632909397797</v>
      </c>
      <c r="BF59" s="2">
        <f t="shared" si="153"/>
        <v>86.728038924038657</v>
      </c>
      <c r="BG59" s="2">
        <f t="shared" si="154"/>
        <v>86.512802115184726</v>
      </c>
      <c r="BH59" s="2">
        <f t="shared" si="155"/>
        <v>86.883135835206872</v>
      </c>
      <c r="BI59" s="2">
        <f t="shared" si="156"/>
        <v>87.198571307474538</v>
      </c>
      <c r="BJ59" s="2">
        <f t="shared" si="157"/>
        <v>86.925713793051031</v>
      </c>
      <c r="BK59" s="2">
        <f t="shared" si="158"/>
        <v>90.089816658510358</v>
      </c>
      <c r="BL59" s="2">
        <f t="shared" si="159"/>
        <v>86.359941713344497</v>
      </c>
      <c r="BM59" s="2">
        <f t="shared" si="160"/>
        <v>96.335181149520565</v>
      </c>
      <c r="BO59" s="2">
        <f t="shared" si="38"/>
        <v>97.216999999999999</v>
      </c>
      <c r="BP59" s="2">
        <f t="shared" si="39"/>
        <v>84.19</v>
      </c>
      <c r="BQ59" s="2">
        <f t="shared" si="40"/>
        <v>84.731999999999999</v>
      </c>
      <c r="BR59" s="2">
        <f t="shared" si="41"/>
        <v>86.194999999999993</v>
      </c>
      <c r="BS59" s="2">
        <f t="shared" si="42"/>
        <v>86.167000000000002</v>
      </c>
      <c r="BT59" s="2">
        <f t="shared" si="43"/>
        <v>85.31</v>
      </c>
      <c r="BU59" s="2">
        <f t="shared" si="44"/>
        <v>87.405000000000001</v>
      </c>
      <c r="BV59" s="2">
        <f t="shared" si="45"/>
        <v>88.81</v>
      </c>
      <c r="BW59" s="2">
        <f t="shared" si="46"/>
        <v>84.81</v>
      </c>
      <c r="BX59" s="2">
        <f t="shared" si="47"/>
        <v>86.619</v>
      </c>
      <c r="BY59" s="2">
        <f t="shared" si="48"/>
        <v>86.667000000000002</v>
      </c>
      <c r="BZ59" s="2">
        <f t="shared" si="49"/>
        <v>86.69</v>
      </c>
      <c r="CA59" s="2">
        <f t="shared" si="50"/>
        <v>91.872</v>
      </c>
      <c r="CB59" s="2">
        <f t="shared" si="51"/>
        <v>84.840999999999994</v>
      </c>
      <c r="CC59" s="2">
        <f t="shared" si="52"/>
        <v>94.143000000000001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99.315089118198884</v>
      </c>
      <c r="DL59" s="2">
        <f t="shared" ref="DL59:DY74" si="221">BP$228*$B59+BP$229</f>
        <v>85.898750830564765</v>
      </c>
      <c r="DM59" s="2">
        <f t="shared" si="221"/>
        <v>86.104916484347555</v>
      </c>
      <c r="DN59" s="2">
        <f t="shared" si="221"/>
        <v>86.779506131078236</v>
      </c>
      <c r="DO59" s="2">
        <f t="shared" si="221"/>
        <v>85.990998325365325</v>
      </c>
      <c r="DP59" s="2">
        <f t="shared" si="221"/>
        <v>86.371691029900333</v>
      </c>
      <c r="DQ59" s="2">
        <f t="shared" si="221"/>
        <v>87.599147357293873</v>
      </c>
      <c r="DR59" s="2">
        <f t="shared" si="221"/>
        <v>89.900630021141623</v>
      </c>
      <c r="DS59" s="2">
        <f t="shared" si="221"/>
        <v>87.220864705882335</v>
      </c>
      <c r="DT59" s="2">
        <f t="shared" si="221"/>
        <v>88.50018444760552</v>
      </c>
      <c r="DU59" s="2">
        <f t="shared" si="221"/>
        <v>89.01446477732793</v>
      </c>
      <c r="DV59" s="2">
        <f t="shared" si="221"/>
        <v>88.538362570356469</v>
      </c>
      <c r="DW59" s="2">
        <f t="shared" si="221"/>
        <v>93.52941353065539</v>
      </c>
      <c r="DX59" s="2">
        <f t="shared" si="221"/>
        <v>86.697376623376613</v>
      </c>
      <c r="DY59" s="2">
        <f t="shared" si="221"/>
        <v>95.295006684491966</v>
      </c>
      <c r="EA59" s="2">
        <f t="shared" si="71"/>
        <v>101.25812058823529</v>
      </c>
      <c r="EB59" s="2">
        <f t="shared" si="72"/>
        <v>85.914621397644709</v>
      </c>
      <c r="EC59" s="2">
        <f t="shared" si="73"/>
        <v>70.560721707371599</v>
      </c>
      <c r="ED59" s="2">
        <f t="shared" si="74"/>
        <v>86.269077192982436</v>
      </c>
      <c r="EE59" s="2">
        <f t="shared" si="75"/>
        <v>79.536472147077689</v>
      </c>
      <c r="EF59" s="2">
        <f t="shared" si="76"/>
        <v>82.666428482844154</v>
      </c>
      <c r="EG59" s="2">
        <f t="shared" si="77"/>
        <v>78.17486965921961</v>
      </c>
      <c r="EH59" s="2">
        <f t="shared" si="78"/>
        <v>76.769683200633011</v>
      </c>
      <c r="EI59" s="2">
        <f t="shared" si="79"/>
        <v>83.633934628553249</v>
      </c>
      <c r="EJ59" s="2">
        <f t="shared" si="80"/>
        <v>80.644578850089118</v>
      </c>
      <c r="EK59" s="2">
        <f t="shared" si="81"/>
        <v>80.631788714153558</v>
      </c>
      <c r="EL59" s="2">
        <f t="shared" si="82"/>
        <v>80.581698988983092</v>
      </c>
      <c r="EM59" s="2">
        <f t="shared" si="83"/>
        <v>80.037886498952773</v>
      </c>
      <c r="EN59" s="2">
        <f t="shared" si="84"/>
        <v>85.237956740642602</v>
      </c>
      <c r="EO59" s="2">
        <f t="shared" si="85"/>
        <v>101.07332506864472</v>
      </c>
      <c r="EQ59" s="2">
        <f t="shared" si="86"/>
        <v>100.40735450263605</v>
      </c>
      <c r="ER59" s="2">
        <f t="shared" ref="ER59:FE74" si="222">CV$228*$B59+CV$229</f>
        <v>79.860022508018687</v>
      </c>
      <c r="ES59" s="2">
        <f t="shared" si="222"/>
        <v>76.215957624509116</v>
      </c>
      <c r="ET59" s="2">
        <f t="shared" si="222"/>
        <v>80.261223764528566</v>
      </c>
      <c r="EU59" s="2">
        <f t="shared" si="222"/>
        <v>76.933995939272464</v>
      </c>
      <c r="EV59" s="2">
        <f t="shared" si="222"/>
        <v>78.660037454186948</v>
      </c>
      <c r="EW59" s="2">
        <f t="shared" si="222"/>
        <v>77.086481805860714</v>
      </c>
      <c r="EX59" s="2">
        <f t="shared" si="222"/>
        <v>75.607227079420099</v>
      </c>
      <c r="EY59" s="2">
        <f t="shared" si="222"/>
        <v>81.647209248976026</v>
      </c>
      <c r="EZ59" s="2">
        <f t="shared" si="222"/>
        <v>75.947914528236154</v>
      </c>
      <c r="FA59" s="2">
        <f t="shared" si="222"/>
        <v>81.075513571013843</v>
      </c>
      <c r="FB59" s="2">
        <f t="shared" si="222"/>
        <v>79.5203645058494</v>
      </c>
      <c r="FC59" s="2">
        <f t="shared" si="222"/>
        <v>81.720928493325701</v>
      </c>
      <c r="FD59" s="2">
        <f t="shared" si="222"/>
        <v>84.617931773730604</v>
      </c>
      <c r="FE59" s="2">
        <f t="shared" si="222"/>
        <v>104.71375140106377</v>
      </c>
      <c r="FG59" s="2">
        <f t="shared" si="88"/>
        <v>0.18831965599630951</v>
      </c>
      <c r="FH59" s="2">
        <f t="shared" ref="FH59:FU74" si="223">POWER(10,($B59-D$231)/D$229)/(1+POWER(10,($B59-D$231)/D$229))</f>
        <v>0.26085245327604323</v>
      </c>
      <c r="FI59" s="2">
        <f t="shared" si="223"/>
        <v>0.28075113948571279</v>
      </c>
      <c r="FJ59" s="2">
        <f t="shared" si="223"/>
        <v>0.25060708333955495</v>
      </c>
      <c r="FK59" s="2">
        <f t="shared" si="223"/>
        <v>0.28206194767014553</v>
      </c>
      <c r="FL59" s="2">
        <f t="shared" si="223"/>
        <v>0.26963035218927217</v>
      </c>
      <c r="FM59" s="2">
        <f t="shared" si="223"/>
        <v>0.25259181222046945</v>
      </c>
      <c r="FN59" s="2">
        <f t="shared" si="223"/>
        <v>0.24161024884470461</v>
      </c>
      <c r="FO59" s="2">
        <f t="shared" si="223"/>
        <v>0.19738939245839521</v>
      </c>
      <c r="FP59" s="2">
        <f t="shared" si="223"/>
        <v>0.20583593077483722</v>
      </c>
      <c r="FQ59" s="2">
        <f t="shared" si="223"/>
        <v>0.21662566385551091</v>
      </c>
      <c r="FR59" s="2">
        <f t="shared" si="223"/>
        <v>0.20267743877635491</v>
      </c>
      <c r="FS59" s="2">
        <f t="shared" si="223"/>
        <v>0.25494646369047869</v>
      </c>
      <c r="FT59" s="2">
        <f t="shared" si="223"/>
        <v>0.2312083250303891</v>
      </c>
      <c r="FU59" s="2">
        <f t="shared" si="223"/>
        <v>0.18000851839409213</v>
      </c>
      <c r="FW59" s="2">
        <f t="shared" si="112"/>
        <v>8.344492324544383E-6</v>
      </c>
      <c r="FX59" s="2">
        <f t="shared" si="164"/>
        <v>1.2387182274198334E-5</v>
      </c>
      <c r="FY59" s="2">
        <f t="shared" si="165"/>
        <v>1.632585504771015E-5</v>
      </c>
      <c r="FZ59" s="2">
        <f t="shared" si="166"/>
        <v>1.3969485034033585E-5</v>
      </c>
      <c r="GA59" s="2">
        <f t="shared" si="167"/>
        <v>1.470065192591551E-5</v>
      </c>
      <c r="GB59" s="2">
        <f t="shared" si="168"/>
        <v>1.8870590086189568E-5</v>
      </c>
      <c r="GC59" s="2">
        <f t="shared" si="169"/>
        <v>1.7516982103656181E-5</v>
      </c>
      <c r="GD59" s="2">
        <f t="shared" si="170"/>
        <v>1.7005573763264023E-5</v>
      </c>
      <c r="GE59" s="2">
        <f t="shared" si="171"/>
        <v>2.0456749231248127E-5</v>
      </c>
      <c r="GF59" s="2">
        <f t="shared" si="172"/>
        <v>1.7613018128580487E-5</v>
      </c>
      <c r="GG59" s="2">
        <f t="shared" si="173"/>
        <v>2.0952663136442079E-5</v>
      </c>
      <c r="GH59" s="2">
        <f t="shared" si="174"/>
        <v>1.1854347305939005E-5</v>
      </c>
      <c r="GI59" s="2">
        <f t="shared" si="175"/>
        <v>1.2022499803934824E-5</v>
      </c>
      <c r="GJ59" s="2">
        <f t="shared" si="176"/>
        <v>7.8761814374992365E-6</v>
      </c>
      <c r="GK59" s="2">
        <f t="shared" si="177"/>
        <v>7.6732463065057859E-6</v>
      </c>
      <c r="GM59" s="86">
        <f t="shared" si="113"/>
        <v>2.7509206225118712E-6</v>
      </c>
      <c r="GN59" s="86">
        <f t="shared" si="178"/>
        <v>1.217011916222252E-4</v>
      </c>
      <c r="GO59" s="86">
        <f t="shared" si="179"/>
        <v>2.3098069469472589E-4</v>
      </c>
      <c r="GP59" s="86">
        <f t="shared" si="180"/>
        <v>8.4751625222357843E-5</v>
      </c>
      <c r="GQ59" s="86">
        <f t="shared" si="181"/>
        <v>3.0315456944517578E-4</v>
      </c>
      <c r="GR59" s="86">
        <f t="shared" si="182"/>
        <v>1.7086946123846719E-4</v>
      </c>
      <c r="GS59" s="86">
        <f t="shared" si="183"/>
        <v>7.089071633111085E-5</v>
      </c>
      <c r="GT59" s="86">
        <f t="shared" si="184"/>
        <v>5.3094257819906934E-5</v>
      </c>
      <c r="GU59" s="86">
        <f t="shared" si="185"/>
        <v>1.3041655908076907E-6</v>
      </c>
      <c r="GV59" s="86">
        <f t="shared" si="186"/>
        <v>2.745387263569963E-6</v>
      </c>
      <c r="GW59" s="86">
        <f t="shared" si="187"/>
        <v>9.6519972280776634E-6</v>
      </c>
      <c r="GX59" s="86">
        <f t="shared" si="188"/>
        <v>5.5963038289752441E-6</v>
      </c>
      <c r="GY59" s="86">
        <f t="shared" si="189"/>
        <v>8.2284700079442619E-5</v>
      </c>
      <c r="GZ59" s="86">
        <f t="shared" si="190"/>
        <v>3.6432016284100932E-5</v>
      </c>
      <c r="HA59" s="86">
        <f t="shared" si="191"/>
        <v>2.027524380433194E-7</v>
      </c>
      <c r="HC59" s="86">
        <f t="shared" si="145"/>
        <v>4.0448714088404035E-13</v>
      </c>
      <c r="HD59" s="86">
        <f t="shared" si="192"/>
        <v>3.9411081086265145E-17</v>
      </c>
      <c r="HE59" s="86">
        <f t="shared" si="193"/>
        <v>1.1558949119580677E-16</v>
      </c>
      <c r="HF59" s="86">
        <f t="shared" si="194"/>
        <v>2.1139182125810733E-19</v>
      </c>
      <c r="HG59" s="86">
        <f t="shared" si="195"/>
        <v>4.9492478444315316E-17</v>
      </c>
      <c r="HH59" s="86">
        <f t="shared" si="196"/>
        <v>1.1393460684284672E-18</v>
      </c>
      <c r="HI59" s="86">
        <f t="shared" si="197"/>
        <v>1.6121837544738878E-15</v>
      </c>
      <c r="HJ59" s="86">
        <f t="shared" si="198"/>
        <v>4.5459326024202485E-15</v>
      </c>
      <c r="HK59" s="86">
        <f t="shared" si="199"/>
        <v>3.7109461999163234E-19</v>
      </c>
      <c r="HL59" s="86">
        <f t="shared" si="200"/>
        <v>8.7701474010238065E-20</v>
      </c>
      <c r="HM59" s="86">
        <f t="shared" si="201"/>
        <v>8.3842326399987977E-21</v>
      </c>
      <c r="HN59" s="86">
        <f t="shared" si="202"/>
        <v>5.6794149594055213E-20</v>
      </c>
      <c r="HO59" s="86">
        <f t="shared" si="203"/>
        <v>2.6395947946966508E-16</v>
      </c>
      <c r="HP59" s="86">
        <f t="shared" si="204"/>
        <v>2.1338772136325876E-17</v>
      </c>
      <c r="HQ59" s="86">
        <f t="shared" si="205"/>
        <v>5.5534075959246544E-22</v>
      </c>
      <c r="HS59" s="86">
        <f t="shared" si="114"/>
        <v>5.2086964980517808E-43</v>
      </c>
      <c r="HT59" s="86">
        <f t="shared" si="206"/>
        <v>1.1488386364897745E-59</v>
      </c>
      <c r="HU59" s="86">
        <f t="shared" si="207"/>
        <v>2.6418730139820927E-56</v>
      </c>
      <c r="HV59" s="86">
        <f t="shared" si="208"/>
        <v>2.5436641034473395E-65</v>
      </c>
      <c r="HW59" s="86">
        <f t="shared" si="209"/>
        <v>2.9329854253973278E-56</v>
      </c>
      <c r="HX59" s="86">
        <f t="shared" si="210"/>
        <v>2.2328213058999401E-62</v>
      </c>
      <c r="HY59" s="86">
        <f t="shared" si="211"/>
        <v>3.9487996538820621E-52</v>
      </c>
      <c r="HZ59" s="86">
        <f t="shared" si="212"/>
        <v>3.504848323375774E-50</v>
      </c>
      <c r="IA59" s="86">
        <f t="shared" si="213"/>
        <v>3.524513652185141E-66</v>
      </c>
      <c r="IB59" s="86">
        <f t="shared" si="214"/>
        <v>9.5445061019317716E-71</v>
      </c>
      <c r="IC59" s="86">
        <f t="shared" si="215"/>
        <v>1.4957222959646109E-73</v>
      </c>
      <c r="ID59" s="86">
        <f t="shared" si="216"/>
        <v>1.1250859953172543E-70</v>
      </c>
      <c r="IE59" s="86">
        <f t="shared" si="217"/>
        <v>1.2777508801075809E-57</v>
      </c>
      <c r="IF59" s="86">
        <f t="shared" si="218"/>
        <v>5.748727342517045E-28</v>
      </c>
      <c r="IG59" s="86">
        <f t="shared" si="219"/>
        <v>2.1698014085676481E-30</v>
      </c>
      <c r="II59" s="86">
        <f t="shared" si="115"/>
        <v>2.80269514439191E-68</v>
      </c>
      <c r="IJ59" s="86">
        <f t="shared" si="116"/>
        <v>6.7918812621861775E-96</v>
      </c>
      <c r="IK59" s="86">
        <f t="shared" si="117"/>
        <v>2.3356690550668683E-91</v>
      </c>
      <c r="IL59" s="86">
        <f t="shared" si="118"/>
        <v>8.4855739244977334E-106</v>
      </c>
      <c r="IM59" s="86">
        <f t="shared" si="119"/>
        <v>1.56221119282219E-92</v>
      </c>
      <c r="IN59" s="86">
        <f t="shared" si="120"/>
        <v>8.8381729719888198E-102</v>
      </c>
      <c r="IO59" s="86">
        <f t="shared" si="121"/>
        <v>3.9790857739455364E-87</v>
      </c>
      <c r="IP59" s="86">
        <f t="shared" si="122"/>
        <v>2.9738722532295677E-83</v>
      </c>
      <c r="IQ59" s="86">
        <f t="shared" si="123"/>
        <v>1.5835693936316171E-110</v>
      </c>
      <c r="IR59" s="86">
        <f t="shared" si="124"/>
        <v>1.0831810423294077E-118</v>
      </c>
      <c r="IS59" s="86">
        <f t="shared" si="125"/>
        <v>5.1054349741383295E-115</v>
      </c>
      <c r="IT59" s="86">
        <f t="shared" si="126"/>
        <v>3.325351662300944E-116</v>
      </c>
      <c r="IU59" s="86">
        <f t="shared" si="127"/>
        <v>2.1529346517580696E-93</v>
      </c>
      <c r="IV59" s="86">
        <f t="shared" si="128"/>
        <v>1.5224517932236224E-94</v>
      </c>
      <c r="IW59" s="86">
        <f t="shared" si="129"/>
        <v>4.7228136791351985E-95</v>
      </c>
      <c r="IY59" s="86">
        <f t="shared" si="130"/>
        <v>2.7509210269990119E-6</v>
      </c>
      <c r="IZ59" s="86">
        <f t="shared" si="131"/>
        <v>1.2170119162226461E-4</v>
      </c>
      <c r="JA59" s="86">
        <f t="shared" si="132"/>
        <v>2.3098069469484146E-4</v>
      </c>
      <c r="JB59" s="86">
        <f t="shared" si="133"/>
        <v>8.475162522235806E-5</v>
      </c>
      <c r="JC59" s="86">
        <f t="shared" si="134"/>
        <v>3.0315456944522527E-4</v>
      </c>
      <c r="JD59" s="86">
        <f t="shared" si="135"/>
        <v>1.7086946123846832E-4</v>
      </c>
      <c r="JE59" s="86">
        <f t="shared" si="136"/>
        <v>7.0890716332723032E-5</v>
      </c>
      <c r="JF59" s="86">
        <f t="shared" si="137"/>
        <v>5.3094257824452865E-5</v>
      </c>
      <c r="JG59" s="86">
        <f t="shared" si="138"/>
        <v>1.3041655908080617E-6</v>
      </c>
      <c r="JH59" s="86">
        <f t="shared" si="139"/>
        <v>2.7453872635700507E-6</v>
      </c>
      <c r="JI59" s="86">
        <f t="shared" si="140"/>
        <v>9.6519972280776718E-6</v>
      </c>
      <c r="JJ59" s="86">
        <f t="shared" si="141"/>
        <v>5.5963038289753009E-6</v>
      </c>
      <c r="JK59" s="86">
        <f t="shared" si="142"/>
        <v>8.2284700079706581E-5</v>
      </c>
      <c r="JL59" s="86">
        <f t="shared" si="143"/>
        <v>3.6432016284122271E-5</v>
      </c>
      <c r="JM59" s="86">
        <f t="shared" si="144"/>
        <v>2.0275243804331995E-7</v>
      </c>
    </row>
    <row r="60" spans="2:273" x14ac:dyDescent="0.25">
      <c r="B60" s="2">
        <v>33</v>
      </c>
      <c r="C60" s="37">
        <v>98.304000000000002</v>
      </c>
      <c r="D60" s="37">
        <v>84.405000000000001</v>
      </c>
      <c r="E60" s="37">
        <v>85.072999999999993</v>
      </c>
      <c r="F60" s="37">
        <v>85.78</v>
      </c>
      <c r="G60" s="37">
        <v>85.094999999999999</v>
      </c>
      <c r="H60" s="37">
        <v>86.381</v>
      </c>
      <c r="I60" s="37">
        <v>87.19</v>
      </c>
      <c r="J60" s="37">
        <v>88.738</v>
      </c>
      <c r="K60" s="37">
        <v>86.356999999999999</v>
      </c>
      <c r="L60" s="37">
        <v>86.286000000000001</v>
      </c>
      <c r="M60" s="37">
        <v>86.81</v>
      </c>
      <c r="N60" s="37">
        <v>86.69</v>
      </c>
      <c r="O60" s="37">
        <v>93.385000000000005</v>
      </c>
      <c r="P60" s="37">
        <v>86.135999999999996</v>
      </c>
      <c r="Q60" s="37">
        <v>95.951999999999998</v>
      </c>
      <c r="S60" s="4">
        <f t="shared" si="8"/>
        <v>100.13489296502263</v>
      </c>
      <c r="T60" s="4">
        <f t="shared" si="9"/>
        <v>86.134529800256971</v>
      </c>
      <c r="U60" s="4">
        <f t="shared" si="10"/>
        <v>81.918362074388654</v>
      </c>
      <c r="V60" s="4">
        <f t="shared" si="11"/>
        <v>86.85961920344883</v>
      </c>
      <c r="W60" s="4">
        <f t="shared" si="12"/>
        <v>84.498013436412293</v>
      </c>
      <c r="X60" s="4">
        <f t="shared" si="13"/>
        <v>85.514784926894862</v>
      </c>
      <c r="Y60" s="4">
        <f t="shared" si="14"/>
        <v>85.208836565257087</v>
      </c>
      <c r="Z60" s="4">
        <f t="shared" si="15"/>
        <v>86.596523222809779</v>
      </c>
      <c r="AA60" s="4">
        <f t="shared" si="16"/>
        <v>86.642089414743523</v>
      </c>
      <c r="AB60" s="4">
        <f t="shared" si="17"/>
        <v>86.853631930200507</v>
      </c>
      <c r="AC60" s="4">
        <f t="shared" si="18"/>
        <v>87.203988822631217</v>
      </c>
      <c r="AD60" s="4">
        <f t="shared" si="19"/>
        <v>87.016494736585628</v>
      </c>
      <c r="AE60" s="4">
        <f t="shared" si="20"/>
        <v>90.061251445706205</v>
      </c>
      <c r="AF60" s="4">
        <f t="shared" si="21"/>
        <v>86.392590764702717</v>
      </c>
      <c r="AG60" s="4">
        <f t="shared" si="22"/>
        <v>96.526401319039152</v>
      </c>
      <c r="AI60" s="4">
        <f t="shared" si="23"/>
        <v>-1.8308929650226275</v>
      </c>
      <c r="AJ60" s="4">
        <f t="shared" si="24"/>
        <v>-1.7295298002569695</v>
      </c>
      <c r="AK60" s="4">
        <f t="shared" si="25"/>
        <v>3.1546379256113397</v>
      </c>
      <c r="AL60" s="4">
        <f t="shared" si="26"/>
        <v>-1.0796192034488286</v>
      </c>
      <c r="AM60" s="4">
        <f t="shared" si="27"/>
        <v>0.59698656358770563</v>
      </c>
      <c r="AN60" s="4">
        <f t="shared" si="28"/>
        <v>0.86621507310513834</v>
      </c>
      <c r="AO60" s="4">
        <f t="shared" si="29"/>
        <v>1.9811634347429106</v>
      </c>
      <c r="AP60" s="4">
        <f t="shared" si="30"/>
        <v>2.1414767771902206</v>
      </c>
      <c r="AQ60" s="4">
        <f t="shared" si="31"/>
        <v>-0.28508941474352412</v>
      </c>
      <c r="AR60" s="4">
        <f t="shared" si="32"/>
        <v>-0.56763193020050551</v>
      </c>
      <c r="AS60" s="4">
        <f t="shared" si="33"/>
        <v>-0.39398882263121493</v>
      </c>
      <c r="AT60" s="4">
        <f t="shared" si="34"/>
        <v>-0.32649473658563011</v>
      </c>
      <c r="AU60" s="4">
        <f t="shared" si="35"/>
        <v>3.3237485542938003</v>
      </c>
      <c r="AV60" s="4">
        <f t="shared" si="220"/>
        <v>-0.25659076470272169</v>
      </c>
      <c r="AW60" s="4">
        <f t="shared" si="220"/>
        <v>-0.57440131903915415</v>
      </c>
      <c r="AY60" s="2">
        <f t="shared" si="96"/>
        <v>100.13024970354104</v>
      </c>
      <c r="AZ60" s="2">
        <f t="shared" si="147"/>
        <v>85.955554784967916</v>
      </c>
      <c r="BA60" s="2">
        <f t="shared" si="148"/>
        <v>81.582919710633547</v>
      </c>
      <c r="BB60" s="2">
        <f t="shared" si="149"/>
        <v>86.732846578744528</v>
      </c>
      <c r="BC60" s="2">
        <f t="shared" si="150"/>
        <v>84.113485382423178</v>
      </c>
      <c r="BD60" s="2">
        <f t="shared" si="151"/>
        <v>85.284372710013287</v>
      </c>
      <c r="BE60" s="2">
        <f t="shared" si="152"/>
        <v>85.099030789189896</v>
      </c>
      <c r="BF60" s="2">
        <f t="shared" si="153"/>
        <v>86.513011419309976</v>
      </c>
      <c r="BG60" s="2">
        <f t="shared" si="154"/>
        <v>86.63886149138321</v>
      </c>
      <c r="BH60" s="2">
        <f t="shared" si="155"/>
        <v>86.847270307509646</v>
      </c>
      <c r="BI60" s="2">
        <f t="shared" si="156"/>
        <v>87.18500564965629</v>
      </c>
      <c r="BJ60" s="2">
        <f t="shared" si="157"/>
        <v>87.005408695171766</v>
      </c>
      <c r="BK60" s="2">
        <f t="shared" si="158"/>
        <v>89.933227993856661</v>
      </c>
      <c r="BL60" s="2">
        <f t="shared" si="159"/>
        <v>86.335338475309882</v>
      </c>
      <c r="BM60" s="2">
        <f t="shared" si="160"/>
        <v>96.525983255765127</v>
      </c>
      <c r="BO60" s="2">
        <f t="shared" si="38"/>
        <v>98.304000000000002</v>
      </c>
      <c r="BP60" s="2">
        <f t="shared" si="39"/>
        <v>84.405000000000001</v>
      </c>
      <c r="BQ60" s="2">
        <f t="shared" si="40"/>
        <v>85.072999999999993</v>
      </c>
      <c r="BR60" s="2">
        <f t="shared" si="41"/>
        <v>85.78</v>
      </c>
      <c r="BS60" s="2">
        <f t="shared" si="42"/>
        <v>85.094999999999999</v>
      </c>
      <c r="BT60" s="2">
        <f t="shared" si="43"/>
        <v>86.381</v>
      </c>
      <c r="BU60" s="2">
        <f t="shared" si="44"/>
        <v>87.19</v>
      </c>
      <c r="BV60" s="2">
        <f t="shared" si="45"/>
        <v>88.738</v>
      </c>
      <c r="BW60" s="2">
        <f t="shared" si="46"/>
        <v>86.356999999999999</v>
      </c>
      <c r="BX60" s="2">
        <f t="shared" si="47"/>
        <v>86.286000000000001</v>
      </c>
      <c r="BY60" s="2">
        <f t="shared" si="48"/>
        <v>86.81</v>
      </c>
      <c r="BZ60" s="2">
        <f t="shared" si="49"/>
        <v>86.69</v>
      </c>
      <c r="CA60" s="2">
        <f t="shared" si="50"/>
        <v>93.385000000000005</v>
      </c>
      <c r="CB60" s="2">
        <f t="shared" si="51"/>
        <v>86.135999999999996</v>
      </c>
      <c r="CC60" s="2">
        <f t="shared" si="52"/>
        <v>95.951999999999998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99.895631144465298</v>
      </c>
      <c r="DL60" s="2">
        <f t="shared" si="221"/>
        <v>86.038199637571722</v>
      </c>
      <c r="DM60" s="2">
        <f t="shared" si="221"/>
        <v>86.305832617562046</v>
      </c>
      <c r="DN60" s="2">
        <f t="shared" si="221"/>
        <v>86.968933121916848</v>
      </c>
      <c r="DO60" s="2">
        <f t="shared" si="221"/>
        <v>86.130704183885697</v>
      </c>
      <c r="DP60" s="2">
        <f t="shared" si="221"/>
        <v>86.404377529447302</v>
      </c>
      <c r="DQ60" s="2">
        <f t="shared" si="221"/>
        <v>87.701867019027489</v>
      </c>
      <c r="DR60" s="2">
        <f t="shared" si="221"/>
        <v>89.943790697674388</v>
      </c>
      <c r="DS60" s="2">
        <f t="shared" si="221"/>
        <v>87.487667226890736</v>
      </c>
      <c r="DT60" s="2">
        <f t="shared" si="221"/>
        <v>88.645331910858246</v>
      </c>
      <c r="DU60" s="2">
        <f t="shared" si="221"/>
        <v>89.193708906882577</v>
      </c>
      <c r="DV60" s="2">
        <f t="shared" si="221"/>
        <v>88.817751219512203</v>
      </c>
      <c r="DW60" s="2">
        <f t="shared" si="221"/>
        <v>93.661641226215636</v>
      </c>
      <c r="DX60" s="2">
        <f t="shared" si="221"/>
        <v>86.732927514346102</v>
      </c>
      <c r="DY60" s="2">
        <f t="shared" si="221"/>
        <v>95.468013368983947</v>
      </c>
      <c r="EA60" s="2">
        <f t="shared" si="71"/>
        <v>101.05254411764705</v>
      </c>
      <c r="EB60" s="2">
        <f t="shared" si="72"/>
        <v>85.742269922660398</v>
      </c>
      <c r="EC60" s="2">
        <f t="shared" si="73"/>
        <v>70.547707234962346</v>
      </c>
      <c r="ED60" s="2">
        <f t="shared" si="74"/>
        <v>86.089330994152022</v>
      </c>
      <c r="EE60" s="2">
        <f t="shared" si="75"/>
        <v>79.430932022851863</v>
      </c>
      <c r="EF60" s="2">
        <f t="shared" si="76"/>
        <v>82.517754227892823</v>
      </c>
      <c r="EG60" s="2">
        <f t="shared" si="77"/>
        <v>78.075092206321429</v>
      </c>
      <c r="EH60" s="2">
        <f t="shared" si="78"/>
        <v>76.691773601701215</v>
      </c>
      <c r="EI60" s="2">
        <f t="shared" si="79"/>
        <v>83.491397074380373</v>
      </c>
      <c r="EJ60" s="2">
        <f t="shared" si="80"/>
        <v>80.520736088190645</v>
      </c>
      <c r="EK60" s="2">
        <f t="shared" si="81"/>
        <v>80.56012525439408</v>
      </c>
      <c r="EL60" s="2">
        <f t="shared" si="82"/>
        <v>80.503142394704639</v>
      </c>
      <c r="EM60" s="2">
        <f t="shared" si="83"/>
        <v>79.995982114701249</v>
      </c>
      <c r="EN60" s="2">
        <f t="shared" si="84"/>
        <v>85.129658827426297</v>
      </c>
      <c r="EO60" s="2">
        <f t="shared" si="85"/>
        <v>100.92113843694931</v>
      </c>
      <c r="EQ60" s="2">
        <f t="shared" si="86"/>
        <v>100.21288101849089</v>
      </c>
      <c r="ER60" s="2">
        <f t="shared" si="222"/>
        <v>79.766206775563802</v>
      </c>
      <c r="ES60" s="2">
        <f t="shared" si="222"/>
        <v>76.124125753466259</v>
      </c>
      <c r="ET60" s="2">
        <f t="shared" si="222"/>
        <v>80.159610118520519</v>
      </c>
      <c r="EU60" s="2">
        <f t="shared" si="222"/>
        <v>76.864249151518351</v>
      </c>
      <c r="EV60" s="2">
        <f t="shared" si="222"/>
        <v>78.564828683806425</v>
      </c>
      <c r="EW60" s="2">
        <f t="shared" si="222"/>
        <v>77.000456263919617</v>
      </c>
      <c r="EX60" s="2">
        <f t="shared" si="222"/>
        <v>75.544632829773221</v>
      </c>
      <c r="EY60" s="2">
        <f t="shared" si="222"/>
        <v>81.531356050810473</v>
      </c>
      <c r="EZ60" s="2">
        <f t="shared" si="222"/>
        <v>75.887972504917755</v>
      </c>
      <c r="FA60" s="2">
        <f t="shared" si="222"/>
        <v>80.99656124889222</v>
      </c>
      <c r="FB60" s="2">
        <f t="shared" si="222"/>
        <v>79.455075799947608</v>
      </c>
      <c r="FC60" s="2">
        <f t="shared" si="222"/>
        <v>81.656827271595461</v>
      </c>
      <c r="FD60" s="2">
        <f t="shared" si="222"/>
        <v>84.517633772765379</v>
      </c>
      <c r="FE60" s="2">
        <f t="shared" si="222"/>
        <v>104.50944889316402</v>
      </c>
      <c r="FG60" s="2">
        <f t="shared" si="88"/>
        <v>0.20280370870685482</v>
      </c>
      <c r="FH60" s="2">
        <f t="shared" si="223"/>
        <v>0.27899761330429906</v>
      </c>
      <c r="FI60" s="2">
        <f t="shared" si="223"/>
        <v>0.29971919979406997</v>
      </c>
      <c r="FJ60" s="2">
        <f t="shared" si="223"/>
        <v>0.26829825544172603</v>
      </c>
      <c r="FK60" s="2">
        <f t="shared" si="223"/>
        <v>0.30108149662684625</v>
      </c>
      <c r="FL60" s="2">
        <f t="shared" si="223"/>
        <v>0.28814807660913061</v>
      </c>
      <c r="FM60" s="2">
        <f t="shared" si="223"/>
        <v>0.2703725432443323</v>
      </c>
      <c r="FN60" s="2">
        <f t="shared" si="223"/>
        <v>0.25888571254400827</v>
      </c>
      <c r="FO60" s="2">
        <f t="shared" si="223"/>
        <v>0.21238848694879645</v>
      </c>
      <c r="FP60" s="2">
        <f t="shared" si="223"/>
        <v>0.22129988659975849</v>
      </c>
      <c r="FQ60" s="2">
        <f t="shared" si="223"/>
        <v>0.2326627464098209</v>
      </c>
      <c r="FR60" s="2">
        <f t="shared" si="223"/>
        <v>0.21796923219576778</v>
      </c>
      <c r="FS60" s="2">
        <f t="shared" si="223"/>
        <v>0.27283244048814648</v>
      </c>
      <c r="FT60" s="2">
        <f t="shared" si="223"/>
        <v>0.24798323375118872</v>
      </c>
      <c r="FU60" s="2">
        <f t="shared" si="223"/>
        <v>0.19400613101628872</v>
      </c>
      <c r="FW60" s="2">
        <f t="shared" si="112"/>
        <v>9.1495465257988244E-6</v>
      </c>
      <c r="FX60" s="2">
        <f t="shared" si="164"/>
        <v>1.3582259043247124E-5</v>
      </c>
      <c r="FY60" s="2">
        <f t="shared" si="165"/>
        <v>1.7900915897671797E-5</v>
      </c>
      <c r="FZ60" s="2">
        <f t="shared" si="166"/>
        <v>1.5317215107378683E-5</v>
      </c>
      <c r="GA60" s="2">
        <f t="shared" si="167"/>
        <v>1.6118921444513214E-5</v>
      </c>
      <c r="GB60" s="2">
        <f t="shared" si="168"/>
        <v>2.0691152907539446E-5</v>
      </c>
      <c r="GC60" s="2">
        <f t="shared" si="169"/>
        <v>1.9206956479001638E-5</v>
      </c>
      <c r="GD60" s="2">
        <f t="shared" si="170"/>
        <v>1.864621025210026E-5</v>
      </c>
      <c r="GE60" s="2">
        <f t="shared" si="171"/>
        <v>2.2430335226843975E-5</v>
      </c>
      <c r="GF60" s="2">
        <f t="shared" si="172"/>
        <v>1.9312257529480462E-5</v>
      </c>
      <c r="GG60" s="2">
        <f t="shared" si="173"/>
        <v>2.2974091838686257E-5</v>
      </c>
      <c r="GH60" s="2">
        <f t="shared" si="174"/>
        <v>1.2998018484818471E-5</v>
      </c>
      <c r="GI60" s="2">
        <f t="shared" si="175"/>
        <v>1.3182393607772017E-5</v>
      </c>
      <c r="GJ60" s="2">
        <f t="shared" si="176"/>
        <v>8.6360546527223095E-6</v>
      </c>
      <c r="GK60" s="2">
        <f t="shared" si="177"/>
        <v>8.4135410401672922E-6</v>
      </c>
      <c r="GM60" s="86">
        <f t="shared" si="113"/>
        <v>5.3488983766659896E-6</v>
      </c>
      <c r="GN60" s="86">
        <f t="shared" si="178"/>
        <v>1.9613647434288666E-4</v>
      </c>
      <c r="GO60" s="86">
        <f t="shared" si="179"/>
        <v>3.6149921459461138E-4</v>
      </c>
      <c r="GP60" s="86">
        <f t="shared" si="180"/>
        <v>1.3881826384900891E-4</v>
      </c>
      <c r="GQ60" s="86">
        <f t="shared" si="181"/>
        <v>4.6021342392215298E-4</v>
      </c>
      <c r="GR60" s="86">
        <f t="shared" si="182"/>
        <v>2.7024675438260378E-4</v>
      </c>
      <c r="GS60" s="86">
        <f t="shared" si="183"/>
        <v>1.1899173304750289E-4</v>
      </c>
      <c r="GT60" s="86">
        <f t="shared" si="184"/>
        <v>8.9492306028401245E-5</v>
      </c>
      <c r="GU60" s="86">
        <f t="shared" si="185"/>
        <v>2.7924037309185627E-6</v>
      </c>
      <c r="GV60" s="86">
        <f t="shared" si="186"/>
        <v>5.6338978025473195E-6</v>
      </c>
      <c r="GW60" s="86">
        <f t="shared" si="187"/>
        <v>1.8117571862699514E-5</v>
      </c>
      <c r="GX60" s="86">
        <f t="shared" si="188"/>
        <v>1.0635228372511185E-5</v>
      </c>
      <c r="GY60" s="86">
        <f t="shared" si="189"/>
        <v>1.3663914011632168E-4</v>
      </c>
      <c r="GZ60" s="86">
        <f t="shared" si="190"/>
        <v>6.2243512755105607E-5</v>
      </c>
      <c r="HA60" s="86">
        <f t="shared" si="191"/>
        <v>4.8289904663134183E-7</v>
      </c>
      <c r="HC60" s="86">
        <f t="shared" si="145"/>
        <v>1.0127606194575478E-12</v>
      </c>
      <c r="HD60" s="86">
        <f t="shared" si="192"/>
        <v>1.4526051073639145E-16</v>
      </c>
      <c r="HE60" s="86">
        <f t="shared" si="193"/>
        <v>4.1787553838108724E-16</v>
      </c>
      <c r="HF60" s="86">
        <f t="shared" si="194"/>
        <v>9.299582272875756E-19</v>
      </c>
      <c r="HG60" s="86">
        <f t="shared" si="195"/>
        <v>1.8099013817610155E-16</v>
      </c>
      <c r="HH60" s="86">
        <f t="shared" si="196"/>
        <v>4.916137384857379E-18</v>
      </c>
      <c r="HI60" s="86">
        <f t="shared" si="197"/>
        <v>5.432963938952653E-15</v>
      </c>
      <c r="HJ60" s="86">
        <f t="shared" si="198"/>
        <v>1.4577620707279992E-14</v>
      </c>
      <c r="HK60" s="86">
        <f t="shared" si="199"/>
        <v>1.7604130011310633E-18</v>
      </c>
      <c r="HL60" s="86">
        <f t="shared" si="200"/>
        <v>4.4299829742818631E-19</v>
      </c>
      <c r="HM60" s="86">
        <f t="shared" si="201"/>
        <v>4.4262071972520324E-20</v>
      </c>
      <c r="HN60" s="86">
        <f t="shared" si="202"/>
        <v>2.6889960738653034E-19</v>
      </c>
      <c r="HO60" s="86">
        <f t="shared" si="203"/>
        <v>9.2127674539026551E-16</v>
      </c>
      <c r="HP60" s="86">
        <f t="shared" si="204"/>
        <v>7.7989917886215059E-17</v>
      </c>
      <c r="HQ60" s="86">
        <f t="shared" si="205"/>
        <v>2.9903817470319318E-21</v>
      </c>
      <c r="HS60" s="86">
        <f t="shared" si="114"/>
        <v>3.4524273867256779E-42</v>
      </c>
      <c r="HT60" s="86">
        <f t="shared" si="206"/>
        <v>1.8066278153710867E-58</v>
      </c>
      <c r="HU60" s="86">
        <f t="shared" si="207"/>
        <v>3.8310571495222109E-55</v>
      </c>
      <c r="HV60" s="86">
        <f t="shared" si="208"/>
        <v>5.4608205454049893E-64</v>
      </c>
      <c r="HW60" s="86">
        <f t="shared" si="209"/>
        <v>4.2154058348636104E-55</v>
      </c>
      <c r="HX60" s="86">
        <f t="shared" si="210"/>
        <v>4.5630800474659626E-61</v>
      </c>
      <c r="HY60" s="86">
        <f t="shared" si="211"/>
        <v>4.9320213102111191E-51</v>
      </c>
      <c r="HZ60" s="86">
        <f t="shared" si="212"/>
        <v>3.9126129917641517E-49</v>
      </c>
      <c r="IA60" s="86">
        <f t="shared" si="213"/>
        <v>9.2479318070468105E-65</v>
      </c>
      <c r="IB60" s="86">
        <f t="shared" si="214"/>
        <v>3.0295111587960699E-69</v>
      </c>
      <c r="IC60" s="86">
        <f t="shared" si="215"/>
        <v>5.0899693385651049E-72</v>
      </c>
      <c r="ID60" s="86">
        <f t="shared" si="216"/>
        <v>3.0512367920898391E-69</v>
      </c>
      <c r="IE60" s="86">
        <f t="shared" si="217"/>
        <v>1.8325057786931577E-56</v>
      </c>
      <c r="IF60" s="86">
        <f t="shared" si="218"/>
        <v>1.9666589510413998E-27</v>
      </c>
      <c r="IG60" s="86">
        <f t="shared" si="219"/>
        <v>8.2299293667440858E-30</v>
      </c>
      <c r="II60" s="86">
        <f t="shared" si="115"/>
        <v>3.0892939444364741E-67</v>
      </c>
      <c r="IJ60" s="86">
        <f t="shared" si="116"/>
        <v>2.2789902234543619E-94</v>
      </c>
      <c r="IK60" s="86">
        <f t="shared" si="117"/>
        <v>7.1928943222283299E-90</v>
      </c>
      <c r="IL60" s="86">
        <f t="shared" si="118"/>
        <v>4.2947636384779829E-104</v>
      </c>
      <c r="IM60" s="86">
        <f t="shared" si="119"/>
        <v>4.8705981085450174E-91</v>
      </c>
      <c r="IN60" s="86">
        <f t="shared" si="120"/>
        <v>4.265139752275573E-100</v>
      </c>
      <c r="IO60" s="86">
        <f t="shared" si="121"/>
        <v>1.0644191533812556E-85</v>
      </c>
      <c r="IP60" s="86">
        <f t="shared" si="122"/>
        <v>6.7964642241675732E-82</v>
      </c>
      <c r="IQ60" s="86">
        <f t="shared" si="123"/>
        <v>1.1066749927004237E-108</v>
      </c>
      <c r="IR60" s="86">
        <f t="shared" si="124"/>
        <v>9.7842227318884409E-117</v>
      </c>
      <c r="IS60" s="86">
        <f t="shared" si="125"/>
        <v>4.2936050715764723E-113</v>
      </c>
      <c r="IT60" s="86">
        <f t="shared" si="126"/>
        <v>2.3416132859649233E-114</v>
      </c>
      <c r="IU60" s="86">
        <f t="shared" si="127"/>
        <v>6.5217918004418684E-92</v>
      </c>
      <c r="IV60" s="86">
        <f t="shared" si="128"/>
        <v>4.2530108778089121E-93</v>
      </c>
      <c r="IW60" s="86">
        <f t="shared" si="129"/>
        <v>1.3337126186619815E-93</v>
      </c>
      <c r="IY60" s="86">
        <f t="shared" si="130"/>
        <v>5.3488993894266089E-6</v>
      </c>
      <c r="IZ60" s="86">
        <f t="shared" si="131"/>
        <v>1.9613647434303192E-4</v>
      </c>
      <c r="JA60" s="86">
        <f t="shared" si="132"/>
        <v>3.6149921459502924E-4</v>
      </c>
      <c r="JB60" s="86">
        <f t="shared" si="133"/>
        <v>1.3881826384900983E-4</v>
      </c>
      <c r="JC60" s="86">
        <f t="shared" si="134"/>
        <v>4.6021342392233398E-4</v>
      </c>
      <c r="JD60" s="86">
        <f t="shared" si="135"/>
        <v>2.7024675438260871E-4</v>
      </c>
      <c r="JE60" s="86">
        <f t="shared" si="136"/>
        <v>1.1899173305293586E-4</v>
      </c>
      <c r="JF60" s="86">
        <f t="shared" si="137"/>
        <v>8.9492306042978872E-5</v>
      </c>
      <c r="JG60" s="86">
        <f t="shared" si="138"/>
        <v>2.7924037309203232E-6</v>
      </c>
      <c r="JH60" s="86">
        <f t="shared" si="139"/>
        <v>5.6338978025477625E-6</v>
      </c>
      <c r="JI60" s="86">
        <f t="shared" si="140"/>
        <v>1.8117571862699558E-5</v>
      </c>
      <c r="JJ60" s="86">
        <f t="shared" si="141"/>
        <v>1.0635228372511454E-5</v>
      </c>
      <c r="JK60" s="86">
        <f t="shared" si="142"/>
        <v>1.3663914011724295E-4</v>
      </c>
      <c r="JL60" s="86">
        <f t="shared" si="143"/>
        <v>6.2243512755183602E-5</v>
      </c>
      <c r="JM60" s="86">
        <f t="shared" si="144"/>
        <v>4.8289904663134479E-7</v>
      </c>
    </row>
    <row r="61" spans="2:273" x14ac:dyDescent="0.25">
      <c r="B61" s="2">
        <v>34</v>
      </c>
      <c r="C61" s="37">
        <v>98.435000000000002</v>
      </c>
      <c r="D61" s="37">
        <v>86.094999999999999</v>
      </c>
      <c r="E61" s="37">
        <v>86.61</v>
      </c>
      <c r="F61" s="37">
        <v>87.072999999999993</v>
      </c>
      <c r="G61" s="37">
        <v>86.213999999999999</v>
      </c>
      <c r="H61" s="37">
        <v>86.667000000000002</v>
      </c>
      <c r="I61" s="37">
        <v>86.619</v>
      </c>
      <c r="J61" s="37">
        <v>88.832999999999998</v>
      </c>
      <c r="K61" s="37">
        <v>86.094999999999999</v>
      </c>
      <c r="L61" s="37">
        <v>87.356999999999999</v>
      </c>
      <c r="M61" s="37">
        <v>87.905000000000001</v>
      </c>
      <c r="N61" s="37">
        <v>87.238</v>
      </c>
      <c r="O61" s="37">
        <v>93.308000000000007</v>
      </c>
      <c r="P61" s="37">
        <v>86.454999999999998</v>
      </c>
      <c r="Q61" s="37">
        <v>95.594999999999999</v>
      </c>
      <c r="S61" s="4">
        <f t="shared" si="8"/>
        <v>100.56565331410211</v>
      </c>
      <c r="T61" s="4">
        <f t="shared" si="9"/>
        <v>86.273058577697086</v>
      </c>
      <c r="U61" s="4">
        <f t="shared" si="10"/>
        <v>81.908929612520097</v>
      </c>
      <c r="V61" s="4">
        <f t="shared" si="11"/>
        <v>86.99919783361635</v>
      </c>
      <c r="W61" s="4">
        <f t="shared" si="12"/>
        <v>84.603608159524299</v>
      </c>
      <c r="X61" s="4">
        <f t="shared" si="13"/>
        <v>85.536072412859653</v>
      </c>
      <c r="Y61" s="4">
        <f t="shared" si="14"/>
        <v>85.140988252293823</v>
      </c>
      <c r="Z61" s="4">
        <f t="shared" si="15"/>
        <v>86.418080278174102</v>
      </c>
      <c r="AA61" s="4">
        <f t="shared" si="16"/>
        <v>86.755599093053007</v>
      </c>
      <c r="AB61" s="4">
        <f t="shared" si="17"/>
        <v>86.808642135512116</v>
      </c>
      <c r="AC61" s="4">
        <f t="shared" si="18"/>
        <v>87.190167116711521</v>
      </c>
      <c r="AD61" s="4">
        <f t="shared" si="19"/>
        <v>87.08718784151722</v>
      </c>
      <c r="AE61" s="4">
        <f t="shared" si="20"/>
        <v>89.963311809909158</v>
      </c>
      <c r="AF61" s="4">
        <f t="shared" si="21"/>
        <v>86.398178898501925</v>
      </c>
      <c r="AG61" s="4">
        <f t="shared" si="22"/>
        <v>96.712782623478972</v>
      </c>
      <c r="AI61" s="4">
        <f t="shared" si="23"/>
        <v>-2.1306533141021049</v>
      </c>
      <c r="AJ61" s="4">
        <f t="shared" si="24"/>
        <v>-0.17805857769708666</v>
      </c>
      <c r="AK61" s="4">
        <f t="shared" si="25"/>
        <v>4.701070387479902</v>
      </c>
      <c r="AL61" s="4">
        <f t="shared" si="26"/>
        <v>7.3802166383643453E-2</v>
      </c>
      <c r="AM61" s="4">
        <f t="shared" si="27"/>
        <v>1.6103918404756996</v>
      </c>
      <c r="AN61" s="4">
        <f t="shared" si="28"/>
        <v>1.1309275871403486</v>
      </c>
      <c r="AO61" s="4">
        <f t="shared" si="29"/>
        <v>1.4780117477061765</v>
      </c>
      <c r="AP61" s="4">
        <f t="shared" si="30"/>
        <v>2.4149197218258962</v>
      </c>
      <c r="AQ61" s="4">
        <f t="shared" si="31"/>
        <v>-0.66059909305300835</v>
      </c>
      <c r="AR61" s="4">
        <f t="shared" si="32"/>
        <v>0.54835786448788326</v>
      </c>
      <c r="AS61" s="4">
        <f t="shared" si="33"/>
        <v>0.71483288328848005</v>
      </c>
      <c r="AT61" s="4">
        <f t="shared" si="34"/>
        <v>0.15081215848277907</v>
      </c>
      <c r="AU61" s="4">
        <f t="shared" si="35"/>
        <v>3.3446881900908494</v>
      </c>
      <c r="AV61" s="4">
        <f t="shared" si="220"/>
        <v>5.682110149807329E-2</v>
      </c>
      <c r="AW61" s="4">
        <f t="shared" si="220"/>
        <v>-1.1177826234789734</v>
      </c>
      <c r="AY61" s="2">
        <f t="shared" si="96"/>
        <v>100.55703603212503</v>
      </c>
      <c r="AZ61" s="2">
        <f t="shared" si="147"/>
        <v>85.996520115443872</v>
      </c>
      <c r="BA61" s="2">
        <f t="shared" si="148"/>
        <v>81.405386947027068</v>
      </c>
      <c r="BB61" s="2">
        <f t="shared" si="149"/>
        <v>86.800162509204299</v>
      </c>
      <c r="BC61" s="2">
        <f t="shared" si="150"/>
        <v>84.042330857246967</v>
      </c>
      <c r="BD61" s="2">
        <f t="shared" si="151"/>
        <v>85.186467916151031</v>
      </c>
      <c r="BE61" s="2">
        <f t="shared" si="152"/>
        <v>84.964680514443074</v>
      </c>
      <c r="BF61" s="2">
        <f t="shared" si="153"/>
        <v>86.283314221864075</v>
      </c>
      <c r="BG61" s="2">
        <f t="shared" si="154"/>
        <v>86.749047562923721</v>
      </c>
      <c r="BH61" s="2">
        <f t="shared" si="155"/>
        <v>86.796250711780289</v>
      </c>
      <c r="BI61" s="2">
        <f t="shared" si="156"/>
        <v>87.156203935181111</v>
      </c>
      <c r="BJ61" s="2">
        <f t="shared" si="157"/>
        <v>87.067087834981109</v>
      </c>
      <c r="BK61" s="2">
        <f t="shared" si="158"/>
        <v>89.759838252589077</v>
      </c>
      <c r="BL61" s="2">
        <f t="shared" si="159"/>
        <v>86.304517220982248</v>
      </c>
      <c r="BM61" s="2">
        <f t="shared" si="160"/>
        <v>96.711841879042836</v>
      </c>
      <c r="BO61" s="2">
        <f t="shared" si="38"/>
        <v>98.435000000000002</v>
      </c>
      <c r="BP61" s="2">
        <f t="shared" si="39"/>
        <v>86.094999999999999</v>
      </c>
      <c r="BQ61" s="2">
        <f t="shared" si="40"/>
        <v>86.61</v>
      </c>
      <c r="BR61" s="2">
        <f t="shared" si="41"/>
        <v>87.072999999999993</v>
      </c>
      <c r="BS61" s="2">
        <f t="shared" si="42"/>
        <v>86.213999999999999</v>
      </c>
      <c r="BT61" s="2">
        <f t="shared" si="43"/>
        <v>86.667000000000002</v>
      </c>
      <c r="BU61" s="2">
        <f t="shared" si="44"/>
        <v>86.619</v>
      </c>
      <c r="BV61" s="2">
        <f t="shared" si="45"/>
        <v>88.832999999999998</v>
      </c>
      <c r="BW61" s="2">
        <f t="shared" si="46"/>
        <v>86.094999999999999</v>
      </c>
      <c r="BX61" s="2">
        <f t="shared" si="47"/>
        <v>87.356999999999999</v>
      </c>
      <c r="BY61" s="2">
        <f t="shared" si="48"/>
        <v>87.905000000000001</v>
      </c>
      <c r="BZ61" s="2">
        <f t="shared" si="49"/>
        <v>87.238</v>
      </c>
      <c r="CA61" s="2">
        <f t="shared" si="50"/>
        <v>93.308000000000007</v>
      </c>
      <c r="CB61" s="2">
        <f t="shared" si="51"/>
        <v>86.454999999999998</v>
      </c>
      <c r="CC61" s="2">
        <f t="shared" si="52"/>
        <v>95.594999999999999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100.47617317073171</v>
      </c>
      <c r="DL61" s="2">
        <f t="shared" si="221"/>
        <v>86.177648444578665</v>
      </c>
      <c r="DM61" s="2">
        <f t="shared" si="221"/>
        <v>86.506748750776538</v>
      </c>
      <c r="DN61" s="2">
        <f t="shared" si="221"/>
        <v>87.158360112755474</v>
      </c>
      <c r="DO61" s="2">
        <f t="shared" si="221"/>
        <v>86.270410042406084</v>
      </c>
      <c r="DP61" s="2">
        <f t="shared" si="221"/>
        <v>86.437064028994257</v>
      </c>
      <c r="DQ61" s="2">
        <f t="shared" si="221"/>
        <v>87.804586680761105</v>
      </c>
      <c r="DR61" s="2">
        <f t="shared" si="221"/>
        <v>89.986951374207152</v>
      </c>
      <c r="DS61" s="2">
        <f t="shared" si="221"/>
        <v>87.754469747899151</v>
      </c>
      <c r="DT61" s="2">
        <f t="shared" si="221"/>
        <v>88.790479374110973</v>
      </c>
      <c r="DU61" s="2">
        <f t="shared" si="221"/>
        <v>89.372953036437238</v>
      </c>
      <c r="DV61" s="2">
        <f t="shared" si="221"/>
        <v>89.097139868667924</v>
      </c>
      <c r="DW61" s="2">
        <f t="shared" si="221"/>
        <v>93.793868921775896</v>
      </c>
      <c r="DX61" s="2">
        <f t="shared" si="221"/>
        <v>86.768478405315605</v>
      </c>
      <c r="DY61" s="2">
        <f t="shared" si="221"/>
        <v>95.641020053475927</v>
      </c>
      <c r="EA61" s="2">
        <f t="shared" si="71"/>
        <v>100.84696764705882</v>
      </c>
      <c r="EB61" s="2">
        <f t="shared" si="72"/>
        <v>85.569918447676088</v>
      </c>
      <c r="EC61" s="2">
        <f t="shared" si="73"/>
        <v>70.534692762553092</v>
      </c>
      <c r="ED61" s="2">
        <f t="shared" si="74"/>
        <v>85.909584795321621</v>
      </c>
      <c r="EE61" s="2">
        <f t="shared" si="75"/>
        <v>79.325391898626052</v>
      </c>
      <c r="EF61" s="2">
        <f t="shared" si="76"/>
        <v>82.369079972941492</v>
      </c>
      <c r="EG61" s="2">
        <f t="shared" si="77"/>
        <v>77.975314753423248</v>
      </c>
      <c r="EH61" s="2">
        <f t="shared" si="78"/>
        <v>76.613864002769404</v>
      </c>
      <c r="EI61" s="2">
        <f t="shared" si="79"/>
        <v>83.348859520207498</v>
      </c>
      <c r="EJ61" s="2">
        <f t="shared" si="80"/>
        <v>80.396893326292172</v>
      </c>
      <c r="EK61" s="2">
        <f t="shared" si="81"/>
        <v>80.488461794634603</v>
      </c>
      <c r="EL61" s="2">
        <f t="shared" si="82"/>
        <v>80.424585800426172</v>
      </c>
      <c r="EM61" s="2">
        <f t="shared" si="83"/>
        <v>79.954077730449725</v>
      </c>
      <c r="EN61" s="2">
        <f t="shared" si="84"/>
        <v>85.021360914210007</v>
      </c>
      <c r="EO61" s="2">
        <f t="shared" si="85"/>
        <v>100.76895180525388</v>
      </c>
      <c r="EQ61" s="2">
        <f t="shared" si="86"/>
        <v>100.01840753434573</v>
      </c>
      <c r="ER61" s="2">
        <f t="shared" si="222"/>
        <v>79.672391043108902</v>
      </c>
      <c r="ES61" s="2">
        <f t="shared" si="222"/>
        <v>76.032293882423417</v>
      </c>
      <c r="ET61" s="2">
        <f t="shared" si="222"/>
        <v>80.057996472512471</v>
      </c>
      <c r="EU61" s="2">
        <f t="shared" si="222"/>
        <v>76.794502363764238</v>
      </c>
      <c r="EV61" s="2">
        <f t="shared" si="222"/>
        <v>78.469619913425916</v>
      </c>
      <c r="EW61" s="2">
        <f t="shared" si="222"/>
        <v>76.914430721978533</v>
      </c>
      <c r="EX61" s="2">
        <f t="shared" si="222"/>
        <v>75.482038580126328</v>
      </c>
      <c r="EY61" s="2">
        <f t="shared" si="222"/>
        <v>81.415502852644906</v>
      </c>
      <c r="EZ61" s="2">
        <f t="shared" si="222"/>
        <v>75.828030481599356</v>
      </c>
      <c r="FA61" s="2">
        <f t="shared" si="222"/>
        <v>80.917608926770598</v>
      </c>
      <c r="FB61" s="2">
        <f t="shared" si="222"/>
        <v>79.389787094045829</v>
      </c>
      <c r="FC61" s="2">
        <f t="shared" si="222"/>
        <v>81.592726049865234</v>
      </c>
      <c r="FD61" s="2">
        <f t="shared" si="222"/>
        <v>84.417335771800154</v>
      </c>
      <c r="FE61" s="2">
        <f t="shared" si="222"/>
        <v>104.30514638526427</v>
      </c>
      <c r="FG61" s="2">
        <f t="shared" si="88"/>
        <v>0.21810242302597926</v>
      </c>
      <c r="FH61" s="2">
        <f t="shared" si="223"/>
        <v>0.29789627031050908</v>
      </c>
      <c r="FI61" s="2">
        <f t="shared" si="223"/>
        <v>0.31939968868386448</v>
      </c>
      <c r="FJ61" s="2">
        <f t="shared" si="223"/>
        <v>0.28676041343523523</v>
      </c>
      <c r="FK61" s="2">
        <f t="shared" si="223"/>
        <v>0.32081045838105993</v>
      </c>
      <c r="FL61" s="2">
        <f t="shared" si="223"/>
        <v>0.30740229735088959</v>
      </c>
      <c r="FM61" s="2">
        <f t="shared" si="223"/>
        <v>0.28892107626341085</v>
      </c>
      <c r="FN61" s="2">
        <f t="shared" si="223"/>
        <v>0.27694532378062869</v>
      </c>
      <c r="FO61" s="2">
        <f t="shared" si="223"/>
        <v>0.22820326434303892</v>
      </c>
      <c r="FP61" s="2">
        <f t="shared" si="223"/>
        <v>0.2375780629799171</v>
      </c>
      <c r="FQ61" s="2">
        <f t="shared" si="223"/>
        <v>0.24950893094157431</v>
      </c>
      <c r="FR61" s="2">
        <f t="shared" si="223"/>
        <v>0.23407605991672226</v>
      </c>
      <c r="FS61" s="2">
        <f t="shared" si="223"/>
        <v>0.29148231347935644</v>
      </c>
      <c r="FT61" s="2">
        <f t="shared" si="223"/>
        <v>0.26555481645489937</v>
      </c>
      <c r="FU61" s="2">
        <f t="shared" si="223"/>
        <v>0.20881502623206791</v>
      </c>
      <c r="FW61" s="2">
        <f t="shared" si="112"/>
        <v>1.0032269414333356E-5</v>
      </c>
      <c r="FX61" s="2">
        <f t="shared" si="164"/>
        <v>1.4892631380106245E-5</v>
      </c>
      <c r="FY61" s="2">
        <f t="shared" si="165"/>
        <v>1.9627930074411212E-5</v>
      </c>
      <c r="FZ61" s="2">
        <f t="shared" si="166"/>
        <v>1.6794967571654195E-5</v>
      </c>
      <c r="GA61" s="2">
        <f t="shared" si="167"/>
        <v>1.7674018423955104E-5</v>
      </c>
      <c r="GB61" s="2">
        <f t="shared" si="168"/>
        <v>2.2687352726664752E-5</v>
      </c>
      <c r="GC61" s="2">
        <f t="shared" si="169"/>
        <v>2.10599699682661E-5</v>
      </c>
      <c r="GD61" s="2">
        <f t="shared" si="170"/>
        <v>2.044512620231385E-5</v>
      </c>
      <c r="GE61" s="2">
        <f t="shared" si="171"/>
        <v>2.4594320285366204E-5</v>
      </c>
      <c r="GF61" s="2">
        <f t="shared" si="172"/>
        <v>2.1175429845067255E-5</v>
      </c>
      <c r="GG61" s="2">
        <f t="shared" si="173"/>
        <v>2.5190534942516595E-5</v>
      </c>
      <c r="GH61" s="2">
        <f t="shared" si="174"/>
        <v>1.4252025989267265E-5</v>
      </c>
      <c r="GI61" s="2">
        <f t="shared" si="175"/>
        <v>1.4454188780866098E-5</v>
      </c>
      <c r="GJ61" s="2">
        <f t="shared" si="176"/>
        <v>9.4692377377274945E-6</v>
      </c>
      <c r="GK61" s="2">
        <f t="shared" si="177"/>
        <v>9.2252568145437391E-6</v>
      </c>
      <c r="GM61" s="86">
        <f t="shared" si="113"/>
        <v>1.0211704062056017E-5</v>
      </c>
      <c r="GN61" s="86">
        <f t="shared" si="178"/>
        <v>3.1190178299659411E-4</v>
      </c>
      <c r="GO61" s="86">
        <f t="shared" si="179"/>
        <v>5.5865124725725998E-4</v>
      </c>
      <c r="GP61" s="86">
        <f t="shared" si="180"/>
        <v>2.242731398252594E-4</v>
      </c>
      <c r="GQ61" s="86">
        <f t="shared" si="181"/>
        <v>6.9075936753652974E-4</v>
      </c>
      <c r="GR61" s="86">
        <f t="shared" si="182"/>
        <v>4.2198336186794714E-4</v>
      </c>
      <c r="GS61" s="86">
        <f t="shared" si="183"/>
        <v>1.9678221654324116E-4</v>
      </c>
      <c r="GT61" s="86">
        <f t="shared" si="184"/>
        <v>1.4864662344887274E-4</v>
      </c>
      <c r="GU61" s="86">
        <f t="shared" si="185"/>
        <v>5.844553241136435E-6</v>
      </c>
      <c r="GV61" s="86">
        <f t="shared" si="186"/>
        <v>1.1316228037188512E-5</v>
      </c>
      <c r="GW61" s="86">
        <f t="shared" si="187"/>
        <v>3.3394004346252497E-5</v>
      </c>
      <c r="GX61" s="86">
        <f t="shared" si="188"/>
        <v>1.9849034178860814E-5</v>
      </c>
      <c r="GY61" s="86">
        <f t="shared" si="189"/>
        <v>2.2363632869066053E-4</v>
      </c>
      <c r="GZ61" s="86">
        <f t="shared" si="190"/>
        <v>1.0477274517877134E-4</v>
      </c>
      <c r="HA61" s="86">
        <f t="shared" si="191"/>
        <v>1.1206496256903535E-6</v>
      </c>
      <c r="HC61" s="86">
        <f t="shared" si="145"/>
        <v>2.4969626285566103E-12</v>
      </c>
      <c r="HD61" s="86">
        <f t="shared" si="192"/>
        <v>5.2296975452711392E-16</v>
      </c>
      <c r="HE61" s="86">
        <f t="shared" si="193"/>
        <v>1.4756364902278026E-15</v>
      </c>
      <c r="HF61" s="86">
        <f t="shared" si="194"/>
        <v>3.9838300083750307E-18</v>
      </c>
      <c r="HG61" s="86">
        <f t="shared" si="195"/>
        <v>6.465931665654671E-16</v>
      </c>
      <c r="HH61" s="86">
        <f t="shared" si="196"/>
        <v>2.0648324387693471E-17</v>
      </c>
      <c r="HI61" s="86">
        <f t="shared" si="197"/>
        <v>1.7899070023336221E-14</v>
      </c>
      <c r="HJ61" s="86">
        <f t="shared" si="198"/>
        <v>4.57533800437652E-14</v>
      </c>
      <c r="HK61" s="86">
        <f t="shared" si="199"/>
        <v>8.1061775911481863E-18</v>
      </c>
      <c r="HL61" s="86">
        <f t="shared" si="200"/>
        <v>2.1690459940269521E-18</v>
      </c>
      <c r="HM61" s="86">
        <f t="shared" si="201"/>
        <v>2.2649759341333337E-19</v>
      </c>
      <c r="HN61" s="86">
        <f t="shared" si="202"/>
        <v>1.2374940166008575E-18</v>
      </c>
      <c r="HO61" s="86">
        <f t="shared" si="203"/>
        <v>3.1432110600497466E-15</v>
      </c>
      <c r="HP61" s="86">
        <f t="shared" si="204"/>
        <v>2.7861554637180307E-16</v>
      </c>
      <c r="HQ61" s="86">
        <f t="shared" si="205"/>
        <v>1.5625035866301517E-20</v>
      </c>
      <c r="HS61" s="86">
        <f t="shared" si="114"/>
        <v>2.2456823264559738E-41</v>
      </c>
      <c r="HT61" s="86">
        <f t="shared" si="206"/>
        <v>2.7609973166467015E-57</v>
      </c>
      <c r="HU61" s="86">
        <f t="shared" si="207"/>
        <v>5.3990308582327656E-54</v>
      </c>
      <c r="HV61" s="86">
        <f t="shared" si="208"/>
        <v>1.1350999104222341E-62</v>
      </c>
      <c r="HW61" s="86">
        <f t="shared" si="209"/>
        <v>5.8888739441331438E-54</v>
      </c>
      <c r="HX61" s="86">
        <f t="shared" si="210"/>
        <v>9.0246309115004691E-60</v>
      </c>
      <c r="HY61" s="86">
        <f t="shared" si="211"/>
        <v>5.9925780677912492E-50</v>
      </c>
      <c r="HZ61" s="86">
        <f t="shared" si="212"/>
        <v>4.2550146640350347E-48</v>
      </c>
      <c r="IA61" s="86">
        <f t="shared" si="213"/>
        <v>2.3403171800367709E-63</v>
      </c>
      <c r="IB61" s="86">
        <f t="shared" si="214"/>
        <v>9.2586920107878967E-68</v>
      </c>
      <c r="IC61" s="86">
        <f t="shared" si="215"/>
        <v>1.6677667750951855E-70</v>
      </c>
      <c r="ID61" s="86">
        <f t="shared" si="216"/>
        <v>7.9942602029084004E-68</v>
      </c>
      <c r="IE61" s="86">
        <f t="shared" si="217"/>
        <v>2.5563940031543E-55</v>
      </c>
      <c r="IF61" s="86">
        <f t="shared" si="218"/>
        <v>6.6450484299752086E-27</v>
      </c>
      <c r="IG61" s="86">
        <f t="shared" si="219"/>
        <v>3.0800976806858174E-29</v>
      </c>
      <c r="II61" s="86">
        <f t="shared" si="115"/>
        <v>3.3416021519084472E-66</v>
      </c>
      <c r="IJ61" s="86">
        <f t="shared" si="116"/>
        <v>7.4312955144529309E-93</v>
      </c>
      <c r="IK61" s="86">
        <f t="shared" si="117"/>
        <v>2.1526191698623852E-88</v>
      </c>
      <c r="IL61" s="86">
        <f t="shared" si="118"/>
        <v>2.1045373041873115E-102</v>
      </c>
      <c r="IM61" s="86">
        <f t="shared" si="119"/>
        <v>1.475939560914579E-89</v>
      </c>
      <c r="IN61" s="86">
        <f t="shared" si="120"/>
        <v>1.9918246599952643E-98</v>
      </c>
      <c r="IO61" s="86">
        <f t="shared" si="121"/>
        <v>2.7698091573920295E-84</v>
      </c>
      <c r="IP61" s="86">
        <f t="shared" si="122"/>
        <v>1.5130722002071795E-80</v>
      </c>
      <c r="IQ61" s="86">
        <f t="shared" si="123"/>
        <v>7.4587496126560394E-107</v>
      </c>
      <c r="IR61" s="86">
        <f t="shared" si="124"/>
        <v>8.5091895544290673E-115</v>
      </c>
      <c r="IS61" s="86">
        <f t="shared" si="125"/>
        <v>3.4765544100407372E-111</v>
      </c>
      <c r="IT61" s="86">
        <f t="shared" si="126"/>
        <v>1.5928908754579915E-112</v>
      </c>
      <c r="IU61" s="86">
        <f t="shared" si="127"/>
        <v>1.9216223523565631E-90</v>
      </c>
      <c r="IV61" s="86">
        <f t="shared" si="128"/>
        <v>1.1575083500846856E-91</v>
      </c>
      <c r="IW61" s="86">
        <f t="shared" si="129"/>
        <v>3.6693278815878564E-92</v>
      </c>
      <c r="IY61" s="86">
        <f t="shared" si="130"/>
        <v>1.0211706559018645E-5</v>
      </c>
      <c r="IZ61" s="86">
        <f t="shared" si="131"/>
        <v>3.1190178299711708E-4</v>
      </c>
      <c r="JA61" s="86">
        <f t="shared" si="132"/>
        <v>5.5865124725873558E-4</v>
      </c>
      <c r="JB61" s="86">
        <f t="shared" si="133"/>
        <v>2.2427313982526339E-4</v>
      </c>
      <c r="JC61" s="86">
        <f t="shared" si="134"/>
        <v>6.9075936753717636E-4</v>
      </c>
      <c r="JD61" s="86">
        <f t="shared" si="135"/>
        <v>4.2198336186796779E-4</v>
      </c>
      <c r="JE61" s="86">
        <f t="shared" si="136"/>
        <v>1.9678221656114022E-4</v>
      </c>
      <c r="JF61" s="86">
        <f t="shared" si="137"/>
        <v>1.4864662349462613E-4</v>
      </c>
      <c r="JG61" s="86">
        <f t="shared" si="138"/>
        <v>5.8445532411445411E-6</v>
      </c>
      <c r="JH61" s="86">
        <f t="shared" si="139"/>
        <v>1.1316228037190681E-5</v>
      </c>
      <c r="JI61" s="86">
        <f t="shared" si="140"/>
        <v>3.339400434625272E-5</v>
      </c>
      <c r="JJ61" s="86">
        <f t="shared" si="141"/>
        <v>1.9849034178862051E-5</v>
      </c>
      <c r="JK61" s="86">
        <f t="shared" si="142"/>
        <v>2.2363632869380374E-4</v>
      </c>
      <c r="JL61" s="86">
        <f t="shared" si="143"/>
        <v>1.0477274517904995E-4</v>
      </c>
      <c r="JM61" s="86">
        <f t="shared" si="144"/>
        <v>1.1206496256903692E-6</v>
      </c>
    </row>
    <row r="62" spans="2:273" x14ac:dyDescent="0.25">
      <c r="B62" s="2">
        <v>35</v>
      </c>
      <c r="C62" s="37">
        <v>100.52200000000001</v>
      </c>
      <c r="D62" s="37">
        <v>85.738</v>
      </c>
      <c r="E62" s="37">
        <v>87.194999999999993</v>
      </c>
      <c r="F62" s="37">
        <v>86.756</v>
      </c>
      <c r="G62" s="37">
        <v>86.356999999999999</v>
      </c>
      <c r="H62" s="37">
        <v>86.548000000000002</v>
      </c>
      <c r="I62" s="37">
        <v>88.143000000000001</v>
      </c>
      <c r="J62" s="37">
        <v>89.905000000000001</v>
      </c>
      <c r="K62" s="37">
        <v>86.524000000000001</v>
      </c>
      <c r="L62" s="37">
        <v>87.905000000000001</v>
      </c>
      <c r="M62" s="37">
        <v>88.286000000000001</v>
      </c>
      <c r="N62" s="37">
        <v>88.762</v>
      </c>
      <c r="O62" s="37">
        <v>93.102999999999994</v>
      </c>
      <c r="P62" s="37">
        <v>86.954999999999998</v>
      </c>
      <c r="Q62" s="37">
        <v>96.024000000000001</v>
      </c>
      <c r="S62" s="4">
        <f t="shared" si="8"/>
        <v>100.97512158298807</v>
      </c>
      <c r="T62" s="4">
        <f t="shared" si="9"/>
        <v>86.446345610364929</v>
      </c>
      <c r="U62" s="4">
        <f t="shared" si="10"/>
        <v>81.954485091414355</v>
      </c>
      <c r="V62" s="4">
        <f t="shared" si="11"/>
        <v>87.160650713261134</v>
      </c>
      <c r="W62" s="4">
        <f t="shared" si="12"/>
        <v>84.766214106867139</v>
      </c>
      <c r="X62" s="4">
        <f t="shared" si="13"/>
        <v>85.60195071922638</v>
      </c>
      <c r="Y62" s="4">
        <f t="shared" si="14"/>
        <v>85.094135834935614</v>
      </c>
      <c r="Z62" s="4">
        <f t="shared" si="15"/>
        <v>86.253179996312667</v>
      </c>
      <c r="AA62" s="4">
        <f t="shared" si="16"/>
        <v>86.855365844865688</v>
      </c>
      <c r="AB62" s="4">
        <f t="shared" si="17"/>
        <v>86.753097271577602</v>
      </c>
      <c r="AC62" s="4">
        <f t="shared" si="18"/>
        <v>87.171304394087699</v>
      </c>
      <c r="AD62" s="4">
        <f t="shared" si="19"/>
        <v>87.145700573664001</v>
      </c>
      <c r="AE62" s="4">
        <f t="shared" si="20"/>
        <v>89.888222562475477</v>
      </c>
      <c r="AF62" s="4">
        <f t="shared" si="21"/>
        <v>86.418029695763636</v>
      </c>
      <c r="AG62" s="4">
        <f t="shared" si="22"/>
        <v>96.894047252873534</v>
      </c>
      <c r="AI62" s="4">
        <f t="shared" si="23"/>
        <v>-0.45312158298806082</v>
      </c>
      <c r="AJ62" s="4">
        <f t="shared" si="24"/>
        <v>-0.70834561036492971</v>
      </c>
      <c r="AK62" s="4">
        <f t="shared" si="25"/>
        <v>5.240514908585638</v>
      </c>
      <c r="AL62" s="4">
        <f t="shared" si="26"/>
        <v>-0.40465071326113389</v>
      </c>
      <c r="AM62" s="4">
        <f t="shared" si="27"/>
        <v>1.5907858931328605</v>
      </c>
      <c r="AN62" s="4">
        <f t="shared" si="28"/>
        <v>0.9460492807736216</v>
      </c>
      <c r="AO62" s="4">
        <f t="shared" si="29"/>
        <v>3.0488641650643871</v>
      </c>
      <c r="AP62" s="4">
        <f t="shared" si="30"/>
        <v>3.6518200036873338</v>
      </c>
      <c r="AQ62" s="4">
        <f t="shared" si="31"/>
        <v>-0.33136584486568665</v>
      </c>
      <c r="AR62" s="4">
        <f t="shared" si="32"/>
        <v>1.1519027284223995</v>
      </c>
      <c r="AS62" s="4">
        <f t="shared" si="33"/>
        <v>1.1146956059123028</v>
      </c>
      <c r="AT62" s="4">
        <f t="shared" si="34"/>
        <v>1.6162994263359991</v>
      </c>
      <c r="AU62" s="4">
        <f t="shared" si="35"/>
        <v>3.2147774375245177</v>
      </c>
      <c r="AV62" s="4">
        <f t="shared" si="220"/>
        <v>0.53697030423636249</v>
      </c>
      <c r="AW62" s="4">
        <f t="shared" si="220"/>
        <v>-0.87004725287353324</v>
      </c>
      <c r="AY62" s="2">
        <f t="shared" si="96"/>
        <v>100.95943061375282</v>
      </c>
      <c r="AZ62" s="2">
        <f t="shared" si="147"/>
        <v>86.025040946860301</v>
      </c>
      <c r="BA62" s="2">
        <f t="shared" si="148"/>
        <v>81.208665381182044</v>
      </c>
      <c r="BB62" s="2">
        <f t="shared" si="149"/>
        <v>86.852650404929818</v>
      </c>
      <c r="BC62" s="2">
        <f t="shared" si="150"/>
        <v>83.956741628098314</v>
      </c>
      <c r="BD62" s="2">
        <f t="shared" si="151"/>
        <v>85.078625662104074</v>
      </c>
      <c r="BE62" s="2">
        <f t="shared" si="152"/>
        <v>84.815444939655379</v>
      </c>
      <c r="BF62" s="2">
        <f t="shared" si="153"/>
        <v>86.03902810694386</v>
      </c>
      <c r="BG62" s="2">
        <f t="shared" si="154"/>
        <v>86.842378595458911</v>
      </c>
      <c r="BH62" s="2">
        <f t="shared" si="155"/>
        <v>86.729492969611556</v>
      </c>
      <c r="BI62" s="2">
        <f t="shared" si="156"/>
        <v>87.111685040980248</v>
      </c>
      <c r="BJ62" s="2">
        <f t="shared" si="157"/>
        <v>87.109937557166319</v>
      </c>
      <c r="BK62" s="2">
        <f t="shared" si="158"/>
        <v>89.569725513331576</v>
      </c>
      <c r="BL62" s="2">
        <f t="shared" si="159"/>
        <v>86.267175053003342</v>
      </c>
      <c r="BM62" s="2">
        <f t="shared" si="160"/>
        <v>96.891986397567038</v>
      </c>
      <c r="BO62" s="2">
        <f t="shared" si="38"/>
        <v>100.52200000000001</v>
      </c>
      <c r="BP62" s="2">
        <f t="shared" si="39"/>
        <v>85.738</v>
      </c>
      <c r="BQ62" s="2">
        <f t="shared" si="40"/>
        <v>87.194999999999993</v>
      </c>
      <c r="BR62" s="2">
        <f t="shared" si="41"/>
        <v>86.756</v>
      </c>
      <c r="BS62" s="2">
        <f t="shared" si="42"/>
        <v>86.356999999999999</v>
      </c>
      <c r="BT62" s="2">
        <f t="shared" si="43"/>
        <v>86.548000000000002</v>
      </c>
      <c r="BU62" s="2">
        <f t="shared" si="44"/>
        <v>88.143000000000001</v>
      </c>
      <c r="BV62" s="2">
        <f t="shared" si="45"/>
        <v>89.905000000000001</v>
      </c>
      <c r="BW62" s="2">
        <f t="shared" si="46"/>
        <v>86.524000000000001</v>
      </c>
      <c r="BX62" s="2">
        <f t="shared" si="47"/>
        <v>87.905000000000001</v>
      </c>
      <c r="BY62" s="2">
        <f t="shared" si="48"/>
        <v>88.286000000000001</v>
      </c>
      <c r="BZ62" s="2">
        <f t="shared" si="49"/>
        <v>88.762</v>
      </c>
      <c r="CA62" s="2">
        <f t="shared" si="50"/>
        <v>93.102999999999994</v>
      </c>
      <c r="CB62" s="2">
        <f t="shared" si="51"/>
        <v>86.954999999999998</v>
      </c>
      <c r="CC62" s="2">
        <f t="shared" si="52"/>
        <v>96.024000000000001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101.05671519699814</v>
      </c>
      <c r="DL62" s="2">
        <f t="shared" si="221"/>
        <v>86.317097251585608</v>
      </c>
      <c r="DM62" s="2">
        <f t="shared" si="221"/>
        <v>86.707664883991029</v>
      </c>
      <c r="DN62" s="2">
        <f t="shared" si="221"/>
        <v>87.347787103594086</v>
      </c>
      <c r="DO62" s="2">
        <f t="shared" si="221"/>
        <v>86.410115900926456</v>
      </c>
      <c r="DP62" s="2">
        <f t="shared" si="221"/>
        <v>86.469750528541226</v>
      </c>
      <c r="DQ62" s="2">
        <f t="shared" si="221"/>
        <v>87.907306342494721</v>
      </c>
      <c r="DR62" s="2">
        <f t="shared" si="221"/>
        <v>90.03011205073993</v>
      </c>
      <c r="DS62" s="2">
        <f t="shared" si="221"/>
        <v>88.021272268907552</v>
      </c>
      <c r="DT62" s="2">
        <f t="shared" si="221"/>
        <v>88.935626837363699</v>
      </c>
      <c r="DU62" s="2">
        <f t="shared" si="221"/>
        <v>89.552197165991885</v>
      </c>
      <c r="DV62" s="2">
        <f t="shared" si="221"/>
        <v>89.376528517823644</v>
      </c>
      <c r="DW62" s="2">
        <f t="shared" si="221"/>
        <v>93.926096617336157</v>
      </c>
      <c r="DX62" s="2">
        <f t="shared" si="221"/>
        <v>86.804029296285094</v>
      </c>
      <c r="DY62" s="2">
        <f t="shared" si="221"/>
        <v>95.814026737967907</v>
      </c>
      <c r="EA62" s="2">
        <f t="shared" si="71"/>
        <v>100.64139117647058</v>
      </c>
      <c r="EB62" s="2">
        <f t="shared" si="72"/>
        <v>85.397566972691777</v>
      </c>
      <c r="EC62" s="2">
        <f t="shared" si="73"/>
        <v>70.521678290143839</v>
      </c>
      <c r="ED62" s="2">
        <f t="shared" si="74"/>
        <v>85.729838596491206</v>
      </c>
      <c r="EE62" s="2">
        <f t="shared" si="75"/>
        <v>79.21985177440024</v>
      </c>
      <c r="EF62" s="2">
        <f t="shared" si="76"/>
        <v>82.220405717990161</v>
      </c>
      <c r="EG62" s="2">
        <f t="shared" si="77"/>
        <v>77.875537300525068</v>
      </c>
      <c r="EH62" s="2">
        <f t="shared" si="78"/>
        <v>76.535954403837607</v>
      </c>
      <c r="EI62" s="2">
        <f t="shared" si="79"/>
        <v>83.206321966034622</v>
      </c>
      <c r="EJ62" s="2">
        <f t="shared" si="80"/>
        <v>80.273050564393699</v>
      </c>
      <c r="EK62" s="2">
        <f t="shared" si="81"/>
        <v>80.416798334875111</v>
      </c>
      <c r="EL62" s="2">
        <f t="shared" si="82"/>
        <v>80.346029206147719</v>
      </c>
      <c r="EM62" s="2">
        <f t="shared" si="83"/>
        <v>79.912173346198202</v>
      </c>
      <c r="EN62" s="2">
        <f t="shared" si="84"/>
        <v>84.913063000993702</v>
      </c>
      <c r="EO62" s="2">
        <f t="shared" si="85"/>
        <v>100.61676517355846</v>
      </c>
      <c r="EQ62" s="2">
        <f t="shared" si="86"/>
        <v>99.823934050200549</v>
      </c>
      <c r="ER62" s="2">
        <f t="shared" si="222"/>
        <v>79.578575310654017</v>
      </c>
      <c r="ES62" s="2">
        <f t="shared" si="222"/>
        <v>75.940462011380561</v>
      </c>
      <c r="ET62" s="2">
        <f t="shared" si="222"/>
        <v>79.956382826504424</v>
      </c>
      <c r="EU62" s="2">
        <f t="shared" si="222"/>
        <v>76.724755576010125</v>
      </c>
      <c r="EV62" s="2">
        <f t="shared" si="222"/>
        <v>78.374411143045393</v>
      </c>
      <c r="EW62" s="2">
        <f t="shared" si="222"/>
        <v>76.828405180037436</v>
      </c>
      <c r="EX62" s="2">
        <f t="shared" si="222"/>
        <v>75.41944433047945</v>
      </c>
      <c r="EY62" s="2">
        <f t="shared" si="222"/>
        <v>81.299649654479353</v>
      </c>
      <c r="EZ62" s="2">
        <f t="shared" si="222"/>
        <v>75.768088458280957</v>
      </c>
      <c r="FA62" s="2">
        <f t="shared" si="222"/>
        <v>80.838656604648975</v>
      </c>
      <c r="FB62" s="2">
        <f t="shared" si="222"/>
        <v>79.324498388144036</v>
      </c>
      <c r="FC62" s="2">
        <f t="shared" si="222"/>
        <v>81.528624828134994</v>
      </c>
      <c r="FD62" s="2">
        <f t="shared" si="222"/>
        <v>84.317037770834929</v>
      </c>
      <c r="FE62" s="2">
        <f t="shared" si="222"/>
        <v>104.10084387736451</v>
      </c>
      <c r="FG62" s="2">
        <f t="shared" si="88"/>
        <v>0.23421614518580899</v>
      </c>
      <c r="FH62" s="2">
        <f t="shared" si="223"/>
        <v>0.31751133231339967</v>
      </c>
      <c r="FI62" s="2">
        <f t="shared" si="223"/>
        <v>0.33974550093597494</v>
      </c>
      <c r="FJ62" s="2">
        <f t="shared" si="223"/>
        <v>0.30596176371027139</v>
      </c>
      <c r="FK62" s="2">
        <f t="shared" si="223"/>
        <v>0.34120108480463707</v>
      </c>
      <c r="FL62" s="2">
        <f t="shared" si="223"/>
        <v>0.32735145180737568</v>
      </c>
      <c r="FM62" s="2">
        <f t="shared" si="223"/>
        <v>0.30820458583026927</v>
      </c>
      <c r="FN62" s="2">
        <f t="shared" si="223"/>
        <v>0.2957619896523303</v>
      </c>
      <c r="FO62" s="2">
        <f t="shared" si="223"/>
        <v>0.24482957910818398</v>
      </c>
      <c r="FP62" s="2">
        <f t="shared" si="223"/>
        <v>0.25466203130010778</v>
      </c>
      <c r="FQ62" s="2">
        <f t="shared" si="223"/>
        <v>0.26715021666748323</v>
      </c>
      <c r="FR62" s="2">
        <f t="shared" si="223"/>
        <v>0.25099110458378709</v>
      </c>
      <c r="FS62" s="2">
        <f t="shared" si="223"/>
        <v>0.31086203615800834</v>
      </c>
      <c r="FT62" s="2">
        <f t="shared" si="223"/>
        <v>0.28390144034076764</v>
      </c>
      <c r="FU62" s="2">
        <f t="shared" si="223"/>
        <v>0.22443954248389242</v>
      </c>
      <c r="FW62" s="2">
        <f t="shared" si="112"/>
        <v>1.1000154023653784E-5</v>
      </c>
      <c r="FX62" s="2">
        <f t="shared" si="164"/>
        <v>1.6329422129138501E-5</v>
      </c>
      <c r="FY62" s="2">
        <f t="shared" si="165"/>
        <v>2.1521556607347238E-5</v>
      </c>
      <c r="FZ62" s="2">
        <f t="shared" si="166"/>
        <v>1.8415285908075747E-5</v>
      </c>
      <c r="GA62" s="2">
        <f t="shared" si="167"/>
        <v>1.9379142795610682E-5</v>
      </c>
      <c r="GB62" s="2">
        <f t="shared" si="168"/>
        <v>2.4876133143250006E-5</v>
      </c>
      <c r="GC62" s="2">
        <f t="shared" si="169"/>
        <v>2.3091750963169883E-5</v>
      </c>
      <c r="GD62" s="2">
        <f t="shared" si="170"/>
        <v>2.2417590879335419E-5</v>
      </c>
      <c r="GE62" s="2">
        <f t="shared" si="171"/>
        <v>2.6967071953975568E-5</v>
      </c>
      <c r="GF62" s="2">
        <f t="shared" si="172"/>
        <v>2.3218349684747376E-5</v>
      </c>
      <c r="GG62" s="2">
        <f t="shared" si="173"/>
        <v>2.76208051857774E-5</v>
      </c>
      <c r="GH62" s="2">
        <f t="shared" si="174"/>
        <v>1.5627014260800448E-5</v>
      </c>
      <c r="GI62" s="2">
        <f t="shared" si="175"/>
        <v>1.5848680739948987E-5</v>
      </c>
      <c r="GJ62" s="2">
        <f t="shared" si="176"/>
        <v>1.0382803228045225E-5</v>
      </c>
      <c r="GK62" s="2">
        <f t="shared" si="177"/>
        <v>1.0115283948000297E-5</v>
      </c>
      <c r="GM62" s="86">
        <f t="shared" si="113"/>
        <v>1.9142364153977064E-5</v>
      </c>
      <c r="GN62" s="86">
        <f t="shared" si="178"/>
        <v>4.894280966398234E-4</v>
      </c>
      <c r="GO62" s="86">
        <f t="shared" si="179"/>
        <v>8.5249471482072266E-4</v>
      </c>
      <c r="GP62" s="86">
        <f t="shared" si="180"/>
        <v>3.5740074947799097E-4</v>
      </c>
      <c r="GQ62" s="86">
        <f t="shared" si="181"/>
        <v>1.0251336765807208E-3</v>
      </c>
      <c r="GR62" s="86">
        <f t="shared" si="182"/>
        <v>6.5055542897578754E-4</v>
      </c>
      <c r="GS62" s="86">
        <f t="shared" si="183"/>
        <v>3.206369649761584E-4</v>
      </c>
      <c r="GT62" s="86">
        <f t="shared" si="184"/>
        <v>2.4331654601900907E-4</v>
      </c>
      <c r="GU62" s="86">
        <f t="shared" si="185"/>
        <v>1.1958388307158039E-5</v>
      </c>
      <c r="GV62" s="86">
        <f t="shared" si="186"/>
        <v>2.224857036424473E-5</v>
      </c>
      <c r="GW62" s="86">
        <f t="shared" si="187"/>
        <v>6.0442283876195678E-5</v>
      </c>
      <c r="GX62" s="86">
        <f t="shared" si="188"/>
        <v>3.6382774397028204E-5</v>
      </c>
      <c r="GY62" s="86">
        <f t="shared" si="189"/>
        <v>3.6077587805646264E-4</v>
      </c>
      <c r="GZ62" s="86">
        <f t="shared" si="190"/>
        <v>1.7376467134146782E-4</v>
      </c>
      <c r="HA62" s="86">
        <f t="shared" si="191"/>
        <v>2.5341234111302109E-6</v>
      </c>
      <c r="HC62" s="86">
        <f t="shared" si="145"/>
        <v>6.0621173393167787E-12</v>
      </c>
      <c r="HD62" s="86">
        <f t="shared" si="192"/>
        <v>1.8391210236188955E-15</v>
      </c>
      <c r="HE62" s="86">
        <f t="shared" si="193"/>
        <v>5.0900355957581452E-15</v>
      </c>
      <c r="HF62" s="86">
        <f t="shared" si="194"/>
        <v>1.6619011284491484E-17</v>
      </c>
      <c r="HG62" s="86">
        <f t="shared" si="195"/>
        <v>2.2566943509211623E-15</v>
      </c>
      <c r="HH62" s="86">
        <f t="shared" si="196"/>
        <v>8.4419624953332091E-17</v>
      </c>
      <c r="HI62" s="86">
        <f t="shared" si="197"/>
        <v>5.7650212785137089E-14</v>
      </c>
      <c r="HJ62" s="86">
        <f t="shared" si="198"/>
        <v>1.4055226742337046E-13</v>
      </c>
      <c r="HK62" s="86">
        <f t="shared" si="199"/>
        <v>3.6232248686320486E-17</v>
      </c>
      <c r="HL62" s="86">
        <f t="shared" si="200"/>
        <v>1.0294686280499616E-17</v>
      </c>
      <c r="HM62" s="86">
        <f t="shared" si="201"/>
        <v>1.123477902543265E-18</v>
      </c>
      <c r="HN62" s="86">
        <f t="shared" si="202"/>
        <v>5.5356374969530566E-18</v>
      </c>
      <c r="HO62" s="86">
        <f t="shared" si="203"/>
        <v>1.0483170285656122E-14</v>
      </c>
      <c r="HP62" s="86">
        <f t="shared" si="204"/>
        <v>9.7291452170634187E-16</v>
      </c>
      <c r="HQ62" s="86">
        <f t="shared" si="205"/>
        <v>7.922233586988187E-20</v>
      </c>
      <c r="HS62" s="86">
        <f t="shared" si="114"/>
        <v>1.433511597897231E-40</v>
      </c>
      <c r="HT62" s="86">
        <f t="shared" si="206"/>
        <v>4.1006422978050403E-56</v>
      </c>
      <c r="HU62" s="86">
        <f t="shared" si="207"/>
        <v>7.3944273173821624E-53</v>
      </c>
      <c r="HV62" s="86">
        <f t="shared" si="208"/>
        <v>2.2844904130703488E-61</v>
      </c>
      <c r="HW62" s="86">
        <f t="shared" si="209"/>
        <v>7.9963088894632915E-53</v>
      </c>
      <c r="HX62" s="86">
        <f t="shared" si="210"/>
        <v>1.7273055897419897E-58</v>
      </c>
      <c r="HY62" s="86">
        <f t="shared" si="211"/>
        <v>7.0832489562087871E-49</v>
      </c>
      <c r="HZ62" s="86">
        <f t="shared" si="212"/>
        <v>4.5078852044451774E-47</v>
      </c>
      <c r="IA62" s="86">
        <f t="shared" si="213"/>
        <v>5.7120328836554161E-62</v>
      </c>
      <c r="IB62" s="86">
        <f t="shared" si="214"/>
        <v>2.7244940235783587E-66</v>
      </c>
      <c r="IC62" s="86">
        <f t="shared" si="215"/>
        <v>5.2615355805707669E-69</v>
      </c>
      <c r="ID62" s="86">
        <f t="shared" si="216"/>
        <v>2.023456286739502E-66</v>
      </c>
      <c r="IE62" s="86">
        <f t="shared" si="217"/>
        <v>3.4689215835876412E-54</v>
      </c>
      <c r="IF62" s="86">
        <f t="shared" si="218"/>
        <v>2.2175829767742838E-26</v>
      </c>
      <c r="IG62" s="86">
        <f t="shared" si="219"/>
        <v>1.1374334522193563E-28</v>
      </c>
      <c r="II62" s="86">
        <f t="shared" si="115"/>
        <v>3.5470132464389065E-65</v>
      </c>
      <c r="IJ62" s="86">
        <f t="shared" si="116"/>
        <v>2.3548148659564066E-91</v>
      </c>
      <c r="IK62" s="86">
        <f t="shared" si="117"/>
        <v>6.2604044187929259E-87</v>
      </c>
      <c r="IL62" s="86">
        <f t="shared" si="118"/>
        <v>9.9846718293932338E-101</v>
      </c>
      <c r="IM62" s="86">
        <f t="shared" si="119"/>
        <v>4.3470944426450275E-88</v>
      </c>
      <c r="IN62" s="86">
        <f t="shared" si="120"/>
        <v>9.0015344408203618E-97</v>
      </c>
      <c r="IO62" s="86">
        <f t="shared" si="121"/>
        <v>7.0112478432879389E-83</v>
      </c>
      <c r="IP62" s="86">
        <f t="shared" si="122"/>
        <v>3.2813508958959358E-79</v>
      </c>
      <c r="IQ62" s="86">
        <f t="shared" si="123"/>
        <v>4.84814323218879E-105</v>
      </c>
      <c r="IR62" s="86">
        <f t="shared" si="124"/>
        <v>7.1250379032658551E-113</v>
      </c>
      <c r="IS62" s="86">
        <f t="shared" si="125"/>
        <v>2.7102796655385704E-109</v>
      </c>
      <c r="IT62" s="86">
        <f t="shared" si="126"/>
        <v>1.0467684005772485E-110</v>
      </c>
      <c r="IU62" s="86">
        <f t="shared" si="127"/>
        <v>5.5072482372123119E-89</v>
      </c>
      <c r="IV62" s="86">
        <f t="shared" si="128"/>
        <v>3.0692120076797263E-90</v>
      </c>
      <c r="IW62" s="86">
        <f t="shared" si="129"/>
        <v>9.8349920464250289E-91</v>
      </c>
      <c r="IY62" s="86">
        <f t="shared" si="130"/>
        <v>1.9142370216094405E-5</v>
      </c>
      <c r="IZ62" s="86">
        <f t="shared" si="131"/>
        <v>4.8942809664166253E-4</v>
      </c>
      <c r="JA62" s="86">
        <f t="shared" si="132"/>
        <v>8.5249471482581266E-4</v>
      </c>
      <c r="JB62" s="86">
        <f t="shared" si="133"/>
        <v>3.5740074947800761E-4</v>
      </c>
      <c r="JC62" s="86">
        <f t="shared" si="134"/>
        <v>1.0251336765829775E-3</v>
      </c>
      <c r="JD62" s="86">
        <f t="shared" si="135"/>
        <v>6.50555428975872E-4</v>
      </c>
      <c r="JE62" s="86">
        <f t="shared" si="136"/>
        <v>3.2063696503380863E-4</v>
      </c>
      <c r="JF62" s="86">
        <f t="shared" si="137"/>
        <v>2.4331654615956133E-4</v>
      </c>
      <c r="JG62" s="86">
        <f t="shared" si="138"/>
        <v>1.1958388307194272E-5</v>
      </c>
      <c r="JH62" s="86">
        <f t="shared" si="139"/>
        <v>2.2248570364255023E-5</v>
      </c>
      <c r="JI62" s="86">
        <f t="shared" si="140"/>
        <v>6.0442283876196802E-5</v>
      </c>
      <c r="JJ62" s="86">
        <f t="shared" si="141"/>
        <v>3.638277439703374E-5</v>
      </c>
      <c r="JK62" s="86">
        <f t="shared" si="142"/>
        <v>3.6077587806694579E-4</v>
      </c>
      <c r="JL62" s="86">
        <f t="shared" si="143"/>
        <v>1.7376467134244073E-4</v>
      </c>
      <c r="JM62" s="86">
        <f t="shared" si="144"/>
        <v>2.5341234111302901E-6</v>
      </c>
    </row>
    <row r="63" spans="2:273" x14ac:dyDescent="0.25">
      <c r="B63" s="2">
        <v>36</v>
      </c>
      <c r="C63" s="37">
        <v>101.17400000000001</v>
      </c>
      <c r="D63" s="37">
        <v>86.119</v>
      </c>
      <c r="E63" s="37">
        <v>87.683000000000007</v>
      </c>
      <c r="F63" s="37">
        <v>87.975999999999999</v>
      </c>
      <c r="G63" s="37">
        <v>87.405000000000001</v>
      </c>
      <c r="H63" s="37">
        <v>88</v>
      </c>
      <c r="I63" s="37">
        <v>88.5</v>
      </c>
      <c r="J63" s="37">
        <v>90.381</v>
      </c>
      <c r="K63" s="37">
        <v>86.167000000000002</v>
      </c>
      <c r="L63" s="37">
        <v>87.832999999999998</v>
      </c>
      <c r="M63" s="37">
        <v>89.286000000000001</v>
      </c>
      <c r="N63" s="37">
        <v>90.786000000000001</v>
      </c>
      <c r="O63" s="37">
        <v>92.846000000000004</v>
      </c>
      <c r="P63" s="37">
        <v>87.159000000000006</v>
      </c>
      <c r="Q63" s="37">
        <v>97.31</v>
      </c>
      <c r="S63" s="4">
        <f t="shared" si="8"/>
        <v>101.36355211570823</v>
      </c>
      <c r="T63" s="4">
        <f t="shared" si="9"/>
        <v>86.673374150371032</v>
      </c>
      <c r="U63" s="4">
        <f t="shared" si="10"/>
        <v>82.083209235462476</v>
      </c>
      <c r="V63" s="4">
        <f t="shared" si="11"/>
        <v>87.359346235898371</v>
      </c>
      <c r="W63" s="4">
        <f t="shared" si="12"/>
        <v>85.010111246580522</v>
      </c>
      <c r="X63" s="4">
        <f t="shared" si="13"/>
        <v>85.733531504083288</v>
      </c>
      <c r="Y63" s="4">
        <f t="shared" si="14"/>
        <v>85.084996757534967</v>
      </c>
      <c r="Z63" s="4">
        <f t="shared" si="15"/>
        <v>86.115467495164822</v>
      </c>
      <c r="AA63" s="4">
        <f t="shared" si="16"/>
        <v>86.943064343491287</v>
      </c>
      <c r="AB63" s="4">
        <f t="shared" si="17"/>
        <v>86.690465769086416</v>
      </c>
      <c r="AC63" s="4">
        <f t="shared" si="18"/>
        <v>87.153745341552906</v>
      </c>
      <c r="AD63" s="4">
        <f t="shared" si="19"/>
        <v>87.195671921201139</v>
      </c>
      <c r="AE63" s="4">
        <f t="shared" si="20"/>
        <v>89.854121458455978</v>
      </c>
      <c r="AF63" s="4">
        <f t="shared" si="21"/>
        <v>86.46225149260998</v>
      </c>
      <c r="AG63" s="4">
        <f t="shared" si="22"/>
        <v>97.070005235210218</v>
      </c>
      <c r="AI63" s="4">
        <f t="shared" si="23"/>
        <v>-0.18955211570822428</v>
      </c>
      <c r="AJ63" s="4">
        <f t="shared" si="24"/>
        <v>-0.55437415037103221</v>
      </c>
      <c r="AK63" s="4">
        <f t="shared" si="25"/>
        <v>5.5997907645375307</v>
      </c>
      <c r="AL63" s="4">
        <f t="shared" si="26"/>
        <v>0.61665376410162764</v>
      </c>
      <c r="AM63" s="4">
        <f t="shared" si="27"/>
        <v>2.3948887534194796</v>
      </c>
      <c r="AN63" s="4">
        <f t="shared" si="28"/>
        <v>2.2664684959167118</v>
      </c>
      <c r="AO63" s="4">
        <f t="shared" si="29"/>
        <v>3.4150032424650334</v>
      </c>
      <c r="AP63" s="4">
        <f t="shared" si="30"/>
        <v>4.2655325048351784</v>
      </c>
      <c r="AQ63" s="4">
        <f t="shared" si="31"/>
        <v>-0.77606434349128506</v>
      </c>
      <c r="AR63" s="4">
        <f t="shared" si="32"/>
        <v>1.1425342309135829</v>
      </c>
      <c r="AS63" s="4">
        <f t="shared" si="33"/>
        <v>2.1322546584470956</v>
      </c>
      <c r="AT63" s="4">
        <f t="shared" si="34"/>
        <v>3.5903280787988621</v>
      </c>
      <c r="AU63" s="4">
        <f t="shared" si="35"/>
        <v>2.9918785415440254</v>
      </c>
      <c r="AV63" s="4">
        <f t="shared" si="220"/>
        <v>0.69674850739002636</v>
      </c>
      <c r="AW63" s="4">
        <f t="shared" si="220"/>
        <v>0.23999476478978465</v>
      </c>
      <c r="AY63" s="2">
        <f t="shared" si="96"/>
        <v>101.33551963422244</v>
      </c>
      <c r="AZ63" s="2">
        <f t="shared" si="147"/>
        <v>86.040504051768181</v>
      </c>
      <c r="BA63" s="2">
        <f t="shared" si="148"/>
        <v>80.993248995441235</v>
      </c>
      <c r="BB63" s="2">
        <f t="shared" si="149"/>
        <v>86.889572802629601</v>
      </c>
      <c r="BC63" s="2">
        <f t="shared" si="150"/>
        <v>83.856653065921279</v>
      </c>
      <c r="BD63" s="2">
        <f t="shared" si="151"/>
        <v>84.96069244874846</v>
      </c>
      <c r="BE63" s="2">
        <f t="shared" si="152"/>
        <v>84.65130675747713</v>
      </c>
      <c r="BF63" s="2">
        <f t="shared" si="153"/>
        <v>85.78036934169603</v>
      </c>
      <c r="BG63" s="2">
        <f t="shared" si="154"/>
        <v>86.917919639382447</v>
      </c>
      <c r="BH63" s="2">
        <f t="shared" si="155"/>
        <v>86.646493612231922</v>
      </c>
      <c r="BI63" s="2">
        <f t="shared" si="156"/>
        <v>87.051060701691782</v>
      </c>
      <c r="BJ63" s="2">
        <f t="shared" si="157"/>
        <v>87.133227976590106</v>
      </c>
      <c r="BK63" s="2">
        <f t="shared" si="158"/>
        <v>89.363121067456561</v>
      </c>
      <c r="BL63" s="2">
        <f t="shared" si="159"/>
        <v>86.223039414297389</v>
      </c>
      <c r="BM63" s="2">
        <f t="shared" si="160"/>
        <v>97.065610127278447</v>
      </c>
      <c r="BO63" s="2">
        <f t="shared" si="38"/>
        <v>101.17400000000001</v>
      </c>
      <c r="BP63" s="2">
        <f t="shared" si="39"/>
        <v>86.119</v>
      </c>
      <c r="BQ63" s="2">
        <f t="shared" si="40"/>
        <v>87.683000000000007</v>
      </c>
      <c r="BR63" s="2">
        <f t="shared" si="41"/>
        <v>87.975999999999999</v>
      </c>
      <c r="BS63" s="2">
        <f t="shared" si="42"/>
        <v>87.405000000000001</v>
      </c>
      <c r="BT63" s="2">
        <f t="shared" si="43"/>
        <v>88</v>
      </c>
      <c r="BU63" s="2">
        <f t="shared" si="44"/>
        <v>88.5</v>
      </c>
      <c r="BV63" s="2">
        <f t="shared" si="45"/>
        <v>90.381</v>
      </c>
      <c r="BW63" s="2">
        <f t="shared" si="46"/>
        <v>86.167000000000002</v>
      </c>
      <c r="BX63" s="2">
        <f t="shared" si="47"/>
        <v>87.832999999999998</v>
      </c>
      <c r="BY63" s="2">
        <f t="shared" si="48"/>
        <v>89.286000000000001</v>
      </c>
      <c r="BZ63" s="2">
        <f t="shared" si="49"/>
        <v>90.786000000000001</v>
      </c>
      <c r="CA63" s="2">
        <f t="shared" si="50"/>
        <v>92.846000000000004</v>
      </c>
      <c r="CB63" s="2">
        <f t="shared" si="51"/>
        <v>87.159000000000006</v>
      </c>
      <c r="CC63" s="2">
        <f t="shared" si="52"/>
        <v>97.31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101.63725722326456</v>
      </c>
      <c r="DL63" s="2">
        <f t="shared" si="221"/>
        <v>86.456546058592551</v>
      </c>
      <c r="DM63" s="2">
        <f t="shared" si="221"/>
        <v>86.908581017205506</v>
      </c>
      <c r="DN63" s="2">
        <f t="shared" si="221"/>
        <v>87.537214094432713</v>
      </c>
      <c r="DO63" s="2">
        <f t="shared" si="221"/>
        <v>86.549821759446843</v>
      </c>
      <c r="DP63" s="2">
        <f t="shared" si="221"/>
        <v>86.502437028088195</v>
      </c>
      <c r="DQ63" s="2">
        <f t="shared" si="221"/>
        <v>88.010026004228337</v>
      </c>
      <c r="DR63" s="2">
        <f t="shared" si="221"/>
        <v>90.073272727272695</v>
      </c>
      <c r="DS63" s="2">
        <f t="shared" si="221"/>
        <v>88.288074789915953</v>
      </c>
      <c r="DT63" s="2">
        <f t="shared" si="221"/>
        <v>89.080774300616426</v>
      </c>
      <c r="DU63" s="2">
        <f t="shared" si="221"/>
        <v>89.731441295546546</v>
      </c>
      <c r="DV63" s="2">
        <f t="shared" si="221"/>
        <v>89.655917166979364</v>
      </c>
      <c r="DW63" s="2">
        <f t="shared" si="221"/>
        <v>94.058324312896403</v>
      </c>
      <c r="DX63" s="2">
        <f t="shared" si="221"/>
        <v>86.839580187254597</v>
      </c>
      <c r="DY63" s="2">
        <f t="shared" si="221"/>
        <v>95.987033422459874</v>
      </c>
      <c r="EA63" s="2">
        <f t="shared" si="71"/>
        <v>100.43581470588235</v>
      </c>
      <c r="EB63" s="2">
        <f t="shared" si="72"/>
        <v>85.225215497707467</v>
      </c>
      <c r="EC63" s="2">
        <f t="shared" si="73"/>
        <v>70.508663817734586</v>
      </c>
      <c r="ED63" s="2">
        <f t="shared" si="74"/>
        <v>85.550092397660791</v>
      </c>
      <c r="EE63" s="2">
        <f t="shared" si="75"/>
        <v>79.114311650174429</v>
      </c>
      <c r="EF63" s="2">
        <f t="shared" si="76"/>
        <v>82.07173146303883</v>
      </c>
      <c r="EG63" s="2">
        <f t="shared" si="77"/>
        <v>77.775759847626901</v>
      </c>
      <c r="EH63" s="2">
        <f t="shared" si="78"/>
        <v>76.458044804905796</v>
      </c>
      <c r="EI63" s="2">
        <f t="shared" si="79"/>
        <v>83.063784411861747</v>
      </c>
      <c r="EJ63" s="2">
        <f t="shared" si="80"/>
        <v>80.149207802495212</v>
      </c>
      <c r="EK63" s="2">
        <f t="shared" si="81"/>
        <v>80.345134875115633</v>
      </c>
      <c r="EL63" s="2">
        <f t="shared" si="82"/>
        <v>80.267472611869252</v>
      </c>
      <c r="EM63" s="2">
        <f t="shared" si="83"/>
        <v>79.870268961946678</v>
      </c>
      <c r="EN63" s="2">
        <f t="shared" si="84"/>
        <v>84.804765087777412</v>
      </c>
      <c r="EO63" s="2">
        <f t="shared" si="85"/>
        <v>100.46457854186303</v>
      </c>
      <c r="EQ63" s="2">
        <f t="shared" si="86"/>
        <v>99.629460566055386</v>
      </c>
      <c r="ER63" s="2">
        <f t="shared" si="222"/>
        <v>79.484759578199117</v>
      </c>
      <c r="ES63" s="2">
        <f t="shared" si="222"/>
        <v>75.848630140337704</v>
      </c>
      <c r="ET63" s="2">
        <f t="shared" si="222"/>
        <v>79.854769180496376</v>
      </c>
      <c r="EU63" s="2">
        <f t="shared" si="222"/>
        <v>76.655008788256012</v>
      </c>
      <c r="EV63" s="2">
        <f t="shared" si="222"/>
        <v>78.279202372664884</v>
      </c>
      <c r="EW63" s="2">
        <f t="shared" si="222"/>
        <v>76.742379638096338</v>
      </c>
      <c r="EX63" s="2">
        <f t="shared" si="222"/>
        <v>75.356850080832572</v>
      </c>
      <c r="EY63" s="2">
        <f t="shared" si="222"/>
        <v>81.1837964563138</v>
      </c>
      <c r="EZ63" s="2">
        <f t="shared" si="222"/>
        <v>75.708146434962558</v>
      </c>
      <c r="FA63" s="2">
        <f t="shared" si="222"/>
        <v>80.759704282527352</v>
      </c>
      <c r="FB63" s="2">
        <f t="shared" si="222"/>
        <v>79.259209682242258</v>
      </c>
      <c r="FC63" s="2">
        <f t="shared" si="222"/>
        <v>81.464523606404768</v>
      </c>
      <c r="FD63" s="2">
        <f t="shared" si="222"/>
        <v>84.216739769869704</v>
      </c>
      <c r="FE63" s="2">
        <f t="shared" si="222"/>
        <v>103.89654136946476</v>
      </c>
      <c r="FG63" s="2">
        <f t="shared" si="88"/>
        <v>0.2511379936233924</v>
      </c>
      <c r="FH63" s="2">
        <f t="shared" si="223"/>
        <v>0.33779655777779827</v>
      </c>
      <c r="FI63" s="2">
        <f t="shared" si="223"/>
        <v>0.36070048169380681</v>
      </c>
      <c r="FJ63" s="2">
        <f t="shared" si="223"/>
        <v>0.32586141720647976</v>
      </c>
      <c r="FK63" s="2">
        <f t="shared" si="223"/>
        <v>0.36219659401870052</v>
      </c>
      <c r="FL63" s="2">
        <f t="shared" si="223"/>
        <v>0.34794483889960853</v>
      </c>
      <c r="FM63" s="2">
        <f t="shared" si="223"/>
        <v>0.32818113488948031</v>
      </c>
      <c r="FN63" s="2">
        <f t="shared" si="223"/>
        <v>0.31529962937870237</v>
      </c>
      <c r="FO63" s="2">
        <f t="shared" si="223"/>
        <v>0.26225562947909875</v>
      </c>
      <c r="FP63" s="2">
        <f t="shared" si="223"/>
        <v>0.27253535275923968</v>
      </c>
      <c r="FQ63" s="2">
        <f t="shared" si="223"/>
        <v>0.28556420696799678</v>
      </c>
      <c r="FR63" s="2">
        <f t="shared" si="223"/>
        <v>0.26869966578001164</v>
      </c>
      <c r="FS63" s="2">
        <f t="shared" si="223"/>
        <v>0.33092843478472389</v>
      </c>
      <c r="FT63" s="2">
        <f t="shared" si="223"/>
        <v>0.3029926791568795</v>
      </c>
      <c r="FU63" s="2">
        <f t="shared" si="223"/>
        <v>0.24087722436028697</v>
      </c>
      <c r="FW63" s="2">
        <f t="shared" si="112"/>
        <v>1.2061416240673363E-5</v>
      </c>
      <c r="FX63" s="2">
        <f t="shared" si="164"/>
        <v>1.7904827112359468E-5</v>
      </c>
      <c r="FY63" s="2">
        <f t="shared" si="165"/>
        <v>2.3597868569324504E-5</v>
      </c>
      <c r="FZ63" s="2">
        <f t="shared" si="166"/>
        <v>2.0191923599490999E-5</v>
      </c>
      <c r="GA63" s="2">
        <f t="shared" si="167"/>
        <v>2.124876780726046E-5</v>
      </c>
      <c r="GB63" s="2">
        <f t="shared" si="168"/>
        <v>2.727607213323389E-5</v>
      </c>
      <c r="GC63" s="2">
        <f t="shared" si="169"/>
        <v>2.5319545033723634E-5</v>
      </c>
      <c r="GD63" s="2">
        <f t="shared" si="170"/>
        <v>2.4580346446661766E-5</v>
      </c>
      <c r="GE63" s="2">
        <f t="shared" si="171"/>
        <v>2.956872948137624E-5</v>
      </c>
      <c r="GF63" s="2">
        <f t="shared" si="172"/>
        <v>2.5458357151391519E-5</v>
      </c>
      <c r="GG63" s="2">
        <f t="shared" si="173"/>
        <v>3.0285529941078012E-5</v>
      </c>
      <c r="GH63" s="2">
        <f t="shared" si="174"/>
        <v>1.7134654574447683E-5</v>
      </c>
      <c r="GI63" s="2">
        <f t="shared" si="175"/>
        <v>1.7377706297569686E-5</v>
      </c>
      <c r="GJ63" s="2">
        <f t="shared" si="176"/>
        <v>1.1384505950376231E-5</v>
      </c>
      <c r="GK63" s="2">
        <f t="shared" si="177"/>
        <v>1.1091177472851146E-5</v>
      </c>
      <c r="GM63" s="86">
        <f t="shared" si="113"/>
        <v>3.5234932994899555E-5</v>
      </c>
      <c r="GN63" s="86">
        <f t="shared" si="178"/>
        <v>7.578585280734485E-4</v>
      </c>
      <c r="GO63" s="86">
        <f t="shared" si="179"/>
        <v>1.2846267743651895E-3</v>
      </c>
      <c r="GP63" s="86">
        <f t="shared" si="180"/>
        <v>5.6182067825844646E-4</v>
      </c>
      <c r="GQ63" s="86">
        <f t="shared" si="181"/>
        <v>1.504302637068095E-3</v>
      </c>
      <c r="GR63" s="86">
        <f t="shared" si="182"/>
        <v>9.9024758985166196E-4</v>
      </c>
      <c r="GS63" s="86">
        <f t="shared" si="183"/>
        <v>5.1477598576331015E-4</v>
      </c>
      <c r="GT63" s="86">
        <f t="shared" si="184"/>
        <v>3.9251173725957144E-4</v>
      </c>
      <c r="GU63" s="86">
        <f t="shared" si="185"/>
        <v>2.3920179200839621E-5</v>
      </c>
      <c r="GV63" s="86">
        <f t="shared" si="186"/>
        <v>4.281856792519771E-5</v>
      </c>
      <c r="GW63" s="86">
        <f t="shared" si="187"/>
        <v>1.0743272909382122E-4</v>
      </c>
      <c r="GX63" s="86">
        <f t="shared" si="188"/>
        <v>6.5498930128858051E-5</v>
      </c>
      <c r="GY63" s="86">
        <f t="shared" si="189"/>
        <v>5.7369150208301685E-4</v>
      </c>
      <c r="GZ63" s="86">
        <f t="shared" si="190"/>
        <v>2.8395547925889452E-4</v>
      </c>
      <c r="HA63" s="86">
        <f t="shared" si="191"/>
        <v>5.5840972386942578E-6</v>
      </c>
      <c r="HC63" s="86">
        <f t="shared" si="145"/>
        <v>1.4492649510270831E-11</v>
      </c>
      <c r="HD63" s="86">
        <f t="shared" si="192"/>
        <v>6.3176269795363618E-15</v>
      </c>
      <c r="HE63" s="86">
        <f t="shared" si="193"/>
        <v>1.7150495838893099E-14</v>
      </c>
      <c r="HF63" s="86">
        <f t="shared" si="194"/>
        <v>6.7512125801540783E-17</v>
      </c>
      <c r="HG63" s="86">
        <f t="shared" si="195"/>
        <v>7.6945815645144887E-15</v>
      </c>
      <c r="HH63" s="86">
        <f t="shared" si="196"/>
        <v>3.3597384050665022E-16</v>
      </c>
      <c r="HI63" s="86">
        <f t="shared" si="197"/>
        <v>1.8153229552013806E-13</v>
      </c>
      <c r="HJ63" s="86">
        <f t="shared" si="198"/>
        <v>4.226065244513797E-13</v>
      </c>
      <c r="HK63" s="86">
        <f t="shared" si="199"/>
        <v>1.5720212746896469E-16</v>
      </c>
      <c r="HL63" s="86">
        <f t="shared" si="200"/>
        <v>4.7363259533481527E-17</v>
      </c>
      <c r="HM63" s="86">
        <f t="shared" si="201"/>
        <v>5.4018253965995691E-18</v>
      </c>
      <c r="HN63" s="86">
        <f t="shared" si="202"/>
        <v>2.4069622381718272E-17</v>
      </c>
      <c r="HO63" s="86">
        <f t="shared" si="203"/>
        <v>3.4178479550789729E-14</v>
      </c>
      <c r="HP63" s="86">
        <f t="shared" si="204"/>
        <v>3.3208658452970868E-15</v>
      </c>
      <c r="HQ63" s="86">
        <f t="shared" si="205"/>
        <v>3.8977293613404267E-19</v>
      </c>
      <c r="HS63" s="86">
        <f t="shared" si="114"/>
        <v>8.9801605735813293E-40</v>
      </c>
      <c r="HT63" s="86">
        <f t="shared" si="206"/>
        <v>5.918714735390252E-55</v>
      </c>
      <c r="HU63" s="86">
        <f t="shared" si="207"/>
        <v>9.8420584034638289E-52</v>
      </c>
      <c r="HV63" s="86">
        <f t="shared" si="208"/>
        <v>4.4516879519547271E-60</v>
      </c>
      <c r="HW63" s="86">
        <f t="shared" si="209"/>
        <v>1.0553886007940197E-51</v>
      </c>
      <c r="HX63" s="86">
        <f t="shared" si="210"/>
        <v>3.1994729125621902E-57</v>
      </c>
      <c r="HY63" s="86">
        <f t="shared" si="211"/>
        <v>8.1448396301313144E-48</v>
      </c>
      <c r="HZ63" s="86">
        <f t="shared" si="212"/>
        <v>4.6524681017248928E-46</v>
      </c>
      <c r="IA63" s="86">
        <f t="shared" si="213"/>
        <v>1.344602112215851E-60</v>
      </c>
      <c r="IB63" s="86">
        <f t="shared" si="214"/>
        <v>7.7193799467076799E-65</v>
      </c>
      <c r="IC63" s="86">
        <f t="shared" si="215"/>
        <v>1.5982616301392615E-67</v>
      </c>
      <c r="ID63" s="86">
        <f t="shared" si="216"/>
        <v>4.9479304964140337E-65</v>
      </c>
      <c r="IE63" s="86">
        <f t="shared" si="217"/>
        <v>4.5787448480266446E-53</v>
      </c>
      <c r="IF63" s="86">
        <f t="shared" si="218"/>
        <v>7.3092891230122441E-26</v>
      </c>
      <c r="IG63" s="86">
        <f t="shared" si="219"/>
        <v>4.1445894716050674E-28</v>
      </c>
      <c r="II63" s="86">
        <f t="shared" si="115"/>
        <v>3.694739905274138E-64</v>
      </c>
      <c r="IJ63" s="86">
        <f t="shared" si="116"/>
        <v>7.2513632198720756E-90</v>
      </c>
      <c r="IK63" s="86">
        <f t="shared" si="117"/>
        <v>1.7693337472731164E-85</v>
      </c>
      <c r="IL63" s="86">
        <f t="shared" si="118"/>
        <v>4.5863930696469509E-99</v>
      </c>
      <c r="IM63" s="86">
        <f t="shared" si="119"/>
        <v>1.2444409982259317E-86</v>
      </c>
      <c r="IN63" s="86">
        <f t="shared" si="120"/>
        <v>3.9366802461027138E-95</v>
      </c>
      <c r="IO63" s="86">
        <f t="shared" si="121"/>
        <v>1.7264326163967631E-81</v>
      </c>
      <c r="IP63" s="86">
        <f t="shared" si="122"/>
        <v>6.9320650875257154E-78</v>
      </c>
      <c r="IQ63" s="86">
        <f t="shared" si="123"/>
        <v>3.0391273487169668E-103</v>
      </c>
      <c r="IR63" s="86">
        <f t="shared" si="124"/>
        <v>5.7441240670489385E-111</v>
      </c>
      <c r="IS63" s="86">
        <f t="shared" si="125"/>
        <v>2.0343135356981129E-107</v>
      </c>
      <c r="IT63" s="86">
        <f t="shared" si="126"/>
        <v>6.6452204776228088E-109</v>
      </c>
      <c r="IU63" s="86">
        <f t="shared" si="127"/>
        <v>1.5352080708393526E-87</v>
      </c>
      <c r="IV63" s="86">
        <f t="shared" si="128"/>
        <v>7.92875854778444E-89</v>
      </c>
      <c r="IW63" s="86">
        <f t="shared" si="129"/>
        <v>2.5681782574511358E-89</v>
      </c>
      <c r="IY63" s="86">
        <f t="shared" si="130"/>
        <v>3.5234947487549067E-5</v>
      </c>
      <c r="IZ63" s="86">
        <f t="shared" si="131"/>
        <v>7.5785852807976615E-4</v>
      </c>
      <c r="JA63" s="86">
        <f t="shared" si="132"/>
        <v>1.28462677438234E-3</v>
      </c>
      <c r="JB63" s="86">
        <f t="shared" si="133"/>
        <v>5.6182067825851401E-4</v>
      </c>
      <c r="JC63" s="86">
        <f t="shared" si="134"/>
        <v>1.5043026370757896E-3</v>
      </c>
      <c r="JD63" s="86">
        <f t="shared" si="135"/>
        <v>9.9024758985199785E-4</v>
      </c>
      <c r="JE63" s="86">
        <f t="shared" si="136"/>
        <v>5.1477598594484246E-4</v>
      </c>
      <c r="JF63" s="86">
        <f t="shared" si="137"/>
        <v>3.9251173768217794E-4</v>
      </c>
      <c r="JG63" s="86">
        <f t="shared" si="138"/>
        <v>2.3920179200996823E-5</v>
      </c>
      <c r="JH63" s="86">
        <f t="shared" si="139"/>
        <v>4.2818567925245076E-5</v>
      </c>
      <c r="JI63" s="86">
        <f t="shared" si="140"/>
        <v>1.0743272909382662E-4</v>
      </c>
      <c r="JJ63" s="86">
        <f t="shared" si="141"/>
        <v>6.549893012888212E-5</v>
      </c>
      <c r="JK63" s="86">
        <f t="shared" si="142"/>
        <v>5.7369150211719535E-4</v>
      </c>
      <c r="JL63" s="86">
        <f t="shared" si="143"/>
        <v>2.8395547926221538E-4</v>
      </c>
      <c r="JM63" s="86">
        <f t="shared" si="144"/>
        <v>5.5840972386946475E-6</v>
      </c>
    </row>
    <row r="64" spans="2:273" x14ac:dyDescent="0.25">
      <c r="B64" s="2">
        <v>37</v>
      </c>
      <c r="C64" s="37">
        <v>101.652</v>
      </c>
      <c r="D64" s="37">
        <v>87</v>
      </c>
      <c r="E64" s="37">
        <v>89.659000000000006</v>
      </c>
      <c r="F64" s="37">
        <v>89.659000000000006</v>
      </c>
      <c r="G64" s="37">
        <v>87</v>
      </c>
      <c r="H64" s="37">
        <v>87.5</v>
      </c>
      <c r="I64" s="37">
        <v>87.786000000000001</v>
      </c>
      <c r="J64" s="37">
        <v>91.643000000000001</v>
      </c>
      <c r="K64" s="37">
        <v>86.286000000000001</v>
      </c>
      <c r="L64" s="37">
        <v>88.832999999999998</v>
      </c>
      <c r="M64" s="37">
        <v>89.524000000000001</v>
      </c>
      <c r="N64" s="37">
        <v>92.929000000000002</v>
      </c>
      <c r="O64" s="37">
        <v>93.923000000000002</v>
      </c>
      <c r="P64" s="37">
        <v>87.682000000000002</v>
      </c>
      <c r="Q64" s="37">
        <v>97.213999999999999</v>
      </c>
      <c r="S64" s="4">
        <f t="shared" si="8"/>
        <v>101.73256325578929</v>
      </c>
      <c r="T64" s="4">
        <f t="shared" si="9"/>
        <v>86.979736625966055</v>
      </c>
      <c r="U64" s="4">
        <f t="shared" si="10"/>
        <v>82.331513779151621</v>
      </c>
      <c r="V64" s="4">
        <f t="shared" si="11"/>
        <v>87.616497500007156</v>
      </c>
      <c r="W64" s="4">
        <f t="shared" si="12"/>
        <v>85.36608832267828</v>
      </c>
      <c r="X64" s="4">
        <f t="shared" si="13"/>
        <v>85.958570031642594</v>
      </c>
      <c r="Y64" s="4">
        <f t="shared" si="14"/>
        <v>85.136795765496529</v>
      </c>
      <c r="Z64" s="4">
        <f t="shared" si="15"/>
        <v>86.024031482440634</v>
      </c>
      <c r="AA64" s="4">
        <f t="shared" si="16"/>
        <v>87.022349403985274</v>
      </c>
      <c r="AB64" s="4">
        <f t="shared" si="17"/>
        <v>86.626954366828727</v>
      </c>
      <c r="AC64" s="4">
        <f t="shared" si="18"/>
        <v>87.147575574496585</v>
      </c>
      <c r="AD64" s="4">
        <f t="shared" si="19"/>
        <v>87.243327814496013</v>
      </c>
      <c r="AE64" s="4">
        <f t="shared" si="20"/>
        <v>89.885899438451816</v>
      </c>
      <c r="AF64" s="4">
        <f t="shared" si="21"/>
        <v>86.545327370101433</v>
      </c>
      <c r="AG64" s="4">
        <f t="shared" si="22"/>
        <v>97.241003530791019</v>
      </c>
      <c r="AI64" s="4">
        <f t="shared" si="23"/>
        <v>-8.0563255789286359E-2</v>
      </c>
      <c r="AJ64" s="4">
        <f t="shared" si="24"/>
        <v>2.026337403394507E-2</v>
      </c>
      <c r="AK64" s="4">
        <f t="shared" si="25"/>
        <v>7.3274862208483853</v>
      </c>
      <c r="AL64" s="4">
        <f t="shared" si="26"/>
        <v>2.0425024999928496</v>
      </c>
      <c r="AM64" s="4">
        <f t="shared" si="27"/>
        <v>1.6339116773217199</v>
      </c>
      <c r="AN64" s="4">
        <f t="shared" si="28"/>
        <v>1.5414299683574058</v>
      </c>
      <c r="AO64" s="4">
        <f t="shared" si="29"/>
        <v>2.6492042345034719</v>
      </c>
      <c r="AP64" s="4">
        <f t="shared" si="30"/>
        <v>5.6189685175593667</v>
      </c>
      <c r="AQ64" s="4">
        <f t="shared" si="31"/>
        <v>-0.73634940398527249</v>
      </c>
      <c r="AR64" s="4">
        <f t="shared" si="32"/>
        <v>2.2060456331712714</v>
      </c>
      <c r="AS64" s="4">
        <f t="shared" si="33"/>
        <v>2.3764244255034157</v>
      </c>
      <c r="AT64" s="4">
        <f t="shared" si="34"/>
        <v>5.6856721855039893</v>
      </c>
      <c r="AU64" s="4">
        <f t="shared" si="35"/>
        <v>4.0371005615481863</v>
      </c>
      <c r="AV64" s="4">
        <f t="shared" si="220"/>
        <v>1.1366726298985697</v>
      </c>
      <c r="AW64" s="4">
        <f t="shared" si="220"/>
        <v>-2.700353079102058E-2</v>
      </c>
      <c r="AY64" s="2">
        <f t="shared" si="96"/>
        <v>101.68342659636984</v>
      </c>
      <c r="AZ64" s="2">
        <f t="shared" si="147"/>
        <v>86.042367867221174</v>
      </c>
      <c r="BA64" s="2">
        <f t="shared" si="148"/>
        <v>80.759824566093997</v>
      </c>
      <c r="BB64" s="2">
        <f t="shared" si="149"/>
        <v>86.910274161302951</v>
      </c>
      <c r="BC64" s="2">
        <f t="shared" si="150"/>
        <v>83.742122903086155</v>
      </c>
      <c r="BD64" s="2">
        <f t="shared" si="151"/>
        <v>84.832592811262344</v>
      </c>
      <c r="BE64" s="2">
        <f t="shared" si="152"/>
        <v>84.472377969519655</v>
      </c>
      <c r="BF64" s="2">
        <f t="shared" si="153"/>
        <v>85.507697281401377</v>
      </c>
      <c r="BG64" s="2">
        <f t="shared" si="154"/>
        <v>86.974801564440753</v>
      </c>
      <c r="BH64" s="2">
        <f t="shared" si="155"/>
        <v>86.546845418923837</v>
      </c>
      <c r="BI64" s="2">
        <f t="shared" si="156"/>
        <v>86.974050179834805</v>
      </c>
      <c r="BJ64" s="2">
        <f t="shared" si="157"/>
        <v>87.136332500150019</v>
      </c>
      <c r="BK64" s="2">
        <f t="shared" si="158"/>
        <v>89.140417281902472</v>
      </c>
      <c r="BL64" s="2">
        <f t="shared" si="159"/>
        <v>86.17187501496629</v>
      </c>
      <c r="BM64" s="2">
        <f t="shared" si="160"/>
        <v>97.231878427487175</v>
      </c>
      <c r="BO64" s="2">
        <f t="shared" si="38"/>
        <v>101.652</v>
      </c>
      <c r="BP64" s="2">
        <f t="shared" si="39"/>
        <v>87</v>
      </c>
      <c r="BQ64" s="2">
        <f t="shared" si="40"/>
        <v>89.659000000000006</v>
      </c>
      <c r="BR64" s="2">
        <f t="shared" si="41"/>
        <v>89.659000000000006</v>
      </c>
      <c r="BS64" s="2">
        <f t="shared" si="42"/>
        <v>87</v>
      </c>
      <c r="BT64" s="2">
        <f t="shared" si="43"/>
        <v>87.5</v>
      </c>
      <c r="BU64" s="2">
        <f t="shared" si="44"/>
        <v>87.786000000000001</v>
      </c>
      <c r="BV64" s="2">
        <f t="shared" si="45"/>
        <v>91.643000000000001</v>
      </c>
      <c r="BW64" s="2">
        <f t="shared" si="46"/>
        <v>86.286000000000001</v>
      </c>
      <c r="BX64" s="2">
        <f t="shared" si="47"/>
        <v>88.832999999999998</v>
      </c>
      <c r="BY64" s="2">
        <f t="shared" si="48"/>
        <v>89.524000000000001</v>
      </c>
      <c r="BZ64" s="2">
        <f t="shared" si="49"/>
        <v>92.929000000000002</v>
      </c>
      <c r="CA64" s="2">
        <f t="shared" si="50"/>
        <v>93.923000000000002</v>
      </c>
      <c r="CB64" s="2">
        <f t="shared" si="51"/>
        <v>87.682000000000002</v>
      </c>
      <c r="CC64" s="2">
        <f t="shared" si="52"/>
        <v>97.213999999999999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102.21779924953097</v>
      </c>
      <c r="DL64" s="2">
        <f t="shared" si="221"/>
        <v>86.595994865599508</v>
      </c>
      <c r="DM64" s="2">
        <f t="shared" si="221"/>
        <v>87.109497150419998</v>
      </c>
      <c r="DN64" s="2">
        <f t="shared" si="221"/>
        <v>87.726641085271325</v>
      </c>
      <c r="DO64" s="2">
        <f t="shared" si="221"/>
        <v>86.689527617967215</v>
      </c>
      <c r="DP64" s="2">
        <f t="shared" si="221"/>
        <v>86.53512352763515</v>
      </c>
      <c r="DQ64" s="2">
        <f t="shared" si="221"/>
        <v>88.112745665961953</v>
      </c>
      <c r="DR64" s="2">
        <f t="shared" si="221"/>
        <v>90.116433403805473</v>
      </c>
      <c r="DS64" s="2">
        <f t="shared" si="221"/>
        <v>88.554877310924354</v>
      </c>
      <c r="DT64" s="2">
        <f t="shared" si="221"/>
        <v>89.225921763869152</v>
      </c>
      <c r="DU64" s="2">
        <f t="shared" si="221"/>
        <v>89.910685425101207</v>
      </c>
      <c r="DV64" s="2">
        <f t="shared" si="221"/>
        <v>89.935305816135084</v>
      </c>
      <c r="DW64" s="2">
        <f t="shared" si="221"/>
        <v>94.190552008456663</v>
      </c>
      <c r="DX64" s="2">
        <f t="shared" si="221"/>
        <v>86.875131078224086</v>
      </c>
      <c r="DY64" s="2">
        <f t="shared" si="221"/>
        <v>96.160040106951854</v>
      </c>
      <c r="EA64" s="2">
        <f t="shared" si="71"/>
        <v>100.23023823529411</v>
      </c>
      <c r="EB64" s="2">
        <f t="shared" si="72"/>
        <v>85.05286402272317</v>
      </c>
      <c r="EC64" s="2">
        <f t="shared" si="73"/>
        <v>70.495649345325333</v>
      </c>
      <c r="ED64" s="2">
        <f t="shared" si="74"/>
        <v>85.37034619883039</v>
      </c>
      <c r="EE64" s="2">
        <f t="shared" si="75"/>
        <v>79.008771525948617</v>
      </c>
      <c r="EF64" s="2">
        <f t="shared" si="76"/>
        <v>81.923057208087499</v>
      </c>
      <c r="EG64" s="2">
        <f t="shared" si="77"/>
        <v>77.67598239472872</v>
      </c>
      <c r="EH64" s="2">
        <f t="shared" si="78"/>
        <v>76.380135205974</v>
      </c>
      <c r="EI64" s="2">
        <f t="shared" si="79"/>
        <v>82.921246857688871</v>
      </c>
      <c r="EJ64" s="2">
        <f t="shared" si="80"/>
        <v>80.025365040596739</v>
      </c>
      <c r="EK64" s="2">
        <f t="shared" si="81"/>
        <v>80.273471415356155</v>
      </c>
      <c r="EL64" s="2">
        <f t="shared" si="82"/>
        <v>80.188916017590799</v>
      </c>
      <c r="EM64" s="2">
        <f t="shared" si="83"/>
        <v>79.828364577695154</v>
      </c>
      <c r="EN64" s="2">
        <f t="shared" si="84"/>
        <v>84.696467174561107</v>
      </c>
      <c r="EO64" s="2">
        <f t="shared" si="85"/>
        <v>100.31239191016762</v>
      </c>
      <c r="EQ64" s="2">
        <f t="shared" si="86"/>
        <v>99.434987081910222</v>
      </c>
      <c r="ER64" s="2">
        <f t="shared" si="222"/>
        <v>79.390943845744232</v>
      </c>
      <c r="ES64" s="2">
        <f t="shared" si="222"/>
        <v>75.756798269294862</v>
      </c>
      <c r="ET64" s="2">
        <f t="shared" si="222"/>
        <v>79.753155534488329</v>
      </c>
      <c r="EU64" s="2">
        <f t="shared" si="222"/>
        <v>76.585262000501899</v>
      </c>
      <c r="EV64" s="2">
        <f t="shared" si="222"/>
        <v>78.18399360228436</v>
      </c>
      <c r="EW64" s="2">
        <f t="shared" si="222"/>
        <v>76.656354096155255</v>
      </c>
      <c r="EX64" s="2">
        <f t="shared" si="222"/>
        <v>75.294255831185694</v>
      </c>
      <c r="EY64" s="2">
        <f t="shared" si="222"/>
        <v>81.067943258148233</v>
      </c>
      <c r="EZ64" s="2">
        <f t="shared" si="222"/>
        <v>75.648204411644159</v>
      </c>
      <c r="FA64" s="2">
        <f t="shared" si="222"/>
        <v>80.680751960405729</v>
      </c>
      <c r="FB64" s="2">
        <f t="shared" si="222"/>
        <v>79.193920976340465</v>
      </c>
      <c r="FC64" s="2">
        <f t="shared" si="222"/>
        <v>81.400422384674528</v>
      </c>
      <c r="FD64" s="2">
        <f t="shared" si="222"/>
        <v>84.11644176890448</v>
      </c>
      <c r="FE64" s="2">
        <f t="shared" si="222"/>
        <v>103.692238861565</v>
      </c>
      <c r="FG64" s="2">
        <f t="shared" si="88"/>
        <v>0.26885319851097611</v>
      </c>
      <c r="FH64" s="2">
        <f t="shared" si="223"/>
        <v>0.35869663604926516</v>
      </c>
      <c r="FI64" s="2">
        <f t="shared" si="223"/>
        <v>0.38219976421844742</v>
      </c>
      <c r="FJ64" s="2">
        <f t="shared" si="223"/>
        <v>0.34640934132822149</v>
      </c>
      <c r="FK64" s="2">
        <f t="shared" si="223"/>
        <v>0.38373152522967269</v>
      </c>
      <c r="FL64" s="2">
        <f t="shared" si="223"/>
        <v>0.36912281225536864</v>
      </c>
      <c r="FM64" s="2">
        <f t="shared" si="223"/>
        <v>0.34879965125672002</v>
      </c>
      <c r="FN64" s="2">
        <f t="shared" si="223"/>
        <v>0.33551301738500461</v>
      </c>
      <c r="FO64" s="2">
        <f t="shared" si="223"/>
        <v>0.28046136020970103</v>
      </c>
      <c r="FP64" s="2">
        <f t="shared" si="223"/>
        <v>0.29117304956905554</v>
      </c>
      <c r="FQ64" s="2">
        <f t="shared" si="223"/>
        <v>0.30471968008542877</v>
      </c>
      <c r="FR64" s="2">
        <f t="shared" si="223"/>
        <v>0.28717860460402661</v>
      </c>
      <c r="FS64" s="2">
        <f t="shared" si="223"/>
        <v>0.3516292142317235</v>
      </c>
      <c r="FT64" s="2">
        <f t="shared" si="223"/>
        <v>0.32278903676054349</v>
      </c>
      <c r="FU64" s="2">
        <f t="shared" si="223"/>
        <v>0.25811811432708964</v>
      </c>
      <c r="FW64" s="2">
        <f t="shared" si="112"/>
        <v>1.3225064532978377E-5</v>
      </c>
      <c r="FX64" s="2">
        <f t="shared" si="164"/>
        <v>1.9632218621221998E-5</v>
      </c>
      <c r="FY64" s="2">
        <f t="shared" si="165"/>
        <v>2.5874489453789612E-5</v>
      </c>
      <c r="FZ64" s="2">
        <f t="shared" si="166"/>
        <v>2.2139960834607894E-5</v>
      </c>
      <c r="GA64" s="2">
        <f t="shared" si="167"/>
        <v>2.3298762832109603E-5</v>
      </c>
      <c r="GB64" s="2">
        <f t="shared" si="168"/>
        <v>2.9907539667446199E-5</v>
      </c>
      <c r="GC64" s="2">
        <f t="shared" si="169"/>
        <v>2.7762261248534947E-5</v>
      </c>
      <c r="GD64" s="2">
        <f t="shared" si="170"/>
        <v>2.6951750017211379E-5</v>
      </c>
      <c r="GE64" s="2">
        <f t="shared" si="171"/>
        <v>3.2421374674307971E-5</v>
      </c>
      <c r="GF64" s="2">
        <f t="shared" si="172"/>
        <v>2.7914464963277364E-5</v>
      </c>
      <c r="GG64" s="2">
        <f t="shared" si="173"/>
        <v>3.320732621076973E-5</v>
      </c>
      <c r="GH64" s="2">
        <f t="shared" si="174"/>
        <v>1.8787744080920856E-5</v>
      </c>
      <c r="GI64" s="2">
        <f t="shared" si="175"/>
        <v>1.9054244108495862E-5</v>
      </c>
      <c r="GJ64" s="2">
        <f t="shared" si="176"/>
        <v>1.2482848837830496E-5</v>
      </c>
      <c r="GK64" s="2">
        <f t="shared" si="177"/>
        <v>1.2161221255338303E-5</v>
      </c>
      <c r="GM64" s="86">
        <f t="shared" si="113"/>
        <v>6.368690526359156E-5</v>
      </c>
      <c r="GN64" s="86">
        <f t="shared" si="178"/>
        <v>1.1580662660457819E-3</v>
      </c>
      <c r="GO64" s="86">
        <f t="shared" si="179"/>
        <v>1.9116773974939705E-3</v>
      </c>
      <c r="GP64" s="86">
        <f t="shared" si="180"/>
        <v>8.7120774016684961E-4</v>
      </c>
      <c r="GQ64" s="86">
        <f t="shared" si="181"/>
        <v>2.1827635223838184E-3</v>
      </c>
      <c r="GR64" s="86">
        <f t="shared" si="182"/>
        <v>1.4883027911675505E-3</v>
      </c>
      <c r="GS64" s="86">
        <f t="shared" si="183"/>
        <v>8.1436576752638441E-4</v>
      </c>
      <c r="GT64" s="86">
        <f t="shared" si="184"/>
        <v>6.2404578485913975E-4</v>
      </c>
      <c r="GU64" s="86">
        <f t="shared" si="185"/>
        <v>4.6778972340947171E-5</v>
      </c>
      <c r="GV64" s="86">
        <f t="shared" si="186"/>
        <v>8.067063034230461E-5</v>
      </c>
      <c r="GW64" s="86">
        <f t="shared" si="187"/>
        <v>1.875325785611495E-4</v>
      </c>
      <c r="GX64" s="86">
        <f t="shared" si="188"/>
        <v>1.1581744793687689E-4</v>
      </c>
      <c r="GY64" s="86">
        <f t="shared" si="189"/>
        <v>8.9925796750674344E-4</v>
      </c>
      <c r="GZ64" s="86">
        <f t="shared" si="190"/>
        <v>4.5722766055592224E-4</v>
      </c>
      <c r="HA64" s="86">
        <f t="shared" si="191"/>
        <v>1.1991410763119766E-5</v>
      </c>
      <c r="HC64" s="86">
        <f t="shared" si="145"/>
        <v>3.4118245477479342E-11</v>
      </c>
      <c r="HD64" s="86">
        <f t="shared" si="192"/>
        <v>2.1198887318487626E-14</v>
      </c>
      <c r="HE64" s="86">
        <f t="shared" si="193"/>
        <v>5.6448537522407225E-14</v>
      </c>
      <c r="HF64" s="86">
        <f t="shared" si="194"/>
        <v>2.6707674136705393E-16</v>
      </c>
      <c r="HG64" s="86">
        <f t="shared" si="195"/>
        <v>2.5631462575338465E-14</v>
      </c>
      <c r="HH64" s="86">
        <f t="shared" si="196"/>
        <v>1.3015980903015177E-15</v>
      </c>
      <c r="HI64" s="86">
        <f t="shared" si="197"/>
        <v>5.58850277795828E-13</v>
      </c>
      <c r="HJ64" s="86">
        <f t="shared" si="198"/>
        <v>1.2437240726211742E-12</v>
      </c>
      <c r="HK64" s="86">
        <f t="shared" si="199"/>
        <v>6.6208263664904689E-16</v>
      </c>
      <c r="HL64" s="86">
        <f t="shared" si="200"/>
        <v>2.11232624350346E-16</v>
      </c>
      <c r="HM64" s="86">
        <f t="shared" si="201"/>
        <v>2.5176649062858416E-17</v>
      </c>
      <c r="HN64" s="86">
        <f t="shared" si="202"/>
        <v>1.0173111813090629E-16</v>
      </c>
      <c r="HO64" s="86">
        <f t="shared" si="203"/>
        <v>1.0893300084959456E-13</v>
      </c>
      <c r="HP64" s="86">
        <f t="shared" si="204"/>
        <v>1.1080015940909243E-14</v>
      </c>
      <c r="HQ64" s="86">
        <f t="shared" si="205"/>
        <v>1.8608809953668384E-18</v>
      </c>
      <c r="HS64" s="86">
        <f t="shared" si="114"/>
        <v>5.5207477137688877E-39</v>
      </c>
      <c r="HT64" s="86">
        <f t="shared" si="206"/>
        <v>8.3022076253550868E-54</v>
      </c>
      <c r="HU64" s="86">
        <f t="shared" si="207"/>
        <v>1.2730959273789274E-50</v>
      </c>
      <c r="HV64" s="86">
        <f t="shared" si="208"/>
        <v>8.399265400853955E-59</v>
      </c>
      <c r="HW64" s="86">
        <f t="shared" si="209"/>
        <v>1.3539477311743314E-50</v>
      </c>
      <c r="HX64" s="86">
        <f t="shared" si="210"/>
        <v>5.7353302213539007E-56</v>
      </c>
      <c r="HY64" s="86">
        <f t="shared" si="211"/>
        <v>9.1109782364303043E-47</v>
      </c>
      <c r="HZ64" s="86">
        <f t="shared" si="212"/>
        <v>4.677716732513312E-45</v>
      </c>
      <c r="IA64" s="86">
        <f t="shared" si="213"/>
        <v>3.0527080304453895E-59</v>
      </c>
      <c r="IB64" s="86">
        <f t="shared" si="214"/>
        <v>2.1059135844855583E-63</v>
      </c>
      <c r="IC64" s="86">
        <f t="shared" si="215"/>
        <v>4.6745796636058455E-66</v>
      </c>
      <c r="ID64" s="86">
        <f t="shared" si="216"/>
        <v>1.1688765402691634E-63</v>
      </c>
      <c r="IE64" s="86">
        <f t="shared" si="217"/>
        <v>5.878746273547134E-52</v>
      </c>
      <c r="IF64" s="86">
        <f t="shared" si="218"/>
        <v>2.3794953765834865E-25</v>
      </c>
      <c r="IG64" s="86">
        <f t="shared" si="219"/>
        <v>1.4901568188919797E-27</v>
      </c>
      <c r="II64" s="86">
        <f t="shared" si="115"/>
        <v>3.7767511288437064E-63</v>
      </c>
      <c r="IJ64" s="86">
        <f t="shared" si="116"/>
        <v>2.1699698622626891E-88</v>
      </c>
      <c r="IK64" s="86">
        <f t="shared" si="117"/>
        <v>4.8594806389123558E-84</v>
      </c>
      <c r="IL64" s="86">
        <f t="shared" si="118"/>
        <v>2.0397154083993716E-97</v>
      </c>
      <c r="IM64" s="86">
        <f t="shared" si="119"/>
        <v>3.4625400126232356E-85</v>
      </c>
      <c r="IN64" s="86">
        <f t="shared" si="120"/>
        <v>1.6660669407826428E-93</v>
      </c>
      <c r="IO64" s="86">
        <f t="shared" si="121"/>
        <v>4.1353600944846183E-80</v>
      </c>
      <c r="IP64" s="86">
        <f t="shared" si="122"/>
        <v>1.4265600741509108E-76</v>
      </c>
      <c r="IQ64" s="86">
        <f t="shared" si="123"/>
        <v>1.8373291876406125E-101</v>
      </c>
      <c r="IR64" s="86">
        <f t="shared" si="124"/>
        <v>4.4586014095816821E-109</v>
      </c>
      <c r="IS64" s="86">
        <f t="shared" si="125"/>
        <v>1.4701476609191316E-105</v>
      </c>
      <c r="IT64" s="86">
        <f t="shared" si="126"/>
        <v>4.0753310382952836E-107</v>
      </c>
      <c r="IU64" s="86">
        <f t="shared" si="127"/>
        <v>4.1626156513371286E-86</v>
      </c>
      <c r="IV64" s="86">
        <f t="shared" si="128"/>
        <v>1.9955356280748569E-87</v>
      </c>
      <c r="IW64" s="86">
        <f t="shared" si="129"/>
        <v>6.5334175511939848E-88</v>
      </c>
      <c r="IY64" s="86">
        <f t="shared" si="130"/>
        <v>6.3686939381837033E-5</v>
      </c>
      <c r="IZ64" s="86">
        <f t="shared" si="131"/>
        <v>1.1580662660669809E-3</v>
      </c>
      <c r="JA64" s="86">
        <f t="shared" si="132"/>
        <v>1.9116773975504191E-3</v>
      </c>
      <c r="JB64" s="86">
        <f t="shared" si="133"/>
        <v>8.7120774016711665E-4</v>
      </c>
      <c r="JC64" s="86">
        <f t="shared" si="134"/>
        <v>2.1827635224094498E-3</v>
      </c>
      <c r="JD64" s="86">
        <f t="shared" si="135"/>
        <v>1.4883027911688522E-3</v>
      </c>
      <c r="JE64" s="86">
        <f t="shared" si="136"/>
        <v>8.1436576808523468E-4</v>
      </c>
      <c r="JF64" s="86">
        <f t="shared" si="137"/>
        <v>6.2404578610286384E-4</v>
      </c>
      <c r="JG64" s="86">
        <f t="shared" si="138"/>
        <v>4.6778972341609252E-5</v>
      </c>
      <c r="JH64" s="86">
        <f t="shared" si="139"/>
        <v>8.067063034251584E-5</v>
      </c>
      <c r="JI64" s="86">
        <f t="shared" si="140"/>
        <v>1.8753257856117468E-4</v>
      </c>
      <c r="JJ64" s="86">
        <f t="shared" si="141"/>
        <v>1.1581744793697861E-4</v>
      </c>
      <c r="JK64" s="86">
        <f t="shared" si="142"/>
        <v>8.9925796761567648E-4</v>
      </c>
      <c r="JL64" s="86">
        <f t="shared" si="143"/>
        <v>4.5722766056700224E-4</v>
      </c>
      <c r="JM64" s="86">
        <f t="shared" si="144"/>
        <v>1.1991410763121626E-5</v>
      </c>
    </row>
    <row r="65" spans="2:273" x14ac:dyDescent="0.25">
      <c r="B65" s="2">
        <v>38</v>
      </c>
      <c r="C65" s="37">
        <v>101.565</v>
      </c>
      <c r="D65" s="37">
        <v>87.738</v>
      </c>
      <c r="E65" s="37">
        <v>89.902000000000001</v>
      </c>
      <c r="F65" s="37">
        <v>88.706999999999994</v>
      </c>
      <c r="G65" s="37">
        <v>88.929000000000002</v>
      </c>
      <c r="H65" s="37">
        <v>88.475999999999999</v>
      </c>
      <c r="I65" s="37">
        <v>89.69</v>
      </c>
      <c r="J65" s="37">
        <v>90.5</v>
      </c>
      <c r="K65" s="37">
        <v>88.094999999999999</v>
      </c>
      <c r="L65" s="37">
        <v>88.213999999999999</v>
      </c>
      <c r="M65" s="37">
        <v>89.738</v>
      </c>
      <c r="N65" s="37">
        <v>94.119</v>
      </c>
      <c r="O65" s="37">
        <v>94.744</v>
      </c>
      <c r="P65" s="37">
        <v>86.864000000000004</v>
      </c>
      <c r="Q65" s="37">
        <v>98.238</v>
      </c>
      <c r="S65" s="4">
        <f t="shared" si="8"/>
        <v>102.08584978941036</v>
      </c>
      <c r="T65" s="4">
        <f t="shared" si="9"/>
        <v>87.39911462121465</v>
      </c>
      <c r="U65" s="4">
        <f t="shared" si="10"/>
        <v>82.745426182075946</v>
      </c>
      <c r="V65" s="4">
        <f t="shared" si="11"/>
        <v>87.960631616461527</v>
      </c>
      <c r="W65" s="4">
        <f t="shared" si="12"/>
        <v>85.872392397449786</v>
      </c>
      <c r="X65" s="4">
        <f t="shared" si="13"/>
        <v>86.31276251651795</v>
      </c>
      <c r="Y65" s="4">
        <f t="shared" si="14"/>
        <v>85.281000660702333</v>
      </c>
      <c r="Z65" s="4">
        <f t="shared" si="15"/>
        <v>86.004946046703438</v>
      </c>
      <c r="AA65" s="4">
        <f t="shared" si="16"/>
        <v>87.100056044786911</v>
      </c>
      <c r="AB65" s="4">
        <f t="shared" si="17"/>
        <v>86.572977814864927</v>
      </c>
      <c r="AC65" s="4">
        <f t="shared" si="18"/>
        <v>87.168207204057182</v>
      </c>
      <c r="AD65" s="4">
        <f t="shared" si="19"/>
        <v>87.298658014339026</v>
      </c>
      <c r="AE65" s="4">
        <f t="shared" si="20"/>
        <v>90.016907182234519</v>
      </c>
      <c r="AF65" s="4">
        <f t="shared" si="21"/>
        <v>86.687494617315011</v>
      </c>
      <c r="AG65" s="4">
        <f t="shared" si="22"/>
        <v>97.408382395943192</v>
      </c>
      <c r="AI65" s="4">
        <f t="shared" si="23"/>
        <v>-0.52084978941036297</v>
      </c>
      <c r="AJ65" s="4">
        <f t="shared" si="24"/>
        <v>0.33888537878534919</v>
      </c>
      <c r="AK65" s="4">
        <f t="shared" si="25"/>
        <v>7.1565738179240554</v>
      </c>
      <c r="AL65" s="4">
        <f t="shared" si="26"/>
        <v>0.74636838353846713</v>
      </c>
      <c r="AM65" s="4">
        <f t="shared" si="27"/>
        <v>3.0566076025502156</v>
      </c>
      <c r="AN65" s="4">
        <f t="shared" si="28"/>
        <v>2.1632374834820496</v>
      </c>
      <c r="AO65" s="4">
        <f t="shared" si="29"/>
        <v>4.4089993392976652</v>
      </c>
      <c r="AP65" s="4">
        <f t="shared" si="30"/>
        <v>4.4950539532965621</v>
      </c>
      <c r="AQ65" s="4">
        <f t="shared" si="31"/>
        <v>0.99494395521308832</v>
      </c>
      <c r="AR65" s="4">
        <f t="shared" si="32"/>
        <v>1.6410221851350713</v>
      </c>
      <c r="AS65" s="4">
        <f t="shared" si="33"/>
        <v>2.5697927959428171</v>
      </c>
      <c r="AT65" s="4">
        <f t="shared" si="34"/>
        <v>6.8203419856609742</v>
      </c>
      <c r="AU65" s="4">
        <f t="shared" si="35"/>
        <v>4.727092817765481</v>
      </c>
      <c r="AV65" s="4">
        <f t="shared" si="220"/>
        <v>0.17650538268499361</v>
      </c>
      <c r="AW65" s="4">
        <f t="shared" si="220"/>
        <v>0.82961760405680707</v>
      </c>
      <c r="AY65" s="2">
        <f t="shared" si="96"/>
        <v>102.00134486328432</v>
      </c>
      <c r="AZ65" s="2">
        <f t="shared" si="147"/>
        <v>86.030176049245298</v>
      </c>
      <c r="BA65" s="2">
        <f t="shared" si="148"/>
        <v>80.509271167375402</v>
      </c>
      <c r="BB65" s="2">
        <f t="shared" si="149"/>
        <v>86.914197260219282</v>
      </c>
      <c r="BC65" s="2">
        <f t="shared" si="150"/>
        <v>83.613337115133703</v>
      </c>
      <c r="BD65" s="2">
        <f t="shared" si="151"/>
        <v>84.694335350034052</v>
      </c>
      <c r="BE65" s="2">
        <f t="shared" si="152"/>
        <v>84.278906978003121</v>
      </c>
      <c r="BF65" s="2">
        <f t="shared" si="153"/>
        <v>85.221519136710285</v>
      </c>
      <c r="BG65" s="2">
        <f t="shared" si="154"/>
        <v>87.012240791573888</v>
      </c>
      <c r="BH65" s="2">
        <f t="shared" si="155"/>
        <v>86.430252522744851</v>
      </c>
      <c r="BI65" s="2">
        <f t="shared" si="156"/>
        <v>86.880493910144594</v>
      </c>
      <c r="BJ65" s="2">
        <f t="shared" si="157"/>
        <v>87.118747133197729</v>
      </c>
      <c r="BK65" s="2">
        <f t="shared" si="158"/>
        <v>88.902172129370726</v>
      </c>
      <c r="BL65" s="2">
        <f t="shared" si="159"/>
        <v>86.113490542174063</v>
      </c>
      <c r="BM65" s="2">
        <f t="shared" si="160"/>
        <v>97.389938518140426</v>
      </c>
      <c r="BO65" s="2">
        <f t="shared" si="38"/>
        <v>101.565</v>
      </c>
      <c r="BP65" s="2">
        <f t="shared" si="39"/>
        <v>87.738</v>
      </c>
      <c r="BQ65" s="2">
        <f t="shared" si="40"/>
        <v>89.902000000000001</v>
      </c>
      <c r="BR65" s="2">
        <f t="shared" si="41"/>
        <v>88.706999999999994</v>
      </c>
      <c r="BS65" s="2">
        <f t="shared" si="42"/>
        <v>88.929000000000002</v>
      </c>
      <c r="BT65" s="2">
        <f t="shared" si="43"/>
        <v>88.475999999999999</v>
      </c>
      <c r="BU65" s="2">
        <f t="shared" si="44"/>
        <v>89.69</v>
      </c>
      <c r="BV65" s="2">
        <f t="shared" si="45"/>
        <v>90.5</v>
      </c>
      <c r="BW65" s="2">
        <f t="shared" si="46"/>
        <v>88.094999999999999</v>
      </c>
      <c r="BX65" s="2">
        <f t="shared" si="47"/>
        <v>88.213999999999999</v>
      </c>
      <c r="BY65" s="2">
        <f t="shared" si="48"/>
        <v>89.738</v>
      </c>
      <c r="BZ65" s="2">
        <f t="shared" si="49"/>
        <v>94.119</v>
      </c>
      <c r="CA65" s="2">
        <f t="shared" si="50"/>
        <v>94.744</v>
      </c>
      <c r="CB65" s="2">
        <f t="shared" si="51"/>
        <v>86.864000000000004</v>
      </c>
      <c r="CC65" s="2">
        <f t="shared" si="52"/>
        <v>98.238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102.79834127579738</v>
      </c>
      <c r="DL65" s="2">
        <f t="shared" si="221"/>
        <v>86.735443672606451</v>
      </c>
      <c r="DM65" s="2">
        <f t="shared" si="221"/>
        <v>87.310413283634489</v>
      </c>
      <c r="DN65" s="2">
        <f t="shared" si="221"/>
        <v>87.916068076109951</v>
      </c>
      <c r="DO65" s="2">
        <f t="shared" si="221"/>
        <v>86.829233476487587</v>
      </c>
      <c r="DP65" s="2">
        <f t="shared" si="221"/>
        <v>86.567810027182119</v>
      </c>
      <c r="DQ65" s="2">
        <f t="shared" si="221"/>
        <v>88.215465327695568</v>
      </c>
      <c r="DR65" s="2">
        <f t="shared" si="221"/>
        <v>90.159594080338238</v>
      </c>
      <c r="DS65" s="2">
        <f t="shared" si="221"/>
        <v>88.821679831932755</v>
      </c>
      <c r="DT65" s="2">
        <f t="shared" si="221"/>
        <v>89.371069227121879</v>
      </c>
      <c r="DU65" s="2">
        <f t="shared" si="221"/>
        <v>90.089929554655853</v>
      </c>
      <c r="DV65" s="2">
        <f t="shared" si="221"/>
        <v>90.214694465290805</v>
      </c>
      <c r="DW65" s="2">
        <f t="shared" si="221"/>
        <v>94.322779704016909</v>
      </c>
      <c r="DX65" s="2">
        <f t="shared" si="221"/>
        <v>86.91068196919359</v>
      </c>
      <c r="DY65" s="2">
        <f t="shared" si="221"/>
        <v>96.333046791443834</v>
      </c>
      <c r="EA65" s="2">
        <f t="shared" si="71"/>
        <v>100.02466176470587</v>
      </c>
      <c r="EB65" s="2">
        <f t="shared" si="72"/>
        <v>84.88051254773886</v>
      </c>
      <c r="EC65" s="2">
        <f t="shared" si="73"/>
        <v>70.48263487291608</v>
      </c>
      <c r="ED65" s="2">
        <f t="shared" si="74"/>
        <v>85.190599999999975</v>
      </c>
      <c r="EE65" s="2">
        <f t="shared" si="75"/>
        <v>78.903231401722806</v>
      </c>
      <c r="EF65" s="2">
        <f t="shared" si="76"/>
        <v>81.774382953136154</v>
      </c>
      <c r="EG65" s="2">
        <f t="shared" si="77"/>
        <v>77.576204941830539</v>
      </c>
      <c r="EH65" s="2">
        <f t="shared" si="78"/>
        <v>76.302225607042189</v>
      </c>
      <c r="EI65" s="2">
        <f t="shared" si="79"/>
        <v>82.778709303515996</v>
      </c>
      <c r="EJ65" s="2">
        <f t="shared" si="80"/>
        <v>79.901522278698266</v>
      </c>
      <c r="EK65" s="2">
        <f t="shared" si="81"/>
        <v>80.201807955596664</v>
      </c>
      <c r="EL65" s="2">
        <f t="shared" si="82"/>
        <v>80.110359423312332</v>
      </c>
      <c r="EM65" s="2">
        <f t="shared" si="83"/>
        <v>79.786460193443631</v>
      </c>
      <c r="EN65" s="2">
        <f t="shared" si="84"/>
        <v>84.588169261344817</v>
      </c>
      <c r="EO65" s="2">
        <f t="shared" si="85"/>
        <v>100.16020527847219</v>
      </c>
      <c r="EQ65" s="2">
        <f t="shared" si="86"/>
        <v>99.240513597765045</v>
      </c>
      <c r="ER65" s="2">
        <f t="shared" si="222"/>
        <v>79.297128113289347</v>
      </c>
      <c r="ES65" s="2">
        <f t="shared" si="222"/>
        <v>75.664966398252005</v>
      </c>
      <c r="ET65" s="2">
        <f t="shared" si="222"/>
        <v>79.651541888480267</v>
      </c>
      <c r="EU65" s="2">
        <f t="shared" si="222"/>
        <v>76.5155152127478</v>
      </c>
      <c r="EV65" s="2">
        <f t="shared" si="222"/>
        <v>78.088784831903837</v>
      </c>
      <c r="EW65" s="2">
        <f t="shared" si="222"/>
        <v>76.570328554214157</v>
      </c>
      <c r="EX65" s="2">
        <f t="shared" si="222"/>
        <v>75.231661581538816</v>
      </c>
      <c r="EY65" s="2">
        <f t="shared" si="222"/>
        <v>80.95209005998268</v>
      </c>
      <c r="EZ65" s="2">
        <f t="shared" si="222"/>
        <v>75.588262388325759</v>
      </c>
      <c r="FA65" s="2">
        <f t="shared" si="222"/>
        <v>80.601799638284106</v>
      </c>
      <c r="FB65" s="2">
        <f t="shared" si="222"/>
        <v>79.128632270438686</v>
      </c>
      <c r="FC65" s="2">
        <f t="shared" si="222"/>
        <v>81.336321162944287</v>
      </c>
      <c r="FD65" s="2">
        <f t="shared" si="222"/>
        <v>84.016143767939255</v>
      </c>
      <c r="FE65" s="2">
        <f t="shared" si="222"/>
        <v>103.48793635366525</v>
      </c>
      <c r="FG65" s="2">
        <f t="shared" si="88"/>
        <v>0.2873385473743359</v>
      </c>
      <c r="FH65" s="2">
        <f t="shared" si="223"/>
        <v>0.38014750225978211</v>
      </c>
      <c r="FI65" s="2">
        <f t="shared" si="223"/>
        <v>0.40417035314187982</v>
      </c>
      <c r="FJ65" s="2">
        <f t="shared" si="223"/>
        <v>0.36754653590358843</v>
      </c>
      <c r="FK65" s="2">
        <f t="shared" si="223"/>
        <v>0.40573233935102271</v>
      </c>
      <c r="FL65" s="2">
        <f t="shared" si="223"/>
        <v>0.39081721425352489</v>
      </c>
      <c r="FM65" s="2">
        <f t="shared" si="223"/>
        <v>0.37000013040463142</v>
      </c>
      <c r="FN65" s="2">
        <f t="shared" si="223"/>
        <v>0.35634783876255849</v>
      </c>
      <c r="FO65" s="2">
        <f t="shared" si="223"/>
        <v>0.29941799268463276</v>
      </c>
      <c r="FP65" s="2">
        <f t="shared" si="223"/>
        <v>0.31054122253221922</v>
      </c>
      <c r="FQ65" s="2">
        <f t="shared" si="223"/>
        <v>0.32457632892689825</v>
      </c>
      <c r="FR65" s="2">
        <f t="shared" si="223"/>
        <v>0.30639592762344425</v>
      </c>
      <c r="FS65" s="2">
        <f t="shared" si="223"/>
        <v>0.37290319266937633</v>
      </c>
      <c r="FT65" s="2">
        <f t="shared" si="223"/>
        <v>0.34324186684699481</v>
      </c>
      <c r="FU65" s="2">
        <f t="shared" si="223"/>
        <v>0.27614413060087944</v>
      </c>
      <c r="FW65" s="2">
        <f t="shared" si="112"/>
        <v>1.4500976400761154E-5</v>
      </c>
      <c r="FX65" s="2">
        <f t="shared" si="164"/>
        <v>2.1526258887607336E-5</v>
      </c>
      <c r="FY65" s="2">
        <f t="shared" si="165"/>
        <v>2.8370742699849295E-5</v>
      </c>
      <c r="FZ65" s="2">
        <f t="shared" si="166"/>
        <v>2.427593246464982E-5</v>
      </c>
      <c r="GA65" s="2">
        <f t="shared" si="167"/>
        <v>2.5546528018456109E-5</v>
      </c>
      <c r="GB65" s="2">
        <f t="shared" si="168"/>
        <v>3.2792870524258033E-5</v>
      </c>
      <c r="GC65" s="2">
        <f t="shared" si="169"/>
        <v>3.0440632600849247E-5</v>
      </c>
      <c r="GD65" s="2">
        <f t="shared" si="170"/>
        <v>2.9551929399185615E-5</v>
      </c>
      <c r="GE65" s="2">
        <f t="shared" si="171"/>
        <v>3.554921922298303E-5</v>
      </c>
      <c r="GF65" s="2">
        <f t="shared" si="172"/>
        <v>3.0607519758985688E-5</v>
      </c>
      <c r="GG65" s="2">
        <f t="shared" si="173"/>
        <v>3.641099248940682E-5</v>
      </c>
      <c r="GH65" s="2">
        <f t="shared" si="174"/>
        <v>2.0600314399160243E-5</v>
      </c>
      <c r="GI65" s="2">
        <f t="shared" si="175"/>
        <v>2.0892524801828075E-5</v>
      </c>
      <c r="GJ65" s="2">
        <f t="shared" si="176"/>
        <v>1.3687155092680353E-5</v>
      </c>
      <c r="GK65" s="2">
        <f t="shared" si="177"/>
        <v>1.3334498299682143E-5</v>
      </c>
      <c r="GM65" s="86">
        <f t="shared" si="113"/>
        <v>1.1304343050447781E-4</v>
      </c>
      <c r="GN65" s="86">
        <f t="shared" si="178"/>
        <v>1.7464002496512239E-3</v>
      </c>
      <c r="GO65" s="86">
        <f t="shared" si="179"/>
        <v>2.809466629907941E-3</v>
      </c>
      <c r="GP65" s="86">
        <f t="shared" si="180"/>
        <v>1.3327430000268264E-3</v>
      </c>
      <c r="GQ65" s="86">
        <f t="shared" si="181"/>
        <v>3.1319276479934233E-3</v>
      </c>
      <c r="GR65" s="86">
        <f t="shared" si="182"/>
        <v>2.2087447939398534E-3</v>
      </c>
      <c r="GS65" s="86">
        <f t="shared" si="183"/>
        <v>1.2695164025535283E-3</v>
      </c>
      <c r="GT65" s="86">
        <f t="shared" si="184"/>
        <v>9.7787374060794409E-4</v>
      </c>
      <c r="GU65" s="86">
        <f t="shared" si="185"/>
        <v>8.9445276236571603E-5</v>
      </c>
      <c r="GV65" s="86">
        <f t="shared" si="186"/>
        <v>1.4879134072010082E-4</v>
      </c>
      <c r="GW65" s="86">
        <f t="shared" si="187"/>
        <v>3.2150212258612169E-4</v>
      </c>
      <c r="GX65" s="86">
        <f t="shared" si="188"/>
        <v>2.0115742889744722E-4</v>
      </c>
      <c r="GY65" s="86">
        <f t="shared" si="189"/>
        <v>1.3895548388524752E-3</v>
      </c>
      <c r="GZ65" s="86">
        <f t="shared" si="190"/>
        <v>7.2548320211798985E-4</v>
      </c>
      <c r="HA65" s="86">
        <f t="shared" si="191"/>
        <v>2.5096120225313413E-5</v>
      </c>
      <c r="HC65" s="86">
        <f t="shared" si="145"/>
        <v>7.9094365103650217E-11</v>
      </c>
      <c r="HD65" s="86">
        <f t="shared" si="192"/>
        <v>6.9485365885358559E-14</v>
      </c>
      <c r="HE65" s="86">
        <f t="shared" si="193"/>
        <v>1.8149092021456873E-13</v>
      </c>
      <c r="HF65" s="86">
        <f t="shared" si="194"/>
        <v>1.0289015158152684E-15</v>
      </c>
      <c r="HG65" s="86">
        <f t="shared" si="195"/>
        <v>8.3414905503536847E-14</v>
      </c>
      <c r="HH65" s="86">
        <f t="shared" si="196"/>
        <v>4.9086720922322008E-15</v>
      </c>
      <c r="HI65" s="86">
        <f t="shared" si="197"/>
        <v>1.6820233376560528E-12</v>
      </c>
      <c r="HJ65" s="86">
        <f t="shared" si="198"/>
        <v>3.5826760275517552E-12</v>
      </c>
      <c r="HK65" s="86">
        <f t="shared" si="199"/>
        <v>2.7068470114355615E-15</v>
      </c>
      <c r="HL65" s="86">
        <f t="shared" si="200"/>
        <v>9.132266784103199E-16</v>
      </c>
      <c r="HM65" s="86">
        <f t="shared" si="201"/>
        <v>1.1374789325496378E-16</v>
      </c>
      <c r="HN65" s="86">
        <f t="shared" si="202"/>
        <v>4.1795295169913182E-16</v>
      </c>
      <c r="HO65" s="86">
        <f t="shared" si="203"/>
        <v>3.3940541100818733E-13</v>
      </c>
      <c r="HP65" s="86">
        <f t="shared" si="204"/>
        <v>3.613659424274218E-14</v>
      </c>
      <c r="HQ65" s="86">
        <f t="shared" si="205"/>
        <v>8.6213280305196039E-18</v>
      </c>
      <c r="HS65" s="86">
        <f t="shared" si="114"/>
        <v>3.3307615418027865E-38</v>
      </c>
      <c r="HT65" s="86">
        <f t="shared" si="206"/>
        <v>1.1317526118715737E-52</v>
      </c>
      <c r="HU65" s="86">
        <f t="shared" si="207"/>
        <v>1.6004101388355249E-49</v>
      </c>
      <c r="HV65" s="86">
        <f t="shared" si="208"/>
        <v>1.5344058233163086E-57</v>
      </c>
      <c r="HW65" s="86">
        <f t="shared" si="209"/>
        <v>1.6883373517765423E-49</v>
      </c>
      <c r="HX65" s="86">
        <f t="shared" si="210"/>
        <v>9.9497092885217098E-55</v>
      </c>
      <c r="HY65" s="86">
        <f t="shared" si="211"/>
        <v>9.9147365104109824E-46</v>
      </c>
      <c r="HZ65" s="86">
        <f t="shared" si="212"/>
        <v>4.5816891487614823E-44</v>
      </c>
      <c r="IA65" s="86">
        <f t="shared" si="213"/>
        <v>6.6844620316065282E-58</v>
      </c>
      <c r="IB65" s="86">
        <f t="shared" si="214"/>
        <v>5.5317369870318898E-62</v>
      </c>
      <c r="IC65" s="86">
        <f t="shared" si="215"/>
        <v>1.3164300546786879E-64</v>
      </c>
      <c r="ID65" s="86">
        <f t="shared" si="216"/>
        <v>2.6676576104348121E-62</v>
      </c>
      <c r="IE65" s="86">
        <f t="shared" si="217"/>
        <v>7.3419323986253936E-51</v>
      </c>
      <c r="IF65" s="86">
        <f t="shared" si="218"/>
        <v>7.6508556702835963E-25</v>
      </c>
      <c r="IG65" s="86">
        <f t="shared" si="219"/>
        <v>5.2866225787618165E-27</v>
      </c>
      <c r="II65" s="86">
        <f t="shared" si="115"/>
        <v>3.7884953062482404E-62</v>
      </c>
      <c r="IJ65" s="86">
        <f t="shared" si="116"/>
        <v>6.3104366048477063E-87</v>
      </c>
      <c r="IK65" s="86">
        <f t="shared" si="117"/>
        <v>1.2970097048958166E-82</v>
      </c>
      <c r="IL65" s="86">
        <f t="shared" si="118"/>
        <v>8.7827240485405936E-96</v>
      </c>
      <c r="IM65" s="86">
        <f t="shared" si="119"/>
        <v>9.3639930247244622E-84</v>
      </c>
      <c r="IN65" s="86">
        <f t="shared" si="120"/>
        <v>6.8234504389524639E-92</v>
      </c>
      <c r="IO65" s="86">
        <f t="shared" si="121"/>
        <v>9.6357823507916302E-79</v>
      </c>
      <c r="IP65" s="86">
        <f t="shared" si="122"/>
        <v>2.8597991343422238E-75</v>
      </c>
      <c r="IQ65" s="86">
        <f t="shared" si="123"/>
        <v>1.0712485809708981E-99</v>
      </c>
      <c r="IR65" s="86">
        <f t="shared" si="124"/>
        <v>3.3320557433158477E-107</v>
      </c>
      <c r="IS65" s="86">
        <f t="shared" si="125"/>
        <v>1.0229252713063045E-103</v>
      </c>
      <c r="IT65" s="86">
        <f t="shared" si="126"/>
        <v>2.4144132387465884E-105</v>
      </c>
      <c r="IU65" s="86">
        <f t="shared" si="127"/>
        <v>1.0978230951320515E-84</v>
      </c>
      <c r="IV65" s="86">
        <f t="shared" si="128"/>
        <v>4.8931690600714904E-86</v>
      </c>
      <c r="IW65" s="86">
        <f t="shared" si="129"/>
        <v>1.6192735133341408E-86</v>
      </c>
      <c r="IY65" s="86">
        <f t="shared" si="130"/>
        <v>1.1304350959884291E-4</v>
      </c>
      <c r="IZ65" s="86">
        <f t="shared" si="131"/>
        <v>1.7464002497207093E-3</v>
      </c>
      <c r="JA65" s="86">
        <f t="shared" si="132"/>
        <v>2.8094666300894321E-3</v>
      </c>
      <c r="JB65" s="86">
        <f t="shared" si="133"/>
        <v>1.3327430000278553E-3</v>
      </c>
      <c r="JC65" s="86">
        <f t="shared" si="134"/>
        <v>3.1319276480768383E-3</v>
      </c>
      <c r="JD65" s="86">
        <f t="shared" si="135"/>
        <v>2.2087447939447623E-3</v>
      </c>
      <c r="JE65" s="86">
        <f t="shared" si="136"/>
        <v>1.2695164042355518E-3</v>
      </c>
      <c r="JF65" s="86">
        <f t="shared" si="137"/>
        <v>9.7787374419062013E-4</v>
      </c>
      <c r="JG65" s="86">
        <f t="shared" si="138"/>
        <v>8.9445276239278449E-5</v>
      </c>
      <c r="JH65" s="86">
        <f t="shared" si="139"/>
        <v>1.4879134072101404E-4</v>
      </c>
      <c r="JI65" s="86">
        <f t="shared" si="140"/>
        <v>3.2150212258623542E-4</v>
      </c>
      <c r="JJ65" s="86">
        <f t="shared" si="141"/>
        <v>2.0115742889786518E-4</v>
      </c>
      <c r="JK65" s="86">
        <f t="shared" si="142"/>
        <v>1.3895548391918806E-3</v>
      </c>
      <c r="JL65" s="86">
        <f t="shared" si="143"/>
        <v>7.2548320215412641E-4</v>
      </c>
      <c r="JM65" s="86">
        <f t="shared" si="144"/>
        <v>2.5096120225322036E-5</v>
      </c>
    </row>
    <row r="66" spans="2:273" x14ac:dyDescent="0.25">
      <c r="B66" s="2">
        <v>39</v>
      </c>
      <c r="C66" s="37">
        <v>103.17400000000001</v>
      </c>
      <c r="D66" s="37">
        <v>87.262</v>
      </c>
      <c r="E66" s="37">
        <v>90.659000000000006</v>
      </c>
      <c r="F66" s="37">
        <v>89.293000000000006</v>
      </c>
      <c r="G66" s="37">
        <v>88.667000000000002</v>
      </c>
      <c r="H66" s="37">
        <v>89.070999999999998</v>
      </c>
      <c r="I66" s="37">
        <v>90.5</v>
      </c>
      <c r="J66" s="37">
        <v>92.167000000000002</v>
      </c>
      <c r="K66" s="37">
        <v>88.119</v>
      </c>
      <c r="L66" s="37">
        <v>88.19</v>
      </c>
      <c r="M66" s="37">
        <v>90.570999999999998</v>
      </c>
      <c r="N66" s="37">
        <v>94.286000000000001</v>
      </c>
      <c r="O66" s="37">
        <v>95.102999999999994</v>
      </c>
      <c r="P66" s="37">
        <v>87.409000000000006</v>
      </c>
      <c r="Q66" s="37">
        <v>96.81</v>
      </c>
      <c r="S66" s="4">
        <f t="shared" si="8"/>
        <v>102.43016287054431</v>
      </c>
      <c r="T66" s="4">
        <f t="shared" si="9"/>
        <v>87.974789620988446</v>
      </c>
      <c r="U66" s="4">
        <f t="shared" si="10"/>
        <v>83.381835766393181</v>
      </c>
      <c r="V66" s="4">
        <f t="shared" si="11"/>
        <v>88.429161909662923</v>
      </c>
      <c r="W66" s="4">
        <f t="shared" si="12"/>
        <v>86.575544963157881</v>
      </c>
      <c r="X66" s="4">
        <f t="shared" si="13"/>
        <v>86.841001406926111</v>
      </c>
      <c r="Y66" s="4">
        <f t="shared" si="14"/>
        <v>85.559206348570811</v>
      </c>
      <c r="Z66" s="4">
        <f t="shared" si="15"/>
        <v>86.093000594142325</v>
      </c>
      <c r="AA66" s="4">
        <f t="shared" si="16"/>
        <v>87.187962375493612</v>
      </c>
      <c r="AB66" s="4">
        <f t="shared" si="17"/>
        <v>86.545222477494704</v>
      </c>
      <c r="AC66" s="4">
        <f t="shared" si="18"/>
        <v>87.238419724676078</v>
      </c>
      <c r="AD66" s="4">
        <f t="shared" si="19"/>
        <v>87.376980271271748</v>
      </c>
      <c r="AE66" s="4">
        <f t="shared" si="20"/>
        <v>90.290776845204107</v>
      </c>
      <c r="AF66" s="4">
        <f t="shared" si="21"/>
        <v>86.916350091604798</v>
      </c>
      <c r="AG66" s="4">
        <f t="shared" si="22"/>
        <v>97.575223095087992</v>
      </c>
      <c r="AI66" s="4">
        <f t="shared" si="23"/>
        <v>0.74383712945569869</v>
      </c>
      <c r="AJ66" s="4">
        <f t="shared" si="24"/>
        <v>-0.71278962098844545</v>
      </c>
      <c r="AK66" s="4">
        <f t="shared" si="25"/>
        <v>7.2771642336068254</v>
      </c>
      <c r="AL66" s="4">
        <f t="shared" si="26"/>
        <v>0.86383809033708303</v>
      </c>
      <c r="AM66" s="4">
        <f t="shared" si="27"/>
        <v>2.0914550368421203</v>
      </c>
      <c r="AN66" s="4">
        <f t="shared" si="28"/>
        <v>2.229998593073887</v>
      </c>
      <c r="AO66" s="4">
        <f t="shared" si="29"/>
        <v>4.940793651429189</v>
      </c>
      <c r="AP66" s="4">
        <f t="shared" si="30"/>
        <v>6.0739994058576769</v>
      </c>
      <c r="AQ66" s="4">
        <f t="shared" si="31"/>
        <v>0.93103762450638783</v>
      </c>
      <c r="AR66" s="4">
        <f t="shared" si="32"/>
        <v>1.6447775225052936</v>
      </c>
      <c r="AS66" s="4">
        <f t="shared" si="33"/>
        <v>3.3325802753239202</v>
      </c>
      <c r="AT66" s="4">
        <f t="shared" si="34"/>
        <v>6.9090197287282535</v>
      </c>
      <c r="AU66" s="4">
        <f t="shared" si="35"/>
        <v>4.8122231547958876</v>
      </c>
      <c r="AV66" s="4">
        <f t="shared" si="220"/>
        <v>0.49264990839520806</v>
      </c>
      <c r="AW66" s="4">
        <f t="shared" si="220"/>
        <v>-0.76522309508798969</v>
      </c>
      <c r="AY66" s="2">
        <f t="shared" si="96"/>
        <v>102.2875723192239</v>
      </c>
      <c r="AZ66" s="2">
        <f t="shared" si="147"/>
        <v>86.00356990726651</v>
      </c>
      <c r="BA66" s="2">
        <f t="shared" si="148"/>
        <v>80.242654762624483</v>
      </c>
      <c r="BB66" s="2">
        <f t="shared" si="149"/>
        <v>86.900898464267016</v>
      </c>
      <c r="BC66" s="2">
        <f t="shared" si="150"/>
        <v>83.470612926278818</v>
      </c>
      <c r="BD66" s="2">
        <f t="shared" si="151"/>
        <v>84.546017063436977</v>
      </c>
      <c r="BE66" s="2">
        <f t="shared" si="152"/>
        <v>84.071282814942663</v>
      </c>
      <c r="BF66" s="2">
        <f t="shared" si="153"/>
        <v>84.922491447620487</v>
      </c>
      <c r="BG66" s="2">
        <f t="shared" si="154"/>
        <v>87.029559143734872</v>
      </c>
      <c r="BH66" s="2">
        <f t="shared" si="155"/>
        <v>86.296544397253626</v>
      </c>
      <c r="BI66" s="2">
        <f t="shared" si="156"/>
        <v>86.770365522006173</v>
      </c>
      <c r="BJ66" s="2">
        <f t="shared" si="157"/>
        <v>87.080108882199667</v>
      </c>
      <c r="BK66" s="2">
        <f t="shared" si="158"/>
        <v>88.649109904566274</v>
      </c>
      <c r="BL66" s="2">
        <f t="shared" si="159"/>
        <v>86.047744894549794</v>
      </c>
      <c r="BM66" s="2">
        <f t="shared" si="160"/>
        <v>97.538930929476436</v>
      </c>
      <c r="BO66" s="2">
        <f t="shared" si="38"/>
        <v>103.17400000000001</v>
      </c>
      <c r="BP66" s="2">
        <f t="shared" si="39"/>
        <v>87.262</v>
      </c>
      <c r="BQ66" s="2">
        <f t="shared" si="40"/>
        <v>90.659000000000006</v>
      </c>
      <c r="BR66" s="2">
        <f t="shared" si="41"/>
        <v>89.293000000000006</v>
      </c>
      <c r="BS66" s="2">
        <f t="shared" si="42"/>
        <v>88.667000000000002</v>
      </c>
      <c r="BT66" s="2">
        <f t="shared" si="43"/>
        <v>89.070999999999998</v>
      </c>
      <c r="BU66" s="2">
        <f t="shared" si="44"/>
        <v>90.5</v>
      </c>
      <c r="BV66" s="2">
        <f t="shared" si="45"/>
        <v>92.167000000000002</v>
      </c>
      <c r="BW66" s="2">
        <f t="shared" si="46"/>
        <v>88.119</v>
      </c>
      <c r="BX66" s="2">
        <f t="shared" si="47"/>
        <v>88.19</v>
      </c>
      <c r="BY66" s="2">
        <f t="shared" si="48"/>
        <v>90.570999999999998</v>
      </c>
      <c r="BZ66" s="2">
        <f t="shared" si="49"/>
        <v>94.286000000000001</v>
      </c>
      <c r="CA66" s="2">
        <f t="shared" si="50"/>
        <v>95.102999999999994</v>
      </c>
      <c r="CB66" s="2">
        <f t="shared" si="51"/>
        <v>87.409000000000006</v>
      </c>
      <c r="CC66" s="2">
        <f t="shared" si="52"/>
        <v>96.81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103.3788833020638</v>
      </c>
      <c r="DL66" s="2">
        <f t="shared" si="221"/>
        <v>86.874892479613393</v>
      </c>
      <c r="DM66" s="2">
        <f t="shared" si="221"/>
        <v>87.51132941684898</v>
      </c>
      <c r="DN66" s="2">
        <f t="shared" si="221"/>
        <v>88.105495066948563</v>
      </c>
      <c r="DO66" s="2">
        <f t="shared" si="221"/>
        <v>86.968939335007974</v>
      </c>
      <c r="DP66" s="2">
        <f t="shared" si="221"/>
        <v>86.600496526729088</v>
      </c>
      <c r="DQ66" s="2">
        <f t="shared" si="221"/>
        <v>88.318184989429184</v>
      </c>
      <c r="DR66" s="2">
        <f t="shared" si="221"/>
        <v>90.202754756871002</v>
      </c>
      <c r="DS66" s="2">
        <f t="shared" si="221"/>
        <v>89.088482352941156</v>
      </c>
      <c r="DT66" s="2">
        <f t="shared" si="221"/>
        <v>89.516216690374605</v>
      </c>
      <c r="DU66" s="2">
        <f t="shared" si="221"/>
        <v>90.269173684210514</v>
      </c>
      <c r="DV66" s="2">
        <f t="shared" si="221"/>
        <v>90.494083114446539</v>
      </c>
      <c r="DW66" s="2">
        <f t="shared" si="221"/>
        <v>94.45500739957717</v>
      </c>
      <c r="DX66" s="2">
        <f t="shared" si="221"/>
        <v>86.946232860163079</v>
      </c>
      <c r="DY66" s="2">
        <f t="shared" si="221"/>
        <v>96.506053475935815</v>
      </c>
      <c r="EA66" s="2">
        <f t="shared" si="71"/>
        <v>99.819085294117642</v>
      </c>
      <c r="EB66" s="2">
        <f t="shared" si="72"/>
        <v>84.70816107275455</v>
      </c>
      <c r="EC66" s="2">
        <f t="shared" si="73"/>
        <v>70.469620400506827</v>
      </c>
      <c r="ED66" s="2">
        <f t="shared" si="74"/>
        <v>85.01085380116956</v>
      </c>
      <c r="EE66" s="2">
        <f t="shared" si="75"/>
        <v>78.797691277496995</v>
      </c>
      <c r="EF66" s="2">
        <f t="shared" si="76"/>
        <v>81.625708698184823</v>
      </c>
      <c r="EG66" s="2">
        <f t="shared" si="77"/>
        <v>77.476427488932359</v>
      </c>
      <c r="EH66" s="2">
        <f t="shared" si="78"/>
        <v>76.224316008110392</v>
      </c>
      <c r="EI66" s="2">
        <f t="shared" si="79"/>
        <v>82.63617174934312</v>
      </c>
      <c r="EJ66" s="2">
        <f t="shared" si="80"/>
        <v>79.777679516799793</v>
      </c>
      <c r="EK66" s="2">
        <f t="shared" si="81"/>
        <v>80.130144495837186</v>
      </c>
      <c r="EL66" s="2">
        <f t="shared" si="82"/>
        <v>80.031802829033879</v>
      </c>
      <c r="EM66" s="2">
        <f t="shared" si="83"/>
        <v>79.744555809192107</v>
      </c>
      <c r="EN66" s="2">
        <f t="shared" si="84"/>
        <v>84.479871348128526</v>
      </c>
      <c r="EO66" s="2">
        <f t="shared" si="85"/>
        <v>100.00801864677678</v>
      </c>
      <c r="EQ66" s="2">
        <f t="shared" si="86"/>
        <v>99.046040113619881</v>
      </c>
      <c r="ER66" s="2">
        <f t="shared" si="222"/>
        <v>79.203312380834447</v>
      </c>
      <c r="ES66" s="2">
        <f t="shared" si="222"/>
        <v>75.573134527209149</v>
      </c>
      <c r="ET66" s="2">
        <f t="shared" si="222"/>
        <v>79.54992824247222</v>
      </c>
      <c r="EU66" s="2">
        <f t="shared" si="222"/>
        <v>76.445768424993688</v>
      </c>
      <c r="EV66" s="2">
        <f t="shared" si="222"/>
        <v>77.993576061523328</v>
      </c>
      <c r="EW66" s="2">
        <f t="shared" si="222"/>
        <v>76.48430301227306</v>
      </c>
      <c r="EX66" s="2">
        <f t="shared" si="222"/>
        <v>75.169067331891924</v>
      </c>
      <c r="EY66" s="2">
        <f t="shared" si="222"/>
        <v>80.836236861817127</v>
      </c>
      <c r="EZ66" s="2">
        <f t="shared" si="222"/>
        <v>75.52832036500736</v>
      </c>
      <c r="FA66" s="2">
        <f t="shared" si="222"/>
        <v>80.522847316162483</v>
      </c>
      <c r="FB66" s="2">
        <f t="shared" si="222"/>
        <v>79.063343564536893</v>
      </c>
      <c r="FC66" s="2">
        <f t="shared" si="222"/>
        <v>81.272219941214061</v>
      </c>
      <c r="FD66" s="2">
        <f t="shared" si="222"/>
        <v>83.91584576697403</v>
      </c>
      <c r="FE66" s="2">
        <f t="shared" si="222"/>
        <v>103.28363384576549</v>
      </c>
      <c r="FG66" s="2">
        <f t="shared" si="88"/>
        <v>0.30656197037003191</v>
      </c>
      <c r="FH66" s="2">
        <f t="shared" si="223"/>
        <v>0.40207689726127877</v>
      </c>
      <c r="FI66" s="2">
        <f t="shared" si="223"/>
        <v>0.42653195207303363</v>
      </c>
      <c r="FJ66" s="2">
        <f t="shared" si="223"/>
        <v>0.38920544919282068</v>
      </c>
      <c r="FK66" s="2">
        <f t="shared" si="223"/>
        <v>0.42811826346022608</v>
      </c>
      <c r="FL66" s="2">
        <f t="shared" si="223"/>
        <v>0.41295205647410582</v>
      </c>
      <c r="FM66" s="2">
        <f t="shared" si="223"/>
        <v>0.39171407954516879</v>
      </c>
      <c r="FN66" s="2">
        <f t="shared" si="223"/>
        <v>0.3777409774424571</v>
      </c>
      <c r="FO66" s="2">
        <f t="shared" si="223"/>
        <v>0.31908771545158682</v>
      </c>
      <c r="FP66" s="2">
        <f t="shared" si="223"/>
        <v>0.33059684690156765</v>
      </c>
      <c r="FQ66" s="2">
        <f t="shared" si="223"/>
        <v>0.34508469946744202</v>
      </c>
      <c r="FR66" s="2">
        <f t="shared" si="223"/>
        <v>0.32631054261569242</v>
      </c>
      <c r="FS66" s="2">
        <f t="shared" si="223"/>
        <v>0.39468077885300662</v>
      </c>
      <c r="FT66" s="2">
        <f t="shared" si="223"/>
        <v>0.36429351355516182</v>
      </c>
      <c r="FU66" s="2">
        <f t="shared" si="223"/>
        <v>0.29492856453170624</v>
      </c>
      <c r="FW66" s="2">
        <f t="shared" si="112"/>
        <v>1.5899982201700457E-5</v>
      </c>
      <c r="FX66" s="2">
        <f t="shared" si="164"/>
        <v>2.360302449568837E-5</v>
      </c>
      <c r="FY66" s="2">
        <f t="shared" si="165"/>
        <v>3.1107815631764303E-5</v>
      </c>
      <c r="FZ66" s="2">
        <f t="shared" si="166"/>
        <v>2.6617968296638071E-5</v>
      </c>
      <c r="GA66" s="2">
        <f t="shared" si="167"/>
        <v>2.8011141920814483E-5</v>
      </c>
      <c r="GB66" s="2">
        <f t="shared" si="168"/>
        <v>3.5956553759558803E-5</v>
      </c>
      <c r="GC66" s="2">
        <f t="shared" si="169"/>
        <v>3.3377391898998776E-5</v>
      </c>
      <c r="GD66" s="2">
        <f t="shared" si="170"/>
        <v>3.2402953855562406E-5</v>
      </c>
      <c r="GE66" s="2">
        <f t="shared" si="171"/>
        <v>3.8978810081333467E-5</v>
      </c>
      <c r="GF66" s="2">
        <f t="shared" si="172"/>
        <v>3.3560378951350108E-5</v>
      </c>
      <c r="GG66" s="2">
        <f t="shared" si="173"/>
        <v>3.9923719117857408E-5</v>
      </c>
      <c r="GH66" s="2">
        <f t="shared" si="174"/>
        <v>2.2587750679644472E-5</v>
      </c>
      <c r="GI66" s="2">
        <f t="shared" si="175"/>
        <v>2.2908151732239845E-5</v>
      </c>
      <c r="GJ66" s="2">
        <f t="shared" si="176"/>
        <v>1.5007647308575287E-5</v>
      </c>
      <c r="GK66" s="2">
        <f t="shared" si="177"/>
        <v>1.4620967832405167E-5</v>
      </c>
      <c r="GM66" s="86">
        <f t="shared" si="113"/>
        <v>1.9705169069954802E-4</v>
      </c>
      <c r="GN66" s="86">
        <f t="shared" si="178"/>
        <v>2.5992000972570681E-3</v>
      </c>
      <c r="GO66" s="86">
        <f t="shared" si="179"/>
        <v>4.0777954369396506E-3</v>
      </c>
      <c r="GP66" s="86">
        <f t="shared" si="180"/>
        <v>2.0113704904888416E-3</v>
      </c>
      <c r="GQ66" s="86">
        <f t="shared" si="181"/>
        <v>4.4439407790486966E-3</v>
      </c>
      <c r="GR66" s="86">
        <f t="shared" si="182"/>
        <v>3.236879839148281E-3</v>
      </c>
      <c r="GS66" s="86">
        <f t="shared" si="183"/>
        <v>1.9502815440331023E-3</v>
      </c>
      <c r="GT66" s="86">
        <f t="shared" si="184"/>
        <v>1.5103333494851405E-3</v>
      </c>
      <c r="GU66" s="86">
        <f t="shared" si="185"/>
        <v>1.6722947981383623E-4</v>
      </c>
      <c r="GV66" s="86">
        <f t="shared" si="186"/>
        <v>2.6868690752316005E-4</v>
      </c>
      <c r="GW66" s="86">
        <f t="shared" si="187"/>
        <v>5.4135528161765572E-4</v>
      </c>
      <c r="GX66" s="86">
        <f t="shared" si="188"/>
        <v>3.4319660715543144E-4</v>
      </c>
      <c r="GY66" s="86">
        <f t="shared" si="189"/>
        <v>2.116774997556354E-3</v>
      </c>
      <c r="GZ66" s="86">
        <f t="shared" si="190"/>
        <v>1.1343717546672635E-3</v>
      </c>
      <c r="HA66" s="86">
        <f t="shared" si="191"/>
        <v>5.1190707044824567E-5</v>
      </c>
      <c r="HC66" s="86">
        <f t="shared" si="145"/>
        <v>1.8056313369138285E-10</v>
      </c>
      <c r="HD66" s="86">
        <f t="shared" si="192"/>
        <v>2.2248509690480818E-13</v>
      </c>
      <c r="HE66" s="86">
        <f t="shared" si="193"/>
        <v>5.7001946115039851E-13</v>
      </c>
      <c r="HF66" s="86">
        <f t="shared" si="194"/>
        <v>3.8601224903446475E-15</v>
      </c>
      <c r="HG66" s="86">
        <f t="shared" si="195"/>
        <v>2.6521734633394031E-13</v>
      </c>
      <c r="HH66" s="86">
        <f t="shared" si="196"/>
        <v>1.8020775032971471E-14</v>
      </c>
      <c r="HI66" s="86">
        <f t="shared" si="197"/>
        <v>4.9496021084433777E-12</v>
      </c>
      <c r="HJ66" s="86">
        <f t="shared" si="198"/>
        <v>1.0101670263651171E-11</v>
      </c>
      <c r="HK66" s="86">
        <f t="shared" si="199"/>
        <v>1.0742873485946839E-14</v>
      </c>
      <c r="HL66" s="86">
        <f t="shared" si="200"/>
        <v>3.8273840459386999E-15</v>
      </c>
      <c r="HM66" s="86">
        <f t="shared" si="201"/>
        <v>4.9817727753678521E-16</v>
      </c>
      <c r="HN66" s="86">
        <f t="shared" si="202"/>
        <v>1.6691543275064792E-15</v>
      </c>
      <c r="HO66" s="86">
        <f t="shared" si="203"/>
        <v>1.0338008549008066E-12</v>
      </c>
      <c r="HP66" s="86">
        <f t="shared" si="204"/>
        <v>1.1520663609562233E-13</v>
      </c>
      <c r="HQ66" s="86">
        <f t="shared" si="205"/>
        <v>3.876006321810049E-17</v>
      </c>
      <c r="HS66" s="86">
        <f t="shared" si="114"/>
        <v>1.972068450708924E-37</v>
      </c>
      <c r="HT66" s="86">
        <f t="shared" si="206"/>
        <v>1.4993473734769252E-51</v>
      </c>
      <c r="HU66" s="86">
        <f t="shared" si="207"/>
        <v>1.9552290863613282E-48</v>
      </c>
      <c r="HV66" s="86">
        <f t="shared" si="208"/>
        <v>2.7140802206132486E-56</v>
      </c>
      <c r="HW66" s="86">
        <f t="shared" si="209"/>
        <v>2.04637675772712E-48</v>
      </c>
      <c r="HX66" s="86">
        <f t="shared" si="210"/>
        <v>1.6704581975406922E-53</v>
      </c>
      <c r="HY66" s="86">
        <f t="shared" si="211"/>
        <v>1.0496205857012632E-44</v>
      </c>
      <c r="HZ66" s="86">
        <f t="shared" si="212"/>
        <v>4.3717949057349914E-43</v>
      </c>
      <c r="IA66" s="86">
        <f t="shared" si="213"/>
        <v>1.4116880289742145E-56</v>
      </c>
      <c r="IB66" s="86">
        <f t="shared" si="214"/>
        <v>1.399093274529402E-60</v>
      </c>
      <c r="IC66" s="86">
        <f t="shared" si="215"/>
        <v>3.5695608161264905E-63</v>
      </c>
      <c r="ID66" s="86">
        <f t="shared" si="216"/>
        <v>5.8817839644219353E-61</v>
      </c>
      <c r="IE66" s="86">
        <f t="shared" si="217"/>
        <v>8.9191722493497658E-50</v>
      </c>
      <c r="IF66" s="86">
        <f t="shared" si="218"/>
        <v>2.4296938785246506E-24</v>
      </c>
      <c r="IG66" s="86">
        <f t="shared" si="219"/>
        <v>1.8506380572453469E-26</v>
      </c>
      <c r="II66" s="86">
        <f t="shared" si="115"/>
        <v>3.7293186538543279E-61</v>
      </c>
      <c r="IJ66" s="86">
        <f t="shared" si="116"/>
        <v>1.7833529369286462E-85</v>
      </c>
      <c r="IK66" s="86">
        <f t="shared" si="117"/>
        <v>3.3641119153713536E-81</v>
      </c>
      <c r="IL66" s="86">
        <f t="shared" si="118"/>
        <v>3.6614305305712314E-94</v>
      </c>
      <c r="IM66" s="86">
        <f t="shared" si="119"/>
        <v>2.4613518584517918E-82</v>
      </c>
      <c r="IN66" s="86">
        <f t="shared" si="120"/>
        <v>2.7043663040539904E-90</v>
      </c>
      <c r="IO66" s="86">
        <f t="shared" si="121"/>
        <v>2.1840931458918908E-77</v>
      </c>
      <c r="IP66" s="86">
        <f t="shared" si="122"/>
        <v>5.5846967794499841E-74</v>
      </c>
      <c r="IQ66" s="86">
        <f t="shared" si="123"/>
        <v>6.0236448977099863E-98</v>
      </c>
      <c r="IR66" s="86">
        <f t="shared" si="124"/>
        <v>2.3975364672476946E-105</v>
      </c>
      <c r="IS66" s="86">
        <f t="shared" si="125"/>
        <v>6.8527888829010032E-102</v>
      </c>
      <c r="IT66" s="86">
        <f t="shared" si="126"/>
        <v>1.3818345587918431E-103</v>
      </c>
      <c r="IU66" s="86">
        <f t="shared" si="127"/>
        <v>2.8162156936391718E-83</v>
      </c>
      <c r="IV66" s="86">
        <f t="shared" si="128"/>
        <v>1.1689551819815942E-84</v>
      </c>
      <c r="IW66" s="86">
        <f t="shared" si="129"/>
        <v>3.9098942973459932E-85</v>
      </c>
      <c r="IY66" s="86">
        <f t="shared" si="130"/>
        <v>1.9705187126268172E-4</v>
      </c>
      <c r="IZ66" s="86">
        <f t="shared" si="131"/>
        <v>2.5992000974795534E-3</v>
      </c>
      <c r="JA66" s="86">
        <f t="shared" si="132"/>
        <v>4.0777954375096704E-3</v>
      </c>
      <c r="JB66" s="86">
        <f t="shared" si="133"/>
        <v>2.0113704904927017E-3</v>
      </c>
      <c r="JC66" s="86">
        <f t="shared" si="134"/>
        <v>4.4439407793139141E-3</v>
      </c>
      <c r="JD66" s="86">
        <f t="shared" si="135"/>
        <v>3.2368798391663018E-3</v>
      </c>
      <c r="JE66" s="86">
        <f t="shared" si="136"/>
        <v>1.9502815489827045E-3</v>
      </c>
      <c r="JF66" s="86">
        <f t="shared" si="137"/>
        <v>1.5103333595868108E-3</v>
      </c>
      <c r="JG66" s="86">
        <f t="shared" si="138"/>
        <v>1.672294798245791E-4</v>
      </c>
      <c r="JH66" s="86">
        <f t="shared" si="139"/>
        <v>2.6868690752698745E-4</v>
      </c>
      <c r="JI66" s="86">
        <f t="shared" si="140"/>
        <v>5.4135528161815391E-4</v>
      </c>
      <c r="JJ66" s="86">
        <f t="shared" si="141"/>
        <v>3.4319660715710057E-4</v>
      </c>
      <c r="JK66" s="86">
        <f t="shared" si="142"/>
        <v>2.1167749985901547E-3</v>
      </c>
      <c r="JL66" s="86">
        <f t="shared" si="143"/>
        <v>1.1343717547824702E-3</v>
      </c>
      <c r="JM66" s="86">
        <f t="shared" si="144"/>
        <v>5.1190707044863327E-5</v>
      </c>
    </row>
    <row r="67" spans="2:273" x14ac:dyDescent="0.25">
      <c r="B67" s="2">
        <v>40</v>
      </c>
      <c r="C67" s="37">
        <v>104.45699999999999</v>
      </c>
      <c r="D67" s="37">
        <v>89.786000000000001</v>
      </c>
      <c r="E67" s="37">
        <v>90.293000000000006</v>
      </c>
      <c r="F67" s="37">
        <v>90.488</v>
      </c>
      <c r="G67" s="37">
        <v>88.856999999999999</v>
      </c>
      <c r="H67" s="37">
        <v>89.5</v>
      </c>
      <c r="I67" s="37">
        <v>90.024000000000001</v>
      </c>
      <c r="J67" s="37">
        <v>91.713999999999999</v>
      </c>
      <c r="K67" s="37">
        <v>89.286000000000001</v>
      </c>
      <c r="L67" s="37">
        <v>90.619</v>
      </c>
      <c r="M67" s="37">
        <v>90.475999999999999</v>
      </c>
      <c r="N67" s="37">
        <v>92.881</v>
      </c>
      <c r="O67" s="37">
        <v>95.051000000000002</v>
      </c>
      <c r="P67" s="37">
        <v>87.954999999999998</v>
      </c>
      <c r="Q67" s="37">
        <v>96.81</v>
      </c>
      <c r="S67" s="4">
        <f t="shared" si="8"/>
        <v>102.77661234822237</v>
      </c>
      <c r="T67" s="4">
        <f t="shared" si="9"/>
        <v>88.761046528819605</v>
      </c>
      <c r="U67" s="4">
        <f t="shared" si="10"/>
        <v>84.309422891690602</v>
      </c>
      <c r="V67" s="4">
        <f t="shared" si="11"/>
        <v>89.069950234559954</v>
      </c>
      <c r="W67" s="4">
        <f t="shared" si="12"/>
        <v>87.530902435733793</v>
      </c>
      <c r="X67" s="4">
        <f t="shared" si="13"/>
        <v>87.59844865372321</v>
      </c>
      <c r="Y67" s="4">
        <f t="shared" si="14"/>
        <v>86.025030405048881</v>
      </c>
      <c r="Z67" s="4">
        <f t="shared" si="15"/>
        <v>86.333523876945861</v>
      </c>
      <c r="AA67" s="4">
        <f t="shared" si="16"/>
        <v>87.305273066547144</v>
      </c>
      <c r="AB67" s="4">
        <f t="shared" si="17"/>
        <v>86.569419581495779</v>
      </c>
      <c r="AC67" s="4">
        <f t="shared" si="18"/>
        <v>87.390869537521809</v>
      </c>
      <c r="AD67" s="4">
        <f t="shared" si="19"/>
        <v>87.500938385640168</v>
      </c>
      <c r="AE67" s="4">
        <f t="shared" si="20"/>
        <v>90.763216693604605</v>
      </c>
      <c r="AF67" s="4">
        <f t="shared" si="21"/>
        <v>87.26862200874443</v>
      </c>
      <c r="AG67" s="4">
        <f t="shared" si="22"/>
        <v>97.747524013865771</v>
      </c>
      <c r="AI67" s="4">
        <f t="shared" si="23"/>
        <v>1.6803876517776217</v>
      </c>
      <c r="AJ67" s="4">
        <f t="shared" si="24"/>
        <v>1.024953471180396</v>
      </c>
      <c r="AK67" s="4">
        <f t="shared" si="25"/>
        <v>5.9835771083094045</v>
      </c>
      <c r="AL67" s="4">
        <f t="shared" si="26"/>
        <v>1.4180497654400455</v>
      </c>
      <c r="AM67" s="4">
        <f t="shared" si="27"/>
        <v>1.3260975642662061</v>
      </c>
      <c r="AN67" s="4">
        <f t="shared" si="28"/>
        <v>1.9015513462767899</v>
      </c>
      <c r="AO67" s="4">
        <f t="shared" si="29"/>
        <v>3.9989695949511201</v>
      </c>
      <c r="AP67" s="4">
        <f t="shared" si="30"/>
        <v>5.3804761230541374</v>
      </c>
      <c r="AQ67" s="4">
        <f t="shared" si="31"/>
        <v>1.980726933452857</v>
      </c>
      <c r="AR67" s="4">
        <f t="shared" si="32"/>
        <v>4.0495804185042203</v>
      </c>
      <c r="AS67" s="4">
        <f t="shared" si="33"/>
        <v>3.0851304624781903</v>
      </c>
      <c r="AT67" s="4">
        <f t="shared" si="34"/>
        <v>5.3800616143598319</v>
      </c>
      <c r="AU67" s="4">
        <f t="shared" si="35"/>
        <v>4.2877833063953972</v>
      </c>
      <c r="AV67" s="4">
        <f t="shared" si="220"/>
        <v>0.68637799125556853</v>
      </c>
      <c r="AW67" s="4">
        <f t="shared" si="220"/>
        <v>-0.93752401386576878</v>
      </c>
      <c r="AY67" s="2">
        <f t="shared" si="96"/>
        <v>102.54054723893631</v>
      </c>
      <c r="AZ67" s="2">
        <f t="shared" si="147"/>
        <v>85.962299183877676</v>
      </c>
      <c r="BA67" s="2">
        <f t="shared" si="148"/>
        <v>79.961217740168109</v>
      </c>
      <c r="BB67" s="2">
        <f t="shared" si="149"/>
        <v>86.870061214447901</v>
      </c>
      <c r="BC67" s="2">
        <f t="shared" si="150"/>
        <v>83.31439863624216</v>
      </c>
      <c r="BD67" s="2">
        <f t="shared" si="151"/>
        <v>84.387825699149374</v>
      </c>
      <c r="BE67" s="2">
        <f t="shared" si="152"/>
        <v>83.850036110472715</v>
      </c>
      <c r="BF67" s="2">
        <f t="shared" si="153"/>
        <v>84.61141790285383</v>
      </c>
      <c r="BG67" s="2">
        <f t="shared" si="154"/>
        <v>87.026203146321564</v>
      </c>
      <c r="BH67" s="2">
        <f t="shared" si="155"/>
        <v>86.1456881068885</v>
      </c>
      <c r="BI67" s="2">
        <f t="shared" si="156"/>
        <v>86.643781640336627</v>
      </c>
      <c r="BJ67" s="2">
        <f t="shared" si="157"/>
        <v>87.020212508059331</v>
      </c>
      <c r="BK67" s="2">
        <f t="shared" si="158"/>
        <v>88.382117776490105</v>
      </c>
      <c r="BL67" s="2">
        <f t="shared" si="159"/>
        <v>85.974552673498735</v>
      </c>
      <c r="BM67" s="2">
        <f t="shared" si="160"/>
        <v>97.678002417932788</v>
      </c>
      <c r="BO67" s="2">
        <f t="shared" si="38"/>
        <v>104.45699999999999</v>
      </c>
      <c r="BP67" s="2">
        <f t="shared" si="39"/>
        <v>89.786000000000001</v>
      </c>
      <c r="BQ67" s="2">
        <f t="shared" si="40"/>
        <v>90.293000000000006</v>
      </c>
      <c r="BR67" s="2">
        <f t="shared" si="41"/>
        <v>90.488</v>
      </c>
      <c r="BS67" s="2">
        <f t="shared" si="42"/>
        <v>88.856999999999999</v>
      </c>
      <c r="BT67" s="2">
        <f t="shared" si="43"/>
        <v>89.5</v>
      </c>
      <c r="BU67" s="2">
        <f t="shared" si="44"/>
        <v>90.024000000000001</v>
      </c>
      <c r="BV67" s="2">
        <f t="shared" si="45"/>
        <v>91.713999999999999</v>
      </c>
      <c r="BW67" s="2">
        <f t="shared" si="46"/>
        <v>89.286000000000001</v>
      </c>
      <c r="BX67" s="2">
        <f t="shared" si="47"/>
        <v>90.619</v>
      </c>
      <c r="BY67" s="2">
        <f t="shared" si="48"/>
        <v>90.475999999999999</v>
      </c>
      <c r="BZ67" s="2">
        <f t="shared" si="49"/>
        <v>92.881</v>
      </c>
      <c r="CA67" s="2">
        <f t="shared" si="50"/>
        <v>95.051000000000002</v>
      </c>
      <c r="CB67" s="2">
        <f t="shared" si="51"/>
        <v>87.954999999999998</v>
      </c>
      <c r="CC67" s="2">
        <f t="shared" si="52"/>
        <v>96.81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103.95942532833021</v>
      </c>
      <c r="DL67" s="2">
        <f t="shared" si="221"/>
        <v>87.014341286620351</v>
      </c>
      <c r="DM67" s="2">
        <f t="shared" si="221"/>
        <v>87.712245550063471</v>
      </c>
      <c r="DN67" s="2">
        <f t="shared" si="221"/>
        <v>88.29492205778719</v>
      </c>
      <c r="DO67" s="2">
        <f t="shared" si="221"/>
        <v>87.108645193528346</v>
      </c>
      <c r="DP67" s="2">
        <f t="shared" si="221"/>
        <v>86.633183026276058</v>
      </c>
      <c r="DQ67" s="2">
        <f t="shared" si="221"/>
        <v>88.4209046511628</v>
      </c>
      <c r="DR67" s="2">
        <f t="shared" si="221"/>
        <v>90.245915433403781</v>
      </c>
      <c r="DS67" s="2">
        <f t="shared" si="221"/>
        <v>89.355284873949557</v>
      </c>
      <c r="DT67" s="2">
        <f t="shared" si="221"/>
        <v>89.661364153627332</v>
      </c>
      <c r="DU67" s="2">
        <f t="shared" si="221"/>
        <v>90.448417813765175</v>
      </c>
      <c r="DV67" s="2">
        <f t="shared" si="221"/>
        <v>90.773471763602259</v>
      </c>
      <c r="DW67" s="2">
        <f t="shared" si="221"/>
        <v>94.587235095137416</v>
      </c>
      <c r="DX67" s="2">
        <f t="shared" si="221"/>
        <v>86.981783751132582</v>
      </c>
      <c r="DY67" s="2">
        <f t="shared" si="221"/>
        <v>96.679060160427795</v>
      </c>
      <c r="EA67" s="2">
        <f t="shared" si="71"/>
        <v>99.613508823529401</v>
      </c>
      <c r="EB67" s="2">
        <f t="shared" si="72"/>
        <v>84.535809597770239</v>
      </c>
      <c r="EC67" s="2">
        <f t="shared" si="73"/>
        <v>70.456605928097574</v>
      </c>
      <c r="ED67" s="2">
        <f t="shared" si="74"/>
        <v>84.831107602339159</v>
      </c>
      <c r="EE67" s="2">
        <f t="shared" si="75"/>
        <v>78.692151153271169</v>
      </c>
      <c r="EF67" s="2">
        <f t="shared" si="76"/>
        <v>81.477034443233492</v>
      </c>
      <c r="EG67" s="2">
        <f t="shared" si="77"/>
        <v>77.376650036034192</v>
      </c>
      <c r="EH67" s="2">
        <f t="shared" si="78"/>
        <v>76.146406409178581</v>
      </c>
      <c r="EI67" s="2">
        <f t="shared" si="79"/>
        <v>82.493634195170245</v>
      </c>
      <c r="EJ67" s="2">
        <f t="shared" si="80"/>
        <v>79.65383675490132</v>
      </c>
      <c r="EK67" s="2">
        <f t="shared" si="81"/>
        <v>80.058481036077708</v>
      </c>
      <c r="EL67" s="2">
        <f t="shared" si="82"/>
        <v>79.953246234755412</v>
      </c>
      <c r="EM67" s="2">
        <f t="shared" si="83"/>
        <v>79.702651424940584</v>
      </c>
      <c r="EN67" s="2">
        <f t="shared" si="84"/>
        <v>84.371573434912222</v>
      </c>
      <c r="EO67" s="2">
        <f t="shared" si="85"/>
        <v>99.855832015081347</v>
      </c>
      <c r="EQ67" s="2">
        <f t="shared" si="86"/>
        <v>98.851566629474718</v>
      </c>
      <c r="ER67" s="2">
        <f t="shared" si="222"/>
        <v>79.109496648379562</v>
      </c>
      <c r="ES67" s="2">
        <f t="shared" si="222"/>
        <v>75.481302656166292</v>
      </c>
      <c r="ET67" s="2">
        <f t="shared" si="222"/>
        <v>79.448314596464172</v>
      </c>
      <c r="EU67" s="2">
        <f t="shared" si="222"/>
        <v>76.376021637239575</v>
      </c>
      <c r="EV67" s="2">
        <f t="shared" si="222"/>
        <v>77.898367291142804</v>
      </c>
      <c r="EW67" s="2">
        <f t="shared" si="222"/>
        <v>76.398277470331976</v>
      </c>
      <c r="EX67" s="2">
        <f t="shared" si="222"/>
        <v>75.106473082245046</v>
      </c>
      <c r="EY67" s="2">
        <f t="shared" si="222"/>
        <v>80.720383663651575</v>
      </c>
      <c r="EZ67" s="2">
        <f t="shared" si="222"/>
        <v>75.468378341688961</v>
      </c>
      <c r="FA67" s="2">
        <f t="shared" si="222"/>
        <v>80.443894994040861</v>
      </c>
      <c r="FB67" s="2">
        <f t="shared" si="222"/>
        <v>78.998054858635115</v>
      </c>
      <c r="FC67" s="2">
        <f t="shared" si="222"/>
        <v>81.208118719483821</v>
      </c>
      <c r="FD67" s="2">
        <f t="shared" si="222"/>
        <v>83.815547766008791</v>
      </c>
      <c r="FE67" s="2">
        <f t="shared" si="222"/>
        <v>103.07933133786574</v>
      </c>
      <c r="FG67" s="2">
        <f t="shared" si="88"/>
        <v>0.32648229761409592</v>
      </c>
      <c r="FH67" s="2">
        <f t="shared" si="223"/>
        <v>0.42440517251435289</v>
      </c>
      <c r="FI67" s="2">
        <f t="shared" si="223"/>
        <v>0.44919802260494113</v>
      </c>
      <c r="FJ67" s="2">
        <f t="shared" si="223"/>
        <v>0.41131064026468112</v>
      </c>
      <c r="FK67" s="2">
        <f t="shared" si="223"/>
        <v>0.45080236528893958</v>
      </c>
      <c r="FL67" s="2">
        <f t="shared" si="223"/>
        <v>0.435444440833618</v>
      </c>
      <c r="FM67" s="2">
        <f t="shared" si="223"/>
        <v>0.41386520811223726</v>
      </c>
      <c r="FN67" s="2">
        <f t="shared" si="223"/>
        <v>0.39962104872273879</v>
      </c>
      <c r="FO67" s="2">
        <f t="shared" si="223"/>
        <v>0.3394235657353965</v>
      </c>
      <c r="FP67" s="2">
        <f t="shared" si="223"/>
        <v>0.35128777466547451</v>
      </c>
      <c r="FQ67" s="2">
        <f t="shared" si="223"/>
        <v>0.36618635189561605</v>
      </c>
      <c r="FR67" s="2">
        <f t="shared" si="223"/>
        <v>0.34687221522197531</v>
      </c>
      <c r="FS67" s="2">
        <f t="shared" si="223"/>
        <v>0.41688469565666408</v>
      </c>
      <c r="FT67" s="2">
        <f t="shared" si="223"/>
        <v>0.38587769026708302</v>
      </c>
      <c r="FU67" s="2">
        <f t="shared" si="223"/>
        <v>0.31443573083529786</v>
      </c>
      <c r="FW67" s="2">
        <f t="shared" si="112"/>
        <v>1.7433957059511175E-5</v>
      </c>
      <c r="FX67" s="2">
        <f t="shared" si="164"/>
        <v>2.5880142788883998E-5</v>
      </c>
      <c r="FY67" s="2">
        <f t="shared" si="165"/>
        <v>3.4108939201238631E-5</v>
      </c>
      <c r="FZ67" s="2">
        <f t="shared" si="166"/>
        <v>2.9185946911819137E-5</v>
      </c>
      <c r="GA67" s="2">
        <f t="shared" si="167"/>
        <v>3.071352336304055E-5</v>
      </c>
      <c r="GB67" s="2">
        <f t="shared" si="168"/>
        <v>3.9425440438029217E-5</v>
      </c>
      <c r="GC67" s="2">
        <f t="shared" si="169"/>
        <v>3.659746461056818E-5</v>
      </c>
      <c r="GD67" s="2">
        <f t="shared" si="170"/>
        <v>3.5529021323193989E-5</v>
      </c>
      <c r="GE67" s="2">
        <f t="shared" si="171"/>
        <v>4.2739254640321434E-5</v>
      </c>
      <c r="GF67" s="2">
        <f t="shared" si="172"/>
        <v>3.6798104627905497E-5</v>
      </c>
      <c r="GG67" s="2">
        <f t="shared" si="173"/>
        <v>4.3775318909285312E-5</v>
      </c>
      <c r="GH67" s="2">
        <f t="shared" si="174"/>
        <v>2.476692214744178E-5</v>
      </c>
      <c r="GI67" s="2">
        <f t="shared" si="175"/>
        <v>2.5118233373599846E-5</v>
      </c>
      <c r="GJ67" s="2">
        <f t="shared" si="176"/>
        <v>1.6455534223114975E-5</v>
      </c>
      <c r="GK67" s="2">
        <f t="shared" si="177"/>
        <v>1.6031549820565192E-5</v>
      </c>
      <c r="GM67" s="86">
        <f t="shared" si="113"/>
        <v>3.3734747774784594E-4</v>
      </c>
      <c r="GN67" s="86">
        <f t="shared" si="178"/>
        <v>3.8180634580921211E-3</v>
      </c>
      <c r="GO67" s="86">
        <f t="shared" si="179"/>
        <v>5.8457658753849001E-3</v>
      </c>
      <c r="GP67" s="86">
        <f t="shared" si="180"/>
        <v>2.9948874238717687E-3</v>
      </c>
      <c r="GQ67" s="86">
        <f t="shared" si="181"/>
        <v>6.2358475707773153E-3</v>
      </c>
      <c r="GR67" s="86">
        <f t="shared" si="182"/>
        <v>4.6844209176117712E-3</v>
      </c>
      <c r="GS67" s="86">
        <f t="shared" si="183"/>
        <v>2.9527101974472078E-3</v>
      </c>
      <c r="GT67" s="86">
        <f t="shared" si="184"/>
        <v>2.2993723062616016E-3</v>
      </c>
      <c r="GU67" s="86">
        <f t="shared" si="185"/>
        <v>3.0573672334458164E-4</v>
      </c>
      <c r="GV67" s="86">
        <f t="shared" si="186"/>
        <v>4.7506397660078382E-4</v>
      </c>
      <c r="GW67" s="86">
        <f t="shared" si="187"/>
        <v>8.9536208236969074E-4</v>
      </c>
      <c r="GX67" s="86">
        <f t="shared" si="188"/>
        <v>5.752001839520605E-4</v>
      </c>
      <c r="GY67" s="86">
        <f t="shared" si="189"/>
        <v>3.1791064284650301E-3</v>
      </c>
      <c r="GZ67" s="86">
        <f t="shared" si="190"/>
        <v>1.7479890576979915E-3</v>
      </c>
      <c r="HA67" s="86">
        <f t="shared" si="191"/>
        <v>1.0177842694425712E-4</v>
      </c>
      <c r="HC67" s="86">
        <f t="shared" si="145"/>
        <v>4.0592170670202428E-10</v>
      </c>
      <c r="HD67" s="86">
        <f t="shared" si="192"/>
        <v>6.9589262970146335E-13</v>
      </c>
      <c r="HE67" s="86">
        <f t="shared" si="193"/>
        <v>1.7488951692187943E-12</v>
      </c>
      <c r="HF67" s="86">
        <f t="shared" si="194"/>
        <v>1.4103416689575334E-14</v>
      </c>
      <c r="HG67" s="86">
        <f t="shared" si="195"/>
        <v>8.2386227516131616E-13</v>
      </c>
      <c r="HH67" s="86">
        <f t="shared" si="196"/>
        <v>6.440391448659052E-14</v>
      </c>
      <c r="HI67" s="86">
        <f t="shared" si="197"/>
        <v>1.4240243766201879E-11</v>
      </c>
      <c r="HJ67" s="86">
        <f t="shared" si="198"/>
        <v>2.7879684815781608E-11</v>
      </c>
      <c r="HK67" s="86">
        <f t="shared" si="199"/>
        <v>4.1389522099406942E-14</v>
      </c>
      <c r="HL67" s="86">
        <f t="shared" si="200"/>
        <v>1.5550325833640745E-14</v>
      </c>
      <c r="HM67" s="86">
        <f t="shared" si="201"/>
        <v>2.115081339742772E-15</v>
      </c>
      <c r="HN67" s="86">
        <f t="shared" si="202"/>
        <v>6.4798948704188611E-15</v>
      </c>
      <c r="HO67" s="86">
        <f t="shared" si="203"/>
        <v>3.0783674779631133E-12</v>
      </c>
      <c r="HP67" s="86">
        <f t="shared" si="204"/>
        <v>3.5903533069339548E-13</v>
      </c>
      <c r="HQ67" s="86">
        <f t="shared" si="205"/>
        <v>1.6910480816957057E-16</v>
      </c>
      <c r="HS67" s="86">
        <f t="shared" si="114"/>
        <v>1.1458670328403572E-36</v>
      </c>
      <c r="HT67" s="86">
        <f t="shared" si="206"/>
        <v>1.9303986649582737E-50</v>
      </c>
      <c r="HU67" s="86">
        <f t="shared" si="207"/>
        <v>2.3214613170817586E-47</v>
      </c>
      <c r="HV67" s="86">
        <f t="shared" si="208"/>
        <v>4.6482538100850097E-55</v>
      </c>
      <c r="HW67" s="86">
        <f t="shared" si="209"/>
        <v>2.410916910250543E-47</v>
      </c>
      <c r="HX67" s="86">
        <f t="shared" si="210"/>
        <v>2.7141598237194072E-52</v>
      </c>
      <c r="HY67" s="86">
        <f t="shared" si="211"/>
        <v>1.0809854302566726E-43</v>
      </c>
      <c r="HZ67" s="86">
        <f t="shared" si="212"/>
        <v>4.063850378897719E-42</v>
      </c>
      <c r="IA67" s="86">
        <f t="shared" si="213"/>
        <v>2.8754346281755898E-55</v>
      </c>
      <c r="IB67" s="86">
        <f t="shared" si="214"/>
        <v>3.4071978369507718E-59</v>
      </c>
      <c r="IC67" s="86">
        <f t="shared" si="215"/>
        <v>9.3195477903339543E-62</v>
      </c>
      <c r="ID67" s="86">
        <f t="shared" si="216"/>
        <v>1.252872179268224E-59</v>
      </c>
      <c r="IE67" s="86">
        <f t="shared" si="217"/>
        <v>1.0539703068329173E-48</v>
      </c>
      <c r="IF67" s="86">
        <f t="shared" si="218"/>
        <v>7.620974929703989E-24</v>
      </c>
      <c r="IG67" s="86">
        <f t="shared" si="219"/>
        <v>6.3923791345286597E-26</v>
      </c>
      <c r="II67" s="86">
        <f t="shared" si="115"/>
        <v>3.6025255013512765E-60</v>
      </c>
      <c r="IJ67" s="86">
        <f t="shared" si="116"/>
        <v>4.8976519526169905E-84</v>
      </c>
      <c r="IK67" s="86">
        <f t="shared" si="117"/>
        <v>8.4795355443977259E-80</v>
      </c>
      <c r="IL67" s="86">
        <f t="shared" si="118"/>
        <v>1.4778651813044316E-92</v>
      </c>
      <c r="IM67" s="86">
        <f t="shared" si="119"/>
        <v>6.2882996064655465E-81</v>
      </c>
      <c r="IN67" s="86">
        <f t="shared" si="120"/>
        <v>1.0372357519428265E-88</v>
      </c>
      <c r="IO67" s="86">
        <f t="shared" si="121"/>
        <v>4.815777866994063E-76</v>
      </c>
      <c r="IP67" s="86">
        <f t="shared" si="122"/>
        <v>1.0623872588805961E-72</v>
      </c>
      <c r="IQ67" s="86">
        <f t="shared" si="123"/>
        <v>3.2665920700496356E-96</v>
      </c>
      <c r="IR67" s="86">
        <f t="shared" si="124"/>
        <v>1.6609560336626847E-103</v>
      </c>
      <c r="IS67" s="86">
        <f t="shared" si="125"/>
        <v>4.4200982102405688E-100</v>
      </c>
      <c r="IT67" s="86">
        <f t="shared" si="126"/>
        <v>7.6400599117766628E-102</v>
      </c>
      <c r="IU67" s="86">
        <f t="shared" si="127"/>
        <v>7.0269602942209017E-82</v>
      </c>
      <c r="IV67" s="86">
        <f t="shared" si="128"/>
        <v>2.7207139227378766E-83</v>
      </c>
      <c r="IW67" s="86">
        <f t="shared" si="129"/>
        <v>9.1976165392525766E-84</v>
      </c>
      <c r="IY67" s="86">
        <f t="shared" si="130"/>
        <v>3.3734788366955262E-4</v>
      </c>
      <c r="IZ67" s="86">
        <f t="shared" si="131"/>
        <v>3.8180634587880137E-3</v>
      </c>
      <c r="JA67" s="86">
        <f t="shared" si="132"/>
        <v>5.8457658771337954E-3</v>
      </c>
      <c r="JB67" s="86">
        <f t="shared" si="133"/>
        <v>2.994887423885872E-3</v>
      </c>
      <c r="JC67" s="86">
        <f t="shared" si="134"/>
        <v>6.2358475716011779E-3</v>
      </c>
      <c r="JD67" s="86">
        <f t="shared" si="135"/>
        <v>4.6844209176761754E-3</v>
      </c>
      <c r="JE67" s="86">
        <f t="shared" si="136"/>
        <v>2.9527102116874517E-3</v>
      </c>
      <c r="JF67" s="86">
        <f t="shared" si="137"/>
        <v>2.2993723341412863E-3</v>
      </c>
      <c r="JG67" s="86">
        <f t="shared" si="138"/>
        <v>3.0573672338597116E-4</v>
      </c>
      <c r="JH67" s="86">
        <f t="shared" si="139"/>
        <v>4.7506397661633415E-4</v>
      </c>
      <c r="JI67" s="86">
        <f t="shared" si="140"/>
        <v>8.953620823718058E-4</v>
      </c>
      <c r="JJ67" s="86">
        <f t="shared" si="141"/>
        <v>5.7520018395854034E-4</v>
      </c>
      <c r="JK67" s="86">
        <f t="shared" si="142"/>
        <v>3.1791064315433975E-3</v>
      </c>
      <c r="JL67" s="86">
        <f t="shared" si="143"/>
        <v>1.7479890580570268E-3</v>
      </c>
      <c r="JM67" s="86">
        <f t="shared" si="144"/>
        <v>1.0177842694442622E-4</v>
      </c>
    </row>
    <row r="68" spans="2:273" x14ac:dyDescent="0.25">
      <c r="B68" s="2">
        <v>41</v>
      </c>
      <c r="C68" s="37">
        <v>104.39100000000001</v>
      </c>
      <c r="D68" s="37">
        <v>90.094999999999999</v>
      </c>
      <c r="E68" s="37">
        <v>91.902000000000001</v>
      </c>
      <c r="F68" s="37">
        <v>92.659000000000006</v>
      </c>
      <c r="G68" s="37">
        <v>91.213999999999999</v>
      </c>
      <c r="H68" s="37">
        <v>91.619</v>
      </c>
      <c r="I68" s="37">
        <v>91.070999999999998</v>
      </c>
      <c r="J68" s="37">
        <v>91.762</v>
      </c>
      <c r="K68" s="37">
        <v>90.381</v>
      </c>
      <c r="L68" s="37">
        <v>90.975999999999999</v>
      </c>
      <c r="M68" s="37">
        <v>93.048000000000002</v>
      </c>
      <c r="N68" s="37">
        <v>91.238</v>
      </c>
      <c r="O68" s="37">
        <v>95.281999999999996</v>
      </c>
      <c r="P68" s="37">
        <v>88.5</v>
      </c>
      <c r="Q68" s="37">
        <v>97.024000000000001</v>
      </c>
      <c r="S68" s="4">
        <f t="shared" si="8"/>
        <v>103.14233114460875</v>
      </c>
      <c r="T68" s="4">
        <f t="shared" si="9"/>
        <v>89.82428039962636</v>
      </c>
      <c r="U68" s="4">
        <f t="shared" si="10"/>
        <v>85.609051244567866</v>
      </c>
      <c r="V68" s="4">
        <f t="shared" si="11"/>
        <v>89.942692981519926</v>
      </c>
      <c r="W68" s="4">
        <f t="shared" si="12"/>
        <v>88.802815547467532</v>
      </c>
      <c r="X68" s="4">
        <f t="shared" si="13"/>
        <v>88.651245478912983</v>
      </c>
      <c r="Y68" s="4">
        <f t="shared" si="14"/>
        <v>86.745811404704455</v>
      </c>
      <c r="Z68" s="4">
        <f t="shared" si="15"/>
        <v>86.78414631516857</v>
      </c>
      <c r="AA68" s="4">
        <f t="shared" si="16"/>
        <v>87.481956263102774</v>
      </c>
      <c r="AB68" s="4">
        <f t="shared" si="17"/>
        <v>86.683889074742424</v>
      </c>
      <c r="AC68" s="4">
        <f t="shared" si="18"/>
        <v>87.671010844361632</v>
      </c>
      <c r="AD68" s="4">
        <f t="shared" si="19"/>
        <v>87.702939620239221</v>
      </c>
      <c r="AE68" s="4">
        <f t="shared" si="20"/>
        <v>91.503568331379256</v>
      </c>
      <c r="AF68" s="4">
        <f t="shared" si="21"/>
        <v>87.791994152061434</v>
      </c>
      <c r="AG68" s="4">
        <f t="shared" si="22"/>
        <v>97.935970168131277</v>
      </c>
      <c r="AI68" s="4">
        <f t="shared" si="23"/>
        <v>1.2486688553912586</v>
      </c>
      <c r="AJ68" s="4">
        <f t="shared" si="24"/>
        <v>0.27071960037363851</v>
      </c>
      <c r="AK68" s="4">
        <f t="shared" si="25"/>
        <v>6.2929487554321355</v>
      </c>
      <c r="AL68" s="4">
        <f t="shared" si="26"/>
        <v>2.7163070184800802</v>
      </c>
      <c r="AM68" s="4">
        <f t="shared" si="27"/>
        <v>2.411184452532467</v>
      </c>
      <c r="AN68" s="4">
        <f t="shared" si="28"/>
        <v>2.9677545210870164</v>
      </c>
      <c r="AO68" s="4">
        <f t="shared" si="29"/>
        <v>4.3251885952955433</v>
      </c>
      <c r="AP68" s="4">
        <f t="shared" si="30"/>
        <v>4.9778536848314303</v>
      </c>
      <c r="AQ68" s="4">
        <f t="shared" si="31"/>
        <v>2.8990437368972266</v>
      </c>
      <c r="AR68" s="4">
        <f t="shared" si="32"/>
        <v>4.2921109252575746</v>
      </c>
      <c r="AS68" s="4">
        <f t="shared" si="33"/>
        <v>5.3769891556383698</v>
      </c>
      <c r="AT68" s="4">
        <f t="shared" si="34"/>
        <v>3.5350603797607789</v>
      </c>
      <c r="AU68" s="4">
        <f t="shared" si="35"/>
        <v>3.7784316686207404</v>
      </c>
      <c r="AV68" s="4">
        <f t="shared" si="220"/>
        <v>0.70800584793856558</v>
      </c>
      <c r="AW68" s="4">
        <f t="shared" si="220"/>
        <v>-0.91197016813127618</v>
      </c>
      <c r="AY68" s="2">
        <f t="shared" si="96"/>
        <v>102.7588842693343</v>
      </c>
      <c r="AZ68" s="2">
        <f t="shared" si="147"/>
        <v>85.906230678267178</v>
      </c>
      <c r="BA68" s="2">
        <f t="shared" si="148"/>
        <v>79.666363484153266</v>
      </c>
      <c r="BB68" s="2">
        <f t="shared" si="149"/>
        <v>86.821507125467164</v>
      </c>
      <c r="BC68" s="2">
        <f t="shared" si="150"/>
        <v>83.145270097276835</v>
      </c>
      <c r="BD68" s="2">
        <f t="shared" si="151"/>
        <v>84.2200399130775</v>
      </c>
      <c r="BE68" s="2">
        <f t="shared" si="152"/>
        <v>83.615836520795284</v>
      </c>
      <c r="BF68" s="2">
        <f t="shared" si="153"/>
        <v>84.289243280834569</v>
      </c>
      <c r="BG68" s="2">
        <f t="shared" si="154"/>
        <v>87.00176204217621</v>
      </c>
      <c r="BH68" s="2">
        <f t="shared" si="155"/>
        <v>85.97779820501664</v>
      </c>
      <c r="BI68" s="2">
        <f t="shared" si="156"/>
        <v>86.501008897501677</v>
      </c>
      <c r="BJ68" s="2">
        <f t="shared" si="157"/>
        <v>86.939024863137504</v>
      </c>
      <c r="BK68" s="2">
        <f t="shared" si="158"/>
        <v>88.102237994096967</v>
      </c>
      <c r="BL68" s="2">
        <f t="shared" si="159"/>
        <v>85.893888669807438</v>
      </c>
      <c r="BM68" s="2">
        <f t="shared" si="160"/>
        <v>97.806320089735763</v>
      </c>
      <c r="BO68" s="2">
        <f t="shared" si="38"/>
        <v>104.39100000000001</v>
      </c>
      <c r="BP68" s="2">
        <f t="shared" si="39"/>
        <v>90.094999999999999</v>
      </c>
      <c r="BQ68" s="2">
        <f t="shared" si="40"/>
        <v>91.902000000000001</v>
      </c>
      <c r="BR68" s="2">
        <f t="shared" si="41"/>
        <v>92.659000000000006</v>
      </c>
      <c r="BS68" s="2">
        <f t="shared" si="42"/>
        <v>91.213999999999999</v>
      </c>
      <c r="BT68" s="2">
        <f t="shared" si="43"/>
        <v>91.619</v>
      </c>
      <c r="BU68" s="2">
        <f t="shared" si="44"/>
        <v>91.070999999999998</v>
      </c>
      <c r="BV68" s="2">
        <f t="shared" si="45"/>
        <v>91.762</v>
      </c>
      <c r="BW68" s="2">
        <f t="shared" si="46"/>
        <v>90.381</v>
      </c>
      <c r="BX68" s="2">
        <f t="shared" si="47"/>
        <v>90.975999999999999</v>
      </c>
      <c r="BY68" s="2">
        <f t="shared" si="48"/>
        <v>93.048000000000002</v>
      </c>
      <c r="BZ68" s="2">
        <f t="shared" si="49"/>
        <v>91.238</v>
      </c>
      <c r="CA68" s="2">
        <f t="shared" si="50"/>
        <v>95.281999999999996</v>
      </c>
      <c r="CB68" s="2">
        <f t="shared" si="51"/>
        <v>88.5</v>
      </c>
      <c r="CC68" s="2">
        <f t="shared" si="52"/>
        <v>97.024000000000001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104.53996735459663</v>
      </c>
      <c r="DL68" s="2">
        <f t="shared" si="221"/>
        <v>87.153790093627293</v>
      </c>
      <c r="DM68" s="2">
        <f t="shared" si="221"/>
        <v>87.913161683277949</v>
      </c>
      <c r="DN68" s="2">
        <f t="shared" si="221"/>
        <v>88.484349048625802</v>
      </c>
      <c r="DO68" s="2">
        <f t="shared" si="221"/>
        <v>87.248351052048733</v>
      </c>
      <c r="DP68" s="2">
        <f t="shared" si="221"/>
        <v>86.665869525823013</v>
      </c>
      <c r="DQ68" s="2">
        <f t="shared" si="221"/>
        <v>88.523624312896416</v>
      </c>
      <c r="DR68" s="2">
        <f t="shared" si="221"/>
        <v>90.289076109936545</v>
      </c>
      <c r="DS68" s="2">
        <f t="shared" si="221"/>
        <v>89.622087394957973</v>
      </c>
      <c r="DT68" s="2">
        <f t="shared" si="221"/>
        <v>89.806511616880059</v>
      </c>
      <c r="DU68" s="2">
        <f t="shared" si="221"/>
        <v>90.627661943319822</v>
      </c>
      <c r="DV68" s="2">
        <f t="shared" si="221"/>
        <v>91.05286041275798</v>
      </c>
      <c r="DW68" s="2">
        <f t="shared" si="221"/>
        <v>94.719462790697676</v>
      </c>
      <c r="DX68" s="2">
        <f t="shared" si="221"/>
        <v>87.017334642102071</v>
      </c>
      <c r="DY68" s="2">
        <f t="shared" si="221"/>
        <v>96.852066844919776</v>
      </c>
      <c r="EA68" s="2">
        <f t="shared" si="71"/>
        <v>99.407932352941174</v>
      </c>
      <c r="EB68" s="2">
        <f t="shared" si="72"/>
        <v>84.363458122785929</v>
      </c>
      <c r="EC68" s="2">
        <f t="shared" si="73"/>
        <v>70.443591455688335</v>
      </c>
      <c r="ED68" s="2">
        <f t="shared" si="74"/>
        <v>84.651361403508744</v>
      </c>
      <c r="EE68" s="2">
        <f t="shared" si="75"/>
        <v>78.586611029045358</v>
      </c>
      <c r="EF68" s="2">
        <f t="shared" si="76"/>
        <v>81.328360188282161</v>
      </c>
      <c r="EG68" s="2">
        <f t="shared" si="77"/>
        <v>77.276872583136011</v>
      </c>
      <c r="EH68" s="2">
        <f t="shared" si="78"/>
        <v>76.068496810246785</v>
      </c>
      <c r="EI68" s="2">
        <f t="shared" si="79"/>
        <v>82.351096640997369</v>
      </c>
      <c r="EJ68" s="2">
        <f t="shared" si="80"/>
        <v>79.529993993002847</v>
      </c>
      <c r="EK68" s="2">
        <f t="shared" si="81"/>
        <v>79.986817576318217</v>
      </c>
      <c r="EL68" s="2">
        <f t="shared" si="82"/>
        <v>79.874689640476959</v>
      </c>
      <c r="EM68" s="2">
        <f t="shared" si="83"/>
        <v>79.66074704068906</v>
      </c>
      <c r="EN68" s="2">
        <f t="shared" si="84"/>
        <v>84.263275521695931</v>
      </c>
      <c r="EO68" s="2">
        <f t="shared" si="85"/>
        <v>99.703645383385933</v>
      </c>
      <c r="EQ68" s="2">
        <f t="shared" si="86"/>
        <v>98.657093145329554</v>
      </c>
      <c r="ER68" s="2">
        <f t="shared" si="222"/>
        <v>79.015680915924662</v>
      </c>
      <c r="ES68" s="2">
        <f t="shared" si="222"/>
        <v>75.38947078512345</v>
      </c>
      <c r="ET68" s="2">
        <f t="shared" si="222"/>
        <v>79.346700950456125</v>
      </c>
      <c r="EU68" s="2">
        <f t="shared" si="222"/>
        <v>76.306274849485462</v>
      </c>
      <c r="EV68" s="2">
        <f t="shared" si="222"/>
        <v>77.803158520762281</v>
      </c>
      <c r="EW68" s="2">
        <f t="shared" si="222"/>
        <v>76.312251928390879</v>
      </c>
      <c r="EX68" s="2">
        <f t="shared" si="222"/>
        <v>75.043878832598168</v>
      </c>
      <c r="EY68" s="2">
        <f t="shared" si="222"/>
        <v>80.604530465486008</v>
      </c>
      <c r="EZ68" s="2">
        <f t="shared" si="222"/>
        <v>75.408436318370576</v>
      </c>
      <c r="FA68" s="2">
        <f t="shared" si="222"/>
        <v>80.364942671919238</v>
      </c>
      <c r="FB68" s="2">
        <f t="shared" si="222"/>
        <v>78.932766152733336</v>
      </c>
      <c r="FC68" s="2">
        <f t="shared" si="222"/>
        <v>81.144017497753595</v>
      </c>
      <c r="FD68" s="2">
        <f t="shared" si="222"/>
        <v>83.715249765043566</v>
      </c>
      <c r="FE68" s="2">
        <f t="shared" si="222"/>
        <v>102.87502882996598</v>
      </c>
      <c r="FG68" s="2">
        <f t="shared" si="88"/>
        <v>0.34704921765037644</v>
      </c>
      <c r="FH68" s="2">
        <f t="shared" si="223"/>
        <v>0.44704632811966971</v>
      </c>
      <c r="FI68" s="2">
        <f t="shared" si="223"/>
        <v>0.47207704972243131</v>
      </c>
      <c r="FJ68" s="2">
        <f t="shared" si="223"/>
        <v>0.43377968288356955</v>
      </c>
      <c r="FK68" s="2">
        <f t="shared" si="223"/>
        <v>0.47369283191202477</v>
      </c>
      <c r="FL68" s="2">
        <f t="shared" si="223"/>
        <v>0.4582057036794453</v>
      </c>
      <c r="FM68" s="2">
        <f t="shared" si="223"/>
        <v>0.43637035844252098</v>
      </c>
      <c r="FN68" s="2">
        <f t="shared" si="223"/>
        <v>0.42190917732408462</v>
      </c>
      <c r="FO68" s="2">
        <f t="shared" si="223"/>
        <v>0.36036952776396641</v>
      </c>
      <c r="FP68" s="2">
        <f t="shared" si="223"/>
        <v>0.37255296537738325</v>
      </c>
      <c r="FQ68" s="2">
        <f t="shared" si="223"/>
        <v>0.38781426106045008</v>
      </c>
      <c r="FR68" s="2">
        <f t="shared" si="223"/>
        <v>0.36802175009180288</v>
      </c>
      <c r="FS68" s="2">
        <f t="shared" si="223"/>
        <v>0.43943094205310718</v>
      </c>
      <c r="FT68" s="2">
        <f t="shared" si="223"/>
        <v>0.40792010450459237</v>
      </c>
      <c r="FU68" s="2">
        <f t="shared" si="223"/>
        <v>0.33462080201402855</v>
      </c>
      <c r="FW68" s="2">
        <f t="shared" si="112"/>
        <v>1.9115921635332927E-5</v>
      </c>
      <c r="FX68" s="2">
        <f t="shared" si="164"/>
        <v>2.8376941427564286E-5</v>
      </c>
      <c r="FY68" s="2">
        <f t="shared" si="165"/>
        <v>3.7399585054339392E-5</v>
      </c>
      <c r="FZ68" s="2">
        <f t="shared" si="166"/>
        <v>3.200166431207547E-5</v>
      </c>
      <c r="GA68" s="2">
        <f t="shared" si="167"/>
        <v>3.3676608904274686E-5</v>
      </c>
      <c r="GB68" s="2">
        <f t="shared" si="168"/>
        <v>4.32289713838023E-5</v>
      </c>
      <c r="GC68" s="2">
        <f t="shared" si="169"/>
        <v>4.0128180292728812E-5</v>
      </c>
      <c r="GD68" s="2">
        <f t="shared" si="170"/>
        <v>3.8956663676476058E-5</v>
      </c>
      <c r="GE68" s="2">
        <f t="shared" si="171"/>
        <v>4.6862467599534803E-5</v>
      </c>
      <c r="GF68" s="2">
        <f t="shared" si="172"/>
        <v>4.0348176139203687E-5</v>
      </c>
      <c r="GG68" s="2">
        <f t="shared" si="173"/>
        <v>4.7998479998202721E-5</v>
      </c>
      <c r="GH68" s="2">
        <f t="shared" si="174"/>
        <v>2.7156325231076258E-5</v>
      </c>
      <c r="GI68" s="2">
        <f t="shared" si="175"/>
        <v>2.7541528476699E-5</v>
      </c>
      <c r="GJ68" s="2">
        <f t="shared" si="176"/>
        <v>1.8043105836294057E-5</v>
      </c>
      <c r="GK68" s="2">
        <f t="shared" si="177"/>
        <v>1.7578217640491438E-5</v>
      </c>
      <c r="GM68" s="86">
        <f t="shared" si="113"/>
        <v>5.6723346909094436E-4</v>
      </c>
      <c r="GN68" s="86">
        <f t="shared" si="178"/>
        <v>5.5357648330482158E-3</v>
      </c>
      <c r="GO68" s="86">
        <f t="shared" si="179"/>
        <v>8.2774313181735691E-3</v>
      </c>
      <c r="GP68" s="86">
        <f t="shared" si="180"/>
        <v>4.399821896838383E-3</v>
      </c>
      <c r="GQ68" s="86">
        <f t="shared" si="181"/>
        <v>8.6539406778779054E-3</v>
      </c>
      <c r="GR68" s="86">
        <f t="shared" si="182"/>
        <v>6.6950929190943993E-3</v>
      </c>
      <c r="GS68" s="86">
        <f t="shared" si="183"/>
        <v>4.4059043628486014E-3</v>
      </c>
      <c r="GT68" s="86">
        <f t="shared" si="184"/>
        <v>3.4507756325369487E-3</v>
      </c>
      <c r="GU68" s="86">
        <f t="shared" si="185"/>
        <v>5.4663199737120462E-4</v>
      </c>
      <c r="GV68" s="86">
        <f t="shared" si="186"/>
        <v>8.2248343209423121E-4</v>
      </c>
      <c r="GW68" s="86">
        <f t="shared" si="187"/>
        <v>1.454659450530094E-3</v>
      </c>
      <c r="GX68" s="86">
        <f t="shared" si="188"/>
        <v>9.4708816379880342E-4</v>
      </c>
      <c r="GY68" s="86">
        <f t="shared" si="189"/>
        <v>4.7075221365967083E-3</v>
      </c>
      <c r="GZ68" s="86">
        <f t="shared" si="190"/>
        <v>2.6546118738898115E-3</v>
      </c>
      <c r="HA68" s="86">
        <f t="shared" si="191"/>
        <v>1.9725822314182228E-4</v>
      </c>
      <c r="HC68" s="86">
        <f t="shared" si="145"/>
        <v>8.9864951837602177E-10</v>
      </c>
      <c r="HD68" s="86">
        <f t="shared" si="192"/>
        <v>2.1262978110117247E-12</v>
      </c>
      <c r="HE68" s="86">
        <f t="shared" si="193"/>
        <v>5.241846741545837E-12</v>
      </c>
      <c r="HF68" s="86">
        <f t="shared" si="194"/>
        <v>5.0182276912699396E-14</v>
      </c>
      <c r="HG68" s="86">
        <f t="shared" si="195"/>
        <v>2.5003945448644409E-12</v>
      </c>
      <c r="HH68" s="86">
        <f t="shared" si="196"/>
        <v>2.2407214259176769E-13</v>
      </c>
      <c r="HI68" s="86">
        <f t="shared" si="197"/>
        <v>4.0057236429516547E-11</v>
      </c>
      <c r="HJ68" s="86">
        <f t="shared" si="198"/>
        <v>7.5318006596940735E-11</v>
      </c>
      <c r="HK68" s="86">
        <f t="shared" si="199"/>
        <v>1.5480394186511338E-13</v>
      </c>
      <c r="HL68" s="86">
        <f t="shared" si="200"/>
        <v>6.1249083444500248E-14</v>
      </c>
      <c r="HM68" s="86">
        <f t="shared" si="201"/>
        <v>8.7052406345982025E-15</v>
      </c>
      <c r="HN68" s="86">
        <f t="shared" si="202"/>
        <v>2.4453951987689915E-14</v>
      </c>
      <c r="HO68" s="86">
        <f t="shared" si="203"/>
        <v>8.9614128731376654E-12</v>
      </c>
      <c r="HP68" s="86">
        <f t="shared" si="204"/>
        <v>1.0937865984688354E-12</v>
      </c>
      <c r="HQ68" s="86">
        <f t="shared" si="205"/>
        <v>7.1597097169504742E-16</v>
      </c>
      <c r="HS68" s="86">
        <f t="shared" si="114"/>
        <v>6.5340323906529347E-36</v>
      </c>
      <c r="HT68" s="86">
        <f t="shared" si="206"/>
        <v>2.4153881113455314E-49</v>
      </c>
      <c r="HU68" s="86">
        <f t="shared" si="207"/>
        <v>2.6786995205336074E-46</v>
      </c>
      <c r="HV68" s="86">
        <f t="shared" si="208"/>
        <v>7.7080219710898168E-54</v>
      </c>
      <c r="HW68" s="86">
        <f t="shared" si="209"/>
        <v>2.7608986435177384E-46</v>
      </c>
      <c r="HX68" s="86">
        <f t="shared" si="210"/>
        <v>4.2678700021903168E-51</v>
      </c>
      <c r="HY68" s="86">
        <f t="shared" si="211"/>
        <v>1.0830414282016456E-42</v>
      </c>
      <c r="HZ68" s="86">
        <f t="shared" si="212"/>
        <v>3.6801097468548034E-41</v>
      </c>
      <c r="IA68" s="86">
        <f t="shared" si="213"/>
        <v>5.6488784121140776E-54</v>
      </c>
      <c r="IB68" s="86">
        <f t="shared" si="214"/>
        <v>7.9894150883529807E-58</v>
      </c>
      <c r="IC68" s="86">
        <f t="shared" si="215"/>
        <v>2.3428219245213204E-60</v>
      </c>
      <c r="ID68" s="86">
        <f t="shared" si="216"/>
        <v>2.5782462625635452E-58</v>
      </c>
      <c r="IE68" s="86">
        <f t="shared" si="217"/>
        <v>1.2114989528830097E-47</v>
      </c>
      <c r="IF68" s="86">
        <f t="shared" si="218"/>
        <v>2.3609564615784095E-23</v>
      </c>
      <c r="IG68" s="86">
        <f t="shared" si="219"/>
        <v>2.1787251670169311E-25</v>
      </c>
      <c r="II68" s="86">
        <f t="shared" si="115"/>
        <v>3.4150726902807423E-59</v>
      </c>
      <c r="IJ68" s="86">
        <f t="shared" si="116"/>
        <v>1.3071090233447241E-82</v>
      </c>
      <c r="IK68" s="86">
        <f t="shared" si="117"/>
        <v>2.0770584141900331E-78</v>
      </c>
      <c r="IL68" s="86">
        <f t="shared" si="118"/>
        <v>5.7753973007912602E-91</v>
      </c>
      <c r="IM68" s="86">
        <f t="shared" si="119"/>
        <v>1.5614936778372284E-79</v>
      </c>
      <c r="IN68" s="86">
        <f t="shared" si="120"/>
        <v>3.8498211155236477E-87</v>
      </c>
      <c r="IO68" s="86">
        <f t="shared" si="121"/>
        <v>1.0329361101410274E-74</v>
      </c>
      <c r="IP68" s="86">
        <f t="shared" si="122"/>
        <v>1.9687288139536023E-71</v>
      </c>
      <c r="IQ68" s="86">
        <f t="shared" si="123"/>
        <v>1.7084313212342049E-94</v>
      </c>
      <c r="IR68" s="86">
        <f t="shared" si="124"/>
        <v>1.1078771795637447E-101</v>
      </c>
      <c r="IS68" s="86">
        <f t="shared" si="125"/>
        <v>2.744974111102735E-98</v>
      </c>
      <c r="IT68" s="86">
        <f t="shared" si="126"/>
        <v>4.0806964870453778E-100</v>
      </c>
      <c r="IU68" s="86">
        <f t="shared" si="127"/>
        <v>1.7054447905261951E-80</v>
      </c>
      <c r="IV68" s="86">
        <f t="shared" si="128"/>
        <v>6.1694402516240976E-82</v>
      </c>
      <c r="IW68" s="86">
        <f t="shared" si="129"/>
        <v>2.1079074711797437E-82</v>
      </c>
      <c r="IY68" s="86">
        <f t="shared" si="130"/>
        <v>5.6723436774046277E-4</v>
      </c>
      <c r="IZ68" s="86">
        <f t="shared" si="131"/>
        <v>5.5357648351745132E-3</v>
      </c>
      <c r="JA68" s="86">
        <f t="shared" si="132"/>
        <v>8.277431323415416E-3</v>
      </c>
      <c r="JB68" s="86">
        <f t="shared" si="133"/>
        <v>4.3998218968885651E-3</v>
      </c>
      <c r="JC68" s="86">
        <f t="shared" si="134"/>
        <v>8.6539406803782994E-3</v>
      </c>
      <c r="JD68" s="86">
        <f t="shared" si="135"/>
        <v>6.6950929193184718E-3</v>
      </c>
      <c r="JE68" s="86">
        <f t="shared" si="136"/>
        <v>4.4059044029058376E-3</v>
      </c>
      <c r="JF68" s="86">
        <f t="shared" si="137"/>
        <v>3.4507757078549553E-3</v>
      </c>
      <c r="JG68" s="86">
        <f t="shared" si="138"/>
        <v>5.4663199752600852E-4</v>
      </c>
      <c r="JH68" s="86">
        <f t="shared" si="139"/>
        <v>8.2248343215548028E-4</v>
      </c>
      <c r="JI68" s="86">
        <f t="shared" si="140"/>
        <v>1.4546594505387993E-3</v>
      </c>
      <c r="JJ68" s="86">
        <f t="shared" si="141"/>
        <v>9.4708816382325738E-4</v>
      </c>
      <c r="JK68" s="86">
        <f t="shared" si="142"/>
        <v>4.7075221455581216E-3</v>
      </c>
      <c r="JL68" s="86">
        <f t="shared" si="143"/>
        <v>2.654611874983598E-3</v>
      </c>
      <c r="JM68" s="86">
        <f t="shared" si="144"/>
        <v>1.9725822314253826E-4</v>
      </c>
    </row>
    <row r="69" spans="2:273" x14ac:dyDescent="0.25">
      <c r="B69" s="2">
        <v>42</v>
      </c>
      <c r="C69" s="37">
        <v>106.02200000000001</v>
      </c>
      <c r="D69" s="37">
        <v>92.024000000000001</v>
      </c>
      <c r="E69" s="37">
        <v>92.537000000000006</v>
      </c>
      <c r="F69" s="37">
        <v>92.61</v>
      </c>
      <c r="G69" s="37">
        <v>92.713999999999999</v>
      </c>
      <c r="H69" s="37">
        <v>91.143000000000001</v>
      </c>
      <c r="I69" s="37">
        <v>93.143000000000001</v>
      </c>
      <c r="J69" s="37">
        <v>91.619</v>
      </c>
      <c r="K69" s="37">
        <v>91.024000000000001</v>
      </c>
      <c r="L69" s="37">
        <v>90.81</v>
      </c>
      <c r="M69" s="37">
        <v>93.356999999999999</v>
      </c>
      <c r="N69" s="37">
        <v>91.070999999999998</v>
      </c>
      <c r="O69" s="37">
        <v>95.820999999999998</v>
      </c>
      <c r="P69" s="37">
        <v>87.614000000000004</v>
      </c>
      <c r="Q69" s="37">
        <v>97.951999999999998</v>
      </c>
      <c r="S69" s="4">
        <f t="shared" si="8"/>
        <v>103.55250742648326</v>
      </c>
      <c r="T69" s="4">
        <f t="shared" si="9"/>
        <v>91.243567172031689</v>
      </c>
      <c r="U69" s="4">
        <f t="shared" si="10"/>
        <v>87.373372031154915</v>
      </c>
      <c r="V69" s="4">
        <f t="shared" si="11"/>
        <v>91.119908167239657</v>
      </c>
      <c r="W69" s="4">
        <f t="shared" si="12"/>
        <v>90.464226073372132</v>
      </c>
      <c r="X69" s="4">
        <f t="shared" si="13"/>
        <v>90.076640811918381</v>
      </c>
      <c r="Y69" s="4">
        <f t="shared" si="14"/>
        <v>87.803824608202561</v>
      </c>
      <c r="Z69" s="4">
        <f t="shared" si="15"/>
        <v>87.516274717047551</v>
      </c>
      <c r="AA69" s="4">
        <f t="shared" si="16"/>
        <v>87.762987853846511</v>
      </c>
      <c r="AB69" s="4">
        <f t="shared" si="17"/>
        <v>86.943803978185329</v>
      </c>
      <c r="AC69" s="4">
        <f t="shared" si="18"/>
        <v>88.140265273657576</v>
      </c>
      <c r="AD69" s="4">
        <f t="shared" si="19"/>
        <v>88.027966988394255</v>
      </c>
      <c r="AE69" s="4">
        <f t="shared" si="20"/>
        <v>92.595845667522042</v>
      </c>
      <c r="AF69" s="4">
        <f t="shared" si="21"/>
        <v>88.54680234286208</v>
      </c>
      <c r="AG69" s="4">
        <f t="shared" si="22"/>
        <v>98.158467723985936</v>
      </c>
      <c r="AI69" s="4">
        <f t="shared" si="23"/>
        <v>2.4694925735167459</v>
      </c>
      <c r="AJ69" s="4">
        <f t="shared" si="24"/>
        <v>0.78043282796831193</v>
      </c>
      <c r="AK69" s="4">
        <f t="shared" si="25"/>
        <v>5.1636279688450912</v>
      </c>
      <c r="AL69" s="4">
        <f t="shared" si="26"/>
        <v>1.4900918327603421</v>
      </c>
      <c r="AM69" s="4">
        <f t="shared" si="27"/>
        <v>2.2497739266278671</v>
      </c>
      <c r="AN69" s="4">
        <f t="shared" si="28"/>
        <v>1.0663591880816199</v>
      </c>
      <c r="AO69" s="4">
        <f t="shared" si="29"/>
        <v>5.3391753917974398</v>
      </c>
      <c r="AP69" s="4">
        <f t="shared" si="30"/>
        <v>4.1027252829524485</v>
      </c>
      <c r="AQ69" s="4">
        <f t="shared" si="31"/>
        <v>3.2610121461534902</v>
      </c>
      <c r="AR69" s="4">
        <f t="shared" si="32"/>
        <v>3.8661960218146731</v>
      </c>
      <c r="AS69" s="4">
        <f t="shared" si="33"/>
        <v>5.2167347263424233</v>
      </c>
      <c r="AT69" s="4">
        <f t="shared" si="34"/>
        <v>3.0430330116057434</v>
      </c>
      <c r="AU69" s="4">
        <f t="shared" si="35"/>
        <v>3.2251543324779561</v>
      </c>
      <c r="AV69" s="4">
        <f t="shared" si="220"/>
        <v>-0.93280234286207531</v>
      </c>
      <c r="AW69" s="4">
        <f t="shared" si="220"/>
        <v>-0.20646772398593782</v>
      </c>
      <c r="AY69" s="2">
        <f t="shared" si="96"/>
        <v>102.94140927748845</v>
      </c>
      <c r="AZ69" s="2">
        <f t="shared" si="147"/>
        <v>85.835354278518892</v>
      </c>
      <c r="BA69" s="2">
        <f t="shared" si="148"/>
        <v>79.359636314588556</v>
      </c>
      <c r="BB69" s="2">
        <f t="shared" si="149"/>
        <v>86.755204137052118</v>
      </c>
      <c r="BC69" s="2">
        <f t="shared" si="150"/>
        <v>82.963923821580721</v>
      </c>
      <c r="BD69" s="2">
        <f t="shared" si="151"/>
        <v>84.043027116317717</v>
      </c>
      <c r="BE69" s="2">
        <f t="shared" si="152"/>
        <v>83.369486483892103</v>
      </c>
      <c r="BF69" s="2">
        <f t="shared" si="153"/>
        <v>83.957043454450385</v>
      </c>
      <c r="BG69" s="2">
        <f t="shared" si="154"/>
        <v>86.95598375519765</v>
      </c>
      <c r="BH69" s="2">
        <f t="shared" si="155"/>
        <v>85.793143702647313</v>
      </c>
      <c r="BI69" s="2">
        <f t="shared" si="156"/>
        <v>86.342467659889678</v>
      </c>
      <c r="BJ69" s="2">
        <f t="shared" si="157"/>
        <v>86.836696067088667</v>
      </c>
      <c r="BK69" s="2">
        <f t="shared" si="158"/>
        <v>87.810655757080056</v>
      </c>
      <c r="BL69" s="2">
        <f t="shared" si="159"/>
        <v>85.805791106677844</v>
      </c>
      <c r="BM69" s="2">
        <f t="shared" si="160"/>
        <v>97.923086381453402</v>
      </c>
      <c r="BO69" s="2">
        <f t="shared" si="38"/>
        <v>106.02200000000001</v>
      </c>
      <c r="BP69" s="2">
        <f t="shared" si="39"/>
        <v>92.024000000000001</v>
      </c>
      <c r="BQ69" s="2" t="str">
        <f t="shared" si="40"/>
        <v/>
      </c>
      <c r="BR69" s="2">
        <f t="shared" si="41"/>
        <v>92.61</v>
      </c>
      <c r="BS69" s="2" t="str">
        <f t="shared" si="42"/>
        <v/>
      </c>
      <c r="BT69" s="2">
        <f t="shared" si="43"/>
        <v>91.143000000000001</v>
      </c>
      <c r="BU69" s="2">
        <f t="shared" si="44"/>
        <v>93.143000000000001</v>
      </c>
      <c r="BV69" s="2">
        <f t="shared" si="45"/>
        <v>91.619</v>
      </c>
      <c r="BW69" s="2">
        <f t="shared" si="46"/>
        <v>91.024000000000001</v>
      </c>
      <c r="BX69" s="2">
        <f t="shared" si="47"/>
        <v>90.81</v>
      </c>
      <c r="BY69" s="2">
        <f t="shared" si="48"/>
        <v>93.356999999999999</v>
      </c>
      <c r="BZ69" s="2">
        <f t="shared" si="49"/>
        <v>91.070999999999998</v>
      </c>
      <c r="CA69" s="2">
        <f t="shared" si="50"/>
        <v>95.820999999999998</v>
      </c>
      <c r="CB69" s="2">
        <f t="shared" si="51"/>
        <v>87.614000000000004</v>
      </c>
      <c r="CC69" s="2">
        <f t="shared" si="52"/>
        <v>97.951999999999998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105.12050938086304</v>
      </c>
      <c r="DL69" s="2">
        <f t="shared" si="221"/>
        <v>87.293238900634236</v>
      </c>
      <c r="DM69" s="2">
        <f t="shared" si="221"/>
        <v>88.11407781649244</v>
      </c>
      <c r="DN69" s="2">
        <f t="shared" si="221"/>
        <v>88.673776039464428</v>
      </c>
      <c r="DO69" s="2">
        <f t="shared" si="221"/>
        <v>87.388056910569105</v>
      </c>
      <c r="DP69" s="2">
        <f t="shared" si="221"/>
        <v>86.698556025369982</v>
      </c>
      <c r="DQ69" s="2">
        <f t="shared" si="221"/>
        <v>88.626343974630032</v>
      </c>
      <c r="DR69" s="2">
        <f t="shared" si="221"/>
        <v>90.332236786469309</v>
      </c>
      <c r="DS69" s="2">
        <f t="shared" si="221"/>
        <v>89.888889915966374</v>
      </c>
      <c r="DT69" s="2">
        <f t="shared" si="221"/>
        <v>89.951659080132785</v>
      </c>
      <c r="DU69" s="2">
        <f t="shared" si="221"/>
        <v>90.806906072874483</v>
      </c>
      <c r="DV69" s="2">
        <f t="shared" si="221"/>
        <v>91.3322490619137</v>
      </c>
      <c r="DW69" s="2">
        <f t="shared" si="221"/>
        <v>94.851690486257922</v>
      </c>
      <c r="DX69" s="2">
        <f t="shared" si="221"/>
        <v>87.052885533071574</v>
      </c>
      <c r="DY69" s="2">
        <f t="shared" si="221"/>
        <v>97.025073529411756</v>
      </c>
      <c r="EA69" s="2">
        <f t="shared" si="71"/>
        <v>99.202355882352933</v>
      </c>
      <c r="EB69" s="2">
        <f t="shared" si="72"/>
        <v>84.191106647801618</v>
      </c>
      <c r="EC69" s="2">
        <f t="shared" si="73"/>
        <v>70.430576983279082</v>
      </c>
      <c r="ED69" s="2">
        <f t="shared" si="74"/>
        <v>84.471615204678344</v>
      </c>
      <c r="EE69" s="2">
        <f t="shared" si="75"/>
        <v>78.481070904819546</v>
      </c>
      <c r="EF69" s="2">
        <f t="shared" si="76"/>
        <v>81.17968593333083</v>
      </c>
      <c r="EG69" s="2">
        <f t="shared" si="77"/>
        <v>77.177095130237831</v>
      </c>
      <c r="EH69" s="2">
        <f t="shared" si="78"/>
        <v>75.990587211314974</v>
      </c>
      <c r="EI69" s="2">
        <f t="shared" si="79"/>
        <v>82.208559086824494</v>
      </c>
      <c r="EJ69" s="2">
        <f t="shared" si="80"/>
        <v>79.40615123110436</v>
      </c>
      <c r="EK69" s="2">
        <f t="shared" si="81"/>
        <v>79.915154116558739</v>
      </c>
      <c r="EL69" s="2">
        <f t="shared" si="82"/>
        <v>79.796133046198491</v>
      </c>
      <c r="EM69" s="2">
        <f t="shared" si="83"/>
        <v>79.618842656437536</v>
      </c>
      <c r="EN69" s="2">
        <f t="shared" si="84"/>
        <v>84.154977608479626</v>
      </c>
      <c r="EO69" s="2">
        <f t="shared" si="85"/>
        <v>99.551458751690504</v>
      </c>
      <c r="EQ69" s="2">
        <f t="shared" si="86"/>
        <v>98.462619661184377</v>
      </c>
      <c r="ER69" s="2">
        <f t="shared" si="222"/>
        <v>78.921865183469777</v>
      </c>
      <c r="ES69" s="2">
        <f t="shared" si="222"/>
        <v>75.297638914080594</v>
      </c>
      <c r="ET69" s="2">
        <f t="shared" si="222"/>
        <v>79.245087304448077</v>
      </c>
      <c r="EU69" s="2">
        <f t="shared" si="222"/>
        <v>76.236528061731349</v>
      </c>
      <c r="EV69" s="2">
        <f t="shared" si="222"/>
        <v>77.707949750381772</v>
      </c>
      <c r="EW69" s="2">
        <f t="shared" si="222"/>
        <v>76.226226386449781</v>
      </c>
      <c r="EX69" s="2">
        <f t="shared" si="222"/>
        <v>74.981284582951275</v>
      </c>
      <c r="EY69" s="2">
        <f t="shared" si="222"/>
        <v>80.488677267320455</v>
      </c>
      <c r="EZ69" s="2">
        <f t="shared" si="222"/>
        <v>75.348494295052177</v>
      </c>
      <c r="FA69" s="2">
        <f t="shared" si="222"/>
        <v>80.285990349797615</v>
      </c>
      <c r="FB69" s="2">
        <f t="shared" si="222"/>
        <v>78.867477446831543</v>
      </c>
      <c r="FC69" s="2">
        <f t="shared" si="222"/>
        <v>81.079916276023354</v>
      </c>
      <c r="FD69" s="2">
        <f t="shared" si="222"/>
        <v>83.614951764078342</v>
      </c>
      <c r="FE69" s="2">
        <f t="shared" si="222"/>
        <v>102.67072632206623</v>
      </c>
      <c r="FG69" s="2">
        <f t="shared" si="88"/>
        <v>0.36820346057922765</v>
      </c>
      <c r="FH69" s="2">
        <f t="shared" si="223"/>
        <v>0.46990926011573558</v>
      </c>
      <c r="FI69" s="2">
        <f t="shared" si="223"/>
        <v>0.49507397722891833</v>
      </c>
      <c r="FJ69" s="2">
        <f t="shared" si="223"/>
        <v>0.4565242940716947</v>
      </c>
      <c r="FK69" s="2">
        <f t="shared" si="223"/>
        <v>0.4966944155025555</v>
      </c>
      <c r="FL69" s="2">
        <f t="shared" si="223"/>
        <v>0.48114275321994437</v>
      </c>
      <c r="FM69" s="2">
        <f t="shared" si="223"/>
        <v>0.45914065843360663</v>
      </c>
      <c r="FN69" s="2">
        <f t="shared" si="223"/>
        <v>0.44452001049656453</v>
      </c>
      <c r="FO69" s="2">
        <f t="shared" si="223"/>
        <v>0.38186086674723668</v>
      </c>
      <c r="FP69" s="2">
        <f t="shared" si="223"/>
        <v>0.39432295943825496</v>
      </c>
      <c r="FQ69" s="2">
        <f t="shared" si="223"/>
        <v>0.40989346320470715</v>
      </c>
      <c r="FR69" s="2">
        <f t="shared" si="223"/>
        <v>0.38969141232876753</v>
      </c>
      <c r="FS69" s="2">
        <f t="shared" si="223"/>
        <v>0.4622299736874832</v>
      </c>
      <c r="FT69" s="2">
        <f t="shared" si="223"/>
        <v>0.43033932583819823</v>
      </c>
      <c r="FU69" s="2">
        <f t="shared" si="223"/>
        <v>0.35542985410499994</v>
      </c>
      <c r="FW69" s="2">
        <f t="shared" si="112"/>
        <v>2.0960152616151266E-5</v>
      </c>
      <c r="FX69" s="2">
        <f t="shared" si="164"/>
        <v>3.1114612364336052E-5</v>
      </c>
      <c r="FY69" s="2">
        <f t="shared" si="165"/>
        <v>4.1007681591143994E-5</v>
      </c>
      <c r="FZ69" s="2">
        <f t="shared" si="166"/>
        <v>3.5089018822442359E-5</v>
      </c>
      <c r="GA69" s="2">
        <f t="shared" si="167"/>
        <v>3.6925547410315702E-5</v>
      </c>
      <c r="GB69" s="2">
        <f t="shared" si="168"/>
        <v>4.7399426877466533E-5</v>
      </c>
      <c r="GC69" s="2">
        <f t="shared" si="169"/>
        <v>4.3999504398042726E-5</v>
      </c>
      <c r="GD69" s="2">
        <f t="shared" si="170"/>
        <v>4.2714971772857358E-5</v>
      </c>
      <c r="GE69" s="2">
        <f t="shared" si="171"/>
        <v>5.1383441625214262E-5</v>
      </c>
      <c r="GF69" s="2">
        <f t="shared" si="172"/>
        <v>4.4240723174066817E-5</v>
      </c>
      <c r="GG69" s="2">
        <f t="shared" si="173"/>
        <v>5.2629043051115313E-5</v>
      </c>
      <c r="GH69" s="2">
        <f t="shared" si="174"/>
        <v>2.9776240489698387E-5</v>
      </c>
      <c r="GI69" s="2">
        <f t="shared" si="175"/>
        <v>3.0198605220722278E-5</v>
      </c>
      <c r="GJ69" s="2">
        <f t="shared" si="176"/>
        <v>1.9783837701162242E-5</v>
      </c>
      <c r="GK69" s="2">
        <f t="shared" si="177"/>
        <v>1.9274099682628846E-5</v>
      </c>
      <c r="GM69" s="86">
        <f t="shared" si="113"/>
        <v>9.3682808439489256E-4</v>
      </c>
      <c r="GN69" s="86">
        <f t="shared" si="178"/>
        <v>7.9226143579955825E-3</v>
      </c>
      <c r="GO69" s="86">
        <f t="shared" si="179"/>
        <v>1.1577464683275225E-2</v>
      </c>
      <c r="GP69" s="86">
        <f t="shared" si="180"/>
        <v>6.3779487303059429E-3</v>
      </c>
      <c r="GQ69" s="86">
        <f t="shared" si="181"/>
        <v>1.1878059166737223E-2</v>
      </c>
      <c r="GR69" s="86">
        <f t="shared" si="182"/>
        <v>9.4504707889441035E-3</v>
      </c>
      <c r="GS69" s="86">
        <f t="shared" si="183"/>
        <v>6.4798999839084182E-3</v>
      </c>
      <c r="GT69" s="86">
        <f t="shared" si="184"/>
        <v>5.1053023144651682E-3</v>
      </c>
      <c r="GU69" s="86">
        <f t="shared" si="185"/>
        <v>9.5585384869098533E-4</v>
      </c>
      <c r="GV69" s="86">
        <f t="shared" si="186"/>
        <v>1.3944639415640807E-3</v>
      </c>
      <c r="GW69" s="86">
        <f t="shared" si="187"/>
        <v>2.3216736953599704E-3</v>
      </c>
      <c r="GX69" s="86">
        <f t="shared" si="188"/>
        <v>1.5320944663199526E-3</v>
      </c>
      <c r="GY69" s="86">
        <f t="shared" si="189"/>
        <v>6.8732819851811061E-3</v>
      </c>
      <c r="GZ69" s="86">
        <f t="shared" si="190"/>
        <v>3.9734518348394296E-3</v>
      </c>
      <c r="HA69" s="86">
        <f t="shared" si="191"/>
        <v>3.7270669986352867E-4</v>
      </c>
      <c r="HC69" s="86">
        <f t="shared" si="145"/>
        <v>1.9592000781847335E-9</v>
      </c>
      <c r="HD69" s="86">
        <f t="shared" si="192"/>
        <v>6.3467836544147274E-12</v>
      </c>
      <c r="HE69" s="86">
        <f t="shared" si="193"/>
        <v>1.5348249757211619E-11</v>
      </c>
      <c r="HF69" s="86">
        <f t="shared" si="194"/>
        <v>1.7389470584116974E-13</v>
      </c>
      <c r="HG69" s="86">
        <f t="shared" si="195"/>
        <v>7.4143127895213052E-12</v>
      </c>
      <c r="HH69" s="86">
        <f t="shared" si="196"/>
        <v>7.589412640997548E-13</v>
      </c>
      <c r="HI69" s="86">
        <f t="shared" si="197"/>
        <v>1.1017142825243363E-10</v>
      </c>
      <c r="HJ69" s="86">
        <f t="shared" si="198"/>
        <v>1.9917450824516926E-10</v>
      </c>
      <c r="HK69" s="86">
        <f t="shared" si="199"/>
        <v>5.6208792500574553E-13</v>
      </c>
      <c r="HL69" s="86">
        <f t="shared" si="200"/>
        <v>2.3387917005714523E-13</v>
      </c>
      <c r="HM69" s="86">
        <f t="shared" si="201"/>
        <v>3.4733893603075586E-14</v>
      </c>
      <c r="HN69" s="86">
        <f t="shared" si="202"/>
        <v>8.9711366033692057E-14</v>
      </c>
      <c r="HO69" s="86">
        <f t="shared" si="203"/>
        <v>2.5504238949963532E-11</v>
      </c>
      <c r="HP69" s="86">
        <f t="shared" si="204"/>
        <v>3.2573947303783271E-12</v>
      </c>
      <c r="HQ69" s="86">
        <f t="shared" si="205"/>
        <v>2.9417791102219579E-15</v>
      </c>
      <c r="HS69" s="86">
        <f t="shared" si="114"/>
        <v>3.6564885319761418E-35</v>
      </c>
      <c r="HT69" s="86">
        <f t="shared" si="206"/>
        <v>2.9371304316610829E-48</v>
      </c>
      <c r="HU69" s="86">
        <f t="shared" si="207"/>
        <v>3.0039080834864415E-45</v>
      </c>
      <c r="HV69" s="86">
        <f t="shared" si="208"/>
        <v>1.2376085368624005E-52</v>
      </c>
      <c r="HW69" s="86">
        <f t="shared" si="209"/>
        <v>3.0732054065857854E-45</v>
      </c>
      <c r="HX69" s="86">
        <f t="shared" si="210"/>
        <v>6.4947782793125563E-50</v>
      </c>
      <c r="HY69" s="86">
        <f t="shared" si="211"/>
        <v>1.0556245108899534E-41</v>
      </c>
      <c r="HZ69" s="86">
        <f t="shared" si="212"/>
        <v>3.2466118326041001E-40</v>
      </c>
      <c r="IA69" s="86">
        <f t="shared" si="213"/>
        <v>1.0703268900137857E-52</v>
      </c>
      <c r="IB69" s="86">
        <f t="shared" si="214"/>
        <v>1.80385255884033E-56</v>
      </c>
      <c r="IC69" s="86">
        <f t="shared" si="215"/>
        <v>5.6708672362095585E-59</v>
      </c>
      <c r="ID69" s="86">
        <f t="shared" si="216"/>
        <v>5.1258184903800532E-57</v>
      </c>
      <c r="IE69" s="86">
        <f t="shared" si="217"/>
        <v>1.3545959747932364E-46</v>
      </c>
      <c r="IF69" s="86">
        <f t="shared" si="218"/>
        <v>7.224120430434179E-23</v>
      </c>
      <c r="IG69" s="86">
        <f t="shared" si="219"/>
        <v>7.3272722876309665E-25</v>
      </c>
      <c r="II69" s="86">
        <f t="shared" si="115"/>
        <v>3.1769374088977445E-58</v>
      </c>
      <c r="IJ69" s="86">
        <f t="shared" si="116"/>
        <v>3.3900768832568579E-81</v>
      </c>
      <c r="IK69" s="86">
        <f t="shared" si="117"/>
        <v>4.9442563902369536E-77</v>
      </c>
      <c r="IL69" s="86">
        <f t="shared" si="118"/>
        <v>2.1852067361926112E-89</v>
      </c>
      <c r="IM69" s="86">
        <f t="shared" si="119"/>
        <v>3.7687324698816628E-78</v>
      </c>
      <c r="IN69" s="86">
        <f t="shared" si="120"/>
        <v>1.3827872723429585E-85</v>
      </c>
      <c r="IO69" s="86">
        <f t="shared" si="121"/>
        <v>2.155226012849882E-73</v>
      </c>
      <c r="IP69" s="86">
        <f t="shared" si="122"/>
        <v>3.5539339070462439E-70</v>
      </c>
      <c r="IQ69" s="86">
        <f t="shared" si="123"/>
        <v>8.6172339438519161E-93</v>
      </c>
      <c r="IR69" s="86">
        <f t="shared" si="124"/>
        <v>7.1148589054344287E-100</v>
      </c>
      <c r="IS69" s="86">
        <f t="shared" si="125"/>
        <v>1.6412963991130208E-96</v>
      </c>
      <c r="IT69" s="86">
        <f t="shared" si="126"/>
        <v>2.1055676583180782E-98</v>
      </c>
      <c r="IU69" s="86">
        <f t="shared" si="127"/>
        <v>4.0260296615649452E-79</v>
      </c>
      <c r="IV69" s="86">
        <f t="shared" si="128"/>
        <v>1.3629722366644383E-80</v>
      </c>
      <c r="IW69" s="86">
        <f t="shared" si="129"/>
        <v>4.7064585999982883E-81</v>
      </c>
      <c r="IY69" s="86">
        <f t="shared" si="130"/>
        <v>9.3683004359497077E-4</v>
      </c>
      <c r="IZ69" s="86">
        <f t="shared" si="131"/>
        <v>7.9226143643423667E-3</v>
      </c>
      <c r="JA69" s="86">
        <f t="shared" si="132"/>
        <v>1.1577464698623476E-2</v>
      </c>
      <c r="JB69" s="86">
        <f t="shared" si="133"/>
        <v>6.3779487304798377E-3</v>
      </c>
      <c r="JC69" s="86">
        <f t="shared" si="134"/>
        <v>1.1878059174151535E-2</v>
      </c>
      <c r="JD69" s="86">
        <f t="shared" si="135"/>
        <v>9.450470789703045E-3</v>
      </c>
      <c r="JE69" s="86">
        <f t="shared" si="136"/>
        <v>6.4799000940798466E-3</v>
      </c>
      <c r="JF69" s="86">
        <f t="shared" si="137"/>
        <v>5.1053025136396767E-3</v>
      </c>
      <c r="JG69" s="86">
        <f t="shared" si="138"/>
        <v>9.5585384925307324E-4</v>
      </c>
      <c r="JH69" s="86">
        <f t="shared" si="139"/>
        <v>1.3944639417979598E-3</v>
      </c>
      <c r="JI69" s="86">
        <f t="shared" si="140"/>
        <v>2.3216736953947043E-3</v>
      </c>
      <c r="JJ69" s="86">
        <f t="shared" si="141"/>
        <v>1.532094466409664E-3</v>
      </c>
      <c r="JK69" s="86">
        <f t="shared" si="142"/>
        <v>6.8732820106853455E-3</v>
      </c>
      <c r="JL69" s="86">
        <f t="shared" si="143"/>
        <v>3.973451838096824E-3</v>
      </c>
      <c r="JM69" s="86">
        <f t="shared" si="144"/>
        <v>3.7270669986647043E-4</v>
      </c>
    </row>
    <row r="70" spans="2:273" x14ac:dyDescent="0.25">
      <c r="B70" s="2">
        <v>43</v>
      </c>
      <c r="C70" s="37">
        <v>105.935</v>
      </c>
      <c r="D70" s="37">
        <v>92.856999999999999</v>
      </c>
      <c r="E70" s="37">
        <v>94.902000000000001</v>
      </c>
      <c r="F70" s="37">
        <v>93.171000000000006</v>
      </c>
      <c r="G70" s="37">
        <v>93.762</v>
      </c>
      <c r="H70" s="37">
        <v>93.832999999999998</v>
      </c>
      <c r="I70" s="37">
        <v>92.738</v>
      </c>
      <c r="J70" s="37">
        <v>92</v>
      </c>
      <c r="K70" s="37">
        <v>91.213999999999999</v>
      </c>
      <c r="L70" s="37">
        <v>91.786000000000001</v>
      </c>
      <c r="M70" s="37">
        <v>93.713999999999999</v>
      </c>
      <c r="N70" s="37">
        <v>91.975999999999999</v>
      </c>
      <c r="O70" s="37">
        <v>97.691999999999993</v>
      </c>
      <c r="P70" s="37">
        <v>89.590999999999994</v>
      </c>
      <c r="Q70" s="37">
        <v>97.286000000000001</v>
      </c>
      <c r="S70" s="4">
        <f t="shared" si="8"/>
        <v>104.04273227794567</v>
      </c>
      <c r="T70" s="4">
        <f t="shared" si="9"/>
        <v>93.110419725458286</v>
      </c>
      <c r="U70" s="4">
        <f t="shared" si="10"/>
        <v>89.705376425091373</v>
      </c>
      <c r="V70" s="4">
        <f t="shared" si="11"/>
        <v>92.68724983694942</v>
      </c>
      <c r="W70" s="4">
        <f t="shared" si="12"/>
        <v>92.595535205051405</v>
      </c>
      <c r="X70" s="4">
        <f t="shared" si="13"/>
        <v>91.962296791488896</v>
      </c>
      <c r="Y70" s="4">
        <f t="shared" si="14"/>
        <v>89.296658970401552</v>
      </c>
      <c r="Z70" s="4">
        <f t="shared" si="15"/>
        <v>88.61598258772878</v>
      </c>
      <c r="AA70" s="4">
        <f t="shared" si="16"/>
        <v>88.213402419112782</v>
      </c>
      <c r="AB70" s="4">
        <f t="shared" si="17"/>
        <v>87.425944554549275</v>
      </c>
      <c r="AC70" s="4">
        <f t="shared" si="18"/>
        <v>88.879138061182232</v>
      </c>
      <c r="AD70" s="4">
        <f t="shared" si="19"/>
        <v>88.536599403219896</v>
      </c>
      <c r="AE70" s="4">
        <f t="shared" si="20"/>
        <v>94.13891207024821</v>
      </c>
      <c r="AF70" s="4">
        <f t="shared" si="21"/>
        <v>89.607350494849811</v>
      </c>
      <c r="AG70" s="4">
        <f t="shared" si="22"/>
        <v>98.443577603125078</v>
      </c>
      <c r="AI70" s="4">
        <f t="shared" si="23"/>
        <v>1.8922677220543278</v>
      </c>
      <c r="AJ70" s="4">
        <f t="shared" si="24"/>
        <v>-0.25341972545828639</v>
      </c>
      <c r="AK70" s="4">
        <f t="shared" si="25"/>
        <v>5.196623574908628</v>
      </c>
      <c r="AL70" s="4">
        <f t="shared" si="26"/>
        <v>0.48375016305058693</v>
      </c>
      <c r="AM70" s="4">
        <f t="shared" si="27"/>
        <v>1.1664647949485953</v>
      </c>
      <c r="AN70" s="4">
        <f t="shared" si="28"/>
        <v>1.8707032085111024</v>
      </c>
      <c r="AO70" s="4">
        <f t="shared" si="29"/>
        <v>3.4413410295984477</v>
      </c>
      <c r="AP70" s="4">
        <f t="shared" si="30"/>
        <v>3.3840174122712199</v>
      </c>
      <c r="AQ70" s="4">
        <f t="shared" si="31"/>
        <v>3.0005975808872165</v>
      </c>
      <c r="AR70" s="4">
        <f t="shared" si="32"/>
        <v>4.3600554454507261</v>
      </c>
      <c r="AS70" s="4">
        <f t="shared" si="33"/>
        <v>4.8348619388177667</v>
      </c>
      <c r="AT70" s="4">
        <f t="shared" si="34"/>
        <v>3.4394005967801036</v>
      </c>
      <c r="AU70" s="4">
        <f t="shared" si="35"/>
        <v>3.5530879297517828</v>
      </c>
      <c r="AV70" s="4">
        <f t="shared" si="220"/>
        <v>-1.635049484981721E-2</v>
      </c>
      <c r="AW70" s="4">
        <f t="shared" si="220"/>
        <v>-1.1575776031250768</v>
      </c>
      <c r="AY70" s="2">
        <f t="shared" si="96"/>
        <v>103.08719172317328</v>
      </c>
      <c r="AZ70" s="2">
        <f t="shared" si="147"/>
        <v>85.749786066757707</v>
      </c>
      <c r="BA70" s="2">
        <f t="shared" si="148"/>
        <v>79.042697368243211</v>
      </c>
      <c r="BB70" s="2">
        <f t="shared" si="149"/>
        <v>86.671271269918208</v>
      </c>
      <c r="BC70" s="2">
        <f t="shared" si="150"/>
        <v>82.771166860355095</v>
      </c>
      <c r="BD70" s="2">
        <f t="shared" si="151"/>
        <v>83.857238995476564</v>
      </c>
      <c r="BE70" s="2">
        <f t="shared" si="152"/>
        <v>83.111911339000912</v>
      </c>
      <c r="BF70" s="2">
        <f t="shared" si="153"/>
        <v>83.616011586504186</v>
      </c>
      <c r="BG70" s="2">
        <f t="shared" si="154"/>
        <v>86.888788048262739</v>
      </c>
      <c r="BH70" s="2">
        <f t="shared" si="155"/>
        <v>85.592151609937872</v>
      </c>
      <c r="BI70" s="2">
        <f t="shared" si="156"/>
        <v>86.168732082424313</v>
      </c>
      <c r="BJ70" s="2">
        <f t="shared" si="157"/>
        <v>86.713566847041761</v>
      </c>
      <c r="BK70" s="2">
        <f t="shared" si="158"/>
        <v>87.508682972737461</v>
      </c>
      <c r="BL70" s="2">
        <f t="shared" si="159"/>
        <v>85.71036344009498</v>
      </c>
      <c r="BM70" s="2">
        <f t="shared" si="160"/>
        <v>98.027554461951667</v>
      </c>
      <c r="BO70" s="2">
        <f t="shared" si="38"/>
        <v>105.935</v>
      </c>
      <c r="BP70" s="2" t="str">
        <f t="shared" si="39"/>
        <v/>
      </c>
      <c r="BQ70" s="2" t="str">
        <f t="shared" si="40"/>
        <v/>
      </c>
      <c r="BR70" s="2">
        <f t="shared" si="41"/>
        <v>93.171000000000006</v>
      </c>
      <c r="BS70" s="2" t="str">
        <f t="shared" si="42"/>
        <v/>
      </c>
      <c r="BT70" s="2" t="str">
        <f t="shared" si="43"/>
        <v/>
      </c>
      <c r="BU70" s="2">
        <f t="shared" si="44"/>
        <v>92.738</v>
      </c>
      <c r="BV70" s="2">
        <f t="shared" si="45"/>
        <v>92</v>
      </c>
      <c r="BW70" s="2">
        <f t="shared" si="46"/>
        <v>91.213999999999999</v>
      </c>
      <c r="BX70" s="2">
        <f t="shared" si="47"/>
        <v>91.786000000000001</v>
      </c>
      <c r="BY70" s="2">
        <f t="shared" si="48"/>
        <v>93.713999999999999</v>
      </c>
      <c r="BZ70" s="2">
        <f t="shared" si="49"/>
        <v>91.975999999999999</v>
      </c>
      <c r="CA70" s="2">
        <f t="shared" si="50"/>
        <v>97.691999999999993</v>
      </c>
      <c r="CB70" s="2">
        <f t="shared" si="51"/>
        <v>89.590999999999994</v>
      </c>
      <c r="CC70" s="2">
        <f t="shared" si="52"/>
        <v>97.286000000000001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105.70105140712947</v>
      </c>
      <c r="DL70" s="2">
        <f t="shared" si="221"/>
        <v>87.432687707641179</v>
      </c>
      <c r="DM70" s="2">
        <f t="shared" si="221"/>
        <v>88.314993949706931</v>
      </c>
      <c r="DN70" s="2">
        <f t="shared" si="221"/>
        <v>88.86320303030304</v>
      </c>
      <c r="DO70" s="2">
        <f t="shared" si="221"/>
        <v>87.527762769089492</v>
      </c>
      <c r="DP70" s="2">
        <f t="shared" si="221"/>
        <v>86.731242524916951</v>
      </c>
      <c r="DQ70" s="2">
        <f t="shared" si="221"/>
        <v>88.729063636363648</v>
      </c>
      <c r="DR70" s="2">
        <f t="shared" si="221"/>
        <v>90.375397463002088</v>
      </c>
      <c r="DS70" s="2">
        <f t="shared" si="221"/>
        <v>90.155692436974775</v>
      </c>
      <c r="DT70" s="2">
        <f t="shared" si="221"/>
        <v>90.096806543385512</v>
      </c>
      <c r="DU70" s="2">
        <f t="shared" si="221"/>
        <v>90.986150202429144</v>
      </c>
      <c r="DV70" s="2">
        <f t="shared" si="221"/>
        <v>91.61163771106942</v>
      </c>
      <c r="DW70" s="2">
        <f t="shared" si="221"/>
        <v>94.983918181818183</v>
      </c>
      <c r="DX70" s="2">
        <f t="shared" si="221"/>
        <v>87.088436424041063</v>
      </c>
      <c r="DY70" s="2">
        <f t="shared" si="221"/>
        <v>97.198080213903722</v>
      </c>
      <c r="EA70" s="2">
        <f t="shared" si="71"/>
        <v>98.996779411764692</v>
      </c>
      <c r="EB70" s="2">
        <f t="shared" si="72"/>
        <v>84.018755172817308</v>
      </c>
      <c r="EC70" s="2">
        <f t="shared" si="73"/>
        <v>70.417562510869828</v>
      </c>
      <c r="ED70" s="2">
        <f t="shared" si="74"/>
        <v>84.291869005847929</v>
      </c>
      <c r="EE70" s="2">
        <f t="shared" si="75"/>
        <v>78.375530780593735</v>
      </c>
      <c r="EF70" s="2">
        <f t="shared" si="76"/>
        <v>81.0310116783795</v>
      </c>
      <c r="EG70" s="2">
        <f t="shared" si="77"/>
        <v>77.07731767733965</v>
      </c>
      <c r="EH70" s="2">
        <f t="shared" si="78"/>
        <v>75.912677612383177</v>
      </c>
      <c r="EI70" s="2">
        <f t="shared" si="79"/>
        <v>82.066021532651618</v>
      </c>
      <c r="EJ70" s="2">
        <f t="shared" si="80"/>
        <v>79.282308469205887</v>
      </c>
      <c r="EK70" s="2">
        <f t="shared" si="81"/>
        <v>79.843490656799261</v>
      </c>
      <c r="EL70" s="2">
        <f t="shared" si="82"/>
        <v>79.717576451920038</v>
      </c>
      <c r="EM70" s="2">
        <f t="shared" si="83"/>
        <v>79.576938272186013</v>
      </c>
      <c r="EN70" s="2">
        <f t="shared" si="84"/>
        <v>84.046679695263336</v>
      </c>
      <c r="EO70" s="2">
        <f t="shared" si="85"/>
        <v>99.399272119995089</v>
      </c>
      <c r="EQ70" s="2">
        <f t="shared" si="86"/>
        <v>98.268146177039213</v>
      </c>
      <c r="ER70" s="2">
        <f t="shared" si="222"/>
        <v>78.828049451014891</v>
      </c>
      <c r="ES70" s="2">
        <f t="shared" si="222"/>
        <v>75.205807043037737</v>
      </c>
      <c r="ET70" s="2">
        <f t="shared" si="222"/>
        <v>79.14347365844003</v>
      </c>
      <c r="EU70" s="2">
        <f t="shared" si="222"/>
        <v>76.166781273977236</v>
      </c>
      <c r="EV70" s="2">
        <f t="shared" si="222"/>
        <v>77.612740980001249</v>
      </c>
      <c r="EW70" s="2">
        <f t="shared" si="222"/>
        <v>76.140200844508698</v>
      </c>
      <c r="EX70" s="2">
        <f t="shared" si="222"/>
        <v>74.918690333304397</v>
      </c>
      <c r="EY70" s="2">
        <f t="shared" si="222"/>
        <v>80.372824069154902</v>
      </c>
      <c r="EZ70" s="2">
        <f t="shared" si="222"/>
        <v>75.288552271733778</v>
      </c>
      <c r="FA70" s="2">
        <f t="shared" si="222"/>
        <v>80.207038027675992</v>
      </c>
      <c r="FB70" s="2">
        <f t="shared" si="222"/>
        <v>78.802188740929765</v>
      </c>
      <c r="FC70" s="2">
        <f t="shared" si="222"/>
        <v>81.015815054293128</v>
      </c>
      <c r="FD70" s="2">
        <f t="shared" si="222"/>
        <v>83.514653763113117</v>
      </c>
      <c r="FE70" s="2">
        <f t="shared" si="222"/>
        <v>102.46642381416648</v>
      </c>
      <c r="FG70" s="2">
        <f t="shared" si="88"/>
        <v>0.38987722158244126</v>
      </c>
      <c r="FH70" s="2">
        <f t="shared" si="223"/>
        <v>0.49289918168258962</v>
      </c>
      <c r="FI70" s="2">
        <f t="shared" si="223"/>
        <v>0.51809176702616133</v>
      </c>
      <c r="FJ70" s="2">
        <f t="shared" si="223"/>
        <v>0.47945165857414662</v>
      </c>
      <c r="FK70" s="2">
        <f t="shared" si="223"/>
        <v>0.51970999938097784</v>
      </c>
      <c r="FL70" s="2">
        <f t="shared" si="223"/>
        <v>0.5041595598073465</v>
      </c>
      <c r="FM70" s="2">
        <f t="shared" si="223"/>
        <v>0.48208286608531059</v>
      </c>
      <c r="FN70" s="2">
        <f t="shared" si="223"/>
        <v>0.4673629436289824</v>
      </c>
      <c r="FO70" s="2">
        <f t="shared" si="223"/>
        <v>0.40382470828323852</v>
      </c>
      <c r="FP70" s="2">
        <f t="shared" si="223"/>
        <v>0.41652059765551419</v>
      </c>
      <c r="FQ70" s="2">
        <f t="shared" si="223"/>
        <v>0.43234194486986366</v>
      </c>
      <c r="FR70" s="2">
        <f t="shared" si="223"/>
        <v>0.41180559532210087</v>
      </c>
      <c r="FS70" s="2">
        <f t="shared" si="223"/>
        <v>0.48518807040943268</v>
      </c>
      <c r="FT70" s="2">
        <f t="shared" si="223"/>
        <v>0.45304788181548517</v>
      </c>
      <c r="FU70" s="2">
        <f t="shared" si="223"/>
        <v>0.37680014442359266</v>
      </c>
      <c r="FW70" s="2">
        <f t="shared" si="112"/>
        <v>2.2982303856681046E-5</v>
      </c>
      <c r="FX70" s="2">
        <f t="shared" si="164"/>
        <v>3.4116391625570796E-5</v>
      </c>
      <c r="FY70" s="2">
        <f t="shared" si="165"/>
        <v>4.4963850846468588E-5</v>
      </c>
      <c r="FZ70" s="2">
        <f t="shared" si="166"/>
        <v>3.8474213815138722E-5</v>
      </c>
      <c r="GA70" s="2">
        <f t="shared" si="167"/>
        <v>4.0487913377458059E-5</v>
      </c>
      <c r="GB70" s="2">
        <f t="shared" si="168"/>
        <v>5.1972200411370526E-5</v>
      </c>
      <c r="GC70" s="2">
        <f t="shared" si="169"/>
        <v>4.8244292416885323E-5</v>
      </c>
      <c r="GD70" s="2">
        <f t="shared" si="170"/>
        <v>4.6835842184333564E-5</v>
      </c>
      <c r="GE70" s="2">
        <f t="shared" si="171"/>
        <v>5.6340544083258088E-5</v>
      </c>
      <c r="GF70" s="2">
        <f t="shared" si="172"/>
        <v>4.8508781293629236E-5</v>
      </c>
      <c r="GG70" s="2">
        <f t="shared" si="173"/>
        <v>5.7706305182482515E-5</v>
      </c>
      <c r="GH70" s="2">
        <f t="shared" si="174"/>
        <v>3.2648904667669034E-5</v>
      </c>
      <c r="GI70" s="2">
        <f t="shared" si="175"/>
        <v>3.3112015706369518E-5</v>
      </c>
      <c r="GJ70" s="2">
        <f t="shared" si="176"/>
        <v>2.1692505270680461E-5</v>
      </c>
      <c r="GK70" s="2">
        <f t="shared" si="177"/>
        <v>2.1133590753738973E-5</v>
      </c>
      <c r="GM70" s="86">
        <f t="shared" si="113"/>
        <v>1.5198488525879576E-3</v>
      </c>
      <c r="GN70" s="86">
        <f t="shared" si="178"/>
        <v>1.1192911065931784E-2</v>
      </c>
      <c r="GO70" s="86">
        <f t="shared" si="179"/>
        <v>1.5996408963785021E-2</v>
      </c>
      <c r="GP70" s="86">
        <f t="shared" si="180"/>
        <v>9.1231616948626981E-3</v>
      </c>
      <c r="GQ70" s="86">
        <f t="shared" si="181"/>
        <v>1.6125519604345773E-2</v>
      </c>
      <c r="GR70" s="86">
        <f t="shared" si="182"/>
        <v>1.3175680329150532E-2</v>
      </c>
      <c r="GS70" s="86">
        <f t="shared" si="183"/>
        <v>9.3940106851803096E-3</v>
      </c>
      <c r="GT70" s="86">
        <f t="shared" si="184"/>
        <v>7.4464959627047606E-3</v>
      </c>
      <c r="GU70" s="86">
        <f t="shared" si="185"/>
        <v>1.6348450062428908E-3</v>
      </c>
      <c r="GV70" s="86">
        <f t="shared" si="186"/>
        <v>2.3154281338446038E-3</v>
      </c>
      <c r="GW70" s="86">
        <f t="shared" si="187"/>
        <v>3.6404222222964958E-3</v>
      </c>
      <c r="GX70" s="86">
        <f t="shared" si="188"/>
        <v>2.4352029085815468E-3</v>
      </c>
      <c r="GY70" s="86">
        <f t="shared" si="189"/>
        <v>9.8957829745697761E-3</v>
      </c>
      <c r="GZ70" s="86">
        <f t="shared" si="190"/>
        <v>5.8622865797271755E-3</v>
      </c>
      <c r="HA70" s="86">
        <f t="shared" si="191"/>
        <v>6.8658370661172198E-4</v>
      </c>
      <c r="HC70" s="86">
        <f t="shared" si="145"/>
        <v>4.2064273546919085E-9</v>
      </c>
      <c r="HD70" s="86">
        <f t="shared" si="192"/>
        <v>1.8507112853912605E-11</v>
      </c>
      <c r="HE70" s="86">
        <f t="shared" si="193"/>
        <v>4.3903121315004792E-11</v>
      </c>
      <c r="HF70" s="86">
        <f t="shared" si="194"/>
        <v>5.8686736209183069E-13</v>
      </c>
      <c r="HG70" s="86">
        <f t="shared" si="195"/>
        <v>2.1480744316041145E-11</v>
      </c>
      <c r="HH70" s="86">
        <f t="shared" si="196"/>
        <v>2.5025429559556278E-12</v>
      </c>
      <c r="HI70" s="86">
        <f t="shared" si="197"/>
        <v>2.9627152267279054E-10</v>
      </c>
      <c r="HJ70" s="86">
        <f t="shared" si="198"/>
        <v>5.1558565027865133E-10</v>
      </c>
      <c r="HK70" s="86">
        <f t="shared" si="199"/>
        <v>1.9813750677831652E-12</v>
      </c>
      <c r="HL70" s="86">
        <f t="shared" si="200"/>
        <v>8.6581506557238812E-13</v>
      </c>
      <c r="HM70" s="86">
        <f t="shared" si="201"/>
        <v>1.3435508446261883E-13</v>
      </c>
      <c r="HN70" s="86">
        <f t="shared" si="202"/>
        <v>3.1994207968324367E-13</v>
      </c>
      <c r="HO70" s="86">
        <f t="shared" si="203"/>
        <v>7.0963651761914486E-11</v>
      </c>
      <c r="HP70" s="86">
        <f t="shared" si="204"/>
        <v>9.4832588865284524E-12</v>
      </c>
      <c r="HQ70" s="86">
        <f t="shared" si="205"/>
        <v>1.1730257084483674E-14</v>
      </c>
      <c r="HS70" s="86">
        <f t="shared" si="114"/>
        <v>2.0080943388348105E-34</v>
      </c>
      <c r="HT70" s="86">
        <f t="shared" si="206"/>
        <v>3.4710206572591869E-47</v>
      </c>
      <c r="HU70" s="86">
        <f t="shared" si="207"/>
        <v>3.2737895759503885E-44</v>
      </c>
      <c r="HV70" s="86">
        <f t="shared" si="208"/>
        <v>1.9240316961109934E-51</v>
      </c>
      <c r="HW70" s="86">
        <f t="shared" si="209"/>
        <v>3.3251175129631702E-44</v>
      </c>
      <c r="HX70" s="86">
        <f t="shared" si="210"/>
        <v>9.565250151176422E-49</v>
      </c>
      <c r="HY70" s="86">
        <f t="shared" si="211"/>
        <v>1.0009549220436721E-40</v>
      </c>
      <c r="HZ70" s="86">
        <f t="shared" si="212"/>
        <v>2.7902810960615427E-39</v>
      </c>
      <c r="IA70" s="86">
        <f t="shared" si="213"/>
        <v>1.9559948249376547E-51</v>
      </c>
      <c r="IB70" s="86">
        <f t="shared" si="214"/>
        <v>3.9215433843429588E-55</v>
      </c>
      <c r="IC70" s="86">
        <f t="shared" si="215"/>
        <v>1.3216816607500527E-57</v>
      </c>
      <c r="ID70" s="86">
        <f t="shared" si="216"/>
        <v>9.8452001316729395E-56</v>
      </c>
      <c r="IE70" s="86">
        <f t="shared" si="217"/>
        <v>1.4732954849843625E-45</v>
      </c>
      <c r="IF70" s="86">
        <f t="shared" si="218"/>
        <v>2.1832458636116805E-22</v>
      </c>
      <c r="IG70" s="86">
        <f t="shared" si="219"/>
        <v>2.4315503548589137E-24</v>
      </c>
      <c r="II70" s="86">
        <f t="shared" si="115"/>
        <v>2.9002383804168542E-57</v>
      </c>
      <c r="IJ70" s="86">
        <f t="shared" si="116"/>
        <v>8.5444026136834528E-80</v>
      </c>
      <c r="IK70" s="86">
        <f t="shared" si="117"/>
        <v>1.1437457983206446E-75</v>
      </c>
      <c r="IL70" s="86">
        <f t="shared" si="118"/>
        <v>8.0051120465423476E-88</v>
      </c>
      <c r="IM70" s="86">
        <f t="shared" si="119"/>
        <v>8.8409528043589134E-77</v>
      </c>
      <c r="IN70" s="86">
        <f t="shared" si="120"/>
        <v>4.8064298208299992E-84</v>
      </c>
      <c r="IO70" s="86">
        <f t="shared" si="121"/>
        <v>4.3744672234607198E-72</v>
      </c>
      <c r="IP70" s="86">
        <f t="shared" si="122"/>
        <v>6.2496232168967383E-69</v>
      </c>
      <c r="IQ70" s="86">
        <f t="shared" si="123"/>
        <v>4.1918588921522348E-91</v>
      </c>
      <c r="IR70" s="86">
        <f t="shared" si="124"/>
        <v>4.3992922109023871E-98</v>
      </c>
      <c r="IS70" s="86">
        <f t="shared" si="125"/>
        <v>9.4488486359741164E-95</v>
      </c>
      <c r="IT70" s="86">
        <f t="shared" si="126"/>
        <v>1.0495474110312226E-96</v>
      </c>
      <c r="IU70" s="86">
        <f t="shared" si="127"/>
        <v>9.2445545764052191E-78</v>
      </c>
      <c r="IV70" s="86">
        <f t="shared" si="128"/>
        <v>2.9336421054530547E-79</v>
      </c>
      <c r="IW70" s="86">
        <f t="shared" si="129"/>
        <v>1.0237735508867026E-79</v>
      </c>
      <c r="IY70" s="86">
        <f t="shared" si="130"/>
        <v>1.5198530590153122E-3</v>
      </c>
      <c r="IZ70" s="86">
        <f t="shared" si="131"/>
        <v>1.1192911084438897E-2</v>
      </c>
      <c r="JA70" s="86">
        <f t="shared" si="132"/>
        <v>1.5996409007688141E-2</v>
      </c>
      <c r="JB70" s="86">
        <f t="shared" si="133"/>
        <v>9.1231616954495654E-3</v>
      </c>
      <c r="JC70" s="86">
        <f t="shared" si="134"/>
        <v>1.6125519625826517E-2</v>
      </c>
      <c r="JD70" s="86">
        <f t="shared" si="135"/>
        <v>1.3175680331653075E-2</v>
      </c>
      <c r="JE70" s="86">
        <f t="shared" si="136"/>
        <v>9.3940109814518325E-3</v>
      </c>
      <c r="JF70" s="86">
        <f t="shared" si="137"/>
        <v>7.4464964782904111E-3</v>
      </c>
      <c r="JG70" s="86">
        <f t="shared" si="138"/>
        <v>1.6348450082242659E-3</v>
      </c>
      <c r="JH70" s="86">
        <f t="shared" si="139"/>
        <v>2.3154281347104191E-3</v>
      </c>
      <c r="JI70" s="86">
        <f t="shared" si="140"/>
        <v>3.640422222430851E-3</v>
      </c>
      <c r="JJ70" s="86">
        <f t="shared" si="141"/>
        <v>2.4352029089014888E-3</v>
      </c>
      <c r="JK70" s="86">
        <f t="shared" si="142"/>
        <v>9.8957830455334277E-3</v>
      </c>
      <c r="JL70" s="86">
        <f t="shared" si="143"/>
        <v>5.8622865892104343E-3</v>
      </c>
      <c r="JM70" s="86">
        <f t="shared" si="144"/>
        <v>6.8658370662345229E-4</v>
      </c>
    </row>
    <row r="71" spans="2:273" x14ac:dyDescent="0.25">
      <c r="B71" s="2">
        <v>44</v>
      </c>
      <c r="C71" s="37">
        <v>107.804</v>
      </c>
      <c r="D71" s="37">
        <v>94.238</v>
      </c>
      <c r="E71" s="37">
        <v>96.488</v>
      </c>
      <c r="F71" s="37">
        <v>95.512</v>
      </c>
      <c r="G71" s="37">
        <v>95.856999999999999</v>
      </c>
      <c r="H71" s="37">
        <v>94.143000000000001</v>
      </c>
      <c r="I71" s="37">
        <v>93.905000000000001</v>
      </c>
      <c r="J71" s="37">
        <v>93.713999999999999</v>
      </c>
      <c r="K71" s="37">
        <v>93.475999999999999</v>
      </c>
      <c r="L71" s="37">
        <v>93.048000000000002</v>
      </c>
      <c r="M71" s="37">
        <v>95.024000000000001</v>
      </c>
      <c r="N71" s="37">
        <v>92.619</v>
      </c>
      <c r="O71" s="37">
        <v>98.872</v>
      </c>
      <c r="P71" s="37">
        <v>91.704999999999998</v>
      </c>
      <c r="Q71" s="37">
        <v>97.643000000000001</v>
      </c>
      <c r="S71" s="4">
        <f t="shared" si="8"/>
        <v>104.6615250384405</v>
      </c>
      <c r="T71" s="4">
        <f t="shared" si="9"/>
        <v>95.527431525541886</v>
      </c>
      <c r="U71" s="4">
        <f t="shared" si="10"/>
        <v>92.715648148197531</v>
      </c>
      <c r="V71" s="4">
        <f t="shared" si="11"/>
        <v>94.742839918014269</v>
      </c>
      <c r="W71" s="4">
        <f t="shared" si="12"/>
        <v>95.282590579226351</v>
      </c>
      <c r="X71" s="4">
        <f t="shared" si="13"/>
        <v>94.404526987036263</v>
      </c>
      <c r="Y71" s="4">
        <f t="shared" si="14"/>
        <v>91.336349436551856</v>
      </c>
      <c r="Z71" s="4">
        <f t="shared" si="15"/>
        <v>90.183958841294086</v>
      </c>
      <c r="AA71" s="4">
        <f t="shared" si="16"/>
        <v>88.923804686306823</v>
      </c>
      <c r="AB71" s="4">
        <f t="shared" si="17"/>
        <v>88.233458682785709</v>
      </c>
      <c r="AC71" s="4">
        <f t="shared" si="18"/>
        <v>89.989813983407046</v>
      </c>
      <c r="AD71" s="4">
        <f t="shared" si="19"/>
        <v>89.307938904502123</v>
      </c>
      <c r="AE71" s="4">
        <f t="shared" si="20"/>
        <v>96.245411063109685</v>
      </c>
      <c r="AF71" s="4">
        <f t="shared" si="21"/>
        <v>91.06252375189473</v>
      </c>
      <c r="AG71" s="4">
        <f t="shared" si="22"/>
        <v>98.83487231068348</v>
      </c>
      <c r="AI71" s="4">
        <f t="shared" si="23"/>
        <v>3.1424749615595005</v>
      </c>
      <c r="AJ71" s="4">
        <f t="shared" si="24"/>
        <v>-1.289431525541886</v>
      </c>
      <c r="AK71" s="4">
        <f t="shared" si="25"/>
        <v>3.772351851802469</v>
      </c>
      <c r="AL71" s="4">
        <f t="shared" si="26"/>
        <v>0.76916008198573138</v>
      </c>
      <c r="AM71" s="4">
        <f t="shared" si="27"/>
        <v>0.57440942077364809</v>
      </c>
      <c r="AN71" s="4">
        <f t="shared" si="28"/>
        <v>-0.26152698703626243</v>
      </c>
      <c r="AO71" s="4">
        <f t="shared" si="29"/>
        <v>2.5686505634481449</v>
      </c>
      <c r="AP71" s="4">
        <f t="shared" si="30"/>
        <v>3.5300411587059131</v>
      </c>
      <c r="AQ71" s="4">
        <f t="shared" si="31"/>
        <v>4.5521953136931756</v>
      </c>
      <c r="AR71" s="4">
        <f t="shared" si="32"/>
        <v>4.8145413172142923</v>
      </c>
      <c r="AS71" s="4">
        <f t="shared" si="33"/>
        <v>5.0341860165929546</v>
      </c>
      <c r="AT71" s="4">
        <f t="shared" si="34"/>
        <v>3.3110610954978767</v>
      </c>
      <c r="AU71" s="4">
        <f t="shared" si="35"/>
        <v>2.6265889368903146</v>
      </c>
      <c r="AV71" s="4">
        <f t="shared" si="220"/>
        <v>0.64247624810526816</v>
      </c>
      <c r="AW71" s="4">
        <f t="shared" si="220"/>
        <v>-1.191872310683479</v>
      </c>
      <c r="AY71" s="2">
        <f t="shared" si="96"/>
        <v>103.19557318820199</v>
      </c>
      <c r="AZ71" s="2">
        <f t="shared" si="147"/>
        <v>85.649768286476501</v>
      </c>
      <c r="BA71" s="2">
        <f t="shared" si="148"/>
        <v>78.717297204101612</v>
      </c>
      <c r="BB71" s="2">
        <f t="shared" si="149"/>
        <v>86.56997967646457</v>
      </c>
      <c r="BC71" s="2">
        <f t="shared" si="150"/>
        <v>82.567903754696744</v>
      </c>
      <c r="BD71" s="2">
        <f t="shared" si="151"/>
        <v>83.663204802835509</v>
      </c>
      <c r="BE71" s="2">
        <f t="shared" si="152"/>
        <v>82.844146022601493</v>
      </c>
      <c r="BF71" s="2">
        <f t="shared" si="153"/>
        <v>83.267440833701059</v>
      </c>
      <c r="BG71" s="2">
        <f t="shared" si="154"/>
        <v>86.800276180438644</v>
      </c>
      <c r="BH71" s="2">
        <f t="shared" si="155"/>
        <v>85.375406671090374</v>
      </c>
      <c r="BI71" s="2">
        <f t="shared" si="156"/>
        <v>85.980526248723933</v>
      </c>
      <c r="BJ71" s="2">
        <f t="shared" si="157"/>
        <v>86.570171487472379</v>
      </c>
      <c r="BK71" s="2">
        <f t="shared" si="158"/>
        <v>87.19773832880729</v>
      </c>
      <c r="BL71" s="2">
        <f t="shared" si="159"/>
        <v>85.607774572919695</v>
      </c>
      <c r="BM71" s="2">
        <f t="shared" si="160"/>
        <v>98.119043550270831</v>
      </c>
      <c r="BO71" s="2">
        <f t="shared" si="38"/>
        <v>107.804</v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>
        <f t="shared" si="46"/>
        <v>93.475999999999999</v>
      </c>
      <c r="BX71" s="2">
        <f t="shared" si="47"/>
        <v>93.048000000000002</v>
      </c>
      <c r="BY71" s="2">
        <f t="shared" si="48"/>
        <v>95.024000000000001</v>
      </c>
      <c r="BZ71" s="2">
        <f t="shared" si="49"/>
        <v>92.619</v>
      </c>
      <c r="CA71" s="2" t="str">
        <f t="shared" si="50"/>
        <v/>
      </c>
      <c r="CB71" s="2">
        <f t="shared" si="51"/>
        <v>91.704999999999998</v>
      </c>
      <c r="CC71" s="2">
        <f t="shared" si="52"/>
        <v>97.643000000000001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106.28159343339588</v>
      </c>
      <c r="DL71" s="2">
        <f t="shared" si="221"/>
        <v>87.572136514648136</v>
      </c>
      <c r="DM71" s="2">
        <f t="shared" si="221"/>
        <v>88.515910082921422</v>
      </c>
      <c r="DN71" s="2">
        <f t="shared" si="221"/>
        <v>89.052630021141653</v>
      </c>
      <c r="DO71" s="2">
        <f t="shared" si="221"/>
        <v>87.667468627609864</v>
      </c>
      <c r="DP71" s="2">
        <f t="shared" si="221"/>
        <v>86.763929024463906</v>
      </c>
      <c r="DQ71" s="2">
        <f t="shared" si="221"/>
        <v>88.831783298097264</v>
      </c>
      <c r="DR71" s="2">
        <f t="shared" si="221"/>
        <v>90.418558139534852</v>
      </c>
      <c r="DS71" s="2">
        <f t="shared" si="221"/>
        <v>90.422494957983176</v>
      </c>
      <c r="DT71" s="2">
        <f t="shared" si="221"/>
        <v>90.241954006638238</v>
      </c>
      <c r="DU71" s="2">
        <f t="shared" si="221"/>
        <v>91.165394331983791</v>
      </c>
      <c r="DV71" s="2">
        <f t="shared" si="221"/>
        <v>91.89102636022514</v>
      </c>
      <c r="DW71" s="2">
        <f t="shared" si="221"/>
        <v>95.116145877378429</v>
      </c>
      <c r="DX71" s="2">
        <f t="shared" si="221"/>
        <v>87.123987315010567</v>
      </c>
      <c r="DY71" s="2">
        <f t="shared" si="221"/>
        <v>97.371086898395703</v>
      </c>
      <c r="EA71" s="2">
        <f t="shared" si="71"/>
        <v>98.791202941176465</v>
      </c>
      <c r="EB71" s="2">
        <f t="shared" si="72"/>
        <v>83.846403697832997</v>
      </c>
      <c r="EC71" s="2">
        <f t="shared" si="73"/>
        <v>70.404548038460575</v>
      </c>
      <c r="ED71" s="2">
        <f t="shared" si="74"/>
        <v>84.112122807017514</v>
      </c>
      <c r="EE71" s="2">
        <f t="shared" si="75"/>
        <v>78.269990656367924</v>
      </c>
      <c r="EF71" s="2">
        <f t="shared" si="76"/>
        <v>80.882337423428169</v>
      </c>
      <c r="EG71" s="2">
        <f t="shared" si="77"/>
        <v>76.977540224441469</v>
      </c>
      <c r="EH71" s="2">
        <f t="shared" si="78"/>
        <v>75.834768013451367</v>
      </c>
      <c r="EI71" s="2">
        <f t="shared" si="79"/>
        <v>81.923483978478743</v>
      </c>
      <c r="EJ71" s="2">
        <f t="shared" si="80"/>
        <v>79.158465707307414</v>
      </c>
      <c r="EK71" s="2">
        <f t="shared" si="81"/>
        <v>79.771827197039784</v>
      </c>
      <c r="EL71" s="2">
        <f t="shared" si="82"/>
        <v>79.639019857641571</v>
      </c>
      <c r="EM71" s="2">
        <f t="shared" si="83"/>
        <v>79.535033887934489</v>
      </c>
      <c r="EN71" s="2">
        <f t="shared" si="84"/>
        <v>83.938381782047031</v>
      </c>
      <c r="EO71" s="2">
        <f t="shared" si="85"/>
        <v>99.24708548829966</v>
      </c>
      <c r="EQ71" s="2">
        <f t="shared" si="86"/>
        <v>98.07367269289405</v>
      </c>
      <c r="ER71" s="2">
        <f t="shared" si="222"/>
        <v>78.734233718559992</v>
      </c>
      <c r="ES71" s="2">
        <f t="shared" si="222"/>
        <v>75.113975171994895</v>
      </c>
      <c r="ET71" s="2">
        <f t="shared" si="222"/>
        <v>79.041860012431982</v>
      </c>
      <c r="EU71" s="2">
        <f t="shared" si="222"/>
        <v>76.097034486223123</v>
      </c>
      <c r="EV71" s="2">
        <f t="shared" si="222"/>
        <v>77.51753220962074</v>
      </c>
      <c r="EW71" s="2">
        <f t="shared" si="222"/>
        <v>76.0541753025676</v>
      </c>
      <c r="EX71" s="2">
        <f t="shared" si="222"/>
        <v>74.856096083657519</v>
      </c>
      <c r="EY71" s="2">
        <f t="shared" si="222"/>
        <v>80.256970870989335</v>
      </c>
      <c r="EZ71" s="2">
        <f t="shared" si="222"/>
        <v>75.228610248415379</v>
      </c>
      <c r="FA71" s="2">
        <f t="shared" si="222"/>
        <v>80.128085705554369</v>
      </c>
      <c r="FB71" s="2">
        <f t="shared" si="222"/>
        <v>78.736900035027972</v>
      </c>
      <c r="FC71" s="2">
        <f t="shared" si="222"/>
        <v>80.951713832562888</v>
      </c>
      <c r="FD71" s="2">
        <f t="shared" si="222"/>
        <v>83.414355762147892</v>
      </c>
      <c r="FE71" s="2">
        <f t="shared" si="222"/>
        <v>102.26212130626672</v>
      </c>
      <c r="FG71" s="2">
        <f t="shared" si="88"/>
        <v>0.41199483083930444</v>
      </c>
      <c r="FH71" s="2">
        <f t="shared" si="223"/>
        <v>0.51591917291733969</v>
      </c>
      <c r="FI71" s="2">
        <f t="shared" si="223"/>
        <v>0.54103302873516335</v>
      </c>
      <c r="FJ71" s="2">
        <f t="shared" si="223"/>
        <v>0.50246590948708192</v>
      </c>
      <c r="FK71" s="2">
        <f t="shared" si="223"/>
        <v>0.54264223044000348</v>
      </c>
      <c r="FL71" s="2">
        <f t="shared" si="223"/>
        <v>0.52715874967585208</v>
      </c>
      <c r="FM71" s="2">
        <f t="shared" si="223"/>
        <v>0.50510086503284835</v>
      </c>
      <c r="FN71" s="2">
        <f t="shared" si="223"/>
        <v>0.49034352421756439</v>
      </c>
      <c r="FO71" s="2">
        <f t="shared" si="223"/>
        <v>0.42618086222365487</v>
      </c>
      <c r="FP71" s="2">
        <f t="shared" si="223"/>
        <v>0.4390619794709677</v>
      </c>
      <c r="FQ71" s="2">
        <f t="shared" si="223"/>
        <v>0.45507175790698845</v>
      </c>
      <c r="FR71" s="2">
        <f t="shared" si="223"/>
        <v>0.4342817298468199</v>
      </c>
      <c r="FS71" s="2">
        <f t="shared" si="223"/>
        <v>0.50820884854740711</v>
      </c>
      <c r="FT71" s="2">
        <f t="shared" si="223"/>
        <v>0.47595355491469865</v>
      </c>
      <c r="FU71" s="2">
        <f t="shared" si="223"/>
        <v>0.39866063336095314</v>
      </c>
      <c r="FW71" s="2">
        <f t="shared" si="112"/>
        <v>2.5199539201271184E-5</v>
      </c>
      <c r="FX71" s="2">
        <f t="shared" si="164"/>
        <v>3.7407756421341887E-5</v>
      </c>
      <c r="FY71" s="2">
        <f t="shared" si="165"/>
        <v>4.9301668195611107E-5</v>
      </c>
      <c r="FZ71" s="2">
        <f t="shared" si="166"/>
        <v>4.2185979970951843E-5</v>
      </c>
      <c r="GA71" s="2">
        <f t="shared" si="167"/>
        <v>4.439394081406746E-5</v>
      </c>
      <c r="GB71" s="2">
        <f t="shared" si="168"/>
        <v>5.698609881785845E-5</v>
      </c>
      <c r="GC71" s="2">
        <f t="shared" si="169"/>
        <v>5.2898568505903643E-5</v>
      </c>
      <c r="GD71" s="2">
        <f t="shared" si="170"/>
        <v>5.1354247701891953E-5</v>
      </c>
      <c r="GE71" s="2">
        <f t="shared" si="171"/>
        <v>6.1775842355263325E-5</v>
      </c>
      <c r="GF71" s="2">
        <f t="shared" si="172"/>
        <v>5.3188572085313021E-5</v>
      </c>
      <c r="GG71" s="2">
        <f t="shared" si="173"/>
        <v>6.3273353144495785E-5</v>
      </c>
      <c r="GH71" s="2">
        <f t="shared" si="174"/>
        <v>3.5798699333467653E-5</v>
      </c>
      <c r="GI71" s="2">
        <f t="shared" si="175"/>
        <v>3.6306487268132779E-5</v>
      </c>
      <c r="GJ71" s="2">
        <f t="shared" si="176"/>
        <v>2.3785309269847863E-5</v>
      </c>
      <c r="GK71" s="2">
        <f t="shared" si="177"/>
        <v>2.3172474220618589E-5</v>
      </c>
      <c r="GM71" s="86">
        <f t="shared" si="113"/>
        <v>2.4222251696579722E-3</v>
      </c>
      <c r="GN71" s="86">
        <f t="shared" si="178"/>
        <v>1.5610995552081137E-2</v>
      </c>
      <c r="GO71" s="86">
        <f t="shared" si="179"/>
        <v>2.1834950972354966E-2</v>
      </c>
      <c r="GP71" s="86">
        <f t="shared" si="180"/>
        <v>1.287826417232968E-2</v>
      </c>
      <c r="GQ71" s="86">
        <f t="shared" si="181"/>
        <v>2.1654283777302729E-2</v>
      </c>
      <c r="GR71" s="86">
        <f t="shared" si="182"/>
        <v>1.8144461318288348E-2</v>
      </c>
      <c r="GS71" s="86">
        <f t="shared" si="183"/>
        <v>1.3425061584523747E-2</v>
      </c>
      <c r="GT71" s="86">
        <f t="shared" si="184"/>
        <v>1.0708752950634663E-2</v>
      </c>
      <c r="GU71" s="86">
        <f t="shared" si="185"/>
        <v>2.7352288663240569E-3</v>
      </c>
      <c r="GV71" s="86">
        <f t="shared" si="186"/>
        <v>3.7656641881323193E-3</v>
      </c>
      <c r="GW71" s="86">
        <f t="shared" si="187"/>
        <v>5.6085353126129073E-3</v>
      </c>
      <c r="GX71" s="86">
        <f t="shared" si="188"/>
        <v>3.8034049153960474E-3</v>
      </c>
      <c r="GY71" s="86">
        <f t="shared" si="189"/>
        <v>1.4050198721680776E-2</v>
      </c>
      <c r="GZ71" s="86">
        <f t="shared" si="190"/>
        <v>8.5256611228972396E-3</v>
      </c>
      <c r="HA71" s="86">
        <f t="shared" si="191"/>
        <v>1.2332738252946913E-3</v>
      </c>
      <c r="HC71" s="86">
        <f t="shared" si="145"/>
        <v>8.8940640653168189E-9</v>
      </c>
      <c r="HD71" s="86">
        <f t="shared" si="192"/>
        <v>5.2721421964195028E-11</v>
      </c>
      <c r="HE71" s="86">
        <f t="shared" si="193"/>
        <v>1.2268809710841709E-10</v>
      </c>
      <c r="HF71" s="86">
        <f t="shared" si="194"/>
        <v>1.9289423260850019E-12</v>
      </c>
      <c r="HG71" s="86">
        <f t="shared" si="195"/>
        <v>6.0806764053982299E-11</v>
      </c>
      <c r="HH71" s="86">
        <f t="shared" si="196"/>
        <v>8.033723694176837E-12</v>
      </c>
      <c r="HI71" s="86">
        <f t="shared" si="197"/>
        <v>7.7902751591983719E-10</v>
      </c>
      <c r="HJ71" s="86">
        <f t="shared" si="198"/>
        <v>1.3064977632929514E-9</v>
      </c>
      <c r="HK71" s="86">
        <f t="shared" si="199"/>
        <v>6.7807778202432127E-12</v>
      </c>
      <c r="HL71" s="86">
        <f t="shared" si="200"/>
        <v>3.1074977236380343E-12</v>
      </c>
      <c r="HM71" s="86">
        <f t="shared" si="201"/>
        <v>5.0383952280204251E-13</v>
      </c>
      <c r="HN71" s="86">
        <f t="shared" si="202"/>
        <v>1.1092499114053685E-12</v>
      </c>
      <c r="HO71" s="86">
        <f t="shared" si="203"/>
        <v>1.9304367258978992E-10</v>
      </c>
      <c r="HP71" s="86">
        <f t="shared" si="204"/>
        <v>2.6989926794710647E-11</v>
      </c>
      <c r="HQ71" s="86">
        <f t="shared" si="205"/>
        <v>4.5393736449178011E-14</v>
      </c>
      <c r="HS71" s="86">
        <f t="shared" si="114"/>
        <v>1.0822861373553433E-33</v>
      </c>
      <c r="HT71" s="86">
        <f t="shared" si="206"/>
        <v>3.9864849335280427E-46</v>
      </c>
      <c r="HU71" s="86">
        <f t="shared" si="207"/>
        <v>3.467510670725007E-43</v>
      </c>
      <c r="HV71" s="86">
        <f t="shared" si="208"/>
        <v>2.8962170007708555E-50</v>
      </c>
      <c r="HW71" s="86">
        <f t="shared" si="209"/>
        <v>3.4970200372608255E-43</v>
      </c>
      <c r="HX71" s="86">
        <f t="shared" si="210"/>
        <v>1.3633542515706433E-47</v>
      </c>
      <c r="HY71" s="86">
        <f t="shared" si="211"/>
        <v>9.2334026535475999E-40</v>
      </c>
      <c r="HZ71" s="86">
        <f t="shared" si="212"/>
        <v>2.3362270457811892E-38</v>
      </c>
      <c r="IA71" s="86">
        <f t="shared" si="213"/>
        <v>3.4476062119473447E-50</v>
      </c>
      <c r="IB71" s="86">
        <f t="shared" si="214"/>
        <v>8.2088916018529777E-54</v>
      </c>
      <c r="IC71" s="86">
        <f t="shared" si="215"/>
        <v>2.9660120123384367E-56</v>
      </c>
      <c r="ID71" s="86">
        <f t="shared" si="216"/>
        <v>1.8268787410755562E-54</v>
      </c>
      <c r="IE71" s="86">
        <f t="shared" si="217"/>
        <v>1.5587073638385603E-44</v>
      </c>
      <c r="IF71" s="86">
        <f t="shared" si="218"/>
        <v>6.5169161973247705E-22</v>
      </c>
      <c r="IG71" s="86">
        <f t="shared" si="219"/>
        <v>7.9620774527555128E-24</v>
      </c>
      <c r="II71" s="86">
        <f t="shared" si="115"/>
        <v>2.5982180067498966E-56</v>
      </c>
      <c r="IJ71" s="86">
        <f t="shared" si="116"/>
        <v>2.092805548351366E-78</v>
      </c>
      <c r="IK71" s="86">
        <f t="shared" si="117"/>
        <v>2.5711945561019833E-74</v>
      </c>
      <c r="IL71" s="86">
        <f t="shared" si="118"/>
        <v>2.8392729028225234E-86</v>
      </c>
      <c r="IM71" s="86">
        <f t="shared" si="119"/>
        <v>2.0158218302307125E-75</v>
      </c>
      <c r="IN71" s="86">
        <f t="shared" si="120"/>
        <v>1.6167501958197403E-82</v>
      </c>
      <c r="IO71" s="86">
        <f t="shared" si="121"/>
        <v>8.6371638329762353E-71</v>
      </c>
      <c r="IP71" s="86">
        <f t="shared" si="122"/>
        <v>1.0705821854324208E-67</v>
      </c>
      <c r="IQ71" s="86">
        <f t="shared" si="123"/>
        <v>1.9665932009847577E-89</v>
      </c>
      <c r="IR71" s="86">
        <f t="shared" si="124"/>
        <v>2.6190382121258866E-96</v>
      </c>
      <c r="IS71" s="86">
        <f t="shared" si="125"/>
        <v>5.2373859506343125E-93</v>
      </c>
      <c r="IT71" s="86">
        <f t="shared" si="126"/>
        <v>5.0539793962272542E-95</v>
      </c>
      <c r="IU71" s="86">
        <f t="shared" si="127"/>
        <v>2.0647397379126002E-76</v>
      </c>
      <c r="IV71" s="86">
        <f t="shared" si="128"/>
        <v>6.1518629046914171E-78</v>
      </c>
      <c r="IW71" s="86">
        <f t="shared" si="129"/>
        <v>2.1696068872436762E-78</v>
      </c>
      <c r="IY71" s="86">
        <f t="shared" si="130"/>
        <v>2.4222340637220377E-3</v>
      </c>
      <c r="IZ71" s="86">
        <f t="shared" si="131"/>
        <v>1.561099560480256E-2</v>
      </c>
      <c r="JA71" s="86">
        <f t="shared" si="132"/>
        <v>2.1834951095043062E-2</v>
      </c>
      <c r="JB71" s="86">
        <f t="shared" si="133"/>
        <v>1.2878264174258624E-2</v>
      </c>
      <c r="JC71" s="86">
        <f t="shared" si="134"/>
        <v>2.1654283838109491E-2</v>
      </c>
      <c r="JD71" s="86">
        <f t="shared" si="135"/>
        <v>1.8144461326322071E-2</v>
      </c>
      <c r="JE71" s="86">
        <f t="shared" si="136"/>
        <v>1.3425062363551264E-2</v>
      </c>
      <c r="JF71" s="86">
        <f t="shared" si="137"/>
        <v>1.0708754257132427E-2</v>
      </c>
      <c r="JG71" s="86">
        <f t="shared" si="138"/>
        <v>2.7352288731048347E-3</v>
      </c>
      <c r="JH71" s="86">
        <f t="shared" si="139"/>
        <v>3.7656641912398171E-3</v>
      </c>
      <c r="JI71" s="86">
        <f t="shared" si="140"/>
        <v>5.6085353131167465E-3</v>
      </c>
      <c r="JJ71" s="86">
        <f t="shared" si="141"/>
        <v>3.8034049165052972E-3</v>
      </c>
      <c r="JK71" s="86">
        <f t="shared" si="142"/>
        <v>1.4050198914724449E-2</v>
      </c>
      <c r="JL71" s="86">
        <f t="shared" si="143"/>
        <v>8.5256611498871673E-3</v>
      </c>
      <c r="JM71" s="86">
        <f t="shared" si="144"/>
        <v>1.2332738253400851E-3</v>
      </c>
    </row>
    <row r="72" spans="2:273" x14ac:dyDescent="0.25">
      <c r="B72" s="2">
        <v>45</v>
      </c>
      <c r="C72" s="37">
        <v>109.95699999999999</v>
      </c>
      <c r="D72" s="37">
        <v>97.762</v>
      </c>
      <c r="E72" s="37">
        <v>99.072999999999993</v>
      </c>
      <c r="F72" s="37">
        <v>97.024000000000001</v>
      </c>
      <c r="G72" s="37">
        <v>97.238</v>
      </c>
      <c r="H72" s="37">
        <v>96.643000000000001</v>
      </c>
      <c r="I72" s="37">
        <v>96.094999999999999</v>
      </c>
      <c r="J72" s="37">
        <v>95</v>
      </c>
      <c r="K72" s="37">
        <v>93.951999999999998</v>
      </c>
      <c r="L72" s="37">
        <v>94.405000000000001</v>
      </c>
      <c r="M72" s="37">
        <v>95.5</v>
      </c>
      <c r="N72" s="37">
        <v>94.143000000000001</v>
      </c>
      <c r="O72" s="37">
        <v>100.154</v>
      </c>
      <c r="P72" s="37">
        <v>93.25</v>
      </c>
      <c r="Q72" s="37">
        <v>97.094999999999999</v>
      </c>
      <c r="S72" s="4">
        <f t="shared" si="8"/>
        <v>105.47278643161587</v>
      </c>
      <c r="T72" s="4">
        <f t="shared" si="9"/>
        <v>98.605522531062931</v>
      </c>
      <c r="U72" s="4">
        <f t="shared" si="10"/>
        <v>96.518119800289682</v>
      </c>
      <c r="V72" s="4">
        <f t="shared" si="11"/>
        <v>97.395298566246211</v>
      </c>
      <c r="W72" s="4">
        <f t="shared" si="12"/>
        <v>98.613672735705677</v>
      </c>
      <c r="X72" s="4">
        <f t="shared" si="13"/>
        <v>97.505249759703005</v>
      </c>
      <c r="Y72" s="4">
        <f t="shared" si="14"/>
        <v>94.046846627174546</v>
      </c>
      <c r="Z72" s="4">
        <f t="shared" si="15"/>
        <v>92.334122608156875</v>
      </c>
      <c r="AA72" s="4">
        <f t="shared" si="16"/>
        <v>90.015659837801437</v>
      </c>
      <c r="AB72" s="4">
        <f t="shared" si="17"/>
        <v>89.49983504031249</v>
      </c>
      <c r="AC72" s="4">
        <f t="shared" si="18"/>
        <v>91.597596793890247</v>
      </c>
      <c r="AD72" s="4">
        <f t="shared" si="19"/>
        <v>90.441988684450493</v>
      </c>
      <c r="AE72" s="4">
        <f t="shared" si="20"/>
        <v>99.039062415307228</v>
      </c>
      <c r="AF72" s="4">
        <f t="shared" si="21"/>
        <v>93.015322021528661</v>
      </c>
      <c r="AG72" s="4">
        <f t="shared" si="22"/>
        <v>99.396030393966896</v>
      </c>
      <c r="AI72" s="4">
        <f t="shared" si="23"/>
        <v>4.4842135683841207</v>
      </c>
      <c r="AJ72" s="4">
        <f t="shared" si="24"/>
        <v>-0.84352253106293063</v>
      </c>
      <c r="AK72" s="4">
        <f t="shared" si="25"/>
        <v>2.5548801997103112</v>
      </c>
      <c r="AL72" s="4">
        <f t="shared" si="26"/>
        <v>-0.37129856624621027</v>
      </c>
      <c r="AM72" s="4">
        <f t="shared" si="27"/>
        <v>-1.3756727357056775</v>
      </c>
      <c r="AN72" s="4">
        <f t="shared" si="28"/>
        <v>-0.86224975970300477</v>
      </c>
      <c r="AO72" s="4">
        <f t="shared" si="29"/>
        <v>2.0481533728254533</v>
      </c>
      <c r="AP72" s="4">
        <f t="shared" si="30"/>
        <v>2.6658773918431251</v>
      </c>
      <c r="AQ72" s="4">
        <f t="shared" si="31"/>
        <v>3.9363401621985616</v>
      </c>
      <c r="AR72" s="4">
        <f t="shared" si="32"/>
        <v>4.9051649596875109</v>
      </c>
      <c r="AS72" s="4">
        <f t="shared" si="33"/>
        <v>3.9024032061097529</v>
      </c>
      <c r="AT72" s="4">
        <f t="shared" si="34"/>
        <v>3.7010113155495077</v>
      </c>
      <c r="AU72" s="4">
        <f t="shared" si="35"/>
        <v>1.1149375846927683</v>
      </c>
      <c r="AV72" s="4">
        <f t="shared" si="220"/>
        <v>0.23467797847133909</v>
      </c>
      <c r="AW72" s="4">
        <f t="shared" si="220"/>
        <v>-2.3010303939668972</v>
      </c>
      <c r="AY72" s="2">
        <f t="shared" si="96"/>
        <v>103.26619074987842</v>
      </c>
      <c r="AZ72" s="2">
        <f t="shared" si="147"/>
        <v>85.535666105179104</v>
      </c>
      <c r="BA72" s="2">
        <f t="shared" si="148"/>
        <v>78.385246086538146</v>
      </c>
      <c r="BB72" s="2">
        <f t="shared" si="149"/>
        <v>86.45174984189309</v>
      </c>
      <c r="BC72" s="2">
        <f t="shared" si="150"/>
        <v>82.355121003001926</v>
      </c>
      <c r="BD72" s="2">
        <f t="shared" si="151"/>
        <v>83.461522622043745</v>
      </c>
      <c r="BE72" s="2">
        <f t="shared" si="152"/>
        <v>82.567318726209763</v>
      </c>
      <c r="BF72" s="2">
        <f t="shared" si="153"/>
        <v>82.912704059865291</v>
      </c>
      <c r="BG72" s="2">
        <f t="shared" si="154"/>
        <v>86.690736476720488</v>
      </c>
      <c r="BH72" s="2">
        <f t="shared" si="155"/>
        <v>85.143647066389136</v>
      </c>
      <c r="BI72" s="2">
        <f t="shared" si="156"/>
        <v>85.778716326204588</v>
      </c>
      <c r="BJ72" s="2">
        <f t="shared" si="157"/>
        <v>86.407236000925153</v>
      </c>
      <c r="BK72" s="2">
        <f t="shared" si="158"/>
        <v>86.879324304679173</v>
      </c>
      <c r="BL72" s="2">
        <f t="shared" si="159"/>
        <v>85.498257407370374</v>
      </c>
      <c r="BM72" s="2">
        <f t="shared" si="160"/>
        <v>98.196953596442228</v>
      </c>
      <c r="BO72" s="2">
        <f t="shared" si="38"/>
        <v>109.95699999999999</v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>
        <f t="shared" si="46"/>
        <v>93.951999999999998</v>
      </c>
      <c r="BX72" s="2">
        <f t="shared" si="47"/>
        <v>94.405000000000001</v>
      </c>
      <c r="BY72" s="2">
        <f t="shared" si="48"/>
        <v>95.5</v>
      </c>
      <c r="BZ72" s="2">
        <f t="shared" si="49"/>
        <v>94.143000000000001</v>
      </c>
      <c r="CA72" s="2" t="str">
        <f t="shared" si="50"/>
        <v/>
      </c>
      <c r="CB72" s="2" t="str">
        <f t="shared" si="51"/>
        <v/>
      </c>
      <c r="CC72" s="2">
        <f t="shared" si="52"/>
        <v>97.094999999999999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106.8621354596623</v>
      </c>
      <c r="DL72" s="2">
        <f t="shared" si="221"/>
        <v>87.711585321655079</v>
      </c>
      <c r="DM72" s="2">
        <f t="shared" si="221"/>
        <v>88.7168262161359</v>
      </c>
      <c r="DN72" s="2">
        <f t="shared" si="221"/>
        <v>89.242057011980279</v>
      </c>
      <c r="DO72" s="2">
        <f t="shared" si="221"/>
        <v>87.807174486130251</v>
      </c>
      <c r="DP72" s="2">
        <f t="shared" si="221"/>
        <v>86.796615524010875</v>
      </c>
      <c r="DQ72" s="2">
        <f t="shared" si="221"/>
        <v>88.93450295983088</v>
      </c>
      <c r="DR72" s="2">
        <f t="shared" si="221"/>
        <v>90.461718816067631</v>
      </c>
      <c r="DS72" s="2">
        <f t="shared" si="221"/>
        <v>90.689297478991577</v>
      </c>
      <c r="DT72" s="2">
        <f t="shared" si="221"/>
        <v>90.387101469890965</v>
      </c>
      <c r="DU72" s="2">
        <f t="shared" si="221"/>
        <v>91.344638461538452</v>
      </c>
      <c r="DV72" s="2">
        <f t="shared" si="221"/>
        <v>92.170415009380861</v>
      </c>
      <c r="DW72" s="2">
        <f t="shared" si="221"/>
        <v>95.248373572938689</v>
      </c>
      <c r="DX72" s="2">
        <f t="shared" si="221"/>
        <v>87.159538205980056</v>
      </c>
      <c r="DY72" s="2">
        <f t="shared" si="221"/>
        <v>97.544093582887683</v>
      </c>
      <c r="EA72" s="2">
        <f t="shared" si="71"/>
        <v>98.585626470588224</v>
      </c>
      <c r="EB72" s="2">
        <f t="shared" si="72"/>
        <v>83.674052222848701</v>
      </c>
      <c r="EC72" s="2">
        <f t="shared" si="73"/>
        <v>70.391533566051322</v>
      </c>
      <c r="ED72" s="2">
        <f t="shared" si="74"/>
        <v>83.932376608187113</v>
      </c>
      <c r="EE72" s="2">
        <f t="shared" si="75"/>
        <v>78.164450532142112</v>
      </c>
      <c r="EF72" s="2">
        <f t="shared" si="76"/>
        <v>80.733663168476838</v>
      </c>
      <c r="EG72" s="2">
        <f t="shared" si="77"/>
        <v>76.877762771543303</v>
      </c>
      <c r="EH72" s="2">
        <f t="shared" si="78"/>
        <v>75.75685841451957</v>
      </c>
      <c r="EI72" s="2">
        <f t="shared" si="79"/>
        <v>81.780946424305867</v>
      </c>
      <c r="EJ72" s="2">
        <f t="shared" si="80"/>
        <v>79.034622945408941</v>
      </c>
      <c r="EK72" s="2">
        <f t="shared" si="81"/>
        <v>79.700163737280292</v>
      </c>
      <c r="EL72" s="2">
        <f t="shared" si="82"/>
        <v>79.560463263363118</v>
      </c>
      <c r="EM72" s="2">
        <f t="shared" si="83"/>
        <v>79.493129503682965</v>
      </c>
      <c r="EN72" s="2">
        <f t="shared" si="84"/>
        <v>83.830083868830741</v>
      </c>
      <c r="EO72" s="2">
        <f t="shared" si="85"/>
        <v>99.094898856604232</v>
      </c>
      <c r="EQ72" s="2">
        <f t="shared" si="86"/>
        <v>97.879199208748872</v>
      </c>
      <c r="ER72" s="2">
        <f t="shared" si="222"/>
        <v>78.640417986105106</v>
      </c>
      <c r="ES72" s="2">
        <f t="shared" si="222"/>
        <v>75.022143300952038</v>
      </c>
      <c r="ET72" s="2">
        <f t="shared" si="222"/>
        <v>78.940246366423921</v>
      </c>
      <c r="EU72" s="2">
        <f t="shared" si="222"/>
        <v>76.027287698469024</v>
      </c>
      <c r="EV72" s="2">
        <f t="shared" si="222"/>
        <v>77.422323439240216</v>
      </c>
      <c r="EW72" s="2">
        <f t="shared" si="222"/>
        <v>75.968149760626517</v>
      </c>
      <c r="EX72" s="2">
        <f t="shared" si="222"/>
        <v>74.793501834010641</v>
      </c>
      <c r="EY72" s="2">
        <f t="shared" si="222"/>
        <v>80.141117672823782</v>
      </c>
      <c r="EZ72" s="2">
        <f t="shared" si="222"/>
        <v>75.16866822509698</v>
      </c>
      <c r="FA72" s="2">
        <f t="shared" si="222"/>
        <v>80.049133383432746</v>
      </c>
      <c r="FB72" s="2">
        <f t="shared" si="222"/>
        <v>78.671611329126193</v>
      </c>
      <c r="FC72" s="2">
        <f t="shared" si="222"/>
        <v>80.887612610832662</v>
      </c>
      <c r="FD72" s="2">
        <f t="shared" si="222"/>
        <v>83.314057761182667</v>
      </c>
      <c r="FE72" s="2">
        <f t="shared" si="222"/>
        <v>102.05781879836697</v>
      </c>
      <c r="FG72" s="2">
        <f t="shared" si="88"/>
        <v>0.43447366461712361</v>
      </c>
      <c r="FH72" s="2">
        <f t="shared" si="223"/>
        <v>0.53887180623968167</v>
      </c>
      <c r="FI72" s="2">
        <f t="shared" si="223"/>
        <v>0.56380166189630132</v>
      </c>
      <c r="FJ72" s="2">
        <f t="shared" si="223"/>
        <v>0.52546971622271654</v>
      </c>
      <c r="FK72" s="2">
        <f t="shared" si="223"/>
        <v>0.56539516001275802</v>
      </c>
      <c r="FL72" s="2">
        <f t="shared" si="223"/>
        <v>0.55004324654802084</v>
      </c>
      <c r="FM72" s="2">
        <f t="shared" si="223"/>
        <v>0.52809726136309521</v>
      </c>
      <c r="FN72" s="2">
        <f t="shared" si="223"/>
        <v>0.51336498986491197</v>
      </c>
      <c r="FO72" s="2">
        <f t="shared" si="223"/>
        <v>0.44884287823528768</v>
      </c>
      <c r="FP72" s="2">
        <f t="shared" si="223"/>
        <v>0.46185764020153663</v>
      </c>
      <c r="FQ72" s="2">
        <f t="shared" si="223"/>
        <v>0.47799033256136625</v>
      </c>
      <c r="FR72" s="2">
        <f t="shared" si="223"/>
        <v>0.45703141732811642</v>
      </c>
      <c r="FS72" s="2">
        <f t="shared" si="223"/>
        <v>0.53119486722221665</v>
      </c>
      <c r="FT72" s="2">
        <f t="shared" si="223"/>
        <v>0.49896084235363991</v>
      </c>
      <c r="FU72" s="2">
        <f t="shared" si="223"/>
        <v>0.42093275189511553</v>
      </c>
      <c r="FW72" s="2">
        <f t="shared" si="112"/>
        <v>2.7630678111176563E-5</v>
      </c>
      <c r="FX72" s="2">
        <f t="shared" si="164"/>
        <v>4.1016641252230449E-5</v>
      </c>
      <c r="FY72" s="2">
        <f t="shared" si="165"/>
        <v>5.4057947081401328E-5</v>
      </c>
      <c r="FZ72" s="2">
        <f t="shared" si="166"/>
        <v>4.6255818958638233E-5</v>
      </c>
      <c r="GA72" s="2">
        <f t="shared" si="167"/>
        <v>4.8676779658544864E-5</v>
      </c>
      <c r="GB72" s="2">
        <f t="shared" si="168"/>
        <v>6.2483671307065266E-5</v>
      </c>
      <c r="GC72" s="2">
        <f t="shared" si="169"/>
        <v>5.8001830958174444E-5</v>
      </c>
      <c r="GD72" s="2">
        <f t="shared" si="170"/>
        <v>5.6308533900159242E-5</v>
      </c>
      <c r="GE72" s="2">
        <f t="shared" si="171"/>
        <v>6.7735460486101332E-5</v>
      </c>
      <c r="GF72" s="2">
        <f t="shared" si="172"/>
        <v>5.8319810305242652E-5</v>
      </c>
      <c r="GG72" s="2">
        <f t="shared" si="173"/>
        <v>6.9377428605365605E-5</v>
      </c>
      <c r="GH72" s="2">
        <f t="shared" si="174"/>
        <v>3.9252357699877777E-5</v>
      </c>
      <c r="GI72" s="2">
        <f t="shared" si="175"/>
        <v>3.9809132225250393E-5</v>
      </c>
      <c r="GJ72" s="2">
        <f t="shared" si="176"/>
        <v>2.6080013155442204E-5</v>
      </c>
      <c r="GK72" s="2">
        <f t="shared" si="177"/>
        <v>2.5408055930369936E-5</v>
      </c>
      <c r="GM72" s="86">
        <f t="shared" si="113"/>
        <v>3.7925913628361744E-3</v>
      </c>
      <c r="GN72" s="86">
        <f t="shared" si="178"/>
        <v>2.1496255112420305E-2</v>
      </c>
      <c r="GO72" s="86">
        <f t="shared" si="179"/>
        <v>2.9446551449811439E-2</v>
      </c>
      <c r="GP72" s="86">
        <f t="shared" si="180"/>
        <v>1.7941071434660817E-2</v>
      </c>
      <c r="GQ72" s="86">
        <f t="shared" si="181"/>
        <v>2.8764898793589629E-2</v>
      </c>
      <c r="GR72" s="86">
        <f t="shared" si="182"/>
        <v>2.4682968611495361E-2</v>
      </c>
      <c r="GS72" s="86">
        <f t="shared" si="183"/>
        <v>1.8914710208548853E-2</v>
      </c>
      <c r="GT72" s="86">
        <f t="shared" si="184"/>
        <v>1.518502299033463E-2</v>
      </c>
      <c r="GU72" s="86">
        <f t="shared" si="185"/>
        <v>4.4770322019179179E-3</v>
      </c>
      <c r="GV72" s="86">
        <f t="shared" si="186"/>
        <v>5.9990775358278537E-3</v>
      </c>
      <c r="GW72" s="86">
        <f t="shared" si="187"/>
        <v>8.4905117777382168E-3</v>
      </c>
      <c r="GX72" s="86">
        <f t="shared" si="188"/>
        <v>5.8375949288767921E-3</v>
      </c>
      <c r="GY72" s="86">
        <f t="shared" si="189"/>
        <v>1.9674140333893753E-2</v>
      </c>
      <c r="GZ72" s="86">
        <f t="shared" si="190"/>
        <v>1.2223150591211958E-2</v>
      </c>
      <c r="HA72" s="86">
        <f t="shared" si="191"/>
        <v>2.1603059950458282E-3</v>
      </c>
      <c r="HC72" s="86">
        <f t="shared" si="145"/>
        <v>1.8520205418132956E-8</v>
      </c>
      <c r="HD72" s="86">
        <f t="shared" si="192"/>
        <v>1.4672617699568047E-10</v>
      </c>
      <c r="HE72" s="86">
        <f t="shared" si="193"/>
        <v>3.3495693541474654E-10</v>
      </c>
      <c r="HF72" s="86">
        <f t="shared" si="194"/>
        <v>6.1749408733131829E-12</v>
      </c>
      <c r="HG72" s="86">
        <f t="shared" si="195"/>
        <v>1.6818496941116886E-10</v>
      </c>
      <c r="HH72" s="86">
        <f t="shared" si="196"/>
        <v>2.5108668444557138E-11</v>
      </c>
      <c r="HI72" s="86">
        <f t="shared" si="197"/>
        <v>2.0029367551824023E-9</v>
      </c>
      <c r="HJ72" s="86">
        <f t="shared" si="198"/>
        <v>3.240906376744781E-9</v>
      </c>
      <c r="HK72" s="86">
        <f t="shared" si="199"/>
        <v>2.2529605164525852E-11</v>
      </c>
      <c r="HL72" s="86">
        <f t="shared" si="200"/>
        <v>1.0813336813710249E-11</v>
      </c>
      <c r="HM72" s="86">
        <f t="shared" si="201"/>
        <v>1.8317998225863567E-12</v>
      </c>
      <c r="HN72" s="86">
        <f t="shared" si="202"/>
        <v>3.7387876668335903E-12</v>
      </c>
      <c r="HO72" s="86">
        <f t="shared" si="203"/>
        <v>5.1342859028188121E-10</v>
      </c>
      <c r="HP72" s="86">
        <f t="shared" si="204"/>
        <v>7.5094925424922437E-11</v>
      </c>
      <c r="HQ72" s="86">
        <f t="shared" si="205"/>
        <v>1.7048409671920786E-13</v>
      </c>
      <c r="HS72" s="86">
        <f t="shared" si="114"/>
        <v>5.7245233143125022E-33</v>
      </c>
      <c r="HT72" s="86">
        <f t="shared" si="206"/>
        <v>4.449624587015136E-45</v>
      </c>
      <c r="HU72" s="86">
        <f t="shared" si="207"/>
        <v>3.56935106579888E-42</v>
      </c>
      <c r="HV72" s="86">
        <f t="shared" si="208"/>
        <v>4.2212526941729639E-49</v>
      </c>
      <c r="HW72" s="86">
        <f t="shared" si="209"/>
        <v>3.57492088225445E-42</v>
      </c>
      <c r="HX72" s="86">
        <f t="shared" si="210"/>
        <v>1.8806287255073778E-46</v>
      </c>
      <c r="HY72" s="86">
        <f t="shared" si="211"/>
        <v>8.2861507855719034E-39</v>
      </c>
      <c r="HZ72" s="86">
        <f t="shared" si="212"/>
        <v>1.9056063940256431E-37</v>
      </c>
      <c r="IA72" s="86">
        <f t="shared" si="213"/>
        <v>5.8609496346112482E-49</v>
      </c>
      <c r="IB72" s="86">
        <f t="shared" si="214"/>
        <v>1.6545700520611566E-52</v>
      </c>
      <c r="IC72" s="86">
        <f t="shared" si="215"/>
        <v>6.4089831851953184E-55</v>
      </c>
      <c r="ID72" s="86">
        <f t="shared" si="216"/>
        <v>3.2750666231545714E-53</v>
      </c>
      <c r="IE72" s="86">
        <f t="shared" si="217"/>
        <v>1.6041143589689633E-43</v>
      </c>
      <c r="IF72" s="86">
        <f t="shared" si="218"/>
        <v>1.9213418278996816E-21</v>
      </c>
      <c r="IG72" s="86">
        <f t="shared" si="219"/>
        <v>2.5726037253645271E-23</v>
      </c>
      <c r="II72" s="86">
        <f t="shared" si="115"/>
        <v>2.2842039365173992E-55</v>
      </c>
      <c r="IJ72" s="86">
        <f t="shared" si="116"/>
        <v>4.9814030306757528E-77</v>
      </c>
      <c r="IK72" s="86">
        <f t="shared" si="117"/>
        <v>5.6171746966192614E-73</v>
      </c>
      <c r="IL72" s="86">
        <f t="shared" si="118"/>
        <v>9.7501732782381825E-85</v>
      </c>
      <c r="IM72" s="86">
        <f t="shared" si="119"/>
        <v>4.467403369242427E-74</v>
      </c>
      <c r="IN72" s="86">
        <f t="shared" si="120"/>
        <v>5.2628018459794906E-81</v>
      </c>
      <c r="IO72" s="86">
        <f t="shared" si="121"/>
        <v>1.6589430138799133E-69</v>
      </c>
      <c r="IP72" s="86">
        <f t="shared" si="122"/>
        <v>1.7865227363123361E-66</v>
      </c>
      <c r="IQ72" s="86">
        <f t="shared" si="123"/>
        <v>8.8979965486858117E-88</v>
      </c>
      <c r="IR72" s="86">
        <f t="shared" si="124"/>
        <v>1.5012189946882883E-94</v>
      </c>
      <c r="IS72" s="86">
        <f t="shared" si="125"/>
        <v>2.7950835709248885E-91</v>
      </c>
      <c r="IT72" s="86">
        <f t="shared" si="126"/>
        <v>2.3510616890478068E-93</v>
      </c>
      <c r="IU72" s="86">
        <f t="shared" si="127"/>
        <v>4.4855484558390757E-75</v>
      </c>
      <c r="IV72" s="86">
        <f t="shared" si="128"/>
        <v>1.256857674573571E-76</v>
      </c>
      <c r="IW72" s="86">
        <f t="shared" si="129"/>
        <v>4.479465666386377E-77</v>
      </c>
      <c r="IY72" s="86">
        <f t="shared" si="130"/>
        <v>3.7926098830415927E-3</v>
      </c>
      <c r="IZ72" s="86">
        <f t="shared" si="131"/>
        <v>2.1496255259146481E-2</v>
      </c>
      <c r="JA72" s="86">
        <f t="shared" si="132"/>
        <v>2.9446551784768373E-2</v>
      </c>
      <c r="JB72" s="86">
        <f t="shared" si="133"/>
        <v>1.794107144083576E-2</v>
      </c>
      <c r="JC72" s="86">
        <f t="shared" si="134"/>
        <v>2.8764898961774598E-2</v>
      </c>
      <c r="JD72" s="86">
        <f t="shared" si="135"/>
        <v>2.4682968636604029E-2</v>
      </c>
      <c r="JE72" s="86">
        <f t="shared" si="136"/>
        <v>1.8914712211485607E-2</v>
      </c>
      <c r="JF72" s="86">
        <f t="shared" si="137"/>
        <v>1.5185026231241006E-2</v>
      </c>
      <c r="JG72" s="86">
        <f t="shared" si="138"/>
        <v>4.4770322244475228E-3</v>
      </c>
      <c r="JH72" s="86">
        <f t="shared" si="139"/>
        <v>5.9990775466411909E-3</v>
      </c>
      <c r="JI72" s="86">
        <f t="shared" si="140"/>
        <v>8.4905117795700171E-3</v>
      </c>
      <c r="JJ72" s="86">
        <f t="shared" si="141"/>
        <v>5.83759493261558E-3</v>
      </c>
      <c r="JK72" s="86">
        <f t="shared" si="142"/>
        <v>1.9674140847322344E-2</v>
      </c>
      <c r="JL72" s="86">
        <f t="shared" si="143"/>
        <v>1.2223150666306883E-2</v>
      </c>
      <c r="JM72" s="86">
        <f t="shared" si="144"/>
        <v>2.1603059952163125E-3</v>
      </c>
    </row>
    <row r="73" spans="2:273" x14ac:dyDescent="0.25">
      <c r="B73" s="2">
        <v>46</v>
      </c>
      <c r="C73" s="37">
        <v>111.304</v>
      </c>
      <c r="D73" s="37">
        <v>100.952</v>
      </c>
      <c r="E73" s="37">
        <v>103.07299999999999</v>
      </c>
      <c r="F73" s="37">
        <v>100.17100000000001</v>
      </c>
      <c r="G73" s="37">
        <v>100.905</v>
      </c>
      <c r="H73" s="37">
        <v>100.357</v>
      </c>
      <c r="I73" s="37">
        <v>97.881</v>
      </c>
      <c r="J73" s="37">
        <v>95.786000000000001</v>
      </c>
      <c r="K73" s="37">
        <v>95.570999999999998</v>
      </c>
      <c r="L73" s="37">
        <v>95.81</v>
      </c>
      <c r="M73" s="37">
        <v>97.451999999999998</v>
      </c>
      <c r="N73" s="37">
        <v>96.167000000000002</v>
      </c>
      <c r="O73" s="37">
        <v>102.821</v>
      </c>
      <c r="P73" s="37">
        <v>95.067999999999998</v>
      </c>
      <c r="Q73" s="37">
        <v>96.5</v>
      </c>
      <c r="S73" s="4">
        <f t="shared" si="8"/>
        <v>106.55779897716955</v>
      </c>
      <c r="T73" s="4">
        <f t="shared" si="9"/>
        <v>102.45955622282624</v>
      </c>
      <c r="U73" s="4">
        <f t="shared" si="10"/>
        <v>101.22423019309269</v>
      </c>
      <c r="V73" s="4">
        <f t="shared" si="11"/>
        <v>100.76018420094805</v>
      </c>
      <c r="W73" s="4">
        <f t="shared" si="12"/>
        <v>102.67541944296663</v>
      </c>
      <c r="X73" s="4">
        <f t="shared" si="13"/>
        <v>101.36750252593396</v>
      </c>
      <c r="Y73" s="4">
        <f t="shared" si="14"/>
        <v>97.559450316856129</v>
      </c>
      <c r="Z73" s="4">
        <f t="shared" si="15"/>
        <v>95.190518610029031</v>
      </c>
      <c r="AA73" s="4">
        <f t="shared" si="16"/>
        <v>91.645284041518082</v>
      </c>
      <c r="AB73" s="4">
        <f t="shared" si="17"/>
        <v>91.390970526576041</v>
      </c>
      <c r="AC73" s="4">
        <f t="shared" si="18"/>
        <v>93.850414271822643</v>
      </c>
      <c r="AD73" s="4">
        <f t="shared" si="19"/>
        <v>92.060868438140602</v>
      </c>
      <c r="AE73" s="4">
        <f t="shared" si="20"/>
        <v>102.64998543189273</v>
      </c>
      <c r="AF73" s="4">
        <f t="shared" si="21"/>
        <v>95.580914653729721</v>
      </c>
      <c r="AG73" s="4">
        <f t="shared" si="22"/>
        <v>100.21615824864884</v>
      </c>
      <c r="AI73" s="4">
        <f t="shared" si="23"/>
        <v>4.7462010228304479</v>
      </c>
      <c r="AJ73" s="4">
        <f t="shared" si="24"/>
        <v>-1.5075562228262385</v>
      </c>
      <c r="AK73" s="4">
        <f t="shared" si="25"/>
        <v>1.8487698069072991</v>
      </c>
      <c r="AL73" s="4">
        <f t="shared" si="26"/>
        <v>-0.58918420094803992</v>
      </c>
      <c r="AM73" s="4">
        <f t="shared" si="27"/>
        <v>-1.7704194429666273</v>
      </c>
      <c r="AN73" s="4">
        <f t="shared" si="28"/>
        <v>-1.0105025259339584</v>
      </c>
      <c r="AO73" s="4">
        <f t="shared" si="29"/>
        <v>0.32154968314387133</v>
      </c>
      <c r="AP73" s="4">
        <f t="shared" si="30"/>
        <v>0.59548138997097055</v>
      </c>
      <c r="AQ73" s="4">
        <f t="shared" si="31"/>
        <v>3.9257159584819163</v>
      </c>
      <c r="AR73" s="4">
        <f t="shared" si="32"/>
        <v>4.4190294734239615</v>
      </c>
      <c r="AS73" s="4">
        <f t="shared" si="33"/>
        <v>3.6015857281773549</v>
      </c>
      <c r="AT73" s="4">
        <f t="shared" si="34"/>
        <v>4.1061315618593994</v>
      </c>
      <c r="AU73" s="4">
        <f t="shared" si="35"/>
        <v>0.17101456810726745</v>
      </c>
      <c r="AV73" s="4">
        <f t="shared" si="220"/>
        <v>-0.51291465372972311</v>
      </c>
      <c r="AW73" s="4">
        <f t="shared" si="220"/>
        <v>-3.7161582486488385</v>
      </c>
      <c r="AY73" s="2">
        <f t="shared" si="96"/>
        <v>103.29899402736473</v>
      </c>
      <c r="AZ73" s="2">
        <f t="shared" si="147"/>
        <v>85.407961257381714</v>
      </c>
      <c r="BA73" s="2">
        <f t="shared" si="148"/>
        <v>78.048383012431387</v>
      </c>
      <c r="BB73" s="2">
        <f t="shared" si="149"/>
        <v>86.31714497206184</v>
      </c>
      <c r="BC73" s="2">
        <f t="shared" si="150"/>
        <v>82.13386960830745</v>
      </c>
      <c r="BD73" s="2">
        <f t="shared" si="151"/>
        <v>83.25284891381088</v>
      </c>
      <c r="BE73" s="2">
        <f t="shared" si="152"/>
        <v>82.282632056146113</v>
      </c>
      <c r="BF73" s="2">
        <f t="shared" si="153"/>
        <v>82.553231219261122</v>
      </c>
      <c r="BG73" s="2">
        <f t="shared" si="154"/>
        <v>86.560645377620631</v>
      </c>
      <c r="BH73" s="2">
        <f t="shared" si="155"/>
        <v>84.897756034499366</v>
      </c>
      <c r="BI73" s="2">
        <f t="shared" si="156"/>
        <v>85.564298853219768</v>
      </c>
      <c r="BJ73" s="2">
        <f t="shared" si="157"/>
        <v>86.225671334368585</v>
      </c>
      <c r="BK73" s="2">
        <f t="shared" si="158"/>
        <v>86.555001903935676</v>
      </c>
      <c r="BL73" s="2">
        <f t="shared" si="159"/>
        <v>85.382105737230674</v>
      </c>
      <c r="BM73" s="2">
        <f t="shared" si="160"/>
        <v>98.260778753711307</v>
      </c>
      <c r="BO73" s="2">
        <f t="shared" si="38"/>
        <v>111.304</v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>
        <f t="shared" si="46"/>
        <v>95.570999999999998</v>
      </c>
      <c r="BX73" s="2">
        <f t="shared" si="47"/>
        <v>95.81</v>
      </c>
      <c r="BY73" s="2" t="str">
        <f t="shared" si="48"/>
        <v/>
      </c>
      <c r="BZ73" s="2">
        <f t="shared" si="49"/>
        <v>96.167000000000002</v>
      </c>
      <c r="CA73" s="2" t="str">
        <f t="shared" si="50"/>
        <v/>
      </c>
      <c r="CB73" s="2" t="str">
        <f t="shared" si="51"/>
        <v/>
      </c>
      <c r="CC73" s="2">
        <f t="shared" si="52"/>
        <v>96.5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107.44267748592871</v>
      </c>
      <c r="DL73" s="2">
        <f t="shared" si="221"/>
        <v>87.851034128662022</v>
      </c>
      <c r="DM73" s="2">
        <f t="shared" si="221"/>
        <v>88.917742349350391</v>
      </c>
      <c r="DN73" s="2">
        <f t="shared" si="221"/>
        <v>89.431484002818905</v>
      </c>
      <c r="DO73" s="2">
        <f t="shared" si="221"/>
        <v>87.946880344650623</v>
      </c>
      <c r="DP73" s="2">
        <f t="shared" si="221"/>
        <v>86.829302023557844</v>
      </c>
      <c r="DQ73" s="2">
        <f t="shared" si="221"/>
        <v>89.037222621564496</v>
      </c>
      <c r="DR73" s="2">
        <f t="shared" si="221"/>
        <v>90.504879492600395</v>
      </c>
      <c r="DS73" s="2">
        <f t="shared" si="221"/>
        <v>90.956099999999978</v>
      </c>
      <c r="DT73" s="2">
        <f t="shared" si="221"/>
        <v>90.532248933143691</v>
      </c>
      <c r="DU73" s="2">
        <f t="shared" si="221"/>
        <v>91.523882591093098</v>
      </c>
      <c r="DV73" s="2">
        <f t="shared" si="221"/>
        <v>92.449803658536581</v>
      </c>
      <c r="DW73" s="2">
        <f t="shared" si="221"/>
        <v>95.380601268498935</v>
      </c>
      <c r="DX73" s="2">
        <f t="shared" si="221"/>
        <v>87.195089096949545</v>
      </c>
      <c r="DY73" s="2">
        <f t="shared" si="221"/>
        <v>97.717100267379664</v>
      </c>
      <c r="EA73" s="2">
        <f t="shared" si="71"/>
        <v>98.380049999999997</v>
      </c>
      <c r="EB73" s="2">
        <f t="shared" si="72"/>
        <v>83.50170074786439</v>
      </c>
      <c r="EC73" s="2">
        <f t="shared" si="73"/>
        <v>70.378519093642069</v>
      </c>
      <c r="ED73" s="2">
        <f t="shared" si="74"/>
        <v>83.752630409356698</v>
      </c>
      <c r="EE73" s="2">
        <f t="shared" si="75"/>
        <v>78.058910407916301</v>
      </c>
      <c r="EF73" s="2">
        <f t="shared" si="76"/>
        <v>80.584988913525507</v>
      </c>
      <c r="EG73" s="2">
        <f t="shared" si="77"/>
        <v>76.777985318645122</v>
      </c>
      <c r="EH73" s="2">
        <f t="shared" si="78"/>
        <v>75.678948815587759</v>
      </c>
      <c r="EI73" s="2">
        <f t="shared" si="79"/>
        <v>81.638408870132992</v>
      </c>
      <c r="EJ73" s="2">
        <f t="shared" si="80"/>
        <v>78.910780183510468</v>
      </c>
      <c r="EK73" s="2">
        <f t="shared" si="81"/>
        <v>79.628500277520814</v>
      </c>
      <c r="EL73" s="2">
        <f t="shared" si="82"/>
        <v>79.481906669084651</v>
      </c>
      <c r="EM73" s="2">
        <f t="shared" si="83"/>
        <v>79.451225119431427</v>
      </c>
      <c r="EN73" s="2">
        <f t="shared" si="84"/>
        <v>83.721785955614436</v>
      </c>
      <c r="EO73" s="2">
        <f t="shared" si="85"/>
        <v>98.942712224908817</v>
      </c>
      <c r="EQ73" s="2">
        <f t="shared" si="86"/>
        <v>97.684725724603709</v>
      </c>
      <c r="ER73" s="2">
        <f t="shared" si="222"/>
        <v>78.546602253650207</v>
      </c>
      <c r="ES73" s="2">
        <f t="shared" si="222"/>
        <v>74.930311429909182</v>
      </c>
      <c r="ET73" s="2">
        <f t="shared" si="222"/>
        <v>78.838632720415873</v>
      </c>
      <c r="EU73" s="2">
        <f t="shared" si="222"/>
        <v>75.957540910714911</v>
      </c>
      <c r="EV73" s="2">
        <f t="shared" si="222"/>
        <v>77.327114668859693</v>
      </c>
      <c r="EW73" s="2">
        <f t="shared" si="222"/>
        <v>75.882124218685419</v>
      </c>
      <c r="EX73" s="2">
        <f t="shared" si="222"/>
        <v>74.730907584363763</v>
      </c>
      <c r="EY73" s="2">
        <f t="shared" si="222"/>
        <v>80.025264474658229</v>
      </c>
      <c r="EZ73" s="2">
        <f t="shared" si="222"/>
        <v>75.10872620177858</v>
      </c>
      <c r="FA73" s="2">
        <f t="shared" si="222"/>
        <v>79.970181061311123</v>
      </c>
      <c r="FB73" s="2">
        <f t="shared" si="222"/>
        <v>78.606322623224401</v>
      </c>
      <c r="FC73" s="2">
        <f t="shared" si="222"/>
        <v>80.823511389102421</v>
      </c>
      <c r="FD73" s="2">
        <f t="shared" si="222"/>
        <v>83.213759760217442</v>
      </c>
      <c r="FE73" s="2">
        <f t="shared" si="222"/>
        <v>101.85351629046721</v>
      </c>
      <c r="FG73" s="2">
        <f t="shared" si="88"/>
        <v>0.45722528032917759</v>
      </c>
      <c r="FH73" s="2">
        <f t="shared" si="223"/>
        <v>0.56166078992174806</v>
      </c>
      <c r="FI73" s="2">
        <f t="shared" si="223"/>
        <v>0.58630445222090111</v>
      </c>
      <c r="FJ73" s="2">
        <f t="shared" si="223"/>
        <v>0.54836592457281874</v>
      </c>
      <c r="FK73" s="2">
        <f t="shared" si="223"/>
        <v>0.58787583473758165</v>
      </c>
      <c r="FL73" s="2">
        <f t="shared" si="223"/>
        <v>0.57271790261786581</v>
      </c>
      <c r="FM73" s="2">
        <f t="shared" si="223"/>
        <v>0.55097502594102821</v>
      </c>
      <c r="FN73" s="2">
        <f t="shared" si="223"/>
        <v>0.5363298880721783</v>
      </c>
      <c r="FO73" s="2">
        <f t="shared" si="223"/>
        <v>0.47171930824197106</v>
      </c>
      <c r="FP73" s="2">
        <f t="shared" si="223"/>
        <v>0.48481391584207806</v>
      </c>
      <c r="FQ73" s="2">
        <f t="shared" si="223"/>
        <v>0.50100194954163757</v>
      </c>
      <c r="FR73" s="2">
        <f t="shared" si="223"/>
        <v>0.47996175824047327</v>
      </c>
      <c r="FS73" s="2">
        <f t="shared" si="223"/>
        <v>0.55404927235229506</v>
      </c>
      <c r="FT73" s="2">
        <f t="shared" si="223"/>
        <v>0.52197253115581232</v>
      </c>
      <c r="FU73" s="2">
        <f t="shared" si="223"/>
        <v>0.44353140485975129</v>
      </c>
      <c r="FW73" s="2">
        <f t="shared" si="112"/>
        <v>3.0296355330804791E-5</v>
      </c>
      <c r="FX73" s="2">
        <f t="shared" si="164"/>
        <v>4.4973674841751787E-5</v>
      </c>
      <c r="FY73" s="2">
        <f t="shared" si="165"/>
        <v>5.9273051169564001E-5</v>
      </c>
      <c r="FZ73" s="2">
        <f t="shared" si="166"/>
        <v>5.0718270593584301E-5</v>
      </c>
      <c r="GA73" s="2">
        <f t="shared" si="167"/>
        <v>5.337277690226932E-5</v>
      </c>
      <c r="GB73" s="2">
        <f t="shared" si="168"/>
        <v>6.8511570194061084E-5</v>
      </c>
      <c r="GC73" s="2">
        <f t="shared" si="169"/>
        <v>6.3597387096637914E-5</v>
      </c>
      <c r="GD73" s="2">
        <f t="shared" si="170"/>
        <v>6.1740744268894333E-5</v>
      </c>
      <c r="GE73" s="2">
        <f t="shared" si="171"/>
        <v>7.4269970174841441E-5</v>
      </c>
      <c r="GF73" s="2">
        <f t="shared" si="172"/>
        <v>6.3946040604746318E-5</v>
      </c>
      <c r="GG73" s="2">
        <f t="shared" si="173"/>
        <v>7.6070328600429238E-5</v>
      </c>
      <c r="GH73" s="2">
        <f t="shared" si="174"/>
        <v>4.3039191375854799E-5</v>
      </c>
      <c r="GI73" s="2">
        <f t="shared" si="175"/>
        <v>4.3649677846471338E-5</v>
      </c>
      <c r="GJ73" s="2">
        <f t="shared" si="176"/>
        <v>2.8596093827933252E-5</v>
      </c>
      <c r="GK73" s="2">
        <f t="shared" si="177"/>
        <v>2.7859311041856055E-5</v>
      </c>
      <c r="GM73" s="86">
        <f t="shared" si="113"/>
        <v>5.8344744775755547E-3</v>
      </c>
      <c r="GN73" s="86">
        <f t="shared" si="178"/>
        <v>2.9226299257246423E-2</v>
      </c>
      <c r="GO73" s="86">
        <f t="shared" si="179"/>
        <v>3.9237691280338549E-2</v>
      </c>
      <c r="GP73" s="86">
        <f t="shared" si="180"/>
        <v>2.466905384188282E-2</v>
      </c>
      <c r="GQ73" s="86">
        <f t="shared" si="181"/>
        <v>3.7800699505390584E-2</v>
      </c>
      <c r="GR73" s="86">
        <f t="shared" si="182"/>
        <v>3.3171586415867343E-2</v>
      </c>
      <c r="GS73" s="86">
        <f t="shared" si="183"/>
        <v>2.6274829297410596E-2</v>
      </c>
      <c r="GT73" s="86">
        <f t="shared" si="184"/>
        <v>2.1233299894950954E-2</v>
      </c>
      <c r="GU73" s="86">
        <f t="shared" si="185"/>
        <v>7.1699857272903393E-3</v>
      </c>
      <c r="GV73" s="86">
        <f t="shared" si="186"/>
        <v>9.3629071536504814E-3</v>
      </c>
      <c r="GW73" s="86">
        <f t="shared" si="187"/>
        <v>1.2631301120948339E-2</v>
      </c>
      <c r="GX73" s="86">
        <f t="shared" si="188"/>
        <v>8.8055942408946843E-3</v>
      </c>
      <c r="GY73" s="86">
        <f t="shared" si="189"/>
        <v>2.7172373538983299E-2</v>
      </c>
      <c r="GZ73" s="86">
        <f t="shared" si="190"/>
        <v>1.7276950746636526E-2</v>
      </c>
      <c r="HA73" s="86">
        <f t="shared" si="191"/>
        <v>3.6907599980017343E-3</v>
      </c>
      <c r="HC73" s="86">
        <f t="shared" si="145"/>
        <v>3.7980162189400232E-8</v>
      </c>
      <c r="HD73" s="86">
        <f t="shared" si="192"/>
        <v>3.9894152996660885E-10</v>
      </c>
      <c r="HE73" s="86">
        <f t="shared" si="193"/>
        <v>8.9343840455803698E-10</v>
      </c>
      <c r="HF73" s="86">
        <f t="shared" si="194"/>
        <v>1.9252616749794062E-11</v>
      </c>
      <c r="HG73" s="86">
        <f t="shared" si="195"/>
        <v>4.545318299948672E-10</v>
      </c>
      <c r="HH73" s="86">
        <f t="shared" si="196"/>
        <v>7.6403278034735661E-11</v>
      </c>
      <c r="HI73" s="86">
        <f t="shared" si="197"/>
        <v>5.0355096514772135E-9</v>
      </c>
      <c r="HJ73" s="86">
        <f t="shared" si="198"/>
        <v>7.8701684831572208E-9</v>
      </c>
      <c r="HK73" s="86">
        <f t="shared" si="199"/>
        <v>7.2677585926226376E-11</v>
      </c>
      <c r="HL73" s="86">
        <f t="shared" si="200"/>
        <v>3.648243203793146E-11</v>
      </c>
      <c r="HM73" s="86">
        <f t="shared" si="201"/>
        <v>6.4568737201377228E-12</v>
      </c>
      <c r="HN73" s="86">
        <f t="shared" si="202"/>
        <v>1.2251390053480397E-11</v>
      </c>
      <c r="HO73" s="86">
        <f t="shared" si="203"/>
        <v>1.3351153084699802E-9</v>
      </c>
      <c r="HP73" s="86">
        <f t="shared" si="204"/>
        <v>2.0426437872537741E-10</v>
      </c>
      <c r="HQ73" s="86">
        <f t="shared" si="205"/>
        <v>6.2141324699778778E-13</v>
      </c>
      <c r="HS73" s="86">
        <f t="shared" si="114"/>
        <v>2.971508720437767E-32</v>
      </c>
      <c r="HT73" s="86">
        <f t="shared" si="206"/>
        <v>4.8267891761327618E-44</v>
      </c>
      <c r="HU73" s="86">
        <f t="shared" si="207"/>
        <v>3.5708095244582169E-41</v>
      </c>
      <c r="HV73" s="86">
        <f t="shared" si="208"/>
        <v>5.9572312021695126E-48</v>
      </c>
      <c r="HW73" s="86">
        <f t="shared" si="209"/>
        <v>3.5523313806629512E-41</v>
      </c>
      <c r="HX73" s="86">
        <f t="shared" si="210"/>
        <v>2.5106201978895008E-45</v>
      </c>
      <c r="HY73" s="86">
        <f t="shared" si="211"/>
        <v>7.2341806608773788E-38</v>
      </c>
      <c r="HZ73" s="86">
        <f t="shared" si="212"/>
        <v>1.5142725114206113E-36</v>
      </c>
      <c r="IA73" s="86">
        <f t="shared" si="213"/>
        <v>9.6099352885800612E-48</v>
      </c>
      <c r="IB73" s="86">
        <f t="shared" si="214"/>
        <v>3.2111502896978214E-51</v>
      </c>
      <c r="IC73" s="86">
        <f t="shared" si="215"/>
        <v>1.3334512001801041E-53</v>
      </c>
      <c r="ID73" s="86">
        <f t="shared" si="216"/>
        <v>5.6722745749252201E-52</v>
      </c>
      <c r="IE73" s="86">
        <f t="shared" si="217"/>
        <v>1.6058444714298996E-42</v>
      </c>
      <c r="IF73" s="86">
        <f t="shared" si="218"/>
        <v>5.5948877506615927E-21</v>
      </c>
      <c r="IG73" s="86">
        <f t="shared" si="219"/>
        <v>8.2020793772707682E-23</v>
      </c>
      <c r="II73" s="86">
        <f t="shared" si="115"/>
        <v>1.9706618541360422E-54</v>
      </c>
      <c r="IJ73" s="86">
        <f t="shared" si="116"/>
        <v>1.1522606741726398E-75</v>
      </c>
      <c r="IK73" s="86">
        <f t="shared" si="117"/>
        <v>1.1925570530838071E-71</v>
      </c>
      <c r="IL73" s="86">
        <f t="shared" si="118"/>
        <v>3.2417808820279563E-83</v>
      </c>
      <c r="IM73" s="86">
        <f t="shared" si="119"/>
        <v>9.6229626946846365E-73</v>
      </c>
      <c r="IN73" s="86">
        <f t="shared" si="120"/>
        <v>1.6578514297456742E-79</v>
      </c>
      <c r="IO73" s="86">
        <f t="shared" si="121"/>
        <v>3.099608136677311E-68</v>
      </c>
      <c r="IP73" s="86">
        <f t="shared" si="122"/>
        <v>2.9041572461490062E-65</v>
      </c>
      <c r="IQ73" s="86">
        <f t="shared" si="123"/>
        <v>3.8827594717180372E-86</v>
      </c>
      <c r="IR73" s="86">
        <f t="shared" si="124"/>
        <v>8.2849551189806234E-93</v>
      </c>
      <c r="IS73" s="86">
        <f t="shared" si="125"/>
        <v>1.4362177451091074E-89</v>
      </c>
      <c r="IT73" s="86">
        <f t="shared" si="126"/>
        <v>1.0565604697021865E-91</v>
      </c>
      <c r="IU73" s="86">
        <f t="shared" si="127"/>
        <v>9.4784499560884009E-74</v>
      </c>
      <c r="IV73" s="86">
        <f t="shared" si="128"/>
        <v>2.5017622749971448E-75</v>
      </c>
      <c r="IW73" s="86">
        <f t="shared" si="129"/>
        <v>9.0103142163526388E-76</v>
      </c>
      <c r="IY73" s="86">
        <f t="shared" si="130"/>
        <v>5.8345124577377444E-3</v>
      </c>
      <c r="IZ73" s="86">
        <f t="shared" si="131"/>
        <v>2.9226299656187952E-2</v>
      </c>
      <c r="JA73" s="86">
        <f t="shared" si="132"/>
        <v>3.9237692173776956E-2</v>
      </c>
      <c r="JB73" s="86">
        <f t="shared" si="133"/>
        <v>2.4669053861135437E-2</v>
      </c>
      <c r="JC73" s="86">
        <f t="shared" si="134"/>
        <v>3.7800699959922412E-2</v>
      </c>
      <c r="JD73" s="86">
        <f t="shared" si="135"/>
        <v>3.3171586492270623E-2</v>
      </c>
      <c r="JE73" s="86">
        <f t="shared" si="136"/>
        <v>2.6274834332920247E-2</v>
      </c>
      <c r="JF73" s="86">
        <f t="shared" si="137"/>
        <v>2.1233307765119436E-2</v>
      </c>
      <c r="JG73" s="86">
        <f t="shared" si="138"/>
        <v>7.1699857999679255E-3</v>
      </c>
      <c r="JH73" s="86">
        <f t="shared" si="139"/>
        <v>9.3629071901329131E-3</v>
      </c>
      <c r="JI73" s="86">
        <f t="shared" si="140"/>
        <v>1.2631301127405212E-2</v>
      </c>
      <c r="JJ73" s="86">
        <f t="shared" si="141"/>
        <v>8.8055942531460752E-3</v>
      </c>
      <c r="JK73" s="86">
        <f t="shared" si="142"/>
        <v>2.7172374874098609E-2</v>
      </c>
      <c r="JL73" s="86">
        <f t="shared" si="143"/>
        <v>1.7276950950900906E-2</v>
      </c>
      <c r="JM73" s="86">
        <f t="shared" si="144"/>
        <v>3.6907599986231473E-3</v>
      </c>
    </row>
    <row r="74" spans="2:273" x14ac:dyDescent="0.25">
      <c r="B74" s="2">
        <v>47</v>
      </c>
      <c r="C74" s="37">
        <v>113.348</v>
      </c>
      <c r="D74" s="37">
        <v>104.476</v>
      </c>
      <c r="E74" s="37">
        <v>107.024</v>
      </c>
      <c r="F74" s="37">
        <v>102.976</v>
      </c>
      <c r="G74" s="37">
        <v>104.452</v>
      </c>
      <c r="H74" s="37">
        <v>102.69</v>
      </c>
      <c r="I74" s="37">
        <v>101.381</v>
      </c>
      <c r="J74" s="37">
        <v>97.594999999999999</v>
      </c>
      <c r="K74" s="37">
        <v>97.262</v>
      </c>
      <c r="L74" s="37">
        <v>97.832999999999998</v>
      </c>
      <c r="M74" s="37">
        <v>99.19</v>
      </c>
      <c r="N74" s="37">
        <v>97.856999999999999</v>
      </c>
      <c r="O74" s="37">
        <v>105.846</v>
      </c>
      <c r="P74" s="37">
        <v>97</v>
      </c>
      <c r="Q74" s="37">
        <v>98.713999999999999</v>
      </c>
      <c r="S74" s="4">
        <f t="shared" si="8"/>
        <v>108.01626180980092</v>
      </c>
      <c r="T74" s="4">
        <f t="shared" si="9"/>
        <v>107.20219995823543</v>
      </c>
      <c r="U74" s="4">
        <f t="shared" si="10"/>
        <v>106.93551669254086</v>
      </c>
      <c r="V74" s="4">
        <f t="shared" si="11"/>
        <v>104.95463435382617</v>
      </c>
      <c r="W74" s="4">
        <f t="shared" si="12"/>
        <v>107.54770837316131</v>
      </c>
      <c r="X74" s="4">
        <f t="shared" si="13"/>
        <v>106.08946646339626</v>
      </c>
      <c r="Y74" s="4">
        <f t="shared" si="14"/>
        <v>102.00594869721557</v>
      </c>
      <c r="Z74" s="4">
        <f t="shared" si="15"/>
        <v>98.882172388935942</v>
      </c>
      <c r="AA74" s="4">
        <f t="shared" si="16"/>
        <v>94.005063687783334</v>
      </c>
      <c r="AB74" s="4">
        <f t="shared" si="17"/>
        <v>94.103944035963593</v>
      </c>
      <c r="AC74" s="4">
        <f t="shared" si="18"/>
        <v>96.915540598186411</v>
      </c>
      <c r="AD74" s="4">
        <f t="shared" si="19"/>
        <v>94.308126080748181</v>
      </c>
      <c r="AE74" s="4">
        <f t="shared" si="20"/>
        <v>107.2078266527561</v>
      </c>
      <c r="AF74" s="4">
        <f t="shared" si="21"/>
        <v>98.882843172211139</v>
      </c>
      <c r="AG74" s="4">
        <f t="shared" si="22"/>
        <v>101.41440214740651</v>
      </c>
      <c r="AI74" s="4">
        <f t="shared" si="23"/>
        <v>5.3317381901990757</v>
      </c>
      <c r="AJ74" s="4">
        <f t="shared" si="24"/>
        <v>-2.7261999582354264</v>
      </c>
      <c r="AK74" s="4">
        <f t="shared" si="25"/>
        <v>8.8483307459142679E-2</v>
      </c>
      <c r="AL74" s="4">
        <f t="shared" si="26"/>
        <v>-1.9786343538261661</v>
      </c>
      <c r="AM74" s="4">
        <f t="shared" si="27"/>
        <v>-3.0957083731613153</v>
      </c>
      <c r="AN74" s="4">
        <f t="shared" si="28"/>
        <v>-3.3994664633962657</v>
      </c>
      <c r="AO74" s="4">
        <f t="shared" si="29"/>
        <v>-0.62494869721557222</v>
      </c>
      <c r="AP74" s="4">
        <f t="shared" si="30"/>
        <v>-1.287172388935943</v>
      </c>
      <c r="AQ74" s="4">
        <f t="shared" si="31"/>
        <v>3.2569363122166664</v>
      </c>
      <c r="AR74" s="4">
        <f t="shared" si="32"/>
        <v>3.7290559640364052</v>
      </c>
      <c r="AS74" s="4">
        <f t="shared" si="33"/>
        <v>2.2744594018135871</v>
      </c>
      <c r="AT74" s="4">
        <f t="shared" si="34"/>
        <v>3.5488739192518182</v>
      </c>
      <c r="AU74" s="4">
        <f t="shared" si="35"/>
        <v>-1.3618266527560934</v>
      </c>
      <c r="AV74" s="4">
        <f t="shared" si="220"/>
        <v>-1.8828431722111389</v>
      </c>
      <c r="AW74" s="4">
        <f t="shared" si="220"/>
        <v>-2.700402147406507</v>
      </c>
      <c r="AY74" s="2">
        <f t="shared" si="96"/>
        <v>103.29425495538219</v>
      </c>
      <c r="AZ74" s="2">
        <f t="shared" si="147"/>
        <v>85.267242801600077</v>
      </c>
      <c r="BA74" s="2">
        <f t="shared" si="148"/>
        <v>77.708544596301152</v>
      </c>
      <c r="BB74" s="2">
        <f t="shared" si="149"/>
        <v>86.166860786631815</v>
      </c>
      <c r="BC74" s="2">
        <f t="shared" si="150"/>
        <v>81.905246352926994</v>
      </c>
      <c r="BD74" s="2">
        <f t="shared" si="151"/>
        <v>83.037886726779348</v>
      </c>
      <c r="BE74" s="2">
        <f t="shared" si="152"/>
        <v>81.991342360223058</v>
      </c>
      <c r="BF74" s="2">
        <f t="shared" si="153"/>
        <v>82.190485195139942</v>
      </c>
      <c r="BG74" s="2">
        <f t="shared" si="154"/>
        <v>86.41066372807451</v>
      </c>
      <c r="BH74" s="2">
        <f t="shared" si="155"/>
        <v>84.638749561958505</v>
      </c>
      <c r="BI74" s="2">
        <f t="shared" si="156"/>
        <v>85.338385465921917</v>
      </c>
      <c r="BJ74" s="2">
        <f t="shared" si="157"/>
        <v>86.026561654817442</v>
      </c>
      <c r="BK74" s="2">
        <f t="shared" si="158"/>
        <v>86.226364006554618</v>
      </c>
      <c r="BL74" s="2">
        <f t="shared" si="159"/>
        <v>85.259669560718891</v>
      </c>
      <c r="BM74" s="2">
        <f t="shared" si="160"/>
        <v>98.31011908566451</v>
      </c>
      <c r="BO74" s="2">
        <f t="shared" si="38"/>
        <v>113.348</v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98.713999999999999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108.02321951219513</v>
      </c>
      <c r="DL74" s="2">
        <f t="shared" si="221"/>
        <v>87.990482935668965</v>
      </c>
      <c r="DM74" s="2">
        <f t="shared" si="221"/>
        <v>89.118658482564882</v>
      </c>
      <c r="DN74" s="2">
        <f t="shared" si="221"/>
        <v>89.620910993657517</v>
      </c>
      <c r="DO74" s="2">
        <f t="shared" si="221"/>
        <v>88.086586203171009</v>
      </c>
      <c r="DP74" s="2">
        <f t="shared" si="221"/>
        <v>86.861988523104799</v>
      </c>
      <c r="DQ74" s="2">
        <f t="shared" si="221"/>
        <v>89.139942283298112</v>
      </c>
      <c r="DR74" s="2">
        <f t="shared" si="221"/>
        <v>90.548040169133159</v>
      </c>
      <c r="DS74" s="2">
        <f t="shared" si="221"/>
        <v>91.222902521008393</v>
      </c>
      <c r="DT74" s="2">
        <f t="shared" si="221"/>
        <v>90.677396396396418</v>
      </c>
      <c r="DU74" s="2">
        <f t="shared" si="221"/>
        <v>91.703126720647759</v>
      </c>
      <c r="DV74" s="2">
        <f t="shared" si="221"/>
        <v>92.729192307692315</v>
      </c>
      <c r="DW74" s="2">
        <f t="shared" si="221"/>
        <v>95.512828964059196</v>
      </c>
      <c r="DX74" s="2">
        <f t="shared" si="221"/>
        <v>87.230639987919048</v>
      </c>
      <c r="DY74" s="2">
        <f t="shared" si="221"/>
        <v>97.890106951871644</v>
      </c>
      <c r="EA74" s="2">
        <f t="shared" si="71"/>
        <v>98.174473529411756</v>
      </c>
      <c r="EB74" s="2">
        <f t="shared" si="72"/>
        <v>83.32934927288008</v>
      </c>
      <c r="EC74" s="2">
        <f t="shared" si="73"/>
        <v>70.365504621232816</v>
      </c>
      <c r="ED74" s="2">
        <f t="shared" si="74"/>
        <v>83.572884210526297</v>
      </c>
      <c r="EE74" s="2">
        <f t="shared" si="75"/>
        <v>77.953370283690475</v>
      </c>
      <c r="EF74" s="2">
        <f t="shared" si="76"/>
        <v>80.436314658574176</v>
      </c>
      <c r="EG74" s="2">
        <f t="shared" si="77"/>
        <v>76.678207865746941</v>
      </c>
      <c r="EH74" s="2">
        <f t="shared" si="78"/>
        <v>75.601039216655963</v>
      </c>
      <c r="EI74" s="2">
        <f t="shared" si="79"/>
        <v>81.495871315960116</v>
      </c>
      <c r="EJ74" s="2">
        <f t="shared" si="80"/>
        <v>78.786937421611995</v>
      </c>
      <c r="EK74" s="2">
        <f t="shared" si="81"/>
        <v>79.556836817761337</v>
      </c>
      <c r="EL74" s="2">
        <f t="shared" si="82"/>
        <v>79.403350074806184</v>
      </c>
      <c r="EM74" s="2">
        <f t="shared" si="83"/>
        <v>79.409320735179904</v>
      </c>
      <c r="EN74" s="2">
        <f t="shared" si="84"/>
        <v>83.613488042398146</v>
      </c>
      <c r="EO74" s="2">
        <f t="shared" si="85"/>
        <v>98.790525593213388</v>
      </c>
      <c r="EQ74" s="2">
        <f t="shared" si="86"/>
        <v>97.490252240458545</v>
      </c>
      <c r="ER74" s="2">
        <f t="shared" si="222"/>
        <v>78.452786521195321</v>
      </c>
      <c r="ES74" s="2">
        <f t="shared" si="222"/>
        <v>74.838479558866339</v>
      </c>
      <c r="ET74" s="2">
        <f t="shared" si="222"/>
        <v>78.737019074407826</v>
      </c>
      <c r="EU74" s="2">
        <f t="shared" si="222"/>
        <v>75.887794122960798</v>
      </c>
      <c r="EV74" s="2">
        <f t="shared" si="222"/>
        <v>77.231905898479184</v>
      </c>
      <c r="EW74" s="2">
        <f t="shared" si="222"/>
        <v>75.796098676744322</v>
      </c>
      <c r="EX74" s="2">
        <f t="shared" si="222"/>
        <v>74.668313334716871</v>
      </c>
      <c r="EY74" s="2">
        <f t="shared" si="222"/>
        <v>79.909411276492662</v>
      </c>
      <c r="EZ74" s="2">
        <f t="shared" si="222"/>
        <v>75.048784178460181</v>
      </c>
      <c r="FA74" s="2">
        <f t="shared" si="222"/>
        <v>79.891228739189501</v>
      </c>
      <c r="FB74" s="2">
        <f t="shared" si="222"/>
        <v>78.541033917322622</v>
      </c>
      <c r="FC74" s="2">
        <f t="shared" si="222"/>
        <v>80.759410167372181</v>
      </c>
      <c r="FD74" s="2">
        <f t="shared" si="222"/>
        <v>83.113461759252218</v>
      </c>
      <c r="FE74" s="2">
        <f t="shared" si="222"/>
        <v>101.64921378256747</v>
      </c>
      <c r="FG74" s="2">
        <f t="shared" si="88"/>
        <v>0.48015674643234396</v>
      </c>
      <c r="FH74" s="2">
        <f t="shared" si="223"/>
        <v>0.58419257113344403</v>
      </c>
      <c r="FI74" s="2">
        <f t="shared" si="223"/>
        <v>0.60845256615548193</v>
      </c>
      <c r="FJ74" s="2">
        <f t="shared" si="223"/>
        <v>0.57105919047312803</v>
      </c>
      <c r="FK74" s="2">
        <f t="shared" si="223"/>
        <v>0.60999578200612803</v>
      </c>
      <c r="FL74" s="2">
        <f t="shared" si="223"/>
        <v>0.59509106106588916</v>
      </c>
      <c r="FM74" s="2">
        <f t="shared" si="223"/>
        <v>0.57363912371086612</v>
      </c>
      <c r="FN74" s="2">
        <f t="shared" si="223"/>
        <v>0.55914172065974599</v>
      </c>
      <c r="FO74" s="2">
        <f t="shared" si="223"/>
        <v>0.4947151395329758</v>
      </c>
      <c r="FP74" s="2">
        <f t="shared" si="223"/>
        <v>0.50783445337170019</v>
      </c>
      <c r="FQ74" s="2">
        <f t="shared" si="223"/>
        <v>0.5240093227527135</v>
      </c>
      <c r="FR74" s="2">
        <f t="shared" si="223"/>
        <v>0.50297683567645857</v>
      </c>
      <c r="FS74" s="2">
        <f t="shared" si="223"/>
        <v>0.57667741971285313</v>
      </c>
      <c r="FT74" s="2">
        <f t="shared" si="223"/>
        <v>0.54489133401300383</v>
      </c>
      <c r="FU74" s="2">
        <f t="shared" si="223"/>
        <v>0.46636618794378176</v>
      </c>
      <c r="FW74" s="2">
        <f t="shared" si="112"/>
        <v>3.3219195945193205E-5</v>
      </c>
      <c r="FX74" s="2">
        <f t="shared" si="164"/>
        <v>4.931243989877186E-5</v>
      </c>
      <c r="FY74" s="2">
        <f t="shared" si="165"/>
        <v>6.4991236570211705E-5</v>
      </c>
      <c r="FZ74" s="2">
        <f t="shared" si="166"/>
        <v>5.561120573479968E-5</v>
      </c>
      <c r="GA74" s="2">
        <f t="shared" si="167"/>
        <v>5.8521784794185893E-5</v>
      </c>
      <c r="GB74" s="2">
        <f t="shared" si="168"/>
        <v>7.5120946361428173E-5</v>
      </c>
      <c r="GC74" s="2">
        <f t="shared" si="169"/>
        <v>6.973272041982185E-5</v>
      </c>
      <c r="GD74" s="2">
        <f t="shared" si="170"/>
        <v>6.7696976658271452E-5</v>
      </c>
      <c r="GE74" s="2">
        <f t="shared" si="171"/>
        <v>8.1434819409196413E-5</v>
      </c>
      <c r="GF74" s="2">
        <f t="shared" si="172"/>
        <v>7.0115006685363758E-5</v>
      </c>
      <c r="GG74" s="2">
        <f t="shared" si="173"/>
        <v>8.3408844535624619E-5</v>
      </c>
      <c r="GH74" s="2">
        <f t="shared" si="174"/>
        <v>4.7191338968606719E-5</v>
      </c>
      <c r="GI74" s="2">
        <f t="shared" si="175"/>
        <v>4.7860718474253574E-5</v>
      </c>
      <c r="GJ74" s="2">
        <f t="shared" si="176"/>
        <v>3.1354906872155135E-5</v>
      </c>
      <c r="GK74" s="2">
        <f t="shared" si="177"/>
        <v>3.0547045012127601E-5</v>
      </c>
      <c r="GM74" s="86">
        <f t="shared" si="113"/>
        <v>8.8196537923952191E-3</v>
      </c>
      <c r="GN74" s="86">
        <f t="shared" si="178"/>
        <v>3.9237428573559031E-2</v>
      </c>
      <c r="GO74" s="86">
        <f t="shared" si="179"/>
        <v>5.1664974872481242E-2</v>
      </c>
      <c r="GP74" s="86">
        <f t="shared" si="180"/>
        <v>3.3481615208754124E-2</v>
      </c>
      <c r="GQ74" s="86">
        <f t="shared" si="181"/>
        <v>4.9145751778742038E-2</v>
      </c>
      <c r="GR74" s="86">
        <f t="shared" si="182"/>
        <v>4.4043974457271158E-2</v>
      </c>
      <c r="GS74" s="86">
        <f t="shared" si="183"/>
        <v>3.5989747246544593E-2</v>
      </c>
      <c r="GT74" s="86">
        <f t="shared" si="184"/>
        <v>2.9280862000120689E-2</v>
      </c>
      <c r="GU74" s="86">
        <f t="shared" si="185"/>
        <v>1.1236604431606557E-2</v>
      </c>
      <c r="GV74" s="86">
        <f t="shared" si="186"/>
        <v>1.4317789681719576E-2</v>
      </c>
      <c r="GW74" s="86">
        <f t="shared" si="187"/>
        <v>1.8468818410070562E-2</v>
      </c>
      <c r="GX74" s="86">
        <f t="shared" si="188"/>
        <v>1.3055380287788312E-2</v>
      </c>
      <c r="GY74" s="86">
        <f t="shared" si="189"/>
        <v>3.7018471117873909E-2</v>
      </c>
      <c r="GZ74" s="86">
        <f t="shared" si="190"/>
        <v>2.407783792781518E-2</v>
      </c>
      <c r="HA74" s="86">
        <f t="shared" si="191"/>
        <v>6.1506613282014703E-3</v>
      </c>
      <c r="HC74" s="86">
        <f t="shared" si="145"/>
        <v>7.6707965654553385E-8</v>
      </c>
      <c r="HD74" s="86">
        <f t="shared" si="192"/>
        <v>1.0597459087283926E-9</v>
      </c>
      <c r="HE74" s="86">
        <f t="shared" si="193"/>
        <v>2.3283033404587993E-9</v>
      </c>
      <c r="HF74" s="86">
        <f t="shared" si="194"/>
        <v>5.8465522985767259E-11</v>
      </c>
      <c r="HG74" s="86">
        <f t="shared" si="195"/>
        <v>1.2003086676398064E-9</v>
      </c>
      <c r="HH74" s="86">
        <f t="shared" si="196"/>
        <v>2.2635628818408546E-10</v>
      </c>
      <c r="HI74" s="86">
        <f t="shared" si="197"/>
        <v>1.2379190914870233E-8</v>
      </c>
      <c r="HJ74" s="86">
        <f t="shared" si="198"/>
        <v>1.8709909815696173E-8</v>
      </c>
      <c r="HK74" s="86">
        <f t="shared" si="199"/>
        <v>2.276316551790563E-10</v>
      </c>
      <c r="HL74" s="86">
        <f t="shared" si="200"/>
        <v>1.1934266098158859E-10</v>
      </c>
      <c r="HM74" s="86">
        <f t="shared" si="201"/>
        <v>2.206666263049465E-11</v>
      </c>
      <c r="HN74" s="86">
        <f t="shared" si="202"/>
        <v>3.9030449253147434E-11</v>
      </c>
      <c r="HO74" s="86">
        <f t="shared" si="203"/>
        <v>3.3945463054972758E-9</v>
      </c>
      <c r="HP74" s="86">
        <f t="shared" si="204"/>
        <v>5.4319622617453431E-10</v>
      </c>
      <c r="HQ74" s="86">
        <f t="shared" si="205"/>
        <v>2.198343625947141E-12</v>
      </c>
      <c r="HS74" s="86">
        <f t="shared" si="114"/>
        <v>1.5137577400288193E-31</v>
      </c>
      <c r="HT74" s="86">
        <f t="shared" si="206"/>
        <v>5.0885781922467718E-43</v>
      </c>
      <c r="HU74" s="86">
        <f t="shared" si="207"/>
        <v>3.4717757517397978E-40</v>
      </c>
      <c r="HV74" s="86">
        <f t="shared" si="208"/>
        <v>8.1403287093488218E-47</v>
      </c>
      <c r="HW74" s="86">
        <f t="shared" si="209"/>
        <v>3.4311588229815662E-40</v>
      </c>
      <c r="HX74" s="86">
        <f t="shared" si="210"/>
        <v>3.2437268618408966E-44</v>
      </c>
      <c r="HY74" s="86">
        <f t="shared" si="211"/>
        <v>6.1443090344412313E-37</v>
      </c>
      <c r="HZ74" s="86">
        <f t="shared" si="212"/>
        <v>1.1722742863319728E-35</v>
      </c>
      <c r="IA74" s="86">
        <f t="shared" si="213"/>
        <v>1.5197666178718135E-46</v>
      </c>
      <c r="IB74" s="86">
        <f t="shared" si="214"/>
        <v>6.0008489641131936E-50</v>
      </c>
      <c r="IC74" s="86">
        <f t="shared" si="215"/>
        <v>2.6713975935858427E-52</v>
      </c>
      <c r="ID74" s="86">
        <f t="shared" si="216"/>
        <v>9.4912308832114063E-51</v>
      </c>
      <c r="IE74" s="86">
        <f t="shared" si="217"/>
        <v>1.5637614611315566E-41</v>
      </c>
      <c r="IF74" s="86">
        <f t="shared" si="218"/>
        <v>1.6091762936744885E-20</v>
      </c>
      <c r="IG74" s="86">
        <f t="shared" si="219"/>
        <v>2.580363384724719E-22</v>
      </c>
      <c r="II74" s="86">
        <f t="shared" si="115"/>
        <v>1.6684294933079139E-53</v>
      </c>
      <c r="IJ74" s="86">
        <f t="shared" si="116"/>
        <v>2.5901606485093481E-74</v>
      </c>
      <c r="IK74" s="86">
        <f t="shared" si="117"/>
        <v>2.4604771887427884E-70</v>
      </c>
      <c r="IL74" s="86">
        <f t="shared" si="118"/>
        <v>1.0435704589885343E-81</v>
      </c>
      <c r="IM74" s="86">
        <f t="shared" si="119"/>
        <v>2.014715494486664E-71</v>
      </c>
      <c r="IN74" s="86">
        <f t="shared" si="120"/>
        <v>5.0539323711078611E-78</v>
      </c>
      <c r="IO74" s="86">
        <f t="shared" si="121"/>
        <v>5.6337535469240656E-67</v>
      </c>
      <c r="IP74" s="86">
        <f t="shared" si="122"/>
        <v>4.5989158011268955E-64</v>
      </c>
      <c r="IQ74" s="86">
        <f t="shared" si="123"/>
        <v>1.6340301029832335E-84</v>
      </c>
      <c r="IR74" s="86">
        <f t="shared" si="124"/>
        <v>4.4023126740921639E-91</v>
      </c>
      <c r="IS74" s="86">
        <f t="shared" si="125"/>
        <v>7.1054536877920531E-88</v>
      </c>
      <c r="IT74" s="86">
        <f t="shared" si="126"/>
        <v>4.5869616302986143E-90</v>
      </c>
      <c r="IU74" s="86">
        <f t="shared" si="127"/>
        <v>1.9481897837873741E-72</v>
      </c>
      <c r="IV74" s="86">
        <f t="shared" si="128"/>
        <v>4.8516227913694397E-74</v>
      </c>
      <c r="IW74" s="86">
        <f t="shared" si="129"/>
        <v>1.7657238544273617E-74</v>
      </c>
      <c r="IY74" s="86">
        <f t="shared" si="130"/>
        <v>8.8197305003608738E-3</v>
      </c>
      <c r="IZ74" s="86">
        <f t="shared" si="131"/>
        <v>3.923742963330494E-2</v>
      </c>
      <c r="JA74" s="86">
        <f t="shared" si="132"/>
        <v>5.1664977200784584E-2</v>
      </c>
      <c r="JB74" s="86">
        <f t="shared" si="133"/>
        <v>3.3481615267219648E-2</v>
      </c>
      <c r="JC74" s="86">
        <f t="shared" si="134"/>
        <v>4.9145752979050703E-2</v>
      </c>
      <c r="JD74" s="86">
        <f t="shared" si="135"/>
        <v>4.4043974683627446E-2</v>
      </c>
      <c r="JE74" s="86">
        <f t="shared" si="136"/>
        <v>3.5989759625735508E-2</v>
      </c>
      <c r="JF74" s="86">
        <f t="shared" si="137"/>
        <v>2.9280880710030505E-2</v>
      </c>
      <c r="JG74" s="86">
        <f t="shared" si="138"/>
        <v>1.1236604659238212E-2</v>
      </c>
      <c r="JH74" s="86">
        <f t="shared" si="139"/>
        <v>1.4317789801062237E-2</v>
      </c>
      <c r="JI74" s="86">
        <f t="shared" si="140"/>
        <v>1.8468818432137223E-2</v>
      </c>
      <c r="JJ74" s="86">
        <f t="shared" si="141"/>
        <v>1.3055380326818761E-2</v>
      </c>
      <c r="JK74" s="86">
        <f t="shared" si="142"/>
        <v>3.7018474512420213E-2</v>
      </c>
      <c r="JL74" s="86">
        <f t="shared" si="143"/>
        <v>2.4077838471011408E-2</v>
      </c>
      <c r="JM74" s="86">
        <f t="shared" si="144"/>
        <v>6.1506613303998143E-3</v>
      </c>
    </row>
    <row r="75" spans="2:273" x14ac:dyDescent="0.25">
      <c r="B75" s="2">
        <v>48</v>
      </c>
      <c r="C75" s="37">
        <v>116.283</v>
      </c>
      <c r="D75" s="37">
        <v>110.238</v>
      </c>
      <c r="E75" s="37">
        <v>111.17100000000001</v>
      </c>
      <c r="F75" s="37">
        <v>107.41500000000001</v>
      </c>
      <c r="G75" s="37">
        <v>109.524</v>
      </c>
      <c r="H75" s="37">
        <v>108.214</v>
      </c>
      <c r="I75" s="37">
        <v>104.905</v>
      </c>
      <c r="J75" s="37">
        <v>101.31</v>
      </c>
      <c r="K75" s="37">
        <v>100.31</v>
      </c>
      <c r="L75" s="37">
        <v>99.548000000000002</v>
      </c>
      <c r="M75" s="37">
        <v>102.238</v>
      </c>
      <c r="N75" s="37">
        <v>100.071</v>
      </c>
      <c r="O75" s="37">
        <v>107.846</v>
      </c>
      <c r="P75" s="37">
        <v>100.5</v>
      </c>
      <c r="Q75" s="37">
        <v>99.570999999999998</v>
      </c>
      <c r="S75" s="4">
        <f t="shared" si="8"/>
        <v>109.96573952799366</v>
      </c>
      <c r="T75" s="4">
        <f t="shared" si="9"/>
        <v>112.9360552448085</v>
      </c>
      <c r="U75" s="4">
        <f t="shared" si="10"/>
        <v>113.7348511730748</v>
      </c>
      <c r="V75" s="4">
        <f t="shared" si="11"/>
        <v>110.09013431429346</v>
      </c>
      <c r="W75" s="4">
        <f t="shared" si="12"/>
        <v>113.29762235418053</v>
      </c>
      <c r="X75" s="4">
        <f t="shared" si="13"/>
        <v>111.75709391717636</v>
      </c>
      <c r="Y75" s="4">
        <f t="shared" si="14"/>
        <v>107.50939958680357</v>
      </c>
      <c r="Z75" s="4">
        <f t="shared" si="15"/>
        <v>103.53571975494778</v>
      </c>
      <c r="AA75" s="4">
        <f t="shared" si="16"/>
        <v>97.320148453847892</v>
      </c>
      <c r="AB75" s="4">
        <f t="shared" si="17"/>
        <v>97.860992567501299</v>
      </c>
      <c r="AC75" s="4">
        <f t="shared" si="18"/>
        <v>100.97273754520108</v>
      </c>
      <c r="AD75" s="4">
        <f t="shared" si="19"/>
        <v>97.345348135989326</v>
      </c>
      <c r="AE75" s="4">
        <f t="shared" si="20"/>
        <v>112.83265181320121</v>
      </c>
      <c r="AF75" s="4">
        <f t="shared" si="21"/>
        <v>103.04708870297991</v>
      </c>
      <c r="AG75" s="4">
        <f t="shared" si="22"/>
        <v>103.14244176676731</v>
      </c>
      <c r="AI75" s="4">
        <f t="shared" si="23"/>
        <v>6.317260472006339</v>
      </c>
      <c r="AJ75" s="4">
        <f t="shared" si="24"/>
        <v>-2.6980552448085007</v>
      </c>
      <c r="AK75" s="4">
        <f t="shared" si="25"/>
        <v>-2.563851173074795</v>
      </c>
      <c r="AL75" s="4">
        <f t="shared" si="26"/>
        <v>-2.6751343142934587</v>
      </c>
      <c r="AM75" s="4">
        <f t="shared" si="27"/>
        <v>-3.7736223541805316</v>
      </c>
      <c r="AN75" s="4">
        <f t="shared" si="28"/>
        <v>-3.543093917176364</v>
      </c>
      <c r="AO75" s="4">
        <f t="shared" si="29"/>
        <v>-2.6043995868035665</v>
      </c>
      <c r="AP75" s="4">
        <f t="shared" si="30"/>
        <v>-2.2257197549477752</v>
      </c>
      <c r="AQ75" s="4">
        <f t="shared" si="31"/>
        <v>2.98985154615211</v>
      </c>
      <c r="AR75" s="4">
        <f t="shared" si="32"/>
        <v>1.687007432498703</v>
      </c>
      <c r="AS75" s="4">
        <f t="shared" si="33"/>
        <v>1.2652624547989149</v>
      </c>
      <c r="AT75" s="4">
        <f t="shared" si="34"/>
        <v>2.7256518640106719</v>
      </c>
      <c r="AU75" s="4">
        <f t="shared" si="35"/>
        <v>-4.9866518132012061</v>
      </c>
      <c r="AV75" s="4">
        <f t="shared" ref="AV75:AW90" si="224">IF(OR($B75 &lt; P$230, $B75 &gt; P$233), 0, P75-AF75)</f>
        <v>-2.5470887029799059</v>
      </c>
      <c r="AW75" s="4">
        <f t="shared" si="224"/>
        <v>-3.5714417667673075</v>
      </c>
      <c r="AY75" s="2">
        <f t="shared" si="96"/>
        <v>103.25256963901239</v>
      </c>
      <c r="AZ75" s="2">
        <f t="shared" si="147"/>
        <v>85.11419535891433</v>
      </c>
      <c r="BA75" s="2">
        <f t="shared" si="148"/>
        <v>77.36753490748282</v>
      </c>
      <c r="BB75" s="2">
        <f t="shared" si="149"/>
        <v>86.001712106073967</v>
      </c>
      <c r="BC75" s="2">
        <f t="shared" si="150"/>
        <v>81.670374491056094</v>
      </c>
      <c r="BD75" s="2">
        <f t="shared" si="151"/>
        <v>82.817373015338958</v>
      </c>
      <c r="BE75" s="2">
        <f t="shared" si="152"/>
        <v>81.694737971078695</v>
      </c>
      <c r="BF75" s="2">
        <f t="shared" si="153"/>
        <v>81.82593695658251</v>
      </c>
      <c r="BG75" s="2">
        <f t="shared" si="154"/>
        <v>86.241628283219811</v>
      </c>
      <c r="BH75" s="2">
        <f t="shared" si="155"/>
        <v>84.367760480987471</v>
      </c>
      <c r="BI75" s="2">
        <f t="shared" si="156"/>
        <v>85.102184551366889</v>
      </c>
      <c r="BJ75" s="2">
        <f t="shared" si="157"/>
        <v>85.811147995935841</v>
      </c>
      <c r="BK75" s="2">
        <f t="shared" si="158"/>
        <v>85.895008300039308</v>
      </c>
      <c r="BL75" s="2">
        <f t="shared" si="159"/>
        <v>85.131348971471766</v>
      </c>
      <c r="BM75" s="2">
        <f t="shared" si="160"/>
        <v>98.344690002368992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108.60376153846155</v>
      </c>
      <c r="DL75" s="2">
        <f t="shared" ref="DL75:DY90" si="225">BP$228*$B75+BP$229</f>
        <v>88.129931742675922</v>
      </c>
      <c r="DM75" s="2">
        <f t="shared" si="225"/>
        <v>89.319574615779374</v>
      </c>
      <c r="DN75" s="2">
        <f t="shared" si="225"/>
        <v>89.81033798449613</v>
      </c>
      <c r="DO75" s="2">
        <f t="shared" si="225"/>
        <v>88.226292061691382</v>
      </c>
      <c r="DP75" s="2">
        <f t="shared" si="225"/>
        <v>86.894675022651768</v>
      </c>
      <c r="DQ75" s="2">
        <f t="shared" si="225"/>
        <v>89.242661945031728</v>
      </c>
      <c r="DR75" s="2">
        <f t="shared" si="225"/>
        <v>90.591200845665938</v>
      </c>
      <c r="DS75" s="2">
        <f t="shared" si="225"/>
        <v>91.489705042016794</v>
      </c>
      <c r="DT75" s="2">
        <f t="shared" si="225"/>
        <v>90.822543859649144</v>
      </c>
      <c r="DU75" s="2">
        <f t="shared" si="225"/>
        <v>91.88237085020242</v>
      </c>
      <c r="DV75" s="2">
        <f t="shared" si="225"/>
        <v>93.008580956848036</v>
      </c>
      <c r="DW75" s="2">
        <f t="shared" si="225"/>
        <v>95.645056659619442</v>
      </c>
      <c r="DX75" s="2">
        <f t="shared" si="225"/>
        <v>87.266190878888537</v>
      </c>
      <c r="DY75" s="2">
        <f t="shared" si="225"/>
        <v>98.063113636363624</v>
      </c>
      <c r="EA75" s="2">
        <f t="shared" si="71"/>
        <v>97.968897058823529</v>
      </c>
      <c r="EB75" s="2">
        <f t="shared" si="72"/>
        <v>83.15699779789577</v>
      </c>
      <c r="EC75" s="2">
        <f t="shared" si="73"/>
        <v>70.352490148823563</v>
      </c>
      <c r="ED75" s="2">
        <f t="shared" si="74"/>
        <v>83.393138011695882</v>
      </c>
      <c r="EE75" s="2">
        <f t="shared" si="75"/>
        <v>77.847830159464664</v>
      </c>
      <c r="EF75" s="2">
        <f t="shared" si="76"/>
        <v>80.287640403622845</v>
      </c>
      <c r="EG75" s="2">
        <f t="shared" si="77"/>
        <v>76.578430412848761</v>
      </c>
      <c r="EH75" s="2">
        <f t="shared" si="78"/>
        <v>75.523129617724152</v>
      </c>
      <c r="EI75" s="2">
        <f t="shared" si="79"/>
        <v>81.353333761787241</v>
      </c>
      <c r="EJ75" s="2">
        <f t="shared" si="80"/>
        <v>78.663094659713522</v>
      </c>
      <c r="EK75" s="2">
        <f t="shared" si="81"/>
        <v>79.485173358001845</v>
      </c>
      <c r="EL75" s="2">
        <f t="shared" si="82"/>
        <v>79.324793480527731</v>
      </c>
      <c r="EM75" s="2">
        <f t="shared" si="83"/>
        <v>79.36741635092838</v>
      </c>
      <c r="EN75" s="2">
        <f t="shared" si="84"/>
        <v>83.505190129181841</v>
      </c>
      <c r="EO75" s="2">
        <f t="shared" si="85"/>
        <v>98.638338961517974</v>
      </c>
      <c r="EQ75" s="2">
        <f t="shared" si="86"/>
        <v>97.295778756313382</v>
      </c>
      <c r="ER75" s="2">
        <f t="shared" ref="ER75:FE90" si="226">CV$228*$B75+CV$229</f>
        <v>78.358970788740436</v>
      </c>
      <c r="ES75" s="2">
        <f t="shared" si="226"/>
        <v>74.746647687823483</v>
      </c>
      <c r="ET75" s="2">
        <f t="shared" si="226"/>
        <v>78.635405428399778</v>
      </c>
      <c r="EU75" s="2">
        <f t="shared" si="226"/>
        <v>75.818047335206685</v>
      </c>
      <c r="EV75" s="2">
        <f t="shared" si="226"/>
        <v>77.13669712809866</v>
      </c>
      <c r="EW75" s="2">
        <f t="shared" si="226"/>
        <v>75.710073134803238</v>
      </c>
      <c r="EX75" s="2">
        <f t="shared" si="226"/>
        <v>74.605719085069993</v>
      </c>
      <c r="EY75" s="2">
        <f t="shared" si="226"/>
        <v>79.793558078327109</v>
      </c>
      <c r="EZ75" s="2">
        <f t="shared" si="226"/>
        <v>74.988842155141782</v>
      </c>
      <c r="FA75" s="2">
        <f t="shared" si="226"/>
        <v>79.812276417067878</v>
      </c>
      <c r="FB75" s="2">
        <f t="shared" si="226"/>
        <v>78.475745211420829</v>
      </c>
      <c r="FC75" s="2">
        <f t="shared" si="226"/>
        <v>80.695308945641955</v>
      </c>
      <c r="FD75" s="2">
        <f t="shared" si="226"/>
        <v>83.013163758286993</v>
      </c>
      <c r="FE75" s="2">
        <f t="shared" si="226"/>
        <v>101.4449112746677</v>
      </c>
      <c r="FG75" s="2">
        <f t="shared" si="88"/>
        <v>0.50317212711349324</v>
      </c>
      <c r="FH75" s="2">
        <f t="shared" ref="FH75:FU90" si="227">POWER(10,($B75-D$231)/D$229)/(1+POWER(10,($B75-D$231)/D$229))</f>
        <v>0.60637784235360326</v>
      </c>
      <c r="FI75" s="2">
        <f t="shared" si="227"/>
        <v>0.63016289410736115</v>
      </c>
      <c r="FJ75" s="2">
        <f t="shared" si="227"/>
        <v>0.5934575494547123</v>
      </c>
      <c r="FK75" s="2">
        <f t="shared" si="227"/>
        <v>0.63167234088337543</v>
      </c>
      <c r="FL75" s="2">
        <f t="shared" si="227"/>
        <v>0.6170759963999729</v>
      </c>
      <c r="FM75" s="2">
        <f t="shared" si="227"/>
        <v>0.59599807222944345</v>
      </c>
      <c r="FN75" s="2">
        <f t="shared" si="227"/>
        <v>0.58170655415324668</v>
      </c>
      <c r="FO75" s="2">
        <f t="shared" si="227"/>
        <v>0.51773335250757135</v>
      </c>
      <c r="FP75" s="2">
        <f t="shared" si="227"/>
        <v>0.53082181597763367</v>
      </c>
      <c r="FQ75" s="2">
        <f t="shared" si="227"/>
        <v>0.54691523776975115</v>
      </c>
      <c r="FR75" s="2">
        <f t="shared" si="227"/>
        <v>0.52597930508499835</v>
      </c>
      <c r="FS75" s="2">
        <f t="shared" si="227"/>
        <v>0.5989884196858164</v>
      </c>
      <c r="FT75" s="2">
        <f t="shared" si="227"/>
        <v>0.56762152780259745</v>
      </c>
      <c r="FU75" s="2">
        <f t="shared" si="227"/>
        <v>0.48934278476010712</v>
      </c>
      <c r="FW75" s="2">
        <f t="shared" si="112"/>
        <v>3.6424007310987816E-5</v>
      </c>
      <c r="FX75" s="2">
        <f t="shared" si="164"/>
        <v>5.4069757906682733E-5</v>
      </c>
      <c r="FY75" s="2">
        <f t="shared" si="165"/>
        <v>7.1261027016073251E-5</v>
      </c>
      <c r="FZ75" s="2">
        <f t="shared" si="166"/>
        <v>6.0976147396018615E-5</v>
      </c>
      <c r="GA75" s="2">
        <f t="shared" si="167"/>
        <v>6.4167498731619138E-5</v>
      </c>
      <c r="GB75" s="2">
        <f t="shared" si="168"/>
        <v>8.2367882794966244E-5</v>
      </c>
      <c r="GC75" s="2">
        <f t="shared" si="169"/>
        <v>7.6459893099848478E-5</v>
      </c>
      <c r="GD75" s="2">
        <f t="shared" si="170"/>
        <v>7.4227774048069801E-5</v>
      </c>
      <c r="GE75" s="2">
        <f t="shared" si="171"/>
        <v>8.929080235938059E-5</v>
      </c>
      <c r="GF75" s="2">
        <f t="shared" si="172"/>
        <v>7.6879055999227777E-5</v>
      </c>
      <c r="GG75" s="2">
        <f t="shared" si="173"/>
        <v>9.1455243446131199E-5</v>
      </c>
      <c r="GH75" s="2">
        <f t="shared" si="174"/>
        <v>5.1744038638621699E-5</v>
      </c>
      <c r="GI75" s="2">
        <f t="shared" si="175"/>
        <v>5.2477991940810225E-5</v>
      </c>
      <c r="GJ75" s="2">
        <f t="shared" si="176"/>
        <v>3.4379867726088612E-5</v>
      </c>
      <c r="GK75" s="2">
        <f t="shared" si="177"/>
        <v>3.3494070101231177E-5</v>
      </c>
      <c r="GM75" s="86">
        <f t="shared" si="113"/>
        <v>1.3101738783530423E-2</v>
      </c>
      <c r="GN75" s="86">
        <f t="shared" si="178"/>
        <v>5.2021490892555186E-2</v>
      </c>
      <c r="GO75" s="86">
        <f t="shared" si="179"/>
        <v>6.722838665469745E-2</v>
      </c>
      <c r="GP75" s="86">
        <f t="shared" si="180"/>
        <v>4.4859022716433633E-2</v>
      </c>
      <c r="GQ75" s="86">
        <f t="shared" si="181"/>
        <v>6.3220049583557814E-2</v>
      </c>
      <c r="GR75" s="86">
        <f t="shared" si="182"/>
        <v>5.7782572539258087E-2</v>
      </c>
      <c r="GS75" s="86">
        <f t="shared" si="183"/>
        <v>4.861404617618504E-2</v>
      </c>
      <c r="GT75" s="86">
        <f t="shared" si="184"/>
        <v>3.9825077987847485E-2</v>
      </c>
      <c r="GU75" s="86">
        <f t="shared" si="185"/>
        <v>1.7234693673830181E-2</v>
      </c>
      <c r="GV75" s="86">
        <f t="shared" si="186"/>
        <v>2.1455636768783634E-2</v>
      </c>
      <c r="GW75" s="86">
        <f t="shared" si="187"/>
        <v>2.6543502991899944E-2</v>
      </c>
      <c r="GX75" s="86">
        <f t="shared" si="188"/>
        <v>1.9027126428081343E-2</v>
      </c>
      <c r="GY75" s="86">
        <f t="shared" si="189"/>
        <v>4.9752193527795835E-2</v>
      </c>
      <c r="GZ75" s="86">
        <f t="shared" si="190"/>
        <v>3.3088346554637028E-2</v>
      </c>
      <c r="HA75" s="86">
        <f t="shared" si="191"/>
        <v>1.0000008234842315E-2</v>
      </c>
      <c r="HC75" s="86">
        <f t="shared" si="145"/>
        <v>1.5258235826591886E-7</v>
      </c>
      <c r="HD75" s="86">
        <f t="shared" si="192"/>
        <v>2.7503972107131584E-9</v>
      </c>
      <c r="HE75" s="86">
        <f t="shared" si="193"/>
        <v>5.9282250179166725E-9</v>
      </c>
      <c r="HF75" s="86">
        <f t="shared" si="194"/>
        <v>1.7293120389122114E-10</v>
      </c>
      <c r="HG75" s="86">
        <f t="shared" si="195"/>
        <v>3.0973010137347169E-9</v>
      </c>
      <c r="HH75" s="86">
        <f t="shared" si="196"/>
        <v>6.5294539145394968E-10</v>
      </c>
      <c r="HI75" s="86">
        <f t="shared" si="197"/>
        <v>2.9759478541670696E-8</v>
      </c>
      <c r="HJ75" s="86">
        <f t="shared" si="198"/>
        <v>4.3545225853355803E-8</v>
      </c>
      <c r="HK75" s="86">
        <f t="shared" si="199"/>
        <v>6.9225061518382633E-10</v>
      </c>
      <c r="HL75" s="86">
        <f t="shared" si="200"/>
        <v>3.7853774409874051E-10</v>
      </c>
      <c r="HM75" s="86">
        <f t="shared" si="201"/>
        <v>7.3119546166892527E-11</v>
      </c>
      <c r="HN75" s="86">
        <f t="shared" si="202"/>
        <v>1.2089170456824802E-10</v>
      </c>
      <c r="HO75" s="86">
        <f t="shared" si="203"/>
        <v>8.4387781038052119E-9</v>
      </c>
      <c r="HP75" s="86">
        <f t="shared" si="204"/>
        <v>1.4122525394821753E-9</v>
      </c>
      <c r="HQ75" s="86">
        <f t="shared" si="205"/>
        <v>7.5481317458987544E-12</v>
      </c>
      <c r="HS75" s="86">
        <f t="shared" si="114"/>
        <v>7.5679579814510888E-31</v>
      </c>
      <c r="HT75" s="86">
        <f t="shared" si="206"/>
        <v>5.2136183703283818E-42</v>
      </c>
      <c r="HU75" s="86">
        <f t="shared" si="207"/>
        <v>3.2805440188140766E-39</v>
      </c>
      <c r="HV75" s="86">
        <f t="shared" si="208"/>
        <v>1.0770488370226801E-45</v>
      </c>
      <c r="HW75" s="86">
        <f t="shared" si="209"/>
        <v>3.2214406010674207E-39</v>
      </c>
      <c r="HX75" s="86">
        <f t="shared" si="210"/>
        <v>4.0559688218112096E-43</v>
      </c>
      <c r="HY75" s="86">
        <f t="shared" si="211"/>
        <v>5.0769831253712558E-36</v>
      </c>
      <c r="HZ75" s="86">
        <f t="shared" si="212"/>
        <v>8.8411863508194817E-35</v>
      </c>
      <c r="IA75" s="86">
        <f t="shared" si="213"/>
        <v>2.3181375269708565E-45</v>
      </c>
      <c r="IB75" s="86">
        <f t="shared" si="214"/>
        <v>1.0797996325736403E-48</v>
      </c>
      <c r="IC75" s="86">
        <f t="shared" si="215"/>
        <v>5.1531768429668506E-51</v>
      </c>
      <c r="ID75" s="86">
        <f t="shared" si="216"/>
        <v>1.5343257331686449E-49</v>
      </c>
      <c r="IE75" s="86">
        <f t="shared" si="217"/>
        <v>1.4812825543814125E-40</v>
      </c>
      <c r="IF75" s="86">
        <f t="shared" si="218"/>
        <v>4.5713312580672488E-20</v>
      </c>
      <c r="IG75" s="86">
        <f t="shared" si="219"/>
        <v>8.0102283257087545E-22</v>
      </c>
      <c r="II75" s="86">
        <f t="shared" si="115"/>
        <v>1.3861898104500926E-52</v>
      </c>
      <c r="IJ75" s="86">
        <f t="shared" si="116"/>
        <v>5.658225169835695E-73</v>
      </c>
      <c r="IK75" s="86">
        <f t="shared" si="117"/>
        <v>4.9333188253335466E-69</v>
      </c>
      <c r="IL75" s="86">
        <f t="shared" si="118"/>
        <v>3.2525754777573167E-80</v>
      </c>
      <c r="IM75" s="86">
        <f t="shared" si="119"/>
        <v>4.0998752022010329E-70</v>
      </c>
      <c r="IN75" s="86">
        <f t="shared" si="120"/>
        <v>1.4909711079527108E-76</v>
      </c>
      <c r="IO75" s="86">
        <f t="shared" si="121"/>
        <v>9.961055470535152E-66</v>
      </c>
      <c r="IP75" s="86">
        <f t="shared" si="122"/>
        <v>7.0943933762312666E-63</v>
      </c>
      <c r="IQ75" s="86">
        <f t="shared" si="123"/>
        <v>6.6321097705196679E-83</v>
      </c>
      <c r="IR75" s="86">
        <f t="shared" si="124"/>
        <v>2.2522519343766046E-89</v>
      </c>
      <c r="IS75" s="86">
        <f t="shared" si="125"/>
        <v>3.3846218655376721E-86</v>
      </c>
      <c r="IT75" s="86">
        <f t="shared" si="126"/>
        <v>1.923786756844618E-88</v>
      </c>
      <c r="IU75" s="86">
        <f t="shared" si="127"/>
        <v>3.8949154008386789E-71</v>
      </c>
      <c r="IV75" s="86">
        <f t="shared" si="128"/>
        <v>9.1666288152424067E-73</v>
      </c>
      <c r="IW75" s="86">
        <f t="shared" si="129"/>
        <v>3.3711286879816265E-73</v>
      </c>
      <c r="IY75" s="86">
        <f t="shared" si="130"/>
        <v>1.3101891365888688E-2</v>
      </c>
      <c r="IZ75" s="86">
        <f t="shared" si="131"/>
        <v>5.2021493642952395E-2</v>
      </c>
      <c r="JA75" s="86">
        <f t="shared" si="132"/>
        <v>6.7228392582922472E-2</v>
      </c>
      <c r="JB75" s="86">
        <f t="shared" si="133"/>
        <v>4.4859022889364837E-2</v>
      </c>
      <c r="JC75" s="86">
        <f t="shared" si="134"/>
        <v>6.3220052680858826E-2</v>
      </c>
      <c r="JD75" s="86">
        <f t="shared" si="135"/>
        <v>5.7782573192203479E-2</v>
      </c>
      <c r="JE75" s="86">
        <f t="shared" si="136"/>
        <v>4.8614075935663581E-2</v>
      </c>
      <c r="JF75" s="86">
        <f t="shared" si="137"/>
        <v>3.982512153307334E-2</v>
      </c>
      <c r="JG75" s="86">
        <f t="shared" si="138"/>
        <v>1.7234694366080796E-2</v>
      </c>
      <c r="JH75" s="86">
        <f t="shared" si="139"/>
        <v>2.1455637147321377E-2</v>
      </c>
      <c r="JI75" s="86">
        <f t="shared" si="140"/>
        <v>2.6543503065019489E-2</v>
      </c>
      <c r="JJ75" s="86">
        <f t="shared" si="141"/>
        <v>1.9027126548973046E-2</v>
      </c>
      <c r="JK75" s="86">
        <f t="shared" si="142"/>
        <v>4.9752201966573942E-2</v>
      </c>
      <c r="JL75" s="86">
        <f t="shared" si="143"/>
        <v>3.3088347966889566E-2</v>
      </c>
      <c r="JM75" s="86">
        <f t="shared" si="144"/>
        <v>1.0000008242390447E-2</v>
      </c>
    </row>
    <row r="76" spans="2:273" x14ac:dyDescent="0.25">
      <c r="B76" s="2">
        <v>49</v>
      </c>
      <c r="C76" s="37">
        <v>119.152</v>
      </c>
      <c r="D76" s="37">
        <v>115.929</v>
      </c>
      <c r="E76" s="37">
        <v>118.268</v>
      </c>
      <c r="F76" s="37">
        <v>112.78</v>
      </c>
      <c r="G76" s="37">
        <v>114.595</v>
      </c>
      <c r="H76" s="37">
        <v>112.667</v>
      </c>
      <c r="I76" s="37">
        <v>110.762</v>
      </c>
      <c r="J76" s="37">
        <v>104.405</v>
      </c>
      <c r="K76" s="37">
        <v>103.643</v>
      </c>
      <c r="L76" s="37">
        <v>104.952</v>
      </c>
      <c r="M76" s="37">
        <v>105.952</v>
      </c>
      <c r="N76" s="37">
        <v>102.81</v>
      </c>
      <c r="O76" s="37">
        <v>112.923</v>
      </c>
      <c r="P76" s="37">
        <v>102.636</v>
      </c>
      <c r="Q76" s="37">
        <v>102.738</v>
      </c>
      <c r="S76" s="4">
        <f t="shared" si="8"/>
        <v>112.53885692857865</v>
      </c>
      <c r="T76" s="4">
        <f t="shared" si="9"/>
        <v>119.74428308977041</v>
      </c>
      <c r="U76" s="4">
        <f t="shared" si="10"/>
        <v>121.67672600725945</v>
      </c>
      <c r="V76" s="4">
        <f t="shared" si="11"/>
        <v>116.26353120906299</v>
      </c>
      <c r="W76" s="4">
        <f t="shared" si="12"/>
        <v>119.97274032942836</v>
      </c>
      <c r="X76" s="4">
        <f t="shared" si="13"/>
        <v>118.43560222504993</v>
      </c>
      <c r="Y76" s="4">
        <f t="shared" si="14"/>
        <v>114.17275432494534</v>
      </c>
      <c r="Z76" s="4">
        <f t="shared" si="15"/>
        <v>109.26583451941826</v>
      </c>
      <c r="AA76" s="4">
        <f t="shared" si="16"/>
        <v>101.83882542037875</v>
      </c>
      <c r="AB76" s="4">
        <f t="shared" si="17"/>
        <v>102.89733207032299</v>
      </c>
      <c r="AC76" s="4">
        <f t="shared" si="18"/>
        <v>106.20323080208554</v>
      </c>
      <c r="AD76" s="4">
        <f t="shared" si="19"/>
        <v>101.34533048962338</v>
      </c>
      <c r="AE76" s="4">
        <f t="shared" si="20"/>
        <v>119.62379096594766</v>
      </c>
      <c r="AF76" s="4">
        <f t="shared" si="21"/>
        <v>108.19388115979234</v>
      </c>
      <c r="AG76" s="4">
        <f t="shared" si="22"/>
        <v>105.58305276126464</v>
      </c>
      <c r="AI76" s="4">
        <f t="shared" si="23"/>
        <v>6.6131430714213479</v>
      </c>
      <c r="AJ76" s="4">
        <f t="shared" si="24"/>
        <v>-3.8152830897704035</v>
      </c>
      <c r="AK76" s="4">
        <f t="shared" si="25"/>
        <v>-3.4087260072594461</v>
      </c>
      <c r="AL76" s="4">
        <f t="shared" si="26"/>
        <v>-3.4835312090629884</v>
      </c>
      <c r="AM76" s="4">
        <f t="shared" si="27"/>
        <v>-5.377740329428363</v>
      </c>
      <c r="AN76" s="4">
        <f t="shared" si="28"/>
        <v>-5.768602225049932</v>
      </c>
      <c r="AO76" s="4">
        <f t="shared" si="29"/>
        <v>-3.4107543249453443</v>
      </c>
      <c r="AP76" s="4">
        <f t="shared" si="30"/>
        <v>-4.8608345194182618</v>
      </c>
      <c r="AQ76" s="4">
        <f t="shared" si="31"/>
        <v>1.8041745796212467</v>
      </c>
      <c r="AR76" s="4">
        <f t="shared" si="32"/>
        <v>2.0546679296770094</v>
      </c>
      <c r="AS76" s="4">
        <f t="shared" si="33"/>
        <v>-0.25123080208554427</v>
      </c>
      <c r="AT76" s="4">
        <f t="shared" si="34"/>
        <v>1.4646695103766234</v>
      </c>
      <c r="AU76" s="4">
        <f t="shared" si="35"/>
        <v>-6.700790965947661</v>
      </c>
      <c r="AV76" s="4">
        <f t="shared" si="224"/>
        <v>-5.5578811597923448</v>
      </c>
      <c r="AW76" s="4">
        <f t="shared" si="224"/>
        <v>-2.8450527612646397</v>
      </c>
      <c r="AY76" s="2">
        <f t="shared" si="96"/>
        <v>103.17485199820771</v>
      </c>
      <c r="AZ76" s="2">
        <f t="shared" si="147"/>
        <v>84.949585310137664</v>
      </c>
      <c r="BA76" s="2">
        <f t="shared" si="148"/>
        <v>77.027097268854007</v>
      </c>
      <c r="BB76" s="2">
        <f t="shared" si="149"/>
        <v>85.822616766037299</v>
      </c>
      <c r="BC76" s="2">
        <f t="shared" si="150"/>
        <v>81.430384550741252</v>
      </c>
      <c r="BD76" s="2">
        <f t="shared" si="151"/>
        <v>82.592065534839392</v>
      </c>
      <c r="BE76" s="2">
        <f t="shared" si="152"/>
        <v>81.394117154414943</v>
      </c>
      <c r="BF76" s="2">
        <f t="shared" si="153"/>
        <v>81.461040922098718</v>
      </c>
      <c r="BG76" s="2">
        <f t="shared" si="154"/>
        <v>86.054538637269872</v>
      </c>
      <c r="BH76" s="2">
        <f t="shared" si="155"/>
        <v>84.086019496393845</v>
      </c>
      <c r="BI76" s="2">
        <f t="shared" si="156"/>
        <v>84.856980466354187</v>
      </c>
      <c r="BJ76" s="2">
        <f t="shared" si="157"/>
        <v>85.580807776745345</v>
      </c>
      <c r="BK76" s="2">
        <f t="shared" si="158"/>
        <v>85.562510750964861</v>
      </c>
      <c r="BL76" s="2">
        <f t="shared" si="159"/>
        <v>84.997586852635678</v>
      </c>
      <c r="BM76" s="2">
        <f t="shared" si="160"/>
        <v>98.364329004639245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109.18430356472797</v>
      </c>
      <c r="DL76" s="2">
        <f t="shared" si="225"/>
        <v>88.269380549682865</v>
      </c>
      <c r="DM76" s="2">
        <f t="shared" si="225"/>
        <v>89.520490748993865</v>
      </c>
      <c r="DN76" s="2">
        <f t="shared" si="225"/>
        <v>89.999764975334756</v>
      </c>
      <c r="DO76" s="2">
        <f t="shared" si="225"/>
        <v>88.365997920211768</v>
      </c>
      <c r="DP76" s="2">
        <f t="shared" si="225"/>
        <v>86.927361522198737</v>
      </c>
      <c r="DQ76" s="2">
        <f t="shared" si="225"/>
        <v>89.345381606765343</v>
      </c>
      <c r="DR76" s="2">
        <f t="shared" si="225"/>
        <v>90.634361522198702</v>
      </c>
      <c r="DS76" s="2">
        <f t="shared" si="225"/>
        <v>91.756507563025195</v>
      </c>
      <c r="DT76" s="2">
        <f t="shared" si="225"/>
        <v>90.967691322901871</v>
      </c>
      <c r="DU76" s="2">
        <f t="shared" si="225"/>
        <v>92.061614979757067</v>
      </c>
      <c r="DV76" s="2">
        <f t="shared" si="225"/>
        <v>93.287969606003756</v>
      </c>
      <c r="DW76" s="2">
        <f t="shared" si="225"/>
        <v>95.777284355179702</v>
      </c>
      <c r="DX76" s="2">
        <f t="shared" si="225"/>
        <v>87.30174176985804</v>
      </c>
      <c r="DY76" s="2">
        <f t="shared" si="225"/>
        <v>98.236120320855605</v>
      </c>
      <c r="EA76" s="2">
        <f t="shared" si="71"/>
        <v>97.763320588235288</v>
      </c>
      <c r="EB76" s="2">
        <f t="shared" si="72"/>
        <v>82.984646322911459</v>
      </c>
      <c r="EC76" s="2">
        <f t="shared" si="73"/>
        <v>70.33947567641431</v>
      </c>
      <c r="ED76" s="2">
        <f t="shared" si="74"/>
        <v>83.213391812865467</v>
      </c>
      <c r="EE76" s="2">
        <f t="shared" si="75"/>
        <v>77.742290035238852</v>
      </c>
      <c r="EF76" s="2">
        <f t="shared" si="76"/>
        <v>80.1389661486715</v>
      </c>
      <c r="EG76" s="2">
        <f t="shared" si="77"/>
        <v>76.47865295995058</v>
      </c>
      <c r="EH76" s="2">
        <f t="shared" si="78"/>
        <v>75.445220018792355</v>
      </c>
      <c r="EI76" s="2">
        <f t="shared" si="79"/>
        <v>81.210796207614365</v>
      </c>
      <c r="EJ76" s="2">
        <f t="shared" si="80"/>
        <v>78.539251897815035</v>
      </c>
      <c r="EK76" s="2">
        <f t="shared" si="81"/>
        <v>79.413509898242367</v>
      </c>
      <c r="EL76" s="2">
        <f t="shared" si="82"/>
        <v>79.246236886249264</v>
      </c>
      <c r="EM76" s="2">
        <f t="shared" si="83"/>
        <v>79.325511966676856</v>
      </c>
      <c r="EN76" s="2">
        <f t="shared" si="84"/>
        <v>83.396892215965551</v>
      </c>
      <c r="EO76" s="2">
        <f t="shared" si="85"/>
        <v>98.486152329822545</v>
      </c>
      <c r="EQ76" s="2">
        <f t="shared" si="86"/>
        <v>97.101305272168204</v>
      </c>
      <c r="ER76" s="2">
        <f t="shared" si="226"/>
        <v>78.265155056285536</v>
      </c>
      <c r="ES76" s="2">
        <f t="shared" si="226"/>
        <v>74.654815816780626</v>
      </c>
      <c r="ET76" s="2">
        <f t="shared" si="226"/>
        <v>78.533791782391731</v>
      </c>
      <c r="EU76" s="2">
        <f t="shared" si="226"/>
        <v>75.748300547452573</v>
      </c>
      <c r="EV76" s="2">
        <f t="shared" si="226"/>
        <v>77.041488357718137</v>
      </c>
      <c r="EW76" s="2">
        <f t="shared" si="226"/>
        <v>75.624047592862141</v>
      </c>
      <c r="EX76" s="2">
        <f t="shared" si="226"/>
        <v>74.543124835423114</v>
      </c>
      <c r="EY76" s="2">
        <f t="shared" si="226"/>
        <v>79.677704880161556</v>
      </c>
      <c r="EZ76" s="2">
        <f t="shared" si="226"/>
        <v>74.928900131823383</v>
      </c>
      <c r="FA76" s="2">
        <f t="shared" si="226"/>
        <v>79.733324094946255</v>
      </c>
      <c r="FB76" s="2">
        <f t="shared" si="226"/>
        <v>78.410456505519051</v>
      </c>
      <c r="FC76" s="2">
        <f t="shared" si="226"/>
        <v>80.631207723911714</v>
      </c>
      <c r="FD76" s="2">
        <f t="shared" si="226"/>
        <v>82.912865757321754</v>
      </c>
      <c r="FE76" s="2">
        <f t="shared" si="226"/>
        <v>101.24060876676796</v>
      </c>
      <c r="FG76" s="2">
        <f t="shared" si="88"/>
        <v>0.52617407269833649</v>
      </c>
      <c r="FH76" s="2">
        <f t="shared" si="227"/>
        <v>0.62813290079255402</v>
      </c>
      <c r="FI76" s="2">
        <f t="shared" si="227"/>
        <v>0.65135920151588211</v>
      </c>
      <c r="FJ76" s="2">
        <f t="shared" si="227"/>
        <v>0.61547386765929868</v>
      </c>
      <c r="FK76" s="2">
        <f t="shared" si="227"/>
        <v>0.65282979839005562</v>
      </c>
      <c r="FL76" s="2">
        <f t="shared" si="227"/>
        <v>0.63859218616796698</v>
      </c>
      <c r="FM76" s="2">
        <f t="shared" si="227"/>
        <v>0.61796537596478407</v>
      </c>
      <c r="FN76" s="2">
        <f t="shared" si="227"/>
        <v>0.60393453954071108</v>
      </c>
      <c r="FO76" s="2">
        <f t="shared" si="227"/>
        <v>0.54067654963605016</v>
      </c>
      <c r="FP76" s="2">
        <f t="shared" si="227"/>
        <v>0.55367912691512544</v>
      </c>
      <c r="FQ76" s="2">
        <f t="shared" si="227"/>
        <v>0.56962418775245405</v>
      </c>
      <c r="FR76" s="2">
        <f t="shared" si="227"/>
        <v>0.54887203483378755</v>
      </c>
      <c r="FS76" s="2">
        <f t="shared" si="227"/>
        <v>0.62089655105966213</v>
      </c>
      <c r="FT76" s="2">
        <f t="shared" si="227"/>
        <v>0.59007053645623164</v>
      </c>
      <c r="FU76" s="2">
        <f t="shared" si="227"/>
        <v>0.51236450005572121</v>
      </c>
      <c r="FW76" s="2">
        <f t="shared" si="112"/>
        <v>3.9937989485669826E-5</v>
      </c>
      <c r="FX76" s="2">
        <f t="shared" si="164"/>
        <v>5.928600134686726E-5</v>
      </c>
      <c r="FY76" s="2">
        <f t="shared" si="165"/>
        <v>7.813562516489683E-5</v>
      </c>
      <c r="FZ76" s="2">
        <f t="shared" si="166"/>
        <v>6.6858622784047697E-5</v>
      </c>
      <c r="GA76" s="2">
        <f t="shared" si="167"/>
        <v>7.0357827691521865E-5</v>
      </c>
      <c r="GB76" s="2">
        <f t="shared" si="168"/>
        <v>9.0313869849499126E-5</v>
      </c>
      <c r="GC76" s="2">
        <f t="shared" si="169"/>
        <v>8.3835987229442455E-5</v>
      </c>
      <c r="GD76" s="2">
        <f t="shared" si="170"/>
        <v>8.1388552939082068E-5</v>
      </c>
      <c r="GE76" s="2">
        <f t="shared" si="171"/>
        <v>9.7904574492922001E-5</v>
      </c>
      <c r="GF76" s="2">
        <f t="shared" si="172"/>
        <v>8.4295583410014775E-5</v>
      </c>
      <c r="GG76" s="2">
        <f t="shared" si="173"/>
        <v>1.0027779556684636E-4</v>
      </c>
      <c r="GH76" s="2">
        <f t="shared" si="174"/>
        <v>5.6735926912161295E-5</v>
      </c>
      <c r="GI76" s="2">
        <f t="shared" si="175"/>
        <v>5.7540682613035854E-5</v>
      </c>
      <c r="GJ76" s="2">
        <f t="shared" si="176"/>
        <v>3.7696650311636185E-5</v>
      </c>
      <c r="GK76" s="2">
        <f t="shared" si="177"/>
        <v>3.6725398889894258E-5</v>
      </c>
      <c r="GM76" s="86">
        <f t="shared" si="113"/>
        <v>1.9128520536800451E-2</v>
      </c>
      <c r="GN76" s="86">
        <f t="shared" si="178"/>
        <v>6.8118277727176907E-2</v>
      </c>
      <c r="GO76" s="86">
        <f t="shared" si="179"/>
        <v>8.6460135378466516E-2</v>
      </c>
      <c r="GP76" s="86">
        <f t="shared" si="180"/>
        <v>5.9337013411443901E-2</v>
      </c>
      <c r="GQ76" s="86">
        <f t="shared" si="181"/>
        <v>8.0471568017196071E-2</v>
      </c>
      <c r="GR76" s="86">
        <f t="shared" si="182"/>
        <v>7.490987461067318E-2</v>
      </c>
      <c r="GS76" s="86">
        <f t="shared" si="183"/>
        <v>6.4764637205169437E-2</v>
      </c>
      <c r="GT76" s="86">
        <f t="shared" si="184"/>
        <v>5.34295448431246E-2</v>
      </c>
      <c r="GU76" s="86">
        <f t="shared" si="185"/>
        <v>2.5875758870388482E-2</v>
      </c>
      <c r="GV76" s="86">
        <f t="shared" si="186"/>
        <v>3.1511876917296948E-2</v>
      </c>
      <c r="GW76" s="86">
        <f t="shared" si="187"/>
        <v>3.7502613371759148E-2</v>
      </c>
      <c r="GX76" s="86">
        <f t="shared" si="188"/>
        <v>2.7262183585081763E-2</v>
      </c>
      <c r="GY76" s="86">
        <f t="shared" si="189"/>
        <v>6.5971374254543039E-2</v>
      </c>
      <c r="GZ76" s="86">
        <f t="shared" si="190"/>
        <v>4.4841883920970063E-2</v>
      </c>
      <c r="HA76" s="86">
        <f t="shared" si="191"/>
        <v>1.5864472995120317E-2</v>
      </c>
      <c r="HC76" s="86">
        <f t="shared" si="145"/>
        <v>2.9892098177559847E-7</v>
      </c>
      <c r="HD76" s="86">
        <f t="shared" si="192"/>
        <v>6.9743101273765678E-9</v>
      </c>
      <c r="HE76" s="86">
        <f t="shared" si="193"/>
        <v>1.4747947038243591E-8</v>
      </c>
      <c r="HF76" s="86">
        <f t="shared" si="194"/>
        <v>4.9822024601192087E-10</v>
      </c>
      <c r="HG76" s="86">
        <f t="shared" si="195"/>
        <v>7.8099221957851046E-9</v>
      </c>
      <c r="HH76" s="86">
        <f t="shared" si="196"/>
        <v>1.8339062611747427E-9</v>
      </c>
      <c r="HI76" s="86">
        <f t="shared" si="197"/>
        <v>6.9960834875891049E-8</v>
      </c>
      <c r="HJ76" s="86">
        <f t="shared" si="198"/>
        <v>9.9220724678934339E-8</v>
      </c>
      <c r="HK76" s="86">
        <f t="shared" si="199"/>
        <v>2.0441220059682855E-9</v>
      </c>
      <c r="HL76" s="86">
        <f t="shared" si="200"/>
        <v>1.1642301714179178E-9</v>
      </c>
      <c r="HM76" s="86">
        <f t="shared" si="201"/>
        <v>2.349232786961082E-10</v>
      </c>
      <c r="HN76" s="86">
        <f t="shared" si="202"/>
        <v>3.6406265363680911E-10</v>
      </c>
      <c r="HO76" s="86">
        <f t="shared" si="203"/>
        <v>2.0512736515273324E-8</v>
      </c>
      <c r="HP76" s="86">
        <f t="shared" si="204"/>
        <v>3.5897942402116732E-9</v>
      </c>
      <c r="HQ76" s="86">
        <f t="shared" si="205"/>
        <v>2.5154938942612099E-11</v>
      </c>
      <c r="HS76" s="86">
        <f t="shared" si="114"/>
        <v>3.7131743304559787E-30</v>
      </c>
      <c r="HT76" s="86">
        <f t="shared" si="206"/>
        <v>5.1914448212845267E-41</v>
      </c>
      <c r="HU76" s="86">
        <f t="shared" si="207"/>
        <v>3.0126662322323597E-38</v>
      </c>
      <c r="HV76" s="86">
        <f t="shared" si="208"/>
        <v>1.3798327894842245E-44</v>
      </c>
      <c r="HW76" s="86">
        <f t="shared" si="209"/>
        <v>2.9399713602776039E-38</v>
      </c>
      <c r="HX76" s="86">
        <f t="shared" si="210"/>
        <v>4.9083310145411787E-42</v>
      </c>
      <c r="HY76" s="86">
        <f t="shared" si="211"/>
        <v>4.0812125354841722E-35</v>
      </c>
      <c r="HZ76" s="86">
        <f t="shared" si="212"/>
        <v>6.4960560589830089E-34</v>
      </c>
      <c r="IA76" s="86">
        <f t="shared" si="213"/>
        <v>3.4104314364122824E-44</v>
      </c>
      <c r="IB76" s="86">
        <f t="shared" si="214"/>
        <v>1.8709146017791413E-47</v>
      </c>
      <c r="IC76" s="86">
        <f t="shared" si="215"/>
        <v>9.5716859817577717E-50</v>
      </c>
      <c r="ID76" s="86">
        <f t="shared" si="216"/>
        <v>2.3963152195831555E-48</v>
      </c>
      <c r="IE76" s="86">
        <f t="shared" si="217"/>
        <v>1.3649201626437355E-39</v>
      </c>
      <c r="IF76" s="86">
        <f t="shared" si="218"/>
        <v>1.2826552268054568E-19</v>
      </c>
      <c r="IG76" s="86">
        <f t="shared" si="219"/>
        <v>2.4536769287058019E-21</v>
      </c>
      <c r="II76" s="86">
        <f t="shared" si="115"/>
        <v>1.1302050360779745E-51</v>
      </c>
      <c r="IJ76" s="86">
        <f t="shared" si="116"/>
        <v>1.2011907984769731E-71</v>
      </c>
      <c r="IK76" s="86">
        <f t="shared" si="117"/>
        <v>9.6125680336658688E-68</v>
      </c>
      <c r="IL76" s="86">
        <f t="shared" si="118"/>
        <v>9.8152459207500089E-79</v>
      </c>
      <c r="IM76" s="86">
        <f t="shared" si="119"/>
        <v>8.1092418139517099E-69</v>
      </c>
      <c r="IN76" s="86">
        <f t="shared" si="120"/>
        <v>4.2566289103750566E-75</v>
      </c>
      <c r="IO76" s="86">
        <f t="shared" si="121"/>
        <v>1.7132868810973339E-64</v>
      </c>
      <c r="IP76" s="86">
        <f t="shared" si="122"/>
        <v>1.0661057773478175E-61</v>
      </c>
      <c r="IQ76" s="86">
        <f t="shared" si="123"/>
        <v>2.5960690855272845E-81</v>
      </c>
      <c r="IR76" s="86">
        <f t="shared" si="124"/>
        <v>1.1094281340182541E-87</v>
      </c>
      <c r="IS76" s="86">
        <f t="shared" si="125"/>
        <v>1.5523016640773394E-84</v>
      </c>
      <c r="IT76" s="86">
        <f t="shared" si="126"/>
        <v>7.7945402568919007E-87</v>
      </c>
      <c r="IU76" s="86">
        <f t="shared" si="127"/>
        <v>7.5742266708879072E-70</v>
      </c>
      <c r="IV76" s="86">
        <f t="shared" si="128"/>
        <v>1.6873861850402857E-71</v>
      </c>
      <c r="IW76" s="86">
        <f t="shared" si="129"/>
        <v>6.2704421944376083E-72</v>
      </c>
      <c r="IY76" s="86">
        <f t="shared" si="130"/>
        <v>1.9128819457782227E-2</v>
      </c>
      <c r="IZ76" s="86">
        <f t="shared" si="131"/>
        <v>6.8118284701487036E-2</v>
      </c>
      <c r="JA76" s="86">
        <f t="shared" si="132"/>
        <v>8.646015012641356E-2</v>
      </c>
      <c r="JB76" s="86">
        <f t="shared" si="133"/>
        <v>5.9337013909664144E-2</v>
      </c>
      <c r="JC76" s="86">
        <f t="shared" si="134"/>
        <v>8.0471575827118266E-2</v>
      </c>
      <c r="JD76" s="86">
        <f t="shared" si="135"/>
        <v>7.4909876444579443E-2</v>
      </c>
      <c r="JE76" s="86">
        <f t="shared" si="136"/>
        <v>6.4764707166004312E-2</v>
      </c>
      <c r="JF76" s="86">
        <f t="shared" si="137"/>
        <v>5.3429644063849278E-2</v>
      </c>
      <c r="JG76" s="86">
        <f t="shared" si="138"/>
        <v>2.5875760914510489E-2</v>
      </c>
      <c r="JH76" s="86">
        <f t="shared" si="139"/>
        <v>3.1511878081527119E-2</v>
      </c>
      <c r="JI76" s="86">
        <f t="shared" si="140"/>
        <v>3.7502613606682424E-2</v>
      </c>
      <c r="JJ76" s="86">
        <f t="shared" si="141"/>
        <v>2.7262183949144418E-2</v>
      </c>
      <c r="JK76" s="86">
        <f t="shared" si="142"/>
        <v>6.5971394767279548E-2</v>
      </c>
      <c r="JL76" s="86">
        <f t="shared" si="143"/>
        <v>4.4841887510764303E-2</v>
      </c>
      <c r="JM76" s="86">
        <f t="shared" si="144"/>
        <v>1.5864473020275258E-2</v>
      </c>
    </row>
    <row r="77" spans="2:273" x14ac:dyDescent="0.25">
      <c r="B77" s="2">
        <v>50</v>
      </c>
      <c r="C77" s="37">
        <v>123.45699999999999</v>
      </c>
      <c r="D77" s="37">
        <v>124.214</v>
      </c>
      <c r="E77" s="37">
        <v>127.46299999999999</v>
      </c>
      <c r="F77" s="37">
        <v>119.146</v>
      </c>
      <c r="G77" s="37">
        <v>123.5</v>
      </c>
      <c r="H77" s="37">
        <v>121.119</v>
      </c>
      <c r="I77" s="37">
        <v>119.238</v>
      </c>
      <c r="J77" s="37">
        <v>111.143</v>
      </c>
      <c r="K77" s="37">
        <v>109.31</v>
      </c>
      <c r="L77" s="37">
        <v>109.524</v>
      </c>
      <c r="M77" s="37">
        <v>110.119</v>
      </c>
      <c r="N77" s="37">
        <v>108.167</v>
      </c>
      <c r="O77" s="37">
        <v>117.256</v>
      </c>
      <c r="P77" s="37">
        <v>110.023</v>
      </c>
      <c r="Q77" s="37">
        <v>106.238</v>
      </c>
      <c r="S77" s="4">
        <f t="shared" si="8"/>
        <v>115.87762208465055</v>
      </c>
      <c r="T77" s="4">
        <f t="shared" si="9"/>
        <v>127.68017012808465</v>
      </c>
      <c r="U77" s="4">
        <f t="shared" si="10"/>
        <v>130.77718503890296</v>
      </c>
      <c r="V77" s="4">
        <f t="shared" si="11"/>
        <v>123.5466445679499</v>
      </c>
      <c r="W77" s="4">
        <f t="shared" si="12"/>
        <v>127.59411968954255</v>
      </c>
      <c r="X77" s="4">
        <f t="shared" si="13"/>
        <v>126.1602704972657</v>
      </c>
      <c r="Y77" s="4">
        <f t="shared" si="14"/>
        <v>122.06581947842282</v>
      </c>
      <c r="Z77" s="4">
        <f t="shared" si="15"/>
        <v>116.16375504492282</v>
      </c>
      <c r="AA77" s="4">
        <f t="shared" si="16"/>
        <v>107.81512998574667</v>
      </c>
      <c r="AB77" s="4">
        <f t="shared" si="17"/>
        <v>109.44196987473035</v>
      </c>
      <c r="AC77" s="4">
        <f t="shared" si="18"/>
        <v>112.77434540494335</v>
      </c>
      <c r="AD77" s="4">
        <f t="shared" si="19"/>
        <v>106.48128742221326</v>
      </c>
      <c r="AE77" s="4">
        <f t="shared" si="20"/>
        <v>127.64703119893065</v>
      </c>
      <c r="AF77" s="4">
        <f t="shared" si="21"/>
        <v>114.42734736977403</v>
      </c>
      <c r="AG77" s="4">
        <f t="shared" si="22"/>
        <v>108.94275324993339</v>
      </c>
      <c r="AI77" s="4">
        <f t="shared" si="23"/>
        <v>7.5793779153494398</v>
      </c>
      <c r="AJ77" s="4">
        <f t="shared" si="24"/>
        <v>-3.4661701280846557</v>
      </c>
      <c r="AK77" s="4">
        <f t="shared" si="25"/>
        <v>-3.3141850389029628</v>
      </c>
      <c r="AL77" s="4">
        <f t="shared" si="26"/>
        <v>-4.4006445679498967</v>
      </c>
      <c r="AM77" s="4">
        <f t="shared" si="27"/>
        <v>-4.094119689542552</v>
      </c>
      <c r="AN77" s="4">
        <f t="shared" si="28"/>
        <v>-5.0412704972656996</v>
      </c>
      <c r="AO77" s="4">
        <f t="shared" si="29"/>
        <v>-2.8278194784228248</v>
      </c>
      <c r="AP77" s="4">
        <f t="shared" si="30"/>
        <v>-5.0207550449228222</v>
      </c>
      <c r="AQ77" s="4">
        <f t="shared" si="31"/>
        <v>1.4948700142533369</v>
      </c>
      <c r="AR77" s="4">
        <f t="shared" si="32"/>
        <v>8.2030125269653809E-2</v>
      </c>
      <c r="AS77" s="4">
        <f t="shared" si="33"/>
        <v>-2.6553454049433469</v>
      </c>
      <c r="AT77" s="4">
        <f t="shared" si="34"/>
        <v>1.6857125777867452</v>
      </c>
      <c r="AU77" s="4">
        <f t="shared" si="35"/>
        <v>-10.391031198930648</v>
      </c>
      <c r="AV77" s="4">
        <f t="shared" si="224"/>
        <v>-4.4043473697740296</v>
      </c>
      <c r="AW77" s="4">
        <f t="shared" si="224"/>
        <v>-2.7047532499333897</v>
      </c>
      <c r="AY77" s="2">
        <f t="shared" si="96"/>
        <v>103.06231929633958</v>
      </c>
      <c r="AZ77" s="2">
        <f t="shared" si="147"/>
        <v>84.774245506054257</v>
      </c>
      <c r="BA77" s="2">
        <f t="shared" si="148"/>
        <v>76.68888888684188</v>
      </c>
      <c r="BB77" s="2">
        <f t="shared" si="149"/>
        <v>85.630577502033333</v>
      </c>
      <c r="BC77" s="2">
        <f t="shared" si="150"/>
        <v>81.186395896670518</v>
      </c>
      <c r="BD77" s="2">
        <f t="shared" si="151"/>
        <v>82.362729784335087</v>
      </c>
      <c r="BE77" s="2">
        <f t="shared" si="152"/>
        <v>81.090766540732943</v>
      </c>
      <c r="BF77" s="2">
        <f t="shared" si="153"/>
        <v>81.097211389885857</v>
      </c>
      <c r="BG77" s="2">
        <f t="shared" si="154"/>
        <v>85.850540003765801</v>
      </c>
      <c r="BH77" s="2">
        <f t="shared" si="155"/>
        <v>83.794833813259174</v>
      </c>
      <c r="BI77" s="2">
        <f t="shared" si="156"/>
        <v>84.604111076508673</v>
      </c>
      <c r="BJ77" s="2">
        <f t="shared" si="157"/>
        <v>85.337030906437178</v>
      </c>
      <c r="BK77" s="2">
        <f t="shared" si="158"/>
        <v>85.230400523092825</v>
      </c>
      <c r="BL77" s="2">
        <f t="shared" si="159"/>
        <v>84.858860652498748</v>
      </c>
      <c r="BM77" s="2">
        <f t="shared" si="160"/>
        <v>98.368999430427621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109.76484559099438</v>
      </c>
      <c r="DL77" s="2">
        <f t="shared" si="225"/>
        <v>88.408829356689807</v>
      </c>
      <c r="DM77" s="2">
        <f t="shared" si="225"/>
        <v>89.721406882208342</v>
      </c>
      <c r="DN77" s="2">
        <f t="shared" si="225"/>
        <v>90.189191966173368</v>
      </c>
      <c r="DO77" s="2">
        <f t="shared" si="225"/>
        <v>88.505703778732141</v>
      </c>
      <c r="DP77" s="2">
        <f t="shared" si="225"/>
        <v>86.960048021745692</v>
      </c>
      <c r="DQ77" s="2">
        <f t="shared" si="225"/>
        <v>89.448101268498959</v>
      </c>
      <c r="DR77" s="2">
        <f t="shared" si="225"/>
        <v>90.677522198731467</v>
      </c>
      <c r="DS77" s="2">
        <f t="shared" si="225"/>
        <v>92.023310084033596</v>
      </c>
      <c r="DT77" s="2">
        <f t="shared" si="225"/>
        <v>91.112838786154597</v>
      </c>
      <c r="DU77" s="2">
        <f t="shared" si="225"/>
        <v>92.240859109311728</v>
      </c>
      <c r="DV77" s="2">
        <f t="shared" si="225"/>
        <v>93.567358255159476</v>
      </c>
      <c r="DW77" s="2">
        <f t="shared" si="225"/>
        <v>95.909512050739949</v>
      </c>
      <c r="DX77" s="2">
        <f t="shared" si="225"/>
        <v>87.337292660827529</v>
      </c>
      <c r="DY77" s="2">
        <f t="shared" si="225"/>
        <v>98.409127005347585</v>
      </c>
      <c r="EA77" s="2">
        <f t="shared" si="71"/>
        <v>97.557744117647047</v>
      </c>
      <c r="EB77" s="2">
        <f t="shared" si="72"/>
        <v>82.812294847927149</v>
      </c>
      <c r="EC77" s="2">
        <f t="shared" si="73"/>
        <v>70.326461204005057</v>
      </c>
      <c r="ED77" s="2">
        <f t="shared" si="74"/>
        <v>83.033645614035066</v>
      </c>
      <c r="EE77" s="2">
        <f t="shared" si="75"/>
        <v>77.636749911013041</v>
      </c>
      <c r="EF77" s="2">
        <f t="shared" si="76"/>
        <v>79.990291893720169</v>
      </c>
      <c r="EG77" s="2">
        <f t="shared" si="77"/>
        <v>76.378875507052413</v>
      </c>
      <c r="EH77" s="2">
        <f t="shared" si="78"/>
        <v>75.367310419860544</v>
      </c>
      <c r="EI77" s="2">
        <f t="shared" si="79"/>
        <v>81.06825865344149</v>
      </c>
      <c r="EJ77" s="2">
        <f t="shared" si="80"/>
        <v>78.415409135916562</v>
      </c>
      <c r="EK77" s="2">
        <f t="shared" si="81"/>
        <v>79.341846438482889</v>
      </c>
      <c r="EL77" s="2">
        <f t="shared" si="82"/>
        <v>79.167680291970811</v>
      </c>
      <c r="EM77" s="2">
        <f t="shared" si="83"/>
        <v>79.283607582425333</v>
      </c>
      <c r="EN77" s="2">
        <f t="shared" si="84"/>
        <v>83.28859430274926</v>
      </c>
      <c r="EO77" s="2">
        <f t="shared" si="85"/>
        <v>98.33396569812713</v>
      </c>
      <c r="EQ77" s="2">
        <f t="shared" si="86"/>
        <v>96.906831788023041</v>
      </c>
      <c r="ER77" s="2">
        <f t="shared" si="226"/>
        <v>78.171339323830651</v>
      </c>
      <c r="ES77" s="2">
        <f t="shared" si="226"/>
        <v>74.562983945737784</v>
      </c>
      <c r="ET77" s="2">
        <f t="shared" si="226"/>
        <v>78.432178136383683</v>
      </c>
      <c r="EU77" s="2">
        <f t="shared" si="226"/>
        <v>75.67855375969846</v>
      </c>
      <c r="EV77" s="2">
        <f t="shared" si="226"/>
        <v>76.946279587337628</v>
      </c>
      <c r="EW77" s="2">
        <f t="shared" si="226"/>
        <v>75.538022050921043</v>
      </c>
      <c r="EX77" s="2">
        <f t="shared" si="226"/>
        <v>74.480530585776222</v>
      </c>
      <c r="EY77" s="2">
        <f t="shared" si="226"/>
        <v>79.561851681996004</v>
      </c>
      <c r="EZ77" s="2">
        <f t="shared" si="226"/>
        <v>74.868958108504984</v>
      </c>
      <c r="FA77" s="2">
        <f t="shared" si="226"/>
        <v>79.654371772824646</v>
      </c>
      <c r="FB77" s="2">
        <f t="shared" si="226"/>
        <v>78.345167799617258</v>
      </c>
      <c r="FC77" s="2">
        <f t="shared" si="226"/>
        <v>80.567106502181488</v>
      </c>
      <c r="FD77" s="2">
        <f t="shared" si="226"/>
        <v>82.812567756356529</v>
      </c>
      <c r="FE77" s="2">
        <f t="shared" si="226"/>
        <v>101.03630625886821</v>
      </c>
      <c r="FG77" s="2">
        <f t="shared" si="88"/>
        <v>0.54906546039690107</v>
      </c>
      <c r="FH77" s="2">
        <f t="shared" si="227"/>
        <v>0.64938081907794198</v>
      </c>
      <c r="FI77" s="2">
        <f t="shared" si="227"/>
        <v>0.67197305776247074</v>
      </c>
      <c r="FJ77" s="2">
        <f t="shared" si="227"/>
        <v>0.63702712733776534</v>
      </c>
      <c r="FK77" s="2">
        <f t="shared" si="227"/>
        <v>0.673400301952645</v>
      </c>
      <c r="FL77" s="2">
        <f t="shared" si="227"/>
        <v>0.65956637730409939</v>
      </c>
      <c r="FM77" s="2">
        <f t="shared" si="227"/>
        <v>0.63946079025984226</v>
      </c>
      <c r="FN77" s="2">
        <f t="shared" si="227"/>
        <v>0.62574129025242098</v>
      </c>
      <c r="FO77" s="2">
        <f t="shared" si="227"/>
        <v>0.56344859791543134</v>
      </c>
      <c r="FP77" s="2">
        <f t="shared" si="227"/>
        <v>0.57631169337438604</v>
      </c>
      <c r="FQ77" s="2">
        <f t="shared" si="227"/>
        <v>0.59204394865483834</v>
      </c>
      <c r="FR77" s="2">
        <f t="shared" si="227"/>
        <v>0.57155973916786629</v>
      </c>
      <c r="FS77" s="2">
        <f t="shared" si="227"/>
        <v>0.6423224989772427</v>
      </c>
      <c r="FT77" s="2">
        <f t="shared" si="227"/>
        <v>0.61215040324891579</v>
      </c>
      <c r="FU77" s="2">
        <f t="shared" si="227"/>
        <v>0.53533387711232139</v>
      </c>
      <c r="FW77" s="2">
        <f t="shared" si="112"/>
        <v>4.3790965935883274E-5</v>
      </c>
      <c r="FX77" s="2">
        <f t="shared" si="164"/>
        <v>6.5005435994842258E-5</v>
      </c>
      <c r="FY77" s="2">
        <f t="shared" si="165"/>
        <v>8.5673363496598901E-5</v>
      </c>
      <c r="FZ77" s="2">
        <f t="shared" si="166"/>
        <v>7.3308549237453881E-5</v>
      </c>
      <c r="GA77" s="2">
        <f t="shared" si="167"/>
        <v>7.7145300329739669E-5</v>
      </c>
      <c r="GB77" s="2">
        <f t="shared" si="168"/>
        <v>9.9026326251294572E-5</v>
      </c>
      <c r="GC77" s="2">
        <f t="shared" si="169"/>
        <v>9.1923588539540962E-5</v>
      </c>
      <c r="GD77" s="2">
        <f t="shared" si="170"/>
        <v>8.9240072980593837E-5</v>
      </c>
      <c r="GE77" s="2">
        <f t="shared" si="171"/>
        <v>1.0734921725030758E-4</v>
      </c>
      <c r="GF77" s="2">
        <f t="shared" si="172"/>
        <v>9.2427517556288152E-5</v>
      </c>
      <c r="GG77" s="2">
        <f t="shared" si="173"/>
        <v>1.0995135265870426E-4</v>
      </c>
      <c r="GH77" s="2">
        <f t="shared" si="174"/>
        <v>6.2209366276780377E-5</v>
      </c>
      <c r="GI77" s="2">
        <f t="shared" si="175"/>
        <v>6.309175362748653E-5</v>
      </c>
      <c r="GJ77" s="2">
        <f t="shared" si="176"/>
        <v>4.133340480868405E-5</v>
      </c>
      <c r="GK77" s="2">
        <f t="shared" si="177"/>
        <v>4.0268456448225647E-5</v>
      </c>
      <c r="GM77" s="86">
        <f t="shared" si="113"/>
        <v>2.7451158006587359E-2</v>
      </c>
      <c r="GN77" s="86">
        <f t="shared" si="178"/>
        <v>8.8102763249450572E-2</v>
      </c>
      <c r="GO77" s="86">
        <f t="shared" si="179"/>
        <v>0.1099087220638614</v>
      </c>
      <c r="GP77" s="86">
        <f t="shared" si="180"/>
        <v>7.7496220429781007E-2</v>
      </c>
      <c r="GQ77" s="86">
        <f t="shared" si="181"/>
        <v>0.10136492010147884</v>
      </c>
      <c r="GR77" s="86">
        <f t="shared" si="182"/>
        <v>9.5974926013535022E-2</v>
      </c>
      <c r="GS77" s="86">
        <f t="shared" si="183"/>
        <v>8.5105950341076667E-2</v>
      </c>
      <c r="GT77" s="86">
        <f t="shared" si="184"/>
        <v>7.0714408300070516E-2</v>
      </c>
      <c r="GU77" s="86">
        <f t="shared" si="185"/>
        <v>3.8034721428762359E-2</v>
      </c>
      <c r="GV77" s="86">
        <f t="shared" si="186"/>
        <v>4.5367898658007395E-2</v>
      </c>
      <c r="GW77" s="86">
        <f t="shared" si="187"/>
        <v>5.2096714565937501E-2</v>
      </c>
      <c r="GX77" s="86">
        <f t="shared" si="188"/>
        <v>3.8406743281219367E-2</v>
      </c>
      <c r="GY77" s="86">
        <f t="shared" si="189"/>
        <v>8.6317040494381159E-2</v>
      </c>
      <c r="GZ77" s="86">
        <f t="shared" si="190"/>
        <v>5.99364549626843E-2</v>
      </c>
      <c r="HA77" s="86">
        <f t="shared" si="191"/>
        <v>2.4562916114630455E-2</v>
      </c>
      <c r="HC77" s="86">
        <f t="shared" si="145"/>
        <v>5.7677334124144059E-7</v>
      </c>
      <c r="HD77" s="86">
        <f t="shared" si="192"/>
        <v>1.727949273202107E-8</v>
      </c>
      <c r="HE77" s="86">
        <f t="shared" si="193"/>
        <v>3.5848634240769626E-8</v>
      </c>
      <c r="HF77" s="86">
        <f t="shared" si="194"/>
        <v>1.3981560095793765E-9</v>
      </c>
      <c r="HG77" s="86">
        <f t="shared" si="195"/>
        <v>1.924396434548341E-8</v>
      </c>
      <c r="HH77" s="86">
        <f t="shared" si="196"/>
        <v>5.0154105103111776E-9</v>
      </c>
      <c r="HI77" s="86">
        <f t="shared" si="197"/>
        <v>1.6084015997988093E-7</v>
      </c>
      <c r="HJ77" s="86">
        <f t="shared" si="198"/>
        <v>2.2134506343861507E-7</v>
      </c>
      <c r="HK77" s="86">
        <f t="shared" si="199"/>
        <v>5.8610892170723608E-9</v>
      </c>
      <c r="HL77" s="86">
        <f t="shared" si="200"/>
        <v>3.4721656779531877E-9</v>
      </c>
      <c r="HM77" s="86">
        <f t="shared" si="201"/>
        <v>7.318609555381815E-10</v>
      </c>
      <c r="HN77" s="86">
        <f t="shared" si="202"/>
        <v>1.0659950217977027E-9</v>
      </c>
      <c r="HO77" s="86">
        <f t="shared" si="203"/>
        <v>4.875576094571204E-8</v>
      </c>
      <c r="HP77" s="86">
        <f t="shared" si="204"/>
        <v>8.921523676399092E-9</v>
      </c>
      <c r="HQ77" s="86">
        <f t="shared" si="205"/>
        <v>8.1368967234614495E-11</v>
      </c>
      <c r="HS77" s="86">
        <f t="shared" si="114"/>
        <v>1.7879592999008237E-29</v>
      </c>
      <c r="HT77" s="86">
        <f t="shared" si="206"/>
        <v>5.0239473117889294E-40</v>
      </c>
      <c r="HU77" s="86">
        <f t="shared" si="207"/>
        <v>2.6888644177196945E-37</v>
      </c>
      <c r="HV77" s="86">
        <f t="shared" si="208"/>
        <v>1.7116574001993424E-43</v>
      </c>
      <c r="HW77" s="86">
        <f t="shared" si="209"/>
        <v>2.6080836021717885E-37</v>
      </c>
      <c r="HX77" s="86">
        <f t="shared" si="210"/>
        <v>5.7486237985204834E-41</v>
      </c>
      <c r="HY77" s="86">
        <f t="shared" si="211"/>
        <v>3.1917249099667269E-34</v>
      </c>
      <c r="HZ77" s="86">
        <f t="shared" si="212"/>
        <v>4.6499552708055703E-33</v>
      </c>
      <c r="IA77" s="86">
        <f t="shared" si="213"/>
        <v>4.839375534025977E-43</v>
      </c>
      <c r="IB77" s="86">
        <f t="shared" si="214"/>
        <v>3.1213827973084597E-46</v>
      </c>
      <c r="IC77" s="86">
        <f t="shared" si="215"/>
        <v>1.7119085178678291E-48</v>
      </c>
      <c r="ID77" s="86">
        <f t="shared" si="216"/>
        <v>3.6157911511860495E-47</v>
      </c>
      <c r="IE77" s="86">
        <f t="shared" si="217"/>
        <v>1.2234328799099413E-38</v>
      </c>
      <c r="IF77" s="86">
        <f t="shared" si="218"/>
        <v>3.5547310988574628E-19</v>
      </c>
      <c r="IG77" s="86">
        <f t="shared" si="219"/>
        <v>7.4165120145326942E-21</v>
      </c>
      <c r="II77" s="86">
        <f t="shared" si="115"/>
        <v>9.0429905933037723E-51</v>
      </c>
      <c r="IJ77" s="86">
        <f t="shared" si="116"/>
        <v>2.4781221646787324E-70</v>
      </c>
      <c r="IK77" s="86">
        <f t="shared" si="117"/>
        <v>1.820207222380547E-66</v>
      </c>
      <c r="IL77" s="86">
        <f t="shared" si="118"/>
        <v>2.8677673189054103E-77</v>
      </c>
      <c r="IM77" s="86">
        <f t="shared" si="119"/>
        <v>1.55898991133896E-67</v>
      </c>
      <c r="IN77" s="86">
        <f t="shared" si="120"/>
        <v>1.1760340979856936E-73</v>
      </c>
      <c r="IO77" s="86">
        <f t="shared" si="121"/>
        <v>2.86663773731273E-63</v>
      </c>
      <c r="IP77" s="86">
        <f t="shared" si="122"/>
        <v>1.5606708511667966E-60</v>
      </c>
      <c r="IQ77" s="86">
        <f t="shared" si="123"/>
        <v>9.8006413261008046E-80</v>
      </c>
      <c r="IR77" s="86">
        <f t="shared" si="124"/>
        <v>5.261726749081575E-86</v>
      </c>
      <c r="IS77" s="86">
        <f t="shared" si="125"/>
        <v>6.8547330384690782E-83</v>
      </c>
      <c r="IT77" s="86">
        <f t="shared" si="126"/>
        <v>3.0508898154523045E-85</v>
      </c>
      <c r="IU77" s="86">
        <f t="shared" si="127"/>
        <v>1.4326917532470071E-68</v>
      </c>
      <c r="IV77" s="86">
        <f t="shared" si="128"/>
        <v>3.0262316459790451E-70</v>
      </c>
      <c r="IW77" s="86">
        <f t="shared" si="129"/>
        <v>1.136297109935717E-70</v>
      </c>
      <c r="IY77" s="86">
        <f t="shared" si="130"/>
        <v>2.7451734779928599E-2</v>
      </c>
      <c r="IZ77" s="86">
        <f t="shared" si="131"/>
        <v>8.8102780528943297E-2</v>
      </c>
      <c r="JA77" s="86">
        <f t="shared" si="132"/>
        <v>0.10990875791249564</v>
      </c>
      <c r="JB77" s="86">
        <f t="shared" si="133"/>
        <v>7.7496221827937015E-2</v>
      </c>
      <c r="JC77" s="86">
        <f t="shared" si="134"/>
        <v>0.10136493934544318</v>
      </c>
      <c r="JD77" s="86">
        <f t="shared" si="135"/>
        <v>9.5974931028945526E-2</v>
      </c>
      <c r="JE77" s="86">
        <f t="shared" si="136"/>
        <v>8.5106111181236649E-2</v>
      </c>
      <c r="JF77" s="86">
        <f t="shared" si="137"/>
        <v>7.0714629645133961E-2</v>
      </c>
      <c r="JG77" s="86">
        <f t="shared" si="138"/>
        <v>3.8034727289851578E-2</v>
      </c>
      <c r="JH77" s="86">
        <f t="shared" si="139"/>
        <v>4.5367902130173075E-2</v>
      </c>
      <c r="JI77" s="86">
        <f t="shared" si="140"/>
        <v>5.2096715297798454E-2</v>
      </c>
      <c r="JJ77" s="86">
        <f t="shared" si="141"/>
        <v>3.8406744347214389E-2</v>
      </c>
      <c r="JK77" s="86">
        <f t="shared" si="142"/>
        <v>8.6317089250142101E-2</v>
      </c>
      <c r="JL77" s="86">
        <f t="shared" si="143"/>
        <v>5.993646388420798E-2</v>
      </c>
      <c r="JM77" s="86">
        <f t="shared" si="144"/>
        <v>2.4562916195999422E-2</v>
      </c>
    </row>
    <row r="78" spans="2:273" x14ac:dyDescent="0.25">
      <c r="B78" s="2">
        <v>51</v>
      </c>
      <c r="C78" s="37">
        <v>130.15199999999999</v>
      </c>
      <c r="D78" s="37">
        <v>135.714</v>
      </c>
      <c r="E78" s="37">
        <v>139.65899999999999</v>
      </c>
      <c r="F78" s="37">
        <v>128.09800000000001</v>
      </c>
      <c r="G78" s="37">
        <v>132.024</v>
      </c>
      <c r="H78" s="37">
        <v>132.452</v>
      </c>
      <c r="I78" s="37">
        <v>129.143</v>
      </c>
      <c r="J78" s="37">
        <v>118.619</v>
      </c>
      <c r="K78" s="37">
        <v>116.762</v>
      </c>
      <c r="L78" s="37">
        <v>116.405</v>
      </c>
      <c r="M78" s="37">
        <v>117.333</v>
      </c>
      <c r="N78" s="37">
        <v>111.833</v>
      </c>
      <c r="O78" s="37">
        <v>126.43600000000001</v>
      </c>
      <c r="P78" s="37">
        <v>117.477</v>
      </c>
      <c r="Q78" s="37">
        <v>111.738</v>
      </c>
      <c r="S78" s="4">
        <f t="shared" si="8"/>
        <v>120.1244438525229</v>
      </c>
      <c r="T78" s="4">
        <f t="shared" si="9"/>
        <v>136.75626652091862</v>
      </c>
      <c r="U78" s="4">
        <f t="shared" si="10"/>
        <v>141.00409246751391</v>
      </c>
      <c r="V78" s="4">
        <f t="shared" si="11"/>
        <v>131.97506951937913</v>
      </c>
      <c r="W78" s="4">
        <f t="shared" si="12"/>
        <v>136.14944057672764</v>
      </c>
      <c r="X78" s="4">
        <f t="shared" si="13"/>
        <v>134.92708022139183</v>
      </c>
      <c r="Y78" s="4">
        <f t="shared" si="14"/>
        <v>131.2112588942687</v>
      </c>
      <c r="Z78" s="4">
        <f t="shared" si="15"/>
        <v>124.28452664907499</v>
      </c>
      <c r="AA78" s="4">
        <f t="shared" si="16"/>
        <v>115.48308701289609</v>
      </c>
      <c r="AB78" s="4">
        <f t="shared" si="17"/>
        <v>117.69156417544767</v>
      </c>
      <c r="AC78" s="4">
        <f t="shared" si="18"/>
        <v>120.82021863519176</v>
      </c>
      <c r="AD78" s="4">
        <f t="shared" si="19"/>
        <v>112.91197394979535</v>
      </c>
      <c r="AE78" s="4">
        <f t="shared" si="20"/>
        <v>136.92056527462427</v>
      </c>
      <c r="AF78" s="4">
        <f t="shared" si="21"/>
        <v>121.82332440244448</v>
      </c>
      <c r="AG78" s="4">
        <f t="shared" si="22"/>
        <v>113.43678944731111</v>
      </c>
      <c r="AI78" s="4">
        <f t="shared" si="23"/>
        <v>10.027556147477085</v>
      </c>
      <c r="AJ78" s="4">
        <f t="shared" si="24"/>
        <v>-1.0422665209186164</v>
      </c>
      <c r="AK78" s="4">
        <f t="shared" si="25"/>
        <v>-1.345092467513922</v>
      </c>
      <c r="AL78" s="4">
        <f t="shared" si="26"/>
        <v>-3.8770695193791198</v>
      </c>
      <c r="AM78" s="4">
        <f t="shared" si="27"/>
        <v>-4.125440576727641</v>
      </c>
      <c r="AN78" s="4">
        <f t="shared" si="28"/>
        <v>-2.4750802213918348</v>
      </c>
      <c r="AO78" s="4">
        <f t="shared" si="29"/>
        <v>-2.0682588942686948</v>
      </c>
      <c r="AP78" s="4">
        <f t="shared" si="30"/>
        <v>-5.6655266490749909</v>
      </c>
      <c r="AQ78" s="4">
        <f t="shared" si="31"/>
        <v>1.278912987103908</v>
      </c>
      <c r="AR78" s="4">
        <f t="shared" si="32"/>
        <v>-1.2865641754476655</v>
      </c>
      <c r="AS78" s="4">
        <f t="shared" si="33"/>
        <v>-3.4872186351917662</v>
      </c>
      <c r="AT78" s="4">
        <f t="shared" si="34"/>
        <v>-1.0789739497953548</v>
      </c>
      <c r="AU78" s="4">
        <f t="shared" si="35"/>
        <v>-10.484565274624259</v>
      </c>
      <c r="AV78" s="4">
        <f t="shared" si="224"/>
        <v>-4.3463244024444805</v>
      </c>
      <c r="AW78" s="4">
        <f t="shared" si="224"/>
        <v>-1.698789447311114</v>
      </c>
      <c r="AY78" s="2">
        <f t="shared" si="96"/>
        <v>102.91647003510312</v>
      </c>
      <c r="AZ78" s="2">
        <f t="shared" si="147"/>
        <v>84.589059086346481</v>
      </c>
      <c r="BA78" s="2">
        <f t="shared" si="148"/>
        <v>76.354459000884617</v>
      </c>
      <c r="BB78" s="2">
        <f t="shared" si="149"/>
        <v>85.426662514491923</v>
      </c>
      <c r="BC78" s="2">
        <f t="shared" si="150"/>
        <v>80.939499630069136</v>
      </c>
      <c r="BD78" s="2">
        <f t="shared" si="151"/>
        <v>82.130126439190377</v>
      </c>
      <c r="BE78" s="2">
        <f t="shared" si="152"/>
        <v>80.785940763774249</v>
      </c>
      <c r="BF78" s="2">
        <f t="shared" si="153"/>
        <v>80.735800815675887</v>
      </c>
      <c r="BG78" s="2">
        <f t="shared" si="154"/>
        <v>85.63090247385162</v>
      </c>
      <c r="BH78" s="2">
        <f t="shared" si="155"/>
        <v>83.495564147491109</v>
      </c>
      <c r="BI78" s="2">
        <f t="shared" si="156"/>
        <v>84.344944438489946</v>
      </c>
      <c r="BJ78" s="2">
        <f t="shared" si="157"/>
        <v>85.081393349765662</v>
      </c>
      <c r="BK78" s="2">
        <f t="shared" si="158"/>
        <v>84.900137141632698</v>
      </c>
      <c r="BL78" s="2">
        <f t="shared" si="159"/>
        <v>84.715673555652998</v>
      </c>
      <c r="BM78" s="2">
        <f t="shared" si="160"/>
        <v>98.358791034517324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110.3453876172608</v>
      </c>
      <c r="DL78" s="2">
        <f t="shared" si="225"/>
        <v>88.54827816369675</v>
      </c>
      <c r="DM78" s="2">
        <f t="shared" si="225"/>
        <v>89.922323015422833</v>
      </c>
      <c r="DN78" s="2">
        <f t="shared" si="225"/>
        <v>90.378618957011994</v>
      </c>
      <c r="DO78" s="2">
        <f t="shared" si="225"/>
        <v>88.645409637252527</v>
      </c>
      <c r="DP78" s="2">
        <f t="shared" si="225"/>
        <v>86.992734521292661</v>
      </c>
      <c r="DQ78" s="2">
        <f t="shared" si="225"/>
        <v>89.550820930232575</v>
      </c>
      <c r="DR78" s="2">
        <f t="shared" si="225"/>
        <v>90.720682875264245</v>
      </c>
      <c r="DS78" s="2">
        <f t="shared" si="225"/>
        <v>92.290112605041998</v>
      </c>
      <c r="DT78" s="2">
        <f t="shared" si="225"/>
        <v>91.257986249407324</v>
      </c>
      <c r="DU78" s="2">
        <f t="shared" si="225"/>
        <v>92.420103238866389</v>
      </c>
      <c r="DV78" s="2">
        <f t="shared" si="225"/>
        <v>93.846746904315197</v>
      </c>
      <c r="DW78" s="2">
        <f t="shared" si="225"/>
        <v>96.041739746300209</v>
      </c>
      <c r="DX78" s="2">
        <f t="shared" si="225"/>
        <v>87.372843551797033</v>
      </c>
      <c r="DY78" s="2">
        <f t="shared" si="225"/>
        <v>98.582133689839551</v>
      </c>
      <c r="EA78" s="2">
        <f t="shared" si="71"/>
        <v>97.35216764705882</v>
      </c>
      <c r="EB78" s="2">
        <f t="shared" si="72"/>
        <v>82.639943372942838</v>
      </c>
      <c r="EC78" s="2">
        <f t="shared" si="73"/>
        <v>70.313446731595803</v>
      </c>
      <c r="ED78" s="2">
        <f t="shared" si="74"/>
        <v>82.853899415204651</v>
      </c>
      <c r="EE78" s="2">
        <f t="shared" si="75"/>
        <v>77.53120978678723</v>
      </c>
      <c r="EF78" s="2">
        <f t="shared" si="76"/>
        <v>79.841617638768838</v>
      </c>
      <c r="EG78" s="2">
        <f t="shared" si="77"/>
        <v>76.279098054154232</v>
      </c>
      <c r="EH78" s="2">
        <f t="shared" si="78"/>
        <v>75.289400820928748</v>
      </c>
      <c r="EI78" s="2">
        <f t="shared" si="79"/>
        <v>80.925721099268614</v>
      </c>
      <c r="EJ78" s="2">
        <f t="shared" si="80"/>
        <v>78.291566374018089</v>
      </c>
      <c r="EK78" s="2">
        <f t="shared" si="81"/>
        <v>79.270182978723398</v>
      </c>
      <c r="EL78" s="2">
        <f t="shared" si="82"/>
        <v>79.089123697692344</v>
      </c>
      <c r="EM78" s="2">
        <f t="shared" si="83"/>
        <v>79.241703198173809</v>
      </c>
      <c r="EN78" s="2">
        <f t="shared" si="84"/>
        <v>83.180296389532955</v>
      </c>
      <c r="EO78" s="2">
        <f t="shared" si="85"/>
        <v>98.181779066431702</v>
      </c>
      <c r="EQ78" s="2">
        <f t="shared" si="86"/>
        <v>96.712358303877863</v>
      </c>
      <c r="ER78" s="2">
        <f t="shared" si="226"/>
        <v>78.077523591375751</v>
      </c>
      <c r="ES78" s="2">
        <f t="shared" si="226"/>
        <v>74.471152074694928</v>
      </c>
      <c r="ET78" s="2">
        <f t="shared" si="226"/>
        <v>78.330564490375636</v>
      </c>
      <c r="EU78" s="2">
        <f t="shared" si="226"/>
        <v>75.608806971944347</v>
      </c>
      <c r="EV78" s="2">
        <f t="shared" si="226"/>
        <v>76.851070816957105</v>
      </c>
      <c r="EW78" s="2">
        <f t="shared" si="226"/>
        <v>75.45199650897996</v>
      </c>
      <c r="EX78" s="2">
        <f t="shared" si="226"/>
        <v>74.417936336129344</v>
      </c>
      <c r="EY78" s="2">
        <f t="shared" si="226"/>
        <v>79.445998483830436</v>
      </c>
      <c r="EZ78" s="2">
        <f t="shared" si="226"/>
        <v>74.809016085186585</v>
      </c>
      <c r="FA78" s="2">
        <f t="shared" si="226"/>
        <v>79.575419450703023</v>
      </c>
      <c r="FB78" s="2">
        <f t="shared" si="226"/>
        <v>78.279879093715479</v>
      </c>
      <c r="FC78" s="2">
        <f t="shared" si="226"/>
        <v>80.503005280451248</v>
      </c>
      <c r="FD78" s="2">
        <f t="shared" si="226"/>
        <v>82.712269755391304</v>
      </c>
      <c r="FE78" s="2">
        <f t="shared" si="226"/>
        <v>100.83200375096845</v>
      </c>
      <c r="FG78" s="2">
        <f t="shared" si="88"/>
        <v>0.57175102694650815</v>
      </c>
      <c r="FH78" s="2">
        <f t="shared" si="227"/>
        <v>0.67005239611561129</v>
      </c>
      <c r="FI78" s="2">
        <f t="shared" si="227"/>
        <v>0.69194452479050472</v>
      </c>
      <c r="FJ78" s="2">
        <f t="shared" si="227"/>
        <v>0.65804350931280287</v>
      </c>
      <c r="FK78" s="2">
        <f t="shared" si="227"/>
        <v>0.69332453074371481</v>
      </c>
      <c r="FL78" s="2">
        <f t="shared" si="227"/>
        <v>0.67993342171381543</v>
      </c>
      <c r="FM78" s="2">
        <f t="shared" si="227"/>
        <v>0.66041137866152311</v>
      </c>
      <c r="FN78" s="2">
        <f t="shared" si="227"/>
        <v>0.64704907554306057</v>
      </c>
      <c r="FO78" s="2">
        <f t="shared" si="227"/>
        <v>0.58595622627648192</v>
      </c>
      <c r="FP78" s="2">
        <f t="shared" si="227"/>
        <v>0.59862855294242256</v>
      </c>
      <c r="FQ78" s="2">
        <f t="shared" si="227"/>
        <v>0.61408703926100527</v>
      </c>
      <c r="FR78" s="2">
        <f t="shared" si="227"/>
        <v>0.59395054559941218</v>
      </c>
      <c r="FS78" s="2">
        <f t="shared" si="227"/>
        <v>0.66319438219662308</v>
      </c>
      <c r="FT78" s="2">
        <f t="shared" si="227"/>
        <v>0.6337791041748726</v>
      </c>
      <c r="FU78" s="2">
        <f t="shared" si="227"/>
        <v>0.55815434231784189</v>
      </c>
      <c r="FW78" s="2">
        <f t="shared" si="112"/>
        <v>4.8015636476759562E-5</v>
      </c>
      <c r="FX78" s="2">
        <f t="shared" si="164"/>
        <v>7.127659618031181E-5</v>
      </c>
      <c r="FY78" s="2">
        <f t="shared" si="165"/>
        <v>9.3938198607609072E-5</v>
      </c>
      <c r="FZ78" s="2">
        <f t="shared" si="166"/>
        <v>8.0380657323363735E-5</v>
      </c>
      <c r="GA78" s="2">
        <f t="shared" si="167"/>
        <v>8.458751017522243E-5</v>
      </c>
      <c r="GB78" s="2">
        <f t="shared" si="168"/>
        <v>1.0857917022619878E-4</v>
      </c>
      <c r="GC78" s="2">
        <f t="shared" si="169"/>
        <v>1.0079131666475546E-4</v>
      </c>
      <c r="GD78" s="2">
        <f t="shared" si="170"/>
        <v>9.784895179324684E-5</v>
      </c>
      <c r="GE78" s="2">
        <f t="shared" si="171"/>
        <v>1.1770485703541145E-4</v>
      </c>
      <c r="GF78" s="2">
        <f t="shared" si="172"/>
        <v>1.0134385401662559E-4</v>
      </c>
      <c r="GG78" s="2">
        <f t="shared" si="173"/>
        <v>1.2055798195871766E-4</v>
      </c>
      <c r="GH78" s="2">
        <f t="shared" si="174"/>
        <v>6.8210804327533368E-5</v>
      </c>
      <c r="GI78" s="2">
        <f t="shared" si="175"/>
        <v>6.9178311122078561E-5</v>
      </c>
      <c r="GJ78" s="2">
        <f t="shared" si="176"/>
        <v>4.5320996415266153E-5</v>
      </c>
      <c r="GK78" s="2">
        <f t="shared" si="177"/>
        <v>4.4153312950961995E-5</v>
      </c>
      <c r="GM78" s="86">
        <f t="shared" si="113"/>
        <v>3.8727852866154676E-2</v>
      </c>
      <c r="GN78" s="86">
        <f t="shared" si="178"/>
        <v>0.11256665445694193</v>
      </c>
      <c r="GO78" s="86">
        <f t="shared" si="179"/>
        <v>0.13811799144466869</v>
      </c>
      <c r="GP78" s="86">
        <f t="shared" si="180"/>
        <v>9.9945783622943707E-2</v>
      </c>
      <c r="GQ78" s="86">
        <f t="shared" si="181"/>
        <v>0.1263665471554308</v>
      </c>
      <c r="GR78" s="86">
        <f t="shared" si="182"/>
        <v>0.12153456979763437</v>
      </c>
      <c r="GS78" s="86">
        <f t="shared" si="183"/>
        <v>0.110327097494942</v>
      </c>
      <c r="GT78" s="86">
        <f t="shared" si="184"/>
        <v>9.23399513577908E-2</v>
      </c>
      <c r="GU78" s="86">
        <f t="shared" si="185"/>
        <v>5.4745644155729398E-2</v>
      </c>
      <c r="GV78" s="86">
        <f t="shared" si="186"/>
        <v>6.4039257477353673E-2</v>
      </c>
      <c r="GW78" s="86">
        <f t="shared" si="187"/>
        <v>7.1165869459355796E-2</v>
      </c>
      <c r="GX78" s="86">
        <f t="shared" si="188"/>
        <v>5.3207715243781192E-2</v>
      </c>
      <c r="GY78" s="86">
        <f t="shared" si="189"/>
        <v>0.11145005681101168</v>
      </c>
      <c r="GZ78" s="86">
        <f t="shared" si="190"/>
        <v>7.9021645269647028E-2</v>
      </c>
      <c r="HA78" s="86">
        <f t="shared" si="191"/>
        <v>3.7123951801201045E-2</v>
      </c>
      <c r="HC78" s="86">
        <f t="shared" si="145"/>
        <v>1.0961239038689391E-6</v>
      </c>
      <c r="HD78" s="86">
        <f t="shared" si="192"/>
        <v>4.1830894414459976E-8</v>
      </c>
      <c r="HE78" s="86">
        <f t="shared" si="193"/>
        <v>8.514537409004964E-8</v>
      </c>
      <c r="HF78" s="86">
        <f t="shared" si="194"/>
        <v>3.8219828723709596E-9</v>
      </c>
      <c r="HG78" s="86">
        <f t="shared" si="195"/>
        <v>4.6338230469954785E-8</v>
      </c>
      <c r="HH78" s="86">
        <f t="shared" si="196"/>
        <v>1.3356078319933369E-8</v>
      </c>
      <c r="HI78" s="86">
        <f t="shared" si="197"/>
        <v>3.616246470455249E-7</v>
      </c>
      <c r="HJ78" s="86">
        <f t="shared" si="198"/>
        <v>4.8345533741079583E-7</v>
      </c>
      <c r="HK78" s="86">
        <f t="shared" si="199"/>
        <v>1.6319030005176012E-8</v>
      </c>
      <c r="HL78" s="86">
        <f t="shared" si="200"/>
        <v>1.0041784532478763E-8</v>
      </c>
      <c r="HM78" s="86">
        <f t="shared" si="201"/>
        <v>2.2108350276567807E-9</v>
      </c>
      <c r="HN78" s="86">
        <f t="shared" si="202"/>
        <v>3.0349202441798619E-9</v>
      </c>
      <c r="HO78" s="86">
        <f t="shared" si="203"/>
        <v>1.1331815845359124E-7</v>
      </c>
      <c r="HP78" s="86">
        <f t="shared" si="204"/>
        <v>2.167864900757204E-8</v>
      </c>
      <c r="HQ78" s="86">
        <f t="shared" si="205"/>
        <v>2.5548108041732661E-10</v>
      </c>
      <c r="HS78" s="86">
        <f t="shared" si="114"/>
        <v>8.4492273591441105E-29</v>
      </c>
      <c r="HT78" s="86">
        <f t="shared" si="206"/>
        <v>4.7251044216293469E-39</v>
      </c>
      <c r="HU78" s="86">
        <f t="shared" si="207"/>
        <v>2.3323911213138644E-36</v>
      </c>
      <c r="HV78" s="86">
        <f t="shared" si="208"/>
        <v>2.0559299286649608E-42</v>
      </c>
      <c r="HW78" s="86">
        <f t="shared" si="209"/>
        <v>2.2489882891279867E-36</v>
      </c>
      <c r="HX78" s="86">
        <f t="shared" si="210"/>
        <v>6.5160847086418404E-40</v>
      </c>
      <c r="HY78" s="86">
        <f t="shared" si="211"/>
        <v>2.4283788689886342E-33</v>
      </c>
      <c r="HZ78" s="86">
        <f t="shared" si="212"/>
        <v>3.2427205880663256E-32</v>
      </c>
      <c r="IA78" s="86">
        <f t="shared" si="213"/>
        <v>6.6234053214296028E-42</v>
      </c>
      <c r="IB78" s="86">
        <f t="shared" si="214"/>
        <v>5.0144629483497485E-45</v>
      </c>
      <c r="IC78" s="86">
        <f t="shared" si="215"/>
        <v>2.9481751725743284E-47</v>
      </c>
      <c r="ID78" s="86">
        <f t="shared" si="216"/>
        <v>5.2710541060153558E-46</v>
      </c>
      <c r="IE78" s="86">
        <f t="shared" si="217"/>
        <v>1.0667392697991185E-37</v>
      </c>
      <c r="IF78" s="86">
        <f t="shared" si="218"/>
        <v>9.7304874907269095E-19</v>
      </c>
      <c r="IG78" s="86">
        <f t="shared" si="219"/>
        <v>2.212041656424478E-20</v>
      </c>
      <c r="II78" s="86">
        <f t="shared" si="115"/>
        <v>7.100482379003782E-50</v>
      </c>
      <c r="IJ78" s="86">
        <f t="shared" si="116"/>
        <v>4.9683604043084665E-69</v>
      </c>
      <c r="IK78" s="86">
        <f t="shared" si="117"/>
        <v>3.3495324271155683E-65</v>
      </c>
      <c r="IL78" s="86">
        <f t="shared" si="118"/>
        <v>8.1125299020203788E-76</v>
      </c>
      <c r="IM78" s="86">
        <f t="shared" si="119"/>
        <v>2.9131346315327552E-66</v>
      </c>
      <c r="IN78" s="86">
        <f t="shared" si="120"/>
        <v>3.1443611503385457E-72</v>
      </c>
      <c r="IO78" s="86">
        <f t="shared" si="121"/>
        <v>4.6658882259499443E-62</v>
      </c>
      <c r="IP78" s="86">
        <f t="shared" si="122"/>
        <v>2.2256103016433491E-59</v>
      </c>
      <c r="IQ78" s="86">
        <f t="shared" si="123"/>
        <v>3.5683488356811444E-78</v>
      </c>
      <c r="IR78" s="86">
        <f t="shared" si="124"/>
        <v>2.4027308529766623E-84</v>
      </c>
      <c r="IS78" s="86">
        <f t="shared" si="125"/>
        <v>2.9144343629403514E-81</v>
      </c>
      <c r="IT78" s="86">
        <f t="shared" si="126"/>
        <v>1.153627768932432E-83</v>
      </c>
      <c r="IU78" s="86">
        <f t="shared" si="127"/>
        <v>2.6359801199239575E-67</v>
      </c>
      <c r="IV78" s="86">
        <f t="shared" si="128"/>
        <v>5.2877791871912069E-69</v>
      </c>
      <c r="IW78" s="86">
        <f t="shared" si="129"/>
        <v>2.006121140936975E-69</v>
      </c>
      <c r="IY78" s="86">
        <f t="shared" si="130"/>
        <v>3.8728948990058548E-2</v>
      </c>
      <c r="IZ78" s="86">
        <f t="shared" si="131"/>
        <v>0.11256669628783635</v>
      </c>
      <c r="JA78" s="86">
        <f t="shared" si="132"/>
        <v>0.13811807659004277</v>
      </c>
      <c r="JB78" s="86">
        <f t="shared" si="133"/>
        <v>9.9945787444926576E-2</v>
      </c>
      <c r="JC78" s="86">
        <f t="shared" si="134"/>
        <v>0.12636659349366128</v>
      </c>
      <c r="JD78" s="86">
        <f t="shared" si="135"/>
        <v>0.1215345831537127</v>
      </c>
      <c r="JE78" s="86">
        <f t="shared" si="136"/>
        <v>0.11032745911958905</v>
      </c>
      <c r="JF78" s="86">
        <f t="shared" si="137"/>
        <v>9.2340434813128217E-2</v>
      </c>
      <c r="JG78" s="86">
        <f t="shared" si="138"/>
        <v>5.47456604747594E-2</v>
      </c>
      <c r="JH78" s="86">
        <f t="shared" si="139"/>
        <v>6.4039267519138202E-2</v>
      </c>
      <c r="JI78" s="86">
        <f t="shared" si="140"/>
        <v>7.1165871670190825E-2</v>
      </c>
      <c r="JJ78" s="86">
        <f t="shared" si="141"/>
        <v>5.3207718278701438E-2</v>
      </c>
      <c r="JK78" s="86">
        <f t="shared" si="142"/>
        <v>0.11145017012917013</v>
      </c>
      <c r="JL78" s="86">
        <f t="shared" si="143"/>
        <v>7.9021666948296029E-2</v>
      </c>
      <c r="JM78" s="86">
        <f t="shared" si="144"/>
        <v>3.7123952056682126E-2</v>
      </c>
    </row>
    <row r="79" spans="2:273" x14ac:dyDescent="0.25">
      <c r="B79" s="2">
        <v>52</v>
      </c>
      <c r="C79" s="37">
        <v>136.52199999999999</v>
      </c>
      <c r="D79" s="37">
        <v>147.405</v>
      </c>
      <c r="E79" s="37">
        <v>153.36600000000001</v>
      </c>
      <c r="F79" s="37">
        <v>138.53700000000001</v>
      </c>
      <c r="G79" s="37">
        <v>143.429</v>
      </c>
      <c r="H79" s="37">
        <v>142.476</v>
      </c>
      <c r="I79" s="37">
        <v>142.619</v>
      </c>
      <c r="J79" s="37">
        <v>129.262</v>
      </c>
      <c r="K79" s="37">
        <v>127.524</v>
      </c>
      <c r="L79" s="37">
        <v>127.524</v>
      </c>
      <c r="M79" s="37">
        <v>126.595</v>
      </c>
      <c r="N79" s="37">
        <v>119.69</v>
      </c>
      <c r="O79" s="37">
        <v>138.43600000000001</v>
      </c>
      <c r="P79" s="37">
        <v>126.977</v>
      </c>
      <c r="Q79" s="37">
        <v>120.333</v>
      </c>
      <c r="S79" s="4">
        <f t="shared" si="8"/>
        <v>125.40974693647696</v>
      </c>
      <c r="T79" s="4">
        <f t="shared" si="9"/>
        <v>146.93372667739817</v>
      </c>
      <c r="U79" s="4">
        <f t="shared" si="10"/>
        <v>152.26821785864408</v>
      </c>
      <c r="V79" s="4">
        <f t="shared" si="11"/>
        <v>141.53694731828304</v>
      </c>
      <c r="W79" s="4">
        <f t="shared" si="12"/>
        <v>145.58681854764217</v>
      </c>
      <c r="X79" s="4">
        <f t="shared" si="13"/>
        <v>144.68360046910226</v>
      </c>
      <c r="Y79" s="4">
        <f t="shared" si="14"/>
        <v>141.57016857273175</v>
      </c>
      <c r="Z79" s="4">
        <f t="shared" si="15"/>
        <v>133.63386726091446</v>
      </c>
      <c r="AA79" s="4">
        <f t="shared" si="16"/>
        <v>125.02329952099818</v>
      </c>
      <c r="AB79" s="4">
        <f t="shared" si="17"/>
        <v>127.77864950498959</v>
      </c>
      <c r="AC79" s="4">
        <f t="shared" si="18"/>
        <v>130.41972180878562</v>
      </c>
      <c r="AD79" s="4">
        <f t="shared" si="19"/>
        <v>120.76316911597092</v>
      </c>
      <c r="AE79" s="4">
        <f t="shared" si="20"/>
        <v>147.3996052800114</v>
      </c>
      <c r="AF79" s="4">
        <f t="shared" si="21"/>
        <v>130.41576880534569</v>
      </c>
      <c r="AG79" s="4">
        <f t="shared" si="22"/>
        <v>119.26549112754954</v>
      </c>
      <c r="AI79" s="4">
        <f t="shared" si="23"/>
        <v>11.112253063523028</v>
      </c>
      <c r="AJ79" s="4">
        <f t="shared" si="24"/>
        <v>0.47127332260183152</v>
      </c>
      <c r="AK79" s="4">
        <f t="shared" si="25"/>
        <v>1.0977821413559354</v>
      </c>
      <c r="AL79" s="4">
        <f t="shared" si="26"/>
        <v>-2.9999473182830343</v>
      </c>
      <c r="AM79" s="4">
        <f t="shared" si="27"/>
        <v>-2.1578185476421652</v>
      </c>
      <c r="AN79" s="4">
        <f t="shared" si="28"/>
        <v>-2.2076004691022604</v>
      </c>
      <c r="AO79" s="4">
        <f t="shared" si="29"/>
        <v>1.0488314272682544</v>
      </c>
      <c r="AP79" s="4">
        <f t="shared" si="30"/>
        <v>-4.3718672609144562</v>
      </c>
      <c r="AQ79" s="4">
        <f t="shared" si="31"/>
        <v>2.5007004790018215</v>
      </c>
      <c r="AR79" s="4">
        <f t="shared" si="32"/>
        <v>-0.25464950498958672</v>
      </c>
      <c r="AS79" s="4">
        <f t="shared" si="33"/>
        <v>-3.8247218087856254</v>
      </c>
      <c r="AT79" s="4">
        <f t="shared" si="34"/>
        <v>-1.0731691159709271</v>
      </c>
      <c r="AU79" s="4">
        <f t="shared" si="35"/>
        <v>-8.963605280011393</v>
      </c>
      <c r="AV79" s="4">
        <f t="shared" si="224"/>
        <v>-3.4387688053456884</v>
      </c>
      <c r="AW79" s="4">
        <f t="shared" si="224"/>
        <v>1.0675088724504604</v>
      </c>
      <c r="AY79" s="2">
        <f t="shared" si="96"/>
        <v>102.73905505881933</v>
      </c>
      <c r="AZ79" s="2">
        <f t="shared" si="147"/>
        <v>84.394943006875039</v>
      </c>
      <c r="BA79" s="2">
        <f t="shared" si="148"/>
        <v>76.025231033345818</v>
      </c>
      <c r="BB79" s="2">
        <f t="shared" si="149"/>
        <v>85.21198544621322</v>
      </c>
      <c r="BC79" s="2">
        <f t="shared" si="150"/>
        <v>80.690743299651373</v>
      </c>
      <c r="BD79" s="2">
        <f t="shared" si="151"/>
        <v>81.894999664422784</v>
      </c>
      <c r="BE79" s="2">
        <f t="shared" si="152"/>
        <v>80.480843934218072</v>
      </c>
      <c r="BF79" s="2">
        <f t="shared" si="153"/>
        <v>80.378080597671072</v>
      </c>
      <c r="BG79" s="2">
        <f t="shared" si="154"/>
        <v>85.39699753873299</v>
      </c>
      <c r="BH79" s="2">
        <f t="shared" si="155"/>
        <v>83.189600963074483</v>
      </c>
      <c r="BI79" s="2">
        <f t="shared" si="156"/>
        <v>84.080855465647602</v>
      </c>
      <c r="BJ79" s="2">
        <f t="shared" si="157"/>
        <v>84.81552913353957</v>
      </c>
      <c r="BK79" s="2">
        <f t="shared" si="158"/>
        <v>84.573090555982489</v>
      </c>
      <c r="BL79" s="2">
        <f t="shared" si="159"/>
        <v>84.568545379281218</v>
      </c>
      <c r="BM79" s="2">
        <f t="shared" si="160"/>
        <v>98.333917382235086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110.92592964352721</v>
      </c>
      <c r="DL79" s="2">
        <f t="shared" si="225"/>
        <v>88.687726970703707</v>
      </c>
      <c r="DM79" s="2">
        <f t="shared" si="225"/>
        <v>90.123239148637325</v>
      </c>
      <c r="DN79" s="2">
        <f t="shared" si="225"/>
        <v>90.568045947850607</v>
      </c>
      <c r="DO79" s="2">
        <f t="shared" si="225"/>
        <v>88.785115495772899</v>
      </c>
      <c r="DP79" s="2">
        <f t="shared" si="225"/>
        <v>87.02542102083963</v>
      </c>
      <c r="DQ79" s="2">
        <f t="shared" si="225"/>
        <v>89.653540591966191</v>
      </c>
      <c r="DR79" s="2">
        <f t="shared" si="225"/>
        <v>90.763843551797009</v>
      </c>
      <c r="DS79" s="2">
        <f t="shared" si="225"/>
        <v>92.556915126050399</v>
      </c>
      <c r="DT79" s="2">
        <f t="shared" si="225"/>
        <v>91.40313371266005</v>
      </c>
      <c r="DU79" s="2">
        <f t="shared" si="225"/>
        <v>92.599347368421036</v>
      </c>
      <c r="DV79" s="2">
        <f t="shared" si="225"/>
        <v>94.126135553470917</v>
      </c>
      <c r="DW79" s="2">
        <f t="shared" si="225"/>
        <v>96.173967441860469</v>
      </c>
      <c r="DX79" s="2">
        <f t="shared" si="225"/>
        <v>87.408394442766522</v>
      </c>
      <c r="DY79" s="2">
        <f t="shared" si="225"/>
        <v>98.755140374331532</v>
      </c>
      <c r="EA79" s="2">
        <f t="shared" si="71"/>
        <v>97.146591176470579</v>
      </c>
      <c r="EB79" s="2">
        <f t="shared" si="72"/>
        <v>82.467591897958528</v>
      </c>
      <c r="EC79" s="2">
        <f t="shared" si="73"/>
        <v>70.30043225918655</v>
      </c>
      <c r="ED79" s="2">
        <f t="shared" si="74"/>
        <v>82.674153216374251</v>
      </c>
      <c r="EE79" s="2">
        <f t="shared" si="75"/>
        <v>77.425669662561418</v>
      </c>
      <c r="EF79" s="2">
        <f t="shared" si="76"/>
        <v>79.692943383817507</v>
      </c>
      <c r="EG79" s="2">
        <f t="shared" si="77"/>
        <v>76.179320601256052</v>
      </c>
      <c r="EH79" s="2">
        <f t="shared" si="78"/>
        <v>75.211491221996937</v>
      </c>
      <c r="EI79" s="2">
        <f t="shared" si="79"/>
        <v>80.783183545095739</v>
      </c>
      <c r="EJ79" s="2">
        <f t="shared" si="80"/>
        <v>78.167723612119616</v>
      </c>
      <c r="EK79" s="2">
        <f t="shared" si="81"/>
        <v>79.19851951896392</v>
      </c>
      <c r="EL79" s="2">
        <f t="shared" si="82"/>
        <v>79.010567103413891</v>
      </c>
      <c r="EM79" s="2">
        <f t="shared" si="83"/>
        <v>79.199798813922285</v>
      </c>
      <c r="EN79" s="2">
        <f t="shared" si="84"/>
        <v>83.071998476316665</v>
      </c>
      <c r="EO79" s="2">
        <f t="shared" si="85"/>
        <v>98.029592434736287</v>
      </c>
      <c r="EQ79" s="2">
        <f t="shared" si="86"/>
        <v>96.5178848197327</v>
      </c>
      <c r="ER79" s="2">
        <f t="shared" si="226"/>
        <v>77.983707858920866</v>
      </c>
      <c r="ES79" s="2">
        <f t="shared" si="226"/>
        <v>74.379320203652071</v>
      </c>
      <c r="ET79" s="2">
        <f t="shared" si="226"/>
        <v>78.228950844367574</v>
      </c>
      <c r="EU79" s="2">
        <f t="shared" si="226"/>
        <v>75.539060184190248</v>
      </c>
      <c r="EV79" s="2">
        <f t="shared" si="226"/>
        <v>76.755862046576596</v>
      </c>
      <c r="EW79" s="2">
        <f t="shared" si="226"/>
        <v>75.365970967038862</v>
      </c>
      <c r="EX79" s="2">
        <f t="shared" si="226"/>
        <v>74.355342086482466</v>
      </c>
      <c r="EY79" s="2">
        <f t="shared" si="226"/>
        <v>79.330145285664884</v>
      </c>
      <c r="EZ79" s="2">
        <f t="shared" si="226"/>
        <v>74.749074061868185</v>
      </c>
      <c r="FA79" s="2">
        <f t="shared" si="226"/>
        <v>79.496467128581401</v>
      </c>
      <c r="FB79" s="2">
        <f t="shared" si="226"/>
        <v>78.214590387813701</v>
      </c>
      <c r="FC79" s="2">
        <f t="shared" si="226"/>
        <v>80.438904058721022</v>
      </c>
      <c r="FD79" s="2">
        <f t="shared" si="226"/>
        <v>82.611971754426079</v>
      </c>
      <c r="FE79" s="2">
        <f t="shared" si="226"/>
        <v>100.6277012430687</v>
      </c>
      <c r="FG79" s="2">
        <f t="shared" si="88"/>
        <v>0.59413893520650363</v>
      </c>
      <c r="FH79" s="2">
        <f t="shared" si="227"/>
        <v>0.69008686885431936</v>
      </c>
      <c r="FI79" s="2">
        <f t="shared" si="227"/>
        <v>0.71122259932244369</v>
      </c>
      <c r="FJ79" s="2">
        <f t="shared" si="227"/>
        <v>0.67845724614074221</v>
      </c>
      <c r="FK79" s="2">
        <f t="shared" si="227"/>
        <v>0.7125521206279648</v>
      </c>
      <c r="FL79" s="2">
        <f t="shared" si="227"/>
        <v>0.69963686774327394</v>
      </c>
      <c r="FM79" s="2">
        <f t="shared" si="227"/>
        <v>0.68075233870459084</v>
      </c>
      <c r="FN79" s="2">
        <f t="shared" si="227"/>
        <v>0.66778779693030865</v>
      </c>
      <c r="FO79" s="2">
        <f t="shared" si="227"/>
        <v>0.60811052213343353</v>
      </c>
      <c r="FP79" s="2">
        <f t="shared" si="227"/>
        <v>0.6205438899163771</v>
      </c>
      <c r="FQ79" s="2">
        <f t="shared" si="227"/>
        <v>0.63567201843550047</v>
      </c>
      <c r="FR79" s="2">
        <f t="shared" si="227"/>
        <v>0.61595744272974207</v>
      </c>
      <c r="FS79" s="2">
        <f t="shared" si="227"/>
        <v>0.68344854636350727</v>
      </c>
      <c r="FT79" s="2">
        <f t="shared" si="227"/>
        <v>0.65488166330425468</v>
      </c>
      <c r="FU79" s="2">
        <f t="shared" si="227"/>
        <v>0.58073181823655107</v>
      </c>
      <c r="FW79" s="2">
        <f t="shared" si="112"/>
        <v>5.2647854581518797E-5</v>
      </c>
      <c r="FX79" s="2">
        <f t="shared" si="164"/>
        <v>7.8152696179258806E-5</v>
      </c>
      <c r="FY79" s="2">
        <f t="shared" si="165"/>
        <v>1.0300025306815893E-4</v>
      </c>
      <c r="FZ79" s="2">
        <f t="shared" si="166"/>
        <v>8.8134954661842058E-5</v>
      </c>
      <c r="GA79" s="2">
        <f t="shared" si="167"/>
        <v>9.274760367385282E-5</v>
      </c>
      <c r="GB79" s="2">
        <f t="shared" si="168"/>
        <v>1.1905344556130087E-4</v>
      </c>
      <c r="GC79" s="2">
        <f t="shared" si="169"/>
        <v>1.1051440642320884E-4</v>
      </c>
      <c r="GD79" s="2">
        <f t="shared" si="170"/>
        <v>1.0728822932472331E-4</v>
      </c>
      <c r="GE79" s="2">
        <f t="shared" si="171"/>
        <v>1.290593437277302E-4</v>
      </c>
      <c r="GF79" s="2">
        <f t="shared" si="172"/>
        <v>1.111202397672898E-4</v>
      </c>
      <c r="GG79" s="2">
        <f t="shared" si="173"/>
        <v>1.3218766108543544E-4</v>
      </c>
      <c r="GH79" s="2">
        <f t="shared" si="174"/>
        <v>7.4791167496674228E-5</v>
      </c>
      <c r="GI79" s="2">
        <f t="shared" si="175"/>
        <v>7.5852003540027624E-5</v>
      </c>
      <c r="GJ79" s="2">
        <f t="shared" si="176"/>
        <v>4.9693267113609552E-5</v>
      </c>
      <c r="GK79" s="2">
        <f t="shared" si="177"/>
        <v>4.8412938707231409E-5</v>
      </c>
      <c r="GM79" s="86">
        <f t="shared" si="113"/>
        <v>5.3719454241093666E-2</v>
      </c>
      <c r="GN79" s="86">
        <f t="shared" si="178"/>
        <v>0.14209357617210402</v>
      </c>
      <c r="GO79" s="86">
        <f t="shared" si="179"/>
        <v>0.17160043293378399</v>
      </c>
      <c r="GP79" s="86">
        <f t="shared" si="180"/>
        <v>0.12730071638829807</v>
      </c>
      <c r="GQ79" s="86">
        <f t="shared" si="181"/>
        <v>0.15592648480385352</v>
      </c>
      <c r="GR79" s="86">
        <f t="shared" si="182"/>
        <v>0.15212850912309395</v>
      </c>
      <c r="GS79" s="86">
        <f t="shared" si="183"/>
        <v>0.14110907451681562</v>
      </c>
      <c r="GT79" s="86">
        <f t="shared" si="184"/>
        <v>0.11898286321225615</v>
      </c>
      <c r="GU79" s="86">
        <f t="shared" si="185"/>
        <v>7.7178128979616484E-2</v>
      </c>
      <c r="GV79" s="86">
        <f t="shared" si="186"/>
        <v>8.8645595469934099E-2</v>
      </c>
      <c r="GW79" s="86">
        <f t="shared" si="187"/>
        <v>9.5613442225002593E-2</v>
      </c>
      <c r="GX79" s="86">
        <f t="shared" si="188"/>
        <v>7.2498441926975188E-2</v>
      </c>
      <c r="GY79" s="86">
        <f t="shared" si="189"/>
        <v>0.1420158060173875</v>
      </c>
      <c r="GZ79" s="86">
        <f t="shared" si="190"/>
        <v>0.10277723042787404</v>
      </c>
      <c r="HA79" s="86">
        <f t="shared" si="191"/>
        <v>5.4783293433689005E-2</v>
      </c>
      <c r="HC79" s="86">
        <f t="shared" si="145"/>
        <v>2.0517731603220339E-6</v>
      </c>
      <c r="HD79" s="86">
        <f t="shared" si="192"/>
        <v>9.8949394696928103E-8</v>
      </c>
      <c r="HE79" s="86">
        <f t="shared" si="193"/>
        <v>1.9761098188795196E-7</v>
      </c>
      <c r="HF79" s="86">
        <f t="shared" si="194"/>
        <v>1.0177336897906646E-8</v>
      </c>
      <c r="HG79" s="86">
        <f t="shared" si="195"/>
        <v>1.0904224981134281E-7</v>
      </c>
      <c r="HH79" s="86">
        <f t="shared" si="196"/>
        <v>3.46345545513464E-8</v>
      </c>
      <c r="HI79" s="86">
        <f t="shared" si="197"/>
        <v>7.9517138785065994E-7</v>
      </c>
      <c r="HJ79" s="86">
        <f t="shared" si="198"/>
        <v>1.0338948499315993E-6</v>
      </c>
      <c r="HK79" s="86">
        <f t="shared" si="199"/>
        <v>4.4123762257996179E-8</v>
      </c>
      <c r="HL79" s="86">
        <f t="shared" si="200"/>
        <v>2.8163620394346884E-8</v>
      </c>
      <c r="HM79" s="86">
        <f t="shared" si="201"/>
        <v>6.4762820630624128E-9</v>
      </c>
      <c r="HN79" s="86">
        <f t="shared" si="202"/>
        <v>8.4016982350102055E-9</v>
      </c>
      <c r="HO79" s="86">
        <f t="shared" si="203"/>
        <v>2.5754797579660906E-7</v>
      </c>
      <c r="HP79" s="86">
        <f t="shared" si="204"/>
        <v>5.1506411494547598E-8</v>
      </c>
      <c r="HQ79" s="86">
        <f t="shared" si="205"/>
        <v>7.786398968337535E-10</v>
      </c>
      <c r="HS79" s="86">
        <f t="shared" si="114"/>
        <v>3.9185456528813548E-28</v>
      </c>
      <c r="HT79" s="86">
        <f t="shared" si="206"/>
        <v>4.3190574337974535E-38</v>
      </c>
      <c r="HU79" s="86">
        <f t="shared" si="207"/>
        <v>1.9663026957918826E-35</v>
      </c>
      <c r="HV79" s="86">
        <f t="shared" si="208"/>
        <v>2.3911273013315137E-41</v>
      </c>
      <c r="HW79" s="86">
        <f t="shared" si="209"/>
        <v>1.8851333059079657E-35</v>
      </c>
      <c r="HX79" s="86">
        <f t="shared" si="210"/>
        <v>7.1483268163486306E-39</v>
      </c>
      <c r="HY79" s="86">
        <f t="shared" si="211"/>
        <v>1.7974808371129924E-32</v>
      </c>
      <c r="HZ79" s="86">
        <f t="shared" si="212"/>
        <v>2.2030991969217354E-31</v>
      </c>
      <c r="IA79" s="86">
        <f t="shared" si="213"/>
        <v>8.7435452924238051E-41</v>
      </c>
      <c r="IB79" s="86">
        <f t="shared" si="214"/>
        <v>7.7569014971387646E-44</v>
      </c>
      <c r="IC79" s="86">
        <f t="shared" si="215"/>
        <v>4.8888714592337644E-46</v>
      </c>
      <c r="ID79" s="86">
        <f t="shared" si="216"/>
        <v>7.4238322887855716E-45</v>
      </c>
      <c r="IE79" s="86">
        <f t="shared" si="217"/>
        <v>9.047808409797463E-37</v>
      </c>
      <c r="IF79" s="86">
        <f t="shared" si="218"/>
        <v>2.6308432378659784E-18</v>
      </c>
      <c r="IG79" s="86">
        <f t="shared" si="219"/>
        <v>6.5102797211422575E-20</v>
      </c>
      <c r="II79" s="86">
        <f t="shared" si="115"/>
        <v>5.4712329831860187E-49</v>
      </c>
      <c r="IJ79" s="86">
        <f t="shared" si="116"/>
        <v>9.6801898805217797E-68</v>
      </c>
      <c r="IK79" s="86">
        <f t="shared" si="117"/>
        <v>5.9900478600400099E-64</v>
      </c>
      <c r="IL79" s="86">
        <f t="shared" si="118"/>
        <v>2.2219749292495179E-74</v>
      </c>
      <c r="IM79" s="86">
        <f t="shared" si="119"/>
        <v>5.2909393717740284E-65</v>
      </c>
      <c r="IN79" s="86">
        <f t="shared" si="120"/>
        <v>8.1358730251244692E-71</v>
      </c>
      <c r="IO79" s="86">
        <f t="shared" si="121"/>
        <v>7.3878056720952077E-61</v>
      </c>
      <c r="IP79" s="86">
        <f t="shared" si="122"/>
        <v>3.0918222733613725E-58</v>
      </c>
      <c r="IQ79" s="86">
        <f t="shared" si="123"/>
        <v>1.2530129019289167E-76</v>
      </c>
      <c r="IR79" s="86">
        <f t="shared" si="124"/>
        <v>1.0564051549998966E-82</v>
      </c>
      <c r="IS79" s="86">
        <f t="shared" si="125"/>
        <v>1.1930762596364726E-79</v>
      </c>
      <c r="IT79" s="86">
        <f t="shared" si="126"/>
        <v>4.2141381991655594E-82</v>
      </c>
      <c r="IU79" s="86">
        <f t="shared" si="127"/>
        <v>4.7174481862089016E-66</v>
      </c>
      <c r="IV79" s="86">
        <f t="shared" si="128"/>
        <v>9.0017834531559305E-68</v>
      </c>
      <c r="IW79" s="86">
        <f t="shared" si="129"/>
        <v>3.4505995838459587E-68</v>
      </c>
      <c r="IY79" s="86">
        <f t="shared" si="130"/>
        <v>5.3721506014253989E-2</v>
      </c>
      <c r="IZ79" s="86">
        <f t="shared" si="131"/>
        <v>0.14209367512149873</v>
      </c>
      <c r="JA79" s="86">
        <f t="shared" si="132"/>
        <v>0.17160063054476588</v>
      </c>
      <c r="JB79" s="86">
        <f t="shared" si="133"/>
        <v>0.12730072656563496</v>
      </c>
      <c r="JC79" s="86">
        <f t="shared" si="134"/>
        <v>0.15592659384610333</v>
      </c>
      <c r="JD79" s="86">
        <f t="shared" si="135"/>
        <v>0.1521285437576485</v>
      </c>
      <c r="JE79" s="86">
        <f t="shared" si="136"/>
        <v>0.14110986968820347</v>
      </c>
      <c r="JF79" s="86">
        <f t="shared" si="137"/>
        <v>0.11898389710710608</v>
      </c>
      <c r="JG79" s="86">
        <f t="shared" si="138"/>
        <v>7.7178173103378739E-2</v>
      </c>
      <c r="JH79" s="86">
        <f t="shared" si="139"/>
        <v>8.8645623633554493E-2</v>
      </c>
      <c r="JI79" s="86">
        <f t="shared" si="140"/>
        <v>9.5613448701284659E-2</v>
      </c>
      <c r="JJ79" s="86">
        <f t="shared" si="141"/>
        <v>7.2498450328673428E-2</v>
      </c>
      <c r="JK79" s="86">
        <f t="shared" si="142"/>
        <v>0.14201606356536331</v>
      </c>
      <c r="JL79" s="86">
        <f t="shared" si="143"/>
        <v>0.10277728193428554</v>
      </c>
      <c r="JM79" s="86">
        <f t="shared" si="144"/>
        <v>5.4783294212328901E-2</v>
      </c>
    </row>
    <row r="80" spans="2:273" x14ac:dyDescent="0.25">
      <c r="B80" s="2">
        <v>53</v>
      </c>
      <c r="C80" s="37">
        <v>143.17400000000001</v>
      </c>
      <c r="D80" s="37">
        <v>160.881</v>
      </c>
      <c r="E80" s="37">
        <v>168.024</v>
      </c>
      <c r="F80" s="37">
        <v>152.56100000000001</v>
      </c>
      <c r="G80" s="37">
        <v>154.786</v>
      </c>
      <c r="H80" s="37">
        <v>157.452</v>
      </c>
      <c r="I80" s="37">
        <v>155.595</v>
      </c>
      <c r="J80" s="37">
        <v>143.5</v>
      </c>
      <c r="K80" s="37">
        <v>142.476</v>
      </c>
      <c r="L80" s="37">
        <v>144.167</v>
      </c>
      <c r="M80" s="37">
        <v>140.452</v>
      </c>
      <c r="N80" s="37">
        <v>129.762</v>
      </c>
      <c r="O80" s="37">
        <v>154.256</v>
      </c>
      <c r="P80" s="37">
        <v>139.68199999999999</v>
      </c>
      <c r="Q80" s="37">
        <v>130.81</v>
      </c>
      <c r="S80" s="4">
        <f t="shared" si="8"/>
        <v>131.83657307031342</v>
      </c>
      <c r="T80" s="4">
        <f t="shared" si="9"/>
        <v>158.11192960595253</v>
      </c>
      <c r="U80" s="4">
        <f t="shared" si="10"/>
        <v>164.41453533249302</v>
      </c>
      <c r="V80" s="4">
        <f t="shared" si="11"/>
        <v>152.16237588783014</v>
      </c>
      <c r="W80" s="4">
        <f t="shared" si="12"/>
        <v>155.80960700669874</v>
      </c>
      <c r="X80" s="4">
        <f t="shared" si="13"/>
        <v>155.31974391131396</v>
      </c>
      <c r="Y80" s="4">
        <f t="shared" si="14"/>
        <v>153.02661472039475</v>
      </c>
      <c r="Z80" s="4">
        <f t="shared" si="15"/>
        <v>144.15564642528409</v>
      </c>
      <c r="AA80" s="4">
        <f t="shared" si="16"/>
        <v>136.52415639107261</v>
      </c>
      <c r="AB80" s="4">
        <f t="shared" si="17"/>
        <v>139.73692312046472</v>
      </c>
      <c r="AC80" s="4">
        <f t="shared" si="18"/>
        <v>141.57333761917508</v>
      </c>
      <c r="AD80" s="4">
        <f t="shared" si="19"/>
        <v>130.10667072534233</v>
      </c>
      <c r="AE80" s="4">
        <f t="shared" si="20"/>
        <v>158.95813054067111</v>
      </c>
      <c r="AF80" s="4">
        <f t="shared" si="21"/>
        <v>140.18189580732491</v>
      </c>
      <c r="AG80" s="4">
        <f t="shared" si="22"/>
        <v>126.58222029780818</v>
      </c>
      <c r="AI80" s="4">
        <f t="shared" si="23"/>
        <v>11.337426929686586</v>
      </c>
      <c r="AJ80" s="4">
        <f t="shared" si="24"/>
        <v>2.7690703940474748</v>
      </c>
      <c r="AK80" s="4">
        <f t="shared" si="25"/>
        <v>3.6094646675069839</v>
      </c>
      <c r="AL80" s="4">
        <f t="shared" si="26"/>
        <v>0.3986241121698697</v>
      </c>
      <c r="AM80" s="4">
        <f t="shared" si="27"/>
        <v>-1.0236070066987395</v>
      </c>
      <c r="AN80" s="4">
        <f t="shared" si="28"/>
        <v>2.1322560886860344</v>
      </c>
      <c r="AO80" s="4">
        <f t="shared" si="29"/>
        <v>2.568385279605252</v>
      </c>
      <c r="AP80" s="4">
        <f t="shared" si="30"/>
        <v>-0.65564642528408967</v>
      </c>
      <c r="AQ80" s="4">
        <f t="shared" si="31"/>
        <v>5.9518436089273905</v>
      </c>
      <c r="AR80" s="4">
        <f t="shared" si="32"/>
        <v>4.4300768795352781</v>
      </c>
      <c r="AS80" s="4">
        <f t="shared" si="33"/>
        <v>-1.1213376191750797</v>
      </c>
      <c r="AT80" s="4">
        <f t="shared" si="34"/>
        <v>-0.34467072534232557</v>
      </c>
      <c r="AU80" s="4">
        <f t="shared" si="35"/>
        <v>-4.7021305406711065</v>
      </c>
      <c r="AV80" s="4">
        <f t="shared" si="224"/>
        <v>-0.49989580732491845</v>
      </c>
      <c r="AW80" s="4">
        <f t="shared" si="224"/>
        <v>4.2277797021918246</v>
      </c>
      <c r="AY80" s="2">
        <f t="shared" si="96"/>
        <v>102.53204301741195</v>
      </c>
      <c r="AZ80" s="2">
        <f t="shared" si="147"/>
        <v>84.19283184439071</v>
      </c>
      <c r="BA80" s="2">
        <f t="shared" si="148"/>
        <v>75.702489004974851</v>
      </c>
      <c r="BB80" s="2">
        <f t="shared" si="149"/>
        <v>84.987685482473779</v>
      </c>
      <c r="BC80" s="2">
        <f t="shared" si="150"/>
        <v>80.441117777765527</v>
      </c>
      <c r="BD80" s="2">
        <f t="shared" si="151"/>
        <v>81.658066630163034</v>
      </c>
      <c r="BE80" s="2">
        <f t="shared" si="152"/>
        <v>80.176613452728603</v>
      </c>
      <c r="BF80" s="2">
        <f t="shared" si="153"/>
        <v>80.025224875474706</v>
      </c>
      <c r="BG80" s="2">
        <f t="shared" si="154"/>
        <v>85.150272771655992</v>
      </c>
      <c r="BH80" s="2">
        <f t="shared" si="155"/>
        <v>82.878340789442191</v>
      </c>
      <c r="BI80" s="2">
        <f t="shared" si="156"/>
        <v>83.813203384344234</v>
      </c>
      <c r="BJ80" s="2">
        <f t="shared" si="157"/>
        <v>84.541101819405512</v>
      </c>
      <c r="BK80" s="2">
        <f t="shared" si="158"/>
        <v>84.250524578790973</v>
      </c>
      <c r="BL80" s="2">
        <f t="shared" si="159"/>
        <v>84.418003519638347</v>
      </c>
      <c r="BM80" s="2">
        <f t="shared" si="160"/>
        <v>98.294710188525187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111.50647166979363</v>
      </c>
      <c r="DL80" s="2">
        <f t="shared" si="225"/>
        <v>88.82717577771065</v>
      </c>
      <c r="DM80" s="2">
        <f t="shared" si="225"/>
        <v>90.324155281851816</v>
      </c>
      <c r="DN80" s="2">
        <f t="shared" si="225"/>
        <v>90.757472938689233</v>
      </c>
      <c r="DO80" s="2">
        <f t="shared" si="225"/>
        <v>88.924821354293286</v>
      </c>
      <c r="DP80" s="2">
        <f t="shared" si="225"/>
        <v>87.058107520386585</v>
      </c>
      <c r="DQ80" s="2">
        <f t="shared" si="225"/>
        <v>89.756260253699793</v>
      </c>
      <c r="DR80" s="2">
        <f t="shared" si="225"/>
        <v>90.807004228329774</v>
      </c>
      <c r="DS80" s="2">
        <f t="shared" si="225"/>
        <v>92.8237176470588</v>
      </c>
      <c r="DT80" s="2">
        <f t="shared" si="225"/>
        <v>91.548281175912777</v>
      </c>
      <c r="DU80" s="2">
        <f t="shared" si="225"/>
        <v>92.778591497975697</v>
      </c>
      <c r="DV80" s="2">
        <f t="shared" si="225"/>
        <v>94.405524202626651</v>
      </c>
      <c r="DW80" s="2">
        <f t="shared" si="225"/>
        <v>96.306195137420715</v>
      </c>
      <c r="DX80" s="2">
        <f t="shared" si="225"/>
        <v>87.443945333736025</v>
      </c>
      <c r="DY80" s="2">
        <f t="shared" si="225"/>
        <v>98.928147058823512</v>
      </c>
      <c r="EA80" s="2">
        <f t="shared" si="71"/>
        <v>96.941014705882338</v>
      </c>
      <c r="EB80" s="2">
        <f t="shared" si="72"/>
        <v>82.295240422974217</v>
      </c>
      <c r="EC80" s="2">
        <f t="shared" si="73"/>
        <v>70.287417786777297</v>
      </c>
      <c r="ED80" s="2">
        <f t="shared" si="74"/>
        <v>82.494407017543836</v>
      </c>
      <c r="EE80" s="2">
        <f t="shared" si="75"/>
        <v>77.320129538335607</v>
      </c>
      <c r="EF80" s="2">
        <f t="shared" si="76"/>
        <v>79.544269128866176</v>
      </c>
      <c r="EG80" s="2">
        <f t="shared" si="77"/>
        <v>76.079543148357871</v>
      </c>
      <c r="EH80" s="2">
        <f t="shared" si="78"/>
        <v>75.13358162306514</v>
      </c>
      <c r="EI80" s="2">
        <f t="shared" si="79"/>
        <v>80.640645990922863</v>
      </c>
      <c r="EJ80" s="2">
        <f t="shared" si="80"/>
        <v>78.043880850221143</v>
      </c>
      <c r="EK80" s="2">
        <f t="shared" si="81"/>
        <v>79.126856059204442</v>
      </c>
      <c r="EL80" s="2">
        <f t="shared" si="82"/>
        <v>78.932010509135424</v>
      </c>
      <c r="EM80" s="2">
        <f t="shared" si="83"/>
        <v>79.157894429670762</v>
      </c>
      <c r="EN80" s="2">
        <f t="shared" si="84"/>
        <v>82.96370056310036</v>
      </c>
      <c r="EO80" s="2">
        <f t="shared" si="85"/>
        <v>97.877405803040858</v>
      </c>
      <c r="EQ80" s="2">
        <f t="shared" si="86"/>
        <v>96.323411335587537</v>
      </c>
      <c r="ER80" s="2">
        <f t="shared" si="226"/>
        <v>77.88989212646598</v>
      </c>
      <c r="ES80" s="2">
        <f t="shared" si="226"/>
        <v>74.287488332609229</v>
      </c>
      <c r="ET80" s="2">
        <f t="shared" si="226"/>
        <v>78.127337198359527</v>
      </c>
      <c r="EU80" s="2">
        <f t="shared" si="226"/>
        <v>75.469313396436135</v>
      </c>
      <c r="EV80" s="2">
        <f t="shared" si="226"/>
        <v>76.660653276196072</v>
      </c>
      <c r="EW80" s="2">
        <f t="shared" si="226"/>
        <v>75.279945425097765</v>
      </c>
      <c r="EX80" s="2">
        <f t="shared" si="226"/>
        <v>74.292747836835588</v>
      </c>
      <c r="EY80" s="2">
        <f t="shared" si="226"/>
        <v>79.214292087499331</v>
      </c>
      <c r="EZ80" s="2">
        <f t="shared" si="226"/>
        <v>74.689132038549801</v>
      </c>
      <c r="FA80" s="2">
        <f t="shared" si="226"/>
        <v>79.417514806459778</v>
      </c>
      <c r="FB80" s="2">
        <f t="shared" si="226"/>
        <v>78.149301681911908</v>
      </c>
      <c r="FC80" s="2">
        <f t="shared" si="226"/>
        <v>80.374802836990781</v>
      </c>
      <c r="FD80" s="2">
        <f t="shared" si="226"/>
        <v>82.511673753460855</v>
      </c>
      <c r="FE80" s="2">
        <f t="shared" si="226"/>
        <v>100.42339873516894</v>
      </c>
      <c r="FG80" s="2">
        <f t="shared" si="88"/>
        <v>0.6161422207535312</v>
      </c>
      <c r="FH80" s="2">
        <f t="shared" si="227"/>
        <v>0.70943237772489409</v>
      </c>
      <c r="FI80" s="2">
        <f t="shared" si="227"/>
        <v>0.72976541385922922</v>
      </c>
      <c r="FJ80" s="2">
        <f t="shared" si="227"/>
        <v>0.6982112317295911</v>
      </c>
      <c r="FK80" s="2">
        <f t="shared" si="227"/>
        <v>0.73104184864750232</v>
      </c>
      <c r="FL80" s="2">
        <f t="shared" si="227"/>
        <v>0.71862930600801433</v>
      </c>
      <c r="FM80" s="2">
        <f t="shared" si="227"/>
        <v>0.70042758329040677</v>
      </c>
      <c r="FN80" s="2">
        <f t="shared" si="227"/>
        <v>0.68789572707877911</v>
      </c>
      <c r="FO80" s="2">
        <f t="shared" si="227"/>
        <v>0.62982827730736279</v>
      </c>
      <c r="FP80" s="2">
        <f t="shared" si="227"/>
        <v>0.64197827641982108</v>
      </c>
      <c r="FQ80" s="2">
        <f t="shared" si="227"/>
        <v>0.65672458140150769</v>
      </c>
      <c r="FR80" s="2">
        <f t="shared" si="227"/>
        <v>0.63749956161032129</v>
      </c>
      <c r="FS80" s="2">
        <f t="shared" si="227"/>
        <v>0.70303011206210264</v>
      </c>
      <c r="FT80" s="2">
        <f t="shared" si="227"/>
        <v>0.67539104206972644</v>
      </c>
      <c r="FU80" s="2">
        <f t="shared" si="227"/>
        <v>0.60297624842080555</v>
      </c>
      <c r="FW80" s="2">
        <f t="shared" si="112"/>
        <v>5.7726931405906607E-5</v>
      </c>
      <c r="FX80" s="2">
        <f t="shared" si="164"/>
        <v>8.5692081209398478E-5</v>
      </c>
      <c r="FY80" s="2">
        <f t="shared" si="165"/>
        <v>1.1293640940590023E-4</v>
      </c>
      <c r="FZ80" s="2">
        <f t="shared" si="166"/>
        <v>9.6637234388570947E-5</v>
      </c>
      <c r="GA80" s="2">
        <f t="shared" si="167"/>
        <v>1.0169481519534696E-4</v>
      </c>
      <c r="GB80" s="2">
        <f t="shared" si="168"/>
        <v>1.3053800786607707E-4</v>
      </c>
      <c r="GC80" s="2">
        <f t="shared" si="169"/>
        <v>1.2117534500328583E-4</v>
      </c>
      <c r="GD80" s="2">
        <f t="shared" si="170"/>
        <v>1.1763798648953164E-4</v>
      </c>
      <c r="GE80" s="2">
        <f t="shared" si="171"/>
        <v>1.4150899441911765E-4</v>
      </c>
      <c r="GF80" s="2">
        <f t="shared" si="172"/>
        <v>1.2183961385148961E-4</v>
      </c>
      <c r="GG80" s="2">
        <f t="shared" si="173"/>
        <v>1.4493903973885629E-4</v>
      </c>
      <c r="GH80" s="2">
        <f t="shared" si="174"/>
        <v>8.200629269000182E-5</v>
      </c>
      <c r="GI80" s="2">
        <f t="shared" si="175"/>
        <v>8.3169459375949839E-5</v>
      </c>
      <c r="GJ80" s="2">
        <f t="shared" si="176"/>
        <v>5.4487322655707194E-5</v>
      </c>
      <c r="GK80" s="2">
        <f t="shared" si="177"/>
        <v>5.3083483761731479E-5</v>
      </c>
      <c r="GM80" s="86">
        <f t="shared" si="113"/>
        <v>7.3274532776344298E-2</v>
      </c>
      <c r="GN80" s="86">
        <f t="shared" si="178"/>
        <v>0.17722570458462877</v>
      </c>
      <c r="GO80" s="86">
        <f t="shared" si="179"/>
        <v>0.21080122971790238</v>
      </c>
      <c r="GP80" s="86">
        <f t="shared" si="180"/>
        <v>0.16015227766111509</v>
      </c>
      <c r="GQ80" s="86">
        <f t="shared" si="181"/>
        <v>0.19045636853836967</v>
      </c>
      <c r="GR80" s="86">
        <f t="shared" si="182"/>
        <v>0.18824498013260887</v>
      </c>
      <c r="GS80" s="86">
        <f t="shared" si="183"/>
        <v>0.178076547713896</v>
      </c>
      <c r="GT80" s="86">
        <f t="shared" si="184"/>
        <v>0.1513046462500055</v>
      </c>
      <c r="GU80" s="86">
        <f t="shared" si="185"/>
        <v>0.10658963717729725</v>
      </c>
      <c r="GV80" s="86">
        <f t="shared" si="186"/>
        <v>0.12035923907193838</v>
      </c>
      <c r="GW80" s="86">
        <f t="shared" si="187"/>
        <v>0.12636591470839445</v>
      </c>
      <c r="GX80" s="86">
        <f t="shared" si="188"/>
        <v>9.717235196037996E-2</v>
      </c>
      <c r="GY80" s="86">
        <f t="shared" si="189"/>
        <v>0.17858855892421999</v>
      </c>
      <c r="GZ80" s="86">
        <f t="shared" si="190"/>
        <v>0.13188046115758129</v>
      </c>
      <c r="HA80" s="86">
        <f t="shared" si="191"/>
        <v>7.8952521487715324E-2</v>
      </c>
      <c r="HC80" s="86">
        <f t="shared" si="145"/>
        <v>3.7828958821610476E-6</v>
      </c>
      <c r="HD80" s="86">
        <f t="shared" si="192"/>
        <v>2.2871429674448591E-7</v>
      </c>
      <c r="HE80" s="86">
        <f t="shared" si="193"/>
        <v>4.4816492669464779E-7</v>
      </c>
      <c r="HF80" s="86">
        <f t="shared" si="194"/>
        <v>2.6400145146646895E-8</v>
      </c>
      <c r="HG80" s="86">
        <f t="shared" si="195"/>
        <v>2.5076964020224667E-7</v>
      </c>
      <c r="HH80" s="86">
        <f t="shared" si="196"/>
        <v>8.7461034400127428E-8</v>
      </c>
      <c r="HI80" s="86">
        <f t="shared" si="197"/>
        <v>1.7100899446725767E-6</v>
      </c>
      <c r="HJ80" s="86">
        <f t="shared" si="198"/>
        <v>2.1649373478621786E-6</v>
      </c>
      <c r="HK80" s="86">
        <f t="shared" si="199"/>
        <v>1.158595935583204E-7</v>
      </c>
      <c r="HL80" s="86">
        <f t="shared" si="200"/>
        <v>7.6604255634533703E-8</v>
      </c>
      <c r="HM80" s="86">
        <f t="shared" si="201"/>
        <v>1.8397318482368605E-8</v>
      </c>
      <c r="HN80" s="86">
        <f t="shared" si="202"/>
        <v>2.2616754135471277E-8</v>
      </c>
      <c r="HO80" s="86">
        <f t="shared" si="203"/>
        <v>5.7242244456805599E-7</v>
      </c>
      <c r="HP80" s="86">
        <f t="shared" si="204"/>
        <v>1.196573279559424E-7</v>
      </c>
      <c r="HQ80" s="86">
        <f t="shared" si="205"/>
        <v>2.3036000501784756E-9</v>
      </c>
      <c r="HS80" s="86">
        <f t="shared" si="114"/>
        <v>1.7835401500704217E-27</v>
      </c>
      <c r="HT80" s="86">
        <f t="shared" si="206"/>
        <v>3.8368920565517852E-37</v>
      </c>
      <c r="HU80" s="86">
        <f t="shared" si="207"/>
        <v>1.611082920681538E-34</v>
      </c>
      <c r="HV80" s="86">
        <f t="shared" si="208"/>
        <v>2.6927864834400619E-40</v>
      </c>
      <c r="HW80" s="86">
        <f t="shared" si="209"/>
        <v>1.5359890202806863E-34</v>
      </c>
      <c r="HX80" s="86">
        <f t="shared" si="210"/>
        <v>7.5896030805473467E-38</v>
      </c>
      <c r="HY80" s="86">
        <f t="shared" si="211"/>
        <v>1.2944077057024537E-31</v>
      </c>
      <c r="HZ80" s="86">
        <f t="shared" si="212"/>
        <v>1.458224709432499E-30</v>
      </c>
      <c r="IA80" s="86">
        <f t="shared" si="213"/>
        <v>1.1132951756998081E-39</v>
      </c>
      <c r="IB80" s="86">
        <f t="shared" si="214"/>
        <v>1.1554224411831645E-42</v>
      </c>
      <c r="IC80" s="86">
        <f t="shared" si="215"/>
        <v>7.806360719724357E-45</v>
      </c>
      <c r="ID80" s="86">
        <f t="shared" si="216"/>
        <v>1.010176444433275E-43</v>
      </c>
      <c r="IE80" s="86">
        <f t="shared" si="217"/>
        <v>7.4651285977554289E-36</v>
      </c>
      <c r="IF80" s="86">
        <f t="shared" si="218"/>
        <v>7.0256971279308513E-18</v>
      </c>
      <c r="IG80" s="86">
        <f t="shared" si="219"/>
        <v>1.8906897924423571E-19</v>
      </c>
      <c r="II80" s="86">
        <f t="shared" si="115"/>
        <v>4.1371837221751222E-48</v>
      </c>
      <c r="IJ80" s="86">
        <f t="shared" si="116"/>
        <v>1.8328875697860982E-66</v>
      </c>
      <c r="IK80" s="86">
        <f t="shared" si="117"/>
        <v>1.0410221740950669E-62</v>
      </c>
      <c r="IL80" s="86">
        <f t="shared" si="118"/>
        <v>5.8924137771031425E-73</v>
      </c>
      <c r="IM80" s="86">
        <f t="shared" si="119"/>
        <v>9.3402993183390851E-64</v>
      </c>
      <c r="IN80" s="86">
        <f t="shared" si="120"/>
        <v>2.0372109788399274E-69</v>
      </c>
      <c r="IO80" s="86">
        <f t="shared" si="121"/>
        <v>1.1379339594627406E-59</v>
      </c>
      <c r="IP80" s="86">
        <f t="shared" si="122"/>
        <v>4.1841606638360341E-57</v>
      </c>
      <c r="IQ80" s="86">
        <f t="shared" si="123"/>
        <v>4.2434599996462992E-75</v>
      </c>
      <c r="IR80" s="86">
        <f t="shared" si="124"/>
        <v>4.4720361859549905E-81</v>
      </c>
      <c r="IS80" s="86">
        <f t="shared" si="125"/>
        <v>4.7025479119985638E-78</v>
      </c>
      <c r="IT80" s="86">
        <f t="shared" si="126"/>
        <v>1.4871558923476063E-80</v>
      </c>
      <c r="IU80" s="86">
        <f t="shared" si="127"/>
        <v>8.2119924041975803E-65</v>
      </c>
      <c r="IV80" s="86">
        <f t="shared" si="128"/>
        <v>1.4930301607823113E-66</v>
      </c>
      <c r="IW80" s="86">
        <f t="shared" si="129"/>
        <v>5.7823555427750632E-67</v>
      </c>
      <c r="IY80" s="86">
        <f t="shared" si="130"/>
        <v>7.3278315672226466E-2</v>
      </c>
      <c r="IZ80" s="86">
        <f t="shared" si="131"/>
        <v>0.17722593329892553</v>
      </c>
      <c r="JA80" s="86">
        <f t="shared" si="132"/>
        <v>0.21080167788282908</v>
      </c>
      <c r="JB80" s="86">
        <f t="shared" si="133"/>
        <v>0.16015230406126024</v>
      </c>
      <c r="JC80" s="86">
        <f t="shared" si="134"/>
        <v>0.19045661930800986</v>
      </c>
      <c r="JD80" s="86">
        <f t="shared" si="135"/>
        <v>0.18824506759364326</v>
      </c>
      <c r="JE80" s="86">
        <f t="shared" si="136"/>
        <v>0.17807825780384068</v>
      </c>
      <c r="JF80" s="86">
        <f t="shared" si="137"/>
        <v>0.15130681118735337</v>
      </c>
      <c r="JG80" s="86">
        <f t="shared" si="138"/>
        <v>0.10658975303689081</v>
      </c>
      <c r="JH80" s="86">
        <f t="shared" si="139"/>
        <v>0.12035931567619401</v>
      </c>
      <c r="JI80" s="86">
        <f t="shared" si="140"/>
        <v>0.12636593310571292</v>
      </c>
      <c r="JJ80" s="86">
        <f t="shared" si="141"/>
        <v>9.7172374577134096E-2</v>
      </c>
      <c r="JK80" s="86">
        <f t="shared" si="142"/>
        <v>0.17858913134666454</v>
      </c>
      <c r="JL80" s="86">
        <f t="shared" si="143"/>
        <v>0.13188058081490925</v>
      </c>
      <c r="JM80" s="86">
        <f t="shared" si="144"/>
        <v>7.8952523791315371E-2</v>
      </c>
    </row>
    <row r="81" spans="2:273" x14ac:dyDescent="0.25">
      <c r="B81" s="2">
        <v>54</v>
      </c>
      <c r="C81" s="37">
        <v>153.34800000000001</v>
      </c>
      <c r="D81" s="37">
        <v>174.667</v>
      </c>
      <c r="E81" s="37">
        <v>183.12200000000001</v>
      </c>
      <c r="F81" s="37">
        <v>167.22</v>
      </c>
      <c r="G81" s="37">
        <v>168.19</v>
      </c>
      <c r="H81" s="37">
        <v>170.524</v>
      </c>
      <c r="I81" s="37">
        <v>169.524</v>
      </c>
      <c r="J81" s="37">
        <v>157.714</v>
      </c>
      <c r="K81" s="37">
        <v>158.643</v>
      </c>
      <c r="L81" s="37">
        <v>160.786</v>
      </c>
      <c r="M81" s="37">
        <v>155.952</v>
      </c>
      <c r="N81" s="37">
        <v>143.762</v>
      </c>
      <c r="O81" s="37">
        <v>170.89699999999999</v>
      </c>
      <c r="P81" s="37">
        <v>154.29499999999999</v>
      </c>
      <c r="Q81" s="37">
        <v>143</v>
      </c>
      <c r="S81" s="4">
        <f t="shared" si="8"/>
        <v>139.4631498562054</v>
      </c>
      <c r="T81" s="4">
        <f t="shared" si="9"/>
        <v>170.11661859652924</v>
      </c>
      <c r="U81" s="4">
        <f t="shared" si="10"/>
        <v>177.2101573093934</v>
      </c>
      <c r="V81" s="4">
        <f t="shared" si="11"/>
        <v>163.71320026702818</v>
      </c>
      <c r="W81" s="4">
        <f t="shared" si="12"/>
        <v>166.6716863462751</v>
      </c>
      <c r="X81" s="4">
        <f t="shared" si="13"/>
        <v>166.65597099406838</v>
      </c>
      <c r="Y81" s="4">
        <f t="shared" si="14"/>
        <v>165.36759560172561</v>
      </c>
      <c r="Z81" s="4">
        <f t="shared" si="15"/>
        <v>155.72032802952882</v>
      </c>
      <c r="AA81" s="4">
        <f t="shared" si="16"/>
        <v>149.94075395780499</v>
      </c>
      <c r="AB81" s="4">
        <f t="shared" si="17"/>
        <v>153.46696845240314</v>
      </c>
      <c r="AC81" s="4">
        <f t="shared" si="18"/>
        <v>154.18060252430524</v>
      </c>
      <c r="AD81" s="4">
        <f t="shared" si="19"/>
        <v>140.93869570415848</v>
      </c>
      <c r="AE81" s="4">
        <f t="shared" si="20"/>
        <v>171.36373984553396</v>
      </c>
      <c r="AF81" s="4">
        <f t="shared" si="21"/>
        <v>151.02506385078453</v>
      </c>
      <c r="AG81" s="4">
        <f t="shared" si="22"/>
        <v>135.45399879011256</v>
      </c>
      <c r="AI81" s="4">
        <f t="shared" si="23"/>
        <v>13.884850143794608</v>
      </c>
      <c r="AJ81" s="4">
        <f t="shared" si="24"/>
        <v>4.5503814034707659</v>
      </c>
      <c r="AK81" s="4">
        <f t="shared" si="25"/>
        <v>5.911842690606619</v>
      </c>
      <c r="AL81" s="4">
        <f t="shared" si="26"/>
        <v>3.5067997329718139</v>
      </c>
      <c r="AM81" s="4">
        <f t="shared" si="27"/>
        <v>1.5183136537249027</v>
      </c>
      <c r="AN81" s="4">
        <f t="shared" si="28"/>
        <v>3.8680290059316178</v>
      </c>
      <c r="AO81" s="4">
        <f t="shared" si="29"/>
        <v>4.1564043982743897</v>
      </c>
      <c r="AP81" s="4">
        <f t="shared" si="30"/>
        <v>1.9936719704711834</v>
      </c>
      <c r="AQ81" s="4">
        <f t="shared" si="31"/>
        <v>8.7022460421950143</v>
      </c>
      <c r="AR81" s="4">
        <f t="shared" si="32"/>
        <v>7.3190315475968646</v>
      </c>
      <c r="AS81" s="4">
        <f t="shared" si="33"/>
        <v>1.771397475694755</v>
      </c>
      <c r="AT81" s="4">
        <f t="shared" si="34"/>
        <v>2.823304295841524</v>
      </c>
      <c r="AU81" s="4">
        <f t="shared" si="35"/>
        <v>-0.46673984553396508</v>
      </c>
      <c r="AV81" s="4">
        <f t="shared" si="224"/>
        <v>3.2699361492154537</v>
      </c>
      <c r="AW81" s="4">
        <f t="shared" si="224"/>
        <v>7.5460012098874358</v>
      </c>
      <c r="AY81" s="2">
        <f t="shared" si="96"/>
        <v>102.29758156717392</v>
      </c>
      <c r="AZ81" s="2">
        <f t="shared" si="147"/>
        <v>83.983662387780939</v>
      </c>
      <c r="BA81" s="2">
        <f t="shared" si="148"/>
        <v>75.387368272197762</v>
      </c>
      <c r="BB81" s="2">
        <f t="shared" si="149"/>
        <v>84.754908223617875</v>
      </c>
      <c r="BC81" s="2">
        <f t="shared" si="150"/>
        <v>80.191546528676881</v>
      </c>
      <c r="BD81" s="2">
        <f t="shared" si="151"/>
        <v>81.420008469644813</v>
      </c>
      <c r="BE81" s="2">
        <f t="shared" si="152"/>
        <v>79.874306523486666</v>
      </c>
      <c r="BF81" s="2">
        <f t="shared" si="153"/>
        <v>79.678297679376854</v>
      </c>
      <c r="BG81" s="2">
        <f t="shared" si="154"/>
        <v>84.892225616933032</v>
      </c>
      <c r="BH81" s="2">
        <f t="shared" si="155"/>
        <v>82.563163431104385</v>
      </c>
      <c r="BI81" s="2">
        <f t="shared" si="156"/>
        <v>83.543310709479769</v>
      </c>
      <c r="BJ81" s="2">
        <f t="shared" si="157"/>
        <v>84.259776450276874</v>
      </c>
      <c r="BK81" s="2">
        <f t="shared" si="158"/>
        <v>83.933583992104374</v>
      </c>
      <c r="BL81" s="2">
        <f t="shared" si="159"/>
        <v>84.264574250747216</v>
      </c>
      <c r="BM81" s="2">
        <f t="shared" si="160"/>
        <v>98.24161087408109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112.08701369606004</v>
      </c>
      <c r="DL81" s="2">
        <f t="shared" si="225"/>
        <v>88.966624584717593</v>
      </c>
      <c r="DM81" s="2">
        <f t="shared" si="225"/>
        <v>90.525071415066293</v>
      </c>
      <c r="DN81" s="2">
        <f t="shared" si="225"/>
        <v>90.946899929527845</v>
      </c>
      <c r="DO81" s="2">
        <f t="shared" si="225"/>
        <v>89.064527212813658</v>
      </c>
      <c r="DP81" s="2">
        <f t="shared" si="225"/>
        <v>87.090794019933554</v>
      </c>
      <c r="DQ81" s="2">
        <f t="shared" si="225"/>
        <v>89.858979915433423</v>
      </c>
      <c r="DR81" s="2">
        <f t="shared" si="225"/>
        <v>90.850164904862552</v>
      </c>
      <c r="DS81" s="2">
        <f t="shared" si="225"/>
        <v>93.090520168067215</v>
      </c>
      <c r="DT81" s="2">
        <f t="shared" si="225"/>
        <v>91.693428639165504</v>
      </c>
      <c r="DU81" s="2">
        <f t="shared" si="225"/>
        <v>92.957835627530358</v>
      </c>
      <c r="DV81" s="2">
        <f t="shared" si="225"/>
        <v>94.684912851782371</v>
      </c>
      <c r="DW81" s="2">
        <f t="shared" si="225"/>
        <v>96.438422832980976</v>
      </c>
      <c r="DX81" s="2">
        <f t="shared" si="225"/>
        <v>87.479496224705514</v>
      </c>
      <c r="DY81" s="2">
        <f t="shared" si="225"/>
        <v>99.101153743315493</v>
      </c>
      <c r="EA81" s="2">
        <f t="shared" si="71"/>
        <v>96.735438235294112</v>
      </c>
      <c r="EB81" s="2">
        <f t="shared" si="72"/>
        <v>82.122888947989921</v>
      </c>
      <c r="EC81" s="2">
        <f t="shared" si="73"/>
        <v>70.274403314368044</v>
      </c>
      <c r="ED81" s="2">
        <f t="shared" si="74"/>
        <v>82.314660818713421</v>
      </c>
      <c r="EE81" s="2">
        <f t="shared" si="75"/>
        <v>77.214589414109795</v>
      </c>
      <c r="EF81" s="2">
        <f t="shared" si="76"/>
        <v>79.395594873914845</v>
      </c>
      <c r="EG81" s="2">
        <f t="shared" si="77"/>
        <v>75.97976569545969</v>
      </c>
      <c r="EH81" s="2">
        <f t="shared" si="78"/>
        <v>75.05567202413333</v>
      </c>
      <c r="EI81" s="2">
        <f t="shared" si="79"/>
        <v>80.498108436749988</v>
      </c>
      <c r="EJ81" s="2">
        <f t="shared" si="80"/>
        <v>77.92003808832267</v>
      </c>
      <c r="EK81" s="2">
        <f t="shared" si="81"/>
        <v>79.05519259944495</v>
      </c>
      <c r="EL81" s="2">
        <f t="shared" si="82"/>
        <v>78.853453914856971</v>
      </c>
      <c r="EM81" s="2">
        <f t="shared" si="83"/>
        <v>79.115990045419238</v>
      </c>
      <c r="EN81" s="2">
        <f t="shared" si="84"/>
        <v>82.85540264988407</v>
      </c>
      <c r="EO81" s="2">
        <f t="shared" si="85"/>
        <v>97.725219171345429</v>
      </c>
      <c r="EQ81" s="2">
        <f t="shared" si="86"/>
        <v>96.128937851442373</v>
      </c>
      <c r="ER81" s="2">
        <f t="shared" si="226"/>
        <v>77.796076394011081</v>
      </c>
      <c r="ES81" s="2">
        <f t="shared" si="226"/>
        <v>74.195656461566372</v>
      </c>
      <c r="ET81" s="2">
        <f t="shared" si="226"/>
        <v>78.025723552351479</v>
      </c>
      <c r="EU81" s="2">
        <f t="shared" si="226"/>
        <v>75.399566608682022</v>
      </c>
      <c r="EV81" s="2">
        <f t="shared" si="226"/>
        <v>76.565444505815549</v>
      </c>
      <c r="EW81" s="2">
        <f t="shared" si="226"/>
        <v>75.193919883156681</v>
      </c>
      <c r="EX81" s="2">
        <f t="shared" si="226"/>
        <v>74.23015358718871</v>
      </c>
      <c r="EY81" s="2">
        <f t="shared" si="226"/>
        <v>79.098438889333764</v>
      </c>
      <c r="EZ81" s="2">
        <f t="shared" si="226"/>
        <v>74.629190015231401</v>
      </c>
      <c r="FA81" s="2">
        <f t="shared" si="226"/>
        <v>79.338562484338155</v>
      </c>
      <c r="FB81" s="2">
        <f t="shared" si="226"/>
        <v>78.084012976010129</v>
      </c>
      <c r="FC81" s="2">
        <f t="shared" si="226"/>
        <v>80.310701615260541</v>
      </c>
      <c r="FD81" s="2">
        <f t="shared" si="226"/>
        <v>82.41137575249563</v>
      </c>
      <c r="FE81" s="2">
        <f t="shared" si="226"/>
        <v>100.21909622726919</v>
      </c>
      <c r="FG81" s="2">
        <f t="shared" si="88"/>
        <v>0.63768007165618479</v>
      </c>
      <c r="FH81" s="2">
        <f t="shared" si="227"/>
        <v>0.72804618992294756</v>
      </c>
      <c r="FI81" s="2">
        <f t="shared" si="227"/>
        <v>0.74754021151988337</v>
      </c>
      <c r="FJ81" s="2">
        <f t="shared" si="227"/>
        <v>0.71725738504352865</v>
      </c>
      <c r="FK81" s="2">
        <f t="shared" si="227"/>
        <v>0.74876159273108045</v>
      </c>
      <c r="FL81" s="2">
        <f t="shared" si="227"/>
        <v>0.73687247886454998</v>
      </c>
      <c r="FM81" s="2">
        <f t="shared" si="227"/>
        <v>0.71939007660185783</v>
      </c>
      <c r="FN81" s="2">
        <f t="shared" si="227"/>
        <v>0.70732000257988481</v>
      </c>
      <c r="FO81" s="2">
        <f t="shared" si="227"/>
        <v>0.6510331423524206</v>
      </c>
      <c r="FP81" s="2">
        <f t="shared" si="227"/>
        <v>0.66285970330908461</v>
      </c>
      <c r="FQ81" s="2">
        <f t="shared" si="227"/>
        <v>0.67717842803355321</v>
      </c>
      <c r="FR81" s="2">
        <f t="shared" si="227"/>
        <v>0.65850325335847315</v>
      </c>
      <c r="FS81" s="2">
        <f t="shared" si="227"/>
        <v>0.72189327811446879</v>
      </c>
      <c r="FT81" s="2">
        <f t="shared" si="227"/>
        <v>0.69524878639752141</v>
      </c>
      <c r="FU81" s="2">
        <f t="shared" si="227"/>
        <v>0.62480298251477207</v>
      </c>
      <c r="FW81" s="2">
        <f t="shared" si="112"/>
        <v>6.3295969096879143E-5</v>
      </c>
      <c r="FX81" s="2">
        <f t="shared" si="164"/>
        <v>9.3958721832262986E-5</v>
      </c>
      <c r="FY81" s="2">
        <f t="shared" si="165"/>
        <v>1.2383096121436828E-4</v>
      </c>
      <c r="FZ81" s="2">
        <f t="shared" si="166"/>
        <v>1.0595963254008588E-4</v>
      </c>
      <c r="GA81" s="2">
        <f t="shared" si="167"/>
        <v>1.115050535093726E-4</v>
      </c>
      <c r="GB81" s="2">
        <f t="shared" si="168"/>
        <v>1.4313027680017731E-4</v>
      </c>
      <c r="GC81" s="2">
        <f t="shared" si="169"/>
        <v>1.328645704159407E-4</v>
      </c>
      <c r="GD81" s="2">
        <f t="shared" si="170"/>
        <v>1.2898602329699158E-4</v>
      </c>
      <c r="GE81" s="2">
        <f t="shared" si="171"/>
        <v>1.5515940861983817E-4</v>
      </c>
      <c r="GF81" s="2">
        <f t="shared" si="172"/>
        <v>1.3359290964789049E-4</v>
      </c>
      <c r="GG81" s="2">
        <f t="shared" si="173"/>
        <v>1.5892027458874397E-4</v>
      </c>
      <c r="GH81" s="2">
        <f t="shared" si="174"/>
        <v>8.9917400470908551E-5</v>
      </c>
      <c r="GI81" s="2">
        <f t="shared" si="175"/>
        <v>9.11927670563883E-5</v>
      </c>
      <c r="GJ81" s="2">
        <f t="shared" si="176"/>
        <v>5.9743847194439419E-5</v>
      </c>
      <c r="GK81" s="2">
        <f t="shared" si="177"/>
        <v>5.8204584431173026E-5</v>
      </c>
      <c r="GM81" s="86">
        <f t="shared" si="113"/>
        <v>9.8301967012601757E-2</v>
      </c>
      <c r="GN81" s="86">
        <f t="shared" si="178"/>
        <v>0.21841416808075279</v>
      </c>
      <c r="GO81" s="86">
        <f t="shared" si="179"/>
        <v>0.25604061953316271</v>
      </c>
      <c r="GP81" s="86">
        <f t="shared" si="180"/>
        <v>0.19902805808389729</v>
      </c>
      <c r="GQ81" s="86">
        <f t="shared" si="181"/>
        <v>0.23030109452134367</v>
      </c>
      <c r="GR81" s="86">
        <f t="shared" si="182"/>
        <v>0.23026700246233944</v>
      </c>
      <c r="GS81" s="86">
        <f t="shared" si="183"/>
        <v>0.2217187925137834</v>
      </c>
      <c r="GT81" s="86">
        <f t="shared" si="184"/>
        <v>0.18990993381069404</v>
      </c>
      <c r="GU81" s="86">
        <f t="shared" si="185"/>
        <v>0.14424857187439338</v>
      </c>
      <c r="GV81" s="86">
        <f t="shared" si="186"/>
        <v>0.16032973923231075</v>
      </c>
      <c r="GW81" s="86">
        <f t="shared" si="187"/>
        <v>0.16431626245392969</v>
      </c>
      <c r="GX81" s="86">
        <f t="shared" si="188"/>
        <v>0.12814357853462752</v>
      </c>
      <c r="GY81" s="86">
        <f t="shared" si="189"/>
        <v>0.22157716100441219</v>
      </c>
      <c r="GZ81" s="86">
        <f t="shared" si="190"/>
        <v>0.16695509111098208</v>
      </c>
      <c r="HA81" s="86">
        <f t="shared" si="191"/>
        <v>0.11114745734601153</v>
      </c>
      <c r="HC81" s="86">
        <f t="shared" si="145"/>
        <v>6.8699810137682571E-6</v>
      </c>
      <c r="HD81" s="86">
        <f t="shared" si="192"/>
        <v>5.1659839170667974E-7</v>
      </c>
      <c r="HE81" s="86">
        <f t="shared" si="193"/>
        <v>9.9324808874213303E-7</v>
      </c>
      <c r="HF81" s="86">
        <f t="shared" si="194"/>
        <v>6.6714574490471214E-8</v>
      </c>
      <c r="HG81" s="86">
        <f t="shared" si="195"/>
        <v>5.6363152750081861E-7</v>
      </c>
      <c r="HH81" s="86">
        <f t="shared" si="196"/>
        <v>2.1508561543753506E-7</v>
      </c>
      <c r="HI81" s="86">
        <f t="shared" si="197"/>
        <v>3.5970804646671173E-6</v>
      </c>
      <c r="HJ81" s="86">
        <f t="shared" si="198"/>
        <v>4.4389455983711008E-6</v>
      </c>
      <c r="HK81" s="86">
        <f t="shared" si="199"/>
        <v>2.9545636290349453E-7</v>
      </c>
      <c r="HL81" s="86">
        <f t="shared" si="200"/>
        <v>2.0208098475613002E-7</v>
      </c>
      <c r="HM81" s="86">
        <f t="shared" si="201"/>
        <v>5.0682932546449908E-8</v>
      </c>
      <c r="HN81" s="86">
        <f t="shared" si="202"/>
        <v>5.9204371238340779E-8</v>
      </c>
      <c r="HO81" s="86">
        <f t="shared" si="203"/>
        <v>1.2442021278558754E-6</v>
      </c>
      <c r="HP81" s="86">
        <f t="shared" si="204"/>
        <v>2.7181923046817864E-7</v>
      </c>
      <c r="HQ81" s="86">
        <f t="shared" si="205"/>
        <v>6.615850022227935E-9</v>
      </c>
      <c r="HS81" s="86">
        <f t="shared" si="114"/>
        <v>7.9669576557702461E-27</v>
      </c>
      <c r="HT81" s="86">
        <f t="shared" si="206"/>
        <v>3.312722711192828E-36</v>
      </c>
      <c r="HU81" s="86">
        <f t="shared" si="207"/>
        <v>1.282939038566184E-33</v>
      </c>
      <c r="HV81" s="86">
        <f t="shared" si="208"/>
        <v>2.936350899525413E-39</v>
      </c>
      <c r="HW81" s="86">
        <f t="shared" si="209"/>
        <v>1.2165427983192414E-33</v>
      </c>
      <c r="HX81" s="86">
        <f t="shared" si="210"/>
        <v>7.7988926140217822E-37</v>
      </c>
      <c r="HY81" s="86">
        <f t="shared" si="211"/>
        <v>9.0685773079940078E-31</v>
      </c>
      <c r="HZ81" s="86">
        <f t="shared" si="212"/>
        <v>9.4033569968620256E-30</v>
      </c>
      <c r="IA81" s="86">
        <f t="shared" si="213"/>
        <v>1.3672628908341655E-38</v>
      </c>
      <c r="IB81" s="86">
        <f t="shared" si="214"/>
        <v>1.6572357763466385E-41</v>
      </c>
      <c r="IC81" s="86">
        <f t="shared" si="215"/>
        <v>1.2002602351081643E-43</v>
      </c>
      <c r="ID81" s="86">
        <f t="shared" si="216"/>
        <v>1.3280262750822565E-42</v>
      </c>
      <c r="IE81" s="86">
        <f t="shared" si="217"/>
        <v>5.9915867716098119E-35</v>
      </c>
      <c r="IF81" s="86">
        <f t="shared" si="218"/>
        <v>1.8531883706949816E-17</v>
      </c>
      <c r="IG81" s="86">
        <f t="shared" si="219"/>
        <v>5.4182218003578986E-19</v>
      </c>
      <c r="II81" s="86">
        <f t="shared" si="115"/>
        <v>3.0700633066449448E-47</v>
      </c>
      <c r="IJ81" s="86">
        <f t="shared" si="116"/>
        <v>3.3726379627160141E-65</v>
      </c>
      <c r="IK81" s="86">
        <f t="shared" si="117"/>
        <v>1.7582235966705755E-61</v>
      </c>
      <c r="IL81" s="86">
        <f t="shared" si="118"/>
        <v>1.5129318747421434E-71</v>
      </c>
      <c r="IM81" s="86">
        <f t="shared" si="119"/>
        <v>1.6026748010079958E-62</v>
      </c>
      <c r="IN81" s="86">
        <f t="shared" si="120"/>
        <v>4.9366104647431648E-68</v>
      </c>
      <c r="IO81" s="86">
        <f t="shared" si="121"/>
        <v>1.7050612646867834E-58</v>
      </c>
      <c r="IP81" s="86">
        <f t="shared" si="122"/>
        <v>5.5160917009620508E-56</v>
      </c>
      <c r="IQ81" s="86">
        <f t="shared" si="123"/>
        <v>1.3859958838412309E-73</v>
      </c>
      <c r="IR81" s="86">
        <f t="shared" si="124"/>
        <v>1.8227638256962723E-79</v>
      </c>
      <c r="IS81" s="86">
        <f t="shared" si="125"/>
        <v>1.7846386321638239E-76</v>
      </c>
      <c r="IT81" s="86">
        <f t="shared" si="126"/>
        <v>5.0700196902157635E-79</v>
      </c>
      <c r="IU81" s="86">
        <f t="shared" si="127"/>
        <v>1.3904875540906453E-63</v>
      </c>
      <c r="IV81" s="86">
        <f t="shared" si="128"/>
        <v>2.4126484795642431E-65</v>
      </c>
      <c r="IW81" s="86">
        <f t="shared" si="129"/>
        <v>9.4403589612322041E-66</v>
      </c>
      <c r="IY81" s="86">
        <f t="shared" si="130"/>
        <v>9.830883699361552E-2</v>
      </c>
      <c r="IZ81" s="86">
        <f t="shared" si="131"/>
        <v>0.21841468467914449</v>
      </c>
      <c r="JA81" s="86">
        <f t="shared" si="132"/>
        <v>0.25604161278125143</v>
      </c>
      <c r="JB81" s="86">
        <f t="shared" si="133"/>
        <v>0.19902812479847179</v>
      </c>
      <c r="JC81" s="86">
        <f t="shared" si="134"/>
        <v>0.23030165815287118</v>
      </c>
      <c r="JD81" s="86">
        <f t="shared" si="135"/>
        <v>0.23026721754795487</v>
      </c>
      <c r="JE81" s="86">
        <f t="shared" si="136"/>
        <v>0.22172238959424806</v>
      </c>
      <c r="JF81" s="86">
        <f t="shared" si="137"/>
        <v>0.18991437275629242</v>
      </c>
      <c r="JG81" s="86">
        <f t="shared" si="138"/>
        <v>0.14424886733075629</v>
      </c>
      <c r="JH81" s="86">
        <f t="shared" si="139"/>
        <v>0.1603299413132955</v>
      </c>
      <c r="JI81" s="86">
        <f t="shared" si="140"/>
        <v>0.16431631313686224</v>
      </c>
      <c r="JJ81" s="86">
        <f t="shared" si="141"/>
        <v>0.12814363773899876</v>
      </c>
      <c r="JK81" s="86">
        <f t="shared" si="142"/>
        <v>0.22157840520654004</v>
      </c>
      <c r="JL81" s="86">
        <f t="shared" si="143"/>
        <v>0.16695536293021257</v>
      </c>
      <c r="JM81" s="86">
        <f t="shared" si="144"/>
        <v>0.11114746396186155</v>
      </c>
    </row>
    <row r="82" spans="2:273" x14ac:dyDescent="0.25">
      <c r="B82" s="2">
        <v>55</v>
      </c>
      <c r="C82" s="37">
        <v>161.02199999999999</v>
      </c>
      <c r="D82" s="37">
        <v>189.048</v>
      </c>
      <c r="E82" s="37">
        <v>197.29300000000001</v>
      </c>
      <c r="F82" s="37">
        <v>180.70699999999999</v>
      </c>
      <c r="G82" s="37">
        <v>182</v>
      </c>
      <c r="H82" s="37">
        <v>182.286</v>
      </c>
      <c r="I82" s="37">
        <v>183.262</v>
      </c>
      <c r="J82" s="37">
        <v>173.238</v>
      </c>
      <c r="K82" s="37">
        <v>176.048</v>
      </c>
      <c r="L82" s="37">
        <v>178.452</v>
      </c>
      <c r="M82" s="37">
        <v>174.429</v>
      </c>
      <c r="N82" s="37">
        <v>160</v>
      </c>
      <c r="O82" s="37">
        <v>187.23099999999999</v>
      </c>
      <c r="P82" s="37">
        <v>169.023</v>
      </c>
      <c r="Q82" s="37">
        <v>155.571</v>
      </c>
      <c r="S82" s="4">
        <f t="shared" si="8"/>
        <v>148.28501595072936</v>
      </c>
      <c r="T82" s="4">
        <f t="shared" si="9"/>
        <v>182.68082481638424</v>
      </c>
      <c r="U82" s="4">
        <f t="shared" si="10"/>
        <v>190.31953673542642</v>
      </c>
      <c r="V82" s="4">
        <f t="shared" si="11"/>
        <v>175.97006653961981</v>
      </c>
      <c r="W82" s="4">
        <f t="shared" si="12"/>
        <v>177.97037746157736</v>
      </c>
      <c r="X82" s="4">
        <f t="shared" si="13"/>
        <v>178.4227670589872</v>
      </c>
      <c r="Y82" s="4">
        <f t="shared" si="14"/>
        <v>178.25010928678611</v>
      </c>
      <c r="Z82" s="4">
        <f t="shared" si="15"/>
        <v>168.11214229094111</v>
      </c>
      <c r="AA82" s="4">
        <f t="shared" si="16"/>
        <v>165.05189708257751</v>
      </c>
      <c r="AB82" s="4">
        <f t="shared" si="17"/>
        <v>168.7031619793535</v>
      </c>
      <c r="AC82" s="4">
        <f t="shared" si="18"/>
        <v>168.01706399740945</v>
      </c>
      <c r="AD82" s="4">
        <f t="shared" si="19"/>
        <v>153.16023493069073</v>
      </c>
      <c r="AE82" s="4">
        <f t="shared" si="20"/>
        <v>184.23926792293219</v>
      </c>
      <c r="AF82" s="4">
        <f t="shared" si="21"/>
        <v>162.75219666999175</v>
      </c>
      <c r="AG82" s="4">
        <f t="shared" si="22"/>
        <v>145.81450292638306</v>
      </c>
      <c r="AI82" s="4">
        <f t="shared" si="23"/>
        <v>12.736984049270632</v>
      </c>
      <c r="AJ82" s="4">
        <f t="shared" si="24"/>
        <v>6.3671751836157569</v>
      </c>
      <c r="AK82" s="4">
        <f t="shared" si="25"/>
        <v>6.9734632645735815</v>
      </c>
      <c r="AL82" s="4">
        <f t="shared" si="26"/>
        <v>4.736933460380186</v>
      </c>
      <c r="AM82" s="4">
        <f t="shared" si="27"/>
        <v>4.0296225384226432</v>
      </c>
      <c r="AN82" s="4">
        <f t="shared" si="28"/>
        <v>3.8632329410127966</v>
      </c>
      <c r="AO82" s="4">
        <f t="shared" si="29"/>
        <v>5.0118907132138872</v>
      </c>
      <c r="AP82" s="4">
        <f t="shared" si="30"/>
        <v>5.1258577090588915</v>
      </c>
      <c r="AQ82" s="4">
        <f t="shared" si="31"/>
        <v>10.99610291742249</v>
      </c>
      <c r="AR82" s="4">
        <f t="shared" si="32"/>
        <v>9.7488380206465024</v>
      </c>
      <c r="AS82" s="4">
        <f t="shared" si="33"/>
        <v>6.4119360025905507</v>
      </c>
      <c r="AT82" s="4">
        <f t="shared" si="34"/>
        <v>6.8397650693092658</v>
      </c>
      <c r="AU82" s="4">
        <f t="shared" si="35"/>
        <v>2.9917320770678089</v>
      </c>
      <c r="AV82" s="4">
        <f t="shared" si="224"/>
        <v>6.2708033300082491</v>
      </c>
      <c r="AW82" s="4">
        <f t="shared" si="224"/>
        <v>9.7564970736169414</v>
      </c>
      <c r="AY82" s="2">
        <f t="shared" si="96"/>
        <v>102.03795582754191</v>
      </c>
      <c r="AZ82" s="2">
        <f t="shared" si="147"/>
        <v>83.768359442769352</v>
      </c>
      <c r="BA82" s="2">
        <f t="shared" si="148"/>
        <v>75.080850454143416</v>
      </c>
      <c r="BB82" s="2">
        <f t="shared" si="149"/>
        <v>84.514787888776482</v>
      </c>
      <c r="BC82" s="2">
        <f t="shared" si="150"/>
        <v>79.942877370853779</v>
      </c>
      <c r="BD82" s="2">
        <f t="shared" si="151"/>
        <v>81.181462834517546</v>
      </c>
      <c r="BE82" s="2">
        <f t="shared" si="152"/>
        <v>79.574889579636277</v>
      </c>
      <c r="BF82" s="2">
        <f t="shared" si="153"/>
        <v>79.338243591468199</v>
      </c>
      <c r="BG82" s="2">
        <f t="shared" si="154"/>
        <v>84.624377227488097</v>
      </c>
      <c r="BH82" s="2">
        <f t="shared" si="155"/>
        <v>82.245410795291775</v>
      </c>
      <c r="BI82" s="2">
        <f t="shared" si="156"/>
        <v>83.272444352114476</v>
      </c>
      <c r="BJ82" s="2">
        <f t="shared" si="157"/>
        <v>83.973192901890727</v>
      </c>
      <c r="BK82" s="2">
        <f t="shared" si="158"/>
        <v>83.623285425957079</v>
      </c>
      <c r="BL82" s="2">
        <f t="shared" si="159"/>
        <v>84.108774638853518</v>
      </c>
      <c r="BM82" s="2">
        <f t="shared" si="160"/>
        <v>98.175159730100631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112.66755572232645</v>
      </c>
      <c r="DL82" s="2">
        <f t="shared" si="225"/>
        <v>89.10607339172455</v>
      </c>
      <c r="DM82" s="2">
        <f t="shared" si="225"/>
        <v>90.725987548280784</v>
      </c>
      <c r="DN82" s="2">
        <f t="shared" si="225"/>
        <v>91.136326920366471</v>
      </c>
      <c r="DO82" s="2">
        <f t="shared" si="225"/>
        <v>89.204233071334045</v>
      </c>
      <c r="DP82" s="2">
        <f t="shared" si="225"/>
        <v>87.123480519480523</v>
      </c>
      <c r="DQ82" s="2">
        <f t="shared" si="225"/>
        <v>89.961699577167025</v>
      </c>
      <c r="DR82" s="2">
        <f t="shared" si="225"/>
        <v>90.893325581395317</v>
      </c>
      <c r="DS82" s="2">
        <f t="shared" si="225"/>
        <v>93.357322689075616</v>
      </c>
      <c r="DT82" s="2">
        <f t="shared" si="225"/>
        <v>91.83857610241823</v>
      </c>
      <c r="DU82" s="2">
        <f t="shared" si="225"/>
        <v>93.137079757085004</v>
      </c>
      <c r="DV82" s="2">
        <f t="shared" si="225"/>
        <v>94.964301500938092</v>
      </c>
      <c r="DW82" s="2">
        <f t="shared" si="225"/>
        <v>96.570650528541222</v>
      </c>
      <c r="DX82" s="2">
        <f t="shared" si="225"/>
        <v>87.515047115675017</v>
      </c>
      <c r="DY82" s="2">
        <f t="shared" si="225"/>
        <v>99.274160427807473</v>
      </c>
      <c r="EA82" s="2">
        <f t="shared" si="71"/>
        <v>96.529861764705871</v>
      </c>
      <c r="EB82" s="2">
        <f t="shared" si="72"/>
        <v>81.95053747300561</v>
      </c>
      <c r="EC82" s="2">
        <f t="shared" si="73"/>
        <v>70.261388841958791</v>
      </c>
      <c r="ED82" s="2">
        <f t="shared" si="74"/>
        <v>82.13491461988302</v>
      </c>
      <c r="EE82" s="2">
        <f t="shared" si="75"/>
        <v>77.10904928988397</v>
      </c>
      <c r="EF82" s="2">
        <f t="shared" si="76"/>
        <v>79.246920618963514</v>
      </c>
      <c r="EG82" s="2">
        <f t="shared" si="77"/>
        <v>75.879988242561524</v>
      </c>
      <c r="EH82" s="2">
        <f t="shared" si="78"/>
        <v>74.977762425201533</v>
      </c>
      <c r="EI82" s="2">
        <f t="shared" si="79"/>
        <v>80.355570882577112</v>
      </c>
      <c r="EJ82" s="2">
        <f t="shared" si="80"/>
        <v>77.796195326424197</v>
      </c>
      <c r="EK82" s="2">
        <f t="shared" si="81"/>
        <v>78.983529139685473</v>
      </c>
      <c r="EL82" s="2">
        <f t="shared" si="82"/>
        <v>78.774897320578503</v>
      </c>
      <c r="EM82" s="2">
        <f t="shared" si="83"/>
        <v>79.074085661167715</v>
      </c>
      <c r="EN82" s="2">
        <f t="shared" si="84"/>
        <v>82.747104736667765</v>
      </c>
      <c r="EO82" s="2">
        <f t="shared" si="85"/>
        <v>97.573032539650015</v>
      </c>
      <c r="EQ82" s="2">
        <f t="shared" si="86"/>
        <v>95.934464367297196</v>
      </c>
      <c r="ER82" s="2">
        <f t="shared" si="226"/>
        <v>77.702260661556195</v>
      </c>
      <c r="ES82" s="2">
        <f t="shared" si="226"/>
        <v>74.103824590523516</v>
      </c>
      <c r="ET82" s="2">
        <f t="shared" si="226"/>
        <v>77.924109906343432</v>
      </c>
      <c r="EU82" s="2">
        <f t="shared" si="226"/>
        <v>75.329819820927909</v>
      </c>
      <c r="EV82" s="2">
        <f t="shared" si="226"/>
        <v>76.47023573543504</v>
      </c>
      <c r="EW82" s="2">
        <f t="shared" si="226"/>
        <v>75.107894341215584</v>
      </c>
      <c r="EX82" s="2">
        <f t="shared" si="226"/>
        <v>74.167559337541817</v>
      </c>
      <c r="EY82" s="2">
        <f t="shared" si="226"/>
        <v>78.982585691168211</v>
      </c>
      <c r="EZ82" s="2">
        <f t="shared" si="226"/>
        <v>74.569247991913002</v>
      </c>
      <c r="FA82" s="2">
        <f t="shared" si="226"/>
        <v>79.259610162216532</v>
      </c>
      <c r="FB82" s="2">
        <f t="shared" si="226"/>
        <v>78.018724270108336</v>
      </c>
      <c r="FC82" s="2">
        <f t="shared" si="226"/>
        <v>80.246600393530315</v>
      </c>
      <c r="FD82" s="2">
        <f t="shared" si="226"/>
        <v>82.311077751530405</v>
      </c>
      <c r="FE82" s="2">
        <f t="shared" si="226"/>
        <v>100.01479371936944</v>
      </c>
      <c r="FG82" s="2">
        <f t="shared" si="88"/>
        <v>0.65867890423465181</v>
      </c>
      <c r="FH82" s="2">
        <f t="shared" si="227"/>
        <v>0.74589469473667058</v>
      </c>
      <c r="FI82" s="2">
        <f t="shared" si="227"/>
        <v>0.7645231177250591</v>
      </c>
      <c r="FJ82" s="2">
        <f t="shared" si="227"/>
        <v>0.73555677643222217</v>
      </c>
      <c r="FK82" s="2">
        <f t="shared" si="227"/>
        <v>0.76568809010910044</v>
      </c>
      <c r="FL82" s="2">
        <f t="shared" si="227"/>
        <v>0.75433717196884398</v>
      </c>
      <c r="FM82" s="2">
        <f t="shared" si="227"/>
        <v>0.73760193424864251</v>
      </c>
      <c r="FN82" s="2">
        <f t="shared" si="227"/>
        <v>0.7260168735870437</v>
      </c>
      <c r="FO82" s="2">
        <f t="shared" si="227"/>
        <v>0.67165655909901034</v>
      </c>
      <c r="FP82" s="2">
        <f t="shared" si="227"/>
        <v>0.68312437737380205</v>
      </c>
      <c r="FQ82" s="2">
        <f t="shared" si="227"/>
        <v>0.69697588815249567</v>
      </c>
      <c r="FR82" s="2">
        <f t="shared" si="227"/>
        <v>0.67890293702469651</v>
      </c>
      <c r="FS82" s="2">
        <f t="shared" si="227"/>
        <v>0.74000139115747543</v>
      </c>
      <c r="FT82" s="2">
        <f t="shared" si="227"/>
        <v>0.71440542754955938</v>
      </c>
      <c r="FU82" s="2">
        <f t="shared" si="227"/>
        <v>0.64613397841698306</v>
      </c>
      <c r="FW82" s="2">
        <f t="shared" si="112"/>
        <v>6.9402226201230148E-5</v>
      </c>
      <c r="FX82" s="2">
        <f t="shared" si="164"/>
        <v>1.0302275592857399E-4</v>
      </c>
      <c r="FY82" s="2">
        <f t="shared" si="165"/>
        <v>1.3577632686089146E-4</v>
      </c>
      <c r="FZ82" s="2">
        <f t="shared" si="166"/>
        <v>1.1618123905465014E-4</v>
      </c>
      <c r="GA82" s="2">
        <f t="shared" si="167"/>
        <v>1.222615446667756E-4</v>
      </c>
      <c r="GB82" s="2">
        <f t="shared" si="168"/>
        <v>1.5693706058316615E-4</v>
      </c>
      <c r="GC82" s="2">
        <f t="shared" si="169"/>
        <v>1.4568123708110672E-4</v>
      </c>
      <c r="GD82" s="2">
        <f t="shared" si="170"/>
        <v>1.4142860216691917E-4</v>
      </c>
      <c r="GE82" s="2">
        <f t="shared" si="171"/>
        <v>1.7012636177157533E-4</v>
      </c>
      <c r="GF82" s="2">
        <f t="shared" si="172"/>
        <v>1.4647982463864386E-4</v>
      </c>
      <c r="GG82" s="2">
        <f t="shared" si="173"/>
        <v>1.7424994435200555E-4</v>
      </c>
      <c r="GH82" s="2">
        <f t="shared" si="174"/>
        <v>9.8591613781213455E-5</v>
      </c>
      <c r="GI82" s="2">
        <f t="shared" si="175"/>
        <v>9.9990000999900015E-5</v>
      </c>
      <c r="GJ82" s="2">
        <f t="shared" si="176"/>
        <v>6.5507448218882794E-5</v>
      </c>
      <c r="GK82" s="2">
        <f t="shared" si="177"/>
        <v>6.3819699366537643E-5</v>
      </c>
      <c r="GM82" s="86">
        <f t="shared" si="113"/>
        <v>0.12973000009779936</v>
      </c>
      <c r="GN82" s="86">
        <f t="shared" si="178"/>
        <v>0.26593142588507285</v>
      </c>
      <c r="GO82" s="86">
        <f t="shared" si="179"/>
        <v>0.30740097303534092</v>
      </c>
      <c r="GP82" s="86">
        <f t="shared" si="180"/>
        <v>0.24432950893495475</v>
      </c>
      <c r="GQ82" s="86">
        <f t="shared" si="181"/>
        <v>0.27569388167526765</v>
      </c>
      <c r="GR82" s="86">
        <f t="shared" si="182"/>
        <v>0.27837394807820531</v>
      </c>
      <c r="GS82" s="86">
        <f t="shared" si="183"/>
        <v>0.27224381070166137</v>
      </c>
      <c r="GT82" s="86">
        <f t="shared" si="184"/>
        <v>0.23528478754458396</v>
      </c>
      <c r="GU82" s="86">
        <f t="shared" si="185"/>
        <v>0.19131419006080966</v>
      </c>
      <c r="GV82" s="86">
        <f t="shared" si="186"/>
        <v>0.20957437593369915</v>
      </c>
      <c r="GW82" s="86">
        <f t="shared" si="187"/>
        <v>0.21024096786464513</v>
      </c>
      <c r="GX82" s="86">
        <f t="shared" si="188"/>
        <v>0.16629491914410421</v>
      </c>
      <c r="GY82" s="86">
        <f t="shared" si="189"/>
        <v>0.27105884529065838</v>
      </c>
      <c r="GZ82" s="86">
        <f t="shared" si="190"/>
        <v>0.20848628835064051</v>
      </c>
      <c r="HA82" s="86">
        <f t="shared" si="191"/>
        <v>0.15285347526441934</v>
      </c>
      <c r="HC82" s="86">
        <f t="shared" si="145"/>
        <v>1.2289500498664781E-5</v>
      </c>
      <c r="HD82" s="86">
        <f t="shared" si="192"/>
        <v>1.1402730791606599E-6</v>
      </c>
      <c r="HE82" s="86">
        <f t="shared" si="193"/>
        <v>2.1512368281940718E-6</v>
      </c>
      <c r="HF82" s="86">
        <f t="shared" si="194"/>
        <v>1.6424570386996444E-7</v>
      </c>
      <c r="HG82" s="86">
        <f t="shared" si="195"/>
        <v>1.2381471718056348E-6</v>
      </c>
      <c r="HH82" s="86">
        <f t="shared" si="196"/>
        <v>5.1513211046777846E-7</v>
      </c>
      <c r="HI82" s="86">
        <f t="shared" si="197"/>
        <v>7.4007064213727932E-6</v>
      </c>
      <c r="HJ82" s="86">
        <f t="shared" si="198"/>
        <v>8.9124612849059284E-6</v>
      </c>
      <c r="HK82" s="86">
        <f t="shared" si="199"/>
        <v>7.3177720272789905E-7</v>
      </c>
      <c r="HL82" s="86">
        <f t="shared" si="200"/>
        <v>5.1704603907458085E-7</v>
      </c>
      <c r="HM82" s="86">
        <f t="shared" si="201"/>
        <v>1.3541538306665822E-7</v>
      </c>
      <c r="HN82" s="86">
        <f t="shared" si="202"/>
        <v>1.507147528391469E-7</v>
      </c>
      <c r="HO82" s="86">
        <f t="shared" si="203"/>
        <v>2.6448318499067334E-6</v>
      </c>
      <c r="HP82" s="86">
        <f t="shared" si="204"/>
        <v>6.0380800421525973E-7</v>
      </c>
      <c r="HQ82" s="86">
        <f t="shared" si="205"/>
        <v>1.8445446820405977E-8</v>
      </c>
      <c r="HS82" s="86">
        <f t="shared" si="114"/>
        <v>3.4926526564950351E-26</v>
      </c>
      <c r="HT82" s="86">
        <f t="shared" si="206"/>
        <v>2.7797608326004951E-35</v>
      </c>
      <c r="HU82" s="86">
        <f t="shared" si="207"/>
        <v>9.9292609118341087E-33</v>
      </c>
      <c r="HV82" s="86">
        <f t="shared" si="208"/>
        <v>3.1004366642991872E-38</v>
      </c>
      <c r="HW82" s="86">
        <f t="shared" si="209"/>
        <v>9.3661704225227364E-33</v>
      </c>
      <c r="HX82" s="86">
        <f t="shared" si="210"/>
        <v>7.7561883812206987E-36</v>
      </c>
      <c r="HY82" s="86">
        <f t="shared" si="211"/>
        <v>6.1811719429732731E-30</v>
      </c>
      <c r="HZ82" s="86">
        <f t="shared" si="212"/>
        <v>5.9076090678005237E-29</v>
      </c>
      <c r="IA82" s="86">
        <f t="shared" si="213"/>
        <v>1.6196276022875114E-37</v>
      </c>
      <c r="IB82" s="86">
        <f t="shared" si="214"/>
        <v>2.288870315067853E-40</v>
      </c>
      <c r="IC82" s="86">
        <f t="shared" si="215"/>
        <v>1.7770156689721092E-42</v>
      </c>
      <c r="ID82" s="86">
        <f t="shared" si="216"/>
        <v>1.6867800582836484E-41</v>
      </c>
      <c r="IE82" s="86">
        <f t="shared" si="217"/>
        <v>4.6779871528253489E-34</v>
      </c>
      <c r="IF82" s="86">
        <f t="shared" si="218"/>
        <v>4.8282201578036939E-17</v>
      </c>
      <c r="IG82" s="86">
        <f t="shared" si="219"/>
        <v>1.5321835372702367E-18</v>
      </c>
      <c r="II82" s="86">
        <f t="shared" si="115"/>
        <v>2.2356997624912674E-46</v>
      </c>
      <c r="IJ82" s="86">
        <f t="shared" si="116"/>
        <v>6.0309590104533985E-64</v>
      </c>
      <c r="IK82" s="86">
        <f t="shared" si="117"/>
        <v>2.8858486101980448E-60</v>
      </c>
      <c r="IL82" s="86">
        <f t="shared" si="118"/>
        <v>3.7611305214247646E-70</v>
      </c>
      <c r="IM82" s="86">
        <f t="shared" si="119"/>
        <v>2.6729293497946701E-61</v>
      </c>
      <c r="IN82" s="86">
        <f t="shared" si="120"/>
        <v>1.1576669741508567E-66</v>
      </c>
      <c r="IO82" s="86">
        <f t="shared" si="121"/>
        <v>2.485336236864925E-57</v>
      </c>
      <c r="IP82" s="86">
        <f t="shared" si="122"/>
        <v>7.0841016622504973E-55</v>
      </c>
      <c r="IQ82" s="86">
        <f t="shared" si="123"/>
        <v>4.3659824136244666E-72</v>
      </c>
      <c r="IR82" s="86">
        <f t="shared" si="124"/>
        <v>7.15330427987872E-78</v>
      </c>
      <c r="IS82" s="86">
        <f t="shared" si="125"/>
        <v>6.5210923653087653E-75</v>
      </c>
      <c r="IT82" s="86">
        <f t="shared" si="126"/>
        <v>1.6698175584993963E-77</v>
      </c>
      <c r="IU82" s="86">
        <f t="shared" si="127"/>
        <v>2.290148462524238E-62</v>
      </c>
      <c r="IV82" s="86">
        <f t="shared" si="128"/>
        <v>3.7984434753700164E-64</v>
      </c>
      <c r="IW82" s="86">
        <f t="shared" si="129"/>
        <v>1.5015728544578993E-64</v>
      </c>
      <c r="IY82" s="86">
        <f t="shared" si="130"/>
        <v>0.12974228959829803</v>
      </c>
      <c r="IZ82" s="86">
        <f t="shared" si="131"/>
        <v>0.26593256615815203</v>
      </c>
      <c r="JA82" s="86">
        <f t="shared" si="132"/>
        <v>0.30740312427216909</v>
      </c>
      <c r="JB82" s="86">
        <f t="shared" si="133"/>
        <v>0.24432967318065862</v>
      </c>
      <c r="JC82" s="86">
        <f t="shared" si="134"/>
        <v>0.27569511982243944</v>
      </c>
      <c r="JD82" s="86">
        <f t="shared" si="135"/>
        <v>0.27837446321031578</v>
      </c>
      <c r="JE82" s="86">
        <f t="shared" si="136"/>
        <v>0.27225121140808273</v>
      </c>
      <c r="JF82" s="86">
        <f t="shared" si="137"/>
        <v>0.23529370000586886</v>
      </c>
      <c r="JG82" s="86">
        <f t="shared" si="138"/>
        <v>0.19131492183801238</v>
      </c>
      <c r="JH82" s="86">
        <f t="shared" si="139"/>
        <v>0.20957489297973822</v>
      </c>
      <c r="JI82" s="86">
        <f t="shared" si="140"/>
        <v>0.21024110328002821</v>
      </c>
      <c r="JJ82" s="86">
        <f t="shared" si="141"/>
        <v>0.16629506985885706</v>
      </c>
      <c r="JK82" s="86">
        <f t="shared" si="142"/>
        <v>0.2710614901225083</v>
      </c>
      <c r="JL82" s="86">
        <f t="shared" si="143"/>
        <v>0.20848689215864477</v>
      </c>
      <c r="JM82" s="86">
        <f t="shared" si="144"/>
        <v>0.15285349370986615</v>
      </c>
    </row>
    <row r="83" spans="2:273" x14ac:dyDescent="0.25">
      <c r="B83" s="2">
        <v>56</v>
      </c>
      <c r="C83" s="37">
        <v>171.47800000000001</v>
      </c>
      <c r="D83" s="37">
        <v>200.619</v>
      </c>
      <c r="E83" s="37">
        <v>208.09800000000001</v>
      </c>
      <c r="F83" s="37">
        <v>194.61</v>
      </c>
      <c r="G83" s="37">
        <v>194.357</v>
      </c>
      <c r="H83" s="37">
        <v>193.786</v>
      </c>
      <c r="I83" s="37">
        <v>195.119</v>
      </c>
      <c r="J83" s="37">
        <v>187.667</v>
      </c>
      <c r="K83" s="37">
        <v>191.286</v>
      </c>
      <c r="L83" s="37">
        <v>194.595</v>
      </c>
      <c r="M83" s="37">
        <v>189.5</v>
      </c>
      <c r="N83" s="37">
        <v>177.548</v>
      </c>
      <c r="O83" s="37">
        <v>201.64099999999999</v>
      </c>
      <c r="P83" s="37">
        <v>183.114</v>
      </c>
      <c r="Q83" s="37">
        <v>165.881</v>
      </c>
      <c r="S83" s="4">
        <f t="shared" si="8"/>
        <v>158.21868099016288</v>
      </c>
      <c r="T83" s="4">
        <f t="shared" si="9"/>
        <v>195.40725628947681</v>
      </c>
      <c r="U83" s="4">
        <f t="shared" si="10"/>
        <v>203.25089692653998</v>
      </c>
      <c r="V83" s="4">
        <f t="shared" si="11"/>
        <v>188.60770838239048</v>
      </c>
      <c r="W83" s="4">
        <f t="shared" si="12"/>
        <v>189.42912048945323</v>
      </c>
      <c r="X83" s="4">
        <f t="shared" si="13"/>
        <v>190.2211610664076</v>
      </c>
      <c r="Y83" s="4">
        <f t="shared" si="14"/>
        <v>191.14363800370117</v>
      </c>
      <c r="Z83" s="4">
        <f t="shared" si="15"/>
        <v>181.00636895348649</v>
      </c>
      <c r="AA83" s="4">
        <f t="shared" si="16"/>
        <v>181.40350423264596</v>
      </c>
      <c r="AB83" s="4">
        <f t="shared" si="17"/>
        <v>184.97003789896047</v>
      </c>
      <c r="AC83" s="4">
        <f t="shared" si="18"/>
        <v>182.70116720895825</v>
      </c>
      <c r="AD83" s="4">
        <f t="shared" si="19"/>
        <v>166.5622920432738</v>
      </c>
      <c r="AE83" s="4">
        <f t="shared" si="20"/>
        <v>197.00665405666936</v>
      </c>
      <c r="AF83" s="4">
        <f t="shared" si="21"/>
        <v>175.03995354850551</v>
      </c>
      <c r="AG83" s="4">
        <f t="shared" si="22"/>
        <v>157.40279100101284</v>
      </c>
      <c r="AI83" s="4">
        <f t="shared" si="23"/>
        <v>13.259319009837128</v>
      </c>
      <c r="AJ83" s="4">
        <f t="shared" si="24"/>
        <v>5.2117437105231943</v>
      </c>
      <c r="AK83" s="4">
        <f t="shared" si="25"/>
        <v>4.8471030734600333</v>
      </c>
      <c r="AL83" s="4">
        <f t="shared" si="26"/>
        <v>6.0022916176095293</v>
      </c>
      <c r="AM83" s="4">
        <f t="shared" si="27"/>
        <v>4.9278795105467736</v>
      </c>
      <c r="AN83" s="4">
        <f t="shared" si="28"/>
        <v>3.564838933592398</v>
      </c>
      <c r="AO83" s="4">
        <f t="shared" si="29"/>
        <v>3.9753619962988296</v>
      </c>
      <c r="AP83" s="4">
        <f t="shared" si="30"/>
        <v>6.6606310465135152</v>
      </c>
      <c r="AQ83" s="4">
        <f t="shared" si="31"/>
        <v>9.8824957673540439</v>
      </c>
      <c r="AR83" s="4">
        <f t="shared" si="32"/>
        <v>9.6249621010395288</v>
      </c>
      <c r="AS83" s="4">
        <f t="shared" si="33"/>
        <v>6.7988327910417468</v>
      </c>
      <c r="AT83" s="4">
        <f t="shared" si="34"/>
        <v>10.985707956726202</v>
      </c>
      <c r="AU83" s="4">
        <f t="shared" si="35"/>
        <v>4.6343459433306293</v>
      </c>
      <c r="AV83" s="4">
        <f t="shared" si="224"/>
        <v>8.0740464514944961</v>
      </c>
      <c r="AW83" s="4">
        <f t="shared" si="224"/>
        <v>8.4782089989871565</v>
      </c>
      <c r="AY83" s="2">
        <f t="shared" si="96"/>
        <v>101.75554565491416</v>
      </c>
      <c r="AZ83" s="2">
        <f t="shared" si="147"/>
        <v>83.547823180753753</v>
      </c>
      <c r="BA83" s="2">
        <f t="shared" si="148"/>
        <v>74.78376225923013</v>
      </c>
      <c r="BB83" s="2">
        <f t="shared" si="149"/>
        <v>84.268431297009045</v>
      </c>
      <c r="BC83" s="2">
        <f t="shared" si="150"/>
        <v>79.695876720183932</v>
      </c>
      <c r="BD83" s="2">
        <f t="shared" si="151"/>
        <v>80.943018118334805</v>
      </c>
      <c r="BE83" s="2">
        <f t="shared" si="152"/>
        <v>79.279230686638115</v>
      </c>
      <c r="BF83" s="2">
        <f t="shared" si="153"/>
        <v>79.00588191339186</v>
      </c>
      <c r="BG83" s="2">
        <f t="shared" si="154"/>
        <v>84.348247232077156</v>
      </c>
      <c r="BH83" s="2">
        <f t="shared" si="155"/>
        <v>81.926367941238183</v>
      </c>
      <c r="BI83" s="2">
        <f t="shared" si="156"/>
        <v>83.001799330686751</v>
      </c>
      <c r="BJ83" s="2">
        <f t="shared" si="157"/>
        <v>83.682941446398374</v>
      </c>
      <c r="BK83" s="2">
        <f t="shared" si="158"/>
        <v>83.32051194353221</v>
      </c>
      <c r="BL83" s="2">
        <f t="shared" si="159"/>
        <v>83.951105286413139</v>
      </c>
      <c r="BM83" s="2">
        <f t="shared" si="160"/>
        <v>98.095983174632551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113.24809774859288</v>
      </c>
      <c r="DL83" s="2">
        <f t="shared" si="225"/>
        <v>89.245522198731493</v>
      </c>
      <c r="DM83" s="2">
        <f t="shared" si="225"/>
        <v>90.926903681495276</v>
      </c>
      <c r="DN83" s="2">
        <f t="shared" si="225"/>
        <v>91.325753911205084</v>
      </c>
      <c r="DO83" s="2">
        <f t="shared" si="225"/>
        <v>89.343938929854417</v>
      </c>
      <c r="DP83" s="2">
        <f t="shared" si="225"/>
        <v>87.156167019027492</v>
      </c>
      <c r="DQ83" s="2">
        <f t="shared" si="225"/>
        <v>90.064419238900641</v>
      </c>
      <c r="DR83" s="2">
        <f t="shared" si="225"/>
        <v>90.936486257928095</v>
      </c>
      <c r="DS83" s="2">
        <f t="shared" si="225"/>
        <v>93.624125210084017</v>
      </c>
      <c r="DT83" s="2">
        <f t="shared" si="225"/>
        <v>91.983723565670942</v>
      </c>
      <c r="DU83" s="2">
        <f t="shared" si="225"/>
        <v>93.316323886639665</v>
      </c>
      <c r="DV83" s="2">
        <f t="shared" si="225"/>
        <v>95.243690150093812</v>
      </c>
      <c r="DW83" s="2">
        <f t="shared" si="225"/>
        <v>96.702878224101482</v>
      </c>
      <c r="DX83" s="2">
        <f t="shared" si="225"/>
        <v>87.550598006644506</v>
      </c>
      <c r="DY83" s="2">
        <f t="shared" si="225"/>
        <v>99.447167112299454</v>
      </c>
      <c r="EA83" s="2">
        <f t="shared" si="71"/>
        <v>96.324285294117644</v>
      </c>
      <c r="EB83" s="2">
        <f t="shared" si="72"/>
        <v>81.7781859980213</v>
      </c>
      <c r="EC83" s="2">
        <f t="shared" si="73"/>
        <v>70.248374369549538</v>
      </c>
      <c r="ED83" s="2">
        <f t="shared" si="74"/>
        <v>81.955168421052605</v>
      </c>
      <c r="EE83" s="2">
        <f t="shared" si="75"/>
        <v>77.003509165658159</v>
      </c>
      <c r="EF83" s="2">
        <f t="shared" si="76"/>
        <v>79.098246364012184</v>
      </c>
      <c r="EG83" s="2">
        <f t="shared" si="77"/>
        <v>75.780210789663343</v>
      </c>
      <c r="EH83" s="2">
        <f t="shared" si="78"/>
        <v>74.899852826269722</v>
      </c>
      <c r="EI83" s="2">
        <f t="shared" si="79"/>
        <v>80.213033328404236</v>
      </c>
      <c r="EJ83" s="2">
        <f t="shared" si="80"/>
        <v>77.67235256452571</v>
      </c>
      <c r="EK83" s="2">
        <f t="shared" si="81"/>
        <v>78.911865679925995</v>
      </c>
      <c r="EL83" s="2">
        <f t="shared" si="82"/>
        <v>78.696340726300051</v>
      </c>
      <c r="EM83" s="2">
        <f t="shared" si="83"/>
        <v>79.032181276916191</v>
      </c>
      <c r="EN83" s="2">
        <f t="shared" si="84"/>
        <v>82.638806823451475</v>
      </c>
      <c r="EO83" s="2">
        <f t="shared" si="85"/>
        <v>97.420845907954586</v>
      </c>
      <c r="EQ83" s="2">
        <f t="shared" si="86"/>
        <v>95.739990883152032</v>
      </c>
      <c r="ER83" s="2">
        <f t="shared" si="226"/>
        <v>77.608444929101296</v>
      </c>
      <c r="ES83" s="2">
        <f t="shared" si="226"/>
        <v>74.011992719480659</v>
      </c>
      <c r="ET83" s="2">
        <f t="shared" si="226"/>
        <v>77.822496260335384</v>
      </c>
      <c r="EU83" s="2">
        <f t="shared" si="226"/>
        <v>75.260073033173796</v>
      </c>
      <c r="EV83" s="2">
        <f t="shared" si="226"/>
        <v>76.375026965054516</v>
      </c>
      <c r="EW83" s="2">
        <f t="shared" si="226"/>
        <v>75.0218687992745</v>
      </c>
      <c r="EX83" s="2">
        <f t="shared" si="226"/>
        <v>74.104965087894939</v>
      </c>
      <c r="EY83" s="2">
        <f t="shared" si="226"/>
        <v>78.866732493002658</v>
      </c>
      <c r="EZ83" s="2">
        <f t="shared" si="226"/>
        <v>74.509305968594603</v>
      </c>
      <c r="FA83" s="2">
        <f t="shared" si="226"/>
        <v>79.180657840094909</v>
      </c>
      <c r="FB83" s="2">
        <f t="shared" si="226"/>
        <v>77.953435564206558</v>
      </c>
      <c r="FC83" s="2">
        <f t="shared" si="226"/>
        <v>80.182499171800075</v>
      </c>
      <c r="FD83" s="2">
        <f t="shared" si="226"/>
        <v>82.21077975056518</v>
      </c>
      <c r="FE83" s="2">
        <f t="shared" si="226"/>
        <v>99.810491211469682</v>
      </c>
      <c r="FG83" s="2">
        <f t="shared" si="88"/>
        <v>0.67907320890247136</v>
      </c>
      <c r="FH83" s="2">
        <f t="shared" si="227"/>
        <v>0.76295319326451627</v>
      </c>
      <c r="FI83" s="2">
        <f t="shared" si="227"/>
        <v>0.78069873746893026</v>
      </c>
      <c r="FJ83" s="2">
        <f t="shared" si="227"/>
        <v>0.75307953442171394</v>
      </c>
      <c r="FK83" s="2">
        <f t="shared" si="227"/>
        <v>0.78180652349690916</v>
      </c>
      <c r="FL83" s="2">
        <f t="shared" si="227"/>
        <v>0.77100291346204064</v>
      </c>
      <c r="FM83" s="2">
        <f t="shared" si="227"/>
        <v>0.75503430641949321</v>
      </c>
      <c r="FN83" s="2">
        <f t="shared" si="227"/>
        <v>0.74395172347948468</v>
      </c>
      <c r="FO83" s="2">
        <f t="shared" si="227"/>
        <v>0.69163845309634697</v>
      </c>
      <c r="FP83" s="2">
        <f t="shared" si="227"/>
        <v>0.70271727340284562</v>
      </c>
      <c r="FQ83" s="2">
        <f t="shared" si="227"/>
        <v>0.7160683007190215</v>
      </c>
      <c r="FR83" s="2">
        <f t="shared" si="227"/>
        <v>0.69864170373698031</v>
      </c>
      <c r="FS83" s="2">
        <f t="shared" si="227"/>
        <v>0.75732680134733599</v>
      </c>
      <c r="FT83" s="2">
        <f t="shared" si="227"/>
        <v>0.73282064364471622</v>
      </c>
      <c r="FU83" s="2">
        <f t="shared" si="227"/>
        <v>0.66689878866750107</v>
      </c>
      <c r="FW83" s="2">
        <f t="shared" si="112"/>
        <v>7.60975182595623E-5</v>
      </c>
      <c r="FX83" s="2">
        <f t="shared" si="164"/>
        <v>1.1296108281126695E-4</v>
      </c>
      <c r="FY83" s="2">
        <f t="shared" si="165"/>
        <v>1.4887383178930339E-4</v>
      </c>
      <c r="FZ83" s="2">
        <f t="shared" si="166"/>
        <v>1.273887675291857E-4</v>
      </c>
      <c r="GA83" s="2">
        <f t="shared" si="167"/>
        <v>1.3405553669199787E-4</v>
      </c>
      <c r="GB83" s="2">
        <f t="shared" si="168"/>
        <v>1.7207545970093207E-4</v>
      </c>
      <c r="GC83" s="2">
        <f t="shared" si="169"/>
        <v>1.5973405497439911E-4</v>
      </c>
      <c r="GD83" s="2">
        <f t="shared" si="170"/>
        <v>1.5507126267432726E-4</v>
      </c>
      <c r="GE83" s="2">
        <f t="shared" si="171"/>
        <v>1.8653678455307778E-4</v>
      </c>
      <c r="GF83" s="2">
        <f t="shared" si="172"/>
        <v>1.6060966413782962E-4</v>
      </c>
      <c r="GG83" s="2">
        <f t="shared" si="173"/>
        <v>1.9105805272301576E-4</v>
      </c>
      <c r="GH83" s="2">
        <f t="shared" si="174"/>
        <v>1.0810252656881012E-4</v>
      </c>
      <c r="GI83" s="2">
        <f t="shared" si="175"/>
        <v>1.096357982880844E-4</v>
      </c>
      <c r="GJ83" s="2">
        <f t="shared" si="176"/>
        <v>7.1827034707219766E-5</v>
      </c>
      <c r="GK83" s="2">
        <f t="shared" si="177"/>
        <v>6.9976477979988403E-5</v>
      </c>
      <c r="GM83" s="86">
        <f t="shared" si="113"/>
        <v>0.16845163751536471</v>
      </c>
      <c r="GN83" s="86">
        <f t="shared" si="178"/>
        <v>0.3196974766851256</v>
      </c>
      <c r="GO83" s="86">
        <f t="shared" si="179"/>
        <v>0.36448975754008101</v>
      </c>
      <c r="GP83" s="86">
        <f t="shared" si="180"/>
        <v>0.29621209308392332</v>
      </c>
      <c r="GQ83" s="86">
        <f t="shared" si="181"/>
        <v>0.32666503006775022</v>
      </c>
      <c r="GR83" s="86">
        <f t="shared" si="182"/>
        <v>0.3323489048729496</v>
      </c>
      <c r="GS83" s="86">
        <f t="shared" si="183"/>
        <v>0.32930164763352038</v>
      </c>
      <c r="GT83" s="86">
        <f t="shared" si="184"/>
        <v>0.28768232225126505</v>
      </c>
      <c r="GU83" s="86">
        <f t="shared" si="185"/>
        <v>0.24862125384564512</v>
      </c>
      <c r="GV83" s="86">
        <f t="shared" si="186"/>
        <v>0.2687871737764691</v>
      </c>
      <c r="GW83" s="86">
        <f t="shared" si="187"/>
        <v>0.26465322603873992</v>
      </c>
      <c r="GX83" s="86">
        <f t="shared" si="188"/>
        <v>0.21241509594040722</v>
      </c>
      <c r="GY83" s="86">
        <f t="shared" si="189"/>
        <v>0.32649715114630834</v>
      </c>
      <c r="GZ83" s="86">
        <f t="shared" si="190"/>
        <v>0.25667090286487326</v>
      </c>
      <c r="HA83" s="86">
        <f t="shared" si="191"/>
        <v>0.20527037874159312</v>
      </c>
      <c r="HC83" s="86">
        <f t="shared" si="145"/>
        <v>2.1655721315139568E-5</v>
      </c>
      <c r="HD83" s="86">
        <f t="shared" si="192"/>
        <v>2.4596795771927545E-6</v>
      </c>
      <c r="HE83" s="86">
        <f t="shared" si="193"/>
        <v>4.5535299003395054E-6</v>
      </c>
      <c r="HF83" s="86">
        <f t="shared" si="194"/>
        <v>3.9395274252501796E-7</v>
      </c>
      <c r="HG83" s="86">
        <f t="shared" si="195"/>
        <v>2.6584204760036727E-6</v>
      </c>
      <c r="HH83" s="86">
        <f t="shared" si="196"/>
        <v>1.2015908159049756E-6</v>
      </c>
      <c r="HI83" s="86">
        <f t="shared" si="197"/>
        <v>1.4893895961299792E-5</v>
      </c>
      <c r="HJ83" s="86">
        <f t="shared" si="198"/>
        <v>1.7523384834749067E-5</v>
      </c>
      <c r="HK83" s="86">
        <f t="shared" si="199"/>
        <v>1.7604056412897693E-6</v>
      </c>
      <c r="HL83" s="86">
        <f t="shared" si="200"/>
        <v>1.2831848670969845E-6</v>
      </c>
      <c r="HM83" s="86">
        <f t="shared" si="201"/>
        <v>3.5090991935808364E-7</v>
      </c>
      <c r="HN83" s="86">
        <f t="shared" si="202"/>
        <v>3.7312631898694716E-7</v>
      </c>
      <c r="HO83" s="86">
        <f t="shared" si="203"/>
        <v>5.4986539531891134E-6</v>
      </c>
      <c r="HP83" s="86">
        <f t="shared" si="204"/>
        <v>1.3116301381834982E-6</v>
      </c>
      <c r="HQ83" s="86">
        <f t="shared" si="205"/>
        <v>4.992703500546269E-8</v>
      </c>
      <c r="HS83" s="86">
        <f t="shared" si="114"/>
        <v>1.5027033214212138E-25</v>
      </c>
      <c r="HT83" s="86">
        <f t="shared" si="206"/>
        <v>2.2669849500989102E-34</v>
      </c>
      <c r="HU83" s="86">
        <f t="shared" si="207"/>
        <v>7.4688348541790804E-32</v>
      </c>
      <c r="HV83" s="86">
        <f t="shared" si="208"/>
        <v>3.1699236008291652E-37</v>
      </c>
      <c r="HW83" s="86">
        <f t="shared" si="209"/>
        <v>7.0096177535126449E-32</v>
      </c>
      <c r="HX83" s="86">
        <f t="shared" si="210"/>
        <v>7.4656513519485341E-35</v>
      </c>
      <c r="HY83" s="86">
        <f t="shared" si="211"/>
        <v>4.0989113743481679E-29</v>
      </c>
      <c r="HZ83" s="86">
        <f t="shared" si="212"/>
        <v>3.6158741123501748E-28</v>
      </c>
      <c r="IA83" s="86">
        <f t="shared" si="213"/>
        <v>1.8505565897389539E-36</v>
      </c>
      <c r="IB83" s="86">
        <f t="shared" si="214"/>
        <v>3.0440652985157887E-39</v>
      </c>
      <c r="IC83" s="86">
        <f t="shared" si="215"/>
        <v>2.5333690245940126E-41</v>
      </c>
      <c r="ID83" s="86">
        <f t="shared" si="216"/>
        <v>2.0699254461595902E-40</v>
      </c>
      <c r="IE83" s="86">
        <f t="shared" si="217"/>
        <v>3.5529642241553074E-33</v>
      </c>
      <c r="IF83" s="86">
        <f t="shared" si="218"/>
        <v>1.2424921317547291E-16</v>
      </c>
      <c r="IG83" s="86">
        <f t="shared" si="219"/>
        <v>4.2754715378755094E-18</v>
      </c>
      <c r="II83" s="86">
        <f t="shared" si="115"/>
        <v>1.5977321583492826E-45</v>
      </c>
      <c r="IJ83" s="86">
        <f t="shared" si="116"/>
        <v>1.0480611277766815E-62</v>
      </c>
      <c r="IK83" s="86">
        <f t="shared" si="117"/>
        <v>4.6031932470417416E-59</v>
      </c>
      <c r="IL83" s="86">
        <f t="shared" si="118"/>
        <v>9.0529724483219783E-69</v>
      </c>
      <c r="IM83" s="86">
        <f t="shared" si="119"/>
        <v>4.332991962975952E-60</v>
      </c>
      <c r="IN83" s="86">
        <f t="shared" si="120"/>
        <v>2.6272494954433359E-65</v>
      </c>
      <c r="IO83" s="86">
        <f t="shared" si="121"/>
        <v>3.5241426194455437E-56</v>
      </c>
      <c r="IP83" s="86">
        <f t="shared" si="122"/>
        <v>8.8627641084590465E-54</v>
      </c>
      <c r="IQ83" s="86">
        <f t="shared" si="123"/>
        <v>1.326420492816738E-70</v>
      </c>
      <c r="IR83" s="86">
        <f t="shared" si="124"/>
        <v>2.7029321380771419E-76</v>
      </c>
      <c r="IS83" s="86">
        <f t="shared" si="125"/>
        <v>2.2942693822939842E-73</v>
      </c>
      <c r="IT83" s="86">
        <f t="shared" si="126"/>
        <v>5.312946617757205E-76</v>
      </c>
      <c r="IU83" s="86">
        <f t="shared" si="127"/>
        <v>3.6689260063294614E-61</v>
      </c>
      <c r="IV83" s="86">
        <f t="shared" si="128"/>
        <v>5.8264517327730007E-63</v>
      </c>
      <c r="IW83" s="86">
        <f t="shared" si="129"/>
        <v>2.3269079611791524E-63</v>
      </c>
      <c r="IY83" s="86">
        <f t="shared" si="130"/>
        <v>0.16847329323667984</v>
      </c>
      <c r="IZ83" s="86">
        <f t="shared" si="131"/>
        <v>0.31969993636470279</v>
      </c>
      <c r="JA83" s="86">
        <f t="shared" si="132"/>
        <v>0.36449431106998137</v>
      </c>
      <c r="JB83" s="86">
        <f t="shared" si="133"/>
        <v>0.29621248703666586</v>
      </c>
      <c r="JC83" s="86">
        <f t="shared" si="134"/>
        <v>0.32666768848822619</v>
      </c>
      <c r="JD83" s="86">
        <f t="shared" si="135"/>
        <v>0.3323501064637655</v>
      </c>
      <c r="JE83" s="86">
        <f t="shared" si="136"/>
        <v>0.3293165415294817</v>
      </c>
      <c r="JF83" s="86">
        <f t="shared" si="137"/>
        <v>0.28769984563609979</v>
      </c>
      <c r="JG83" s="86">
        <f t="shared" si="138"/>
        <v>0.24862301425128641</v>
      </c>
      <c r="JH83" s="86">
        <f t="shared" si="139"/>
        <v>0.26878845696133619</v>
      </c>
      <c r="JI83" s="86">
        <f t="shared" si="140"/>
        <v>0.26465357694865926</v>
      </c>
      <c r="JJ83" s="86">
        <f t="shared" si="141"/>
        <v>0.2124154690667262</v>
      </c>
      <c r="JK83" s="86">
        <f t="shared" si="142"/>
        <v>0.3265026498002615</v>
      </c>
      <c r="JL83" s="86">
        <f t="shared" si="143"/>
        <v>0.25667221449501154</v>
      </c>
      <c r="JM83" s="86">
        <f t="shared" si="144"/>
        <v>0.20527042866862813</v>
      </c>
    </row>
    <row r="84" spans="2:273" x14ac:dyDescent="0.25">
      <c r="B84" s="2">
        <v>57</v>
      </c>
      <c r="C84" s="37">
        <v>180.87</v>
      </c>
      <c r="D84" s="37">
        <v>210.762</v>
      </c>
      <c r="E84" s="37">
        <v>216.65899999999999</v>
      </c>
      <c r="F84" s="37">
        <v>205.53700000000001</v>
      </c>
      <c r="G84" s="37">
        <v>205</v>
      </c>
      <c r="H84" s="37">
        <v>203.929</v>
      </c>
      <c r="I84" s="37">
        <v>203.69</v>
      </c>
      <c r="J84" s="37">
        <v>199.643</v>
      </c>
      <c r="K84" s="37">
        <v>204.143</v>
      </c>
      <c r="L84" s="37">
        <v>207.119</v>
      </c>
      <c r="M84" s="37">
        <v>203.333</v>
      </c>
      <c r="N84" s="37">
        <v>192.786</v>
      </c>
      <c r="O84" s="37">
        <v>211.46199999999999</v>
      </c>
      <c r="P84" s="37">
        <v>193.90899999999999</v>
      </c>
      <c r="Q84" s="37">
        <v>174.571</v>
      </c>
      <c r="S84" s="4">
        <f t="shared" si="8"/>
        <v>169.08817063947524</v>
      </c>
      <c r="T84" s="4">
        <f t="shared" si="9"/>
        <v>207.69891448920851</v>
      </c>
      <c r="U84" s="4">
        <f t="shared" si="10"/>
        <v>215.25991724455383</v>
      </c>
      <c r="V84" s="4">
        <f t="shared" si="11"/>
        <v>201.14206455816969</v>
      </c>
      <c r="W84" s="4">
        <f t="shared" si="12"/>
        <v>200.65517134443598</v>
      </c>
      <c r="X84" s="4">
        <f t="shared" si="13"/>
        <v>201.45550711194599</v>
      </c>
      <c r="Y84" s="4">
        <f t="shared" si="14"/>
        <v>203.24378664471826</v>
      </c>
      <c r="Z84" s="4">
        <f t="shared" si="15"/>
        <v>193.91805516066884</v>
      </c>
      <c r="AA84" s="4">
        <f t="shared" si="16"/>
        <v>198.20208330287053</v>
      </c>
      <c r="AB84" s="4">
        <f t="shared" si="17"/>
        <v>201.48681370402059</v>
      </c>
      <c r="AC84" s="4">
        <f t="shared" si="18"/>
        <v>197.62539425749699</v>
      </c>
      <c r="AD84" s="4">
        <f t="shared" si="19"/>
        <v>180.81848193328997</v>
      </c>
      <c r="AE84" s="4">
        <f t="shared" si="20"/>
        <v>208.82081616007537</v>
      </c>
      <c r="AF84" s="4">
        <f t="shared" si="21"/>
        <v>187.38408848038486</v>
      </c>
      <c r="AG84" s="4">
        <f t="shared" si="22"/>
        <v>169.67137896326716</v>
      </c>
      <c r="AI84" s="4">
        <f t="shared" si="23"/>
        <v>11.781829360524767</v>
      </c>
      <c r="AJ84" s="4">
        <f t="shared" si="24"/>
        <v>3.0630855107914954</v>
      </c>
      <c r="AK84" s="4">
        <f t="shared" si="25"/>
        <v>1.3990827554461589</v>
      </c>
      <c r="AL84" s="4">
        <f t="shared" si="26"/>
        <v>4.394935441830313</v>
      </c>
      <c r="AM84" s="4">
        <f t="shared" si="27"/>
        <v>4.3448286555640152</v>
      </c>
      <c r="AN84" s="4">
        <f t="shared" si="28"/>
        <v>2.473492888054011</v>
      </c>
      <c r="AO84" s="4">
        <f t="shared" si="29"/>
        <v>0.446213355281742</v>
      </c>
      <c r="AP84" s="4">
        <f t="shared" si="30"/>
        <v>5.7249448393311582</v>
      </c>
      <c r="AQ84" s="4">
        <f t="shared" si="31"/>
        <v>5.9409166971294667</v>
      </c>
      <c r="AR84" s="4">
        <f t="shared" si="32"/>
        <v>5.6321862959794089</v>
      </c>
      <c r="AS84" s="4">
        <f t="shared" si="33"/>
        <v>5.7076057425030058</v>
      </c>
      <c r="AT84" s="4">
        <f t="shared" si="34"/>
        <v>11.967518066710028</v>
      </c>
      <c r="AU84" s="4">
        <f t="shared" si="35"/>
        <v>2.6411838399246221</v>
      </c>
      <c r="AV84" s="4">
        <f t="shared" si="224"/>
        <v>6.5249115196151308</v>
      </c>
      <c r="AW84" s="4">
        <f t="shared" si="224"/>
        <v>4.8996210367328388</v>
      </c>
      <c r="AY84" s="2">
        <f t="shared" si="96"/>
        <v>101.45278324438537</v>
      </c>
      <c r="AZ84" s="2">
        <f t="shared" si="147"/>
        <v>83.322918260409537</v>
      </c>
      <c r="BA84" s="2">
        <f t="shared" si="148"/>
        <v>74.496777799363457</v>
      </c>
      <c r="BB84" s="2">
        <f t="shared" si="149"/>
        <v>84.016903948800618</v>
      </c>
      <c r="BC84" s="2">
        <f t="shared" si="150"/>
        <v>79.451226202279685</v>
      </c>
      <c r="BD84" s="2">
        <f t="shared" si="151"/>
        <v>80.705209342117669</v>
      </c>
      <c r="BE84" s="2">
        <f t="shared" si="152"/>
        <v>78.988094857602746</v>
      </c>
      <c r="BF84" s="2">
        <f t="shared" si="153"/>
        <v>78.68190418751341</v>
      </c>
      <c r="BG84" s="2">
        <f t="shared" si="154"/>
        <v>84.065330207187529</v>
      </c>
      <c r="BH84" s="2">
        <f t="shared" si="155"/>
        <v>81.607246808500065</v>
      </c>
      <c r="BI84" s="2">
        <f t="shared" si="156"/>
        <v>82.732485402477735</v>
      </c>
      <c r="BJ84" s="2">
        <f t="shared" si="157"/>
        <v>83.390541174413116</v>
      </c>
      <c r="BK84" s="2">
        <f t="shared" si="158"/>
        <v>83.026011119669448</v>
      </c>
      <c r="BL84" s="2">
        <f t="shared" si="159"/>
        <v>83.792044062949401</v>
      </c>
      <c r="BM84" s="2">
        <f t="shared" si="160"/>
        <v>98.004779641389234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113.8286397748593</v>
      </c>
      <c r="DL84" s="2">
        <f t="shared" si="225"/>
        <v>89.384971005738436</v>
      </c>
      <c r="DM84" s="2">
        <f t="shared" si="225"/>
        <v>91.127819814709767</v>
      </c>
      <c r="DN84" s="2">
        <f t="shared" si="225"/>
        <v>91.51518090204371</v>
      </c>
      <c r="DO84" s="2">
        <f t="shared" si="225"/>
        <v>89.483644788374804</v>
      </c>
      <c r="DP84" s="2">
        <f t="shared" si="225"/>
        <v>87.188853518574447</v>
      </c>
      <c r="DQ84" s="2">
        <f t="shared" si="225"/>
        <v>90.167138900634257</v>
      </c>
      <c r="DR84" s="2">
        <f t="shared" si="225"/>
        <v>90.97964693446086</v>
      </c>
      <c r="DS84" s="2">
        <f t="shared" si="225"/>
        <v>93.890927731092418</v>
      </c>
      <c r="DT84" s="2">
        <f t="shared" si="225"/>
        <v>92.128871028923669</v>
      </c>
      <c r="DU84" s="2">
        <f t="shared" si="225"/>
        <v>93.495568016194312</v>
      </c>
      <c r="DV84" s="2">
        <f t="shared" si="225"/>
        <v>95.523078799249532</v>
      </c>
      <c r="DW84" s="2">
        <f t="shared" si="225"/>
        <v>96.835105919661729</v>
      </c>
      <c r="DX84" s="2">
        <f t="shared" si="225"/>
        <v>87.586148897614009</v>
      </c>
      <c r="DY84" s="2">
        <f t="shared" si="225"/>
        <v>99.620173796791434</v>
      </c>
      <c r="EA84" s="2">
        <f>CE$228*$B84+CE$229</f>
        <v>96.118708823529403</v>
      </c>
      <c r="EB84" s="2">
        <f t="shared" si="72"/>
        <v>81.605834523036989</v>
      </c>
      <c r="EC84" s="2">
        <f t="shared" si="73"/>
        <v>70.235359897140285</v>
      </c>
      <c r="ED84" s="2">
        <f t="shared" si="74"/>
        <v>81.775422222222204</v>
      </c>
      <c r="EE84" s="2">
        <f t="shared" si="75"/>
        <v>76.897969041432347</v>
      </c>
      <c r="EF84" s="2">
        <f t="shared" si="76"/>
        <v>78.949572109060853</v>
      </c>
      <c r="EG84" s="2">
        <f t="shared" si="77"/>
        <v>75.680433336765162</v>
      </c>
      <c r="EH84" s="2">
        <f t="shared" si="78"/>
        <v>74.821943227337925</v>
      </c>
      <c r="EI84" s="2">
        <f t="shared" si="79"/>
        <v>80.070495774231361</v>
      </c>
      <c r="EJ84" s="2">
        <f t="shared" si="80"/>
        <v>77.548509802627237</v>
      </c>
      <c r="EK84" s="2">
        <f t="shared" si="81"/>
        <v>78.840202220166518</v>
      </c>
      <c r="EL84" s="2">
        <f t="shared" si="82"/>
        <v>78.617784132021583</v>
      </c>
      <c r="EM84" s="2">
        <f t="shared" si="83"/>
        <v>78.990276892664667</v>
      </c>
      <c r="EN84" s="2">
        <f t="shared" si="84"/>
        <v>82.53050891023517</v>
      </c>
      <c r="EO84" s="2">
        <f t="shared" si="85"/>
        <v>97.268659276259172</v>
      </c>
      <c r="EQ84" s="2">
        <f t="shared" si="86"/>
        <v>95.545517399006869</v>
      </c>
      <c r="ER84" s="2">
        <f t="shared" si="226"/>
        <v>77.51462919664641</v>
      </c>
      <c r="ES84" s="2">
        <f t="shared" si="226"/>
        <v>73.920160848437817</v>
      </c>
      <c r="ET84" s="2">
        <f t="shared" si="226"/>
        <v>77.720882614327337</v>
      </c>
      <c r="EU84" s="2">
        <f t="shared" si="226"/>
        <v>75.190326245419683</v>
      </c>
      <c r="EV84" s="2">
        <f t="shared" si="226"/>
        <v>76.279818194673993</v>
      </c>
      <c r="EW84" s="2">
        <f t="shared" si="226"/>
        <v>74.935843257333403</v>
      </c>
      <c r="EX84" s="2">
        <f t="shared" si="226"/>
        <v>74.042370838248061</v>
      </c>
      <c r="EY84" s="2">
        <f t="shared" si="226"/>
        <v>78.750879294837105</v>
      </c>
      <c r="EZ84" s="2">
        <f t="shared" si="226"/>
        <v>74.449363945276204</v>
      </c>
      <c r="FA84" s="2">
        <f t="shared" si="226"/>
        <v>79.101705517973286</v>
      </c>
      <c r="FB84" s="2">
        <f t="shared" si="226"/>
        <v>77.888146858304765</v>
      </c>
      <c r="FC84" s="2">
        <f t="shared" si="226"/>
        <v>80.118397950069848</v>
      </c>
      <c r="FD84" s="2">
        <f t="shared" si="226"/>
        <v>82.110481749599941</v>
      </c>
      <c r="FE84" s="2">
        <f t="shared" si="226"/>
        <v>99.606188703569927</v>
      </c>
      <c r="FG84" s="2">
        <f t="shared" si="88"/>
        <v>0.69880615221833742</v>
      </c>
      <c r="FH84" s="2">
        <f t="shared" si="227"/>
        <v>0.77920551082237388</v>
      </c>
      <c r="FI84" s="2">
        <f t="shared" si="227"/>
        <v>0.79605961039771878</v>
      </c>
      <c r="FJ84" s="2">
        <f t="shared" si="227"/>
        <v>0.76980455806102721</v>
      </c>
      <c r="FK84" s="2">
        <f t="shared" si="227"/>
        <v>0.79710996742607954</v>
      </c>
      <c r="FL84" s="2">
        <f t="shared" si="227"/>
        <v>0.78685751116616254</v>
      </c>
      <c r="FM84" s="2">
        <f t="shared" si="227"/>
        <v>0.7716670698244158</v>
      </c>
      <c r="FN84" s="2">
        <f t="shared" si="227"/>
        <v>0.76109888009986248</v>
      </c>
      <c r="FO84" s="2">
        <f t="shared" si="227"/>
        <v>0.7109276796580033</v>
      </c>
      <c r="FP84" s="2">
        <f t="shared" si="227"/>
        <v>0.72159244140261758</v>
      </c>
      <c r="FQ84" s="2">
        <f t="shared" si="227"/>
        <v>0.73441615481263012</v>
      </c>
      <c r="FR84" s="2">
        <f t="shared" si="227"/>
        <v>0.71767167500762019</v>
      </c>
      <c r="FS84" s="2">
        <f t="shared" si="227"/>
        <v>0.77385053074920296</v>
      </c>
      <c r="FT84" s="2">
        <f t="shared" si="227"/>
        <v>0.75046319840414755</v>
      </c>
      <c r="FU84" s="2">
        <f t="shared" si="227"/>
        <v>0.6870353099248836</v>
      </c>
      <c r="FW84" s="2">
        <f t="shared" si="112"/>
        <v>8.3438656966350268E-5</v>
      </c>
      <c r="FX84" s="2">
        <f t="shared" si="164"/>
        <v>1.2385801447577059E-4</v>
      </c>
      <c r="FY84" s="2">
        <f t="shared" si="165"/>
        <v>1.6323456598233468E-4</v>
      </c>
      <c r="FZ84" s="2">
        <f t="shared" si="166"/>
        <v>1.396772893621057E-4</v>
      </c>
      <c r="GA84" s="2">
        <f t="shared" si="167"/>
        <v>1.4698707200710634E-4</v>
      </c>
      <c r="GB84" s="2">
        <f t="shared" si="168"/>
        <v>1.8867385737869274E-4</v>
      </c>
      <c r="GC84" s="2">
        <f t="shared" si="169"/>
        <v>1.7514220937003781E-4</v>
      </c>
      <c r="GD84" s="2">
        <f t="shared" si="170"/>
        <v>1.7002971455696452E-4</v>
      </c>
      <c r="GE84" s="2">
        <f t="shared" si="171"/>
        <v>2.0452983617236118E-4</v>
      </c>
      <c r="GF84" s="2">
        <f t="shared" si="172"/>
        <v>1.761022660541643E-4</v>
      </c>
      <c r="GG84" s="2">
        <f t="shared" si="173"/>
        <v>2.0948712754548709E-4</v>
      </c>
      <c r="GH84" s="2">
        <f t="shared" si="174"/>
        <v>1.1853082710907084E-4</v>
      </c>
      <c r="GI84" s="2">
        <f t="shared" si="175"/>
        <v>1.2021199080162577E-4</v>
      </c>
      <c r="GJ84" s="2">
        <f t="shared" si="176"/>
        <v>7.8756231689661247E-5</v>
      </c>
      <c r="GK84" s="2">
        <f t="shared" si="177"/>
        <v>7.6727164347184014E-5</v>
      </c>
      <c r="GM84" s="86">
        <f t="shared" si="113"/>
        <v>0.21525461871677015</v>
      </c>
      <c r="GN84" s="86">
        <f t="shared" si="178"/>
        <v>0.37894194716251506</v>
      </c>
      <c r="GO84" s="86">
        <f t="shared" si="179"/>
        <v>0.42598132632780122</v>
      </c>
      <c r="GP84" s="86">
        <f t="shared" si="180"/>
        <v>0.35433355897960128</v>
      </c>
      <c r="GQ84" s="86">
        <f t="shared" si="181"/>
        <v>0.38283897233792691</v>
      </c>
      <c r="GR84" s="86">
        <f t="shared" si="182"/>
        <v>0.39122284352383113</v>
      </c>
      <c r="GS84" s="86">
        <f t="shared" si="183"/>
        <v>0.39150326451373424</v>
      </c>
      <c r="GT84" s="86">
        <f t="shared" si="184"/>
        <v>0.34687597564309069</v>
      </c>
      <c r="GU84" s="86">
        <f t="shared" si="185"/>
        <v>0.31621750858239156</v>
      </c>
      <c r="GV84" s="86">
        <f t="shared" si="186"/>
        <v>0.33790710460518708</v>
      </c>
      <c r="GW84" s="86">
        <f t="shared" si="187"/>
        <v>0.32748827101716937</v>
      </c>
      <c r="GX84" s="86">
        <f t="shared" si="188"/>
        <v>0.26712768556375427</v>
      </c>
      <c r="GY84" s="86">
        <f t="shared" si="189"/>
        <v>0.38631632779515657</v>
      </c>
      <c r="GZ84" s="86">
        <f t="shared" si="190"/>
        <v>0.31115841612588696</v>
      </c>
      <c r="HA84" s="86">
        <f t="shared" si="191"/>
        <v>0.26880772309364942</v>
      </c>
      <c r="HC84" s="86">
        <f t="shared" si="145"/>
        <v>3.7590991985724626E-5</v>
      </c>
      <c r="HD84" s="86">
        <f t="shared" si="192"/>
        <v>5.1853868206695596E-6</v>
      </c>
      <c r="HE84" s="86">
        <f t="shared" si="193"/>
        <v>9.4201535091600255E-6</v>
      </c>
      <c r="HF84" s="86">
        <f t="shared" si="194"/>
        <v>9.2064110544931736E-7</v>
      </c>
      <c r="HG84" s="86">
        <f t="shared" si="195"/>
        <v>5.5791570323686659E-6</v>
      </c>
      <c r="HH84" s="86">
        <f t="shared" si="196"/>
        <v>2.729902608346902E-6</v>
      </c>
      <c r="HI84" s="86">
        <f t="shared" si="197"/>
        <v>2.9320911324303937E-5</v>
      </c>
      <c r="HJ84" s="86">
        <f t="shared" si="198"/>
        <v>3.3741275436830774E-5</v>
      </c>
      <c r="HK84" s="86">
        <f t="shared" si="199"/>
        <v>4.1135919452623191E-6</v>
      </c>
      <c r="HL84" s="86">
        <f t="shared" si="200"/>
        <v>3.0891052075562187E-6</v>
      </c>
      <c r="HM84" s="86">
        <f t="shared" si="201"/>
        <v>8.8200055015330552E-7</v>
      </c>
      <c r="HN84" s="86">
        <f t="shared" si="202"/>
        <v>8.9841156505048874E-7</v>
      </c>
      <c r="HO84" s="86">
        <f t="shared" si="203"/>
        <v>1.118112947186726E-5</v>
      </c>
      <c r="HP84" s="86">
        <f t="shared" si="204"/>
        <v>2.7863454338259955E-6</v>
      </c>
      <c r="HQ84" s="86">
        <f t="shared" si="205"/>
        <v>1.3120336672624342E-7</v>
      </c>
      <c r="HS84" s="86">
        <f t="shared" si="114"/>
        <v>6.3452364387892483E-25</v>
      </c>
      <c r="HT84" s="86">
        <f t="shared" si="206"/>
        <v>1.7968457607767585E-33</v>
      </c>
      <c r="HU84" s="86">
        <f t="shared" si="207"/>
        <v>5.460295812408006E-31</v>
      </c>
      <c r="HV84" s="86">
        <f t="shared" si="208"/>
        <v>3.1382531921614117E-36</v>
      </c>
      <c r="HW84" s="86">
        <f t="shared" si="209"/>
        <v>5.0994878094764691E-31</v>
      </c>
      <c r="HX84" s="86">
        <f t="shared" si="210"/>
        <v>6.9549422142538177E-34</v>
      </c>
      <c r="HY84" s="86">
        <f t="shared" si="211"/>
        <v>2.644446696044042E-28</v>
      </c>
      <c r="HZ84" s="86">
        <f t="shared" si="212"/>
        <v>2.1562050615663558E-27</v>
      </c>
      <c r="IA84" s="86">
        <f t="shared" si="213"/>
        <v>2.0394654727182426E-35</v>
      </c>
      <c r="IB84" s="86">
        <f t="shared" si="214"/>
        <v>3.8983896680349996E-38</v>
      </c>
      <c r="IC84" s="86">
        <f t="shared" si="215"/>
        <v>3.4777586166518053E-40</v>
      </c>
      <c r="ID84" s="86">
        <f t="shared" si="216"/>
        <v>2.454130111239498E-39</v>
      </c>
      <c r="IE84" s="86">
        <f t="shared" si="217"/>
        <v>2.6250609378847263E-32</v>
      </c>
      <c r="IF84" s="86">
        <f t="shared" si="218"/>
        <v>3.1582107249609507E-16</v>
      </c>
      <c r="IG84" s="86">
        <f t="shared" si="219"/>
        <v>1.1772758327400422E-17</v>
      </c>
      <c r="II84" s="86">
        <f t="shared" si="115"/>
        <v>1.1205198619951383E-44</v>
      </c>
      <c r="IJ84" s="86">
        <f t="shared" si="116"/>
        <v>1.7699919388250889E-61</v>
      </c>
      <c r="IK84" s="86">
        <f t="shared" si="117"/>
        <v>7.1356251456724362E-58</v>
      </c>
      <c r="IL84" s="86">
        <f t="shared" si="118"/>
        <v>2.1097871667000561E-67</v>
      </c>
      <c r="IM84" s="86">
        <f t="shared" si="119"/>
        <v>6.8272769790949312E-59</v>
      </c>
      <c r="IN84" s="86">
        <f t="shared" si="120"/>
        <v>5.7700936968971868E-64</v>
      </c>
      <c r="IO84" s="86">
        <f t="shared" si="121"/>
        <v>4.8612271418059653E-55</v>
      </c>
      <c r="IP84" s="86">
        <f t="shared" si="122"/>
        <v>1.0801538956806176E-52</v>
      </c>
      <c r="IQ84" s="86">
        <f t="shared" si="123"/>
        <v>3.8865179712705951E-69</v>
      </c>
      <c r="IR84" s="86">
        <f t="shared" si="124"/>
        <v>9.8336941972284215E-75</v>
      </c>
      <c r="IS84" s="86">
        <f t="shared" si="125"/>
        <v>7.7718335360709708E-72</v>
      </c>
      <c r="IT84" s="86">
        <f t="shared" si="126"/>
        <v>1.6330887267846396E-74</v>
      </c>
      <c r="IU84" s="86">
        <f t="shared" si="127"/>
        <v>5.7173384133675121E-60</v>
      </c>
      <c r="IV84" s="86">
        <f t="shared" si="128"/>
        <v>8.7074350601915753E-62</v>
      </c>
      <c r="IW84" s="86">
        <f t="shared" si="129"/>
        <v>3.5130767058966874E-62</v>
      </c>
      <c r="IY84" s="86">
        <f t="shared" si="130"/>
        <v>0.21529220970875587</v>
      </c>
      <c r="IZ84" s="86">
        <f t="shared" si="131"/>
        <v>0.37894713254933571</v>
      </c>
      <c r="JA84" s="86">
        <f t="shared" si="132"/>
        <v>0.42599074648131041</v>
      </c>
      <c r="JB84" s="86">
        <f t="shared" si="133"/>
        <v>0.35433447962070674</v>
      </c>
      <c r="JC84" s="86">
        <f t="shared" si="134"/>
        <v>0.38284455149495927</v>
      </c>
      <c r="JD84" s="86">
        <f t="shared" si="135"/>
        <v>0.39122557342643949</v>
      </c>
      <c r="JE84" s="86">
        <f t="shared" si="136"/>
        <v>0.39153258542505853</v>
      </c>
      <c r="JF84" s="86">
        <f t="shared" si="137"/>
        <v>0.34690971691852751</v>
      </c>
      <c r="JG84" s="86">
        <f t="shared" si="138"/>
        <v>0.3162216221743368</v>
      </c>
      <c r="JH84" s="86">
        <f t="shared" si="139"/>
        <v>0.33791019371039466</v>
      </c>
      <c r="JI84" s="86">
        <f t="shared" si="140"/>
        <v>0.32748915301771953</v>
      </c>
      <c r="JJ84" s="86">
        <f t="shared" si="141"/>
        <v>0.2671285839753193</v>
      </c>
      <c r="JK84" s="86">
        <f t="shared" si="142"/>
        <v>0.38632750892462842</v>
      </c>
      <c r="JL84" s="86">
        <f t="shared" si="143"/>
        <v>0.31116120247132112</v>
      </c>
      <c r="JM84" s="86">
        <f t="shared" si="144"/>
        <v>0.26880785429701615</v>
      </c>
    </row>
    <row r="85" spans="2:273" x14ac:dyDescent="0.25">
      <c r="B85" s="2">
        <v>58</v>
      </c>
      <c r="C85" s="37">
        <v>189.54300000000001</v>
      </c>
      <c r="D85" s="37">
        <v>218.619</v>
      </c>
      <c r="E85" s="37">
        <v>221.78</v>
      </c>
      <c r="F85" s="37">
        <v>214.19499999999999</v>
      </c>
      <c r="G85" s="37">
        <v>212.952</v>
      </c>
      <c r="H85" s="37">
        <v>211.19</v>
      </c>
      <c r="I85" s="37">
        <v>210.5</v>
      </c>
      <c r="J85" s="37">
        <v>208.81</v>
      </c>
      <c r="K85" s="37">
        <v>212.381</v>
      </c>
      <c r="L85" s="37">
        <v>215.429</v>
      </c>
      <c r="M85" s="37">
        <v>213.119</v>
      </c>
      <c r="N85" s="37">
        <v>204.952</v>
      </c>
      <c r="O85" s="37">
        <v>219.077</v>
      </c>
      <c r="P85" s="37">
        <v>202.18199999999999</v>
      </c>
      <c r="Q85" s="37">
        <v>178.786</v>
      </c>
      <c r="S85" s="4">
        <f t="shared" si="8"/>
        <v>180.61141036958855</v>
      </c>
      <c r="T85" s="4">
        <f t="shared" si="9"/>
        <v>218.65893746143541</v>
      </c>
      <c r="U85" s="4">
        <f t="shared" si="10"/>
        <v>225.22582400585313</v>
      </c>
      <c r="V85" s="4">
        <f t="shared" si="11"/>
        <v>212.8338583444785</v>
      </c>
      <c r="W85" s="4">
        <f t="shared" si="12"/>
        <v>211.05607316933643</v>
      </c>
      <c r="X85" s="4">
        <f t="shared" si="13"/>
        <v>211.24719878621963</v>
      </c>
      <c r="Y85" s="4">
        <f t="shared" si="14"/>
        <v>213.38366125151217</v>
      </c>
      <c r="Z85" s="4">
        <f t="shared" si="15"/>
        <v>206.09925190150818</v>
      </c>
      <c r="AA85" s="4">
        <f t="shared" si="16"/>
        <v>214.10795046045257</v>
      </c>
      <c r="AB85" s="4">
        <f t="shared" si="17"/>
        <v>216.95086589201131</v>
      </c>
      <c r="AC85" s="4">
        <f t="shared" si="18"/>
        <v>211.8153413058042</v>
      </c>
      <c r="AD85" s="4">
        <f t="shared" si="19"/>
        <v>195.48278787855699</v>
      </c>
      <c r="AE85" s="4">
        <f t="shared" si="20"/>
        <v>218.52750020104583</v>
      </c>
      <c r="AF85" s="4">
        <f t="shared" si="21"/>
        <v>199.03545508143503</v>
      </c>
      <c r="AG85" s="4">
        <f t="shared" si="22"/>
        <v>181.6511576652014</v>
      </c>
      <c r="AI85" s="4">
        <f t="shared" si="23"/>
        <v>8.9315896304114517</v>
      </c>
      <c r="AJ85" s="4">
        <f t="shared" si="24"/>
        <v>-3.9937461435414434E-2</v>
      </c>
      <c r="AK85" s="4">
        <f t="shared" si="25"/>
        <v>-3.445824005853126</v>
      </c>
      <c r="AL85" s="4">
        <f t="shared" si="26"/>
        <v>1.361141655521493</v>
      </c>
      <c r="AM85" s="4">
        <f t="shared" si="27"/>
        <v>1.8959268306635693</v>
      </c>
      <c r="AN85" s="4">
        <f t="shared" si="28"/>
        <v>-5.7198786219629483E-2</v>
      </c>
      <c r="AO85" s="4">
        <f t="shared" si="29"/>
        <v>-2.8836612515121658</v>
      </c>
      <c r="AP85" s="4">
        <f t="shared" si="30"/>
        <v>2.7107480984918197</v>
      </c>
      <c r="AQ85" s="4">
        <f t="shared" si="31"/>
        <v>-1.7269504604525707</v>
      </c>
      <c r="AR85" s="4">
        <f t="shared" si="32"/>
        <v>-1.5218658920113057</v>
      </c>
      <c r="AS85" s="4">
        <f t="shared" si="33"/>
        <v>1.3036586941958035</v>
      </c>
      <c r="AT85" s="4">
        <f t="shared" si="34"/>
        <v>9.4692121214430074</v>
      </c>
      <c r="AU85" s="4">
        <f t="shared" si="35"/>
        <v>0.549499798954173</v>
      </c>
      <c r="AV85" s="4">
        <f t="shared" si="224"/>
        <v>3.1465449185649561</v>
      </c>
      <c r="AW85" s="4">
        <f t="shared" si="224"/>
        <v>-2.8651576652013944</v>
      </c>
      <c r="AY85" s="2">
        <f t="shared" si="96"/>
        <v>101.13211243824111</v>
      </c>
      <c r="AZ85" s="2">
        <f t="shared" si="147"/>
        <v>83.094464850278442</v>
      </c>
      <c r="BA85" s="2">
        <f t="shared" si="148"/>
        <v>74.220423896539714</v>
      </c>
      <c r="BB85" s="2">
        <f t="shared" si="149"/>
        <v>83.761218406090023</v>
      </c>
      <c r="BC85" s="2">
        <f t="shared" si="150"/>
        <v>79.209521443235616</v>
      </c>
      <c r="BD85" s="2">
        <f t="shared" si="151"/>
        <v>80.468515629878056</v>
      </c>
      <c r="BE85" s="2">
        <f t="shared" si="152"/>
        <v>78.702142103147224</v>
      </c>
      <c r="BF85" s="2">
        <f t="shared" si="153"/>
        <v>78.366874796403025</v>
      </c>
      <c r="BG85" s="2">
        <f t="shared" si="154"/>
        <v>83.777074488234646</v>
      </c>
      <c r="BH85" s="2">
        <f t="shared" si="155"/>
        <v>81.289172923945529</v>
      </c>
      <c r="BI85" s="2">
        <f t="shared" si="156"/>
        <v>82.465516775787236</v>
      </c>
      <c r="BJ85" s="2">
        <f t="shared" si="157"/>
        <v>83.09742174019317</v>
      </c>
      <c r="BK85" s="2">
        <f t="shared" si="158"/>
        <v>82.740396282458988</v>
      </c>
      <c r="BL85" s="2">
        <f t="shared" si="159"/>
        <v>83.632040921630434</v>
      </c>
      <c r="BM85" s="2">
        <f t="shared" si="160"/>
        <v>97.902304664585316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114.40918180112571</v>
      </c>
      <c r="DL85" s="2">
        <f t="shared" si="225"/>
        <v>89.524419812745379</v>
      </c>
      <c r="DM85" s="2">
        <f t="shared" si="225"/>
        <v>91.328735947924258</v>
      </c>
      <c r="DN85" s="2">
        <f t="shared" si="225"/>
        <v>91.704607892882322</v>
      </c>
      <c r="DO85" s="2">
        <f t="shared" si="225"/>
        <v>89.623350646895176</v>
      </c>
      <c r="DP85" s="2">
        <f t="shared" si="225"/>
        <v>87.221540018121416</v>
      </c>
      <c r="DQ85" s="2">
        <f t="shared" si="225"/>
        <v>90.269858562367872</v>
      </c>
      <c r="DR85" s="2">
        <f t="shared" si="225"/>
        <v>91.022807610993624</v>
      </c>
      <c r="DS85" s="2">
        <f t="shared" si="225"/>
        <v>94.157730252100819</v>
      </c>
      <c r="DT85" s="2">
        <f t="shared" si="225"/>
        <v>92.274018492176396</v>
      </c>
      <c r="DU85" s="2">
        <f t="shared" si="225"/>
        <v>93.674812145748973</v>
      </c>
      <c r="DV85" s="2">
        <f t="shared" si="225"/>
        <v>95.802467448405253</v>
      </c>
      <c r="DW85" s="2">
        <f t="shared" si="225"/>
        <v>96.967333615221989</v>
      </c>
      <c r="DX85" s="2">
        <f t="shared" si="225"/>
        <v>87.621699788583499</v>
      </c>
      <c r="DY85" s="2">
        <f t="shared" si="225"/>
        <v>99.7931804812834</v>
      </c>
      <c r="EA85" s="2">
        <f t="shared" ref="EA85:EA148" si="228">CE$228*$B85+CE$229</f>
        <v>95.913132352941176</v>
      </c>
      <c r="EB85" s="2">
        <f t="shared" si="72"/>
        <v>81.433483048052679</v>
      </c>
      <c r="EC85" s="2">
        <f t="shared" si="73"/>
        <v>70.222345424731046</v>
      </c>
      <c r="ED85" s="2">
        <f t="shared" si="74"/>
        <v>81.595676023391789</v>
      </c>
      <c r="EE85" s="2">
        <f t="shared" si="75"/>
        <v>76.792428917206536</v>
      </c>
      <c r="EF85" s="2">
        <f t="shared" si="76"/>
        <v>78.800897854109508</v>
      </c>
      <c r="EG85" s="2">
        <f t="shared" si="77"/>
        <v>75.580655883866982</v>
      </c>
      <c r="EH85" s="2">
        <f t="shared" si="78"/>
        <v>74.744033628406115</v>
      </c>
      <c r="EI85" s="2">
        <f t="shared" si="79"/>
        <v>79.927958220058485</v>
      </c>
      <c r="EJ85" s="2">
        <f t="shared" si="80"/>
        <v>77.424667040728764</v>
      </c>
      <c r="EK85" s="2">
        <f t="shared" si="81"/>
        <v>78.768538760407026</v>
      </c>
      <c r="EL85" s="2">
        <f t="shared" si="82"/>
        <v>78.53922753774313</v>
      </c>
      <c r="EM85" s="2">
        <f t="shared" si="83"/>
        <v>78.948372508413144</v>
      </c>
      <c r="EN85" s="2">
        <f t="shared" si="84"/>
        <v>82.42221099701888</v>
      </c>
      <c r="EO85" s="2">
        <f t="shared" si="85"/>
        <v>97.116472644563743</v>
      </c>
      <c r="EQ85" s="2">
        <f t="shared" si="86"/>
        <v>95.351043914861691</v>
      </c>
      <c r="ER85" s="2">
        <f t="shared" si="226"/>
        <v>77.420813464191525</v>
      </c>
      <c r="ES85" s="2">
        <f t="shared" si="226"/>
        <v>73.82832897739496</v>
      </c>
      <c r="ET85" s="2">
        <f t="shared" si="226"/>
        <v>77.61926896831929</v>
      </c>
      <c r="EU85" s="2">
        <f t="shared" si="226"/>
        <v>75.120579457665571</v>
      </c>
      <c r="EV85" s="2">
        <f t="shared" si="226"/>
        <v>76.184609424293484</v>
      </c>
      <c r="EW85" s="2">
        <f t="shared" si="226"/>
        <v>74.849817715392305</v>
      </c>
      <c r="EX85" s="2">
        <f t="shared" si="226"/>
        <v>73.979776588601169</v>
      </c>
      <c r="EY85" s="2">
        <f t="shared" si="226"/>
        <v>78.635026096671538</v>
      </c>
      <c r="EZ85" s="2">
        <f t="shared" si="226"/>
        <v>74.389421921957805</v>
      </c>
      <c r="FA85" s="2">
        <f t="shared" si="226"/>
        <v>79.022753195851664</v>
      </c>
      <c r="FB85" s="2">
        <f t="shared" si="226"/>
        <v>77.822858152402986</v>
      </c>
      <c r="FC85" s="2">
        <f t="shared" si="226"/>
        <v>80.054296728339608</v>
      </c>
      <c r="FD85" s="2">
        <f t="shared" si="226"/>
        <v>82.010183748634716</v>
      </c>
      <c r="FE85" s="2">
        <f t="shared" si="226"/>
        <v>99.401886195670173</v>
      </c>
      <c r="FG85" s="2">
        <f t="shared" si="88"/>
        <v>0.71782993313089549</v>
      </c>
      <c r="FH85" s="2">
        <f t="shared" si="227"/>
        <v>0.79464346402513386</v>
      </c>
      <c r="FI85" s="2">
        <f t="shared" si="227"/>
        <v>0.81060555724522221</v>
      </c>
      <c r="FJ85" s="2">
        <f t="shared" si="227"/>
        <v>0.78571906492855059</v>
      </c>
      <c r="FK85" s="2">
        <f t="shared" si="227"/>
        <v>0.81159872829336355</v>
      </c>
      <c r="FL85" s="2">
        <f t="shared" si="227"/>
        <v>0.80189646077734811</v>
      </c>
      <c r="FM85" s="2">
        <f t="shared" si="227"/>
        <v>0.78748835895925307</v>
      </c>
      <c r="FN85" s="2">
        <f t="shared" si="227"/>
        <v>0.77744124631645251</v>
      </c>
      <c r="FO85" s="2">
        <f t="shared" si="227"/>
        <v>0.72948222852871503</v>
      </c>
      <c r="FP85" s="2">
        <f t="shared" si="227"/>
        <v>0.73971307983767165</v>
      </c>
      <c r="FQ85" s="2">
        <f t="shared" si="227"/>
        <v>0.75198900969902327</v>
      </c>
      <c r="FR85" s="2">
        <f t="shared" si="227"/>
        <v>0.73595412396670123</v>
      </c>
      <c r="FS85" s="2">
        <f t="shared" si="227"/>
        <v>0.78956178541149569</v>
      </c>
      <c r="FT85" s="2">
        <f t="shared" si="227"/>
        <v>0.76731068125249513</v>
      </c>
      <c r="FU85" s="2">
        <f t="shared" si="227"/>
        <v>0.7064902864646031</v>
      </c>
      <c r="FW85" s="2">
        <f t="shared" si="112"/>
        <v>9.1487931600207662E-5</v>
      </c>
      <c r="FX85" s="2">
        <f t="shared" si="164"/>
        <v>1.358059894633145E-4</v>
      </c>
      <c r="FY85" s="2">
        <f t="shared" si="165"/>
        <v>1.7898032377120966E-4</v>
      </c>
      <c r="FZ85" s="2">
        <f t="shared" si="166"/>
        <v>1.5315103844718874E-4</v>
      </c>
      <c r="GA85" s="2">
        <f t="shared" si="167"/>
        <v>1.6116583407036202E-4</v>
      </c>
      <c r="GB85" s="2">
        <f t="shared" si="168"/>
        <v>2.0687300510656474E-4</v>
      </c>
      <c r="GC85" s="2">
        <f t="shared" si="169"/>
        <v>1.9203636888240103E-4</v>
      </c>
      <c r="GD85" s="2">
        <f t="shared" si="170"/>
        <v>1.8643081646719058E-4</v>
      </c>
      <c r="GE85" s="2">
        <f t="shared" si="171"/>
        <v>2.2425808061311026E-4</v>
      </c>
      <c r="GF85" s="2">
        <f t="shared" si="172"/>
        <v>1.9308901443184945E-4</v>
      </c>
      <c r="GG85" s="2">
        <f t="shared" si="173"/>
        <v>2.2969342540621215E-4</v>
      </c>
      <c r="GH85" s="2">
        <f t="shared" si="174"/>
        <v>1.2996498126312508E-4</v>
      </c>
      <c r="GI85" s="2">
        <f t="shared" si="175"/>
        <v>1.3180829813791889E-4</v>
      </c>
      <c r="GJ85" s="2">
        <f t="shared" si="176"/>
        <v>8.635383471929823E-5</v>
      </c>
      <c r="GK85" s="2">
        <f t="shared" si="177"/>
        <v>8.4129039993497101E-5</v>
      </c>
      <c r="GM85" s="86">
        <f t="shared" si="113"/>
        <v>0.27071883509928762</v>
      </c>
      <c r="GN85" s="86">
        <f t="shared" si="178"/>
        <v>0.44163107088243664</v>
      </c>
      <c r="GO85" s="86">
        <f t="shared" si="179"/>
        <v>0.48888615305095173</v>
      </c>
      <c r="GP85" s="86">
        <f t="shared" si="180"/>
        <v>0.41736060793192792</v>
      </c>
      <c r="GQ85" s="86">
        <f t="shared" si="181"/>
        <v>0.44301749142879593</v>
      </c>
      <c r="GR85" s="86">
        <f t="shared" si="182"/>
        <v>0.45271329592107457</v>
      </c>
      <c r="GS85" s="86">
        <f t="shared" si="183"/>
        <v>0.4557288678553344</v>
      </c>
      <c r="GT85" s="86">
        <f t="shared" si="184"/>
        <v>0.41164435767613972</v>
      </c>
      <c r="GU85" s="86">
        <f t="shared" si="185"/>
        <v>0.39236109588238832</v>
      </c>
      <c r="GV85" s="86">
        <f t="shared" si="186"/>
        <v>0.41509727526186524</v>
      </c>
      <c r="GW85" s="86">
        <f t="shared" si="187"/>
        <v>0.39742274450427484</v>
      </c>
      <c r="GX85" s="86">
        <f t="shared" si="188"/>
        <v>0.33080241984447162</v>
      </c>
      <c r="GY85" s="86">
        <f t="shared" si="189"/>
        <v>0.4473809458583643</v>
      </c>
      <c r="GZ85" s="86">
        <f t="shared" si="190"/>
        <v>0.37064489394907735</v>
      </c>
      <c r="HA85" s="86">
        <f t="shared" si="191"/>
        <v>0.34213323682847485</v>
      </c>
      <c r="HC85" s="86">
        <f t="shared" si="145"/>
        <v>6.4280830491233497E-5</v>
      </c>
      <c r="HD85" s="86">
        <f t="shared" si="192"/>
        <v>1.0684085492507557E-5</v>
      </c>
      <c r="HE85" s="86">
        <f t="shared" si="193"/>
        <v>1.904756819333489E-5</v>
      </c>
      <c r="HF85" s="86">
        <f t="shared" si="194"/>
        <v>2.0963006335817323E-6</v>
      </c>
      <c r="HG85" s="86">
        <f t="shared" si="195"/>
        <v>1.144531085904703E-5</v>
      </c>
      <c r="HH85" s="86">
        <f t="shared" si="196"/>
        <v>6.0410709069328134E-6</v>
      </c>
      <c r="HI85" s="86">
        <f t="shared" si="197"/>
        <v>5.64682435888607E-5</v>
      </c>
      <c r="HJ85" s="86">
        <f t="shared" si="198"/>
        <v>6.3628314200477927E-5</v>
      </c>
      <c r="HK85" s="86">
        <f t="shared" si="199"/>
        <v>9.3375464842815373E-6</v>
      </c>
      <c r="HL85" s="86">
        <f t="shared" si="200"/>
        <v>7.2142178530470914E-6</v>
      </c>
      <c r="HM85" s="86">
        <f t="shared" si="201"/>
        <v>2.1503735601015017E-6</v>
      </c>
      <c r="HN85" s="86">
        <f t="shared" si="202"/>
        <v>2.1039579896377011E-6</v>
      </c>
      <c r="HO85" s="86">
        <f t="shared" si="203"/>
        <v>2.2238589946135498E-5</v>
      </c>
      <c r="HP85" s="86">
        <f t="shared" si="204"/>
        <v>5.788793931272834E-6</v>
      </c>
      <c r="HQ85" s="86">
        <f t="shared" si="205"/>
        <v>3.3476335359740525E-7</v>
      </c>
      <c r="HS85" s="86">
        <f t="shared" si="114"/>
        <v>2.6295468115825445E-24</v>
      </c>
      <c r="HT85" s="86">
        <f t="shared" si="206"/>
        <v>1.3841912524420595E-32</v>
      </c>
      <c r="HU85" s="86">
        <f t="shared" si="207"/>
        <v>3.8797997795858667E-30</v>
      </c>
      <c r="HV85" s="86">
        <f t="shared" si="208"/>
        <v>3.0084495982835543E-35</v>
      </c>
      <c r="HW85" s="86">
        <f t="shared" si="209"/>
        <v>3.6062941279466606E-30</v>
      </c>
      <c r="HX85" s="86">
        <f t="shared" si="210"/>
        <v>6.2708792717213588E-33</v>
      </c>
      <c r="HY85" s="86">
        <f t="shared" si="211"/>
        <v>1.6598633983663188E-27</v>
      </c>
      <c r="HZ85" s="86">
        <f t="shared" si="212"/>
        <v>1.2526928751257742E-26</v>
      </c>
      <c r="IA85" s="86">
        <f t="shared" si="213"/>
        <v>2.1680035027171933E-34</v>
      </c>
      <c r="IB85" s="86">
        <f t="shared" si="214"/>
        <v>4.8074830787987815E-37</v>
      </c>
      <c r="IC85" s="86">
        <f t="shared" si="215"/>
        <v>4.5972351461474102E-39</v>
      </c>
      <c r="ID85" s="86">
        <f t="shared" si="216"/>
        <v>2.8111846271956854E-38</v>
      </c>
      <c r="IE85" s="86">
        <f t="shared" si="217"/>
        <v>1.886717519042284E-31</v>
      </c>
      <c r="IF85" s="86">
        <f t="shared" si="218"/>
        <v>7.9292350669392638E-16</v>
      </c>
      <c r="IG85" s="86">
        <f t="shared" si="219"/>
        <v>3.198860127369392E-17</v>
      </c>
      <c r="II85" s="86">
        <f t="shared" si="115"/>
        <v>7.7118929063823638E-44</v>
      </c>
      <c r="IJ85" s="86">
        <f t="shared" si="116"/>
        <v>2.9049675246342905E-60</v>
      </c>
      <c r="IK85" s="86">
        <f t="shared" si="117"/>
        <v>1.0749616411847587E-56</v>
      </c>
      <c r="IL85" s="86">
        <f t="shared" si="118"/>
        <v>4.7605997258456368E-66</v>
      </c>
      <c r="IM85" s="86">
        <f t="shared" si="119"/>
        <v>1.0456042175697028E-57</v>
      </c>
      <c r="IN85" s="86">
        <f t="shared" si="120"/>
        <v>1.2263919899453554E-62</v>
      </c>
      <c r="IO85" s="86">
        <f t="shared" si="121"/>
        <v>6.523241417859789E-54</v>
      </c>
      <c r="IP85" s="86">
        <f t="shared" si="122"/>
        <v>1.282434212524731E-51</v>
      </c>
      <c r="IQ85" s="86">
        <f t="shared" si="123"/>
        <v>1.0983010606495392E-67</v>
      </c>
      <c r="IR85" s="86">
        <f t="shared" si="124"/>
        <v>3.4447076351028679E-73</v>
      </c>
      <c r="IS85" s="86">
        <f t="shared" si="125"/>
        <v>2.5348872848916251E-70</v>
      </c>
      <c r="IT85" s="86">
        <f t="shared" si="126"/>
        <v>4.8494544320513169E-73</v>
      </c>
      <c r="IU85" s="86">
        <f t="shared" si="127"/>
        <v>8.6662127308528061E-59</v>
      </c>
      <c r="IV85" s="86">
        <f t="shared" si="128"/>
        <v>1.2678407357911047E-60</v>
      </c>
      <c r="IW85" s="86">
        <f t="shared" si="129"/>
        <v>5.1674043137520649E-61</v>
      </c>
      <c r="IY85" s="86">
        <f t="shared" si="130"/>
        <v>0.27078311592977888</v>
      </c>
      <c r="IZ85" s="86">
        <f t="shared" si="131"/>
        <v>0.44164175496792912</v>
      </c>
      <c r="JA85" s="86">
        <f t="shared" si="132"/>
        <v>0.48890520061914505</v>
      </c>
      <c r="JB85" s="86">
        <f t="shared" si="133"/>
        <v>0.4173627042325615</v>
      </c>
      <c r="JC85" s="86">
        <f t="shared" si="134"/>
        <v>0.44302893673965499</v>
      </c>
      <c r="JD85" s="86">
        <f t="shared" si="135"/>
        <v>0.45271933699198152</v>
      </c>
      <c r="JE85" s="86">
        <f t="shared" si="136"/>
        <v>0.45578533609892324</v>
      </c>
      <c r="JF85" s="86">
        <f t="shared" si="137"/>
        <v>0.4117079859903402</v>
      </c>
      <c r="JG85" s="86">
        <f t="shared" si="138"/>
        <v>0.39237043342887262</v>
      </c>
      <c r="JH85" s="86">
        <f t="shared" si="139"/>
        <v>0.41510448947971829</v>
      </c>
      <c r="JI85" s="86">
        <f t="shared" si="140"/>
        <v>0.39742489487783494</v>
      </c>
      <c r="JJ85" s="86">
        <f t="shared" si="141"/>
        <v>0.33080452380246128</v>
      </c>
      <c r="JK85" s="86">
        <f t="shared" si="142"/>
        <v>0.44740318444831045</v>
      </c>
      <c r="JL85" s="86">
        <f t="shared" si="143"/>
        <v>0.37065068274300939</v>
      </c>
      <c r="JM85" s="86">
        <f t="shared" si="144"/>
        <v>0.3421335715918285</v>
      </c>
    </row>
    <row r="86" spans="2:273" x14ac:dyDescent="0.25">
      <c r="B86" s="2">
        <v>59</v>
      </c>
      <c r="C86" s="37">
        <v>195.5</v>
      </c>
      <c r="D86" s="37">
        <v>223</v>
      </c>
      <c r="E86" s="37">
        <v>225.46299999999999</v>
      </c>
      <c r="F86" s="37">
        <v>221.244</v>
      </c>
      <c r="G86" s="37">
        <v>218.786</v>
      </c>
      <c r="H86" s="37">
        <v>216</v>
      </c>
      <c r="I86" s="37">
        <v>215.19</v>
      </c>
      <c r="J86" s="37">
        <v>214.667</v>
      </c>
      <c r="K86" s="37">
        <v>218.262</v>
      </c>
      <c r="L86" s="37">
        <v>220.762</v>
      </c>
      <c r="M86" s="37">
        <v>219.69</v>
      </c>
      <c r="N86" s="37">
        <v>214.762</v>
      </c>
      <c r="O86" s="37">
        <v>223.87200000000001</v>
      </c>
      <c r="P86" s="37">
        <v>208.15899999999999</v>
      </c>
      <c r="Q86" s="37">
        <v>181.619</v>
      </c>
      <c r="S86" s="4">
        <f t="shared" si="8"/>
        <v>192.36882116906611</v>
      </c>
      <c r="T86" s="4">
        <f t="shared" si="9"/>
        <v>227.00394640661108</v>
      </c>
      <c r="U86" s="4">
        <f t="shared" si="10"/>
        <v>231.58204086205251</v>
      </c>
      <c r="V86" s="4">
        <f t="shared" si="11"/>
        <v>222.562751208511</v>
      </c>
      <c r="W86" s="4">
        <f t="shared" si="12"/>
        <v>219.71952172134181</v>
      </c>
      <c r="X86" s="4">
        <f t="shared" si="13"/>
        <v>218.3780851209402</v>
      </c>
      <c r="Y86" s="4">
        <f t="shared" si="14"/>
        <v>220.02356563056355</v>
      </c>
      <c r="Z86" s="4">
        <f t="shared" si="15"/>
        <v>216.38907763459298</v>
      </c>
      <c r="AA86" s="4">
        <f t="shared" si="16"/>
        <v>226.95405674542482</v>
      </c>
      <c r="AB86" s="4">
        <f t="shared" si="17"/>
        <v>229.19847767927732</v>
      </c>
      <c r="AC86" s="4">
        <f t="shared" si="18"/>
        <v>223.71944647449561</v>
      </c>
      <c r="AD86" s="4">
        <f t="shared" si="19"/>
        <v>209.96515395138655</v>
      </c>
      <c r="AE86" s="4">
        <f t="shared" si="20"/>
        <v>224.70988739400067</v>
      </c>
      <c r="AF86" s="4">
        <f t="shared" si="21"/>
        <v>208.94894544979428</v>
      </c>
      <c r="AG86" s="4">
        <f t="shared" si="22"/>
        <v>191.81440282693399</v>
      </c>
      <c r="AI86" s="4">
        <f t="shared" si="23"/>
        <v>3.1311788309338908</v>
      </c>
      <c r="AJ86" s="4">
        <f t="shared" si="24"/>
        <v>-4.0039464066110781</v>
      </c>
      <c r="AK86" s="4">
        <f t="shared" si="25"/>
        <v>-6.1190408620525147</v>
      </c>
      <c r="AL86" s="4">
        <f t="shared" si="26"/>
        <v>-1.3187512085110029</v>
      </c>
      <c r="AM86" s="4">
        <f t="shared" si="27"/>
        <v>-0.93352172134180478</v>
      </c>
      <c r="AN86" s="4">
        <f t="shared" si="28"/>
        <v>-2.3780851209401987</v>
      </c>
      <c r="AO86" s="4">
        <f t="shared" si="29"/>
        <v>-4.8335656305635553</v>
      </c>
      <c r="AP86" s="4">
        <f t="shared" si="30"/>
        <v>-1.7220776345929778</v>
      </c>
      <c r="AQ86" s="4">
        <f t="shared" si="31"/>
        <v>-8.6920567454248214</v>
      </c>
      <c r="AR86" s="4">
        <f t="shared" si="32"/>
        <v>-8.4364776792773171</v>
      </c>
      <c r="AS86" s="4">
        <f t="shared" si="33"/>
        <v>-4.0294464744956144</v>
      </c>
      <c r="AT86" s="4">
        <f t="shared" si="34"/>
        <v>4.7968460486134461</v>
      </c>
      <c r="AU86" s="4">
        <f t="shared" si="35"/>
        <v>-0.83788739400065992</v>
      </c>
      <c r="AV86" s="4">
        <f t="shared" si="224"/>
        <v>-0.78994544979428838</v>
      </c>
      <c r="AW86" s="4">
        <f t="shared" si="224"/>
        <v>-10.195402826933986</v>
      </c>
      <c r="AY86" s="2">
        <f t="shared" si="96"/>
        <v>100.79595092319482</v>
      </c>
      <c r="AZ86" s="2">
        <f t="shared" si="147"/>
        <v>82.863231587967576</v>
      </c>
      <c r="BA86" s="2">
        <f t="shared" si="148"/>
        <v>73.955087840811572</v>
      </c>
      <c r="BB86" s="2">
        <f t="shared" si="149"/>
        <v>83.502325051127073</v>
      </c>
      <c r="BC86" s="2">
        <f t="shared" si="150"/>
        <v>78.971272791004566</v>
      </c>
      <c r="BD86" s="2">
        <f t="shared" si="151"/>
        <v>80.23335914936095</v>
      </c>
      <c r="BE86" s="2">
        <f t="shared" si="152"/>
        <v>78.421927951383495</v>
      </c>
      <c r="BF86" s="2">
        <f t="shared" si="153"/>
        <v>78.061234274111243</v>
      </c>
      <c r="BG86" s="2">
        <f t="shared" si="154"/>
        <v>83.484863793321225</v>
      </c>
      <c r="BH86" s="2">
        <f t="shared" si="155"/>
        <v>80.973175229817002</v>
      </c>
      <c r="BI86" s="2">
        <f t="shared" si="156"/>
        <v>82.201804916455842</v>
      </c>
      <c r="BJ86" s="2">
        <f t="shared" si="157"/>
        <v>82.804908706423035</v>
      </c>
      <c r="BK86" s="2">
        <f t="shared" si="158"/>
        <v>82.464150503967232</v>
      </c>
      <c r="BL86" s="2">
        <f t="shared" si="159"/>
        <v>83.471513844022297</v>
      </c>
      <c r="BM86" s="2">
        <f t="shared" si="160"/>
        <v>97.789355712282358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114.98972382739213</v>
      </c>
      <c r="DL86" s="2">
        <f t="shared" si="225"/>
        <v>89.663868619752321</v>
      </c>
      <c r="DM86" s="2">
        <f t="shared" si="225"/>
        <v>91.52965208113875</v>
      </c>
      <c r="DN86" s="2">
        <f t="shared" si="225"/>
        <v>91.894034883720934</v>
      </c>
      <c r="DO86" s="2">
        <f t="shared" si="225"/>
        <v>89.763056505415562</v>
      </c>
      <c r="DP86" s="2">
        <f t="shared" si="225"/>
        <v>87.254226517668386</v>
      </c>
      <c r="DQ86" s="2">
        <f t="shared" si="225"/>
        <v>90.372578224101488</v>
      </c>
      <c r="DR86" s="2">
        <f t="shared" si="225"/>
        <v>91.065968287526402</v>
      </c>
      <c r="DS86" s="2">
        <f t="shared" si="225"/>
        <v>94.424532773109235</v>
      </c>
      <c r="DT86" s="2">
        <f t="shared" si="225"/>
        <v>92.419165955429122</v>
      </c>
      <c r="DU86" s="2">
        <f t="shared" si="225"/>
        <v>93.854056275303634</v>
      </c>
      <c r="DV86" s="2">
        <f t="shared" si="225"/>
        <v>96.081856097560973</v>
      </c>
      <c r="DW86" s="2">
        <f t="shared" si="225"/>
        <v>97.099561310782235</v>
      </c>
      <c r="DX86" s="2">
        <f t="shared" si="225"/>
        <v>87.657250679553002</v>
      </c>
      <c r="DY86" s="2">
        <f t="shared" si="225"/>
        <v>99.966187165775381</v>
      </c>
      <c r="EA86" s="2">
        <f t="shared" si="228"/>
        <v>95.707555882352935</v>
      </c>
      <c r="EB86" s="2">
        <f t="shared" si="72"/>
        <v>81.261131573068369</v>
      </c>
      <c r="EC86" s="2">
        <f t="shared" si="73"/>
        <v>70.209330952321793</v>
      </c>
      <c r="ED86" s="2">
        <f t="shared" si="74"/>
        <v>81.415929824561374</v>
      </c>
      <c r="EE86" s="2">
        <f t="shared" si="75"/>
        <v>76.686888792980724</v>
      </c>
      <c r="EF86" s="2">
        <f t="shared" si="76"/>
        <v>78.652223599158191</v>
      </c>
      <c r="EG86" s="2">
        <f t="shared" si="77"/>
        <v>75.480878430968815</v>
      </c>
      <c r="EH86" s="2">
        <f t="shared" si="78"/>
        <v>74.666124029474318</v>
      </c>
      <c r="EI86" s="2">
        <f t="shared" si="79"/>
        <v>79.78542066588561</v>
      </c>
      <c r="EJ86" s="2">
        <f t="shared" si="80"/>
        <v>77.300824278830291</v>
      </c>
      <c r="EK86" s="2">
        <f t="shared" si="81"/>
        <v>78.696875300647548</v>
      </c>
      <c r="EL86" s="2">
        <f t="shared" si="82"/>
        <v>78.460670943464663</v>
      </c>
      <c r="EM86" s="2">
        <f t="shared" si="83"/>
        <v>78.90646812416162</v>
      </c>
      <c r="EN86" s="2">
        <f t="shared" si="84"/>
        <v>82.313913083802589</v>
      </c>
      <c r="EO86" s="2">
        <f t="shared" si="85"/>
        <v>96.964286012868328</v>
      </c>
      <c r="EQ86" s="2">
        <f t="shared" si="86"/>
        <v>95.156570430716528</v>
      </c>
      <c r="ER86" s="2">
        <f t="shared" si="226"/>
        <v>77.326997731736625</v>
      </c>
      <c r="ES86" s="2">
        <f t="shared" si="226"/>
        <v>73.736497106352104</v>
      </c>
      <c r="ET86" s="2">
        <f t="shared" si="226"/>
        <v>77.517655322311228</v>
      </c>
      <c r="EU86" s="2">
        <f t="shared" si="226"/>
        <v>75.050832669911472</v>
      </c>
      <c r="EV86" s="2">
        <f t="shared" si="226"/>
        <v>76.089400653912961</v>
      </c>
      <c r="EW86" s="2">
        <f t="shared" si="226"/>
        <v>74.763792173451222</v>
      </c>
      <c r="EX86" s="2">
        <f t="shared" si="226"/>
        <v>73.917182338954291</v>
      </c>
      <c r="EY86" s="2">
        <f t="shared" si="226"/>
        <v>78.519172898505985</v>
      </c>
      <c r="EZ86" s="2">
        <f t="shared" si="226"/>
        <v>74.329479898639406</v>
      </c>
      <c r="FA86" s="2">
        <f t="shared" si="226"/>
        <v>78.943800873730041</v>
      </c>
      <c r="FB86" s="2">
        <f t="shared" si="226"/>
        <v>77.757569446501194</v>
      </c>
      <c r="FC86" s="2">
        <f t="shared" si="226"/>
        <v>79.990195506609382</v>
      </c>
      <c r="FD86" s="2">
        <f t="shared" si="226"/>
        <v>81.909885747669492</v>
      </c>
      <c r="FE86" s="2">
        <f t="shared" si="226"/>
        <v>99.197583687770418</v>
      </c>
      <c r="FG86" s="2">
        <f t="shared" si="88"/>
        <v>0.73610590226678951</v>
      </c>
      <c r="FH86" s="2">
        <f t="shared" si="227"/>
        <v>0.80926621605237647</v>
      </c>
      <c r="FI86" s="2">
        <f t="shared" si="227"/>
        <v>0.82434295063232343</v>
      </c>
      <c r="FJ86" s="2">
        <f t="shared" si="227"/>
        <v>0.80081800766717304</v>
      </c>
      <c r="FK86" s="2">
        <f t="shared" si="227"/>
        <v>0.82527961103434877</v>
      </c>
      <c r="FL86" s="2">
        <f t="shared" si="227"/>
        <v>0.81612225859823839</v>
      </c>
      <c r="FM86" s="2">
        <f t="shared" si="227"/>
        <v>0.80249396974125209</v>
      </c>
      <c r="FN86" s="2">
        <f t="shared" si="227"/>
        <v>0.79296978159573062</v>
      </c>
      <c r="FO86" s="2">
        <f t="shared" si="227"/>
        <v>0.74726920209025705</v>
      </c>
      <c r="FP86" s="2">
        <f t="shared" si="227"/>
        <v>0.75705139461636461</v>
      </c>
      <c r="FQ86" s="2">
        <f t="shared" si="227"/>
        <v>0.76876521868447723</v>
      </c>
      <c r="FR86" s="2">
        <f t="shared" si="227"/>
        <v>0.75345937754334735</v>
      </c>
      <c r="FS86" s="2">
        <f t="shared" si="227"/>
        <v>0.80445734435115601</v>
      </c>
      <c r="FT86" s="2">
        <f t="shared" si="227"/>
        <v>0.78334907826352618</v>
      </c>
      <c r="FU86" s="2">
        <f t="shared" si="227"/>
        <v>0.72521957018012773</v>
      </c>
      <c r="FW86" s="2">
        <f t="shared" si="112"/>
        <v>1.003136367824623E-4</v>
      </c>
      <c r="FX86" s="2">
        <f t="shared" si="164"/>
        <v>1.4890635533392106E-4</v>
      </c>
      <c r="FY86" s="2">
        <f t="shared" si="165"/>
        <v>1.962446338605539E-4</v>
      </c>
      <c r="FZ86" s="2">
        <f t="shared" si="166"/>
        <v>1.6792429316901769E-4</v>
      </c>
      <c r="GA86" s="2">
        <f t="shared" si="167"/>
        <v>1.7671207532727562E-4</v>
      </c>
      <c r="GB86" s="2">
        <f t="shared" si="168"/>
        <v>2.2682721228588953E-4</v>
      </c>
      <c r="GC86" s="2">
        <f t="shared" si="169"/>
        <v>2.1055979023693066E-4</v>
      </c>
      <c r="GD86" s="2">
        <f t="shared" si="170"/>
        <v>2.0441364865754019E-4</v>
      </c>
      <c r="GE86" s="2">
        <f t="shared" si="171"/>
        <v>2.4588877564793655E-4</v>
      </c>
      <c r="GF86" s="2">
        <f t="shared" si="172"/>
        <v>2.1171395024556695E-4</v>
      </c>
      <c r="GG86" s="2">
        <f t="shared" si="173"/>
        <v>2.5184825169550487E-4</v>
      </c>
      <c r="GH86" s="2">
        <f t="shared" si="174"/>
        <v>1.4250198141518895E-4</v>
      </c>
      <c r="GI86" s="2">
        <f t="shared" si="175"/>
        <v>1.4452308713279937E-4</v>
      </c>
      <c r="GJ86" s="2">
        <f t="shared" si="176"/>
        <v>9.4684308083265608E-5</v>
      </c>
      <c r="GK86" s="2">
        <f t="shared" si="177"/>
        <v>9.2244909298634293E-5</v>
      </c>
      <c r="GM86" s="86">
        <f t="shared" si="113"/>
        <v>0.33500146675233272</v>
      </c>
      <c r="GN86" s="86">
        <f t="shared" si="178"/>
        <v>0.50370691879514151</v>
      </c>
      <c r="GO86" s="86">
        <f t="shared" si="179"/>
        <v>0.54771075795090007</v>
      </c>
      <c r="GP86" s="86">
        <f t="shared" si="180"/>
        <v>0.48216939135710934</v>
      </c>
      <c r="GQ86" s="86">
        <f t="shared" si="181"/>
        <v>0.50447182479304986</v>
      </c>
      <c r="GR86" s="86">
        <f t="shared" si="182"/>
        <v>0.51254806977765333</v>
      </c>
      <c r="GS86" s="86">
        <f t="shared" si="183"/>
        <v>0.51642564212157183</v>
      </c>
      <c r="GT86" s="86">
        <f t="shared" si="184"/>
        <v>0.47887166415450239</v>
      </c>
      <c r="GU86" s="86">
        <f t="shared" si="185"/>
        <v>0.47173881846213866</v>
      </c>
      <c r="GV86" s="86">
        <f t="shared" si="186"/>
        <v>0.49477739496930706</v>
      </c>
      <c r="GW86" s="86">
        <f t="shared" si="187"/>
        <v>0.47063972539952514</v>
      </c>
      <c r="GX86" s="86">
        <f t="shared" si="188"/>
        <v>0.4033549529699148</v>
      </c>
      <c r="GY86" s="86">
        <f t="shared" si="189"/>
        <v>0.50457812379488887</v>
      </c>
      <c r="GZ86" s="86">
        <f t="shared" si="190"/>
        <v>0.4323445805514784</v>
      </c>
      <c r="HA86" s="86">
        <f t="shared" si="191"/>
        <v>0.42068784334002018</v>
      </c>
      <c r="HC86" s="86">
        <f t="shared" si="145"/>
        <v>1.0828804735810656E-4</v>
      </c>
      <c r="HD86" s="86">
        <f t="shared" si="192"/>
        <v>2.1516388249769281E-5</v>
      </c>
      <c r="HE86" s="86">
        <f t="shared" si="193"/>
        <v>3.76458053426344E-5</v>
      </c>
      <c r="HF86" s="86">
        <f t="shared" si="194"/>
        <v>4.651106425477415E-6</v>
      </c>
      <c r="HG86" s="86">
        <f t="shared" si="195"/>
        <v>2.2952126065678001E-5</v>
      </c>
      <c r="HH86" s="86">
        <f t="shared" si="196"/>
        <v>1.302214657134418E-5</v>
      </c>
      <c r="HI86" s="86">
        <f t="shared" si="197"/>
        <v>1.0639331992283627E-4</v>
      </c>
      <c r="HJ86" s="86">
        <f t="shared" si="198"/>
        <v>1.1751919932291302E-4</v>
      </c>
      <c r="HK86" s="86">
        <f t="shared" si="199"/>
        <v>2.0591052118132807E-5</v>
      </c>
      <c r="HL86" s="86">
        <f t="shared" si="200"/>
        <v>1.6345236511913682E-5</v>
      </c>
      <c r="HM86" s="86">
        <f t="shared" si="201"/>
        <v>5.0858014251908019E-6</v>
      </c>
      <c r="HN86" s="86">
        <f t="shared" si="202"/>
        <v>4.7925422114736881E-6</v>
      </c>
      <c r="HO86" s="86">
        <f t="shared" si="203"/>
        <v>4.3265738966327948E-5</v>
      </c>
      <c r="HP86" s="86">
        <f t="shared" si="204"/>
        <v>1.1762258812650023E-5</v>
      </c>
      <c r="HQ86" s="86">
        <f t="shared" si="205"/>
        <v>8.293491966857729E-7</v>
      </c>
      <c r="HS86" s="86">
        <f t="shared" si="114"/>
        <v>1.0694843308808454E-23</v>
      </c>
      <c r="HT86" s="86">
        <f t="shared" si="206"/>
        <v>1.0363508569503602E-31</v>
      </c>
      <c r="HU86" s="86">
        <f t="shared" si="207"/>
        <v>2.6793832372175611E-29</v>
      </c>
      <c r="HV86" s="86">
        <f t="shared" si="208"/>
        <v>2.7926435012348201E-34</v>
      </c>
      <c r="HW86" s="86">
        <f t="shared" si="209"/>
        <v>2.4791375367301521E-29</v>
      </c>
      <c r="HX86" s="86">
        <f t="shared" si="210"/>
        <v>5.4723666349631637E-32</v>
      </c>
      <c r="HY86" s="86">
        <f t="shared" si="211"/>
        <v>1.0136403565424778E-26</v>
      </c>
      <c r="HZ86" s="86">
        <f t="shared" si="212"/>
        <v>7.0905452459002793E-26</v>
      </c>
      <c r="IA86" s="86">
        <f t="shared" si="213"/>
        <v>2.2229833691546134E-33</v>
      </c>
      <c r="IB86" s="86">
        <f t="shared" si="214"/>
        <v>5.7089253493499452E-36</v>
      </c>
      <c r="IC86" s="86">
        <f t="shared" si="215"/>
        <v>5.8518466563071676E-38</v>
      </c>
      <c r="ID86" s="86">
        <f t="shared" si="216"/>
        <v>3.1112321828965823E-37</v>
      </c>
      <c r="IE86" s="86">
        <f t="shared" si="217"/>
        <v>1.319154289222735E-30</v>
      </c>
      <c r="IF86" s="86">
        <f t="shared" si="218"/>
        <v>1.9663740826431732E-15</v>
      </c>
      <c r="IG86" s="86">
        <f t="shared" si="219"/>
        <v>8.5770311063998066E-17</v>
      </c>
      <c r="II86" s="86">
        <f t="shared" si="115"/>
        <v>5.2086964980517808E-43</v>
      </c>
      <c r="IJ86" s="86">
        <f t="shared" si="116"/>
        <v>4.6333755195731663E-59</v>
      </c>
      <c r="IK86" s="86">
        <f t="shared" si="117"/>
        <v>1.5737763712736846E-55</v>
      </c>
      <c r="IL86" s="86">
        <f t="shared" si="118"/>
        <v>1.040066742099524E-64</v>
      </c>
      <c r="IM86" s="86">
        <f t="shared" si="119"/>
        <v>1.5564968799573775E-56</v>
      </c>
      <c r="IN86" s="86">
        <f t="shared" si="120"/>
        <v>2.5225610532571531E-61</v>
      </c>
      <c r="IO86" s="86">
        <f t="shared" si="121"/>
        <v>8.5154402042776706E-53</v>
      </c>
      <c r="IP86" s="86">
        <f t="shared" si="122"/>
        <v>1.4832643912090122E-50</v>
      </c>
      <c r="IQ86" s="86">
        <f t="shared" si="123"/>
        <v>2.9933980707083808E-66</v>
      </c>
      <c r="IR86" s="86">
        <f t="shared" si="124"/>
        <v>1.1618315865227388E-71</v>
      </c>
      <c r="IS86" s="86">
        <f t="shared" si="125"/>
        <v>7.9606951357348845E-69</v>
      </c>
      <c r="IT86" s="86">
        <f t="shared" si="126"/>
        <v>1.3911874729558242E-71</v>
      </c>
      <c r="IU86" s="86">
        <f t="shared" si="127"/>
        <v>1.2777508801075809E-57</v>
      </c>
      <c r="IV86" s="86">
        <f t="shared" si="128"/>
        <v>1.7985739841558842E-59</v>
      </c>
      <c r="IW86" s="86">
        <f t="shared" si="129"/>
        <v>7.4051594470711926E-60</v>
      </c>
      <c r="IY86" s="86">
        <f t="shared" si="130"/>
        <v>0.33510975479969085</v>
      </c>
      <c r="IZ86" s="86">
        <f t="shared" si="131"/>
        <v>0.50372843518339128</v>
      </c>
      <c r="JA86" s="86">
        <f t="shared" si="132"/>
        <v>0.54774840375624267</v>
      </c>
      <c r="JB86" s="86">
        <f t="shared" si="133"/>
        <v>0.48217404246353485</v>
      </c>
      <c r="JC86" s="86">
        <f t="shared" si="134"/>
        <v>0.50449477691911548</v>
      </c>
      <c r="JD86" s="86">
        <f t="shared" si="135"/>
        <v>0.51256109192422472</v>
      </c>
      <c r="JE86" s="86">
        <f t="shared" si="136"/>
        <v>0.51653203544149462</v>
      </c>
      <c r="JF86" s="86">
        <f t="shared" si="137"/>
        <v>0.47898918335382529</v>
      </c>
      <c r="JG86" s="86">
        <f t="shared" si="138"/>
        <v>0.47175940951425682</v>
      </c>
      <c r="JH86" s="86">
        <f t="shared" si="139"/>
        <v>0.49479374020581895</v>
      </c>
      <c r="JI86" s="86">
        <f t="shared" si="140"/>
        <v>0.47064481120095031</v>
      </c>
      <c r="JJ86" s="86">
        <f t="shared" si="141"/>
        <v>0.40335974551212628</v>
      </c>
      <c r="JK86" s="86">
        <f t="shared" si="142"/>
        <v>0.50462138953385516</v>
      </c>
      <c r="JL86" s="86">
        <f t="shared" si="143"/>
        <v>0.432356342810293</v>
      </c>
      <c r="JM86" s="86">
        <f t="shared" si="144"/>
        <v>0.420688672689217</v>
      </c>
    </row>
    <row r="87" spans="2:273" x14ac:dyDescent="0.25">
      <c r="B87" s="2">
        <v>60</v>
      </c>
      <c r="C87" s="37">
        <v>202.37</v>
      </c>
      <c r="D87" s="37">
        <v>224.524</v>
      </c>
      <c r="E87" s="37">
        <v>224.46299999999999</v>
      </c>
      <c r="F87" s="37">
        <v>223.90199999999999</v>
      </c>
      <c r="G87" s="37">
        <v>221.952</v>
      </c>
      <c r="H87" s="37">
        <v>217.095</v>
      </c>
      <c r="I87" s="37">
        <v>216.024</v>
      </c>
      <c r="J87" s="37">
        <v>218.429</v>
      </c>
      <c r="K87" s="37">
        <v>221</v>
      </c>
      <c r="L87" s="37">
        <v>222.071</v>
      </c>
      <c r="M87" s="37">
        <v>222.857</v>
      </c>
      <c r="N87" s="37">
        <v>221.095</v>
      </c>
      <c r="O87" s="37">
        <v>224.821</v>
      </c>
      <c r="P87" s="37">
        <v>210.56800000000001</v>
      </c>
      <c r="Q87" s="37">
        <v>180.952</v>
      </c>
      <c r="S87" s="4">
        <f t="shared" si="8"/>
        <v>203.70787958778934</v>
      </c>
      <c r="T87" s="4">
        <f t="shared" si="9"/>
        <v>231.09775154987634</v>
      </c>
      <c r="U87" s="4">
        <f t="shared" si="10"/>
        <v>232.45572166546953</v>
      </c>
      <c r="V87" s="4">
        <f t="shared" si="11"/>
        <v>228.75728070409554</v>
      </c>
      <c r="W87" s="4">
        <f t="shared" si="12"/>
        <v>225.31999806032516</v>
      </c>
      <c r="X87" s="4">
        <f t="shared" si="13"/>
        <v>221.35916124324186</v>
      </c>
      <c r="Y87" s="4">
        <f t="shared" si="14"/>
        <v>221.44017433463469</v>
      </c>
      <c r="Z87" s="4">
        <f t="shared" si="15"/>
        <v>223.10563026111879</v>
      </c>
      <c r="AA87" s="4">
        <f t="shared" si="16"/>
        <v>233.65947180898934</v>
      </c>
      <c r="AB87" s="4">
        <f t="shared" si="17"/>
        <v>235.02931735908047</v>
      </c>
      <c r="AC87" s="4">
        <f t="shared" si="18"/>
        <v>231.0719004439454</v>
      </c>
      <c r="AD87" s="4">
        <f t="shared" si="19"/>
        <v>223.37281326336014</v>
      </c>
      <c r="AE87" s="4">
        <f t="shared" si="20"/>
        <v>225.89561693963611</v>
      </c>
      <c r="AF87" s="4">
        <f t="shared" si="21"/>
        <v>215.80297182701256</v>
      </c>
      <c r="AG87" s="4">
        <f t="shared" si="22"/>
        <v>198.09468840205668</v>
      </c>
      <c r="AI87" s="4">
        <f t="shared" si="23"/>
        <v>-1.337879587789331</v>
      </c>
      <c r="AJ87" s="4">
        <f t="shared" si="24"/>
        <v>-6.5737515498763344</v>
      </c>
      <c r="AK87" s="4">
        <f t="shared" si="25"/>
        <v>-7.9927216654695314</v>
      </c>
      <c r="AL87" s="4">
        <f t="shared" si="26"/>
        <v>-4.8552807040955486</v>
      </c>
      <c r="AM87" s="4">
        <f t="shared" si="27"/>
        <v>-3.3679980603251636</v>
      </c>
      <c r="AN87" s="4">
        <f t="shared" si="28"/>
        <v>-4.2641612432418583</v>
      </c>
      <c r="AO87" s="4">
        <f t="shared" si="29"/>
        <v>-5.4161743346346896</v>
      </c>
      <c r="AP87" s="4">
        <f t="shared" si="30"/>
        <v>-4.6766302611187882</v>
      </c>
      <c r="AQ87" s="4">
        <f t="shared" si="31"/>
        <v>-12.659471808989338</v>
      </c>
      <c r="AR87" s="4">
        <f t="shared" si="32"/>
        <v>-12.958317359080468</v>
      </c>
      <c r="AS87" s="4">
        <f t="shared" si="33"/>
        <v>-8.2149004439453961</v>
      </c>
      <c r="AT87" s="4">
        <f t="shared" si="34"/>
        <v>-2.2778132633601444</v>
      </c>
      <c r="AU87" s="4">
        <f t="shared" si="35"/>
        <v>-1.0746169396361154</v>
      </c>
      <c r="AV87" s="4">
        <f t="shared" si="224"/>
        <v>-5.2349718270125436</v>
      </c>
      <c r="AW87" s="4">
        <f t="shared" si="224"/>
        <v>-17.142688402056677</v>
      </c>
      <c r="AY87" s="2">
        <f t="shared" si="96"/>
        <v>100.44665625724018</v>
      </c>
      <c r="AZ87" s="2">
        <f t="shared" si="147"/>
        <v>82.629930431315032</v>
      </c>
      <c r="BA87" s="2">
        <f t="shared" si="148"/>
        <v>73.701027046477492</v>
      </c>
      <c r="BB87" s="2">
        <f t="shared" si="149"/>
        <v>83.241105199838927</v>
      </c>
      <c r="BC87" s="2">
        <f t="shared" si="150"/>
        <v>78.736907683687221</v>
      </c>
      <c r="BD87" s="2">
        <f t="shared" si="151"/>
        <v>80.000105355040475</v>
      </c>
      <c r="BE87" s="2">
        <f t="shared" si="152"/>
        <v>78.147906112923692</v>
      </c>
      <c r="BF87" s="2">
        <f t="shared" si="153"/>
        <v>77.765304903047706</v>
      </c>
      <c r="BG87" s="2">
        <f t="shared" si="154"/>
        <v>83.190001963908102</v>
      </c>
      <c r="BH87" s="2">
        <f t="shared" si="155"/>
        <v>80.660179029063798</v>
      </c>
      <c r="BI87" s="2">
        <f t="shared" si="156"/>
        <v>81.942154333365963</v>
      </c>
      <c r="BJ87" s="2">
        <f t="shared" si="157"/>
        <v>82.51421258384174</v>
      </c>
      <c r="BK87" s="2">
        <f t="shared" si="158"/>
        <v>82.197632875767084</v>
      </c>
      <c r="BL87" s="2">
        <f t="shared" si="159"/>
        <v>83.310845904534759</v>
      </c>
      <c r="BM87" s="2">
        <f t="shared" si="160"/>
        <v>97.666757280050049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115.57026585365855</v>
      </c>
      <c r="DL87" s="2">
        <f t="shared" si="225"/>
        <v>89.803317426759278</v>
      </c>
      <c r="DM87" s="2">
        <f t="shared" si="225"/>
        <v>91.730568214353227</v>
      </c>
      <c r="DN87" s="2">
        <f t="shared" si="225"/>
        <v>92.083461874559561</v>
      </c>
      <c r="DO87" s="2">
        <f t="shared" si="225"/>
        <v>89.902762363935935</v>
      </c>
      <c r="DP87" s="2">
        <f t="shared" si="225"/>
        <v>87.28691301721534</v>
      </c>
      <c r="DQ87" s="2">
        <f t="shared" si="225"/>
        <v>90.475297885835104</v>
      </c>
      <c r="DR87" s="2">
        <f t="shared" si="225"/>
        <v>91.109128964059167</v>
      </c>
      <c r="DS87" s="2">
        <f t="shared" si="225"/>
        <v>94.691335294117636</v>
      </c>
      <c r="DT87" s="2">
        <f t="shared" si="225"/>
        <v>92.564313418681849</v>
      </c>
      <c r="DU87" s="2">
        <f t="shared" si="225"/>
        <v>94.033300404858295</v>
      </c>
      <c r="DV87" s="2">
        <f t="shared" si="225"/>
        <v>96.361244746716693</v>
      </c>
      <c r="DW87" s="2">
        <f t="shared" si="225"/>
        <v>97.231789006342495</v>
      </c>
      <c r="DX87" s="2">
        <f t="shared" si="225"/>
        <v>87.692801570522491</v>
      </c>
      <c r="DY87" s="2">
        <f t="shared" si="225"/>
        <v>100.13919385026736</v>
      </c>
      <c r="EA87" s="2">
        <f t="shared" si="228"/>
        <v>95.501979411764694</v>
      </c>
      <c r="EB87" s="2">
        <f t="shared" si="72"/>
        <v>81.088780098084058</v>
      </c>
      <c r="EC87" s="2">
        <f t="shared" si="73"/>
        <v>70.196316479912539</v>
      </c>
      <c r="ED87" s="2">
        <f t="shared" si="74"/>
        <v>81.236183625730973</v>
      </c>
      <c r="EE87" s="2">
        <f t="shared" si="75"/>
        <v>76.581348668754913</v>
      </c>
      <c r="EF87" s="2">
        <f t="shared" si="76"/>
        <v>78.503549344206846</v>
      </c>
      <c r="EG87" s="2">
        <f t="shared" si="77"/>
        <v>75.381100978070634</v>
      </c>
      <c r="EH87" s="2">
        <f t="shared" si="78"/>
        <v>74.588214430542507</v>
      </c>
      <c r="EI87" s="2">
        <f t="shared" si="79"/>
        <v>79.642883111712734</v>
      </c>
      <c r="EJ87" s="2">
        <f t="shared" si="80"/>
        <v>77.176981516931818</v>
      </c>
      <c r="EK87" s="2">
        <f t="shared" si="81"/>
        <v>78.62521184088807</v>
      </c>
      <c r="EL87" s="2">
        <f t="shared" si="82"/>
        <v>78.38211434918621</v>
      </c>
      <c r="EM87" s="2">
        <f t="shared" si="83"/>
        <v>78.864563739910096</v>
      </c>
      <c r="EN87" s="2">
        <f t="shared" si="84"/>
        <v>82.205615170586285</v>
      </c>
      <c r="EO87" s="2">
        <f t="shared" si="85"/>
        <v>96.812099381172899</v>
      </c>
      <c r="EQ87" s="2">
        <f t="shared" si="86"/>
        <v>94.962096946571364</v>
      </c>
      <c r="ER87" s="2">
        <f t="shared" si="226"/>
        <v>77.23318199928174</v>
      </c>
      <c r="ES87" s="2">
        <f t="shared" si="226"/>
        <v>73.644665235309262</v>
      </c>
      <c r="ET87" s="2">
        <f t="shared" si="226"/>
        <v>77.41604167630318</v>
      </c>
      <c r="EU87" s="2">
        <f t="shared" si="226"/>
        <v>74.981085882157359</v>
      </c>
      <c r="EV87" s="2">
        <f t="shared" si="226"/>
        <v>75.994191883532451</v>
      </c>
      <c r="EW87" s="2">
        <f t="shared" si="226"/>
        <v>74.677766631510124</v>
      </c>
      <c r="EX87" s="2">
        <f t="shared" si="226"/>
        <v>73.854588089307413</v>
      </c>
      <c r="EY87" s="2">
        <f t="shared" si="226"/>
        <v>78.403319700340433</v>
      </c>
      <c r="EZ87" s="2">
        <f t="shared" si="226"/>
        <v>74.269537875321006</v>
      </c>
      <c r="FA87" s="2">
        <f t="shared" si="226"/>
        <v>78.864848551608418</v>
      </c>
      <c r="FB87" s="2">
        <f t="shared" si="226"/>
        <v>77.692280740599415</v>
      </c>
      <c r="FC87" s="2">
        <f t="shared" si="226"/>
        <v>79.926094284879142</v>
      </c>
      <c r="FD87" s="2">
        <f t="shared" si="226"/>
        <v>81.809587746704267</v>
      </c>
      <c r="FE87" s="2">
        <f t="shared" si="226"/>
        <v>98.993281179870664</v>
      </c>
      <c r="FG87" s="2">
        <f t="shared" si="88"/>
        <v>0.75360446235325607</v>
      </c>
      <c r="FH87" s="2">
        <f t="shared" si="227"/>
        <v>0.82307955322746507</v>
      </c>
      <c r="FI87" s="2">
        <f t="shared" si="227"/>
        <v>0.83728394117584282</v>
      </c>
      <c r="FJ87" s="2">
        <f t="shared" si="227"/>
        <v>0.81510339261268583</v>
      </c>
      <c r="FK87" s="2">
        <f t="shared" si="227"/>
        <v>0.83816514317516588</v>
      </c>
      <c r="FL87" s="2">
        <f t="shared" si="227"/>
        <v>0.82954365116263606</v>
      </c>
      <c r="FM87" s="2">
        <f t="shared" si="227"/>
        <v>0.81668666904040133</v>
      </c>
      <c r="FN87" s="2">
        <f t="shared" si="227"/>
        <v>0.80768286802547318</v>
      </c>
      <c r="FO87" s="2">
        <f t="shared" si="227"/>
        <v>0.7642645900027909</v>
      </c>
      <c r="FP87" s="2">
        <f t="shared" si="227"/>
        <v>0.77358827028792942</v>
      </c>
      <c r="FQ87" s="2">
        <f t="shared" si="227"/>
        <v>0.78473148661056191</v>
      </c>
      <c r="FR87" s="2">
        <f t="shared" si="227"/>
        <v>0.77016652482479131</v>
      </c>
      <c r="FS87" s="2">
        <f t="shared" si="227"/>
        <v>0.81854085889854455</v>
      </c>
      <c r="FT87" s="2">
        <f t="shared" si="227"/>
        <v>0.79857220653785599</v>
      </c>
      <c r="FU87" s="2">
        <f t="shared" si="227"/>
        <v>0.74318814985094828</v>
      </c>
      <c r="FW87" s="2">
        <f t="shared" si="112"/>
        <v>1.0999065100961734E-4</v>
      </c>
      <c r="FX87" s="2">
        <f t="shared" si="164"/>
        <v>1.6327022631536559E-4</v>
      </c>
      <c r="FY87" s="2">
        <f t="shared" si="165"/>
        <v>2.151738881803382E-4</v>
      </c>
      <c r="FZ87" s="2">
        <f t="shared" si="166"/>
        <v>1.8412234309044697E-4</v>
      </c>
      <c r="GA87" s="2">
        <f t="shared" si="167"/>
        <v>1.9375763424435083E-4</v>
      </c>
      <c r="GB87" s="2">
        <f t="shared" si="168"/>
        <v>2.4870564991875266E-4</v>
      </c>
      <c r="GC87" s="2">
        <f t="shared" si="169"/>
        <v>2.3086952899668145E-4</v>
      </c>
      <c r="GD87" s="2">
        <f t="shared" si="170"/>
        <v>2.2413068856263704E-4</v>
      </c>
      <c r="GE87" s="2">
        <f t="shared" si="171"/>
        <v>2.6960528535359179E-4</v>
      </c>
      <c r="GF87" s="2">
        <f t="shared" si="172"/>
        <v>2.3213498872539298E-4</v>
      </c>
      <c r="GG87" s="2">
        <f t="shared" si="173"/>
        <v>2.761394071228599E-4</v>
      </c>
      <c r="GH87" s="2">
        <f t="shared" si="174"/>
        <v>1.5624816737694623E-4</v>
      </c>
      <c r="GI87" s="2">
        <f t="shared" si="175"/>
        <v>1.5846420436223696E-4</v>
      </c>
      <c r="GJ87" s="2">
        <f t="shared" si="176"/>
        <v>1.0381833095273648E-4</v>
      </c>
      <c r="GK87" s="2">
        <f t="shared" si="177"/>
        <v>1.0114363161102339E-4</v>
      </c>
      <c r="GM87" s="86">
        <f t="shared" si="113"/>
        <v>0.40726924139553256</v>
      </c>
      <c r="GN87" s="86">
        <f t="shared" si="178"/>
        <v>0.55846540547505519</v>
      </c>
      <c r="GO87" s="86">
        <f t="shared" si="179"/>
        <v>0.59406078990429145</v>
      </c>
      <c r="GP87" s="86">
        <f t="shared" si="180"/>
        <v>0.54291521551052391</v>
      </c>
      <c r="GQ87" s="86">
        <f t="shared" si="181"/>
        <v>0.56205880586076506</v>
      </c>
      <c r="GR87" s="86">
        <f t="shared" si="182"/>
        <v>0.56401900182441289</v>
      </c>
      <c r="GS87" s="86">
        <f t="shared" si="183"/>
        <v>0.5654042750413083</v>
      </c>
      <c r="GT87" s="86">
        <f t="shared" si="184"/>
        <v>0.5424075079252525</v>
      </c>
      <c r="GU87" s="86">
        <f t="shared" si="185"/>
        <v>0.54340798155787851</v>
      </c>
      <c r="GV87" s="86">
        <f t="shared" si="186"/>
        <v>0.56518367609044284</v>
      </c>
      <c r="GW87" s="86">
        <f t="shared" si="187"/>
        <v>0.53925226975894902</v>
      </c>
      <c r="GX87" s="86">
        <f t="shared" si="188"/>
        <v>0.48349015006701229</v>
      </c>
      <c r="GY87" s="86">
        <f t="shared" si="189"/>
        <v>0.55086358525825707</v>
      </c>
      <c r="GZ87" s="86">
        <f t="shared" si="190"/>
        <v>0.49150441477358559</v>
      </c>
      <c r="HA87" s="86">
        <f t="shared" si="191"/>
        <v>0.49513671604384613</v>
      </c>
      <c r="HC87" s="86">
        <f t="shared" si="145"/>
        <v>1.7972013191862324E-4</v>
      </c>
      <c r="HD87" s="86">
        <f t="shared" si="192"/>
        <v>4.2354667160113323E-5</v>
      </c>
      <c r="HE87" s="86">
        <f t="shared" si="193"/>
        <v>7.2730208842790761E-5</v>
      </c>
      <c r="HF87" s="86">
        <f t="shared" si="194"/>
        <v>1.0055945245337516E-5</v>
      </c>
      <c r="HG87" s="86">
        <f t="shared" si="195"/>
        <v>4.4996485917713192E-5</v>
      </c>
      <c r="HH87" s="86">
        <f t="shared" si="196"/>
        <v>2.7345189241329797E-5</v>
      </c>
      <c r="HI87" s="86">
        <f t="shared" si="197"/>
        <v>1.9612612778537457E-4</v>
      </c>
      <c r="HJ87" s="86">
        <f t="shared" si="198"/>
        <v>2.1259974761821541E-4</v>
      </c>
      <c r="HK87" s="86">
        <f t="shared" si="199"/>
        <v>4.4115623320090388E-5</v>
      </c>
      <c r="HL87" s="86">
        <f t="shared" si="200"/>
        <v>3.5931379855773665E-5</v>
      </c>
      <c r="HM87" s="86">
        <f t="shared" si="201"/>
        <v>1.1669076340683024E-5</v>
      </c>
      <c r="HN87" s="86">
        <f t="shared" si="202"/>
        <v>1.061913124267687E-5</v>
      </c>
      <c r="HO87" s="86">
        <f t="shared" si="203"/>
        <v>8.234196308368507E-5</v>
      </c>
      <c r="HP87" s="86">
        <f t="shared" si="204"/>
        <v>2.3375687547720613E-5</v>
      </c>
      <c r="HQ87" s="86">
        <f t="shared" si="205"/>
        <v>1.9951167936517088E-6</v>
      </c>
      <c r="HS87" s="86">
        <f t="shared" si="114"/>
        <v>4.2690410356709725E-23</v>
      </c>
      <c r="HT87" s="86">
        <f t="shared" si="206"/>
        <v>7.5412839901655485E-31</v>
      </c>
      <c r="HU87" s="86">
        <f t="shared" si="207"/>
        <v>1.7984377001269275E-28</v>
      </c>
      <c r="HV87" s="86">
        <f t="shared" si="208"/>
        <v>2.5102026255645984E-33</v>
      </c>
      <c r="HW87" s="86">
        <f t="shared" si="209"/>
        <v>1.6567142964632008E-28</v>
      </c>
      <c r="HX87" s="86">
        <f t="shared" si="210"/>
        <v>4.6220711596620886E-31</v>
      </c>
      <c r="HY87" s="86">
        <f t="shared" si="211"/>
        <v>6.0224381013003997E-26</v>
      </c>
      <c r="HZ87" s="86">
        <f t="shared" si="212"/>
        <v>3.9101907761000828E-25</v>
      </c>
      <c r="IA87" s="86">
        <f t="shared" si="213"/>
        <v>2.1986098608058358E-32</v>
      </c>
      <c r="IB87" s="86">
        <f t="shared" si="214"/>
        <v>6.5282687346938283E-35</v>
      </c>
      <c r="IC87" s="86">
        <f t="shared" si="215"/>
        <v>7.1728349804602238E-37</v>
      </c>
      <c r="ID87" s="86">
        <f t="shared" si="216"/>
        <v>3.3268192607869646E-36</v>
      </c>
      <c r="IE87" s="86">
        <f t="shared" si="217"/>
        <v>8.9723850107360006E-30</v>
      </c>
      <c r="IF87" s="86">
        <f t="shared" si="218"/>
        <v>4.8166784000680466E-15</v>
      </c>
      <c r="IG87" s="86">
        <f t="shared" si="219"/>
        <v>2.2693704984895615E-16</v>
      </c>
      <c r="II87" s="86">
        <f t="shared" si="115"/>
        <v>3.4524273867256779E-42</v>
      </c>
      <c r="IJ87" s="86">
        <f t="shared" si="116"/>
        <v>7.1819251899830488E-58</v>
      </c>
      <c r="IK87" s="86">
        <f t="shared" si="117"/>
        <v>2.2391501234054412E-54</v>
      </c>
      <c r="IL87" s="86">
        <f t="shared" si="118"/>
        <v>2.2000788681640764E-63</v>
      </c>
      <c r="IM87" s="86">
        <f t="shared" si="119"/>
        <v>2.2521187970078633E-55</v>
      </c>
      <c r="IN87" s="86">
        <f t="shared" si="120"/>
        <v>5.0213569084069955E-60</v>
      </c>
      <c r="IO87" s="86">
        <f t="shared" si="121"/>
        <v>1.0813789663578081E-51</v>
      </c>
      <c r="IP87" s="86">
        <f t="shared" si="122"/>
        <v>1.6712333610144438E-49</v>
      </c>
      <c r="IQ87" s="86">
        <f t="shared" si="123"/>
        <v>7.8684830352990909E-65</v>
      </c>
      <c r="IR87" s="86">
        <f t="shared" si="124"/>
        <v>3.7730294708484148E-70</v>
      </c>
      <c r="IS87" s="86">
        <f t="shared" si="125"/>
        <v>2.4071415978367374E-67</v>
      </c>
      <c r="IT87" s="86">
        <f t="shared" si="126"/>
        <v>3.8555739318206966E-70</v>
      </c>
      <c r="IU87" s="86">
        <f t="shared" si="127"/>
        <v>1.8325057786931577E-56</v>
      </c>
      <c r="IV87" s="86">
        <f t="shared" si="128"/>
        <v>2.4858897623981053E-58</v>
      </c>
      <c r="IW87" s="86">
        <f t="shared" si="129"/>
        <v>1.0338900192832265E-58</v>
      </c>
      <c r="IY87" s="86">
        <f t="shared" si="130"/>
        <v>0.40744896152745119</v>
      </c>
      <c r="IZ87" s="86">
        <f t="shared" si="131"/>
        <v>0.55850776014221526</v>
      </c>
      <c r="JA87" s="86">
        <f t="shared" si="132"/>
        <v>0.59413352011313425</v>
      </c>
      <c r="JB87" s="86">
        <f t="shared" si="133"/>
        <v>0.5429252714557693</v>
      </c>
      <c r="JC87" s="86">
        <f t="shared" si="134"/>
        <v>0.56210380234668278</v>
      </c>
      <c r="JD87" s="86">
        <f t="shared" si="135"/>
        <v>0.56404634701365419</v>
      </c>
      <c r="JE87" s="86">
        <f t="shared" si="136"/>
        <v>0.56560040116909371</v>
      </c>
      <c r="JF87" s="86">
        <f t="shared" si="137"/>
        <v>0.54262010767287072</v>
      </c>
      <c r="JG87" s="86">
        <f t="shared" si="138"/>
        <v>0.54345209718119858</v>
      </c>
      <c r="JH87" s="86">
        <f t="shared" si="139"/>
        <v>0.56521960747029865</v>
      </c>
      <c r="JI87" s="86">
        <f t="shared" si="140"/>
        <v>0.53926393883528967</v>
      </c>
      <c r="JJ87" s="86">
        <f t="shared" si="141"/>
        <v>0.48350076919825496</v>
      </c>
      <c r="JK87" s="86">
        <f t="shared" si="142"/>
        <v>0.55094592722134073</v>
      </c>
      <c r="JL87" s="86">
        <f t="shared" si="143"/>
        <v>0.49152779046113815</v>
      </c>
      <c r="JM87" s="86">
        <f t="shared" si="144"/>
        <v>0.49513871116064001</v>
      </c>
    </row>
    <row r="88" spans="2:273" x14ac:dyDescent="0.25">
      <c r="B88" s="2">
        <v>61</v>
      </c>
      <c r="C88" s="37">
        <v>205.34800000000001</v>
      </c>
      <c r="D88" s="37">
        <v>222.619</v>
      </c>
      <c r="E88" s="37">
        <v>220.29300000000001</v>
      </c>
      <c r="F88" s="37">
        <v>223.17099999999999</v>
      </c>
      <c r="G88" s="37">
        <v>221.762</v>
      </c>
      <c r="H88" s="37">
        <v>215.762</v>
      </c>
      <c r="I88" s="37">
        <v>212.667</v>
      </c>
      <c r="J88" s="37">
        <v>218.69</v>
      </c>
      <c r="K88" s="37">
        <v>218.738</v>
      </c>
      <c r="L88" s="37">
        <v>221.048</v>
      </c>
      <c r="M88" s="37">
        <v>223.429</v>
      </c>
      <c r="N88" s="37">
        <v>224.69</v>
      </c>
      <c r="O88" s="37">
        <v>223.10300000000001</v>
      </c>
      <c r="P88" s="37">
        <v>210.886</v>
      </c>
      <c r="Q88" s="37">
        <v>178</v>
      </c>
      <c r="S88" s="4">
        <f t="shared" si="8"/>
        <v>213.52534692661126</v>
      </c>
      <c r="T88" s="4">
        <f t="shared" si="9"/>
        <v>229.23809004383381</v>
      </c>
      <c r="U88" s="4">
        <f t="shared" si="10"/>
        <v>226.15403665682084</v>
      </c>
      <c r="V88" s="4">
        <f t="shared" si="11"/>
        <v>229.54377943203843</v>
      </c>
      <c r="W88" s="4">
        <f t="shared" si="12"/>
        <v>226.19233782423876</v>
      </c>
      <c r="X88" s="4">
        <f t="shared" si="13"/>
        <v>218.72352445671865</v>
      </c>
      <c r="Y88" s="4">
        <f t="shared" si="14"/>
        <v>216.19303681641426</v>
      </c>
      <c r="Z88" s="4">
        <f t="shared" si="15"/>
        <v>224.18038360356334</v>
      </c>
      <c r="AA88" s="4">
        <f t="shared" si="16"/>
        <v>230.86006717925022</v>
      </c>
      <c r="AB88" s="4">
        <f t="shared" si="17"/>
        <v>230.84301340192755</v>
      </c>
      <c r="AC88" s="4">
        <f t="shared" si="18"/>
        <v>231.15611528970726</v>
      </c>
      <c r="AD88" s="4">
        <f t="shared" si="19"/>
        <v>233.98667415563418</v>
      </c>
      <c r="AE88" s="4">
        <f t="shared" si="20"/>
        <v>220.9442785775104</v>
      </c>
      <c r="AF88" s="4">
        <f t="shared" si="21"/>
        <v>218.16253725472336</v>
      </c>
      <c r="AG88" s="4">
        <f t="shared" si="22"/>
        <v>198.30701525865129</v>
      </c>
      <c r="AI88" s="4">
        <f t="shared" si="23"/>
        <v>-8.17734692661125</v>
      </c>
      <c r="AJ88" s="4">
        <f t="shared" si="24"/>
        <v>-6.6190900438338076</v>
      </c>
      <c r="AK88" s="4">
        <f t="shared" si="25"/>
        <v>-5.8610366568208292</v>
      </c>
      <c r="AL88" s="4">
        <f t="shared" si="26"/>
        <v>-6.3727794320384419</v>
      </c>
      <c r="AM88" s="4">
        <f t="shared" si="27"/>
        <v>-4.4303378242387623</v>
      </c>
      <c r="AN88" s="4">
        <f t="shared" si="28"/>
        <v>-2.9615244567186494</v>
      </c>
      <c r="AO88" s="4">
        <f t="shared" si="29"/>
        <v>-3.5260368164142619</v>
      </c>
      <c r="AP88" s="4">
        <f t="shared" si="30"/>
        <v>-5.4903836035633446</v>
      </c>
      <c r="AQ88" s="4">
        <f t="shared" si="31"/>
        <v>-12.122067179250223</v>
      </c>
      <c r="AR88" s="4">
        <f t="shared" si="32"/>
        <v>-9.7950134019275481</v>
      </c>
      <c r="AS88" s="4">
        <f t="shared" si="33"/>
        <v>-7.7271152897072568</v>
      </c>
      <c r="AT88" s="4">
        <f t="shared" si="34"/>
        <v>-9.2966741556341788</v>
      </c>
      <c r="AU88" s="4">
        <f t="shared" si="35"/>
        <v>2.1587214224896059</v>
      </c>
      <c r="AV88" s="4">
        <f t="shared" si="224"/>
        <v>-7.2765372547233653</v>
      </c>
      <c r="AW88" s="4">
        <f t="shared" si="224"/>
        <v>-20.30701525865129</v>
      </c>
      <c r="AY88" s="2">
        <f t="shared" si="96"/>
        <v>100.08649640326384</v>
      </c>
      <c r="AZ88" s="2">
        <f t="shared" si="147"/>
        <v>82.395213291706639</v>
      </c>
      <c r="BA88" s="2">
        <f t="shared" si="148"/>
        <v>73.458380069581509</v>
      </c>
      <c r="BB88" s="2">
        <f t="shared" si="149"/>
        <v>82.978366458289514</v>
      </c>
      <c r="BC88" s="2">
        <f t="shared" si="150"/>
        <v>78.506774364717998</v>
      </c>
      <c r="BD88" s="2">
        <f t="shared" si="151"/>
        <v>79.769064346342688</v>
      </c>
      <c r="BE88" s="2">
        <f t="shared" si="152"/>
        <v>77.88043293062924</v>
      </c>
      <c r="BF88" s="2">
        <f t="shared" si="153"/>
        <v>77.479298140961518</v>
      </c>
      <c r="BG88" s="2">
        <f t="shared" si="154"/>
        <v>82.893700962483322</v>
      </c>
      <c r="BH88" s="2">
        <f t="shared" si="155"/>
        <v>80.351001917063812</v>
      </c>
      <c r="BI88" s="2">
        <f t="shared" si="156"/>
        <v>81.687261122157125</v>
      </c>
      <c r="BJ88" s="2">
        <f t="shared" si="157"/>
        <v>82.226421497778333</v>
      </c>
      <c r="BK88" s="2">
        <f t="shared" si="158"/>
        <v>81.94108658536372</v>
      </c>
      <c r="BL88" s="2">
        <f t="shared" si="159"/>
        <v>83.150383402978534</v>
      </c>
      <c r="BM88" s="2">
        <f t="shared" si="160"/>
        <v>97.535346692648758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116.15080787992497</v>
      </c>
      <c r="DL88" s="2">
        <f t="shared" si="225"/>
        <v>89.942766233766221</v>
      </c>
      <c r="DM88" s="2">
        <f t="shared" si="225"/>
        <v>91.931484347567718</v>
      </c>
      <c r="DN88" s="2">
        <f t="shared" si="225"/>
        <v>92.272888865398187</v>
      </c>
      <c r="DO88" s="2">
        <f t="shared" si="225"/>
        <v>90.042468222456321</v>
      </c>
      <c r="DP88" s="2">
        <f t="shared" si="225"/>
        <v>87.31959951676231</v>
      </c>
      <c r="DQ88" s="2">
        <f t="shared" si="225"/>
        <v>90.57801754756872</v>
      </c>
      <c r="DR88" s="2">
        <f t="shared" si="225"/>
        <v>91.152289640591931</v>
      </c>
      <c r="DS88" s="2">
        <f t="shared" si="225"/>
        <v>94.958137815126037</v>
      </c>
      <c r="DT88" s="2">
        <f t="shared" si="225"/>
        <v>92.709460881934575</v>
      </c>
      <c r="DU88" s="2">
        <f t="shared" si="225"/>
        <v>94.212544534412942</v>
      </c>
      <c r="DV88" s="2">
        <f t="shared" si="225"/>
        <v>96.640633395872413</v>
      </c>
      <c r="DW88" s="2">
        <f t="shared" si="225"/>
        <v>97.364016701902742</v>
      </c>
      <c r="DX88" s="2">
        <f t="shared" si="225"/>
        <v>87.72835246149198</v>
      </c>
      <c r="DY88" s="2">
        <f t="shared" si="225"/>
        <v>100.31220053475934</v>
      </c>
      <c r="EA88" s="2">
        <f t="shared" si="228"/>
        <v>95.296402941176467</v>
      </c>
      <c r="EB88" s="2">
        <f t="shared" si="72"/>
        <v>80.916428623099762</v>
      </c>
      <c r="EC88" s="2">
        <f t="shared" si="73"/>
        <v>70.183302007503286</v>
      </c>
      <c r="ED88" s="2">
        <f t="shared" si="74"/>
        <v>81.056437426900558</v>
      </c>
      <c r="EE88" s="2">
        <f t="shared" si="75"/>
        <v>76.475808544529102</v>
      </c>
      <c r="EF88" s="2">
        <f t="shared" si="76"/>
        <v>78.354875089255515</v>
      </c>
      <c r="EG88" s="2">
        <f t="shared" si="77"/>
        <v>75.281323525172454</v>
      </c>
      <c r="EH88" s="2">
        <f t="shared" si="78"/>
        <v>74.510304831610711</v>
      </c>
      <c r="EI88" s="2">
        <f t="shared" si="79"/>
        <v>79.500345557539859</v>
      </c>
      <c r="EJ88" s="2">
        <f t="shared" si="80"/>
        <v>77.053138755033345</v>
      </c>
      <c r="EK88" s="2">
        <f t="shared" si="81"/>
        <v>78.553548381128579</v>
      </c>
      <c r="EL88" s="2">
        <f t="shared" si="82"/>
        <v>78.303557754907743</v>
      </c>
      <c r="EM88" s="2">
        <f t="shared" si="83"/>
        <v>78.822659355658573</v>
      </c>
      <c r="EN88" s="2">
        <f t="shared" si="84"/>
        <v>82.097317257369994</v>
      </c>
      <c r="EO88" s="2">
        <f t="shared" si="85"/>
        <v>96.659912749477485</v>
      </c>
      <c r="EQ88" s="2">
        <f t="shared" si="86"/>
        <v>94.767623462426201</v>
      </c>
      <c r="ER88" s="2">
        <f t="shared" si="226"/>
        <v>77.139366266826841</v>
      </c>
      <c r="ES88" s="2">
        <f t="shared" si="226"/>
        <v>73.552833364266405</v>
      </c>
      <c r="ET88" s="2">
        <f t="shared" si="226"/>
        <v>77.314428030295133</v>
      </c>
      <c r="EU88" s="2">
        <f t="shared" si="226"/>
        <v>74.911339094403246</v>
      </c>
      <c r="EV88" s="2">
        <f t="shared" si="226"/>
        <v>75.898983113151928</v>
      </c>
      <c r="EW88" s="2">
        <f t="shared" si="226"/>
        <v>74.591741089569027</v>
      </c>
      <c r="EX88" s="2">
        <f t="shared" si="226"/>
        <v>73.791993839660535</v>
      </c>
      <c r="EY88" s="2">
        <f t="shared" si="226"/>
        <v>78.287466502174865</v>
      </c>
      <c r="EZ88" s="2">
        <f t="shared" si="226"/>
        <v>74.209595852002607</v>
      </c>
      <c r="FA88" s="2">
        <f t="shared" si="226"/>
        <v>78.785896229486795</v>
      </c>
      <c r="FB88" s="2">
        <f t="shared" si="226"/>
        <v>77.626992034697636</v>
      </c>
      <c r="FC88" s="2">
        <f t="shared" si="226"/>
        <v>79.861993063148901</v>
      </c>
      <c r="FD88" s="2">
        <f t="shared" si="226"/>
        <v>81.709289745739042</v>
      </c>
      <c r="FE88" s="2">
        <f t="shared" si="226"/>
        <v>98.788978671970909</v>
      </c>
      <c r="FG88" s="2">
        <f t="shared" si="88"/>
        <v>0.77030477505697603</v>
      </c>
      <c r="FH88" s="2">
        <f t="shared" si="227"/>
        <v>0.83609511410436699</v>
      </c>
      <c r="FI88" s="2">
        <f t="shared" si="227"/>
        <v>0.84944566667065835</v>
      </c>
      <c r="FJ88" s="2">
        <f t="shared" si="227"/>
        <v>0.82858353300732557</v>
      </c>
      <c r="FK88" s="2">
        <f t="shared" si="227"/>
        <v>0.85027278377055593</v>
      </c>
      <c r="FL88" s="2">
        <f t="shared" si="227"/>
        <v>0.8421748515537002</v>
      </c>
      <c r="FM88" s="2">
        <f t="shared" si="227"/>
        <v>0.83007544237934261</v>
      </c>
      <c r="FN88" s="2">
        <f t="shared" si="227"/>
        <v>0.82158559404359244</v>
      </c>
      <c r="FO88" s="2">
        <f t="shared" si="227"/>
        <v>0.78045286895408605</v>
      </c>
      <c r="FP88" s="2">
        <f t="shared" si="227"/>
        <v>0.78931278439649888</v>
      </c>
      <c r="FQ88" s="2">
        <f t="shared" si="227"/>
        <v>0.79988229374658815</v>
      </c>
      <c r="FR88" s="2">
        <f t="shared" si="227"/>
        <v>0.78606296178267032</v>
      </c>
      <c r="FS88" s="2">
        <f t="shared" si="227"/>
        <v>0.83182209439370425</v>
      </c>
      <c r="FT88" s="2">
        <f t="shared" si="227"/>
        <v>0.81298104559405626</v>
      </c>
      <c r="FU88" s="2">
        <f t="shared" si="227"/>
        <v>0.76036997090225145</v>
      </c>
      <c r="FW88" s="2">
        <f t="shared" si="112"/>
        <v>1.2060107082930444E-4</v>
      </c>
      <c r="FX88" s="2">
        <f t="shared" si="164"/>
        <v>1.7901942331717671E-4</v>
      </c>
      <c r="FY88" s="2">
        <f t="shared" si="165"/>
        <v>2.359285789888568E-4</v>
      </c>
      <c r="FZ88" s="2">
        <f t="shared" si="166"/>
        <v>2.0188254842196595E-4</v>
      </c>
      <c r="GA88" s="2">
        <f t="shared" si="167"/>
        <v>2.1244704993028673E-4</v>
      </c>
      <c r="GB88" s="2">
        <f t="shared" si="168"/>
        <v>2.7269377919561457E-4</v>
      </c>
      <c r="GC88" s="2">
        <f t="shared" si="169"/>
        <v>2.5313776633956549E-4</v>
      </c>
      <c r="GD88" s="2">
        <f t="shared" si="170"/>
        <v>2.4574909908466741E-4</v>
      </c>
      <c r="GE88" s="2">
        <f t="shared" si="171"/>
        <v>2.956086278698137E-4</v>
      </c>
      <c r="GF88" s="2">
        <f t="shared" si="172"/>
        <v>2.5452525336067811E-4</v>
      </c>
      <c r="GG88" s="2">
        <f t="shared" si="173"/>
        <v>3.027727727059218E-4</v>
      </c>
      <c r="GH88" s="2">
        <f t="shared" si="174"/>
        <v>1.7132012614382862E-4</v>
      </c>
      <c r="GI88" s="2">
        <f t="shared" si="175"/>
        <v>1.7374988860489632E-4</v>
      </c>
      <c r="GJ88" s="2">
        <f t="shared" si="176"/>
        <v>1.1383339607098793E-4</v>
      </c>
      <c r="GK88" s="2">
        <f t="shared" si="177"/>
        <v>1.1090070455394692E-4</v>
      </c>
      <c r="GM88" s="86">
        <f t="shared" si="113"/>
        <v>0.48433338549653415</v>
      </c>
      <c r="GN88" s="86">
        <f t="shared" si="178"/>
        <v>0.59673148521968911</v>
      </c>
      <c r="GO88" s="86">
        <f t="shared" si="179"/>
        <v>0.61754541187097811</v>
      </c>
      <c r="GP88" s="86">
        <f t="shared" si="180"/>
        <v>0.59059568485431457</v>
      </c>
      <c r="GQ88" s="86">
        <f t="shared" si="181"/>
        <v>0.60767696347883604</v>
      </c>
      <c r="GR88" s="86">
        <f t="shared" si="182"/>
        <v>0.59835629503236487</v>
      </c>
      <c r="GS88" s="86">
        <f t="shared" si="183"/>
        <v>0.59282116869620172</v>
      </c>
      <c r="GT88" s="86">
        <f t="shared" si="184"/>
        <v>0.59240543263509193</v>
      </c>
      <c r="GU88" s="86">
        <f t="shared" si="185"/>
        <v>0.59049753211080114</v>
      </c>
      <c r="GV88" s="86">
        <f t="shared" si="186"/>
        <v>0.60789682800332578</v>
      </c>
      <c r="GW88" s="86">
        <f t="shared" si="187"/>
        <v>0.59053857255279307</v>
      </c>
      <c r="GX88" s="86">
        <f t="shared" si="188"/>
        <v>0.56620004582421479</v>
      </c>
      <c r="GY88" s="86">
        <f t="shared" si="189"/>
        <v>0.5781638462482106</v>
      </c>
      <c r="GZ88" s="86">
        <f t="shared" si="190"/>
        <v>0.54130658364543682</v>
      </c>
      <c r="HA88" s="86">
        <f t="shared" si="191"/>
        <v>0.55117614407048754</v>
      </c>
      <c r="HC88" s="86">
        <f t="shared" si="145"/>
        <v>2.9386442804267353E-4</v>
      </c>
      <c r="HD88" s="86">
        <f t="shared" si="192"/>
        <v>8.1500282310387811E-5</v>
      </c>
      <c r="HE88" s="86">
        <f t="shared" si="193"/>
        <v>1.3736058097655248E-4</v>
      </c>
      <c r="HF88" s="86">
        <f t="shared" si="194"/>
        <v>2.1187509146754057E-5</v>
      </c>
      <c r="HG88" s="86">
        <f t="shared" si="195"/>
        <v>8.6242362413646543E-5</v>
      </c>
      <c r="HH88" s="86">
        <f t="shared" si="196"/>
        <v>5.5942166368515292E-5</v>
      </c>
      <c r="HI88" s="86">
        <f t="shared" si="197"/>
        <v>3.5375099860634112E-4</v>
      </c>
      <c r="HJ88" s="86">
        <f t="shared" si="198"/>
        <v>3.7673882582197552E-4</v>
      </c>
      <c r="HK88" s="86">
        <f t="shared" si="199"/>
        <v>9.183569734530176E-5</v>
      </c>
      <c r="HL88" s="86">
        <f t="shared" si="200"/>
        <v>7.6643619113198945E-5</v>
      </c>
      <c r="HM88" s="86">
        <f t="shared" si="201"/>
        <v>2.5976413633508613E-5</v>
      </c>
      <c r="HN88" s="86">
        <f t="shared" si="202"/>
        <v>2.2889460783173191E-5</v>
      </c>
      <c r="HO88" s="86">
        <f t="shared" si="203"/>
        <v>1.533082397292495E-4</v>
      </c>
      <c r="HP88" s="86">
        <f t="shared" si="204"/>
        <v>4.5439371535204894E-5</v>
      </c>
      <c r="HQ88" s="86">
        <f t="shared" si="205"/>
        <v>4.6607684306439614E-6</v>
      </c>
      <c r="HS88" s="86">
        <f t="shared" si="114"/>
        <v>1.6724404176302959E-22</v>
      </c>
      <c r="HT88" s="86">
        <f t="shared" si="206"/>
        <v>5.3335211195444274E-30</v>
      </c>
      <c r="HU88" s="86">
        <f t="shared" si="207"/>
        <v>1.1732586817105625E-27</v>
      </c>
      <c r="HV88" s="86">
        <f t="shared" si="208"/>
        <v>2.1848680525136594E-32</v>
      </c>
      <c r="HW88" s="86">
        <f t="shared" si="209"/>
        <v>1.076229491357243E-27</v>
      </c>
      <c r="HX88" s="86">
        <f t="shared" si="210"/>
        <v>3.7784680365072331E-30</v>
      </c>
      <c r="HY88" s="86">
        <f t="shared" si="211"/>
        <v>3.4812942092219871E-25</v>
      </c>
      <c r="HZ88" s="86">
        <f t="shared" si="212"/>
        <v>2.1008859848191966E-24</v>
      </c>
      <c r="IA88" s="86">
        <f t="shared" si="213"/>
        <v>2.0974861822092288E-31</v>
      </c>
      <c r="IB88" s="86">
        <f t="shared" si="214"/>
        <v>7.1887247532715969E-34</v>
      </c>
      <c r="IC88" s="86">
        <f t="shared" si="215"/>
        <v>8.4662929959961731E-36</v>
      </c>
      <c r="ID88" s="86">
        <f t="shared" si="216"/>
        <v>3.437021837238376E-35</v>
      </c>
      <c r="IE88" s="86">
        <f t="shared" si="217"/>
        <v>5.9367160822365209E-29</v>
      </c>
      <c r="IF88" s="86">
        <f t="shared" si="218"/>
        <v>1.1654077379623264E-14</v>
      </c>
      <c r="IG88" s="86">
        <f t="shared" si="219"/>
        <v>5.9251937751300203E-16</v>
      </c>
      <c r="II88" s="86">
        <f t="shared" si="115"/>
        <v>2.2456823264559738E-41</v>
      </c>
      <c r="IJ88" s="86">
        <f t="shared" si="116"/>
        <v>1.0818632706755213E-56</v>
      </c>
      <c r="IK88" s="86">
        <f t="shared" si="117"/>
        <v>3.0960972821901439E-53</v>
      </c>
      <c r="IL88" s="86">
        <f t="shared" si="118"/>
        <v>4.5060270682389451E-62</v>
      </c>
      <c r="IM88" s="86">
        <f t="shared" si="119"/>
        <v>3.1673603004807264E-54</v>
      </c>
      <c r="IN88" s="86">
        <f t="shared" si="120"/>
        <v>9.6731659589845872E-59</v>
      </c>
      <c r="IO88" s="86">
        <f t="shared" si="121"/>
        <v>1.3359093077873947E-50</v>
      </c>
      <c r="IP88" s="86">
        <f t="shared" si="122"/>
        <v>1.8343902782833443E-48</v>
      </c>
      <c r="IQ88" s="86">
        <f t="shared" si="123"/>
        <v>1.9948129244278191E-63</v>
      </c>
      <c r="IR88" s="86">
        <f t="shared" si="124"/>
        <v>1.1797623160005308E-68</v>
      </c>
      <c r="IS88" s="86">
        <f t="shared" si="125"/>
        <v>7.0082850343688864E-66</v>
      </c>
      <c r="IT88" s="86">
        <f t="shared" si="126"/>
        <v>1.032295347404343E-68</v>
      </c>
      <c r="IU88" s="86">
        <f t="shared" si="127"/>
        <v>2.5563940031543E-55</v>
      </c>
      <c r="IV88" s="86">
        <f t="shared" si="128"/>
        <v>3.3475433199273753E-57</v>
      </c>
      <c r="IW88" s="86">
        <f t="shared" si="129"/>
        <v>1.4063488139199042E-57</v>
      </c>
      <c r="IY88" s="86">
        <f t="shared" si="130"/>
        <v>0.48462724992457684</v>
      </c>
      <c r="IZ88" s="86">
        <f t="shared" si="131"/>
        <v>0.59681298550199946</v>
      </c>
      <c r="JA88" s="86">
        <f t="shared" si="132"/>
        <v>0.61768277245195469</v>
      </c>
      <c r="JB88" s="86">
        <f t="shared" si="133"/>
        <v>0.59061687236346128</v>
      </c>
      <c r="JC88" s="86">
        <f t="shared" si="134"/>
        <v>0.60776320584124965</v>
      </c>
      <c r="JD88" s="86">
        <f t="shared" si="135"/>
        <v>0.59841223719873338</v>
      </c>
      <c r="JE88" s="86">
        <f t="shared" si="136"/>
        <v>0.59317491969480807</v>
      </c>
      <c r="JF88" s="86">
        <f t="shared" si="137"/>
        <v>0.59278217146091394</v>
      </c>
      <c r="JG88" s="86">
        <f t="shared" si="138"/>
        <v>0.59058936780814641</v>
      </c>
      <c r="JH88" s="86">
        <f t="shared" si="139"/>
        <v>0.60797347162243898</v>
      </c>
      <c r="JI88" s="86">
        <f t="shared" si="140"/>
        <v>0.59056454896642663</v>
      </c>
      <c r="JJ88" s="86">
        <f t="shared" si="141"/>
        <v>0.56622293528499801</v>
      </c>
      <c r="JK88" s="86">
        <f t="shared" si="142"/>
        <v>0.57831715448793986</v>
      </c>
      <c r="JL88" s="86">
        <f t="shared" si="143"/>
        <v>0.54135202301698371</v>
      </c>
      <c r="JM88" s="86">
        <f t="shared" si="144"/>
        <v>0.55118080483891874</v>
      </c>
    </row>
    <row r="89" spans="2:273" x14ac:dyDescent="0.25">
      <c r="B89" s="2">
        <v>62</v>
      </c>
      <c r="C89" s="37">
        <v>206.304</v>
      </c>
      <c r="D89" s="37">
        <v>217.095</v>
      </c>
      <c r="E89" s="37">
        <v>210.756</v>
      </c>
      <c r="F89" s="37">
        <v>218.78</v>
      </c>
      <c r="G89" s="37">
        <v>218.333</v>
      </c>
      <c r="H89" s="37">
        <v>209.071</v>
      </c>
      <c r="I89" s="37">
        <v>204.881</v>
      </c>
      <c r="J89" s="37">
        <v>213.881</v>
      </c>
      <c r="K89" s="37">
        <v>211.952</v>
      </c>
      <c r="L89" s="37">
        <v>211.69</v>
      </c>
      <c r="M89" s="37">
        <v>218.381</v>
      </c>
      <c r="N89" s="37">
        <v>223.81</v>
      </c>
      <c r="O89" s="37">
        <v>215.846</v>
      </c>
      <c r="P89" s="37">
        <v>208.5</v>
      </c>
      <c r="Q89" s="37">
        <v>170.905</v>
      </c>
      <c r="S89" s="4">
        <f t="shared" si="8"/>
        <v>219.97611076571843</v>
      </c>
      <c r="T89" s="4">
        <f t="shared" si="9"/>
        <v>220.23719338037566</v>
      </c>
      <c r="U89" s="4">
        <f t="shared" si="10"/>
        <v>211.94296323959216</v>
      </c>
      <c r="V89" s="4">
        <f t="shared" si="11"/>
        <v>223.25826121724526</v>
      </c>
      <c r="W89" s="4">
        <f t="shared" si="12"/>
        <v>220.72368820003268</v>
      </c>
      <c r="X89" s="4">
        <f t="shared" si="13"/>
        <v>209.54680088309047</v>
      </c>
      <c r="Y89" s="4">
        <f t="shared" si="14"/>
        <v>203.77737764572854</v>
      </c>
      <c r="Z89" s="4">
        <f t="shared" si="15"/>
        <v>217.7380303444572</v>
      </c>
      <c r="AA89" s="4">
        <f t="shared" si="16"/>
        <v>216.53358840063402</v>
      </c>
      <c r="AB89" s="4">
        <f t="shared" si="17"/>
        <v>214.50172121667921</v>
      </c>
      <c r="AC89" s="4">
        <f t="shared" si="18"/>
        <v>221.76269640881031</v>
      </c>
      <c r="AD89" s="4">
        <f t="shared" si="19"/>
        <v>238.38866148987458</v>
      </c>
      <c r="AE89" s="4">
        <f t="shared" si="20"/>
        <v>209.52171185333415</v>
      </c>
      <c r="AF89" s="4">
        <f t="shared" si="21"/>
        <v>214.82260690151361</v>
      </c>
      <c r="AG89" s="4">
        <f t="shared" si="22"/>
        <v>191.0542891222392</v>
      </c>
      <c r="AI89" s="4">
        <f t="shared" si="23"/>
        <v>-13.672110765718429</v>
      </c>
      <c r="AJ89" s="4">
        <f t="shared" si="24"/>
        <v>-3.1421933803756588</v>
      </c>
      <c r="AK89" s="4">
        <f t="shared" si="25"/>
        <v>-1.1869632395921599</v>
      </c>
      <c r="AL89" s="4">
        <f t="shared" si="26"/>
        <v>-4.4782612172452616</v>
      </c>
      <c r="AM89" s="4">
        <f t="shared" si="27"/>
        <v>-2.3906882000326846</v>
      </c>
      <c r="AN89" s="4">
        <f t="shared" si="28"/>
        <v>-0.47580088309047142</v>
      </c>
      <c r="AO89" s="4">
        <f t="shared" si="29"/>
        <v>1.1036223542714652</v>
      </c>
      <c r="AP89" s="4">
        <f t="shared" si="30"/>
        <v>-3.8570303444572005</v>
      </c>
      <c r="AQ89" s="4">
        <f t="shared" si="31"/>
        <v>-4.5815884006340184</v>
      </c>
      <c r="AR89" s="4">
        <f t="shared" si="32"/>
        <v>-2.8117212166792172</v>
      </c>
      <c r="AS89" s="4">
        <f t="shared" si="33"/>
        <v>-3.3816964088103134</v>
      </c>
      <c r="AT89" s="4">
        <f t="shared" si="34"/>
        <v>-14.578661489874577</v>
      </c>
      <c r="AU89" s="4">
        <f t="shared" si="35"/>
        <v>6.3242881466658503</v>
      </c>
      <c r="AV89" s="4">
        <f t="shared" si="224"/>
        <v>-6.322606901513609</v>
      </c>
      <c r="AW89" s="4">
        <f t="shared" si="224"/>
        <v>-20.149289122239196</v>
      </c>
      <c r="AY89" s="2">
        <f t="shared" si="96"/>
        <v>99.717625180665038</v>
      </c>
      <c r="AZ89" s="2">
        <f t="shared" si="147"/>
        <v>82.159670290802254</v>
      </c>
      <c r="BA89" s="2">
        <f t="shared" si="148"/>
        <v>73.227178488033161</v>
      </c>
      <c r="BB89" s="2">
        <f t="shared" si="149"/>
        <v>82.714840143419892</v>
      </c>
      <c r="BC89" s="2">
        <f t="shared" si="150"/>
        <v>78.281146645390507</v>
      </c>
      <c r="BD89" s="2">
        <f t="shared" si="151"/>
        <v>79.54049314295932</v>
      </c>
      <c r="BE89" s="2">
        <f t="shared" si="152"/>
        <v>77.619773241832831</v>
      </c>
      <c r="BF89" s="2">
        <f t="shared" si="153"/>
        <v>77.203323420176062</v>
      </c>
      <c r="BG89" s="2">
        <f t="shared" si="154"/>
        <v>82.597072117749775</v>
      </c>
      <c r="BH89" s="2">
        <f t="shared" si="155"/>
        <v>80.046352466251932</v>
      </c>
      <c r="BI89" s="2">
        <f t="shared" si="156"/>
        <v>81.437713967603131</v>
      </c>
      <c r="BJ89" s="2">
        <f t="shared" si="157"/>
        <v>81.942497276421449</v>
      </c>
      <c r="BK89" s="2">
        <f t="shared" si="158"/>
        <v>81.694648316507909</v>
      </c>
      <c r="BL89" s="2">
        <f t="shared" si="159"/>
        <v>82.99043497978117</v>
      </c>
      <c r="BM89" s="2">
        <f t="shared" si="160"/>
        <v>97.395960981146374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116.73134990619138</v>
      </c>
      <c r="DL89" s="2">
        <f t="shared" si="225"/>
        <v>90.082215040773164</v>
      </c>
      <c r="DM89" s="2">
        <f t="shared" si="225"/>
        <v>92.132400480782209</v>
      </c>
      <c r="DN89" s="2">
        <f t="shared" si="225"/>
        <v>92.462315856236799</v>
      </c>
      <c r="DO89" s="2">
        <f t="shared" si="225"/>
        <v>90.182174080976694</v>
      </c>
      <c r="DP89" s="2">
        <f t="shared" si="225"/>
        <v>87.352286016309279</v>
      </c>
      <c r="DQ89" s="2">
        <f t="shared" si="225"/>
        <v>90.680737209302336</v>
      </c>
      <c r="DR89" s="2">
        <f t="shared" si="225"/>
        <v>91.19545031712471</v>
      </c>
      <c r="DS89" s="2">
        <f t="shared" si="225"/>
        <v>95.224940336134438</v>
      </c>
      <c r="DT89" s="2">
        <f t="shared" si="225"/>
        <v>92.854608345187302</v>
      </c>
      <c r="DU89" s="2">
        <f t="shared" si="225"/>
        <v>94.391788663967603</v>
      </c>
      <c r="DV89" s="2">
        <f t="shared" si="225"/>
        <v>96.920022045028148</v>
      </c>
      <c r="DW89" s="2">
        <f t="shared" si="225"/>
        <v>97.496244397463002</v>
      </c>
      <c r="DX89" s="2">
        <f t="shared" si="225"/>
        <v>87.763903352461483</v>
      </c>
      <c r="DY89" s="2">
        <f t="shared" si="225"/>
        <v>100.48520721925132</v>
      </c>
      <c r="EA89" s="2">
        <f t="shared" si="228"/>
        <v>95.090826470588226</v>
      </c>
      <c r="EB89" s="2">
        <f t="shared" si="72"/>
        <v>80.744077148115451</v>
      </c>
      <c r="EC89" s="2">
        <f t="shared" si="73"/>
        <v>70.170287535094033</v>
      </c>
      <c r="ED89" s="2">
        <f t="shared" si="74"/>
        <v>80.876691228070158</v>
      </c>
      <c r="EE89" s="2">
        <f t="shared" si="75"/>
        <v>76.370268420303276</v>
      </c>
      <c r="EF89" s="2">
        <f t="shared" si="76"/>
        <v>78.206200834304184</v>
      </c>
      <c r="EG89" s="2">
        <f t="shared" si="77"/>
        <v>75.181546072274273</v>
      </c>
      <c r="EH89" s="2">
        <f t="shared" si="78"/>
        <v>74.4323952326789</v>
      </c>
      <c r="EI89" s="2">
        <f t="shared" si="79"/>
        <v>79.357808003366983</v>
      </c>
      <c r="EJ89" s="2">
        <f t="shared" si="80"/>
        <v>76.929295993134858</v>
      </c>
      <c r="EK89" s="2">
        <f t="shared" si="81"/>
        <v>78.481884921369101</v>
      </c>
      <c r="EL89" s="2">
        <f t="shared" si="82"/>
        <v>78.22500116062929</v>
      </c>
      <c r="EM89" s="2">
        <f t="shared" si="83"/>
        <v>78.780754971407049</v>
      </c>
      <c r="EN89" s="2">
        <f t="shared" si="84"/>
        <v>81.989019344153689</v>
      </c>
      <c r="EO89" s="2">
        <f t="shared" si="85"/>
        <v>96.507726117782056</v>
      </c>
      <c r="EQ89" s="2">
        <f t="shared" si="86"/>
        <v>94.573149978281023</v>
      </c>
      <c r="ER89" s="2">
        <f t="shared" si="226"/>
        <v>77.045550534371955</v>
      </c>
      <c r="ES89" s="2">
        <f t="shared" si="226"/>
        <v>73.461001493223549</v>
      </c>
      <c r="ET89" s="2">
        <f t="shared" si="226"/>
        <v>77.212814384287086</v>
      </c>
      <c r="EU89" s="2">
        <f t="shared" si="226"/>
        <v>74.841592306649133</v>
      </c>
      <c r="EV89" s="2">
        <f t="shared" si="226"/>
        <v>75.803774342771405</v>
      </c>
      <c r="EW89" s="2">
        <f t="shared" si="226"/>
        <v>74.505715547627943</v>
      </c>
      <c r="EX89" s="2">
        <f t="shared" si="226"/>
        <v>73.729399590013657</v>
      </c>
      <c r="EY89" s="2">
        <f t="shared" si="226"/>
        <v>78.171613304009313</v>
      </c>
      <c r="EZ89" s="2">
        <f t="shared" si="226"/>
        <v>74.149653828684208</v>
      </c>
      <c r="FA89" s="2">
        <f t="shared" si="226"/>
        <v>78.706943907365172</v>
      </c>
      <c r="FB89" s="2">
        <f t="shared" si="226"/>
        <v>77.561703328795844</v>
      </c>
      <c r="FC89" s="2">
        <f t="shared" si="226"/>
        <v>79.797891841418675</v>
      </c>
      <c r="FD89" s="2">
        <f t="shared" si="226"/>
        <v>81.608991744773817</v>
      </c>
      <c r="FE89" s="2">
        <f t="shared" si="226"/>
        <v>98.584676164071155</v>
      </c>
      <c r="FG89" s="2">
        <f t="shared" si="88"/>
        <v>0.78619430446091021</v>
      </c>
      <c r="FH89" s="2">
        <f t="shared" si="227"/>
        <v>0.84832959916360196</v>
      </c>
      <c r="FI89" s="2">
        <f t="shared" si="227"/>
        <v>0.86084946820493979</v>
      </c>
      <c r="FJ89" s="2">
        <f t="shared" si="227"/>
        <v>0.84127226682506862</v>
      </c>
      <c r="FK89" s="2">
        <f t="shared" si="227"/>
        <v>0.86162414079589422</v>
      </c>
      <c r="FL89" s="2">
        <f t="shared" si="227"/>
        <v>0.85403474870419405</v>
      </c>
      <c r="FM89" s="2">
        <f t="shared" si="227"/>
        <v>0.8426747094756184</v>
      </c>
      <c r="FN89" s="2">
        <f t="shared" si="227"/>
        <v>0.83468898734640617</v>
      </c>
      <c r="FO89" s="2">
        <f t="shared" si="227"/>
        <v>0.79582645969773413</v>
      </c>
      <c r="FP89" s="2">
        <f t="shared" si="227"/>
        <v>0.80422159819884342</v>
      </c>
      <c r="FQ89" s="2">
        <f t="shared" si="227"/>
        <v>0.81421921965638311</v>
      </c>
      <c r="FR89" s="2">
        <f t="shared" si="227"/>
        <v>0.80114380527247686</v>
      </c>
      <c r="FS89" s="2">
        <f t="shared" si="227"/>
        <v>0.8443161434756663</v>
      </c>
      <c r="FT89" s="2">
        <f t="shared" si="227"/>
        <v>0.82658299852799522</v>
      </c>
      <c r="FU89" s="2">
        <f t="shared" si="227"/>
        <v>0.77674757318439791</v>
      </c>
      <c r="FW89" s="2">
        <f t="shared" si="112"/>
        <v>1.3223490599329621E-4</v>
      </c>
      <c r="FX89" s="2">
        <f t="shared" si="164"/>
        <v>1.962875041794678E-4</v>
      </c>
      <c r="FY89" s="2">
        <f t="shared" si="165"/>
        <v>2.5868465453760523E-4</v>
      </c>
      <c r="FZ89" s="2">
        <f t="shared" si="166"/>
        <v>2.2135550112694987E-4</v>
      </c>
      <c r="GA89" s="2">
        <f t="shared" si="167"/>
        <v>2.3293878365182353E-4</v>
      </c>
      <c r="GB89" s="2">
        <f t="shared" si="168"/>
        <v>2.9899491685343683E-4</v>
      </c>
      <c r="GC89" s="2">
        <f t="shared" si="169"/>
        <v>2.7755326292958727E-4</v>
      </c>
      <c r="GD89" s="2">
        <f t="shared" si="170"/>
        <v>2.6945214031156808E-4</v>
      </c>
      <c r="GE89" s="2">
        <f t="shared" si="171"/>
        <v>3.2411917124127067E-4</v>
      </c>
      <c r="GF89" s="2">
        <f t="shared" si="172"/>
        <v>2.7907453768513473E-4</v>
      </c>
      <c r="GG89" s="2">
        <f t="shared" si="173"/>
        <v>3.3197404637363412E-4</v>
      </c>
      <c r="GH89" s="2">
        <f t="shared" si="174"/>
        <v>1.8784567804047686E-4</v>
      </c>
      <c r="GI89" s="2">
        <f t="shared" si="175"/>
        <v>1.9050977090783906E-4</v>
      </c>
      <c r="GJ89" s="2">
        <f t="shared" si="176"/>
        <v>1.2481446601729629E-4</v>
      </c>
      <c r="GK89" s="2">
        <f t="shared" si="177"/>
        <v>1.2159890343286168E-4</v>
      </c>
      <c r="GM89" s="86">
        <f t="shared" si="113"/>
        <v>0.55825488672048973</v>
      </c>
      <c r="GN89" s="86">
        <f t="shared" si="178"/>
        <v>0.60853059153314215</v>
      </c>
      <c r="GO89" s="86">
        <f t="shared" si="179"/>
        <v>0.6085608761860859</v>
      </c>
      <c r="GP89" s="86">
        <f t="shared" si="180"/>
        <v>0.6140865945541083</v>
      </c>
      <c r="GQ89" s="86">
        <f t="shared" si="181"/>
        <v>0.63096151010778778</v>
      </c>
      <c r="GR89" s="86">
        <f t="shared" si="182"/>
        <v>0.60645329909205525</v>
      </c>
      <c r="GS89" s="86">
        <f t="shared" si="183"/>
        <v>0.58971566198159775</v>
      </c>
      <c r="GT89" s="86">
        <f t="shared" si="184"/>
        <v>0.61640026374474466</v>
      </c>
      <c r="GU89" s="86">
        <f t="shared" si="185"/>
        <v>0.59452811331842237</v>
      </c>
      <c r="GV89" s="86">
        <f t="shared" si="186"/>
        <v>0.60298860262224863</v>
      </c>
      <c r="GW89" s="86">
        <f t="shared" si="187"/>
        <v>0.60895758350421958</v>
      </c>
      <c r="GX89" s="86">
        <f t="shared" si="188"/>
        <v>0.63749978854213718</v>
      </c>
      <c r="GY89" s="86">
        <f t="shared" si="189"/>
        <v>0.57926301215135878</v>
      </c>
      <c r="GZ89" s="86">
        <f t="shared" si="190"/>
        <v>0.57358513540450728</v>
      </c>
      <c r="HA89" s="86">
        <f t="shared" si="191"/>
        <v>0.57254254526281145</v>
      </c>
      <c r="HC89" s="86">
        <f t="shared" si="145"/>
        <v>4.7342318109502119E-4</v>
      </c>
      <c r="HD89" s="86">
        <f t="shared" si="192"/>
        <v>1.5331023595671593E-4</v>
      </c>
      <c r="HE89" s="86">
        <f t="shared" si="193"/>
        <v>2.5362303574349011E-4</v>
      </c>
      <c r="HF89" s="86">
        <f t="shared" si="194"/>
        <v>4.3506689956873515E-5</v>
      </c>
      <c r="HG89" s="86">
        <f t="shared" si="195"/>
        <v>1.6161336690834137E-4</v>
      </c>
      <c r="HH89" s="86">
        <f t="shared" si="196"/>
        <v>1.1150404493156655E-4</v>
      </c>
      <c r="HI89" s="86">
        <f t="shared" si="197"/>
        <v>6.243581189388246E-4</v>
      </c>
      <c r="HJ89" s="86">
        <f t="shared" si="198"/>
        <v>6.5399183889796686E-4</v>
      </c>
      <c r="HK89" s="86">
        <f t="shared" si="199"/>
        <v>1.8577040283356653E-4</v>
      </c>
      <c r="HL89" s="86">
        <f t="shared" si="200"/>
        <v>1.586499713391332E-4</v>
      </c>
      <c r="HM89" s="86">
        <f t="shared" si="201"/>
        <v>5.6107998058979324E-5</v>
      </c>
      <c r="HN89" s="86">
        <f t="shared" si="202"/>
        <v>4.7999606083869242E-5</v>
      </c>
      <c r="HO89" s="86">
        <f t="shared" si="203"/>
        <v>2.7925839366370157E-4</v>
      </c>
      <c r="HP89" s="86">
        <f t="shared" si="204"/>
        <v>8.6401173206556033E-5</v>
      </c>
      <c r="HQ89" s="86">
        <f t="shared" si="205"/>
        <v>1.0573878994201072E-5</v>
      </c>
      <c r="HS89" s="86">
        <f t="shared" si="114"/>
        <v>6.4303930519823134E-22</v>
      </c>
      <c r="HT89" s="86">
        <f t="shared" si="206"/>
        <v>3.6661949054218465E-29</v>
      </c>
      <c r="HU89" s="86">
        <f t="shared" si="207"/>
        <v>7.4393136739245935E-27</v>
      </c>
      <c r="HV89" s="86">
        <f t="shared" si="208"/>
        <v>1.8414823063906614E-31</v>
      </c>
      <c r="HW89" s="86">
        <f t="shared" si="209"/>
        <v>6.7963430978227288E-27</v>
      </c>
      <c r="HX89" s="86">
        <f t="shared" si="210"/>
        <v>2.9896179170296241E-29</v>
      </c>
      <c r="HY89" s="86">
        <f t="shared" si="211"/>
        <v>1.9579076410413974E-24</v>
      </c>
      <c r="HZ89" s="86">
        <f t="shared" si="212"/>
        <v>1.0997559209738606E-23</v>
      </c>
      <c r="IA89" s="86">
        <f t="shared" si="213"/>
        <v>1.9301560944139066E-30</v>
      </c>
      <c r="IB89" s="86">
        <f t="shared" si="214"/>
        <v>7.6228805596392832E-33</v>
      </c>
      <c r="IC89" s="86">
        <f t="shared" si="215"/>
        <v>9.6228407653907749E-35</v>
      </c>
      <c r="ID89" s="86">
        <f t="shared" si="216"/>
        <v>3.4307917316259772E-34</v>
      </c>
      <c r="IE89" s="86">
        <f t="shared" si="217"/>
        <v>3.8213191489973244E-28</v>
      </c>
      <c r="IF89" s="86">
        <f t="shared" si="218"/>
        <v>2.7852170257140038E-14</v>
      </c>
      <c r="IG89" s="86">
        <f t="shared" si="219"/>
        <v>1.5266186811114261E-15</v>
      </c>
      <c r="II89" s="86">
        <f t="shared" si="115"/>
        <v>1.433511597897231E-40</v>
      </c>
      <c r="IJ89" s="86">
        <f t="shared" si="116"/>
        <v>1.583773208911424E-55</v>
      </c>
      <c r="IK89" s="86">
        <f t="shared" si="117"/>
        <v>4.1604304951108023E-52</v>
      </c>
      <c r="IL89" s="86">
        <f t="shared" si="118"/>
        <v>8.9357063662905938E-61</v>
      </c>
      <c r="IM89" s="86">
        <f t="shared" si="119"/>
        <v>4.3297999157178474E-53</v>
      </c>
      <c r="IN89" s="86">
        <f t="shared" si="120"/>
        <v>1.8033726715924288E-57</v>
      </c>
      <c r="IO89" s="86">
        <f t="shared" si="121"/>
        <v>1.6054818246560209E-49</v>
      </c>
      <c r="IP89" s="86">
        <f t="shared" si="122"/>
        <v>1.9614787331471433E-47</v>
      </c>
      <c r="IQ89" s="86">
        <f t="shared" si="123"/>
        <v>4.8775210200027807E-62</v>
      </c>
      <c r="IR89" s="86">
        <f t="shared" si="124"/>
        <v>3.5518717856733894E-67</v>
      </c>
      <c r="IS89" s="86">
        <f t="shared" si="125"/>
        <v>1.9646380668487627E-64</v>
      </c>
      <c r="IT89" s="86">
        <f t="shared" si="126"/>
        <v>2.6701241131023606E-67</v>
      </c>
      <c r="IU89" s="86">
        <f t="shared" si="127"/>
        <v>3.4689215835876412E-54</v>
      </c>
      <c r="IV89" s="86">
        <f t="shared" si="128"/>
        <v>4.3919984716053516E-56</v>
      </c>
      <c r="IW89" s="86">
        <f t="shared" si="129"/>
        <v>1.8637660020690321E-56</v>
      </c>
      <c r="IY89" s="86">
        <f t="shared" si="130"/>
        <v>0.55872830990158473</v>
      </c>
      <c r="IZ89" s="86">
        <f t="shared" si="131"/>
        <v>0.60868390176909881</v>
      </c>
      <c r="JA89" s="86">
        <f t="shared" si="132"/>
        <v>0.6088144992218294</v>
      </c>
      <c r="JB89" s="86">
        <f t="shared" si="133"/>
        <v>0.6141301012440652</v>
      </c>
      <c r="JC89" s="86">
        <f t="shared" si="134"/>
        <v>0.63112312347469612</v>
      </c>
      <c r="JD89" s="86">
        <f t="shared" si="135"/>
        <v>0.6065648031369868</v>
      </c>
      <c r="JE89" s="86">
        <f t="shared" si="136"/>
        <v>0.59034002010053654</v>
      </c>
      <c r="JF89" s="86">
        <f t="shared" si="137"/>
        <v>0.61705425558364257</v>
      </c>
      <c r="JG89" s="86">
        <f t="shared" si="138"/>
        <v>0.59471388372125589</v>
      </c>
      <c r="JH89" s="86">
        <f t="shared" si="139"/>
        <v>0.60314725259358781</v>
      </c>
      <c r="JI89" s="86">
        <f t="shared" si="140"/>
        <v>0.60901369150227858</v>
      </c>
      <c r="JJ89" s="86">
        <f t="shared" si="141"/>
        <v>0.637547788148221</v>
      </c>
      <c r="JK89" s="86">
        <f t="shared" si="142"/>
        <v>0.5795422705450225</v>
      </c>
      <c r="JL89" s="86">
        <f t="shared" si="143"/>
        <v>0.57367153657774173</v>
      </c>
      <c r="JM89" s="86">
        <f t="shared" si="144"/>
        <v>0.57255311914180718</v>
      </c>
    </row>
    <row r="90" spans="2:273" x14ac:dyDescent="0.25">
      <c r="B90" s="2">
        <v>63</v>
      </c>
      <c r="C90" s="37">
        <v>202.739</v>
      </c>
      <c r="D90" s="37">
        <v>205.786</v>
      </c>
      <c r="E90" s="37">
        <v>195.63399999999999</v>
      </c>
      <c r="F90" s="37">
        <v>209.56100000000001</v>
      </c>
      <c r="G90" s="37">
        <v>208.095</v>
      </c>
      <c r="H90" s="37">
        <v>197.167</v>
      </c>
      <c r="I90" s="37">
        <v>189.524</v>
      </c>
      <c r="J90" s="37">
        <v>203.595</v>
      </c>
      <c r="K90" s="37">
        <v>197.167</v>
      </c>
      <c r="L90" s="37">
        <v>194.81</v>
      </c>
      <c r="M90" s="37">
        <v>207.143</v>
      </c>
      <c r="N90" s="37">
        <v>218.595</v>
      </c>
      <c r="O90" s="37">
        <v>203.05099999999999</v>
      </c>
      <c r="P90" s="37">
        <v>203.20500000000001</v>
      </c>
      <c r="Q90" s="37">
        <v>162.357</v>
      </c>
      <c r="S90" s="4">
        <f t="shared" si="8"/>
        <v>220.46051524115612</v>
      </c>
      <c r="T90" s="4">
        <f t="shared" si="9"/>
        <v>204.11411195046324</v>
      </c>
      <c r="U90" s="4">
        <f t="shared" si="10"/>
        <v>190.75958647450764</v>
      </c>
      <c r="V90" s="4">
        <f t="shared" si="11"/>
        <v>209.25285830381605</v>
      </c>
      <c r="W90" s="4">
        <f t="shared" si="12"/>
        <v>208.06091933785441</v>
      </c>
      <c r="X90" s="4">
        <f t="shared" si="13"/>
        <v>194.0144934429978</v>
      </c>
      <c r="Y90" s="4">
        <f t="shared" si="14"/>
        <v>185.15492215396787</v>
      </c>
      <c r="Z90" s="4">
        <f t="shared" si="15"/>
        <v>203.06467703694003</v>
      </c>
      <c r="AA90" s="4">
        <f t="shared" si="16"/>
        <v>191.87505009403014</v>
      </c>
      <c r="AB90" s="4">
        <f t="shared" si="17"/>
        <v>187.53738493026765</v>
      </c>
      <c r="AC90" s="4">
        <f t="shared" si="18"/>
        <v>202.62175765624761</v>
      </c>
      <c r="AD90" s="4">
        <f t="shared" si="19"/>
        <v>231.46288460611183</v>
      </c>
      <c r="AE90" s="4">
        <f t="shared" si="20"/>
        <v>192.4510908658271</v>
      </c>
      <c r="AF90" s="4">
        <f t="shared" si="21"/>
        <v>205.26621019816562</v>
      </c>
      <c r="AG90" s="4">
        <f t="shared" si="22"/>
        <v>176.7404532791135</v>
      </c>
      <c r="AI90" s="4">
        <f t="shared" si="23"/>
        <v>-17.721515241156112</v>
      </c>
      <c r="AJ90" s="4">
        <f t="shared" si="24"/>
        <v>1.6718880495367614</v>
      </c>
      <c r="AK90" s="4">
        <f t="shared" si="25"/>
        <v>4.8744135254923435</v>
      </c>
      <c r="AL90" s="4">
        <f t="shared" si="26"/>
        <v>0.30814169618395226</v>
      </c>
      <c r="AM90" s="4">
        <f t="shared" si="27"/>
        <v>3.4080662145584029E-2</v>
      </c>
      <c r="AN90" s="4">
        <f t="shared" si="28"/>
        <v>3.152506557002198</v>
      </c>
      <c r="AO90" s="4">
        <f t="shared" si="29"/>
        <v>4.3690778460321269</v>
      </c>
      <c r="AP90" s="4">
        <f t="shared" si="30"/>
        <v>0.53032296305997306</v>
      </c>
      <c r="AQ90" s="4">
        <f t="shared" si="31"/>
        <v>5.291949905969858</v>
      </c>
      <c r="AR90" s="4">
        <f t="shared" si="32"/>
        <v>7.2726150697323533</v>
      </c>
      <c r="AS90" s="4">
        <f t="shared" si="33"/>
        <v>4.521242343752391</v>
      </c>
      <c r="AT90" s="4">
        <f t="shared" si="34"/>
        <v>-12.867884606111829</v>
      </c>
      <c r="AU90" s="4">
        <f t="shared" si="35"/>
        <v>10.59990913417289</v>
      </c>
      <c r="AV90" s="4">
        <f t="shared" si="224"/>
        <v>-2.061210198165611</v>
      </c>
      <c r="AW90" s="4">
        <f t="shared" si="224"/>
        <v>-14.383453279113496</v>
      </c>
      <c r="AY90" s="2">
        <f t="shared" si="96"/>
        <v>99.342062795656389</v>
      </c>
      <c r="AZ90" s="2">
        <f t="shared" si="147"/>
        <v>81.923829449008196</v>
      </c>
      <c r="BA90" s="2">
        <f t="shared" si="148"/>
        <v>73.007359199366547</v>
      </c>
      <c r="BB90" s="2">
        <f t="shared" si="149"/>
        <v>82.451180541889485</v>
      </c>
      <c r="BC90" s="2">
        <f t="shared" si="150"/>
        <v>78.060229429041996</v>
      </c>
      <c r="BD90" s="2">
        <f t="shared" si="151"/>
        <v>79.314598679095724</v>
      </c>
      <c r="BE90" s="2">
        <f t="shared" si="152"/>
        <v>77.366107288332614</v>
      </c>
      <c r="BF90" s="2">
        <f t="shared" si="153"/>
        <v>76.937397881135368</v>
      </c>
      <c r="BG90" s="2">
        <f t="shared" si="154"/>
        <v>82.301120480273127</v>
      </c>
      <c r="BH90" s="2">
        <f t="shared" si="155"/>
        <v>79.746831354624675</v>
      </c>
      <c r="BI90" s="2">
        <f t="shared" si="156"/>
        <v>81.193997253392411</v>
      </c>
      <c r="BJ90" s="2">
        <f t="shared" si="157"/>
        <v>81.663274648985194</v>
      </c>
      <c r="BK90" s="2">
        <f t="shared" si="158"/>
        <v>81.458358524426828</v>
      </c>
      <c r="BL90" s="2">
        <f t="shared" si="159"/>
        <v>82.831271604204318</v>
      </c>
      <c r="BM90" s="2">
        <f t="shared" si="160"/>
        <v>97.249425113913347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117.3118919324578</v>
      </c>
      <c r="DL90" s="2">
        <f t="shared" si="225"/>
        <v>90.221663847780121</v>
      </c>
      <c r="DM90" s="2">
        <f t="shared" si="225"/>
        <v>92.333316613996701</v>
      </c>
      <c r="DN90" s="2">
        <f t="shared" si="225"/>
        <v>92.651742847075411</v>
      </c>
      <c r="DO90" s="2">
        <f t="shared" si="225"/>
        <v>90.32187993949708</v>
      </c>
      <c r="DP90" s="2">
        <f t="shared" si="225"/>
        <v>87.384972515856234</v>
      </c>
      <c r="DQ90" s="2">
        <f t="shared" si="225"/>
        <v>90.783456871035952</v>
      </c>
      <c r="DR90" s="2">
        <f t="shared" si="225"/>
        <v>91.238610993657474</v>
      </c>
      <c r="DS90" s="2">
        <f t="shared" si="225"/>
        <v>95.491742857142839</v>
      </c>
      <c r="DT90" s="2">
        <f t="shared" si="225"/>
        <v>92.999755808440028</v>
      </c>
      <c r="DU90" s="2">
        <f t="shared" si="225"/>
        <v>94.571032793522249</v>
      </c>
      <c r="DV90" s="2">
        <f t="shared" si="225"/>
        <v>97.199410694183868</v>
      </c>
      <c r="DW90" s="2">
        <f t="shared" si="225"/>
        <v>97.628472093023248</v>
      </c>
      <c r="DX90" s="2">
        <f t="shared" si="225"/>
        <v>87.799454243430972</v>
      </c>
      <c r="DY90" s="2">
        <f t="shared" si="225"/>
        <v>100.6582139037433</v>
      </c>
      <c r="EA90" s="2">
        <f t="shared" si="228"/>
        <v>94.885249999999999</v>
      </c>
      <c r="EB90" s="2">
        <f t="shared" si="72"/>
        <v>80.571725673131141</v>
      </c>
      <c r="EC90" s="2">
        <f t="shared" si="73"/>
        <v>70.15727306268478</v>
      </c>
      <c r="ED90" s="2">
        <f t="shared" si="74"/>
        <v>80.696945029239743</v>
      </c>
      <c r="EE90" s="2">
        <f t="shared" si="75"/>
        <v>76.264728296077465</v>
      </c>
      <c r="EF90" s="2">
        <f t="shared" si="76"/>
        <v>78.057526579352853</v>
      </c>
      <c r="EG90" s="2">
        <f t="shared" si="77"/>
        <v>75.081768619376092</v>
      </c>
      <c r="EH90" s="2">
        <f t="shared" si="78"/>
        <v>74.354485633747103</v>
      </c>
      <c r="EI90" s="2">
        <f t="shared" si="79"/>
        <v>79.215270449194108</v>
      </c>
      <c r="EJ90" s="2">
        <f t="shared" si="80"/>
        <v>76.805453231236385</v>
      </c>
      <c r="EK90" s="2">
        <f t="shared" si="81"/>
        <v>78.410221461609623</v>
      </c>
      <c r="EL90" s="2">
        <f t="shared" si="82"/>
        <v>78.146444566350823</v>
      </c>
      <c r="EM90" s="2">
        <f t="shared" si="83"/>
        <v>78.738850587155525</v>
      </c>
      <c r="EN90" s="2">
        <f t="shared" si="84"/>
        <v>81.880721430937399</v>
      </c>
      <c r="EO90" s="2">
        <f t="shared" si="85"/>
        <v>96.355539486086627</v>
      </c>
      <c r="EQ90" s="2">
        <f t="shared" si="86"/>
        <v>94.37867649413586</v>
      </c>
      <c r="ER90" s="2">
        <f t="shared" si="226"/>
        <v>76.95173480191707</v>
      </c>
      <c r="ES90" s="2">
        <f t="shared" si="226"/>
        <v>73.369169622180706</v>
      </c>
      <c r="ET90" s="2">
        <f t="shared" si="226"/>
        <v>77.111200738279038</v>
      </c>
      <c r="EU90" s="2">
        <f t="shared" si="226"/>
        <v>74.77184551889502</v>
      </c>
      <c r="EV90" s="2">
        <f t="shared" si="226"/>
        <v>75.708565572390896</v>
      </c>
      <c r="EW90" s="2">
        <f t="shared" si="226"/>
        <v>74.419690005686846</v>
      </c>
      <c r="EX90" s="2">
        <f t="shared" si="226"/>
        <v>73.666805340366764</v>
      </c>
      <c r="EY90" s="2">
        <f t="shared" si="226"/>
        <v>78.05576010584376</v>
      </c>
      <c r="EZ90" s="2">
        <f t="shared" si="226"/>
        <v>74.089711805365809</v>
      </c>
      <c r="FA90" s="2">
        <f t="shared" si="226"/>
        <v>78.627991585243549</v>
      </c>
      <c r="FB90" s="2">
        <f t="shared" si="226"/>
        <v>77.496414622894065</v>
      </c>
      <c r="FC90" s="2">
        <f t="shared" si="226"/>
        <v>79.733790619688435</v>
      </c>
      <c r="FD90" s="2">
        <f t="shared" si="226"/>
        <v>81.508693743808593</v>
      </c>
      <c r="FE90" s="2">
        <f t="shared" si="226"/>
        <v>98.3803736561714</v>
      </c>
      <c r="FG90" s="2">
        <f t="shared" si="88"/>
        <v>0.80126823009891435</v>
      </c>
      <c r="FH90" s="2">
        <f t="shared" si="227"/>
        <v>0.85980398536663349</v>
      </c>
      <c r="FI90" s="2">
        <f t="shared" si="227"/>
        <v>0.87152013280485008</v>
      </c>
      <c r="FJ90" s="2">
        <f t="shared" si="227"/>
        <v>0.85318816577965295</v>
      </c>
      <c r="FK90" s="2">
        <f t="shared" si="227"/>
        <v>0.87224421628431525</v>
      </c>
      <c r="FL90" s="2">
        <f t="shared" si="227"/>
        <v>0.86514613188072187</v>
      </c>
      <c r="FM90" s="2">
        <f t="shared" si="227"/>
        <v>0.85450353375643173</v>
      </c>
      <c r="FN90" s="2">
        <f t="shared" si="227"/>
        <v>0.84700922546570656</v>
      </c>
      <c r="FO90" s="2">
        <f t="shared" si="227"/>
        <v>0.81038507492517997</v>
      </c>
      <c r="FP90" s="2">
        <f t="shared" si="227"/>
        <v>0.81831825720534546</v>
      </c>
      <c r="FQ90" s="2">
        <f t="shared" si="227"/>
        <v>0.8277501996451152</v>
      </c>
      <c r="FR90" s="2">
        <f t="shared" si="227"/>
        <v>0.81541120986477844</v>
      </c>
      <c r="FS90" s="2">
        <f t="shared" si="227"/>
        <v>0.85604263656568214</v>
      </c>
      <c r="FT90" s="2">
        <f t="shared" si="227"/>
        <v>0.83939111341619066</v>
      </c>
      <c r="FU90" s="2">
        <f t="shared" si="227"/>
        <v>0.79231157833351729</v>
      </c>
      <c r="FW90" s="2">
        <f t="shared" si="112"/>
        <v>1.4499084142868249E-4</v>
      </c>
      <c r="FX90" s="2">
        <f t="shared" si="164"/>
        <v>2.1522089277017109E-4</v>
      </c>
      <c r="FY90" s="2">
        <f t="shared" si="165"/>
        <v>2.8363500457687308E-4</v>
      </c>
      <c r="FZ90" s="2">
        <f t="shared" si="166"/>
        <v>2.4270629735134922E-4</v>
      </c>
      <c r="GA90" s="2">
        <f t="shared" si="167"/>
        <v>2.5540655742758213E-4</v>
      </c>
      <c r="GB90" s="2">
        <f t="shared" si="168"/>
        <v>3.2783195028628559E-4</v>
      </c>
      <c r="GC90" s="2">
        <f t="shared" si="169"/>
        <v>3.0432295195993866E-4</v>
      </c>
      <c r="GD90" s="2">
        <f t="shared" si="170"/>
        <v>2.9544071640312129E-4</v>
      </c>
      <c r="GE90" s="2">
        <f t="shared" si="171"/>
        <v>3.5537849137875572E-4</v>
      </c>
      <c r="GF90" s="2">
        <f t="shared" si="172"/>
        <v>3.0599090698527211E-4</v>
      </c>
      <c r="GG90" s="2">
        <f t="shared" si="173"/>
        <v>3.6399064554811693E-4</v>
      </c>
      <c r="GH90" s="2">
        <f t="shared" si="174"/>
        <v>2.0596495750568425E-4</v>
      </c>
      <c r="GI90" s="2">
        <f t="shared" si="175"/>
        <v>2.0888597062038318E-4</v>
      </c>
      <c r="GJ90" s="2">
        <f t="shared" si="176"/>
        <v>1.368546925641826E-4</v>
      </c>
      <c r="GK90" s="2">
        <f t="shared" si="177"/>
        <v>1.3332898212105285E-4</v>
      </c>
      <c r="GM90" s="86">
        <f t="shared" si="113"/>
        <v>0.61412496195552002</v>
      </c>
      <c r="GN90" s="86">
        <f t="shared" si="178"/>
        <v>0.58632870374322543</v>
      </c>
      <c r="GO90" s="86">
        <f t="shared" si="179"/>
        <v>0.56238356616000851</v>
      </c>
      <c r="GP90" s="86">
        <f t="shared" si="180"/>
        <v>0.60328977633620173</v>
      </c>
      <c r="GQ90" s="86">
        <f t="shared" si="181"/>
        <v>0.62194442023605701</v>
      </c>
      <c r="GR90" s="86">
        <f t="shared" si="182"/>
        <v>0.58185261667156485</v>
      </c>
      <c r="GS90" s="86">
        <f t="shared" si="183"/>
        <v>0.55153009452135748</v>
      </c>
      <c r="GT90" s="86">
        <f t="shared" si="184"/>
        <v>0.60304180221800419</v>
      </c>
      <c r="GU90" s="86">
        <f t="shared" si="185"/>
        <v>0.54469271713303724</v>
      </c>
      <c r="GV90" s="86">
        <f t="shared" si="186"/>
        <v>0.54018059407392371</v>
      </c>
      <c r="GW90" s="86">
        <f t="shared" si="187"/>
        <v>0.58204228047040651</v>
      </c>
      <c r="GX90" s="86">
        <f t="shared" si="188"/>
        <v>0.67015983850465022</v>
      </c>
      <c r="GY90" s="86">
        <f t="shared" si="189"/>
        <v>0.55024237447269997</v>
      </c>
      <c r="GZ90" s="86">
        <f t="shared" si="190"/>
        <v>0.58058122123531108</v>
      </c>
      <c r="HA90" s="86">
        <f t="shared" si="191"/>
        <v>0.54757398692236503</v>
      </c>
      <c r="HC90" s="86">
        <f t="shared" si="145"/>
        <v>7.5149080740750528E-4</v>
      </c>
      <c r="HD90" s="86">
        <f t="shared" si="192"/>
        <v>2.8194739736523984E-4</v>
      </c>
      <c r="HE90" s="86">
        <f t="shared" si="193"/>
        <v>4.5785448568388742E-4</v>
      </c>
      <c r="HF90" s="86">
        <f t="shared" si="194"/>
        <v>8.7072821099259978E-5</v>
      </c>
      <c r="HG90" s="86">
        <f t="shared" si="195"/>
        <v>2.9612777928869258E-4</v>
      </c>
      <c r="HH90" s="86">
        <f t="shared" si="196"/>
        <v>2.1655638036193012E-4</v>
      </c>
      <c r="HI90" s="86">
        <f t="shared" si="197"/>
        <v>1.0783987400371767E-3</v>
      </c>
      <c r="HJ90" s="86">
        <f t="shared" si="198"/>
        <v>1.1122229271466363E-3</v>
      </c>
      <c r="HK90" s="86">
        <f t="shared" si="199"/>
        <v>3.6520107695492919E-4</v>
      </c>
      <c r="HL90" s="86">
        <f t="shared" si="200"/>
        <v>3.1872239371352897E-4</v>
      </c>
      <c r="HM90" s="86">
        <f t="shared" si="201"/>
        <v>1.1760182654395424E-4</v>
      </c>
      <c r="HN90" s="86">
        <f t="shared" si="202"/>
        <v>9.7933271103816695E-5</v>
      </c>
      <c r="HO90" s="86">
        <f t="shared" si="203"/>
        <v>4.9770870332153147E-4</v>
      </c>
      <c r="HP90" s="86">
        <f t="shared" si="204"/>
        <v>1.6071396063204349E-4</v>
      </c>
      <c r="HQ90" s="86">
        <f t="shared" si="205"/>
        <v>2.329864713010134E-5</v>
      </c>
      <c r="HS90" s="86">
        <f t="shared" si="114"/>
        <v>2.4265716947216154E-21</v>
      </c>
      <c r="HT90" s="86">
        <f t="shared" si="206"/>
        <v>2.4493596907662275E-28</v>
      </c>
      <c r="HU90" s="86">
        <f t="shared" si="207"/>
        <v>4.5847505354597691E-26</v>
      </c>
      <c r="HV90" s="86">
        <f t="shared" si="208"/>
        <v>1.5029296609117286E-30</v>
      </c>
      <c r="HW90" s="86">
        <f t="shared" si="209"/>
        <v>4.172168458108021E-26</v>
      </c>
      <c r="HX90" s="86">
        <f t="shared" si="210"/>
        <v>2.2894950111490858E-28</v>
      </c>
      <c r="HY90" s="86">
        <f t="shared" si="211"/>
        <v>1.0713467866637879E-23</v>
      </c>
      <c r="HZ90" s="86">
        <f t="shared" si="212"/>
        <v>5.6089636629776402E-23</v>
      </c>
      <c r="IA90" s="86">
        <f t="shared" si="213"/>
        <v>1.7132932859340289E-29</v>
      </c>
      <c r="IB90" s="86">
        <f t="shared" si="214"/>
        <v>7.7840068816945276E-32</v>
      </c>
      <c r="IC90" s="86">
        <f t="shared" si="215"/>
        <v>1.053231864443475E-33</v>
      </c>
      <c r="ID90" s="86">
        <f t="shared" si="216"/>
        <v>3.3087823008191077E-33</v>
      </c>
      <c r="IE90" s="86">
        <f t="shared" si="217"/>
        <v>2.3928291248800299E-27</v>
      </c>
      <c r="IF90" s="86">
        <f t="shared" si="218"/>
        <v>6.5749631928591857E-14</v>
      </c>
      <c r="IG90" s="86">
        <f t="shared" si="219"/>
        <v>3.8814291258087613E-15</v>
      </c>
      <c r="II90" s="86">
        <f t="shared" si="115"/>
        <v>8.9801605735813293E-40</v>
      </c>
      <c r="IJ90" s="86">
        <f t="shared" si="116"/>
        <v>2.2532207811774141E-54</v>
      </c>
      <c r="IK90" s="86">
        <f t="shared" si="117"/>
        <v>5.4331958100440956E-51</v>
      </c>
      <c r="IL90" s="86">
        <f t="shared" si="118"/>
        <v>1.7157128404808091E-59</v>
      </c>
      <c r="IM90" s="86">
        <f t="shared" si="119"/>
        <v>5.7531203280293096E-52</v>
      </c>
      <c r="IN90" s="86">
        <f t="shared" si="120"/>
        <v>3.2536648860156991E-56</v>
      </c>
      <c r="IO90" s="86">
        <f t="shared" si="121"/>
        <v>1.8770002208056837E-48</v>
      </c>
      <c r="IP90" s="86">
        <f t="shared" si="122"/>
        <v>2.0432138569020738E-46</v>
      </c>
      <c r="IQ90" s="86">
        <f t="shared" si="123"/>
        <v>1.1502259875623149E-60</v>
      </c>
      <c r="IR90" s="86">
        <f t="shared" si="124"/>
        <v>1.0296263550924031E-65</v>
      </c>
      <c r="IS90" s="86">
        <f t="shared" si="125"/>
        <v>5.302922481483342E-63</v>
      </c>
      <c r="IT90" s="86">
        <f t="shared" si="126"/>
        <v>6.6722527470366152E-66</v>
      </c>
      <c r="IU90" s="86">
        <f t="shared" si="127"/>
        <v>4.5787448480266446E-53</v>
      </c>
      <c r="IV90" s="86">
        <f t="shared" si="128"/>
        <v>5.6142360397027373E-55</v>
      </c>
      <c r="IW90" s="86">
        <f t="shared" si="129"/>
        <v>2.4064132832671473E-55</v>
      </c>
      <c r="IY90" s="86">
        <f t="shared" si="130"/>
        <v>0.61487645276292757</v>
      </c>
      <c r="IZ90" s="86">
        <f t="shared" si="131"/>
        <v>0.58661065114059063</v>
      </c>
      <c r="JA90" s="86">
        <f t="shared" si="132"/>
        <v>0.56284142064569243</v>
      </c>
      <c r="JB90" s="86">
        <f t="shared" si="133"/>
        <v>0.60337684915730094</v>
      </c>
      <c r="JC90" s="86">
        <f t="shared" si="134"/>
        <v>0.62224054801534567</v>
      </c>
      <c r="JD90" s="86">
        <f t="shared" si="135"/>
        <v>0.58206917305192674</v>
      </c>
      <c r="JE90" s="86">
        <f t="shared" si="136"/>
        <v>0.55260849326139461</v>
      </c>
      <c r="JF90" s="86">
        <f t="shared" si="137"/>
        <v>0.60415402514515082</v>
      </c>
      <c r="JG90" s="86">
        <f t="shared" si="138"/>
        <v>0.54505791820999216</v>
      </c>
      <c r="JH90" s="86">
        <f t="shared" si="139"/>
        <v>0.54049931646763727</v>
      </c>
      <c r="JI90" s="86">
        <f t="shared" si="140"/>
        <v>0.58215988229695048</v>
      </c>
      <c r="JJ90" s="86">
        <f t="shared" si="141"/>
        <v>0.67025777177575407</v>
      </c>
      <c r="JK90" s="86">
        <f t="shared" si="142"/>
        <v>0.55074008317602152</v>
      </c>
      <c r="JL90" s="86">
        <f t="shared" si="143"/>
        <v>0.58074193519600881</v>
      </c>
      <c r="JM90" s="86">
        <f t="shared" si="144"/>
        <v>0.54759728556949905</v>
      </c>
    </row>
    <row r="91" spans="2:273" x14ac:dyDescent="0.25">
      <c r="B91" s="2">
        <v>64</v>
      </c>
      <c r="C91" s="37">
        <v>197.739</v>
      </c>
      <c r="D91" s="37">
        <v>188.929</v>
      </c>
      <c r="E91" s="37">
        <v>172.976</v>
      </c>
      <c r="F91" s="37">
        <v>193.85400000000001</v>
      </c>
      <c r="G91" s="37">
        <v>193</v>
      </c>
      <c r="H91" s="37">
        <v>178.238</v>
      </c>
      <c r="I91" s="37">
        <v>169.238</v>
      </c>
      <c r="J91" s="37">
        <v>186.667</v>
      </c>
      <c r="K91" s="37">
        <v>173.976</v>
      </c>
      <c r="L91" s="37">
        <v>167.762</v>
      </c>
      <c r="M91" s="37">
        <v>185.857</v>
      </c>
      <c r="N91" s="37">
        <v>206.238</v>
      </c>
      <c r="O91" s="37">
        <v>181.76900000000001</v>
      </c>
      <c r="P91" s="37">
        <v>193.977</v>
      </c>
      <c r="Q91" s="37">
        <v>148.714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212.46619555204592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182.50468685051717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165.34440609366209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188.59994202743837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188.83464381504487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173.7098633298541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162.7836693413289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181.46401509848062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161.76276993604665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155.60737970308423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176.35892176992158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209.39416904741793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171.71336394334412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190.04897904394343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157.91445084192503</v>
      </c>
      <c r="AI91" s="4">
        <f t="shared" ref="AI91:AI154" si="244">IF(OR($B91 &lt; C$230, $B91 &gt; C$233), 0, C91-S91)</f>
        <v>-14.727195552045913</v>
      </c>
      <c r="AJ91" s="4">
        <f t="shared" ref="AJ91:AJ154" si="245">IF(OR($B91 &lt; D$230, $B91 &gt; D$233), 0, D91-T91)</f>
        <v>6.4243131494828276</v>
      </c>
      <c r="AK91" s="4">
        <f t="shared" ref="AK91:AK154" si="246">IF(OR($B91 &lt; E$230, $B91 &gt; E$233), 0, E91-U91)</f>
        <v>7.6315939063379119</v>
      </c>
      <c r="AL91" s="4">
        <f t="shared" ref="AL91:AL154" si="247">IF(OR($B91 &lt; F$230, $B91 &gt; F$233), 0, F91-V91)</f>
        <v>5.2540579725616396</v>
      </c>
      <c r="AM91" s="4">
        <f t="shared" ref="AM91:AM154" si="248">IF(OR($B91 &lt; G$230, $B91 &gt; G$233), 0, G91-W91)</f>
        <v>4.1653561849551295</v>
      </c>
      <c r="AN91" s="4">
        <f t="shared" ref="AN91:AN154" si="249">IF(OR($B91 &lt; H$230, $B91 &gt; H$233), 0, H91-X91)</f>
        <v>4.5281366701458978</v>
      </c>
      <c r="AO91" s="4">
        <f t="shared" ref="AO91:AO154" si="250">IF(OR($B91 &lt; I$230, $B91 &gt; I$233), 0, I91-Y91)</f>
        <v>6.4543306586710969</v>
      </c>
      <c r="AP91" s="4">
        <f t="shared" ref="AP91:AP154" si="251">IF(OR($B91 &lt; J$230, $B91 &gt; J$233), 0, J91-Z91)</f>
        <v>5.2029849015193861</v>
      </c>
      <c r="AQ91" s="4">
        <f t="shared" ref="AQ91:AQ154" si="252">IF(OR($B91 &lt; K$230, $B91 &gt; K$233), 0, K91-AA91)</f>
        <v>12.213230063953347</v>
      </c>
      <c r="AR91" s="4">
        <f t="shared" ref="AR91:AR154" si="253">IF(OR($B91 &lt; L$230, $B91 &gt; L$233), 0, L91-AB91)</f>
        <v>12.154620296915766</v>
      </c>
      <c r="AS91" s="4">
        <f t="shared" ref="AS91:AS154" si="254">IF(OR($B91 &lt; M$230, $B91 &gt; M$233), 0, M91-AC91)</f>
        <v>9.4980782300784199</v>
      </c>
      <c r="AT91" s="4">
        <f t="shared" ref="AT91:AT154" si="255">IF(OR($B91 &lt; N$230, $B91 &gt; N$233), 0, N91-AD91)</f>
        <v>-3.1561690474179329</v>
      </c>
      <c r="AU91" s="4">
        <f t="shared" ref="AU91:AU154" si="256">IF(OR($B91 &lt; O$230, $B91 &gt; O$233), 0, O91-AE91)</f>
        <v>10.055636056655885</v>
      </c>
      <c r="AV91" s="4">
        <f t="shared" ref="AV91:AW106" si="257">IF(OR($B91 &lt; P$230, $B91 &gt; P$233), 0, P91-AF91)</f>
        <v>3.9280209560565709</v>
      </c>
      <c r="AW91" s="4">
        <f t="shared" si="257"/>
        <v>-9.2004508419250328</v>
      </c>
      <c r="AY91" s="2">
        <f t="shared" si="96"/>
        <v>98.961681389119065</v>
      </c>
      <c r="AZ91" s="2">
        <f t="shared" si="147"/>
        <v>81.688157595821878</v>
      </c>
      <c r="BA91" s="2">
        <f t="shared" si="148"/>
        <v>72.798776754226921</v>
      </c>
      <c r="BB91" s="2">
        <f t="shared" si="149"/>
        <v>82.187965752363795</v>
      </c>
      <c r="BC91" s="2">
        <f t="shared" si="150"/>
        <v>77.844164734994422</v>
      </c>
      <c r="BD91" s="2">
        <f t="shared" si="151"/>
        <v>79.091541327335605</v>
      </c>
      <c r="BE91" s="2">
        <f t="shared" si="152"/>
        <v>77.119538332372613</v>
      </c>
      <c r="BF91" s="2">
        <f t="shared" si="153"/>
        <v>76.681456639120398</v>
      </c>
      <c r="BG91" s="2">
        <f t="shared" si="154"/>
        <v>82.006742050304268</v>
      </c>
      <c r="BH91" s="2">
        <f t="shared" si="155"/>
        <v>79.452934580677294</v>
      </c>
      <c r="BI91" s="2">
        <f t="shared" si="156"/>
        <v>80.956495901805198</v>
      </c>
      <c r="BJ91" s="2">
        <f t="shared" si="157"/>
        <v>81.389463167341688</v>
      </c>
      <c r="BK91" s="2">
        <f t="shared" si="158"/>
        <v>81.23217218046041</v>
      </c>
      <c r="BL91" s="2">
        <f t="shared" si="159"/>
        <v>82.673127311025866</v>
      </c>
      <c r="BM91" s="2">
        <f t="shared" si="160"/>
        <v>97.096541769291562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117.89243395872421</v>
      </c>
      <c r="DL91" s="2">
        <f t="shared" ref="DL91:DY106" si="289">BP$228*$B91+BP$229</f>
        <v>90.361112654787064</v>
      </c>
      <c r="DM91" s="2">
        <f t="shared" si="289"/>
        <v>92.534232747211178</v>
      </c>
      <c r="DN91" s="2">
        <f t="shared" si="289"/>
        <v>92.841169837914038</v>
      </c>
      <c r="DO91" s="2">
        <f t="shared" si="289"/>
        <v>90.461585798017452</v>
      </c>
      <c r="DP91" s="2">
        <f t="shared" si="289"/>
        <v>87.417659015403203</v>
      </c>
      <c r="DQ91" s="2">
        <f t="shared" si="289"/>
        <v>90.886176532769568</v>
      </c>
      <c r="DR91" s="2">
        <f t="shared" si="289"/>
        <v>91.281771670190238</v>
      </c>
      <c r="DS91" s="2">
        <f t="shared" si="289"/>
        <v>95.75854537815124</v>
      </c>
      <c r="DT91" s="2">
        <f t="shared" si="289"/>
        <v>93.144903271692755</v>
      </c>
      <c r="DU91" s="2">
        <f t="shared" si="289"/>
        <v>94.75027692307691</v>
      </c>
      <c r="DV91" s="2">
        <f t="shared" si="289"/>
        <v>97.478799343339588</v>
      </c>
      <c r="DW91" s="2">
        <f t="shared" si="289"/>
        <v>97.760699788583509</v>
      </c>
      <c r="DX91" s="2">
        <f t="shared" si="289"/>
        <v>87.835005134400475</v>
      </c>
      <c r="DY91" s="2">
        <f t="shared" si="289"/>
        <v>100.83122058823528</v>
      </c>
      <c r="EA91" s="2">
        <f t="shared" si="228"/>
        <v>94.679673529411758</v>
      </c>
      <c r="EB91" s="2">
        <f t="shared" ref="EB91:EB154" si="290">CF$228*$B91+CF$229</f>
        <v>80.39937419814683</v>
      </c>
      <c r="EC91" s="2">
        <f t="shared" ref="EC91:EC154" si="291">CG$228*$B91+CG$229</f>
        <v>70.144258590275527</v>
      </c>
      <c r="ED91" s="2">
        <f t="shared" ref="ED91:ED154" si="292">CH$228*$B91+CH$229</f>
        <v>80.517198830409328</v>
      </c>
      <c r="EE91" s="2">
        <f t="shared" ref="EE91:EE154" si="293">CI$228*$B91+CI$229</f>
        <v>76.159188171851653</v>
      </c>
      <c r="EF91" s="2">
        <f t="shared" ref="EF91:EF154" si="294">CJ$228*$B91+CJ$229</f>
        <v>77.908852324401522</v>
      </c>
      <c r="EG91" s="2">
        <f t="shared" ref="EG91:EG154" si="295">CK$228*$B91+CK$229</f>
        <v>74.981991166477926</v>
      </c>
      <c r="EH91" s="2">
        <f t="shared" ref="EH91:EH154" si="296">CL$228*$B91+CL$229</f>
        <v>74.276576034815292</v>
      </c>
      <c r="EI91" s="2">
        <f t="shared" ref="EI91:EI154" si="297">CM$228*$B91+CM$229</f>
        <v>79.072732895021232</v>
      </c>
      <c r="EJ91" s="2">
        <f t="shared" ref="EJ91:EJ154" si="298">CN$228*$B91+CN$229</f>
        <v>76.681610469337912</v>
      </c>
      <c r="EK91" s="2">
        <f t="shared" ref="EK91:EK154" si="299">CO$228*$B91+CO$229</f>
        <v>78.338558001850132</v>
      </c>
      <c r="EL91" s="2">
        <f t="shared" ref="EL91:EL154" si="300">CP$228*$B91+CP$229</f>
        <v>78.06788797207237</v>
      </c>
      <c r="EM91" s="2">
        <f t="shared" ref="EM91:EM154" si="301">CQ$228*$B91+CQ$229</f>
        <v>78.696946202904002</v>
      </c>
      <c r="EN91" s="2">
        <f t="shared" ref="EN91:EN154" si="302">CR$228*$B91+CR$229</f>
        <v>81.772423517721094</v>
      </c>
      <c r="EO91" s="2">
        <f t="shared" ref="EO91:EO154" si="303">CS$228*$B91+CS$229</f>
        <v>96.203352854391213</v>
      </c>
      <c r="EQ91" s="2">
        <f t="shared" ref="EQ91:EQ154" si="304">CU$228*$B91+CU$229</f>
        <v>94.184203009990696</v>
      </c>
      <c r="ER91" s="2">
        <f t="shared" ref="ER91:FE106" si="305">CV$228*$B91+CV$229</f>
        <v>76.85791906946217</v>
      </c>
      <c r="ES91" s="2">
        <f t="shared" si="305"/>
        <v>73.27733775113785</v>
      </c>
      <c r="ET91" s="2">
        <f t="shared" si="305"/>
        <v>77.009587092270991</v>
      </c>
      <c r="EU91" s="2">
        <f t="shared" si="305"/>
        <v>74.702098731140907</v>
      </c>
      <c r="EV91" s="2">
        <f t="shared" si="305"/>
        <v>75.613356802010372</v>
      </c>
      <c r="EW91" s="2">
        <f t="shared" si="305"/>
        <v>74.333664463745748</v>
      </c>
      <c r="EX91" s="2">
        <f t="shared" si="305"/>
        <v>73.604211090719886</v>
      </c>
      <c r="EY91" s="2">
        <f t="shared" si="305"/>
        <v>77.939906907678207</v>
      </c>
      <c r="EZ91" s="2">
        <f t="shared" si="305"/>
        <v>74.029769782047424</v>
      </c>
      <c r="FA91" s="2">
        <f t="shared" si="305"/>
        <v>78.549039263121927</v>
      </c>
      <c r="FB91" s="2">
        <f t="shared" si="305"/>
        <v>77.431125916992272</v>
      </c>
      <c r="FC91" s="2">
        <f t="shared" si="305"/>
        <v>79.669689397958209</v>
      </c>
      <c r="FD91" s="2">
        <f t="shared" si="305"/>
        <v>81.408395742843368</v>
      </c>
      <c r="FE91" s="2">
        <f t="shared" si="305"/>
        <v>98.176071148271646</v>
      </c>
      <c r="FG91" s="2">
        <f t="shared" ref="FG91:FG154" si="306">POWER(10,($B91-C$231)/C$229)/(1+POWER(10,($B91-C$231)/C$229))</f>
        <v>0.81552876310425115</v>
      </c>
      <c r="FH91" s="2">
        <f t="shared" ref="FH91:FU106" si="307">POWER(10,($B91-D$231)/D$229)/(1+POWER(10,($B91-D$231)/D$229))</f>
        <v>0.87054276557433941</v>
      </c>
      <c r="FI91" s="2">
        <f t="shared" si="307"/>
        <v>0.88148517789011016</v>
      </c>
      <c r="FJ91" s="2">
        <f t="shared" si="307"/>
        <v>0.86435375802957537</v>
      </c>
      <c r="FK91" s="2">
        <f t="shared" si="307"/>
        <v>0.88216069419141108</v>
      </c>
      <c r="FL91" s="2">
        <f t="shared" si="307"/>
        <v>0.87553494823684896</v>
      </c>
      <c r="FM91" s="2">
        <f t="shared" si="307"/>
        <v>0.86558484787373657</v>
      </c>
      <c r="FN91" s="2">
        <f t="shared" si="307"/>
        <v>0.85856684871725519</v>
      </c>
      <c r="FO91" s="2">
        <f t="shared" si="307"/>
        <v>0.82413499099967247</v>
      </c>
      <c r="FP91" s="2">
        <f t="shared" si="307"/>
        <v>0.83161243357106762</v>
      </c>
      <c r="FQ91" s="2">
        <f t="shared" si="307"/>
        <v>0.84048874400325146</v>
      </c>
      <c r="FR91" s="2">
        <f t="shared" si="307"/>
        <v>0.82887361995900855</v>
      </c>
      <c r="FS91" s="2">
        <f t="shared" si="307"/>
        <v>0.86702497099483689</v>
      </c>
      <c r="FT91" s="2">
        <f t="shared" si="307"/>
        <v>0.85142329210825296</v>
      </c>
      <c r="FU91" s="2">
        <f t="shared" si="307"/>
        <v>0.80706006011958553</v>
      </c>
      <c r="FW91" s="2">
        <f t="shared" si="112"/>
        <v>1.5897707242340634E-4</v>
      </c>
      <c r="FX91" s="2">
        <f t="shared" si="164"/>
        <v>2.3598011635668221E-4</v>
      </c>
      <c r="FY91" s="2">
        <f t="shared" si="165"/>
        <v>3.1099108803677486E-4</v>
      </c>
      <c r="FZ91" s="2">
        <f t="shared" si="166"/>
        <v>2.66115931777463E-4</v>
      </c>
      <c r="GA91" s="2">
        <f t="shared" si="167"/>
        <v>2.800408208395592E-4</v>
      </c>
      <c r="GB91" s="2">
        <f t="shared" si="168"/>
        <v>3.5944921659986323E-4</v>
      </c>
      <c r="GC91" s="2">
        <f t="shared" si="169"/>
        <v>3.336736845739605E-4</v>
      </c>
      <c r="GD91" s="2">
        <f t="shared" si="170"/>
        <v>3.2393507047735591E-4</v>
      </c>
      <c r="GE91" s="2">
        <f t="shared" si="171"/>
        <v>3.8965140747944344E-4</v>
      </c>
      <c r="GF91" s="2">
        <f t="shared" si="172"/>
        <v>3.3550245320828151E-4</v>
      </c>
      <c r="GG91" s="2">
        <f t="shared" si="173"/>
        <v>3.9909379140270785E-4</v>
      </c>
      <c r="GH91" s="2">
        <f t="shared" si="174"/>
        <v>2.25831597546056E-4</v>
      </c>
      <c r="GI91" s="2">
        <f t="shared" si="175"/>
        <v>2.290342965506429E-4</v>
      </c>
      <c r="GJ91" s="2">
        <f t="shared" si="176"/>
        <v>1.5005620517031984E-4</v>
      </c>
      <c r="GK91" s="2">
        <f t="shared" si="177"/>
        <v>1.461904413123931E-4</v>
      </c>
      <c r="GM91" s="86">
        <f t="shared" si="113"/>
        <v>0.63155377842725358</v>
      </c>
      <c r="GN91" s="86">
        <f t="shared" si="178"/>
        <v>0.52870883589314366</v>
      </c>
      <c r="GO91" s="86">
        <f t="shared" si="179"/>
        <v>0.48256145979154175</v>
      </c>
      <c r="GP91" s="86">
        <f t="shared" si="180"/>
        <v>0.55367313587508782</v>
      </c>
      <c r="GQ91" s="86">
        <f t="shared" si="181"/>
        <v>0.57527366336012498</v>
      </c>
      <c r="GR91" s="86">
        <f t="shared" si="182"/>
        <v>0.52389960433073479</v>
      </c>
      <c r="GS91" s="86">
        <f t="shared" si="183"/>
        <v>0.48097007030096067</v>
      </c>
      <c r="GT91" s="86">
        <f t="shared" si="184"/>
        <v>0.54761993759114547</v>
      </c>
      <c r="GU91" s="86">
        <f t="shared" si="185"/>
        <v>0.44680527364677286</v>
      </c>
      <c r="GV91" s="86">
        <f t="shared" si="186"/>
        <v>0.42895238911337086</v>
      </c>
      <c r="GW91" s="86">
        <f t="shared" si="187"/>
        <v>0.50800355215135262</v>
      </c>
      <c r="GX91" s="86">
        <f t="shared" si="188"/>
        <v>0.63213339485049658</v>
      </c>
      <c r="GY91" s="86">
        <f t="shared" si="189"/>
        <v>0.49247351197554695</v>
      </c>
      <c r="GZ91" s="86">
        <f t="shared" si="190"/>
        <v>0.55742187011706668</v>
      </c>
      <c r="HA91" s="86">
        <f t="shared" si="191"/>
        <v>0.4763308112573254</v>
      </c>
      <c r="HC91" s="86">
        <f t="shared" si="145"/>
        <v>1.1754126233004412E-3</v>
      </c>
      <c r="HD91" s="86">
        <f t="shared" si="192"/>
        <v>5.069712494626575E-4</v>
      </c>
      <c r="HE91" s="86">
        <f t="shared" si="193"/>
        <v>8.0819154481527665E-4</v>
      </c>
      <c r="HF91" s="86">
        <f t="shared" si="194"/>
        <v>1.6986102508587196E-4</v>
      </c>
      <c r="HG91" s="86">
        <f t="shared" si="195"/>
        <v>5.3059066750327265E-4</v>
      </c>
      <c r="HH91" s="86">
        <f t="shared" si="196"/>
        <v>4.0984511620746058E-4</v>
      </c>
      <c r="HI91" s="86">
        <f t="shared" si="197"/>
        <v>1.8229442242168332E-3</v>
      </c>
      <c r="HJ91" s="86">
        <f t="shared" si="198"/>
        <v>1.8532547100280354E-3</v>
      </c>
      <c r="HK91" s="86">
        <f t="shared" si="199"/>
        <v>6.9779399905783488E-4</v>
      </c>
      <c r="HL91" s="86">
        <f t="shared" si="200"/>
        <v>6.215058429956961E-4</v>
      </c>
      <c r="HM91" s="86">
        <f t="shared" si="201"/>
        <v>2.3921694940196511E-4</v>
      </c>
      <c r="HN91" s="86">
        <f t="shared" si="202"/>
        <v>1.9442474416612516E-4</v>
      </c>
      <c r="HO91" s="86">
        <f t="shared" si="203"/>
        <v>8.6797478442859888E-4</v>
      </c>
      <c r="HP91" s="86">
        <f t="shared" si="204"/>
        <v>2.9245817687687924E-4</v>
      </c>
      <c r="HQ91" s="86">
        <f t="shared" si="205"/>
        <v>4.9863358484016106E-5</v>
      </c>
      <c r="HS91" s="86">
        <f t="shared" si="114"/>
        <v>8.9871040461653047E-21</v>
      </c>
      <c r="HT91" s="86">
        <f t="shared" si="206"/>
        <v>1.590478730550401E-27</v>
      </c>
      <c r="HU91" s="86">
        <f t="shared" si="207"/>
        <v>2.7462840855066197E-25</v>
      </c>
      <c r="HV91" s="86">
        <f t="shared" si="208"/>
        <v>1.1877950919263835E-29</v>
      </c>
      <c r="HW91" s="86">
        <f t="shared" si="209"/>
        <v>2.4898182228362068E-25</v>
      </c>
      <c r="HX91" s="86">
        <f t="shared" si="210"/>
        <v>1.6970366304328246E-27</v>
      </c>
      <c r="HY91" s="86">
        <f t="shared" si="211"/>
        <v>5.7037147476826022E-23</v>
      </c>
      <c r="HZ91" s="86">
        <f t="shared" si="212"/>
        <v>2.7871785377718073E-22</v>
      </c>
      <c r="IA91" s="86">
        <f t="shared" si="213"/>
        <v>1.4669681739852336E-28</v>
      </c>
      <c r="IB91" s="86">
        <f t="shared" si="214"/>
        <v>7.6543393884426332E-31</v>
      </c>
      <c r="IC91" s="86">
        <f t="shared" si="215"/>
        <v>1.1100911628200174E-32</v>
      </c>
      <c r="ID91" s="86">
        <f t="shared" si="216"/>
        <v>3.083235732666152E-32</v>
      </c>
      <c r="IE91" s="86">
        <f t="shared" si="217"/>
        <v>1.457619656286958E-26</v>
      </c>
      <c r="IF91" s="86">
        <f t="shared" si="218"/>
        <v>1.5331444829389578E-13</v>
      </c>
      <c r="IG91" s="86">
        <f t="shared" si="219"/>
        <v>9.7384114957334838E-15</v>
      </c>
      <c r="II91" s="86">
        <f t="shared" si="115"/>
        <v>5.5207477137688877E-39</v>
      </c>
      <c r="IJ91" s="86">
        <f t="shared" si="116"/>
        <v>3.1153417951974998E-53</v>
      </c>
      <c r="IK91" s="86">
        <f t="shared" si="117"/>
        <v>6.8955199657348283E-50</v>
      </c>
      <c r="IL91" s="86">
        <f t="shared" si="118"/>
        <v>3.1896427375114395E-58</v>
      </c>
      <c r="IM91" s="86">
        <f t="shared" si="119"/>
        <v>7.430285135561591E-51</v>
      </c>
      <c r="IN91" s="86">
        <f t="shared" si="120"/>
        <v>5.6810927724020733E-55</v>
      </c>
      <c r="IO91" s="86">
        <f t="shared" si="121"/>
        <v>2.1347890075761909E-47</v>
      </c>
      <c r="IP91" s="86">
        <f t="shared" si="122"/>
        <v>2.0734023194066233E-45</v>
      </c>
      <c r="IQ91" s="86">
        <f t="shared" si="123"/>
        <v>2.6161071439006283E-59</v>
      </c>
      <c r="IR91" s="86">
        <f t="shared" si="124"/>
        <v>2.8738416923699231E-64</v>
      </c>
      <c r="IS91" s="86">
        <f t="shared" si="125"/>
        <v>1.378196738651494E-61</v>
      </c>
      <c r="IT91" s="86">
        <f t="shared" si="126"/>
        <v>1.6107500036001742E-64</v>
      </c>
      <c r="IU91" s="86">
        <f t="shared" si="127"/>
        <v>5.878746273547134E-52</v>
      </c>
      <c r="IV91" s="86">
        <f t="shared" si="128"/>
        <v>6.9921795730076522E-54</v>
      </c>
      <c r="IW91" s="86">
        <f t="shared" si="129"/>
        <v>3.0271256048080339E-54</v>
      </c>
      <c r="IY91" s="86">
        <f t="shared" si="130"/>
        <v>0.63272919105055403</v>
      </c>
      <c r="IZ91" s="86">
        <f t="shared" si="131"/>
        <v>0.5292158071426063</v>
      </c>
      <c r="JA91" s="86">
        <f t="shared" si="132"/>
        <v>0.48336965133635701</v>
      </c>
      <c r="JB91" s="86">
        <f t="shared" si="133"/>
        <v>0.55384299690017369</v>
      </c>
      <c r="JC91" s="86">
        <f t="shared" si="134"/>
        <v>0.57580425402762825</v>
      </c>
      <c r="JD91" s="86">
        <f t="shared" si="135"/>
        <v>0.52430944944694224</v>
      </c>
      <c r="JE91" s="86">
        <f t="shared" si="136"/>
        <v>0.48279301452517753</v>
      </c>
      <c r="JF91" s="86">
        <f t="shared" si="137"/>
        <v>0.54947319230117353</v>
      </c>
      <c r="JG91" s="86">
        <f t="shared" si="138"/>
        <v>0.4475030676458307</v>
      </c>
      <c r="JH91" s="86">
        <f t="shared" si="139"/>
        <v>0.42957389495636655</v>
      </c>
      <c r="JI91" s="86">
        <f t="shared" si="140"/>
        <v>0.50824276910075461</v>
      </c>
      <c r="JJ91" s="86">
        <f t="shared" si="141"/>
        <v>0.63232781959466267</v>
      </c>
      <c r="JK91" s="86">
        <f t="shared" si="142"/>
        <v>0.49334148675997552</v>
      </c>
      <c r="JL91" s="86">
        <f t="shared" si="143"/>
        <v>0.55771432829409684</v>
      </c>
      <c r="JM91" s="86">
        <f t="shared" si="144"/>
        <v>0.47638067461581912</v>
      </c>
    </row>
    <row r="92" spans="2:273" x14ac:dyDescent="0.25">
      <c r="B92" s="2">
        <v>65</v>
      </c>
      <c r="C92" s="37">
        <v>189.261</v>
      </c>
      <c r="D92" s="37">
        <v>168</v>
      </c>
      <c r="E92" s="37">
        <v>145.29300000000001</v>
      </c>
      <c r="F92" s="37">
        <v>172.024</v>
      </c>
      <c r="G92" s="37">
        <v>171.667</v>
      </c>
      <c r="H92" s="37">
        <v>155.738</v>
      </c>
      <c r="I92" s="37">
        <v>144.405</v>
      </c>
      <c r="J92" s="37">
        <v>162.143</v>
      </c>
      <c r="K92" s="37">
        <v>144.095</v>
      </c>
      <c r="L92" s="37">
        <v>133.548</v>
      </c>
      <c r="M92" s="37">
        <v>155.5</v>
      </c>
      <c r="N92" s="37">
        <v>184.905</v>
      </c>
      <c r="O92" s="37">
        <v>148.38499999999999</v>
      </c>
      <c r="P92" s="37">
        <v>179.636</v>
      </c>
      <c r="Q92" s="37">
        <v>129.31</v>
      </c>
      <c r="S92" s="4">
        <f t="shared" si="229"/>
        <v>195.32719654745523</v>
      </c>
      <c r="T92" s="4">
        <f t="shared" si="230"/>
        <v>158.42447099157425</v>
      </c>
      <c r="U92" s="4">
        <f t="shared" si="231"/>
        <v>139.5258610080862</v>
      </c>
      <c r="V92" s="4">
        <f t="shared" si="232"/>
        <v>164.15250202680602</v>
      </c>
      <c r="W92" s="4">
        <f t="shared" si="233"/>
        <v>165.39978292839629</v>
      </c>
      <c r="X92" s="4">
        <f t="shared" si="234"/>
        <v>151.35473510095528</v>
      </c>
      <c r="Y92" s="4">
        <f t="shared" si="235"/>
        <v>139.98834888733387</v>
      </c>
      <c r="Z92" s="4">
        <f t="shared" si="236"/>
        <v>156.29545255156847</v>
      </c>
      <c r="AA92" s="4">
        <f t="shared" si="237"/>
        <v>132.83987022484828</v>
      </c>
      <c r="AB92" s="4">
        <f t="shared" si="238"/>
        <v>126.04419168523607</v>
      </c>
      <c r="AC92" s="4">
        <f t="shared" si="239"/>
        <v>147.94600323303203</v>
      </c>
      <c r="AD92" s="4">
        <f t="shared" si="240"/>
        <v>174.74952868170087</v>
      </c>
      <c r="AE92" s="4">
        <f t="shared" si="241"/>
        <v>150.01022785987249</v>
      </c>
      <c r="AF92" s="4">
        <f t="shared" si="242"/>
        <v>170.87730035608857</v>
      </c>
      <c r="AG92" s="4">
        <f t="shared" si="243"/>
        <v>138.42921483376651</v>
      </c>
      <c r="AI92" s="4">
        <f t="shared" si="244"/>
        <v>-6.0661965474552346</v>
      </c>
      <c r="AJ92" s="4">
        <f t="shared" si="245"/>
        <v>9.5755290084257467</v>
      </c>
      <c r="AK92" s="4">
        <f t="shared" si="246"/>
        <v>5.7671389919138107</v>
      </c>
      <c r="AL92" s="4">
        <f t="shared" si="247"/>
        <v>7.871497973193982</v>
      </c>
      <c r="AM92" s="4">
        <f t="shared" si="248"/>
        <v>6.2672170716037101</v>
      </c>
      <c r="AN92" s="4">
        <f t="shared" si="249"/>
        <v>4.3832648990447183</v>
      </c>
      <c r="AO92" s="4">
        <f t="shared" si="250"/>
        <v>4.4166511126661305</v>
      </c>
      <c r="AP92" s="4">
        <f t="shared" si="251"/>
        <v>5.8475474484315271</v>
      </c>
      <c r="AQ92" s="4">
        <f t="shared" si="252"/>
        <v>11.255129775151715</v>
      </c>
      <c r="AR92" s="4">
        <f t="shared" si="253"/>
        <v>7.5038083147639298</v>
      </c>
      <c r="AS92" s="4">
        <f t="shared" si="254"/>
        <v>7.5539967669679697</v>
      </c>
      <c r="AT92" s="4">
        <f t="shared" si="255"/>
        <v>10.155471318299135</v>
      </c>
      <c r="AU92" s="4">
        <f t="shared" si="256"/>
        <v>-1.6252278598724956</v>
      </c>
      <c r="AV92" s="4">
        <f t="shared" si="257"/>
        <v>8.7586996439114273</v>
      </c>
      <c r="AW92" s="4">
        <f t="shared" si="257"/>
        <v>-9.119214833766506</v>
      </c>
      <c r="AY92" s="2">
        <f t="shared" ref="AY92:AY155" si="308">IF(OR($B92 &lt; C$230, $B92 &gt; C$233), #N/A, ((1-FG92)*DK92) + (FG92 - FW92)*EA92 + (FW92*EQ92))</f>
        <v>98.578195356760716</v>
      </c>
      <c r="AZ92" s="2">
        <f t="shared" si="147"/>
        <v>81.453062286672463</v>
      </c>
      <c r="BA92" s="2">
        <f t="shared" si="148"/>
        <v>72.601215410751067</v>
      </c>
      <c r="BB92" s="2">
        <f t="shared" si="149"/>
        <v>81.925699844816094</v>
      </c>
      <c r="BC92" s="2">
        <f t="shared" si="150"/>
        <v>77.633037990659474</v>
      </c>
      <c r="BD92" s="2">
        <f t="shared" si="151"/>
        <v>78.87143877818805</v>
      </c>
      <c r="BE92" s="2">
        <f t="shared" si="152"/>
        <v>76.880100670720637</v>
      </c>
      <c r="BF92" s="2">
        <f t="shared" si="153"/>
        <v>76.435363231286985</v>
      </c>
      <c r="BG92" s="2">
        <f t="shared" si="154"/>
        <v>81.714723566226212</v>
      </c>
      <c r="BH92" s="2">
        <f t="shared" si="155"/>
        <v>79.165058384131314</v>
      </c>
      <c r="BI92" s="2">
        <f t="shared" si="156"/>
        <v>80.725501561856035</v>
      </c>
      <c r="BJ92" s="2">
        <f t="shared" si="157"/>
        <v>81.121651421021454</v>
      </c>
      <c r="BK92" s="2">
        <f t="shared" si="158"/>
        <v>81.015969633941182</v>
      </c>
      <c r="BL92" s="2">
        <f t="shared" si="159"/>
        <v>82.51620055467076</v>
      </c>
      <c r="BM92" s="2">
        <f t="shared" si="160"/>
        <v>96.938082751353306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118.47297598499063</v>
      </c>
      <c r="DL92" s="2">
        <f t="shared" si="289"/>
        <v>90.500561461794007</v>
      </c>
      <c r="DM92" s="2">
        <f t="shared" si="289"/>
        <v>92.735148880425669</v>
      </c>
      <c r="DN92" s="2">
        <f t="shared" si="289"/>
        <v>93.03059682875265</v>
      </c>
      <c r="DO92" s="2">
        <f t="shared" si="289"/>
        <v>90.601291656537839</v>
      </c>
      <c r="DP92" s="2">
        <f t="shared" si="289"/>
        <v>87.450345514950172</v>
      </c>
      <c r="DQ92" s="2">
        <f t="shared" si="289"/>
        <v>90.988896194503184</v>
      </c>
      <c r="DR92" s="2">
        <f t="shared" si="289"/>
        <v>91.324932346723017</v>
      </c>
      <c r="DS92" s="2">
        <f t="shared" si="289"/>
        <v>96.025347899159641</v>
      </c>
      <c r="DT92" s="2">
        <f t="shared" si="289"/>
        <v>93.290050734945481</v>
      </c>
      <c r="DU92" s="2">
        <f t="shared" si="289"/>
        <v>94.929521052631571</v>
      </c>
      <c r="DV92" s="2">
        <f t="shared" si="289"/>
        <v>97.758187992495309</v>
      </c>
      <c r="DW92" s="2">
        <f t="shared" si="289"/>
        <v>97.892927484143755</v>
      </c>
      <c r="DX92" s="2">
        <f t="shared" si="289"/>
        <v>87.870556025369964</v>
      </c>
      <c r="DY92" s="2">
        <f t="shared" si="289"/>
        <v>101.00422727272726</v>
      </c>
      <c r="EA92" s="2">
        <f t="shared" si="228"/>
        <v>94.474097058823517</v>
      </c>
      <c r="EB92" s="2">
        <f t="shared" si="290"/>
        <v>80.22702272316252</v>
      </c>
      <c r="EC92" s="2">
        <f t="shared" si="291"/>
        <v>70.131244117866274</v>
      </c>
      <c r="ED92" s="2">
        <f t="shared" si="292"/>
        <v>80.337452631578927</v>
      </c>
      <c r="EE92" s="2">
        <f t="shared" si="293"/>
        <v>76.053648047625842</v>
      </c>
      <c r="EF92" s="2">
        <f t="shared" si="294"/>
        <v>77.760178069450191</v>
      </c>
      <c r="EG92" s="2">
        <f t="shared" si="295"/>
        <v>74.882213713579745</v>
      </c>
      <c r="EH92" s="2">
        <f t="shared" si="296"/>
        <v>74.198666435883496</v>
      </c>
      <c r="EI92" s="2">
        <f t="shared" si="297"/>
        <v>78.930195340848357</v>
      </c>
      <c r="EJ92" s="2">
        <f t="shared" si="298"/>
        <v>76.557767707439439</v>
      </c>
      <c r="EK92" s="2">
        <f t="shared" si="299"/>
        <v>78.266894542090654</v>
      </c>
      <c r="EL92" s="2">
        <f t="shared" si="300"/>
        <v>77.989331377793903</v>
      </c>
      <c r="EM92" s="2">
        <f t="shared" si="301"/>
        <v>78.655041818652478</v>
      </c>
      <c r="EN92" s="2">
        <f t="shared" si="302"/>
        <v>81.664125604504804</v>
      </c>
      <c r="EO92" s="2">
        <f t="shared" si="303"/>
        <v>96.051166222695798</v>
      </c>
      <c r="EQ92" s="2">
        <f t="shared" si="304"/>
        <v>93.989729525845519</v>
      </c>
      <c r="ER92" s="2">
        <f t="shared" si="305"/>
        <v>76.764103337007285</v>
      </c>
      <c r="ES92" s="2">
        <f t="shared" si="305"/>
        <v>73.185505880094993</v>
      </c>
      <c r="ET92" s="2">
        <f t="shared" si="305"/>
        <v>76.907973446262943</v>
      </c>
      <c r="EU92" s="2">
        <f t="shared" si="305"/>
        <v>74.632351943386794</v>
      </c>
      <c r="EV92" s="2">
        <f t="shared" si="305"/>
        <v>75.518148031629849</v>
      </c>
      <c r="EW92" s="2">
        <f t="shared" si="305"/>
        <v>74.247638921804665</v>
      </c>
      <c r="EX92" s="2">
        <f t="shared" si="305"/>
        <v>73.541616841073008</v>
      </c>
      <c r="EY92" s="2">
        <f t="shared" si="305"/>
        <v>77.82405370951264</v>
      </c>
      <c r="EZ92" s="2">
        <f t="shared" si="305"/>
        <v>73.969827758729025</v>
      </c>
      <c r="FA92" s="2">
        <f t="shared" si="305"/>
        <v>78.470086941000304</v>
      </c>
      <c r="FB92" s="2">
        <f t="shared" si="305"/>
        <v>77.365837211090493</v>
      </c>
      <c r="FC92" s="2">
        <f t="shared" si="305"/>
        <v>79.605588176227968</v>
      </c>
      <c r="FD92" s="2">
        <f t="shared" si="305"/>
        <v>81.308097741878129</v>
      </c>
      <c r="FE92" s="2">
        <f t="shared" si="305"/>
        <v>97.971768640371891</v>
      </c>
      <c r="FG92" s="2">
        <f t="shared" si="306"/>
        <v>0.82898439790692935</v>
      </c>
      <c r="FH92" s="2">
        <f t="shared" si="307"/>
        <v>0.88057322851368558</v>
      </c>
      <c r="FI92" s="2">
        <f t="shared" si="307"/>
        <v>0.89077418869709779</v>
      </c>
      <c r="FJ92" s="2">
        <f t="shared" si="307"/>
        <v>0.87479478278378819</v>
      </c>
      <c r="FK92" s="2">
        <f t="shared" si="307"/>
        <v>0.89140328186595075</v>
      </c>
      <c r="FL92" s="2">
        <f t="shared" si="307"/>
        <v>0.88522960705506692</v>
      </c>
      <c r="FM92" s="2">
        <f t="shared" si="307"/>
        <v>0.87594471292747644</v>
      </c>
      <c r="FN92" s="2">
        <f t="shared" si="307"/>
        <v>0.86938599600651412</v>
      </c>
      <c r="FO92" s="2">
        <f t="shared" si="307"/>
        <v>0.83708827453927226</v>
      </c>
      <c r="FP92" s="2">
        <f t="shared" si="307"/>
        <v>0.84411913963152019</v>
      </c>
      <c r="FQ92" s="2">
        <f t="shared" si="307"/>
        <v>0.85245314686017448</v>
      </c>
      <c r="FR92" s="2">
        <f t="shared" si="307"/>
        <v>0.84154498713901704</v>
      </c>
      <c r="FS92" s="2">
        <f t="shared" si="307"/>
        <v>0.87728957590002576</v>
      </c>
      <c r="FT92" s="2">
        <f t="shared" si="307"/>
        <v>0.86270150956455682</v>
      </c>
      <c r="FU92" s="2">
        <f t="shared" si="307"/>
        <v>0.82099783108116731</v>
      </c>
      <c r="FW92" s="2">
        <f t="shared" ref="FW92:FW155" si="324">POWER(10,($B92-C$232)/C$229)/(1+POWER(10,($B92-C$232)/C$229))</f>
        <v>1.7431222002928153E-4</v>
      </c>
      <c r="FX92" s="2">
        <f t="shared" si="164"/>
        <v>2.5874116156498025E-4</v>
      </c>
      <c r="FY92" s="2">
        <f t="shared" si="165"/>
        <v>3.4098471636975314E-4</v>
      </c>
      <c r="FZ92" s="2">
        <f t="shared" si="166"/>
        <v>2.9178282549569939E-4</v>
      </c>
      <c r="GA92" s="2">
        <f t="shared" si="167"/>
        <v>3.0705035824524094E-4</v>
      </c>
      <c r="GB92" s="2">
        <f t="shared" si="168"/>
        <v>3.9411456111889586E-4</v>
      </c>
      <c r="GC92" s="2">
        <f t="shared" si="169"/>
        <v>3.658541420995192E-4</v>
      </c>
      <c r="GD92" s="2">
        <f t="shared" si="170"/>
        <v>3.5517664152570757E-4</v>
      </c>
      <c r="GE92" s="2">
        <f t="shared" si="171"/>
        <v>4.2722821166526304E-4</v>
      </c>
      <c r="GF92" s="2">
        <f t="shared" si="172"/>
        <v>3.6785921758126269E-4</v>
      </c>
      <c r="GG92" s="2">
        <f t="shared" si="173"/>
        <v>4.3758079194440932E-4</v>
      </c>
      <c r="GH92" s="2">
        <f t="shared" si="174"/>
        <v>2.4761402773828921E-4</v>
      </c>
      <c r="GI92" s="2">
        <f t="shared" si="175"/>
        <v>2.5112556326146161E-4</v>
      </c>
      <c r="GJ92" s="2">
        <f t="shared" si="176"/>
        <v>1.6453097522530768E-4</v>
      </c>
      <c r="GK92" s="2">
        <f t="shared" si="177"/>
        <v>1.6029237058952738E-4</v>
      </c>
      <c r="GM92" s="86">
        <f t="shared" ref="GM92:GM155" si="325" xml:space="preserve"> _xlfn.NORM.DIST($B92, C$7, ABS(C$11), TRUE) * _xlfn.NORM.DIST(($B92 - C$7)*C$15, 0, ABS(C$11), TRUE) * 2</f>
        <v>0.59324263248708098</v>
      </c>
      <c r="GN92" s="86">
        <f t="shared" si="178"/>
        <v>0.44241509705884047</v>
      </c>
      <c r="GO92" s="86">
        <f t="shared" si="179"/>
        <v>0.3812012044240724</v>
      </c>
      <c r="GP92" s="86">
        <f t="shared" si="180"/>
        <v>0.46983538719466411</v>
      </c>
      <c r="GQ92" s="86">
        <f t="shared" si="181"/>
        <v>0.49397706883235309</v>
      </c>
      <c r="GR92" s="86">
        <f t="shared" si="182"/>
        <v>0.43930713243200936</v>
      </c>
      <c r="GS92" s="86">
        <f t="shared" si="183"/>
        <v>0.38832887490309947</v>
      </c>
      <c r="GT92" s="86">
        <f t="shared" si="184"/>
        <v>0.45627015994902881</v>
      </c>
      <c r="GU92" s="86">
        <f t="shared" si="185"/>
        <v>0.32378277805337718</v>
      </c>
      <c r="GV92" s="86">
        <f t="shared" si="186"/>
        <v>0.29736385077502725</v>
      </c>
      <c r="GW92" s="86">
        <f t="shared" si="187"/>
        <v>0.39966639719652208</v>
      </c>
      <c r="GX92" s="86">
        <f t="shared" si="188"/>
        <v>0.51309290261634266</v>
      </c>
      <c r="GY92" s="86">
        <f t="shared" si="189"/>
        <v>0.41305404861085365</v>
      </c>
      <c r="GZ92" s="86">
        <f t="shared" si="190"/>
        <v>0.50437188500812946</v>
      </c>
      <c r="HA92" s="86">
        <f t="shared" si="191"/>
        <v>0.37304186843440623</v>
      </c>
      <c r="HC92" s="86">
        <f t="shared" ref="HC92:HC155" si="326" xml:space="preserve"> _xlfn.NORM.DIST($B92, C$8, ABS(C$12), TRUE) * _xlfn.NORM.DIST(($B92 - C$8)*C$16, 0, ABS(C$12), TRUE) * 2</f>
        <v>1.8116403597360513E-3</v>
      </c>
      <c r="HD92" s="86">
        <f t="shared" si="192"/>
        <v>8.9136028711062759E-4</v>
      </c>
      <c r="HE92" s="86">
        <f t="shared" si="193"/>
        <v>1.3950453059322948E-3</v>
      </c>
      <c r="HF92" s="86">
        <f t="shared" si="194"/>
        <v>3.2301796976693655E-4</v>
      </c>
      <c r="HG92" s="86">
        <f t="shared" si="195"/>
        <v>9.2972602770387996E-4</v>
      </c>
      <c r="HH92" s="86">
        <f t="shared" si="196"/>
        <v>7.5592747844856201E-4</v>
      </c>
      <c r="HI92" s="86">
        <f t="shared" si="197"/>
        <v>3.0161870047411949E-3</v>
      </c>
      <c r="HJ92" s="86">
        <f t="shared" si="198"/>
        <v>3.0258095069849384E-3</v>
      </c>
      <c r="HK92" s="86">
        <f t="shared" si="199"/>
        <v>1.2960334914812581E-3</v>
      </c>
      <c r="HL92" s="86">
        <f t="shared" si="200"/>
        <v>1.176507665150757E-3</v>
      </c>
      <c r="HM92" s="86">
        <f t="shared" si="201"/>
        <v>4.7228899909269661E-4</v>
      </c>
      <c r="HN92" s="86">
        <f t="shared" si="202"/>
        <v>3.7561538435777769E-4</v>
      </c>
      <c r="HO92" s="86">
        <f t="shared" si="203"/>
        <v>1.4812882761424929E-3</v>
      </c>
      <c r="HP92" s="86">
        <f t="shared" si="204"/>
        <v>5.2069362363475649E-4</v>
      </c>
      <c r="HQ92" s="86">
        <f t="shared" si="205"/>
        <v>1.0366329244072707E-4</v>
      </c>
      <c r="HS92" s="86">
        <f t="shared" ref="HS92:HS155" si="327" xml:space="preserve"> _xlfn.NORM.DIST($B92, C$9, ABS(C$13), TRUE) * _xlfn.NORM.DIST(($B92 - C$9)*C$17, 0, ABS(C$13), TRUE) * 2</f>
        <v>3.2667795789381833E-20</v>
      </c>
      <c r="HT92" s="86">
        <f t="shared" si="206"/>
        <v>1.0037934729844774E-26</v>
      </c>
      <c r="HU92" s="86">
        <f t="shared" si="207"/>
        <v>1.5989152109651775E-24</v>
      </c>
      <c r="HV92" s="86">
        <f t="shared" si="208"/>
        <v>9.090322595914191E-29</v>
      </c>
      <c r="HW92" s="86">
        <f t="shared" si="209"/>
        <v>1.4444282959718235E-24</v>
      </c>
      <c r="HX92" s="86">
        <f t="shared" si="210"/>
        <v>1.2175135896920829E-26</v>
      </c>
      <c r="HY92" s="86">
        <f t="shared" si="211"/>
        <v>2.9544660475766792E-22</v>
      </c>
      <c r="HZ92" s="86">
        <f t="shared" si="212"/>
        <v>1.3494174000519697E-21</v>
      </c>
      <c r="IA92" s="86">
        <f t="shared" si="213"/>
        <v>1.2116112416467215E-27</v>
      </c>
      <c r="IB92" s="86">
        <f t="shared" si="214"/>
        <v>7.2483034774214401E-30</v>
      </c>
      <c r="IC92" s="86">
        <f t="shared" si="215"/>
        <v>1.1267062412029142E-31</v>
      </c>
      <c r="ID92" s="86">
        <f t="shared" si="216"/>
        <v>2.7759588089459467E-31</v>
      </c>
      <c r="IE92" s="86">
        <f t="shared" si="217"/>
        <v>8.6380126356184012E-26</v>
      </c>
      <c r="IF92" s="86">
        <f t="shared" si="218"/>
        <v>3.5312685321538072E-13</v>
      </c>
      <c r="IG92" s="86">
        <f t="shared" si="219"/>
        <v>2.4111395617534035E-14</v>
      </c>
      <c r="II92" s="86">
        <f t="shared" ref="II92:II155" si="328" xml:space="preserve"> _xlfn.NORM.DIST($B92, C$10, ABS(C$14), TRUE) * _xlfn.NORM.DIST(($B92 - C$10)*C$18, 0, ABS(C$14), TRUE) * 2</f>
        <v>3.3307615418027865E-38</v>
      </c>
      <c r="IJ92" s="86">
        <f t="shared" ref="IJ92:IJ155" si="329" xml:space="preserve"> _xlfn.NORM.DIST($B92, D$10, ABS(D$14), TRUE) * _xlfn.NORM.DIST(($B92 - D$10)*D$18, 0, ABS(D$14), TRUE) * 2</f>
        <v>4.1860069421726138E-52</v>
      </c>
      <c r="IK92" s="86">
        <f t="shared" ref="IK92:IK155" si="330" xml:space="preserve"> _xlfn.NORM.DIST($B92, E$10, ABS(E$14), TRUE) * _xlfn.NORM.DIST(($B92 - E$10)*E$18, 0, ABS(E$14), TRUE) * 2</f>
        <v>8.5050028428040259E-49</v>
      </c>
      <c r="IL92" s="86">
        <f t="shared" ref="IL92:IL155" si="331" xml:space="preserve"> _xlfn.NORM.DIST($B92, F$10, ABS(F$14), TRUE) * _xlfn.NORM.DIST(($B92 - F$10)*F$18, 0, ABS(F$14), TRUE) * 2</f>
        <v>5.7414601401107388E-57</v>
      </c>
      <c r="IM92" s="86">
        <f t="shared" ref="IM92:IM155" si="332" xml:space="preserve"> _xlfn.NORM.DIST($B92, G$10, ABS(G$14), TRUE) * _xlfn.NORM.DIST(($B92 - G$10)*G$18, 0, ABS(G$14), TRUE) * 2</f>
        <v>9.3277103905415198E-50</v>
      </c>
      <c r="IN92" s="86">
        <f t="shared" ref="IN92:IN155" si="333" xml:space="preserve"> _xlfn.NORM.DIST($B92, H$10, ABS(H$14), TRUE) * _xlfn.NORM.DIST(($B92 - H$10)*H$18, 0, ABS(H$14), TRUE) * 2</f>
        <v>9.5998388463402302E-54</v>
      </c>
      <c r="IO92" s="86">
        <f t="shared" ref="IO92:IO155" si="334" xml:space="preserve"> _xlfn.NORM.DIST($B92, I$10, ABS(I$14), TRUE) * _xlfn.NORM.DIST(($B92 - I$10)*I$18, 0, ABS(I$14), TRUE) * 2</f>
        <v>2.3619925682473796E-46</v>
      </c>
      <c r="IP92" s="86">
        <f t="shared" ref="IP92:IP155" si="335" xml:space="preserve"> _xlfn.NORM.DIST($B92, J$10, ABS(J$14), TRUE) * _xlfn.NORM.DIST(($B92 - J$10)*J$18, 0, ABS(J$14), TRUE) * 2</f>
        <v>2.0497178467297052E-44</v>
      </c>
      <c r="IQ92" s="86">
        <f t="shared" ref="IQ92:IQ155" si="336" xml:space="preserve"> _xlfn.NORM.DIST($B92, K$10, ABS(K$14), TRUE) * _xlfn.NORM.DIST(($B92 - K$10)*K$18, 0, ABS(K$14), TRUE) * 2</f>
        <v>5.7387528679531709E-58</v>
      </c>
      <c r="IR92" s="86">
        <f t="shared" ref="IR92:IR155" si="337" xml:space="preserve"> _xlfn.NORM.DIST($B92, L$10, ABS(L$14), TRUE) * _xlfn.NORM.DIST(($B92 - L$10)*L$18, 0, ABS(L$14), TRUE) * 2</f>
        <v>7.7233924509930015E-63</v>
      </c>
      <c r="IS92" s="86">
        <f t="shared" ref="IS92:IS155" si="338" xml:space="preserve"> _xlfn.NORM.DIST($B92, M$10, ABS(M$14), TRUE) * _xlfn.NORM.DIST(($B92 - M$10)*M$18, 0, ABS(M$14), TRUE) * 2</f>
        <v>3.4488293544349513E-60</v>
      </c>
      <c r="IT92" s="86">
        <f t="shared" ref="IT92:IT155" si="339" xml:space="preserve"> _xlfn.NORM.DIST($B92, N$10, ABS(N$14), TRUE) * _xlfn.NORM.DIST(($B92 - N$10)*N$18, 0, ABS(N$14), TRUE) * 2</f>
        <v>3.7566392173108474E-63</v>
      </c>
      <c r="IU92" s="86">
        <f t="shared" ref="IU92:IU155" si="340" xml:space="preserve"> _xlfn.NORM.DIST($B92, O$10, ABS(O$14), TRUE) * _xlfn.NORM.DIST(($B92 - O$10)*O$18, 0, ABS(O$14), TRUE) * 2</f>
        <v>7.3419323986253936E-51</v>
      </c>
      <c r="IV92" s="86">
        <f t="shared" ref="IV92:IV155" si="341" xml:space="preserve"> _xlfn.NORM.DIST($B92, P$10, ABS(P$14), TRUE) * _xlfn.NORM.DIST(($B92 - P$10)*P$18, 0, ABS(P$14), TRUE) * 2</f>
        <v>8.4845503210009703E-53</v>
      </c>
      <c r="IW92" s="86">
        <f t="shared" ref="IW92:IW155" si="342" xml:space="preserve"> _xlfn.NORM.DIST($B92, Q$10, ABS(Q$14), TRUE) * _xlfn.NORM.DIST(($B92 - Q$10)*Q$18, 0, ABS(Q$14), TRUE) * 2</f>
        <v>3.7099921117998011E-53</v>
      </c>
      <c r="IY92" s="86">
        <f t="shared" ref="IY92:IY155" si="343">GM92+HC92+HS92+II92</f>
        <v>0.595054272846817</v>
      </c>
      <c r="IZ92" s="86">
        <f t="shared" ref="IZ92:IZ155" si="344">GN92+HD92+HT92+IJ92</f>
        <v>0.44330645734595109</v>
      </c>
      <c r="JA92" s="86">
        <f t="shared" ref="JA92:JA155" si="345">GO92+HE92+HU92+IK92</f>
        <v>0.38259624973000472</v>
      </c>
      <c r="JB92" s="86">
        <f t="shared" ref="JB92:JB155" si="346">GP92+HF92+HV92+IL92</f>
        <v>0.47015840516443103</v>
      </c>
      <c r="JC92" s="86">
        <f t="shared" ref="JC92:JC155" si="347">GQ92+HG92+HW92+IM92</f>
        <v>0.49490679486005695</v>
      </c>
      <c r="JD92" s="86">
        <f t="shared" ref="JD92:JD155" si="348">GR92+HH92+HX92+IN92</f>
        <v>0.44006305991045791</v>
      </c>
      <c r="JE92" s="86">
        <f t="shared" ref="JE92:JE155" si="349">GS92+HI92+HY92+IO92</f>
        <v>0.39134506190784069</v>
      </c>
      <c r="JF92" s="86">
        <f t="shared" ref="JF92:JF155" si="350">GT92+HJ92+HZ92+IP92</f>
        <v>0.45929596945601375</v>
      </c>
      <c r="JG92" s="86">
        <f t="shared" ref="JG92:JG155" si="351">GU92+HK92+IA92+IQ92</f>
        <v>0.32507881154485846</v>
      </c>
      <c r="JH92" s="86">
        <f t="shared" ref="JH92:JH155" si="352">GV92+HL92+IB92+IR92</f>
        <v>0.29854035844017801</v>
      </c>
      <c r="JI92" s="86">
        <f t="shared" ref="JI92:JI155" si="353">GW92+HM92+IC92+IS92</f>
        <v>0.40013868619561477</v>
      </c>
      <c r="JJ92" s="86">
        <f t="shared" ref="JJ92:JJ155" si="354">GX92+HN92+ID92+IT92</f>
        <v>0.51346851800070048</v>
      </c>
      <c r="JK92" s="86">
        <f t="shared" ref="JK92:JK155" si="355">GY92+HO92+IE92+IU92</f>
        <v>0.41453533688699612</v>
      </c>
      <c r="JL92" s="86">
        <f t="shared" ref="JL92:JL155" si="356">GZ92+HP92+IF92+IV92</f>
        <v>0.50489257863211734</v>
      </c>
      <c r="JM92" s="86">
        <f t="shared" ref="JM92:JM155" si="357">HA92+HQ92+IG92+IW92</f>
        <v>0.37314553172687104</v>
      </c>
    </row>
    <row r="93" spans="2:273" x14ac:dyDescent="0.25">
      <c r="B93" s="2">
        <v>66</v>
      </c>
      <c r="C93" s="37">
        <v>178.196</v>
      </c>
      <c r="D93" s="37">
        <v>139.976</v>
      </c>
      <c r="E93" s="37">
        <v>114.732</v>
      </c>
      <c r="F93" s="37">
        <v>144.92699999999999</v>
      </c>
      <c r="G93" s="37">
        <v>145.976</v>
      </c>
      <c r="H93" s="37">
        <v>131.214</v>
      </c>
      <c r="I93" s="37">
        <v>118.595</v>
      </c>
      <c r="J93" s="37">
        <v>134.857</v>
      </c>
      <c r="K93" s="37">
        <v>112.738</v>
      </c>
      <c r="L93" s="37">
        <v>100.976</v>
      </c>
      <c r="M93" s="37">
        <v>119.976</v>
      </c>
      <c r="N93" s="37">
        <v>151.214</v>
      </c>
      <c r="O93" s="37">
        <v>113.23099999999999</v>
      </c>
      <c r="P93" s="37">
        <v>156.977</v>
      </c>
      <c r="Q93" s="37">
        <v>109.524</v>
      </c>
      <c r="S93" s="4">
        <f t="shared" si="229"/>
        <v>171.68319612561834</v>
      </c>
      <c r="T93" s="4">
        <f t="shared" si="230"/>
        <v>135.37277443105603</v>
      </c>
      <c r="U93" s="4">
        <f t="shared" si="231"/>
        <v>116.94448189466881</v>
      </c>
      <c r="V93" s="4">
        <f t="shared" si="232"/>
        <v>139.72244269161803</v>
      </c>
      <c r="W93" s="4">
        <f t="shared" si="233"/>
        <v>141.26580515084166</v>
      </c>
      <c r="X93" s="4">
        <f t="shared" si="234"/>
        <v>130.0310957555842</v>
      </c>
      <c r="Y93" s="4">
        <f t="shared" si="235"/>
        <v>119.92396133485406</v>
      </c>
      <c r="Z93" s="4">
        <f t="shared" si="236"/>
        <v>131.90764666259201</v>
      </c>
      <c r="AA93" s="4">
        <f t="shared" si="237"/>
        <v>110.36869235122461</v>
      </c>
      <c r="AB93" s="4">
        <f t="shared" si="238"/>
        <v>104.15292922740394</v>
      </c>
      <c r="AC93" s="4">
        <f t="shared" si="239"/>
        <v>122.67076656042389</v>
      </c>
      <c r="AD93" s="4">
        <f t="shared" si="240"/>
        <v>137.49100666237166</v>
      </c>
      <c r="AE93" s="4">
        <f t="shared" si="241"/>
        <v>130.03919592658789</v>
      </c>
      <c r="AF93" s="4">
        <f t="shared" si="242"/>
        <v>150.25692586803518</v>
      </c>
      <c r="AG93" s="4">
        <f t="shared" si="243"/>
        <v>121.810632417894</v>
      </c>
      <c r="AI93" s="4">
        <f t="shared" si="244"/>
        <v>6.5128038743816603</v>
      </c>
      <c r="AJ93" s="4">
        <f t="shared" si="245"/>
        <v>4.6032255689439694</v>
      </c>
      <c r="AK93" s="4">
        <f t="shared" si="246"/>
        <v>-2.2124818946688123</v>
      </c>
      <c r="AL93" s="4">
        <f t="shared" si="247"/>
        <v>5.2045573083819647</v>
      </c>
      <c r="AM93" s="4">
        <f t="shared" si="248"/>
        <v>4.7101948491583414</v>
      </c>
      <c r="AN93" s="4">
        <f t="shared" si="249"/>
        <v>1.1829042444157949</v>
      </c>
      <c r="AO93" s="4">
        <f t="shared" si="250"/>
        <v>-1.328961334854057</v>
      </c>
      <c r="AP93" s="4">
        <f t="shared" si="251"/>
        <v>2.9493533374079846</v>
      </c>
      <c r="AQ93" s="4">
        <f t="shared" si="252"/>
        <v>2.3693076487753899</v>
      </c>
      <c r="AR93" s="4">
        <f t="shared" si="253"/>
        <v>-3.1769292274039458</v>
      </c>
      <c r="AS93" s="4">
        <f t="shared" si="254"/>
        <v>-2.6947665604238864</v>
      </c>
      <c r="AT93" s="4">
        <f t="shared" si="255"/>
        <v>13.722993337628338</v>
      </c>
      <c r="AU93" s="4">
        <f t="shared" si="256"/>
        <v>-16.808195926587899</v>
      </c>
      <c r="AV93" s="4">
        <f t="shared" si="257"/>
        <v>6.7200741319648216</v>
      </c>
      <c r="AW93" s="4">
        <f t="shared" si="257"/>
        <v>-12.286632417893998</v>
      </c>
      <c r="AY93" s="2">
        <f t="shared" si="308"/>
        <v>98.193156054345508</v>
      </c>
      <c r="AZ93" s="2">
        <f t="shared" si="147"/>
        <v>81.218894515703639</v>
      </c>
      <c r="BA93" s="2">
        <f t="shared" si="148"/>
        <v>72.414400661729445</v>
      </c>
      <c r="BB93" s="2">
        <f t="shared" si="149"/>
        <v>81.664816072519812</v>
      </c>
      <c r="BC93" s="2">
        <f t="shared" si="150"/>
        <v>77.426884394062213</v>
      </c>
      <c r="BD93" s="2">
        <f t="shared" si="151"/>
        <v>78.654370121092953</v>
      </c>
      <c r="BE93" s="2">
        <f t="shared" si="152"/>
        <v>76.647767779710335</v>
      </c>
      <c r="BF93" s="2">
        <f t="shared" si="153"/>
        <v>76.198919945953776</v>
      </c>
      <c r="BG93" s="2">
        <f t="shared" si="154"/>
        <v>81.425744496040238</v>
      </c>
      <c r="BH93" s="2">
        <f t="shared" si="155"/>
        <v>78.883505490479308</v>
      </c>
      <c r="BI93" s="2">
        <f t="shared" si="156"/>
        <v>80.501219778801229</v>
      </c>
      <c r="BJ93" s="2">
        <f t="shared" si="157"/>
        <v>80.860313099596254</v>
      </c>
      <c r="BK93" s="2">
        <f t="shared" si="158"/>
        <v>80.80956729744409</v>
      </c>
      <c r="BL93" s="2">
        <f t="shared" si="159"/>
        <v>82.360656050380584</v>
      </c>
      <c r="BM93" s="2">
        <f t="shared" si="160"/>
        <v>96.774782072615736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119.05351801125704</v>
      </c>
      <c r="DL93" s="2">
        <f t="shared" si="289"/>
        <v>90.64001026880095</v>
      </c>
      <c r="DM93" s="2">
        <f t="shared" si="289"/>
        <v>92.93606501364016</v>
      </c>
      <c r="DN93" s="2">
        <f t="shared" si="289"/>
        <v>93.220023819591276</v>
      </c>
      <c r="DO93" s="2">
        <f t="shared" si="289"/>
        <v>90.740997515058211</v>
      </c>
      <c r="DP93" s="2">
        <f t="shared" si="289"/>
        <v>87.483032014497127</v>
      </c>
      <c r="DQ93" s="2">
        <f t="shared" si="289"/>
        <v>91.0916158562368</v>
      </c>
      <c r="DR93" s="2">
        <f t="shared" si="289"/>
        <v>91.368093023255781</v>
      </c>
      <c r="DS93" s="2">
        <f t="shared" si="289"/>
        <v>96.292150420168042</v>
      </c>
      <c r="DT93" s="2">
        <f t="shared" si="289"/>
        <v>93.435198198198208</v>
      </c>
      <c r="DU93" s="2">
        <f t="shared" si="289"/>
        <v>95.108765182186218</v>
      </c>
      <c r="DV93" s="2">
        <f t="shared" si="289"/>
        <v>98.037576641651029</v>
      </c>
      <c r="DW93" s="2">
        <f t="shared" si="289"/>
        <v>98.025155179704015</v>
      </c>
      <c r="DX93" s="2">
        <f t="shared" si="289"/>
        <v>87.906106916339468</v>
      </c>
      <c r="DY93" s="2">
        <f t="shared" si="289"/>
        <v>101.17723395721924</v>
      </c>
      <c r="EA93" s="2">
        <f t="shared" si="228"/>
        <v>94.26852058823529</v>
      </c>
      <c r="EB93" s="2">
        <f t="shared" si="290"/>
        <v>80.054671248178209</v>
      </c>
      <c r="EC93" s="2">
        <f t="shared" si="291"/>
        <v>70.118229645457021</v>
      </c>
      <c r="ED93" s="2">
        <f t="shared" si="292"/>
        <v>80.157706432748512</v>
      </c>
      <c r="EE93" s="2">
        <f t="shared" si="293"/>
        <v>75.94810792340003</v>
      </c>
      <c r="EF93" s="2">
        <f t="shared" si="294"/>
        <v>77.61150381449886</v>
      </c>
      <c r="EG93" s="2">
        <f t="shared" si="295"/>
        <v>74.782436260681564</v>
      </c>
      <c r="EH93" s="2">
        <f t="shared" si="296"/>
        <v>74.120756836951685</v>
      </c>
      <c r="EI93" s="2">
        <f t="shared" si="297"/>
        <v>78.787657786675481</v>
      </c>
      <c r="EJ93" s="2">
        <f t="shared" si="298"/>
        <v>76.433924945540966</v>
      </c>
      <c r="EK93" s="2">
        <f t="shared" si="299"/>
        <v>78.195231082331176</v>
      </c>
      <c r="EL93" s="2">
        <f t="shared" si="300"/>
        <v>77.91077478351545</v>
      </c>
      <c r="EM93" s="2">
        <f t="shared" si="301"/>
        <v>78.613137434400954</v>
      </c>
      <c r="EN93" s="2">
        <f t="shared" si="302"/>
        <v>81.555827691288499</v>
      </c>
      <c r="EO93" s="2">
        <f t="shared" si="303"/>
        <v>95.898979591000369</v>
      </c>
      <c r="EQ93" s="2">
        <f t="shared" si="304"/>
        <v>93.795256041700355</v>
      </c>
      <c r="ER93" s="2">
        <f t="shared" si="305"/>
        <v>76.670287604552385</v>
      </c>
      <c r="ES93" s="2">
        <f t="shared" si="305"/>
        <v>73.093674009052151</v>
      </c>
      <c r="ET93" s="2">
        <f t="shared" si="305"/>
        <v>76.806359800254882</v>
      </c>
      <c r="EU93" s="2">
        <f t="shared" si="305"/>
        <v>74.562605155632696</v>
      </c>
      <c r="EV93" s="2">
        <f t="shared" si="305"/>
        <v>75.42293926124934</v>
      </c>
      <c r="EW93" s="2">
        <f t="shared" si="305"/>
        <v>74.161613379863567</v>
      </c>
      <c r="EX93" s="2">
        <f t="shared" si="305"/>
        <v>73.479022591426116</v>
      </c>
      <c r="EY93" s="2">
        <f t="shared" si="305"/>
        <v>77.708200511347087</v>
      </c>
      <c r="EZ93" s="2">
        <f t="shared" si="305"/>
        <v>73.909885735410626</v>
      </c>
      <c r="FA93" s="2">
        <f t="shared" si="305"/>
        <v>78.391134618878681</v>
      </c>
      <c r="FB93" s="2">
        <f t="shared" si="305"/>
        <v>77.300548505188701</v>
      </c>
      <c r="FC93" s="2">
        <f t="shared" si="305"/>
        <v>79.541486954497742</v>
      </c>
      <c r="FD93" s="2">
        <f t="shared" si="305"/>
        <v>81.207799740912904</v>
      </c>
      <c r="FE93" s="2">
        <f t="shared" si="305"/>
        <v>97.767466132472151</v>
      </c>
      <c r="FG93" s="2">
        <f t="shared" si="306"/>
        <v>0.84164912941315662</v>
      </c>
      <c r="FH93" s="2">
        <f t="shared" si="307"/>
        <v>0.8899247908255703</v>
      </c>
      <c r="FI93" s="2">
        <f t="shared" si="307"/>
        <v>0.89941821606502215</v>
      </c>
      <c r="FJ93" s="2">
        <f t="shared" si="307"/>
        <v>0.88453949073489679</v>
      </c>
      <c r="FK93" s="2">
        <f t="shared" si="307"/>
        <v>0.90000311227435803</v>
      </c>
      <c r="FL93" s="2">
        <f t="shared" si="307"/>
        <v>0.89426034029930079</v>
      </c>
      <c r="FM93" s="2">
        <f t="shared" si="307"/>
        <v>0.88561162484701439</v>
      </c>
      <c r="FN93" s="2">
        <f t="shared" si="307"/>
        <v>0.87949367965105785</v>
      </c>
      <c r="FO93" s="2">
        <f t="shared" si="307"/>
        <v>0.84926199166897087</v>
      </c>
      <c r="FP93" s="2">
        <f t="shared" si="307"/>
        <v>0.85585793824828504</v>
      </c>
      <c r="FQ93" s="2">
        <f t="shared" si="307"/>
        <v>0.86366570743056881</v>
      </c>
      <c r="FR93" s="2">
        <f t="shared" si="307"/>
        <v>0.8534439792564823</v>
      </c>
      <c r="FS93" s="2">
        <f t="shared" si="307"/>
        <v>0.88686522578065574</v>
      </c>
      <c r="FT93" s="2">
        <f t="shared" si="307"/>
        <v>0.87325106260322805</v>
      </c>
      <c r="FU93" s="2">
        <f t="shared" si="307"/>
        <v>0.83413567702592328</v>
      </c>
      <c r="FW93" s="2">
        <f t="shared" si="324"/>
        <v>1.9112633434906074E-4</v>
      </c>
      <c r="FX93" s="2">
        <f t="shared" si="164"/>
        <v>2.8369696020743586E-4</v>
      </c>
      <c r="FY93" s="2">
        <f t="shared" si="165"/>
        <v>3.7387000729515932E-4</v>
      </c>
      <c r="FZ93" s="2">
        <f t="shared" si="166"/>
        <v>3.1992450007264629E-4</v>
      </c>
      <c r="GA93" s="2">
        <f t="shared" si="167"/>
        <v>3.3666404971093906E-4</v>
      </c>
      <c r="GB93" s="2">
        <f t="shared" si="168"/>
        <v>4.3212159229049594E-4</v>
      </c>
      <c r="GC93" s="2">
        <f t="shared" si="169"/>
        <v>4.0113693087153075E-4</v>
      </c>
      <c r="GD93" s="2">
        <f t="shared" si="170"/>
        <v>3.8943009868833985E-4</v>
      </c>
      <c r="GE93" s="2">
        <f t="shared" si="171"/>
        <v>4.6842711114247971E-4</v>
      </c>
      <c r="GF93" s="2">
        <f t="shared" si="172"/>
        <v>4.0333529679965072E-4</v>
      </c>
      <c r="GG93" s="2">
        <f t="shared" si="173"/>
        <v>4.7977754264696835E-4</v>
      </c>
      <c r="GH93" s="2">
        <f t="shared" si="174"/>
        <v>2.7149689658855549E-4</v>
      </c>
      <c r="GI93" s="2">
        <f t="shared" si="175"/>
        <v>2.7534703346352178E-4</v>
      </c>
      <c r="GJ93" s="2">
        <f t="shared" si="176"/>
        <v>1.8040176328996792E-4</v>
      </c>
      <c r="GK93" s="2">
        <f t="shared" si="177"/>
        <v>1.7575437136759404E-4</v>
      </c>
      <c r="GM93" s="86">
        <f t="shared" si="325"/>
        <v>0.49780567951706489</v>
      </c>
      <c r="GN93" s="86">
        <f t="shared" si="178"/>
        <v>0.34108831180851845</v>
      </c>
      <c r="GO93" s="86">
        <f t="shared" si="179"/>
        <v>0.27527901587415998</v>
      </c>
      <c r="GP93" s="86">
        <f t="shared" si="180"/>
        <v>0.36541474010240621</v>
      </c>
      <c r="GQ93" s="86">
        <f t="shared" si="181"/>
        <v>0.39012122681577227</v>
      </c>
      <c r="GR93" s="86">
        <f t="shared" si="182"/>
        <v>0.34083630775325746</v>
      </c>
      <c r="GS93" s="86">
        <f t="shared" si="183"/>
        <v>0.28857302129782736</v>
      </c>
      <c r="GT93" s="86">
        <f t="shared" si="184"/>
        <v>0.34539716341786103</v>
      </c>
      <c r="GU93" s="86">
        <f t="shared" si="185"/>
        <v>0.20512445637424451</v>
      </c>
      <c r="GV93" s="86">
        <f t="shared" si="186"/>
        <v>0.17785523550702653</v>
      </c>
      <c r="GW93" s="86">
        <f t="shared" si="187"/>
        <v>0.28045402549708687</v>
      </c>
      <c r="GX93" s="86">
        <f t="shared" si="188"/>
        <v>0.34553198613451996</v>
      </c>
      <c r="GY93" s="86">
        <f t="shared" si="189"/>
        <v>0.32318000917915096</v>
      </c>
      <c r="GZ93" s="86">
        <f t="shared" si="190"/>
        <v>0.42766031278682998</v>
      </c>
      <c r="HA93" s="86">
        <f t="shared" si="191"/>
        <v>0.2608867780179836</v>
      </c>
      <c r="HC93" s="86">
        <f t="shared" si="326"/>
        <v>2.7516470176231836E-3</v>
      </c>
      <c r="HD93" s="86">
        <f t="shared" si="192"/>
        <v>1.5325606944070708E-3</v>
      </c>
      <c r="HE93" s="86">
        <f t="shared" si="193"/>
        <v>2.3550073949092656E-3</v>
      </c>
      <c r="HF93" s="86">
        <f t="shared" si="194"/>
        <v>5.9885574117416482E-4</v>
      </c>
      <c r="HG93" s="86">
        <f t="shared" si="195"/>
        <v>1.5933271712106093E-3</v>
      </c>
      <c r="HH93" s="86">
        <f t="shared" si="196"/>
        <v>1.3589374804021343E-3</v>
      </c>
      <c r="HI93" s="86">
        <f t="shared" si="197"/>
        <v>4.8851791408435728E-3</v>
      </c>
      <c r="HJ93" s="86">
        <f t="shared" si="198"/>
        <v>4.8412144115546861E-3</v>
      </c>
      <c r="HK93" s="86">
        <f t="shared" si="199"/>
        <v>2.3402317750370973E-3</v>
      </c>
      <c r="HL93" s="86">
        <f t="shared" si="200"/>
        <v>2.1623408074510657E-3</v>
      </c>
      <c r="HM93" s="86">
        <f t="shared" si="201"/>
        <v>9.051410117803466E-4</v>
      </c>
      <c r="HN93" s="86">
        <f t="shared" si="202"/>
        <v>7.062390714269568E-4</v>
      </c>
      <c r="HO93" s="86">
        <f t="shared" si="203"/>
        <v>2.474080678813178E-3</v>
      </c>
      <c r="HP93" s="86">
        <f t="shared" si="204"/>
        <v>9.0707677903851744E-4</v>
      </c>
      <c r="HQ93" s="86">
        <f t="shared" si="205"/>
        <v>2.0936448088925726E-4</v>
      </c>
      <c r="HS93" s="86">
        <f t="shared" si="327"/>
        <v>1.1654557775325675E-19</v>
      </c>
      <c r="HT93" s="86">
        <f t="shared" si="206"/>
        <v>6.1575099537435679E-26</v>
      </c>
      <c r="HU93" s="86">
        <f t="shared" si="207"/>
        <v>9.0481355630072583E-24</v>
      </c>
      <c r="HV93" s="86">
        <f t="shared" si="208"/>
        <v>6.7368246009430767E-28</v>
      </c>
      <c r="HW93" s="86">
        <f t="shared" si="209"/>
        <v>8.1461106004673275E-24</v>
      </c>
      <c r="HX93" s="86">
        <f t="shared" si="210"/>
        <v>8.4545648754362722E-26</v>
      </c>
      <c r="HY93" s="86">
        <f t="shared" si="211"/>
        <v>1.4890095613907221E-21</v>
      </c>
      <c r="HZ93" s="86">
        <f t="shared" si="212"/>
        <v>6.3654755204759822E-21</v>
      </c>
      <c r="IA93" s="86">
        <f t="shared" si="213"/>
        <v>9.6530296476763032E-27</v>
      </c>
      <c r="IB93" s="86">
        <f t="shared" si="214"/>
        <v>6.6098727561566326E-29</v>
      </c>
      <c r="IC93" s="86">
        <f t="shared" si="215"/>
        <v>1.1012444975868954E-30</v>
      </c>
      <c r="ID93" s="86">
        <f t="shared" si="216"/>
        <v>2.4148504923264142E-30</v>
      </c>
      <c r="IE93" s="86">
        <f t="shared" si="217"/>
        <v>4.9799342464302567E-25</v>
      </c>
      <c r="IF93" s="86">
        <f t="shared" si="218"/>
        <v>8.0341295765302524E-13</v>
      </c>
      <c r="IG93" s="86">
        <f t="shared" si="219"/>
        <v>5.891105939983462E-14</v>
      </c>
      <c r="II93" s="86">
        <f t="shared" si="328"/>
        <v>1.972068450708924E-37</v>
      </c>
      <c r="IJ93" s="86">
        <f t="shared" si="329"/>
        <v>5.4662262430715047E-51</v>
      </c>
      <c r="IK93" s="86">
        <f t="shared" si="330"/>
        <v>1.0194805122735023E-47</v>
      </c>
      <c r="IL93" s="86">
        <f t="shared" si="331"/>
        <v>1.0006604174928666E-55</v>
      </c>
      <c r="IM93" s="86">
        <f t="shared" si="332"/>
        <v>1.1381863546476273E-48</v>
      </c>
      <c r="IN93" s="86">
        <f t="shared" si="333"/>
        <v>1.5698939766094887E-52</v>
      </c>
      <c r="IO93" s="86">
        <f t="shared" si="334"/>
        <v>2.5423556456440181E-45</v>
      </c>
      <c r="IP93" s="86">
        <f t="shared" si="335"/>
        <v>1.9739974535077645E-43</v>
      </c>
      <c r="IQ93" s="86">
        <f t="shared" si="336"/>
        <v>1.2141449260377514E-56</v>
      </c>
      <c r="IR93" s="86">
        <f t="shared" si="337"/>
        <v>1.9985578868523449E-61</v>
      </c>
      <c r="IS93" s="86">
        <f t="shared" si="338"/>
        <v>8.3099445226230794E-59</v>
      </c>
      <c r="IT93" s="86">
        <f t="shared" si="339"/>
        <v>8.4642337645710705E-62</v>
      </c>
      <c r="IU93" s="86">
        <f t="shared" si="340"/>
        <v>8.9191722493497658E-50</v>
      </c>
      <c r="IV93" s="86">
        <f t="shared" si="341"/>
        <v>1.0030911498228043E-51</v>
      </c>
      <c r="IW93" s="86">
        <f t="shared" si="342"/>
        <v>4.4299497866411797E-52</v>
      </c>
      <c r="IY93" s="86">
        <f t="shared" si="343"/>
        <v>0.5005573265346881</v>
      </c>
      <c r="IZ93" s="86">
        <f t="shared" si="344"/>
        <v>0.3426208725029255</v>
      </c>
      <c r="JA93" s="86">
        <f t="shared" si="345"/>
        <v>0.27763402326906927</v>
      </c>
      <c r="JB93" s="86">
        <f t="shared" si="346"/>
        <v>0.3660135958435804</v>
      </c>
      <c r="JC93" s="86">
        <f t="shared" si="347"/>
        <v>0.39171455398698291</v>
      </c>
      <c r="JD93" s="86">
        <f t="shared" si="348"/>
        <v>0.34219524523365957</v>
      </c>
      <c r="JE93" s="86">
        <f t="shared" si="349"/>
        <v>0.29345820043867094</v>
      </c>
      <c r="JF93" s="86">
        <f t="shared" si="350"/>
        <v>0.35023837782941569</v>
      </c>
      <c r="JG93" s="86">
        <f t="shared" si="351"/>
        <v>0.2074646881492816</v>
      </c>
      <c r="JH93" s="86">
        <f t="shared" si="352"/>
        <v>0.1800175763144776</v>
      </c>
      <c r="JI93" s="86">
        <f t="shared" si="353"/>
        <v>0.28135916650886722</v>
      </c>
      <c r="JJ93" s="86">
        <f t="shared" si="354"/>
        <v>0.34623822520594694</v>
      </c>
      <c r="JK93" s="86">
        <f t="shared" si="355"/>
        <v>0.32565408985796412</v>
      </c>
      <c r="JL93" s="86">
        <f t="shared" si="356"/>
        <v>0.4285673895666719</v>
      </c>
      <c r="JM93" s="86">
        <f t="shared" si="357"/>
        <v>0.26109614249893176</v>
      </c>
    </row>
    <row r="94" spans="2:273" x14ac:dyDescent="0.25">
      <c r="B94" s="2">
        <v>67</v>
      </c>
      <c r="C94" s="37">
        <v>165.37</v>
      </c>
      <c r="D94" s="37">
        <v>110.238</v>
      </c>
      <c r="E94" s="37">
        <v>92.171000000000006</v>
      </c>
      <c r="F94" s="37">
        <v>115.756</v>
      </c>
      <c r="G94" s="37">
        <v>116.786</v>
      </c>
      <c r="H94" s="37">
        <v>105.119</v>
      </c>
      <c r="I94" s="37">
        <v>97.475999999999999</v>
      </c>
      <c r="J94" s="37">
        <v>107.024</v>
      </c>
      <c r="K94" s="37">
        <v>92.213999999999999</v>
      </c>
      <c r="L94" s="37">
        <v>86.451999999999998</v>
      </c>
      <c r="M94" s="37">
        <v>93.451999999999998</v>
      </c>
      <c r="N94" s="37">
        <v>114.786</v>
      </c>
      <c r="O94" s="37">
        <v>94.486999999999995</v>
      </c>
      <c r="P94" s="37">
        <v>132.5</v>
      </c>
      <c r="Q94" s="37">
        <v>93.786000000000001</v>
      </c>
      <c r="S94" s="4">
        <f t="shared" si="229"/>
        <v>146.90531707931291</v>
      </c>
      <c r="T94" s="4">
        <f t="shared" si="230"/>
        <v>116.21148992943949</v>
      </c>
      <c r="U94" s="4">
        <f t="shared" si="231"/>
        <v>99.917759729653582</v>
      </c>
      <c r="V94" s="4">
        <f t="shared" si="232"/>
        <v>118.74760350246821</v>
      </c>
      <c r="W94" s="4">
        <f t="shared" si="233"/>
        <v>119.91519902816651</v>
      </c>
      <c r="X94" s="4">
        <f t="shared" si="234"/>
        <v>112.24921114287342</v>
      </c>
      <c r="Y94" s="4">
        <f t="shared" si="235"/>
        <v>104.66541585890411</v>
      </c>
      <c r="Z94" s="4">
        <f t="shared" si="236"/>
        <v>112.00715068955452</v>
      </c>
      <c r="AA94" s="4">
        <f t="shared" si="237"/>
        <v>96.250423472333239</v>
      </c>
      <c r="AB94" s="4">
        <f t="shared" si="238"/>
        <v>91.260536379671436</v>
      </c>
      <c r="AC94" s="4">
        <f t="shared" si="239"/>
        <v>103.95883227802747</v>
      </c>
      <c r="AD94" s="4">
        <f t="shared" si="240"/>
        <v>108.43707753882475</v>
      </c>
      <c r="AE94" s="4">
        <f t="shared" si="241"/>
        <v>113.80176274350012</v>
      </c>
      <c r="AF94" s="4">
        <f t="shared" si="242"/>
        <v>130.81619947395075</v>
      </c>
      <c r="AG94" s="4">
        <f t="shared" si="243"/>
        <v>109.92670124334678</v>
      </c>
      <c r="AI94" s="4">
        <f t="shared" si="244"/>
        <v>18.464682920687096</v>
      </c>
      <c r="AJ94" s="4">
        <f t="shared" si="245"/>
        <v>-5.973489929439495</v>
      </c>
      <c r="AK94" s="4">
        <f t="shared" si="246"/>
        <v>-7.7467597296535757</v>
      </c>
      <c r="AL94" s="4">
        <f t="shared" si="247"/>
        <v>-2.9916035024682088</v>
      </c>
      <c r="AM94" s="4">
        <f t="shared" si="248"/>
        <v>-3.1291990281665107</v>
      </c>
      <c r="AN94" s="4">
        <f t="shared" si="249"/>
        <v>-7.1302111428734207</v>
      </c>
      <c r="AO94" s="4">
        <f t="shared" si="250"/>
        <v>-7.1894158589041126</v>
      </c>
      <c r="AP94" s="4">
        <f t="shared" si="251"/>
        <v>-4.9831506895545203</v>
      </c>
      <c r="AQ94" s="4">
        <f t="shared" si="252"/>
        <v>-4.0364234723332402</v>
      </c>
      <c r="AR94" s="4">
        <f t="shared" si="253"/>
        <v>-4.8085363796714375</v>
      </c>
      <c r="AS94" s="4">
        <f t="shared" si="254"/>
        <v>-10.506832278027474</v>
      </c>
      <c r="AT94" s="4">
        <f t="shared" si="255"/>
        <v>6.3489224611752491</v>
      </c>
      <c r="AU94" s="4">
        <f t="shared" si="256"/>
        <v>-19.314762743500125</v>
      </c>
      <c r="AV94" s="4">
        <f t="shared" si="257"/>
        <v>1.6838005260492537</v>
      </c>
      <c r="AW94" s="4">
        <f t="shared" si="257"/>
        <v>-16.140701243346783</v>
      </c>
      <c r="AY94" s="2">
        <f t="shared" si="308"/>
        <v>97.807950401498331</v>
      </c>
      <c r="AZ94" s="2">
        <f t="shared" si="147"/>
        <v>80.985952026601424</v>
      </c>
      <c r="BA94" s="2">
        <f t="shared" si="148"/>
        <v>72.238010049504908</v>
      </c>
      <c r="BB94" s="2">
        <f t="shared" si="149"/>
        <v>81.405680885324557</v>
      </c>
      <c r="BC94" s="2">
        <f t="shared" si="150"/>
        <v>77.225695183921701</v>
      </c>
      <c r="BD94" s="2">
        <f t="shared" si="151"/>
        <v>78.440379994737611</v>
      </c>
      <c r="BE94" s="2">
        <f t="shared" si="152"/>
        <v>76.422460368104183</v>
      </c>
      <c r="BF94" s="2">
        <f t="shared" si="153"/>
        <v>75.971877793022131</v>
      </c>
      <c r="BG94" s="2">
        <f t="shared" si="154"/>
        <v>81.14038085299326</v>
      </c>
      <c r="BH94" s="2">
        <f t="shared" si="155"/>
        <v>78.608492313734359</v>
      </c>
      <c r="BI94" s="2">
        <f t="shared" si="156"/>
        <v>80.283777806048136</v>
      </c>
      <c r="BJ94" s="2">
        <f t="shared" si="157"/>
        <v>80.605814463903897</v>
      </c>
      <c r="BK94" s="2">
        <f t="shared" si="158"/>
        <v>80.612727920629752</v>
      </c>
      <c r="BL94" s="2">
        <f t="shared" si="159"/>
        <v>82.206626978216846</v>
      </c>
      <c r="BM94" s="2">
        <f t="shared" si="160"/>
        <v>96.607330661895702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119.63406003752345</v>
      </c>
      <c r="DL94" s="2">
        <f t="shared" si="289"/>
        <v>90.779459075807907</v>
      </c>
      <c r="DM94" s="2">
        <f t="shared" si="289"/>
        <v>93.136981146854652</v>
      </c>
      <c r="DN94" s="2">
        <f t="shared" si="289"/>
        <v>93.409450810429888</v>
      </c>
      <c r="DO94" s="2">
        <f t="shared" si="289"/>
        <v>90.880703373578598</v>
      </c>
      <c r="DP94" s="2">
        <f t="shared" si="289"/>
        <v>87.515718514044096</v>
      </c>
      <c r="DQ94" s="2">
        <f t="shared" si="289"/>
        <v>91.194335517970416</v>
      </c>
      <c r="DR94" s="2">
        <f t="shared" si="289"/>
        <v>91.41125369978856</v>
      </c>
      <c r="DS94" s="2">
        <f t="shared" si="289"/>
        <v>96.558952941176457</v>
      </c>
      <c r="DT94" s="2">
        <f t="shared" si="289"/>
        <v>93.580345661450934</v>
      </c>
      <c r="DU94" s="2">
        <f t="shared" si="289"/>
        <v>95.288009311740879</v>
      </c>
      <c r="DV94" s="2">
        <f t="shared" si="289"/>
        <v>98.316965290806763</v>
      </c>
      <c r="DW94" s="2">
        <f t="shared" si="289"/>
        <v>98.157382875264261</v>
      </c>
      <c r="DX94" s="2">
        <f t="shared" si="289"/>
        <v>87.941657807308957</v>
      </c>
      <c r="DY94" s="2">
        <f t="shared" si="289"/>
        <v>101.35024064171121</v>
      </c>
      <c r="EA94" s="2">
        <f t="shared" si="228"/>
        <v>94.062944117647049</v>
      </c>
      <c r="EB94" s="2">
        <f t="shared" si="290"/>
        <v>79.882319773193899</v>
      </c>
      <c r="EC94" s="2">
        <f t="shared" si="291"/>
        <v>70.105215173047768</v>
      </c>
      <c r="ED94" s="2">
        <f t="shared" si="292"/>
        <v>79.977960233918111</v>
      </c>
      <c r="EE94" s="2">
        <f t="shared" si="293"/>
        <v>75.842567799174219</v>
      </c>
      <c r="EF94" s="2">
        <f t="shared" si="294"/>
        <v>77.462829559547529</v>
      </c>
      <c r="EG94" s="2">
        <f t="shared" si="295"/>
        <v>74.682658807783383</v>
      </c>
      <c r="EH94" s="2">
        <f t="shared" si="296"/>
        <v>74.042847238019888</v>
      </c>
      <c r="EI94" s="2">
        <f t="shared" si="297"/>
        <v>78.645120232502606</v>
      </c>
      <c r="EJ94" s="2">
        <f t="shared" si="298"/>
        <v>76.310082183642493</v>
      </c>
      <c r="EK94" s="2">
        <f t="shared" si="299"/>
        <v>78.123567622571699</v>
      </c>
      <c r="EL94" s="2">
        <f t="shared" si="300"/>
        <v>77.832218189236983</v>
      </c>
      <c r="EM94" s="2">
        <f t="shared" si="301"/>
        <v>78.571233050149431</v>
      </c>
      <c r="EN94" s="2">
        <f t="shared" si="302"/>
        <v>81.447529778072209</v>
      </c>
      <c r="EO94" s="2">
        <f t="shared" si="303"/>
        <v>95.74679295930494</v>
      </c>
      <c r="EQ94" s="2">
        <f t="shared" si="304"/>
        <v>93.600782557555192</v>
      </c>
      <c r="ER94" s="2">
        <f t="shared" si="305"/>
        <v>76.5764718720975</v>
      </c>
      <c r="ES94" s="2">
        <f t="shared" si="305"/>
        <v>73.001842138009295</v>
      </c>
      <c r="ET94" s="2">
        <f t="shared" si="305"/>
        <v>76.704746154246834</v>
      </c>
      <c r="EU94" s="2">
        <f t="shared" si="305"/>
        <v>74.492858367878583</v>
      </c>
      <c r="EV94" s="2">
        <f t="shared" si="305"/>
        <v>75.327730490868817</v>
      </c>
      <c r="EW94" s="2">
        <f t="shared" si="305"/>
        <v>74.075587837922484</v>
      </c>
      <c r="EX94" s="2">
        <f t="shared" si="305"/>
        <v>73.416428341779238</v>
      </c>
      <c r="EY94" s="2">
        <f t="shared" si="305"/>
        <v>77.592347313181534</v>
      </c>
      <c r="EZ94" s="2">
        <f t="shared" si="305"/>
        <v>73.849943712092227</v>
      </c>
      <c r="FA94" s="2">
        <f t="shared" si="305"/>
        <v>78.312182296757058</v>
      </c>
      <c r="FB94" s="2">
        <f t="shared" si="305"/>
        <v>77.235259799286922</v>
      </c>
      <c r="FC94" s="2">
        <f t="shared" si="305"/>
        <v>79.477385732767502</v>
      </c>
      <c r="FD94" s="2">
        <f t="shared" si="305"/>
        <v>81.107501739947679</v>
      </c>
      <c r="FE94" s="2">
        <f t="shared" si="305"/>
        <v>97.563163624572383</v>
      </c>
      <c r="FG94" s="2">
        <f t="shared" si="306"/>
        <v>0.85354166212048865</v>
      </c>
      <c r="FH94" s="2">
        <f t="shared" si="307"/>
        <v>0.89862838892570296</v>
      </c>
      <c r="FI94" s="2">
        <f t="shared" si="307"/>
        <v>0.90744923869268934</v>
      </c>
      <c r="FJ94" s="2">
        <f t="shared" si="307"/>
        <v>0.89361800022297366</v>
      </c>
      <c r="FK94" s="2">
        <f t="shared" si="307"/>
        <v>0.90799221087457471</v>
      </c>
      <c r="FL94" s="2">
        <f t="shared" si="307"/>
        <v>0.90265862551542841</v>
      </c>
      <c r="FM94" s="2">
        <f t="shared" si="307"/>
        <v>0.89461587739702153</v>
      </c>
      <c r="FN94" s="2">
        <f t="shared" si="307"/>
        <v>0.88891911119893174</v>
      </c>
      <c r="FO94" s="2">
        <f t="shared" si="307"/>
        <v>0.86067742386625257</v>
      </c>
      <c r="FP94" s="2">
        <f t="shared" si="307"/>
        <v>0.8668521714846843</v>
      </c>
      <c r="FQ94" s="2">
        <f t="shared" si="307"/>
        <v>0.87415198213305967</v>
      </c>
      <c r="FR94" s="2">
        <f t="shared" si="307"/>
        <v>0.86459320366235248</v>
      </c>
      <c r="FS94" s="2">
        <f t="shared" si="307"/>
        <v>0.89578241167415174</v>
      </c>
      <c r="FT94" s="2">
        <f t="shared" si="307"/>
        <v>0.88309986262260953</v>
      </c>
      <c r="FU94" s="2">
        <f t="shared" si="307"/>
        <v>0.84648956803553332</v>
      </c>
      <c r="FW94" s="2">
        <f t="shared" si="324"/>
        <v>2.0956199409910317E-4</v>
      </c>
      <c r="FX94" s="2">
        <f t="shared" si="164"/>
        <v>3.1105901731664408E-4</v>
      </c>
      <c r="FY94" s="2">
        <f t="shared" si="165"/>
        <v>4.0992552505277237E-4</v>
      </c>
      <c r="FZ94" s="2">
        <f t="shared" si="166"/>
        <v>3.5077941167601398E-4</v>
      </c>
      <c r="GA94" s="2">
        <f t="shared" si="167"/>
        <v>3.6913280022671848E-4</v>
      </c>
      <c r="GB94" s="2">
        <f t="shared" si="168"/>
        <v>4.7379215148670931E-4</v>
      </c>
      <c r="GC94" s="2">
        <f t="shared" si="169"/>
        <v>4.3982087687496901E-4</v>
      </c>
      <c r="GD94" s="2">
        <f t="shared" si="170"/>
        <v>4.2698556963958253E-4</v>
      </c>
      <c r="GE94" s="2">
        <f t="shared" si="171"/>
        <v>5.1359690286384798E-4</v>
      </c>
      <c r="GF94" s="2">
        <f t="shared" si="172"/>
        <v>4.4223115010764974E-4</v>
      </c>
      <c r="GG94" s="2">
        <f t="shared" si="173"/>
        <v>5.2604126507567613E-4</v>
      </c>
      <c r="GH94" s="2">
        <f t="shared" si="174"/>
        <v>2.9768263007074033E-4</v>
      </c>
      <c r="GI94" s="2">
        <f t="shared" si="175"/>
        <v>3.0190399849023788E-4</v>
      </c>
      <c r="GJ94" s="2">
        <f t="shared" si="176"/>
        <v>1.9780315726158234E-4</v>
      </c>
      <c r="GK94" s="2">
        <f t="shared" si="177"/>
        <v>1.9270756844233451E-4</v>
      </c>
      <c r="GM94" s="86">
        <f t="shared" si="325"/>
        <v>0.36610268274269903</v>
      </c>
      <c r="GN94" s="86">
        <f t="shared" si="178"/>
        <v>0.24087007299472801</v>
      </c>
      <c r="GO94" s="86">
        <f t="shared" si="179"/>
        <v>0.18069804263772751</v>
      </c>
      <c r="GP94" s="86">
        <f t="shared" si="180"/>
        <v>0.25861287302646513</v>
      </c>
      <c r="GQ94" s="86">
        <f t="shared" si="181"/>
        <v>0.28118791806631921</v>
      </c>
      <c r="GR94" s="86">
        <f t="shared" si="182"/>
        <v>0.24336667667491022</v>
      </c>
      <c r="GS94" s="86">
        <f t="shared" si="183"/>
        <v>0.19643973211811655</v>
      </c>
      <c r="GT94" s="86">
        <f t="shared" si="184"/>
        <v>0.23568347160759287</v>
      </c>
      <c r="GU94" s="86">
        <f t="shared" si="185"/>
        <v>0.11272103222533453</v>
      </c>
      <c r="GV94" s="86">
        <f t="shared" si="186"/>
        <v>9.0982258303760652E-2</v>
      </c>
      <c r="GW94" s="86">
        <f t="shared" si="187"/>
        <v>0.17409249322278195</v>
      </c>
      <c r="GX94" s="86">
        <f t="shared" si="188"/>
        <v>0.18770858248183103</v>
      </c>
      <c r="GY94" s="86">
        <f t="shared" si="189"/>
        <v>0.2350033628531262</v>
      </c>
      <c r="GZ94" s="86">
        <f t="shared" si="190"/>
        <v>0.33817856266689988</v>
      </c>
      <c r="HA94" s="86">
        <f t="shared" si="191"/>
        <v>0.16191899318986985</v>
      </c>
      <c r="HC94" s="86">
        <f t="shared" si="326"/>
        <v>4.1188744582330078E-3</v>
      </c>
      <c r="HD94" s="86">
        <f t="shared" si="192"/>
        <v>2.57703309194689E-3</v>
      </c>
      <c r="HE94" s="86">
        <f t="shared" si="193"/>
        <v>3.888418742479794E-3</v>
      </c>
      <c r="HF94" s="86">
        <f t="shared" si="194"/>
        <v>1.082492859913482E-3</v>
      </c>
      <c r="HG94" s="86">
        <f t="shared" si="195"/>
        <v>2.6708708860008474E-3</v>
      </c>
      <c r="HH94" s="86">
        <f t="shared" si="196"/>
        <v>2.3813866660125581E-3</v>
      </c>
      <c r="HI94" s="86">
        <f t="shared" si="197"/>
        <v>7.7462408770334369E-3</v>
      </c>
      <c r="HJ94" s="86">
        <f t="shared" si="198"/>
        <v>7.5913741606844316E-3</v>
      </c>
      <c r="HK94" s="86">
        <f t="shared" si="199"/>
        <v>4.1088607820209521E-3</v>
      </c>
      <c r="HL94" s="86">
        <f t="shared" si="200"/>
        <v>3.8592523814718295E-3</v>
      </c>
      <c r="HM94" s="86">
        <f t="shared" si="201"/>
        <v>1.6841372998193981E-3</v>
      </c>
      <c r="HN94" s="86">
        <f t="shared" si="202"/>
        <v>1.2924900795605104E-3</v>
      </c>
      <c r="HO94" s="86">
        <f t="shared" si="203"/>
        <v>4.0445942503927407E-3</v>
      </c>
      <c r="HP94" s="86">
        <f t="shared" si="204"/>
        <v>1.5462769021632986E-3</v>
      </c>
      <c r="HQ94" s="86">
        <f t="shared" si="205"/>
        <v>4.1082945435930282E-4</v>
      </c>
      <c r="HS94" s="86">
        <f t="shared" si="327"/>
        <v>4.0808465039319027E-19</v>
      </c>
      <c r="HT94" s="86">
        <f t="shared" si="206"/>
        <v>3.6712446011803192E-25</v>
      </c>
      <c r="HU94" s="86">
        <f t="shared" si="207"/>
        <v>4.9767988235515335E-23</v>
      </c>
      <c r="HV94" s="86">
        <f t="shared" si="208"/>
        <v>4.8347362879505534E-27</v>
      </c>
      <c r="HW94" s="86">
        <f t="shared" si="209"/>
        <v>4.466158943716021E-23</v>
      </c>
      <c r="HX94" s="86">
        <f t="shared" si="210"/>
        <v>5.6826052481692401E-25</v>
      </c>
      <c r="HY94" s="86">
        <f t="shared" si="211"/>
        <v>7.3015864119254402E-21</v>
      </c>
      <c r="HZ94" s="86">
        <f t="shared" si="212"/>
        <v>2.9256494041969985E-20</v>
      </c>
      <c r="IA94" s="86">
        <f t="shared" si="213"/>
        <v>7.418670082233799E-26</v>
      </c>
      <c r="IB94" s="86">
        <f t="shared" si="214"/>
        <v>5.8047300692858379E-28</v>
      </c>
      <c r="IC94" s="86">
        <f t="shared" si="215"/>
        <v>1.0365292724646105E-29</v>
      </c>
      <c r="ID94" s="86">
        <f t="shared" si="216"/>
        <v>2.0297463215506975E-29</v>
      </c>
      <c r="IE94" s="86">
        <f t="shared" si="217"/>
        <v>2.7930373434427648E-24</v>
      </c>
      <c r="IF94" s="86">
        <f t="shared" si="218"/>
        <v>1.8055519053217992E-12</v>
      </c>
      <c r="IG94" s="86">
        <f t="shared" si="219"/>
        <v>1.4204114558909432E-13</v>
      </c>
      <c r="II94" s="86">
        <f t="shared" si="328"/>
        <v>1.1458670328403572E-36</v>
      </c>
      <c r="IJ94" s="86">
        <f t="shared" si="329"/>
        <v>6.9369703998954518E-50</v>
      </c>
      <c r="IK94" s="86">
        <f t="shared" si="330"/>
        <v>1.1876314824717655E-46</v>
      </c>
      <c r="IL94" s="86">
        <f t="shared" si="331"/>
        <v>1.6886372467786933E-54</v>
      </c>
      <c r="IM94" s="86">
        <f t="shared" si="332"/>
        <v>1.3499624247521733E-47</v>
      </c>
      <c r="IN94" s="86">
        <f t="shared" si="333"/>
        <v>2.4845765862928169E-51</v>
      </c>
      <c r="IO94" s="86">
        <f t="shared" si="334"/>
        <v>2.6621321052061341E-44</v>
      </c>
      <c r="IP94" s="86">
        <f t="shared" si="335"/>
        <v>1.8520060235821083E-42</v>
      </c>
      <c r="IQ94" s="86">
        <f t="shared" si="336"/>
        <v>2.4775131005564491E-55</v>
      </c>
      <c r="IR94" s="86">
        <f t="shared" si="337"/>
        <v>4.9795496342742437E-60</v>
      </c>
      <c r="IS94" s="86">
        <f t="shared" si="338"/>
        <v>1.9279328415131015E-57</v>
      </c>
      <c r="IT94" s="86">
        <f t="shared" si="339"/>
        <v>1.842441809752672E-60</v>
      </c>
      <c r="IU94" s="86">
        <f t="shared" si="340"/>
        <v>1.0539703068329173E-48</v>
      </c>
      <c r="IV94" s="86">
        <f t="shared" si="341"/>
        <v>1.1554423236189768E-50</v>
      </c>
      <c r="IW94" s="86">
        <f t="shared" si="342"/>
        <v>5.153578272274502E-51</v>
      </c>
      <c r="IY94" s="86">
        <f t="shared" si="343"/>
        <v>0.37022155720093203</v>
      </c>
      <c r="IZ94" s="86">
        <f t="shared" si="344"/>
        <v>0.24344710608667491</v>
      </c>
      <c r="JA94" s="86">
        <f t="shared" si="345"/>
        <v>0.18458646138020732</v>
      </c>
      <c r="JB94" s="86">
        <f t="shared" si="346"/>
        <v>0.25969536588637859</v>
      </c>
      <c r="JC94" s="86">
        <f t="shared" si="347"/>
        <v>0.28385878895232003</v>
      </c>
      <c r="JD94" s="86">
        <f t="shared" si="348"/>
        <v>0.24574806334092278</v>
      </c>
      <c r="JE94" s="86">
        <f t="shared" si="349"/>
        <v>0.20418597299514998</v>
      </c>
      <c r="JF94" s="86">
        <f t="shared" si="350"/>
        <v>0.24327484576827729</v>
      </c>
      <c r="JG94" s="86">
        <f t="shared" si="351"/>
        <v>0.11682989300735548</v>
      </c>
      <c r="JH94" s="86">
        <f t="shared" si="352"/>
        <v>9.4841510685232486E-2</v>
      </c>
      <c r="JI94" s="86">
        <f t="shared" si="353"/>
        <v>0.17577663052260134</v>
      </c>
      <c r="JJ94" s="86">
        <f t="shared" si="354"/>
        <v>0.18900107256139154</v>
      </c>
      <c r="JK94" s="86">
        <f t="shared" si="355"/>
        <v>0.23904795710351895</v>
      </c>
      <c r="JL94" s="86">
        <f t="shared" si="356"/>
        <v>0.33972483957086874</v>
      </c>
      <c r="JM94" s="86">
        <f t="shared" si="357"/>
        <v>0.16232982264437121</v>
      </c>
    </row>
    <row r="95" spans="2:273" x14ac:dyDescent="0.25">
      <c r="B95" s="2">
        <v>68</v>
      </c>
      <c r="C95" s="37">
        <v>151.804</v>
      </c>
      <c r="D95" s="37">
        <v>91.667000000000002</v>
      </c>
      <c r="E95" s="37">
        <v>86.024000000000001</v>
      </c>
      <c r="F95" s="37">
        <v>92.78</v>
      </c>
      <c r="G95" s="37">
        <v>93.832999999999998</v>
      </c>
      <c r="H95" s="37">
        <v>91.69</v>
      </c>
      <c r="I95" s="37">
        <v>87.643000000000001</v>
      </c>
      <c r="J95" s="37">
        <v>90.094999999999999</v>
      </c>
      <c r="K95" s="37">
        <v>86.429000000000002</v>
      </c>
      <c r="L95" s="37">
        <v>86.31</v>
      </c>
      <c r="M95" s="37">
        <v>88.070999999999998</v>
      </c>
      <c r="N95" s="37">
        <v>89.905000000000001</v>
      </c>
      <c r="O95" s="37">
        <v>88.436000000000007</v>
      </c>
      <c r="P95" s="37">
        <v>112.295</v>
      </c>
      <c r="Q95" s="37">
        <v>87.405000000000001</v>
      </c>
      <c r="S95" s="4">
        <f t="shared" si="229"/>
        <v>126.39200042566593</v>
      </c>
      <c r="T95" s="4">
        <f t="shared" si="230"/>
        <v>102.41369914866611</v>
      </c>
      <c r="U95" s="4">
        <f t="shared" si="231"/>
        <v>89.037368873561334</v>
      </c>
      <c r="V95" s="4">
        <f t="shared" si="232"/>
        <v>103.21123737372898</v>
      </c>
      <c r="W95" s="4">
        <f t="shared" si="233"/>
        <v>103.66664582615626</v>
      </c>
      <c r="X95" s="4">
        <f t="shared" si="234"/>
        <v>99.332657887376826</v>
      </c>
      <c r="Y95" s="4">
        <f t="shared" si="235"/>
        <v>94.86272682862041</v>
      </c>
      <c r="Z95" s="4">
        <f t="shared" si="236"/>
        <v>98.468142348679152</v>
      </c>
      <c r="AA95" s="4">
        <f t="shared" si="237"/>
        <v>89.399686450369302</v>
      </c>
      <c r="AB95" s="4">
        <f t="shared" si="238"/>
        <v>85.619958630978161</v>
      </c>
      <c r="AC95" s="4">
        <f t="shared" si="239"/>
        <v>92.513157939022918</v>
      </c>
      <c r="AD95" s="4">
        <f t="shared" si="240"/>
        <v>91.864452813187441</v>
      </c>
      <c r="AE95" s="4">
        <f t="shared" si="241"/>
        <v>102.24246816384984</v>
      </c>
      <c r="AF95" s="4">
        <f t="shared" si="242"/>
        <v>114.60243261239502</v>
      </c>
      <c r="AG95" s="4">
        <f t="shared" si="243"/>
        <v>102.75983445869012</v>
      </c>
      <c r="AI95" s="4">
        <f t="shared" si="244"/>
        <v>25.411999574334075</v>
      </c>
      <c r="AJ95" s="4">
        <f t="shared" si="245"/>
        <v>-10.74669914866611</v>
      </c>
      <c r="AK95" s="4">
        <f t="shared" si="246"/>
        <v>-3.0133688735613333</v>
      </c>
      <c r="AL95" s="4">
        <f t="shared" si="247"/>
        <v>-10.431237373728976</v>
      </c>
      <c r="AM95" s="4">
        <f t="shared" si="248"/>
        <v>-9.8336458261562569</v>
      </c>
      <c r="AN95" s="4">
        <f t="shared" si="249"/>
        <v>-7.6426578873768278</v>
      </c>
      <c r="AO95" s="4">
        <f t="shared" si="250"/>
        <v>-7.2197268286204093</v>
      </c>
      <c r="AP95" s="4">
        <f t="shared" si="251"/>
        <v>-8.3731423486791527</v>
      </c>
      <c r="AQ95" s="4">
        <f t="shared" si="252"/>
        <v>-2.9706864503692998</v>
      </c>
      <c r="AR95" s="4">
        <f t="shared" si="253"/>
        <v>0.69004136902184143</v>
      </c>
      <c r="AS95" s="4">
        <f t="shared" si="254"/>
        <v>-4.4421579390229198</v>
      </c>
      <c r="AT95" s="4">
        <f t="shared" si="255"/>
        <v>-1.9594528131874398</v>
      </c>
      <c r="AU95" s="4">
        <f t="shared" si="256"/>
        <v>-13.806468163849829</v>
      </c>
      <c r="AV95" s="4">
        <f t="shared" si="257"/>
        <v>-2.3074326123950186</v>
      </c>
      <c r="AW95" s="4">
        <f t="shared" si="257"/>
        <v>-15.354834458690121</v>
      </c>
      <c r="AY95" s="2">
        <f t="shared" si="308"/>
        <v>97.423802838477613</v>
      </c>
      <c r="AZ95" s="2">
        <f t="shared" si="147"/>
        <v>80.754483041678824</v>
      </c>
      <c r="BA95" s="2">
        <f t="shared" si="148"/>
        <v>72.071683140699932</v>
      </c>
      <c r="BB95" s="2">
        <f t="shared" si="149"/>
        <v>81.148598513500431</v>
      </c>
      <c r="BC95" s="2">
        <f t="shared" si="150"/>
        <v>77.02942368839868</v>
      </c>
      <c r="BD95" s="2">
        <f t="shared" si="151"/>
        <v>78.229482697340529</v>
      </c>
      <c r="BE95" s="2">
        <f t="shared" si="152"/>
        <v>76.204054158888908</v>
      </c>
      <c r="BF95" s="2">
        <f t="shared" si="153"/>
        <v>75.753945930085308</v>
      </c>
      <c r="BG95" s="2">
        <f t="shared" si="154"/>
        <v>80.859110456169361</v>
      </c>
      <c r="BH95" s="2">
        <f t="shared" si="155"/>
        <v>78.340156781339999</v>
      </c>
      <c r="BI95" s="2">
        <f t="shared" si="156"/>
        <v>80.073232758056648</v>
      </c>
      <c r="BJ95" s="2">
        <f t="shared" si="157"/>
        <v>80.358422813261413</v>
      </c>
      <c r="BK95" s="2">
        <f t="shared" si="158"/>
        <v>80.425170274602095</v>
      </c>
      <c r="BL95" s="2">
        <f t="shared" si="159"/>
        <v>82.054217435969761</v>
      </c>
      <c r="BM95" s="2">
        <f t="shared" si="160"/>
        <v>96.436372603274947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120.21460206378987</v>
      </c>
      <c r="DL95" s="2">
        <f t="shared" si="289"/>
        <v>90.91890788281485</v>
      </c>
      <c r="DM95" s="2">
        <f t="shared" si="289"/>
        <v>93.337897280069143</v>
      </c>
      <c r="DN95" s="2">
        <f t="shared" si="289"/>
        <v>93.598877801268515</v>
      </c>
      <c r="DO95" s="2">
        <f t="shared" si="289"/>
        <v>91.02040923209897</v>
      </c>
      <c r="DP95" s="2">
        <f t="shared" si="289"/>
        <v>87.548405013591065</v>
      </c>
      <c r="DQ95" s="2">
        <f t="shared" si="289"/>
        <v>91.297055179704032</v>
      </c>
      <c r="DR95" s="2">
        <f t="shared" si="289"/>
        <v>91.454414376321324</v>
      </c>
      <c r="DS95" s="2">
        <f t="shared" si="289"/>
        <v>96.825755462184858</v>
      </c>
      <c r="DT95" s="2">
        <f t="shared" si="289"/>
        <v>93.725493124703661</v>
      </c>
      <c r="DU95" s="2">
        <f t="shared" si="289"/>
        <v>95.467253441295526</v>
      </c>
      <c r="DV95" s="2">
        <f t="shared" si="289"/>
        <v>98.596353939962484</v>
      </c>
      <c r="DW95" s="2">
        <f t="shared" si="289"/>
        <v>98.289610570824522</v>
      </c>
      <c r="DX95" s="2">
        <f t="shared" si="289"/>
        <v>87.97720869827846</v>
      </c>
      <c r="DY95" s="2">
        <f t="shared" si="289"/>
        <v>101.52324732620319</v>
      </c>
      <c r="EA95" s="2">
        <f t="shared" si="228"/>
        <v>93.857367647058823</v>
      </c>
      <c r="EB95" s="2">
        <f t="shared" si="290"/>
        <v>79.709968298209589</v>
      </c>
      <c r="EC95" s="2">
        <f t="shared" si="291"/>
        <v>70.092200700638514</v>
      </c>
      <c r="ED95" s="2">
        <f t="shared" si="292"/>
        <v>79.798214035087696</v>
      </c>
      <c r="EE95" s="2">
        <f t="shared" si="293"/>
        <v>75.737027674948408</v>
      </c>
      <c r="EF95" s="2">
        <f t="shared" si="294"/>
        <v>77.314155304596198</v>
      </c>
      <c r="EG95" s="2">
        <f t="shared" si="295"/>
        <v>74.582881354885217</v>
      </c>
      <c r="EH95" s="2">
        <f t="shared" si="296"/>
        <v>73.964937639088078</v>
      </c>
      <c r="EI95" s="2">
        <f t="shared" si="297"/>
        <v>78.50258267832973</v>
      </c>
      <c r="EJ95" s="2">
        <f t="shared" si="298"/>
        <v>76.186239421744006</v>
      </c>
      <c r="EK95" s="2">
        <f t="shared" si="299"/>
        <v>78.051904162812207</v>
      </c>
      <c r="EL95" s="2">
        <f t="shared" si="300"/>
        <v>77.75366159495853</v>
      </c>
      <c r="EM95" s="2">
        <f t="shared" si="301"/>
        <v>78.529328665897907</v>
      </c>
      <c r="EN95" s="2">
        <f t="shared" si="302"/>
        <v>81.339231864855918</v>
      </c>
      <c r="EO95" s="2">
        <f t="shared" si="303"/>
        <v>95.594606327609526</v>
      </c>
      <c r="EQ95" s="2">
        <f t="shared" si="304"/>
        <v>93.406309073410014</v>
      </c>
      <c r="ER95" s="2">
        <f t="shared" si="305"/>
        <v>76.482656139642614</v>
      </c>
      <c r="ES95" s="2">
        <f t="shared" si="305"/>
        <v>72.910010266966438</v>
      </c>
      <c r="ET95" s="2">
        <f t="shared" si="305"/>
        <v>76.603132508238787</v>
      </c>
      <c r="EU95" s="2">
        <f t="shared" si="305"/>
        <v>74.42311158012447</v>
      </c>
      <c r="EV95" s="2">
        <f t="shared" si="305"/>
        <v>75.232521720488307</v>
      </c>
      <c r="EW95" s="2">
        <f t="shared" si="305"/>
        <v>73.989562295981386</v>
      </c>
      <c r="EX95" s="2">
        <f t="shared" si="305"/>
        <v>73.35383409213236</v>
      </c>
      <c r="EY95" s="2">
        <f t="shared" si="305"/>
        <v>77.476494115015967</v>
      </c>
      <c r="EZ95" s="2">
        <f t="shared" si="305"/>
        <v>73.790001688773827</v>
      </c>
      <c r="FA95" s="2">
        <f t="shared" si="305"/>
        <v>78.233229974635435</v>
      </c>
      <c r="FB95" s="2">
        <f t="shared" si="305"/>
        <v>77.169971093385129</v>
      </c>
      <c r="FC95" s="2">
        <f t="shared" si="305"/>
        <v>79.413284511037261</v>
      </c>
      <c r="FD95" s="2">
        <f t="shared" si="305"/>
        <v>81.007203738982454</v>
      </c>
      <c r="FE95" s="2">
        <f t="shared" si="305"/>
        <v>97.358861116672642</v>
      </c>
      <c r="FG95" s="2">
        <f t="shared" si="306"/>
        <v>0.86468463355285308</v>
      </c>
      <c r="FH95" s="2">
        <f t="shared" si="307"/>
        <v>0.90671593507456072</v>
      </c>
      <c r="FI95" s="2">
        <f t="shared" si="307"/>
        <v>0.91489969121273873</v>
      </c>
      <c r="FJ95" s="2">
        <f t="shared" si="307"/>
        <v>0.90206171541477642</v>
      </c>
      <c r="FK95" s="2">
        <f t="shared" si="307"/>
        <v>0.91540302831224762</v>
      </c>
      <c r="FL95" s="2">
        <f t="shared" si="307"/>
        <v>0.91045667403358199</v>
      </c>
      <c r="FM95" s="2">
        <f t="shared" si="307"/>
        <v>0.90298898770901015</v>
      </c>
      <c r="FN95" s="2">
        <f t="shared" si="307"/>
        <v>0.89769308637545464</v>
      </c>
      <c r="FO95" s="2">
        <f t="shared" si="307"/>
        <v>0.87135931006401646</v>
      </c>
      <c r="FP95" s="2">
        <f t="shared" si="307"/>
        <v>0.87712822480572716</v>
      </c>
      <c r="FQ95" s="2">
        <f t="shared" si="307"/>
        <v>0.88394008177425742</v>
      </c>
      <c r="FR95" s="2">
        <f t="shared" si="307"/>
        <v>0.8750184626938341</v>
      </c>
      <c r="FS95" s="2">
        <f t="shared" si="307"/>
        <v>0.90407277540747</v>
      </c>
      <c r="FT95" s="2">
        <f t="shared" si="307"/>
        <v>0.89227778279169534</v>
      </c>
      <c r="FU95" s="2">
        <f t="shared" si="307"/>
        <v>0.8580798708537819</v>
      </c>
      <c r="FW95" s="2">
        <f t="shared" si="324"/>
        <v>2.2977551163116648E-4</v>
      </c>
      <c r="FX95" s="2">
        <f t="shared" si="164"/>
        <v>3.4105919487416948E-4</v>
      </c>
      <c r="FY95" s="2">
        <f t="shared" si="165"/>
        <v>4.4945662475894709E-4</v>
      </c>
      <c r="FZ95" s="2">
        <f t="shared" si="166"/>
        <v>3.8460896040498681E-4</v>
      </c>
      <c r="GA95" s="2">
        <f t="shared" si="167"/>
        <v>4.0473165311356927E-4</v>
      </c>
      <c r="GB95" s="2">
        <f t="shared" si="168"/>
        <v>5.1947901790505287E-4</v>
      </c>
      <c r="GC95" s="2">
        <f t="shared" si="169"/>
        <v>4.8223353902602286E-4</v>
      </c>
      <c r="GD95" s="2">
        <f t="shared" si="170"/>
        <v>4.6816108137661712E-4</v>
      </c>
      <c r="GE95" s="2">
        <f t="shared" si="171"/>
        <v>5.631199024973627E-4</v>
      </c>
      <c r="GF95" s="2">
        <f t="shared" si="172"/>
        <v>4.8487612618665474E-4</v>
      </c>
      <c r="GG95" s="2">
        <f t="shared" si="173"/>
        <v>5.7676350580686741E-4</v>
      </c>
      <c r="GH95" s="2">
        <f t="shared" si="174"/>
        <v>3.2639313927029621E-4</v>
      </c>
      <c r="GI95" s="2">
        <f t="shared" si="175"/>
        <v>3.310215099587634E-4</v>
      </c>
      <c r="GJ95" s="2">
        <f t="shared" si="176"/>
        <v>2.1688271014280884E-4</v>
      </c>
      <c r="GK95" s="2">
        <f t="shared" si="177"/>
        <v>2.1129571860218502E-4</v>
      </c>
      <c r="GM95" s="86">
        <f t="shared" si="325"/>
        <v>0.23242474763172893</v>
      </c>
      <c r="GN95" s="86">
        <f t="shared" si="178"/>
        <v>0.15507851326398547</v>
      </c>
      <c r="GO95" s="86">
        <f t="shared" si="179"/>
        <v>0.10734160784455793</v>
      </c>
      <c r="GP95" s="86">
        <f t="shared" si="180"/>
        <v>0.16559851324313041</v>
      </c>
      <c r="GQ95" s="86">
        <f t="shared" si="181"/>
        <v>0.18382445370250913</v>
      </c>
      <c r="GR95" s="86">
        <f t="shared" si="182"/>
        <v>0.15924148772161717</v>
      </c>
      <c r="GS95" s="86">
        <f t="shared" si="183"/>
        <v>0.12204030770546509</v>
      </c>
      <c r="GT95" s="86">
        <f t="shared" si="184"/>
        <v>0.14406472726650391</v>
      </c>
      <c r="GU95" s="86">
        <f t="shared" si="185"/>
        <v>5.3423885135089881E-2</v>
      </c>
      <c r="GV95" s="86">
        <f t="shared" si="186"/>
        <v>3.9556786640076849E-2</v>
      </c>
      <c r="GW95" s="86">
        <f t="shared" si="187"/>
        <v>9.5003761475623699E-2</v>
      </c>
      <c r="GX95" s="86">
        <f t="shared" si="188"/>
        <v>8.062074570573402E-2</v>
      </c>
      <c r="GY95" s="86">
        <f t="shared" si="189"/>
        <v>0.15834255254564991</v>
      </c>
      <c r="GZ95" s="86">
        <f t="shared" si="190"/>
        <v>0.2484185084828949</v>
      </c>
      <c r="HA95" s="86">
        <f t="shared" si="191"/>
        <v>8.8779983747499722E-2</v>
      </c>
      <c r="HC95" s="86">
        <f t="shared" si="326"/>
        <v>6.0765563027151241E-3</v>
      </c>
      <c r="HD95" s="86">
        <f t="shared" si="192"/>
        <v>4.2384573598725885E-3</v>
      </c>
      <c r="HE95" s="86">
        <f t="shared" si="193"/>
        <v>6.2803224105349208E-3</v>
      </c>
      <c r="HF95" s="86">
        <f t="shared" si="194"/>
        <v>1.9080257908008875E-3</v>
      </c>
      <c r="HG95" s="86">
        <f t="shared" si="195"/>
        <v>4.3797193182571791E-3</v>
      </c>
      <c r="HH95" s="86">
        <f t="shared" si="196"/>
        <v>4.0684491088884191E-3</v>
      </c>
      <c r="HI95" s="86">
        <f t="shared" si="197"/>
        <v>1.2026677774616948E-2</v>
      </c>
      <c r="HJ95" s="86">
        <f t="shared" si="198"/>
        <v>1.1667864471584492E-2</v>
      </c>
      <c r="HK95" s="86">
        <f t="shared" si="199"/>
        <v>7.015803245665554E-3</v>
      </c>
      <c r="HL95" s="86">
        <f t="shared" si="200"/>
        <v>6.689743922375169E-3</v>
      </c>
      <c r="HM95" s="86">
        <f t="shared" si="201"/>
        <v>3.0426950401985006E-3</v>
      </c>
      <c r="HN95" s="86">
        <f t="shared" si="202"/>
        <v>2.3026374105719065E-3</v>
      </c>
      <c r="HO95" s="86">
        <f t="shared" si="203"/>
        <v>6.4725017272640704E-3</v>
      </c>
      <c r="HP95" s="86">
        <f t="shared" si="204"/>
        <v>2.5796070580243044E-3</v>
      </c>
      <c r="HQ95" s="86">
        <f t="shared" si="205"/>
        <v>7.8334195217786033E-4</v>
      </c>
      <c r="HS95" s="86">
        <f t="shared" si="327"/>
        <v>1.4024452389467241E-18</v>
      </c>
      <c r="HT95" s="86">
        <f t="shared" si="206"/>
        <v>2.1275133768681396E-24</v>
      </c>
      <c r="HU95" s="86">
        <f t="shared" si="207"/>
        <v>2.6607385456271191E-22</v>
      </c>
      <c r="HV95" s="86">
        <f t="shared" si="208"/>
        <v>3.3599710759310851E-26</v>
      </c>
      <c r="HW95" s="86">
        <f t="shared" si="209"/>
        <v>2.3804078136770162E-22</v>
      </c>
      <c r="HX95" s="86">
        <f t="shared" si="210"/>
        <v>3.6969760323413984E-24</v>
      </c>
      <c r="HY95" s="86">
        <f t="shared" si="211"/>
        <v>3.483713341112168E-20</v>
      </c>
      <c r="HZ95" s="86">
        <f t="shared" si="212"/>
        <v>1.3101608966109666E-19</v>
      </c>
      <c r="IA95" s="86">
        <f t="shared" si="213"/>
        <v>5.4999038628565464E-25</v>
      </c>
      <c r="IB95" s="86">
        <f t="shared" si="214"/>
        <v>4.9091634133752827E-27</v>
      </c>
      <c r="IC95" s="86">
        <f t="shared" si="215"/>
        <v>9.3952451630041383E-29</v>
      </c>
      <c r="ID95" s="86">
        <f t="shared" si="216"/>
        <v>1.6484320939539493E-28</v>
      </c>
      <c r="IE95" s="86">
        <f t="shared" si="217"/>
        <v>1.5239706048320951E-23</v>
      </c>
      <c r="IF95" s="86">
        <f t="shared" si="218"/>
        <v>4.0081772917572127E-12</v>
      </c>
      <c r="IG95" s="86">
        <f t="shared" si="219"/>
        <v>3.3796914380025908E-13</v>
      </c>
      <c r="II95" s="86">
        <f t="shared" si="328"/>
        <v>6.5340323906529347E-36</v>
      </c>
      <c r="IJ95" s="86">
        <f t="shared" si="329"/>
        <v>8.5555485950161584E-49</v>
      </c>
      <c r="IK95" s="86">
        <f t="shared" si="330"/>
        <v>1.3445721508068118E-45</v>
      </c>
      <c r="IL95" s="86">
        <f t="shared" si="331"/>
        <v>2.759132441453063E-53</v>
      </c>
      <c r="IM95" s="86">
        <f t="shared" si="332"/>
        <v>1.5563284245641492E-46</v>
      </c>
      <c r="IN95" s="86">
        <f t="shared" si="333"/>
        <v>3.8054984634867834E-50</v>
      </c>
      <c r="IO95" s="86">
        <f t="shared" si="334"/>
        <v>2.7118133107957874E-43</v>
      </c>
      <c r="IP95" s="86">
        <f t="shared" si="335"/>
        <v>1.6927111136203417E-41</v>
      </c>
      <c r="IQ95" s="86">
        <f t="shared" si="336"/>
        <v>4.8759054746425098E-54</v>
      </c>
      <c r="IR95" s="86">
        <f t="shared" si="337"/>
        <v>1.1946192004891363E-58</v>
      </c>
      <c r="IS95" s="86">
        <f t="shared" si="338"/>
        <v>4.3067981474281533E-56</v>
      </c>
      <c r="IT95" s="86">
        <f t="shared" si="339"/>
        <v>3.8745304265095048E-59</v>
      </c>
      <c r="IU95" s="86">
        <f t="shared" si="340"/>
        <v>1.2114989528830097E-47</v>
      </c>
      <c r="IV95" s="86">
        <f t="shared" si="341"/>
        <v>1.2967416832587665E-49</v>
      </c>
      <c r="IW95" s="86">
        <f t="shared" si="342"/>
        <v>5.8412288140166108E-50</v>
      </c>
      <c r="IY95" s="86">
        <f t="shared" si="343"/>
        <v>0.23850130393444405</v>
      </c>
      <c r="IZ95" s="86">
        <f t="shared" si="344"/>
        <v>0.15931697062385805</v>
      </c>
      <c r="JA95" s="86">
        <f t="shared" si="345"/>
        <v>0.11362193025509285</v>
      </c>
      <c r="JB95" s="86">
        <f t="shared" si="346"/>
        <v>0.16750653903393128</v>
      </c>
      <c r="JC95" s="86">
        <f t="shared" si="347"/>
        <v>0.18820417302076631</v>
      </c>
      <c r="JD95" s="86">
        <f t="shared" si="348"/>
        <v>0.1633099368305056</v>
      </c>
      <c r="JE95" s="86">
        <f t="shared" si="349"/>
        <v>0.13406698548008203</v>
      </c>
      <c r="JF95" s="86">
        <f t="shared" si="350"/>
        <v>0.1557325917380884</v>
      </c>
      <c r="JG95" s="86">
        <f t="shared" si="351"/>
        <v>6.0439688380755432E-2</v>
      </c>
      <c r="JH95" s="86">
        <f t="shared" si="352"/>
        <v>4.6246530562452016E-2</v>
      </c>
      <c r="JI95" s="86">
        <f t="shared" si="353"/>
        <v>9.8046456515822195E-2</v>
      </c>
      <c r="JJ95" s="86">
        <f t="shared" si="354"/>
        <v>8.2923383116305927E-2</v>
      </c>
      <c r="JK95" s="86">
        <f t="shared" si="355"/>
        <v>0.16481505427291399</v>
      </c>
      <c r="JL95" s="86">
        <f t="shared" si="356"/>
        <v>0.2509981155449274</v>
      </c>
      <c r="JM95" s="86">
        <f t="shared" si="357"/>
        <v>8.9563325700015545E-2</v>
      </c>
    </row>
    <row r="96" spans="2:273" x14ac:dyDescent="0.25">
      <c r="B96" s="2">
        <v>69</v>
      </c>
      <c r="C96" s="37">
        <v>138.58699999999999</v>
      </c>
      <c r="D96" s="37">
        <v>85.31</v>
      </c>
      <c r="E96" s="37">
        <v>85.756</v>
      </c>
      <c r="F96" s="37">
        <v>85.902000000000001</v>
      </c>
      <c r="G96" s="37">
        <v>85.762</v>
      </c>
      <c r="H96" s="37">
        <v>87.167000000000002</v>
      </c>
      <c r="I96" s="37">
        <v>88</v>
      </c>
      <c r="J96" s="37">
        <v>86.070999999999998</v>
      </c>
      <c r="K96" s="37">
        <v>86.856999999999999</v>
      </c>
      <c r="L96" s="37">
        <v>87.451999999999998</v>
      </c>
      <c r="M96" s="37">
        <v>86.951999999999998</v>
      </c>
      <c r="N96" s="37">
        <v>85.262</v>
      </c>
      <c r="O96" s="37">
        <v>87.795000000000002</v>
      </c>
      <c r="P96" s="37">
        <v>96</v>
      </c>
      <c r="Q96" s="37">
        <v>86.286000000000001</v>
      </c>
      <c r="S96" s="4">
        <f t="shared" si="229"/>
        <v>112.90683162732383</v>
      </c>
      <c r="T96" s="4">
        <f t="shared" si="230"/>
        <v>94.008350791013868</v>
      </c>
      <c r="U96" s="4">
        <f t="shared" si="231"/>
        <v>83.561112820985258</v>
      </c>
      <c r="V96" s="4">
        <f t="shared" si="232"/>
        <v>93.37751514623433</v>
      </c>
      <c r="W96" s="4">
        <f t="shared" si="233"/>
        <v>93.202682779533575</v>
      </c>
      <c r="X96" s="4">
        <f t="shared" si="234"/>
        <v>91.371533514909245</v>
      </c>
      <c r="Y96" s="4">
        <f t="shared" si="235"/>
        <v>90.016754773681896</v>
      </c>
      <c r="Z96" s="4">
        <f t="shared" si="236"/>
        <v>91.215045800296807</v>
      </c>
      <c r="AA96" s="4">
        <f t="shared" si="237"/>
        <v>87.528714707094352</v>
      </c>
      <c r="AB96" s="4">
        <f t="shared" si="238"/>
        <v>84.623444851716243</v>
      </c>
      <c r="AC96" s="4">
        <f t="shared" si="239"/>
        <v>87.04002753757122</v>
      </c>
      <c r="AD96" s="4">
        <f t="shared" si="240"/>
        <v>85.205802143813102</v>
      </c>
      <c r="AE96" s="4">
        <f t="shared" si="241"/>
        <v>95.316975776874955</v>
      </c>
      <c r="AF96" s="4">
        <f t="shared" si="242"/>
        <v>102.6642781759182</v>
      </c>
      <c r="AG96" s="4">
        <f t="shared" si="243"/>
        <v>99.142848876992247</v>
      </c>
      <c r="AI96" s="4">
        <f t="shared" si="244"/>
        <v>25.680168372676164</v>
      </c>
      <c r="AJ96" s="4">
        <f t="shared" si="245"/>
        <v>-8.6983507910138655</v>
      </c>
      <c r="AK96" s="4">
        <f t="shared" si="246"/>
        <v>2.1948871790147422</v>
      </c>
      <c r="AL96" s="4">
        <f t="shared" si="247"/>
        <v>-7.4755151462343292</v>
      </c>
      <c r="AM96" s="4">
        <f t="shared" si="248"/>
        <v>-7.4406827795335744</v>
      </c>
      <c r="AN96" s="4">
        <f t="shared" si="249"/>
        <v>-4.2045335149092438</v>
      </c>
      <c r="AO96" s="4">
        <f t="shared" si="250"/>
        <v>-2.016754773681896</v>
      </c>
      <c r="AP96" s="4">
        <f t="shared" si="251"/>
        <v>-5.1440458002968086</v>
      </c>
      <c r="AQ96" s="4">
        <f t="shared" si="252"/>
        <v>-0.67171470709435255</v>
      </c>
      <c r="AR96" s="4">
        <f t="shared" si="253"/>
        <v>2.8285551482837548</v>
      </c>
      <c r="AS96" s="4">
        <f t="shared" si="254"/>
        <v>-8.8027537571221615E-2</v>
      </c>
      <c r="AT96" s="4">
        <f t="shared" si="255"/>
        <v>5.6197856186898321E-2</v>
      </c>
      <c r="AU96" s="4">
        <f t="shared" si="256"/>
        <v>-7.5219757768749531</v>
      </c>
      <c r="AV96" s="4">
        <f t="shared" si="257"/>
        <v>-6.6642781759181986</v>
      </c>
      <c r="AW96" s="4">
        <f t="shared" si="257"/>
        <v>-12.856848876992245</v>
      </c>
      <c r="AY96" s="2">
        <f t="shared" si="308"/>
        <v>97.041780066619751</v>
      </c>
      <c r="AZ96" s="2">
        <f t="shared" si="147"/>
        <v>80.524690250858313</v>
      </c>
      <c r="BA96" s="2">
        <f t="shared" si="148"/>
        <v>71.915030582710216</v>
      </c>
      <c r="BB96" s="2">
        <f t="shared" si="149"/>
        <v>80.89381591712241</v>
      </c>
      <c r="BC96" s="2">
        <f t="shared" si="150"/>
        <v>76.837991055267267</v>
      </c>
      <c r="BD96" s="2">
        <f t="shared" si="151"/>
        <v>78.021666169814253</v>
      </c>
      <c r="BE96" s="2">
        <f t="shared" si="152"/>
        <v>75.992387263356079</v>
      </c>
      <c r="BF96" s="2">
        <f t="shared" si="153"/>
        <v>75.544800410633215</v>
      </c>
      <c r="BG96" s="2">
        <f t="shared" si="154"/>
        <v>80.582319273330526</v>
      </c>
      <c r="BH96" s="2">
        <f t="shared" si="155"/>
        <v>78.078566483619866</v>
      </c>
      <c r="BI96" s="2">
        <f t="shared" si="156"/>
        <v>79.869579845793439</v>
      </c>
      <c r="BJ96" s="2">
        <f t="shared" si="157"/>
        <v>80.118315574560683</v>
      </c>
      <c r="BK96" s="2">
        <f t="shared" si="158"/>
        <v>80.246578120716521</v>
      </c>
      <c r="BL96" s="2">
        <f t="shared" si="159"/>
        <v>81.903505039977986</v>
      </c>
      <c r="BM96" s="2">
        <f t="shared" si="160"/>
        <v>96.262502773718268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120.7951440900563</v>
      </c>
      <c r="DL96" s="2">
        <f t="shared" si="289"/>
        <v>91.058356689821792</v>
      </c>
      <c r="DM96" s="2">
        <f t="shared" si="289"/>
        <v>93.53881341328362</v>
      </c>
      <c r="DN96" s="2">
        <f t="shared" si="289"/>
        <v>93.788304792107127</v>
      </c>
      <c r="DO96" s="2">
        <f t="shared" si="289"/>
        <v>91.160115090619342</v>
      </c>
      <c r="DP96" s="2">
        <f t="shared" si="289"/>
        <v>87.581091513138034</v>
      </c>
      <c r="DQ96" s="2">
        <f t="shared" si="289"/>
        <v>91.399774841437647</v>
      </c>
      <c r="DR96" s="2">
        <f t="shared" si="289"/>
        <v>91.497575052854089</v>
      </c>
      <c r="DS96" s="2">
        <f t="shared" si="289"/>
        <v>97.092557983193259</v>
      </c>
      <c r="DT96" s="2">
        <f t="shared" si="289"/>
        <v>93.870640587956387</v>
      </c>
      <c r="DU96" s="2">
        <f t="shared" si="289"/>
        <v>95.646497570850187</v>
      </c>
      <c r="DV96" s="2">
        <f t="shared" si="289"/>
        <v>98.875742589118204</v>
      </c>
      <c r="DW96" s="2">
        <f t="shared" si="289"/>
        <v>98.421838266384782</v>
      </c>
      <c r="DX96" s="2">
        <f t="shared" si="289"/>
        <v>88.012759589247949</v>
      </c>
      <c r="DY96" s="2">
        <f t="shared" si="289"/>
        <v>101.69625401069517</v>
      </c>
      <c r="EA96" s="2">
        <f t="shared" si="228"/>
        <v>93.651791176470581</v>
      </c>
      <c r="EB96" s="2">
        <f t="shared" si="290"/>
        <v>79.537616823225278</v>
      </c>
      <c r="EC96" s="2">
        <f t="shared" si="291"/>
        <v>70.079186228229261</v>
      </c>
      <c r="ED96" s="2">
        <f t="shared" si="292"/>
        <v>79.618467836257281</v>
      </c>
      <c r="EE96" s="2">
        <f t="shared" si="293"/>
        <v>75.631487550722596</v>
      </c>
      <c r="EF96" s="2">
        <f t="shared" si="294"/>
        <v>77.165481049644853</v>
      </c>
      <c r="EG96" s="2">
        <f t="shared" si="295"/>
        <v>74.483103901987036</v>
      </c>
      <c r="EH96" s="2">
        <f t="shared" si="296"/>
        <v>73.887028040156281</v>
      </c>
      <c r="EI96" s="2">
        <f t="shared" si="297"/>
        <v>78.360045124156855</v>
      </c>
      <c r="EJ96" s="2">
        <f t="shared" si="298"/>
        <v>76.062396659845533</v>
      </c>
      <c r="EK96" s="2">
        <f t="shared" si="299"/>
        <v>77.980240703052729</v>
      </c>
      <c r="EL96" s="2">
        <f t="shared" si="300"/>
        <v>77.675105000680063</v>
      </c>
      <c r="EM96" s="2">
        <f t="shared" si="301"/>
        <v>78.487424281646383</v>
      </c>
      <c r="EN96" s="2">
        <f t="shared" si="302"/>
        <v>81.230933951639614</v>
      </c>
      <c r="EO96" s="2">
        <f t="shared" si="303"/>
        <v>95.442419695914097</v>
      </c>
      <c r="EQ96" s="2">
        <f t="shared" si="304"/>
        <v>93.211835589264851</v>
      </c>
      <c r="ER96" s="2">
        <f t="shared" si="305"/>
        <v>76.388840407187715</v>
      </c>
      <c r="ES96" s="2">
        <f t="shared" si="305"/>
        <v>72.818178395923582</v>
      </c>
      <c r="ET96" s="2">
        <f t="shared" si="305"/>
        <v>76.501518862230739</v>
      </c>
      <c r="EU96" s="2">
        <f t="shared" si="305"/>
        <v>74.353364792370357</v>
      </c>
      <c r="EV96" s="2">
        <f t="shared" si="305"/>
        <v>75.137312950107784</v>
      </c>
      <c r="EW96" s="2">
        <f t="shared" si="305"/>
        <v>73.903536754040289</v>
      </c>
      <c r="EX96" s="2">
        <f t="shared" si="305"/>
        <v>73.291239842485481</v>
      </c>
      <c r="EY96" s="2">
        <f t="shared" si="305"/>
        <v>77.360640916850414</v>
      </c>
      <c r="EZ96" s="2">
        <f t="shared" si="305"/>
        <v>73.730059665455428</v>
      </c>
      <c r="FA96" s="2">
        <f t="shared" si="305"/>
        <v>78.154277652513827</v>
      </c>
      <c r="FB96" s="2">
        <f t="shared" si="305"/>
        <v>77.104682387483351</v>
      </c>
      <c r="FC96" s="2">
        <f t="shared" si="305"/>
        <v>79.349183289307035</v>
      </c>
      <c r="FD96" s="2">
        <f t="shared" si="305"/>
        <v>80.90690573801723</v>
      </c>
      <c r="FE96" s="2">
        <f t="shared" si="305"/>
        <v>97.154558608772888</v>
      </c>
      <c r="FG96" s="2">
        <f t="shared" si="306"/>
        <v>0.87510387008619639</v>
      </c>
      <c r="FH96" s="2">
        <f t="shared" si="307"/>
        <v>0.91421983924097117</v>
      </c>
      <c r="FI96" s="2">
        <f t="shared" si="307"/>
        <v>0.9218020572069261</v>
      </c>
      <c r="FJ96" s="2">
        <f t="shared" si="307"/>
        <v>0.90990280966087855</v>
      </c>
      <c r="FK96" s="2">
        <f t="shared" si="307"/>
        <v>0.92226803792613965</v>
      </c>
      <c r="FL96" s="2">
        <f t="shared" si="307"/>
        <v>0.91768698487829936</v>
      </c>
      <c r="FM96" s="2">
        <f t="shared" si="307"/>
        <v>0.91076318717752169</v>
      </c>
      <c r="FN96" s="2">
        <f t="shared" si="307"/>
        <v>0.90584743389962596</v>
      </c>
      <c r="FO96" s="2">
        <f t="shared" si="307"/>
        <v>0.88133513035858335</v>
      </c>
      <c r="FP96" s="2">
        <f t="shared" si="307"/>
        <v>0.88671483976159737</v>
      </c>
      <c r="FQ96" s="2">
        <f t="shared" si="307"/>
        <v>0.89306002394635597</v>
      </c>
      <c r="FR96" s="2">
        <f t="shared" si="307"/>
        <v>0.88474805525101485</v>
      </c>
      <c r="FS96" s="2">
        <f t="shared" si="307"/>
        <v>0.91176860939111393</v>
      </c>
      <c r="FT96" s="2">
        <f t="shared" si="307"/>
        <v>0.90081606651370871</v>
      </c>
      <c r="FU96" s="2">
        <f t="shared" si="307"/>
        <v>0.86893058333134465</v>
      </c>
      <c r="FW96" s="2">
        <f t="shared" si="324"/>
        <v>2.5193825346166246E-4</v>
      </c>
      <c r="FX96" s="2">
        <f t="shared" si="164"/>
        <v>3.7395166597791027E-4</v>
      </c>
      <c r="FY96" s="2">
        <f t="shared" si="165"/>
        <v>4.9279802007585289E-4</v>
      </c>
      <c r="FZ96" s="2">
        <f t="shared" si="166"/>
        <v>4.2169969137691095E-4</v>
      </c>
      <c r="GA96" s="2">
        <f t="shared" si="167"/>
        <v>4.4376210500304976E-4</v>
      </c>
      <c r="GB96" s="2">
        <f t="shared" si="168"/>
        <v>5.6956887060708871E-4</v>
      </c>
      <c r="GC96" s="2">
        <f t="shared" si="169"/>
        <v>5.287339616318194E-4</v>
      </c>
      <c r="GD96" s="2">
        <f t="shared" si="170"/>
        <v>5.133052333820031E-4</v>
      </c>
      <c r="GE96" s="2">
        <f t="shared" si="171"/>
        <v>6.174151514830421E-4</v>
      </c>
      <c r="GF96" s="2">
        <f t="shared" si="172"/>
        <v>5.3163123049889413E-4</v>
      </c>
      <c r="GG96" s="2">
        <f t="shared" si="173"/>
        <v>6.3237341996447149E-4</v>
      </c>
      <c r="GH96" s="2">
        <f t="shared" si="174"/>
        <v>3.5787169126499599E-4</v>
      </c>
      <c r="GI96" s="2">
        <f t="shared" si="175"/>
        <v>3.629462769418829E-4</v>
      </c>
      <c r="GJ96" s="2">
        <f t="shared" si="176"/>
        <v>2.3780218691143225E-4</v>
      </c>
      <c r="GK96" s="2">
        <f t="shared" si="177"/>
        <v>2.3167642556219591E-4</v>
      </c>
      <c r="GM96" s="86">
        <f t="shared" si="325"/>
        <v>0.12593035141038994</v>
      </c>
      <c r="GN96" s="86">
        <f t="shared" si="178"/>
        <v>9.0696161322172036E-2</v>
      </c>
      <c r="GO96" s="86">
        <f t="shared" si="179"/>
        <v>5.7507769340866155E-2</v>
      </c>
      <c r="GP96" s="86">
        <f t="shared" si="180"/>
        <v>9.5515699423466591E-2</v>
      </c>
      <c r="GQ96" s="86">
        <f t="shared" si="181"/>
        <v>0.10846791874271836</v>
      </c>
      <c r="GR96" s="86">
        <f t="shared" si="182"/>
        <v>9.5163260283982018E-2</v>
      </c>
      <c r="GS96" s="86">
        <f t="shared" si="183"/>
        <v>6.8996709553052205E-2</v>
      </c>
      <c r="GT96" s="86">
        <f t="shared" si="184"/>
        <v>7.8512033938884729E-2</v>
      </c>
      <c r="GU96" s="86">
        <f t="shared" si="185"/>
        <v>2.1749167561608888E-2</v>
      </c>
      <c r="GV96" s="86">
        <f t="shared" si="186"/>
        <v>1.4551852089620421E-2</v>
      </c>
      <c r="GW96" s="86">
        <f t="shared" si="187"/>
        <v>4.5366068676041295E-2</v>
      </c>
      <c r="GX96" s="86">
        <f t="shared" si="188"/>
        <v>2.6998393809114597E-2</v>
      </c>
      <c r="GY96" s="86">
        <f t="shared" si="189"/>
        <v>9.8626939147681947E-2</v>
      </c>
      <c r="GZ96" s="86">
        <f t="shared" si="190"/>
        <v>0.16898314096104655</v>
      </c>
      <c r="HA96" s="86">
        <f t="shared" si="191"/>
        <v>4.2864578005308948E-2</v>
      </c>
      <c r="HC96" s="86">
        <f t="shared" si="326"/>
        <v>8.8360853863207606E-3</v>
      </c>
      <c r="HD96" s="86">
        <f t="shared" si="192"/>
        <v>6.8191991624698047E-3</v>
      </c>
      <c r="HE96" s="86">
        <f t="shared" si="193"/>
        <v>9.9237414749392596E-3</v>
      </c>
      <c r="HF96" s="86">
        <f t="shared" si="194"/>
        <v>3.2798488633565995E-3</v>
      </c>
      <c r="HG96" s="86">
        <f t="shared" si="195"/>
        <v>7.0264703208906083E-3</v>
      </c>
      <c r="HH96" s="86">
        <f t="shared" si="196"/>
        <v>6.7773481765806389E-3</v>
      </c>
      <c r="HI96" s="86">
        <f t="shared" si="197"/>
        <v>1.8285463748330226E-2</v>
      </c>
      <c r="HJ96" s="86">
        <f t="shared" si="198"/>
        <v>1.7580198980869679E-2</v>
      </c>
      <c r="HK96" s="86">
        <f t="shared" si="199"/>
        <v>1.1652216092806729E-2</v>
      </c>
      <c r="HL96" s="86">
        <f t="shared" si="200"/>
        <v>1.1264957993022594E-2</v>
      </c>
      <c r="HM96" s="86">
        <f t="shared" si="201"/>
        <v>5.3386726132566989E-3</v>
      </c>
      <c r="HN96" s="86">
        <f t="shared" si="202"/>
        <v>3.9940025097196926E-3</v>
      </c>
      <c r="HO96" s="86">
        <f t="shared" si="203"/>
        <v>1.0140500671754753E-2</v>
      </c>
      <c r="HP96" s="86">
        <f t="shared" si="204"/>
        <v>4.2120008300522314E-3</v>
      </c>
      <c r="HQ96" s="86">
        <f t="shared" si="205"/>
        <v>1.4515378745737096E-3</v>
      </c>
      <c r="HS96" s="86">
        <f t="shared" si="327"/>
        <v>4.7304839442047322E-18</v>
      </c>
      <c r="HT96" s="86">
        <f t="shared" si="206"/>
        <v>1.1983551636412148E-23</v>
      </c>
      <c r="HU96" s="86">
        <f t="shared" si="207"/>
        <v>1.3826728578599754E-21</v>
      </c>
      <c r="HV96" s="86">
        <f t="shared" si="208"/>
        <v>2.2612430840129071E-25</v>
      </c>
      <c r="HW96" s="86">
        <f t="shared" si="209"/>
        <v>1.2334053385320667E-21</v>
      </c>
      <c r="HX96" s="86">
        <f t="shared" si="210"/>
        <v>2.3280539842078151E-23</v>
      </c>
      <c r="HY96" s="86">
        <f t="shared" si="211"/>
        <v>1.617250982012564E-19</v>
      </c>
      <c r="HZ96" s="86">
        <f t="shared" si="212"/>
        <v>5.7166571943775694E-19</v>
      </c>
      <c r="IA96" s="86">
        <f t="shared" si="213"/>
        <v>3.9332862047770445E-24</v>
      </c>
      <c r="IB96" s="86">
        <f t="shared" si="214"/>
        <v>3.9982876187906045E-26</v>
      </c>
      <c r="IC96" s="86">
        <f t="shared" si="215"/>
        <v>8.2010138171510941E-28</v>
      </c>
      <c r="ID96" s="86">
        <f t="shared" si="216"/>
        <v>1.2935457969193156E-27</v>
      </c>
      <c r="IE96" s="86">
        <f t="shared" si="217"/>
        <v>8.0895928271726288E-23</v>
      </c>
      <c r="IF96" s="86">
        <f t="shared" si="218"/>
        <v>8.7892643110349865E-12</v>
      </c>
      <c r="IG96" s="86">
        <f t="shared" si="219"/>
        <v>7.9357559705981804E-13</v>
      </c>
      <c r="II96" s="86">
        <f t="shared" si="328"/>
        <v>3.6564885319761418E-35</v>
      </c>
      <c r="IJ96" s="86">
        <f t="shared" si="329"/>
        <v>1.0254698804120059E-47</v>
      </c>
      <c r="IK96" s="86">
        <f t="shared" si="330"/>
        <v>1.4794065404922552E-44</v>
      </c>
      <c r="IL96" s="86">
        <f t="shared" si="331"/>
        <v>4.3651239186887943E-52</v>
      </c>
      <c r="IM96" s="86">
        <f t="shared" si="332"/>
        <v>1.7440278043111575E-45</v>
      </c>
      <c r="IN96" s="86">
        <f t="shared" si="333"/>
        <v>5.640911345944742E-49</v>
      </c>
      <c r="IO96" s="86">
        <f t="shared" si="334"/>
        <v>2.6873749690109322E-42</v>
      </c>
      <c r="IP96" s="86">
        <f t="shared" si="335"/>
        <v>1.5071946009352696E-40</v>
      </c>
      <c r="IQ96" s="86">
        <f t="shared" si="336"/>
        <v>9.255289334403958E-53</v>
      </c>
      <c r="IR96" s="86">
        <f t="shared" si="337"/>
        <v>2.7595384006284443E-57</v>
      </c>
      <c r="IS96" s="86">
        <f t="shared" si="338"/>
        <v>9.2637645135216787E-55</v>
      </c>
      <c r="IT96" s="86">
        <f t="shared" si="339"/>
        <v>7.8716317688190358E-58</v>
      </c>
      <c r="IU96" s="86">
        <f t="shared" si="340"/>
        <v>1.3545959747932364E-46</v>
      </c>
      <c r="IV96" s="86">
        <f t="shared" si="341"/>
        <v>1.4179373844999968E-48</v>
      </c>
      <c r="IW96" s="86">
        <f t="shared" si="342"/>
        <v>6.4503885617803906E-49</v>
      </c>
      <c r="IY96" s="86">
        <f t="shared" si="343"/>
        <v>0.13476643679671069</v>
      </c>
      <c r="IZ96" s="86">
        <f t="shared" si="344"/>
        <v>9.7515360484641836E-2</v>
      </c>
      <c r="JA96" s="86">
        <f t="shared" si="345"/>
        <v>6.7431510815805409E-2</v>
      </c>
      <c r="JB96" s="86">
        <f t="shared" si="346"/>
        <v>9.8795548286823187E-2</v>
      </c>
      <c r="JC96" s="86">
        <f t="shared" si="347"/>
        <v>0.11549438906360897</v>
      </c>
      <c r="JD96" s="86">
        <f t="shared" si="348"/>
        <v>0.10194060846056266</v>
      </c>
      <c r="JE96" s="86">
        <f t="shared" si="349"/>
        <v>8.7282173301382437E-2</v>
      </c>
      <c r="JF96" s="86">
        <f t="shared" si="350"/>
        <v>9.6092232919754411E-2</v>
      </c>
      <c r="JG96" s="86">
        <f t="shared" si="351"/>
        <v>3.3401383654415619E-2</v>
      </c>
      <c r="JH96" s="86">
        <f t="shared" si="352"/>
        <v>2.5816810082643013E-2</v>
      </c>
      <c r="JI96" s="86">
        <f t="shared" si="353"/>
        <v>5.0704741289297993E-2</v>
      </c>
      <c r="JJ96" s="86">
        <f t="shared" si="354"/>
        <v>3.0992396318834291E-2</v>
      </c>
      <c r="JK96" s="86">
        <f t="shared" si="355"/>
        <v>0.10876743981943671</v>
      </c>
      <c r="JL96" s="86">
        <f t="shared" si="356"/>
        <v>0.17319514179988807</v>
      </c>
      <c r="JM96" s="86">
        <f t="shared" si="357"/>
        <v>4.431611588067623E-2</v>
      </c>
    </row>
    <row r="97" spans="2:273" x14ac:dyDescent="0.25">
      <c r="B97" s="2">
        <v>70</v>
      </c>
      <c r="C97" s="37">
        <v>126.45699999999999</v>
      </c>
      <c r="D97" s="37">
        <v>85.405000000000001</v>
      </c>
      <c r="E97" s="37">
        <v>87.049000000000007</v>
      </c>
      <c r="F97" s="37">
        <v>85.512</v>
      </c>
      <c r="G97" s="37">
        <v>84.405000000000001</v>
      </c>
      <c r="H97" s="37">
        <v>88.167000000000002</v>
      </c>
      <c r="I97" s="37">
        <v>89.213999999999999</v>
      </c>
      <c r="J97" s="37">
        <v>86.762</v>
      </c>
      <c r="K97" s="37">
        <v>88.5</v>
      </c>
      <c r="L97" s="37">
        <v>88.167000000000002</v>
      </c>
      <c r="M97" s="37">
        <v>89.119</v>
      </c>
      <c r="N97" s="37">
        <v>85.286000000000001</v>
      </c>
      <c r="O97" s="37">
        <v>89.744</v>
      </c>
      <c r="P97" s="37">
        <v>88.409000000000006</v>
      </c>
      <c r="Q97" s="37">
        <v>87.048000000000002</v>
      </c>
      <c r="S97" s="4">
        <f t="shared" si="229"/>
        <v>106.07498998876567</v>
      </c>
      <c r="T97" s="4">
        <f t="shared" si="230"/>
        <v>90.089463813595458</v>
      </c>
      <c r="U97" s="4">
        <f t="shared" si="231"/>
        <v>82.186115662269657</v>
      </c>
      <c r="V97" s="4">
        <f t="shared" si="232"/>
        <v>88.308045263402164</v>
      </c>
      <c r="W97" s="4">
        <f t="shared" si="233"/>
        <v>87.885693535615033</v>
      </c>
      <c r="X97" s="4">
        <f t="shared" si="234"/>
        <v>87.639276956292392</v>
      </c>
      <c r="Y97" s="4">
        <f t="shared" si="235"/>
        <v>89.07834811098931</v>
      </c>
      <c r="Z97" s="4">
        <f t="shared" si="236"/>
        <v>88.983311259174684</v>
      </c>
      <c r="AA97" s="4">
        <f t="shared" si="237"/>
        <v>88.687225436481782</v>
      </c>
      <c r="AB97" s="4">
        <f t="shared" si="238"/>
        <v>86.357604105833047</v>
      </c>
      <c r="AC97" s="4">
        <f t="shared" si="239"/>
        <v>85.637812737523888</v>
      </c>
      <c r="AD97" s="4">
        <f t="shared" si="240"/>
        <v>83.920673103656867</v>
      </c>
      <c r="AE97" s="4">
        <f t="shared" si="241"/>
        <v>92.360364335606178</v>
      </c>
      <c r="AF97" s="4">
        <f t="shared" si="242"/>
        <v>95.056182900985362</v>
      </c>
      <c r="AG97" s="4">
        <f t="shared" si="243"/>
        <v>97.709246805283513</v>
      </c>
      <c r="AI97" s="4">
        <f t="shared" si="244"/>
        <v>20.382010011234328</v>
      </c>
      <c r="AJ97" s="4">
        <f t="shared" si="245"/>
        <v>-4.6844638135954568</v>
      </c>
      <c r="AK97" s="4">
        <f t="shared" si="246"/>
        <v>4.8628843377303497</v>
      </c>
      <c r="AL97" s="4">
        <f t="shared" si="247"/>
        <v>-2.7960452634021635</v>
      </c>
      <c r="AM97" s="4">
        <f t="shared" si="248"/>
        <v>-3.4806935356150319</v>
      </c>
      <c r="AN97" s="4">
        <f t="shared" si="249"/>
        <v>0.52772304370760992</v>
      </c>
      <c r="AO97" s="4">
        <f t="shared" si="250"/>
        <v>0.13565188901068836</v>
      </c>
      <c r="AP97" s="4">
        <f t="shared" si="251"/>
        <v>-2.2213112591746835</v>
      </c>
      <c r="AQ97" s="4">
        <f t="shared" si="252"/>
        <v>-0.18722543648178203</v>
      </c>
      <c r="AR97" s="4">
        <f t="shared" si="253"/>
        <v>1.8093958941669541</v>
      </c>
      <c r="AS97" s="4">
        <f t="shared" si="254"/>
        <v>3.4811872624761122</v>
      </c>
      <c r="AT97" s="4">
        <f t="shared" si="255"/>
        <v>1.3653268963431344</v>
      </c>
      <c r="AU97" s="4">
        <f t="shared" si="256"/>
        <v>-2.6163643356061783</v>
      </c>
      <c r="AV97" s="4">
        <f t="shared" si="257"/>
        <v>-6.6471829009853565</v>
      </c>
      <c r="AW97" s="4">
        <f t="shared" si="257"/>
        <v>-10.661246805283511</v>
      </c>
      <c r="AY97" s="2">
        <f t="shared" si="308"/>
        <v>96.662798008830237</v>
      </c>
      <c r="AZ97" s="2">
        <f t="shared" si="147"/>
        <v>80.296734925146907</v>
      </c>
      <c r="BA97" s="2">
        <f t="shared" si="148"/>
        <v>71.767642205855125</v>
      </c>
      <c r="BB97" s="2">
        <f t="shared" si="149"/>
        <v>80.641527924248962</v>
      </c>
      <c r="BC97" s="2">
        <f t="shared" si="150"/>
        <v>76.651291594670866</v>
      </c>
      <c r="BD97" s="2">
        <f t="shared" si="151"/>
        <v>77.81689578550025</v>
      </c>
      <c r="BE97" s="2">
        <f t="shared" si="152"/>
        <v>75.78726704946142</v>
      </c>
      <c r="BF97" s="2">
        <f t="shared" si="153"/>
        <v>75.344092167075843</v>
      </c>
      <c r="BG97" s="2">
        <f t="shared" si="154"/>
        <v>80.310308512075068</v>
      </c>
      <c r="BH97" s="2">
        <f t="shared" si="155"/>
        <v>77.823726893495262</v>
      </c>
      <c r="BI97" s="2">
        <f t="shared" si="156"/>
        <v>79.672760481279425</v>
      </c>
      <c r="BJ97" s="2">
        <f t="shared" si="157"/>
        <v>79.88558968610846</v>
      </c>
      <c r="BK97" s="2">
        <f t="shared" si="158"/>
        <v>80.076608383661892</v>
      </c>
      <c r="BL97" s="2">
        <f t="shared" si="159"/>
        <v>81.754543587204978</v>
      </c>
      <c r="BM97" s="2">
        <f t="shared" si="160"/>
        <v>96.086265721572786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121.37568611632271</v>
      </c>
      <c r="DL97" s="2">
        <f t="shared" si="289"/>
        <v>91.197805496828749</v>
      </c>
      <c r="DM97" s="2">
        <f t="shared" si="289"/>
        <v>93.739729546498111</v>
      </c>
      <c r="DN97" s="2">
        <f t="shared" si="289"/>
        <v>93.977731782945753</v>
      </c>
      <c r="DO97" s="2">
        <f t="shared" si="289"/>
        <v>91.299820949139729</v>
      </c>
      <c r="DP97" s="2">
        <f t="shared" si="289"/>
        <v>87.613778012684989</v>
      </c>
      <c r="DQ97" s="2">
        <f t="shared" si="289"/>
        <v>91.502494503171263</v>
      </c>
      <c r="DR97" s="2">
        <f t="shared" si="289"/>
        <v>91.540735729386867</v>
      </c>
      <c r="DS97" s="2">
        <f t="shared" si="289"/>
        <v>97.359360504201661</v>
      </c>
      <c r="DT97" s="2">
        <f t="shared" si="289"/>
        <v>94.015788051209114</v>
      </c>
      <c r="DU97" s="2">
        <f t="shared" si="289"/>
        <v>95.825741700404848</v>
      </c>
      <c r="DV97" s="2">
        <f t="shared" si="289"/>
        <v>99.155131238273924</v>
      </c>
      <c r="DW97" s="2">
        <f t="shared" si="289"/>
        <v>98.554065961945028</v>
      </c>
      <c r="DX97" s="2">
        <f t="shared" si="289"/>
        <v>88.048310480217452</v>
      </c>
      <c r="DY97" s="2">
        <f t="shared" si="289"/>
        <v>101.86926069518715</v>
      </c>
      <c r="EA97" s="2">
        <f t="shared" si="228"/>
        <v>93.44621470588234</v>
      </c>
      <c r="EB97" s="2">
        <f t="shared" si="290"/>
        <v>79.365265348240982</v>
      </c>
      <c r="EC97" s="2">
        <f t="shared" si="291"/>
        <v>70.066171755820008</v>
      </c>
      <c r="ED97" s="2">
        <f t="shared" si="292"/>
        <v>79.43872163742688</v>
      </c>
      <c r="EE97" s="2">
        <f t="shared" si="293"/>
        <v>75.525947426496771</v>
      </c>
      <c r="EF97" s="2">
        <f t="shared" si="294"/>
        <v>77.016806794693537</v>
      </c>
      <c r="EG97" s="2">
        <f t="shared" si="295"/>
        <v>74.383326449088855</v>
      </c>
      <c r="EH97" s="2">
        <f t="shared" si="296"/>
        <v>73.809118441224484</v>
      </c>
      <c r="EI97" s="2">
        <f t="shared" si="297"/>
        <v>78.217507569983979</v>
      </c>
      <c r="EJ97" s="2">
        <f t="shared" si="298"/>
        <v>75.93855389794706</v>
      </c>
      <c r="EK97" s="2">
        <f t="shared" si="299"/>
        <v>77.908577243293252</v>
      </c>
      <c r="EL97" s="2">
        <f t="shared" si="300"/>
        <v>77.59654840640161</v>
      </c>
      <c r="EM97" s="2">
        <f t="shared" si="301"/>
        <v>78.44551989739486</v>
      </c>
      <c r="EN97" s="2">
        <f t="shared" si="302"/>
        <v>81.122636038423323</v>
      </c>
      <c r="EO97" s="2">
        <f t="shared" si="303"/>
        <v>95.290233064218683</v>
      </c>
      <c r="EQ97" s="2">
        <f t="shared" si="304"/>
        <v>93.017362105119687</v>
      </c>
      <c r="ER97" s="2">
        <f t="shared" si="305"/>
        <v>76.295024674732829</v>
      </c>
      <c r="ES97" s="2">
        <f t="shared" si="305"/>
        <v>72.726346524880739</v>
      </c>
      <c r="ET97" s="2">
        <f t="shared" si="305"/>
        <v>76.399905216222692</v>
      </c>
      <c r="EU97" s="2">
        <f t="shared" si="305"/>
        <v>74.283618004616244</v>
      </c>
      <c r="EV97" s="2">
        <f t="shared" si="305"/>
        <v>75.042104179727261</v>
      </c>
      <c r="EW97" s="2">
        <f t="shared" si="305"/>
        <v>73.817511212099205</v>
      </c>
      <c r="EX97" s="2">
        <f t="shared" si="305"/>
        <v>73.228645592838603</v>
      </c>
      <c r="EY97" s="2">
        <f t="shared" si="305"/>
        <v>77.244787718684861</v>
      </c>
      <c r="EZ97" s="2">
        <f t="shared" si="305"/>
        <v>73.670117642137029</v>
      </c>
      <c r="FA97" s="2">
        <f t="shared" si="305"/>
        <v>78.075325330392204</v>
      </c>
      <c r="FB97" s="2">
        <f t="shared" si="305"/>
        <v>77.039393681581572</v>
      </c>
      <c r="FC97" s="2">
        <f t="shared" si="305"/>
        <v>79.285082067576795</v>
      </c>
      <c r="FD97" s="2">
        <f t="shared" si="305"/>
        <v>80.806607737052005</v>
      </c>
      <c r="FE97" s="2">
        <f t="shared" si="305"/>
        <v>96.950256100873133</v>
      </c>
      <c r="FG97" s="2">
        <f t="shared" si="306"/>
        <v>0.88482768896343589</v>
      </c>
      <c r="FH97" s="2">
        <f t="shared" si="307"/>
        <v>0.92117259607037238</v>
      </c>
      <c r="FI97" s="2">
        <f t="shared" si="307"/>
        <v>0.92818852457695333</v>
      </c>
      <c r="FJ97" s="2">
        <f t="shared" si="307"/>
        <v>0.91717377460582061</v>
      </c>
      <c r="FK97" s="2">
        <f t="shared" si="307"/>
        <v>0.92861939537526139</v>
      </c>
      <c r="FL97" s="2">
        <f t="shared" si="307"/>
        <v>0.92438196277642404</v>
      </c>
      <c r="FM97" s="2">
        <f t="shared" si="307"/>
        <v>0.91797097803433636</v>
      </c>
      <c r="FN97" s="2">
        <f t="shared" si="307"/>
        <v>0.91341453004019368</v>
      </c>
      <c r="FO97" s="2">
        <f t="shared" si="307"/>
        <v>0.89063444254132274</v>
      </c>
      <c r="FP97" s="2">
        <f t="shared" si="307"/>
        <v>0.89564248417356462</v>
      </c>
      <c r="FQ97" s="2">
        <f t="shared" si="307"/>
        <v>0.9015431471390265</v>
      </c>
      <c r="FR97" s="2">
        <f t="shared" si="307"/>
        <v>0.89381213428110495</v>
      </c>
      <c r="FS97" s="2">
        <f t="shared" si="307"/>
        <v>0.91890242196920768</v>
      </c>
      <c r="FT97" s="2">
        <f t="shared" si="307"/>
        <v>0.90874680076654468</v>
      </c>
      <c r="FU97" s="2">
        <f t="shared" si="307"/>
        <v>0.87906860727339298</v>
      </c>
      <c r="FW97" s="2">
        <f t="shared" si="324"/>
        <v>2.762380873007157E-4</v>
      </c>
      <c r="FX97" s="2">
        <f t="shared" si="164"/>
        <v>4.1001505555832786E-4</v>
      </c>
      <c r="FY97" s="2">
        <f t="shared" si="165"/>
        <v>5.4031659516083868E-4</v>
      </c>
      <c r="FZ97" s="2">
        <f t="shared" si="166"/>
        <v>4.6236570564702422E-4</v>
      </c>
      <c r="GA97" s="2">
        <f t="shared" si="167"/>
        <v>4.865546413678218E-4</v>
      </c>
      <c r="GB97" s="2">
        <f t="shared" si="168"/>
        <v>6.2448553173234623E-4</v>
      </c>
      <c r="GC97" s="2">
        <f t="shared" si="169"/>
        <v>5.7971568843946154E-4</v>
      </c>
      <c r="GD97" s="2">
        <f t="shared" si="170"/>
        <v>5.6280012495235794E-4</v>
      </c>
      <c r="GE97" s="2">
        <f t="shared" si="171"/>
        <v>6.7694192810201291E-4</v>
      </c>
      <c r="GF97" s="2">
        <f t="shared" si="172"/>
        <v>5.8289215561293389E-4</v>
      </c>
      <c r="GG97" s="2">
        <f t="shared" si="173"/>
        <v>6.9334136588365897E-4</v>
      </c>
      <c r="GH97" s="2">
        <f t="shared" si="174"/>
        <v>3.9238495868598858E-4</v>
      </c>
      <c r="GI97" s="2">
        <f t="shared" si="175"/>
        <v>3.9794874430487659E-4</v>
      </c>
      <c r="GJ97" s="2">
        <f t="shared" si="176"/>
        <v>2.6073893088169453E-4</v>
      </c>
      <c r="GK97" s="2">
        <f t="shared" si="177"/>
        <v>2.540224713492627E-4</v>
      </c>
      <c r="GM97" s="86">
        <f t="shared" si="325"/>
        <v>5.7743965688543522E-2</v>
      </c>
      <c r="GN97" s="86">
        <f t="shared" si="178"/>
        <v>4.8047765172470641E-2</v>
      </c>
      <c r="GO97" s="86">
        <f t="shared" si="179"/>
        <v>2.7713308274855544E-2</v>
      </c>
      <c r="GP97" s="86">
        <f t="shared" si="180"/>
        <v>4.9456794418487673E-2</v>
      </c>
      <c r="GQ97" s="86">
        <f t="shared" si="181"/>
        <v>5.7550436960798763E-2</v>
      </c>
      <c r="GR97" s="86">
        <f t="shared" si="182"/>
        <v>5.1804266076705192E-2</v>
      </c>
      <c r="GS97" s="86">
        <f t="shared" si="183"/>
        <v>3.5420490242338815E-2</v>
      </c>
      <c r="GT97" s="86">
        <f t="shared" si="184"/>
        <v>3.8010294787631786E-2</v>
      </c>
      <c r="GU97" s="86">
        <f t="shared" si="185"/>
        <v>7.5839864026008841E-3</v>
      </c>
      <c r="GV97" s="86">
        <f t="shared" si="186"/>
        <v>4.5153947656594038E-3</v>
      </c>
      <c r="GW97" s="86">
        <f t="shared" si="187"/>
        <v>1.8892156013748249E-2</v>
      </c>
      <c r="GX97" s="86">
        <f t="shared" si="188"/>
        <v>6.9829605107820441E-3</v>
      </c>
      <c r="GY97" s="86">
        <f t="shared" si="189"/>
        <v>5.6686646641974051E-2</v>
      </c>
      <c r="GZ97" s="86">
        <f t="shared" si="190"/>
        <v>0.10618136763025658</v>
      </c>
      <c r="HA97" s="86">
        <f t="shared" si="191"/>
        <v>1.8183979384036944E-2</v>
      </c>
      <c r="HC97" s="86">
        <f t="shared" si="326"/>
        <v>1.2665385090147358E-2</v>
      </c>
      <c r="HD97" s="86">
        <f t="shared" si="192"/>
        <v>1.0733813574610092E-2</v>
      </c>
      <c r="HE97" s="86">
        <f t="shared" si="193"/>
        <v>1.5343188067502293E-2</v>
      </c>
      <c r="HF97" s="86">
        <f t="shared" si="194"/>
        <v>5.499122032298593E-3</v>
      </c>
      <c r="HG97" s="86">
        <f t="shared" si="195"/>
        <v>1.1030188911143971E-2</v>
      </c>
      <c r="HH97" s="86">
        <f t="shared" si="196"/>
        <v>1.1010138599669074E-2</v>
      </c>
      <c r="HI97" s="86">
        <f t="shared" si="197"/>
        <v>2.7229493684298063E-2</v>
      </c>
      <c r="HJ97" s="86">
        <f t="shared" si="198"/>
        <v>2.5970464113364532E-2</v>
      </c>
      <c r="HK97" s="86">
        <f t="shared" si="199"/>
        <v>1.8828073207918104E-2</v>
      </c>
      <c r="HL97" s="86">
        <f t="shared" si="200"/>
        <v>1.8431471659653666E-2</v>
      </c>
      <c r="HM97" s="86">
        <f t="shared" si="201"/>
        <v>9.0988130658620596E-3</v>
      </c>
      <c r="HN97" s="86">
        <f t="shared" si="202"/>
        <v>6.7459590947809627E-3</v>
      </c>
      <c r="HO97" s="86">
        <f t="shared" si="203"/>
        <v>1.5555905000979224E-2</v>
      </c>
      <c r="HP97" s="86">
        <f t="shared" si="204"/>
        <v>6.7319639748013626E-3</v>
      </c>
      <c r="HQ97" s="86">
        <f t="shared" si="205"/>
        <v>2.614293695413343E-3</v>
      </c>
      <c r="HS97" s="86">
        <f t="shared" si="327"/>
        <v>1.5660736369649847E-17</v>
      </c>
      <c r="HT97" s="86">
        <f t="shared" si="206"/>
        <v>6.5607990611960509E-23</v>
      </c>
      <c r="HU97" s="86">
        <f t="shared" si="207"/>
        <v>6.9840282164120576E-21</v>
      </c>
      <c r="HV97" s="86">
        <f t="shared" si="208"/>
        <v>1.4737094850904113E-24</v>
      </c>
      <c r="HW97" s="86">
        <f t="shared" si="209"/>
        <v>6.2130047346528975E-21</v>
      </c>
      <c r="HX97" s="86">
        <f t="shared" si="210"/>
        <v>1.4190290644510183E-22</v>
      </c>
      <c r="HY97" s="86">
        <f t="shared" si="211"/>
        <v>7.3051119995330705E-19</v>
      </c>
      <c r="HZ97" s="86">
        <f t="shared" si="212"/>
        <v>2.4304085636421827E-18</v>
      </c>
      <c r="IA97" s="86">
        <f t="shared" si="213"/>
        <v>2.713516407269086E-23</v>
      </c>
      <c r="IB97" s="86">
        <f t="shared" si="214"/>
        <v>3.1360750697195722E-25</v>
      </c>
      <c r="IC97" s="86">
        <f t="shared" si="215"/>
        <v>6.8938878838226701E-27</v>
      </c>
      <c r="ID97" s="86">
        <f t="shared" si="216"/>
        <v>9.8079411327059335E-27</v>
      </c>
      <c r="IE97" s="86">
        <f t="shared" si="217"/>
        <v>4.1776363964580278E-22</v>
      </c>
      <c r="IF97" s="86">
        <f t="shared" si="218"/>
        <v>1.9038369959818147E-11</v>
      </c>
      <c r="IG97" s="86">
        <f t="shared" si="219"/>
        <v>1.8388693005991851E-12</v>
      </c>
      <c r="II97" s="86">
        <f t="shared" si="328"/>
        <v>2.0080943388348105E-34</v>
      </c>
      <c r="IJ97" s="86">
        <f t="shared" si="329"/>
        <v>1.1945278137525278E-46</v>
      </c>
      <c r="IK97" s="86">
        <f t="shared" si="330"/>
        <v>1.5819523328320625E-43</v>
      </c>
      <c r="IL97" s="86">
        <f t="shared" si="331"/>
        <v>6.6866686796652821E-51</v>
      </c>
      <c r="IM97" s="86">
        <f t="shared" si="332"/>
        <v>1.8996759033478954E-44</v>
      </c>
      <c r="IN97" s="86">
        <f t="shared" si="333"/>
        <v>8.09220868767433E-48</v>
      </c>
      <c r="IO97" s="86">
        <f t="shared" si="334"/>
        <v>2.5908155853780787E-41</v>
      </c>
      <c r="IP97" s="86">
        <f t="shared" si="335"/>
        <v>1.307384360793455E-39</v>
      </c>
      <c r="IQ97" s="86">
        <f t="shared" si="336"/>
        <v>1.6944224552049254E-51</v>
      </c>
      <c r="IR97" s="86">
        <f t="shared" si="337"/>
        <v>6.1377953761822343E-56</v>
      </c>
      <c r="IS97" s="86">
        <f t="shared" si="338"/>
        <v>1.9186354241224076E-53</v>
      </c>
      <c r="IT97" s="86">
        <f t="shared" si="339"/>
        <v>1.5450130032795613E-56</v>
      </c>
      <c r="IU97" s="86">
        <f t="shared" si="340"/>
        <v>1.4732954849843625E-45</v>
      </c>
      <c r="IV97" s="86">
        <f t="shared" si="341"/>
        <v>1.5106369593090858E-47</v>
      </c>
      <c r="IW97" s="86">
        <f t="shared" si="342"/>
        <v>6.9399274347535042E-48</v>
      </c>
      <c r="IY97" s="86">
        <f t="shared" si="343"/>
        <v>7.0409350778690899E-2</v>
      </c>
      <c r="IZ97" s="86">
        <f t="shared" si="344"/>
        <v>5.8781578747080732E-2</v>
      </c>
      <c r="JA97" s="86">
        <f t="shared" si="345"/>
        <v>4.3056496342357836E-2</v>
      </c>
      <c r="JB97" s="86">
        <f t="shared" si="346"/>
        <v>5.4955916450786263E-2</v>
      </c>
      <c r="JC97" s="86">
        <f t="shared" si="347"/>
        <v>6.8580625871942733E-2</v>
      </c>
      <c r="JD97" s="86">
        <f t="shared" si="348"/>
        <v>6.2814404676374266E-2</v>
      </c>
      <c r="JE97" s="86">
        <f t="shared" si="349"/>
        <v>6.2649983926636871E-2</v>
      </c>
      <c r="JF97" s="86">
        <f t="shared" si="350"/>
        <v>6.3980758900996318E-2</v>
      </c>
      <c r="JG97" s="86">
        <f t="shared" si="351"/>
        <v>2.6412059610518988E-2</v>
      </c>
      <c r="JH97" s="86">
        <f t="shared" si="352"/>
        <v>2.2946866425313069E-2</v>
      </c>
      <c r="JI97" s="86">
        <f t="shared" si="353"/>
        <v>2.7990969079610309E-2</v>
      </c>
      <c r="JJ97" s="86">
        <f t="shared" si="354"/>
        <v>1.3728919605563007E-2</v>
      </c>
      <c r="JK97" s="86">
        <f t="shared" si="355"/>
        <v>7.2242551642953276E-2</v>
      </c>
      <c r="JL97" s="86">
        <f t="shared" si="356"/>
        <v>0.11291333162409631</v>
      </c>
      <c r="JM97" s="86">
        <f t="shared" si="357"/>
        <v>2.0798273081289155E-2</v>
      </c>
    </row>
    <row r="98" spans="2:273" x14ac:dyDescent="0.25">
      <c r="B98" s="2">
        <v>71</v>
      </c>
      <c r="C98" s="37">
        <v>116.32599999999999</v>
      </c>
      <c r="D98" s="37">
        <v>86.475999999999999</v>
      </c>
      <c r="E98" s="37">
        <v>89.78</v>
      </c>
      <c r="F98" s="37">
        <v>86.902000000000001</v>
      </c>
      <c r="G98" s="37">
        <v>87.070999999999998</v>
      </c>
      <c r="H98" s="37">
        <v>90.594999999999999</v>
      </c>
      <c r="I98" s="37">
        <v>93.238</v>
      </c>
      <c r="J98" s="37">
        <v>89.786000000000001</v>
      </c>
      <c r="K98" s="37">
        <v>92.929000000000002</v>
      </c>
      <c r="L98" s="37">
        <v>93.356999999999999</v>
      </c>
      <c r="M98" s="37">
        <v>91.570999999999998</v>
      </c>
      <c r="N98" s="37">
        <v>87.024000000000001</v>
      </c>
      <c r="O98" s="37">
        <v>91.614999999999995</v>
      </c>
      <c r="P98" s="37">
        <v>87.840999999999994</v>
      </c>
      <c r="Q98" s="37">
        <v>88</v>
      </c>
      <c r="S98" s="4">
        <f t="shared" si="229"/>
        <v>103.85321375070166</v>
      </c>
      <c r="T98" s="4">
        <f t="shared" si="230"/>
        <v>89.483856140728136</v>
      </c>
      <c r="U98" s="4">
        <f t="shared" si="231"/>
        <v>83.711051929031939</v>
      </c>
      <c r="V98" s="4">
        <f t="shared" si="232"/>
        <v>86.670604215099459</v>
      </c>
      <c r="W98" s="4">
        <f t="shared" si="233"/>
        <v>86.488412295202636</v>
      </c>
      <c r="X98" s="4">
        <f t="shared" si="234"/>
        <v>87.151624004621198</v>
      </c>
      <c r="Y98" s="4">
        <f t="shared" si="235"/>
        <v>90.995743989655438</v>
      </c>
      <c r="Z98" s="4">
        <f t="shared" si="236"/>
        <v>90.268827068070976</v>
      </c>
      <c r="AA98" s="4">
        <f t="shared" si="237"/>
        <v>91.807504846243305</v>
      </c>
      <c r="AB98" s="4">
        <f t="shared" si="238"/>
        <v>89.936741836645382</v>
      </c>
      <c r="AC98" s="4">
        <f t="shared" si="239"/>
        <v>86.816628103546549</v>
      </c>
      <c r="AD98" s="4">
        <f t="shared" si="240"/>
        <v>85.026325398766033</v>
      </c>
      <c r="AE98" s="4">
        <f t="shared" si="241"/>
        <v>92.520414345860743</v>
      </c>
      <c r="AF98" s="4">
        <f t="shared" si="242"/>
        <v>91.168427647626885</v>
      </c>
      <c r="AG98" s="4">
        <f t="shared" si="243"/>
        <v>97.4664948447016</v>
      </c>
      <c r="AI98" s="4">
        <f t="shared" si="244"/>
        <v>12.472786249298338</v>
      </c>
      <c r="AJ98" s="4">
        <f t="shared" si="245"/>
        <v>-3.007856140728137</v>
      </c>
      <c r="AK98" s="4">
        <f t="shared" si="246"/>
        <v>6.0689480709680623</v>
      </c>
      <c r="AL98" s="4">
        <f t="shared" si="247"/>
        <v>0.23139578490054191</v>
      </c>
      <c r="AM98" s="4">
        <f t="shared" si="248"/>
        <v>0.58258770479736199</v>
      </c>
      <c r="AN98" s="4">
        <f t="shared" si="249"/>
        <v>3.4433759953788012</v>
      </c>
      <c r="AO98" s="4">
        <f t="shared" si="250"/>
        <v>2.2422560103445619</v>
      </c>
      <c r="AP98" s="4">
        <f t="shared" si="251"/>
        <v>-0.48282706807097497</v>
      </c>
      <c r="AQ98" s="4">
        <f t="shared" si="252"/>
        <v>1.1214951537566975</v>
      </c>
      <c r="AR98" s="4">
        <f t="shared" si="253"/>
        <v>3.4202581633546174</v>
      </c>
      <c r="AS98" s="4">
        <f t="shared" si="254"/>
        <v>4.7543718964534492</v>
      </c>
      <c r="AT98" s="4">
        <f t="shared" si="255"/>
        <v>1.9976746012339675</v>
      </c>
      <c r="AU98" s="4">
        <f t="shared" si="256"/>
        <v>-0.90541434586074843</v>
      </c>
      <c r="AV98" s="4">
        <f t="shared" si="257"/>
        <v>-3.3274276476268909</v>
      </c>
      <c r="AW98" s="4">
        <f t="shared" si="257"/>
        <v>-9.4664948447016002</v>
      </c>
      <c r="AY98" s="2">
        <f t="shared" si="308"/>
        <v>96.287630454956897</v>
      </c>
      <c r="AZ98" s="2">
        <f t="shared" si="147"/>
        <v>80.070741042248741</v>
      </c>
      <c r="BA98" s="2">
        <f t="shared" si="148"/>
        <v>71.62909416912315</v>
      </c>
      <c r="BB98" s="2">
        <f t="shared" si="149"/>
        <v>80.391882410085785</v>
      </c>
      <c r="BC98" s="2">
        <f t="shared" si="150"/>
        <v>76.469197690274498</v>
      </c>
      <c r="BD98" s="2">
        <f t="shared" si="151"/>
        <v>77.615117898870437</v>
      </c>
      <c r="BE98" s="2">
        <f t="shared" si="152"/>
        <v>75.588476440505161</v>
      </c>
      <c r="BF98" s="2">
        <f t="shared" si="153"/>
        <v>75.15145418114696</v>
      </c>
      <c r="BG98" s="2">
        <f t="shared" si="154"/>
        <v>80.04330216231368</v>
      </c>
      <c r="BH98" s="2">
        <f t="shared" si="155"/>
        <v>77.575589447170216</v>
      </c>
      <c r="BI98" s="2">
        <f t="shared" si="156"/>
        <v>79.482670082049765</v>
      </c>
      <c r="BJ98" s="2">
        <f t="shared" si="157"/>
        <v>79.660271000035692</v>
      </c>
      <c r="BK98" s="2">
        <f t="shared" si="158"/>
        <v>79.914898487672573</v>
      </c>
      <c r="BL98" s="2">
        <f t="shared" si="159"/>
        <v>81.607365706644671</v>
      </c>
      <c r="BM98" s="2">
        <f t="shared" si="160"/>
        <v>95.908155614582668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121.95622814258913</v>
      </c>
      <c r="DL98" s="2">
        <f t="shared" si="289"/>
        <v>91.337254303835692</v>
      </c>
      <c r="DM98" s="2">
        <f t="shared" si="289"/>
        <v>93.940645679712603</v>
      </c>
      <c r="DN98" s="2">
        <f t="shared" si="289"/>
        <v>94.167158773784365</v>
      </c>
      <c r="DO98" s="2">
        <f t="shared" si="289"/>
        <v>91.439526807660116</v>
      </c>
      <c r="DP98" s="2">
        <f t="shared" si="289"/>
        <v>87.646464512231958</v>
      </c>
      <c r="DQ98" s="2">
        <f t="shared" si="289"/>
        <v>91.605214164904879</v>
      </c>
      <c r="DR98" s="2">
        <f t="shared" si="289"/>
        <v>91.583896405919631</v>
      </c>
      <c r="DS98" s="2">
        <f t="shared" si="289"/>
        <v>97.626163025210062</v>
      </c>
      <c r="DT98" s="2">
        <f t="shared" si="289"/>
        <v>94.160935514461841</v>
      </c>
      <c r="DU98" s="2">
        <f t="shared" si="289"/>
        <v>96.004985829959509</v>
      </c>
      <c r="DV98" s="2">
        <f t="shared" si="289"/>
        <v>99.434519887429644</v>
      </c>
      <c r="DW98" s="2">
        <f t="shared" si="289"/>
        <v>98.686293657505288</v>
      </c>
      <c r="DX98" s="2">
        <f t="shared" si="289"/>
        <v>88.083861371186941</v>
      </c>
      <c r="DY98" s="2">
        <f t="shared" si="289"/>
        <v>102.04226737967913</v>
      </c>
      <c r="EA98" s="2">
        <f t="shared" si="228"/>
        <v>93.240638235294114</v>
      </c>
      <c r="EB98" s="2">
        <f t="shared" si="290"/>
        <v>79.192913873256671</v>
      </c>
      <c r="EC98" s="2">
        <f t="shared" si="291"/>
        <v>70.053157283410755</v>
      </c>
      <c r="ED98" s="2">
        <f t="shared" si="292"/>
        <v>79.258975438596465</v>
      </c>
      <c r="EE98" s="2">
        <f t="shared" si="293"/>
        <v>75.420407302270959</v>
      </c>
      <c r="EF98" s="2">
        <f t="shared" si="294"/>
        <v>76.868132539742192</v>
      </c>
      <c r="EG98" s="2">
        <f t="shared" si="295"/>
        <v>74.283548996190675</v>
      </c>
      <c r="EH98" s="2">
        <f t="shared" si="296"/>
        <v>73.731208842292673</v>
      </c>
      <c r="EI98" s="2">
        <f t="shared" si="297"/>
        <v>78.074970015811104</v>
      </c>
      <c r="EJ98" s="2">
        <f t="shared" si="298"/>
        <v>75.814711136048587</v>
      </c>
      <c r="EK98" s="2">
        <f t="shared" si="299"/>
        <v>77.83691378353376</v>
      </c>
      <c r="EL98" s="2">
        <f t="shared" si="300"/>
        <v>77.517991812123142</v>
      </c>
      <c r="EM98" s="2">
        <f t="shared" si="301"/>
        <v>78.403615513143336</v>
      </c>
      <c r="EN98" s="2">
        <f t="shared" si="302"/>
        <v>81.014338125207018</v>
      </c>
      <c r="EO98" s="2">
        <f t="shared" si="303"/>
        <v>95.138046432523254</v>
      </c>
      <c r="EQ98" s="2">
        <f t="shared" si="304"/>
        <v>92.82288862097451</v>
      </c>
      <c r="ER98" s="2">
        <f t="shared" si="305"/>
        <v>76.20120894227793</v>
      </c>
      <c r="ES98" s="2">
        <f t="shared" si="305"/>
        <v>72.634514653837883</v>
      </c>
      <c r="ET98" s="2">
        <f t="shared" si="305"/>
        <v>76.298291570214644</v>
      </c>
      <c r="EU98" s="2">
        <f t="shared" si="305"/>
        <v>74.213871216862131</v>
      </c>
      <c r="EV98" s="2">
        <f t="shared" si="305"/>
        <v>74.946895409346752</v>
      </c>
      <c r="EW98" s="2">
        <f t="shared" si="305"/>
        <v>73.731485670158108</v>
      </c>
      <c r="EX98" s="2">
        <f t="shared" si="305"/>
        <v>73.166051343191711</v>
      </c>
      <c r="EY98" s="2">
        <f t="shared" si="305"/>
        <v>77.128934520519294</v>
      </c>
      <c r="EZ98" s="2">
        <f t="shared" si="305"/>
        <v>73.61017561881863</v>
      </c>
      <c r="FA98" s="2">
        <f t="shared" si="305"/>
        <v>77.996373008270581</v>
      </c>
      <c r="FB98" s="2">
        <f t="shared" si="305"/>
        <v>76.974104975679779</v>
      </c>
      <c r="FC98" s="2">
        <f t="shared" si="305"/>
        <v>79.220980845846569</v>
      </c>
      <c r="FD98" s="2">
        <f t="shared" si="305"/>
        <v>80.70630973608678</v>
      </c>
      <c r="FE98" s="2">
        <f t="shared" si="305"/>
        <v>96.745953592973379</v>
      </c>
      <c r="FG98" s="2">
        <f t="shared" si="306"/>
        <v>0.89388625628421836</v>
      </c>
      <c r="FH98" s="2">
        <f t="shared" si="307"/>
        <v>0.92760643451281344</v>
      </c>
      <c r="FI98" s="2">
        <f t="shared" si="307"/>
        <v>0.93409069944489798</v>
      </c>
      <c r="FJ98" s="2">
        <f t="shared" si="307"/>
        <v>0.9239070335719709</v>
      </c>
      <c r="FK98" s="2">
        <f t="shared" si="307"/>
        <v>0.93448865649064805</v>
      </c>
      <c r="FL98" s="2">
        <f t="shared" si="307"/>
        <v>0.93057359713486643</v>
      </c>
      <c r="FM98" s="2">
        <f t="shared" si="307"/>
        <v>0.92464475391907919</v>
      </c>
      <c r="FN98" s="2">
        <f t="shared" si="307"/>
        <v>0.92042687844868998</v>
      </c>
      <c r="FO98" s="2">
        <f t="shared" si="307"/>
        <v>0.89928827890463714</v>
      </c>
      <c r="FP98" s="2">
        <f t="shared" si="307"/>
        <v>0.90394278533251526</v>
      </c>
      <c r="FQ98" s="2">
        <f t="shared" si="307"/>
        <v>0.90942158991088673</v>
      </c>
      <c r="FR98" s="2">
        <f t="shared" si="307"/>
        <v>0.90224212638019174</v>
      </c>
      <c r="FS98" s="2">
        <f t="shared" si="307"/>
        <v>0.9255065664137363</v>
      </c>
      <c r="FT98" s="2">
        <f t="shared" si="307"/>
        <v>0.9161024552542214</v>
      </c>
      <c r="FU98" s="2">
        <f t="shared" si="307"/>
        <v>0.88852307184521673</v>
      </c>
      <c r="FW98" s="2">
        <f t="shared" si="324"/>
        <v>3.0288096760329068E-4</v>
      </c>
      <c r="FX98" s="2">
        <f t="shared" si="164"/>
        <v>4.4955478524090286E-4</v>
      </c>
      <c r="FY98" s="2">
        <f t="shared" si="165"/>
        <v>5.9241448376955012E-4</v>
      </c>
      <c r="FZ98" s="2">
        <f t="shared" si="166"/>
        <v>5.0695130069662456E-4</v>
      </c>
      <c r="GA98" s="2">
        <f t="shared" si="167"/>
        <v>5.3347151331811793E-4</v>
      </c>
      <c r="GB98" s="2">
        <f t="shared" si="168"/>
        <v>6.8469351708899337E-4</v>
      </c>
      <c r="GC98" s="2">
        <f t="shared" si="169"/>
        <v>6.3561006271357033E-4</v>
      </c>
      <c r="GD98" s="2">
        <f t="shared" si="170"/>
        <v>6.1706456046191956E-4</v>
      </c>
      <c r="GE98" s="2">
        <f t="shared" si="171"/>
        <v>7.4220359080144356E-4</v>
      </c>
      <c r="GF98" s="2">
        <f t="shared" si="172"/>
        <v>6.3909259907584824E-4</v>
      </c>
      <c r="GG98" s="2">
        <f t="shared" si="173"/>
        <v>7.6018283977852665E-4</v>
      </c>
      <c r="GH98" s="2">
        <f t="shared" si="174"/>
        <v>4.3022526483097839E-4</v>
      </c>
      <c r="GI98" s="2">
        <f t="shared" si="175"/>
        <v>4.3632536930845447E-4</v>
      </c>
      <c r="GJ98" s="2">
        <f t="shared" si="176"/>
        <v>2.8588736092315824E-4</v>
      </c>
      <c r="GK98" s="2">
        <f t="shared" si="177"/>
        <v>2.7852327521954976E-4</v>
      </c>
      <c r="GM98" s="86">
        <f t="shared" si="325"/>
        <v>2.2273568032820448E-2</v>
      </c>
      <c r="GN98" s="86">
        <f t="shared" si="178"/>
        <v>2.3007731443057136E-2</v>
      </c>
      <c r="GO98" s="86">
        <f t="shared" si="179"/>
        <v>1.1989174474264491E-2</v>
      </c>
      <c r="GP98" s="86">
        <f t="shared" si="180"/>
        <v>2.2929238480897503E-2</v>
      </c>
      <c r="GQ98" s="86">
        <f t="shared" si="181"/>
        <v>2.7376870740578037E-2</v>
      </c>
      <c r="GR98" s="86">
        <f t="shared" si="182"/>
        <v>2.563740424005348E-2</v>
      </c>
      <c r="GS98" s="86">
        <f t="shared" si="183"/>
        <v>1.6484306088829961E-2</v>
      </c>
      <c r="GT98" s="86">
        <f t="shared" si="184"/>
        <v>1.6303626123480741E-2</v>
      </c>
      <c r="GU98" s="86">
        <f t="shared" si="185"/>
        <v>2.2608334566089896E-3</v>
      </c>
      <c r="GV98" s="86">
        <f t="shared" si="186"/>
        <v>1.1793150816621118E-3</v>
      </c>
      <c r="GW98" s="86">
        <f t="shared" si="187"/>
        <v>6.8444063418885443E-3</v>
      </c>
      <c r="GX98" s="86">
        <f t="shared" si="188"/>
        <v>1.3859594622998451E-3</v>
      </c>
      <c r="GY98" s="86">
        <f t="shared" si="189"/>
        <v>3.0023181209845869E-2</v>
      </c>
      <c r="GZ98" s="86">
        <f t="shared" si="190"/>
        <v>6.1513194682121179E-2</v>
      </c>
      <c r="HA98" s="86">
        <f t="shared" si="191"/>
        <v>6.7680591523800911E-3</v>
      </c>
      <c r="HC98" s="86">
        <f t="shared" si="326"/>
        <v>1.7896512107773172E-2</v>
      </c>
      <c r="HD98" s="86">
        <f t="shared" si="192"/>
        <v>1.653228829110483E-2</v>
      </c>
      <c r="HE98" s="86">
        <f t="shared" si="193"/>
        <v>2.3215109284786241E-2</v>
      </c>
      <c r="HF98" s="86">
        <f t="shared" si="194"/>
        <v>8.9943251107639528E-3</v>
      </c>
      <c r="HG98" s="86">
        <f t="shared" si="195"/>
        <v>1.6945191497038343E-2</v>
      </c>
      <c r="HH98" s="86">
        <f t="shared" si="196"/>
        <v>1.7446390124995666E-2</v>
      </c>
      <c r="HI98" s="86">
        <f t="shared" si="197"/>
        <v>3.9721077029608781E-2</v>
      </c>
      <c r="HJ98" s="86">
        <f t="shared" si="198"/>
        <v>3.7620747358750824E-2</v>
      </c>
      <c r="HK98" s="86">
        <f t="shared" si="199"/>
        <v>2.9605411649431639E-2</v>
      </c>
      <c r="HL98" s="86">
        <f t="shared" si="200"/>
        <v>2.9309530249597565E-2</v>
      </c>
      <c r="HM98" s="86">
        <f t="shared" si="201"/>
        <v>1.5066244417773794E-2</v>
      </c>
      <c r="HN98" s="86">
        <f t="shared" si="202"/>
        <v>1.1097042434786722E-2</v>
      </c>
      <c r="HO98" s="86">
        <f t="shared" si="203"/>
        <v>2.3369135483290417E-2</v>
      </c>
      <c r="HP98" s="86">
        <f t="shared" si="204"/>
        <v>1.0533387863291579E-2</v>
      </c>
      <c r="HQ98" s="86">
        <f t="shared" si="205"/>
        <v>4.5771792137474492E-3</v>
      </c>
      <c r="HS98" s="86">
        <f t="shared" si="327"/>
        <v>5.0887228532950702E-17</v>
      </c>
      <c r="HT98" s="86">
        <f t="shared" si="206"/>
        <v>3.4913202784901503E-22</v>
      </c>
      <c r="HU98" s="86">
        <f t="shared" si="207"/>
        <v>3.428990213594984E-20</v>
      </c>
      <c r="HV98" s="86">
        <f t="shared" si="208"/>
        <v>9.3010839972569648E-24</v>
      </c>
      <c r="HW98" s="86">
        <f t="shared" si="209"/>
        <v>3.0425890410297941E-20</v>
      </c>
      <c r="HX98" s="86">
        <f t="shared" si="210"/>
        <v>8.3723268042541154E-22</v>
      </c>
      <c r="HY98" s="86">
        <f t="shared" si="211"/>
        <v>3.2106697091230571E-18</v>
      </c>
      <c r="HZ98" s="86">
        <f t="shared" si="212"/>
        <v>1.0067942500578668E-17</v>
      </c>
      <c r="IA98" s="86">
        <f t="shared" si="213"/>
        <v>1.8058892833827316E-22</v>
      </c>
      <c r="IB98" s="86">
        <f t="shared" si="214"/>
        <v>2.3689166950128573E-24</v>
      </c>
      <c r="IC98" s="86">
        <f t="shared" si="215"/>
        <v>5.5808805272563414E-26</v>
      </c>
      <c r="ID98" s="86">
        <f t="shared" si="216"/>
        <v>7.1856030048446952E-26</v>
      </c>
      <c r="IE98" s="86">
        <f t="shared" si="217"/>
        <v>2.0989030150725216E-21</v>
      </c>
      <c r="IF98" s="86">
        <f t="shared" si="218"/>
        <v>4.073631528537141E-11</v>
      </c>
      <c r="IG98" s="86">
        <f t="shared" si="219"/>
        <v>4.2050173283400223E-12</v>
      </c>
      <c r="II98" s="86">
        <f t="shared" si="328"/>
        <v>1.0822861373553433E-33</v>
      </c>
      <c r="IJ98" s="86">
        <f t="shared" si="329"/>
        <v>1.3522882177531133E-45</v>
      </c>
      <c r="IK98" s="86">
        <f t="shared" si="330"/>
        <v>1.6440051083708502E-42</v>
      </c>
      <c r="IL98" s="86">
        <f t="shared" si="331"/>
        <v>9.917760794965024E-50</v>
      </c>
      <c r="IM98" s="86">
        <f t="shared" si="332"/>
        <v>2.0113191764558208E-43</v>
      </c>
      <c r="IN98" s="86">
        <f t="shared" si="333"/>
        <v>1.1234830415418954E-46</v>
      </c>
      <c r="IO98" s="86">
        <f t="shared" si="334"/>
        <v>2.4298865616198165E-40</v>
      </c>
      <c r="IP98" s="86">
        <f t="shared" si="335"/>
        <v>1.1048064537729859E-38</v>
      </c>
      <c r="IQ98" s="86">
        <f t="shared" si="336"/>
        <v>2.9919339519498104E-50</v>
      </c>
      <c r="IR98" s="86">
        <f t="shared" si="337"/>
        <v>1.3144949503285614E-54</v>
      </c>
      <c r="IS98" s="86">
        <f t="shared" si="338"/>
        <v>3.826229557329704E-52</v>
      </c>
      <c r="IT98" s="86">
        <f t="shared" si="339"/>
        <v>2.9296956304694096E-55</v>
      </c>
      <c r="IU98" s="86">
        <f t="shared" si="340"/>
        <v>1.5587073638385603E-44</v>
      </c>
      <c r="IV98" s="86">
        <f t="shared" si="341"/>
        <v>1.5680638931071987E-46</v>
      </c>
      <c r="IW98" s="86">
        <f t="shared" si="342"/>
        <v>7.2746565033258158E-47</v>
      </c>
      <c r="IY98" s="86">
        <f t="shared" si="343"/>
        <v>4.0170080140593666E-2</v>
      </c>
      <c r="IZ98" s="86">
        <f t="shared" si="344"/>
        <v>3.9540019734161963E-2</v>
      </c>
      <c r="JA98" s="86">
        <f t="shared" si="345"/>
        <v>3.5204283759050728E-2</v>
      </c>
      <c r="JB98" s="86">
        <f t="shared" si="346"/>
        <v>3.1923563591661458E-2</v>
      </c>
      <c r="JC98" s="86">
        <f t="shared" si="347"/>
        <v>4.432206223761638E-2</v>
      </c>
      <c r="JD98" s="86">
        <f t="shared" si="348"/>
        <v>4.3083794365049145E-2</v>
      </c>
      <c r="JE98" s="86">
        <f t="shared" si="349"/>
        <v>5.6205383118438743E-2</v>
      </c>
      <c r="JF98" s="86">
        <f t="shared" si="350"/>
        <v>5.3924373482231572E-2</v>
      </c>
      <c r="JG98" s="86">
        <f t="shared" si="351"/>
        <v>3.1866245106040629E-2</v>
      </c>
      <c r="JH98" s="86">
        <f t="shared" si="352"/>
        <v>3.0488845331259676E-2</v>
      </c>
      <c r="JI98" s="86">
        <f t="shared" si="353"/>
        <v>2.1910650759662337E-2</v>
      </c>
      <c r="JJ98" s="86">
        <f t="shared" si="354"/>
        <v>1.2483001897086567E-2</v>
      </c>
      <c r="JK98" s="86">
        <f t="shared" si="355"/>
        <v>5.3392316693136287E-2</v>
      </c>
      <c r="JL98" s="86">
        <f t="shared" si="356"/>
        <v>7.2046582586149072E-2</v>
      </c>
      <c r="JM98" s="86">
        <f t="shared" si="357"/>
        <v>1.1345238370332557E-2</v>
      </c>
    </row>
    <row r="99" spans="2:273" x14ac:dyDescent="0.25">
      <c r="B99" s="2">
        <v>72</v>
      </c>
      <c r="C99" s="37">
        <v>108.97799999999999</v>
      </c>
      <c r="D99" s="37">
        <v>90.81</v>
      </c>
      <c r="E99" s="37">
        <v>93.194999999999993</v>
      </c>
      <c r="F99" s="37">
        <v>89.975999999999999</v>
      </c>
      <c r="G99" s="37">
        <v>89.094999999999999</v>
      </c>
      <c r="H99" s="37">
        <v>94.31</v>
      </c>
      <c r="I99" s="37">
        <v>96.143000000000001</v>
      </c>
      <c r="J99" s="37">
        <v>93.832999999999998</v>
      </c>
      <c r="K99" s="37">
        <v>96.356999999999999</v>
      </c>
      <c r="L99" s="37">
        <v>97.786000000000001</v>
      </c>
      <c r="M99" s="37">
        <v>94.951999999999998</v>
      </c>
      <c r="N99" s="37">
        <v>88.832999999999998</v>
      </c>
      <c r="O99" s="37">
        <v>93.128</v>
      </c>
      <c r="P99" s="37">
        <v>88.090999999999994</v>
      </c>
      <c r="Q99" s="37">
        <v>89.119</v>
      </c>
      <c r="S99" s="4">
        <f t="shared" si="229"/>
        <v>104.22617199481316</v>
      </c>
      <c r="T99" s="4">
        <f t="shared" si="230"/>
        <v>91.226951235309457</v>
      </c>
      <c r="U99" s="4">
        <f t="shared" si="231"/>
        <v>87.345502033039111</v>
      </c>
      <c r="V99" s="4">
        <f t="shared" si="232"/>
        <v>87.352841106031704</v>
      </c>
      <c r="W99" s="4">
        <f t="shared" si="233"/>
        <v>87.847774084101061</v>
      </c>
      <c r="X99" s="4">
        <f t="shared" si="234"/>
        <v>89.080176061588361</v>
      </c>
      <c r="Y99" s="4">
        <f t="shared" si="235"/>
        <v>95.001710046834773</v>
      </c>
      <c r="Z99" s="4">
        <f t="shared" si="236"/>
        <v>93.920287527927513</v>
      </c>
      <c r="AA99" s="4">
        <f t="shared" si="237"/>
        <v>96.531267579449576</v>
      </c>
      <c r="AB99" s="4">
        <f t="shared" si="238"/>
        <v>95.16433081517809</v>
      </c>
      <c r="AC99" s="4">
        <f t="shared" si="239"/>
        <v>89.805440230152385</v>
      </c>
      <c r="AD99" s="4">
        <f t="shared" si="240"/>
        <v>87.419974795814227</v>
      </c>
      <c r="AE99" s="4">
        <f t="shared" si="241"/>
        <v>95.067919782433393</v>
      </c>
      <c r="AF99" s="4">
        <f t="shared" si="242"/>
        <v>90.156493013498562</v>
      </c>
      <c r="AG99" s="4">
        <f t="shared" si="243"/>
        <v>97.906645715627874</v>
      </c>
      <c r="AI99" s="4">
        <f t="shared" si="244"/>
        <v>4.7518280051868373</v>
      </c>
      <c r="AJ99" s="4">
        <f t="shared" si="245"/>
        <v>-0.41695123530945466</v>
      </c>
      <c r="AK99" s="4">
        <f t="shared" si="246"/>
        <v>5.8494979669608824</v>
      </c>
      <c r="AL99" s="4">
        <f t="shared" si="247"/>
        <v>2.623158893968295</v>
      </c>
      <c r="AM99" s="4">
        <f t="shared" si="248"/>
        <v>1.2472259158989374</v>
      </c>
      <c r="AN99" s="4">
        <f t="shared" si="249"/>
        <v>5.2298239384116414</v>
      </c>
      <c r="AO99" s="4">
        <f t="shared" si="250"/>
        <v>1.1412899531652272</v>
      </c>
      <c r="AP99" s="4">
        <f t="shared" si="251"/>
        <v>-8.728752792751493E-2</v>
      </c>
      <c r="AQ99" s="4">
        <f t="shared" si="252"/>
        <v>-0.17426757944957671</v>
      </c>
      <c r="AR99" s="4">
        <f t="shared" si="253"/>
        <v>2.6216691848219114</v>
      </c>
      <c r="AS99" s="4">
        <f t="shared" si="254"/>
        <v>5.1465597698476131</v>
      </c>
      <c r="AT99" s="4">
        <f t="shared" si="255"/>
        <v>1.4130252041857716</v>
      </c>
      <c r="AU99" s="4">
        <f t="shared" si="256"/>
        <v>-1.9399197824333925</v>
      </c>
      <c r="AV99" s="4">
        <f t="shared" si="257"/>
        <v>-2.0654930134985676</v>
      </c>
      <c r="AW99" s="4">
        <f t="shared" si="257"/>
        <v>-8.7876457156278747</v>
      </c>
      <c r="AY99" s="2">
        <f t="shared" si="308"/>
        <v>95.916918901672148</v>
      </c>
      <c r="AZ99" s="2">
        <f t="shared" si="147"/>
        <v>79.846799334037144</v>
      </c>
      <c r="BA99" s="2">
        <f t="shared" si="148"/>
        <v>71.498955174008884</v>
      </c>
      <c r="BB99" s="2">
        <f t="shared" si="149"/>
        <v>80.144985397424747</v>
      </c>
      <c r="BC99" s="2">
        <f t="shared" si="150"/>
        <v>76.29156425535497</v>
      </c>
      <c r="BD99" s="2">
        <f t="shared" si="151"/>
        <v>77.416263121875744</v>
      </c>
      <c r="BE99" s="2">
        <f t="shared" si="152"/>
        <v>75.395779609160925</v>
      </c>
      <c r="BF99" s="2">
        <f t="shared" si="153"/>
        <v>74.96650782725861</v>
      </c>
      <c r="BG99" s="2">
        <f t="shared" si="154"/>
        <v>79.781454734455465</v>
      </c>
      <c r="BH99" s="2">
        <f t="shared" si="155"/>
        <v>77.334059320466508</v>
      </c>
      <c r="BI99" s="2">
        <f t="shared" si="156"/>
        <v>79.299165447919378</v>
      </c>
      <c r="BJ99" s="2">
        <f t="shared" si="157"/>
        <v>79.442323478608117</v>
      </c>
      <c r="BK99" s="2">
        <f t="shared" si="158"/>
        <v>79.761072846746288</v>
      </c>
      <c r="BL99" s="2">
        <f t="shared" si="159"/>
        <v>81.4619854424474</v>
      </c>
      <c r="BM99" s="2">
        <f t="shared" si="160"/>
        <v>95.728617082365218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122.53677016885554</v>
      </c>
      <c r="DL99" s="2">
        <f t="shared" si="289"/>
        <v>91.476703110842635</v>
      </c>
      <c r="DM99" s="2">
        <f t="shared" si="289"/>
        <v>94.141561812927094</v>
      </c>
      <c r="DN99" s="2">
        <f t="shared" si="289"/>
        <v>94.356585764622992</v>
      </c>
      <c r="DO99" s="2">
        <f t="shared" si="289"/>
        <v>91.579232666180488</v>
      </c>
      <c r="DP99" s="2">
        <f t="shared" si="289"/>
        <v>87.679151011778927</v>
      </c>
      <c r="DQ99" s="2">
        <f t="shared" si="289"/>
        <v>91.707933826638495</v>
      </c>
      <c r="DR99" s="2">
        <f t="shared" si="289"/>
        <v>91.627057082452396</v>
      </c>
      <c r="DS99" s="2">
        <f t="shared" si="289"/>
        <v>97.892965546218477</v>
      </c>
      <c r="DT99" s="2">
        <f t="shared" si="289"/>
        <v>94.306082977714567</v>
      </c>
      <c r="DU99" s="2">
        <f t="shared" si="289"/>
        <v>96.184229959514155</v>
      </c>
      <c r="DV99" s="2">
        <f t="shared" si="289"/>
        <v>99.713908536585365</v>
      </c>
      <c r="DW99" s="2">
        <f t="shared" si="289"/>
        <v>98.818521353065535</v>
      </c>
      <c r="DX99" s="2">
        <f t="shared" si="289"/>
        <v>88.119412262156445</v>
      </c>
      <c r="DY99" s="2">
        <f t="shared" si="289"/>
        <v>102.21527406417111</v>
      </c>
      <c r="EA99" s="2">
        <f t="shared" si="228"/>
        <v>93.035061764705873</v>
      </c>
      <c r="EB99" s="2">
        <f t="shared" si="290"/>
        <v>79.020562398272361</v>
      </c>
      <c r="EC99" s="2">
        <f t="shared" si="291"/>
        <v>70.040142811001502</v>
      </c>
      <c r="ED99" s="2">
        <f t="shared" si="292"/>
        <v>79.07922923976605</v>
      </c>
      <c r="EE99" s="2">
        <f t="shared" si="293"/>
        <v>75.314867178045148</v>
      </c>
      <c r="EF99" s="2">
        <f t="shared" si="294"/>
        <v>76.719458284790861</v>
      </c>
      <c r="EG99" s="2">
        <f t="shared" si="295"/>
        <v>74.183771543292494</v>
      </c>
      <c r="EH99" s="2">
        <f t="shared" si="296"/>
        <v>73.653299243360863</v>
      </c>
      <c r="EI99" s="2">
        <f t="shared" si="297"/>
        <v>77.932432461638228</v>
      </c>
      <c r="EJ99" s="2">
        <f t="shared" si="298"/>
        <v>75.690868374150114</v>
      </c>
      <c r="EK99" s="2">
        <f t="shared" si="299"/>
        <v>77.765250323774282</v>
      </c>
      <c r="EL99" s="2">
        <f t="shared" si="300"/>
        <v>77.439435217844675</v>
      </c>
      <c r="EM99" s="2">
        <f t="shared" si="301"/>
        <v>78.361711128891812</v>
      </c>
      <c r="EN99" s="2">
        <f t="shared" si="302"/>
        <v>80.906040211990728</v>
      </c>
      <c r="EO99" s="2">
        <f t="shared" si="303"/>
        <v>94.985859800827839</v>
      </c>
      <c r="EQ99" s="2">
        <f t="shared" si="304"/>
        <v>92.628415136829346</v>
      </c>
      <c r="ER99" s="2">
        <f t="shared" si="305"/>
        <v>76.107393209823044</v>
      </c>
      <c r="ES99" s="2">
        <f t="shared" si="305"/>
        <v>72.542682782795026</v>
      </c>
      <c r="ET99" s="2">
        <f t="shared" si="305"/>
        <v>76.196677924206597</v>
      </c>
      <c r="EU99" s="2">
        <f t="shared" si="305"/>
        <v>74.144124429108032</v>
      </c>
      <c r="EV99" s="2">
        <f t="shared" si="305"/>
        <v>74.851686638966228</v>
      </c>
      <c r="EW99" s="2">
        <f t="shared" si="305"/>
        <v>73.64546012821701</v>
      </c>
      <c r="EX99" s="2">
        <f t="shared" si="305"/>
        <v>73.103457093544833</v>
      </c>
      <c r="EY99" s="2">
        <f t="shared" si="305"/>
        <v>77.013081322353742</v>
      </c>
      <c r="EZ99" s="2">
        <f t="shared" si="305"/>
        <v>73.550233595500231</v>
      </c>
      <c r="FA99" s="2">
        <f t="shared" si="305"/>
        <v>77.917420686148958</v>
      </c>
      <c r="FB99" s="2">
        <f t="shared" si="305"/>
        <v>76.908816269778001</v>
      </c>
      <c r="FC99" s="2">
        <f t="shared" si="305"/>
        <v>79.156879624116328</v>
      </c>
      <c r="FD99" s="2">
        <f t="shared" si="305"/>
        <v>80.606011735121555</v>
      </c>
      <c r="FE99" s="2">
        <f t="shared" si="305"/>
        <v>96.541651085073624</v>
      </c>
      <c r="FG99" s="2">
        <f t="shared" si="306"/>
        <v>0.90231100715081192</v>
      </c>
      <c r="FH99" s="2">
        <f t="shared" si="307"/>
        <v>0.93355302638341653</v>
      </c>
      <c r="FI99" s="2">
        <f t="shared" si="307"/>
        <v>0.93953937392666609</v>
      </c>
      <c r="FJ99" s="2">
        <f t="shared" si="307"/>
        <v>0.93013461618492221</v>
      </c>
      <c r="FK99" s="2">
        <f t="shared" si="307"/>
        <v>0.93990654865051504</v>
      </c>
      <c r="FL99" s="2">
        <f t="shared" si="307"/>
        <v>0.93629319778909714</v>
      </c>
      <c r="FM99" s="2">
        <f t="shared" si="307"/>
        <v>0.93081648126618177</v>
      </c>
      <c r="FN99" s="2">
        <f t="shared" si="307"/>
        <v>0.92691675299512244</v>
      </c>
      <c r="FO99" s="2">
        <f t="shared" si="307"/>
        <v>0.90732860747710198</v>
      </c>
      <c r="FP99" s="2">
        <f t="shared" si="307"/>
        <v>0.91164802872095485</v>
      </c>
      <c r="FQ99" s="2">
        <f t="shared" si="307"/>
        <v>0.91672783584409767</v>
      </c>
      <c r="FR99" s="2">
        <f t="shared" si="307"/>
        <v>0.91007021661173748</v>
      </c>
      <c r="FS99" s="2">
        <f t="shared" si="307"/>
        <v>0.93161293021595037</v>
      </c>
      <c r="FT99" s="2">
        <f t="shared" si="307"/>
        <v>0.92291548616934904</v>
      </c>
      <c r="FU99" s="2">
        <f t="shared" si="307"/>
        <v>0.89732471582681539</v>
      </c>
      <c r="FW99" s="2">
        <f t="shared" si="324"/>
        <v>3.3209267278780873E-4</v>
      </c>
      <c r="FX99" s="2">
        <f t="shared" si="164"/>
        <v>4.9290564156928736E-4</v>
      </c>
      <c r="FY99" s="2">
        <f t="shared" si="165"/>
        <v>6.4953244045363979E-4</v>
      </c>
      <c r="FZ99" s="2">
        <f t="shared" si="166"/>
        <v>5.5583386202669725E-4</v>
      </c>
      <c r="GA99" s="2">
        <f t="shared" si="167"/>
        <v>5.8490977826435009E-4</v>
      </c>
      <c r="GB99" s="2">
        <f t="shared" si="168"/>
        <v>7.5070192266448897E-4</v>
      </c>
      <c r="GC99" s="2">
        <f t="shared" si="169"/>
        <v>6.9688983997884756E-4</v>
      </c>
      <c r="GD99" s="2">
        <f t="shared" si="170"/>
        <v>6.7655755847151908E-4</v>
      </c>
      <c r="GE99" s="2">
        <f t="shared" si="171"/>
        <v>8.1375178452541364E-4</v>
      </c>
      <c r="GF99" s="2">
        <f t="shared" si="172"/>
        <v>7.0070789560457516E-4</v>
      </c>
      <c r="GG99" s="2">
        <f t="shared" si="173"/>
        <v>8.3346278184786985E-4</v>
      </c>
      <c r="GH99" s="2">
        <f t="shared" si="174"/>
        <v>4.7171304275519903E-4</v>
      </c>
      <c r="GI99" s="2">
        <f t="shared" si="175"/>
        <v>4.784011151527254E-4</v>
      </c>
      <c r="GJ99" s="2">
        <f t="shared" si="176"/>
        <v>3.1346061196688428E-4</v>
      </c>
      <c r="GK99" s="2">
        <f t="shared" si="177"/>
        <v>3.0538649222695846E-4</v>
      </c>
      <c r="GM99" s="86">
        <f t="shared" si="325"/>
        <v>7.1963804041985649E-3</v>
      </c>
      <c r="GN99" s="86">
        <f t="shared" si="178"/>
        <v>9.9423675521163497E-3</v>
      </c>
      <c r="GO99" s="86">
        <f t="shared" si="179"/>
        <v>4.6492219201846796E-3</v>
      </c>
      <c r="GP99" s="86">
        <f t="shared" si="180"/>
        <v>9.5000542597694394E-3</v>
      </c>
      <c r="GQ99" s="86">
        <f t="shared" si="181"/>
        <v>1.165049354231777E-2</v>
      </c>
      <c r="GR99" s="86">
        <f t="shared" si="182"/>
        <v>1.1516864590734656E-2</v>
      </c>
      <c r="GS99" s="86">
        <f t="shared" si="183"/>
        <v>6.9463038754640875E-3</v>
      </c>
      <c r="GT99" s="86">
        <f t="shared" si="184"/>
        <v>6.1833166939362994E-3</v>
      </c>
      <c r="GU99" s="86">
        <f t="shared" si="185"/>
        <v>5.7545809658786416E-4</v>
      </c>
      <c r="GV99" s="86">
        <f t="shared" si="186"/>
        <v>2.5888529837137073E-4</v>
      </c>
      <c r="GW99" s="86">
        <f t="shared" si="187"/>
        <v>2.1535185581192284E-3</v>
      </c>
      <c r="GX99" s="86">
        <f t="shared" si="188"/>
        <v>2.1016639266934151E-4</v>
      </c>
      <c r="GY99" s="86">
        <f t="shared" si="189"/>
        <v>1.4637960156551192E-2</v>
      </c>
      <c r="GZ99" s="86">
        <f t="shared" si="190"/>
        <v>3.2807577109860001E-2</v>
      </c>
      <c r="HA99" s="86">
        <f t="shared" si="191"/>
        <v>2.2082620457170615E-3</v>
      </c>
      <c r="HC99" s="86">
        <f t="shared" si="326"/>
        <v>2.4931489411216024E-2</v>
      </c>
      <c r="HD99" s="86">
        <f t="shared" si="192"/>
        <v>2.4919514690624769E-2</v>
      </c>
      <c r="HE99" s="86">
        <f t="shared" si="193"/>
        <v>3.4380774897929504E-2</v>
      </c>
      <c r="HF99" s="86">
        <f t="shared" si="194"/>
        <v>1.4353316871441479E-2</v>
      </c>
      <c r="HG99" s="86">
        <f t="shared" si="195"/>
        <v>2.5479872380676619E-2</v>
      </c>
      <c r="HH99" s="86">
        <f t="shared" si="196"/>
        <v>2.6970217320004337E-2</v>
      </c>
      <c r="HI99" s="86">
        <f t="shared" si="197"/>
        <v>5.6771785656126179E-2</v>
      </c>
      <c r="HJ99" s="86">
        <f t="shared" si="198"/>
        <v>5.3449305750837957E-2</v>
      </c>
      <c r="HK99" s="86">
        <f t="shared" si="199"/>
        <v>4.5312486447529707E-2</v>
      </c>
      <c r="HL99" s="86">
        <f t="shared" si="200"/>
        <v>4.5310315254201365E-2</v>
      </c>
      <c r="HM99" s="86">
        <f t="shared" si="201"/>
        <v>2.4243604311296234E-2</v>
      </c>
      <c r="HN99" s="86">
        <f t="shared" si="202"/>
        <v>1.7782095729143053E-2</v>
      </c>
      <c r="HO99" s="86">
        <f t="shared" si="203"/>
        <v>3.4384755004307162E-2</v>
      </c>
      <c r="HP99" s="86">
        <f t="shared" si="204"/>
        <v>1.6137143010195015E-2</v>
      </c>
      <c r="HQ99" s="86">
        <f t="shared" si="205"/>
        <v>7.7917502491319564E-3</v>
      </c>
      <c r="HS99" s="86">
        <f t="shared" si="327"/>
        <v>1.6229257010282403E-16</v>
      </c>
      <c r="HT99" s="86">
        <f t="shared" si="206"/>
        <v>1.8058781276292064E-21</v>
      </c>
      <c r="HU99" s="86">
        <f t="shared" si="207"/>
        <v>1.6364579310830244E-19</v>
      </c>
      <c r="HV99" s="86">
        <f t="shared" si="208"/>
        <v>5.6848193720994781E-23</v>
      </c>
      <c r="HW99" s="86">
        <f t="shared" si="209"/>
        <v>1.448555798731023E-19</v>
      </c>
      <c r="HX99" s="86">
        <f t="shared" si="210"/>
        <v>4.7814844808141894E-21</v>
      </c>
      <c r="HY99" s="86">
        <f t="shared" si="211"/>
        <v>1.3730577013275395E-17</v>
      </c>
      <c r="HZ99" s="86">
        <f t="shared" si="212"/>
        <v>4.0637912981966704E-17</v>
      </c>
      <c r="IA99" s="86">
        <f t="shared" si="213"/>
        <v>1.1594103171846634E-21</v>
      </c>
      <c r="IB99" s="86">
        <f t="shared" si="214"/>
        <v>1.7233336428185728E-23</v>
      </c>
      <c r="IC99" s="86">
        <f t="shared" si="215"/>
        <v>4.3509881716595645E-25</v>
      </c>
      <c r="ID99" s="86">
        <f t="shared" si="216"/>
        <v>5.0867705868229706E-25</v>
      </c>
      <c r="IE99" s="86">
        <f t="shared" si="217"/>
        <v>1.0259256941918295E-20</v>
      </c>
      <c r="IF99" s="86">
        <f t="shared" si="218"/>
        <v>8.6101697597400316E-11</v>
      </c>
      <c r="IG99" s="86">
        <f t="shared" si="219"/>
        <v>9.4894771861339824E-12</v>
      </c>
      <c r="II99" s="86">
        <f t="shared" si="328"/>
        <v>5.7245233143125022E-33</v>
      </c>
      <c r="IJ99" s="86">
        <f t="shared" si="329"/>
        <v>1.4877956260208906E-44</v>
      </c>
      <c r="IK99" s="86">
        <f t="shared" si="330"/>
        <v>1.6604215830810395E-41</v>
      </c>
      <c r="IL99" s="86">
        <f t="shared" si="331"/>
        <v>1.4243263202879591E-48</v>
      </c>
      <c r="IM99" s="86">
        <f t="shared" si="332"/>
        <v>2.0699474127957493E-42</v>
      </c>
      <c r="IN99" s="86">
        <f t="shared" si="333"/>
        <v>1.5095560549582764E-45</v>
      </c>
      <c r="IO99" s="86">
        <f t="shared" si="334"/>
        <v>2.2170645024326776E-39</v>
      </c>
      <c r="IP99" s="86">
        <f t="shared" si="335"/>
        <v>9.0953543532120502E-38</v>
      </c>
      <c r="IQ99" s="86">
        <f t="shared" si="336"/>
        <v>5.0954506752021337E-49</v>
      </c>
      <c r="IR99" s="86">
        <f t="shared" si="337"/>
        <v>2.7106758566970231E-53</v>
      </c>
      <c r="IS99" s="86">
        <f t="shared" si="338"/>
        <v>7.3472515307469518E-51</v>
      </c>
      <c r="IT99" s="86">
        <f t="shared" si="339"/>
        <v>5.3670696238167576E-54</v>
      </c>
      <c r="IU99" s="86">
        <f t="shared" si="340"/>
        <v>1.6041143589689633E-43</v>
      </c>
      <c r="IV99" s="86">
        <f t="shared" si="341"/>
        <v>1.5858757587344535E-45</v>
      </c>
      <c r="IW99" s="86">
        <f t="shared" si="342"/>
        <v>7.4295021698022299E-46</v>
      </c>
      <c r="IY99" s="86">
        <f t="shared" si="343"/>
        <v>3.2127869815414746E-2</v>
      </c>
      <c r="IZ99" s="86">
        <f t="shared" si="344"/>
        <v>3.4861882242741116E-2</v>
      </c>
      <c r="JA99" s="86">
        <f t="shared" si="345"/>
        <v>3.9029996818114185E-2</v>
      </c>
      <c r="JB99" s="86">
        <f t="shared" si="346"/>
        <v>2.3853371131210919E-2</v>
      </c>
      <c r="JC99" s="86">
        <f t="shared" si="347"/>
        <v>3.7130365922994388E-2</v>
      </c>
      <c r="JD99" s="86">
        <f t="shared" si="348"/>
        <v>3.8487081910738991E-2</v>
      </c>
      <c r="JE99" s="86">
        <f t="shared" si="349"/>
        <v>6.3718089531590277E-2</v>
      </c>
      <c r="JF99" s="86">
        <f t="shared" si="350"/>
        <v>5.9632622444774297E-2</v>
      </c>
      <c r="JG99" s="86">
        <f t="shared" si="351"/>
        <v>4.588794454411757E-2</v>
      </c>
      <c r="JH99" s="86">
        <f t="shared" si="352"/>
        <v>4.5569200552572735E-2</v>
      </c>
      <c r="JI99" s="86">
        <f t="shared" si="353"/>
        <v>2.6397122869415462E-2</v>
      </c>
      <c r="JJ99" s="86">
        <f t="shared" si="354"/>
        <v>1.7992262121812395E-2</v>
      </c>
      <c r="JK99" s="86">
        <f t="shared" si="355"/>
        <v>4.9022715160858356E-2</v>
      </c>
      <c r="JL99" s="86">
        <f t="shared" si="356"/>
        <v>4.8944720206156714E-2</v>
      </c>
      <c r="JM99" s="86">
        <f t="shared" si="357"/>
        <v>1.0000012304338494E-2</v>
      </c>
    </row>
    <row r="100" spans="2:273" x14ac:dyDescent="0.25">
      <c r="B100" s="2">
        <v>73</v>
      </c>
      <c r="C100" s="37">
        <v>106.82599999999999</v>
      </c>
      <c r="D100" s="37">
        <v>94.332999999999998</v>
      </c>
      <c r="E100" s="37">
        <v>96.268000000000001</v>
      </c>
      <c r="F100" s="37">
        <v>94.366</v>
      </c>
      <c r="G100" s="37">
        <v>93.856999999999999</v>
      </c>
      <c r="H100" s="37">
        <v>97.905000000000001</v>
      </c>
      <c r="I100" s="37">
        <v>102.024</v>
      </c>
      <c r="J100" s="37">
        <v>97.762</v>
      </c>
      <c r="K100" s="37">
        <v>104.214</v>
      </c>
      <c r="L100" s="37">
        <v>104</v>
      </c>
      <c r="M100" s="37">
        <v>99.5</v>
      </c>
      <c r="N100" s="37">
        <v>91.048000000000002</v>
      </c>
      <c r="O100" s="37">
        <v>96.436000000000007</v>
      </c>
      <c r="P100" s="37">
        <v>89.545000000000002</v>
      </c>
      <c r="Q100" s="37">
        <v>90.094999999999999</v>
      </c>
      <c r="S100" s="4">
        <f t="shared" si="229"/>
        <v>105.96358354399513</v>
      </c>
      <c r="T100" s="4">
        <f t="shared" si="230"/>
        <v>94.733847155295763</v>
      </c>
      <c r="U100" s="4">
        <f t="shared" si="231"/>
        <v>92.708305129362188</v>
      </c>
      <c r="V100" s="4">
        <f t="shared" si="232"/>
        <v>89.698009920844456</v>
      </c>
      <c r="W100" s="4">
        <f t="shared" si="233"/>
        <v>91.18247208806369</v>
      </c>
      <c r="X100" s="4">
        <f t="shared" si="234"/>
        <v>92.91440729178197</v>
      </c>
      <c r="Y100" s="4">
        <f t="shared" si="235"/>
        <v>100.64599621772928</v>
      </c>
      <c r="Z100" s="4">
        <f t="shared" si="236"/>
        <v>99.271220191224643</v>
      </c>
      <c r="AA100" s="4">
        <f t="shared" si="237"/>
        <v>102.84815477271782</v>
      </c>
      <c r="AB100" s="4">
        <f t="shared" si="238"/>
        <v>102.1250389634217</v>
      </c>
      <c r="AC100" s="4">
        <f t="shared" si="239"/>
        <v>94.392140486684482</v>
      </c>
      <c r="AD100" s="4">
        <f t="shared" si="240"/>
        <v>90.963588860690109</v>
      </c>
      <c r="AE100" s="4">
        <f t="shared" si="241"/>
        <v>99.51999930974273</v>
      </c>
      <c r="AF100" s="4">
        <f t="shared" si="242"/>
        <v>91.270627370592081</v>
      </c>
      <c r="AG100" s="4">
        <f t="shared" si="243"/>
        <v>98.874060651872</v>
      </c>
      <c r="AI100" s="4">
        <f t="shared" si="244"/>
        <v>0.86241645600486549</v>
      </c>
      <c r="AJ100" s="4">
        <f t="shared" si="245"/>
        <v>-0.40084715529576442</v>
      </c>
      <c r="AK100" s="4">
        <f t="shared" si="246"/>
        <v>3.5596948706378129</v>
      </c>
      <c r="AL100" s="4">
        <f t="shared" si="247"/>
        <v>4.667990079155544</v>
      </c>
      <c r="AM100" s="4">
        <f t="shared" si="248"/>
        <v>2.674527911936309</v>
      </c>
      <c r="AN100" s="4">
        <f t="shared" si="249"/>
        <v>4.9905927082180312</v>
      </c>
      <c r="AO100" s="4">
        <f t="shared" si="250"/>
        <v>1.3780037822707243</v>
      </c>
      <c r="AP100" s="4">
        <f t="shared" si="251"/>
        <v>-1.5092201912246423</v>
      </c>
      <c r="AQ100" s="4">
        <f t="shared" si="252"/>
        <v>1.3658452272821791</v>
      </c>
      <c r="AR100" s="4">
        <f t="shared" si="253"/>
        <v>1.8749610365782985</v>
      </c>
      <c r="AS100" s="4">
        <f t="shared" si="254"/>
        <v>5.1078595133155176</v>
      </c>
      <c r="AT100" s="4">
        <f t="shared" si="255"/>
        <v>8.4411139309892746E-2</v>
      </c>
      <c r="AU100" s="4">
        <f t="shared" si="256"/>
        <v>-3.0839993097427225</v>
      </c>
      <c r="AV100" s="4">
        <f t="shared" si="257"/>
        <v>-1.725627370592079</v>
      </c>
      <c r="AW100" s="4">
        <f t="shared" si="257"/>
        <v>-8.7790606518720011</v>
      </c>
      <c r="AY100" s="2">
        <f t="shared" si="308"/>
        <v>95.551183151696378</v>
      </c>
      <c r="AZ100" s="2">
        <f t="shared" si="147"/>
        <v>79.624971185978552</v>
      </c>
      <c r="BA100" s="2">
        <f t="shared" si="148"/>
        <v>71.376791790701674</v>
      </c>
      <c r="BB100" s="2">
        <f t="shared" si="149"/>
        <v>79.900905984854262</v>
      </c>
      <c r="BC100" s="2">
        <f t="shared" si="150"/>
        <v>76.118232727253812</v>
      </c>
      <c r="BD100" s="2">
        <f t="shared" si="151"/>
        <v>77.220249310370789</v>
      </c>
      <c r="BE100" s="2">
        <f t="shared" si="152"/>
        <v>75.208927055721944</v>
      </c>
      <c r="BF100" s="2">
        <f t="shared" si="153"/>
        <v>74.788868400690873</v>
      </c>
      <c r="BG100" s="2">
        <f t="shared" si="154"/>
        <v>79.524858980500667</v>
      </c>
      <c r="BH100" s="2">
        <f t="shared" si="155"/>
        <v>77.099002776584342</v>
      </c>
      <c r="BI100" s="2">
        <f t="shared" si="156"/>
        <v>79.122071619968281</v>
      </c>
      <c r="BJ100" s="2">
        <f t="shared" si="157"/>
        <v>79.231658009184514</v>
      </c>
      <c r="BK100" s="2">
        <f t="shared" si="158"/>
        <v>79.61474852501226</v>
      </c>
      <c r="BL100" s="2">
        <f t="shared" si="159"/>
        <v>81.318400724504727</v>
      </c>
      <c r="BM100" s="2">
        <f t="shared" si="160"/>
        <v>95.54804678250413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123.11731219512197</v>
      </c>
      <c r="DL100" s="2">
        <f t="shared" si="289"/>
        <v>91.616151917849578</v>
      </c>
      <c r="DM100" s="2">
        <f t="shared" si="289"/>
        <v>94.342477946141571</v>
      </c>
      <c r="DN100" s="2">
        <f t="shared" si="289"/>
        <v>94.546012755461604</v>
      </c>
      <c r="DO100" s="2">
        <f t="shared" si="289"/>
        <v>91.71893852470086</v>
      </c>
      <c r="DP100" s="2">
        <f t="shared" si="289"/>
        <v>87.711837511325882</v>
      </c>
      <c r="DQ100" s="2">
        <f t="shared" si="289"/>
        <v>91.810653488372111</v>
      </c>
      <c r="DR100" s="2">
        <f t="shared" si="289"/>
        <v>91.670217758985174</v>
      </c>
      <c r="DS100" s="2">
        <f t="shared" si="289"/>
        <v>98.159768067226878</v>
      </c>
      <c r="DT100" s="2">
        <f t="shared" si="289"/>
        <v>94.451230440967294</v>
      </c>
      <c r="DU100" s="2">
        <f t="shared" si="289"/>
        <v>96.363474089068816</v>
      </c>
      <c r="DV100" s="2">
        <f t="shared" si="289"/>
        <v>99.993297185741085</v>
      </c>
      <c r="DW100" s="2">
        <f t="shared" si="289"/>
        <v>98.950749048625795</v>
      </c>
      <c r="DX100" s="2">
        <f t="shared" si="289"/>
        <v>88.154963153125934</v>
      </c>
      <c r="DY100" s="2">
        <f t="shared" si="289"/>
        <v>102.38828074866309</v>
      </c>
      <c r="EA100" s="2">
        <f t="shared" si="228"/>
        <v>92.829485294117646</v>
      </c>
      <c r="EB100" s="2">
        <f t="shared" si="290"/>
        <v>78.84821092328805</v>
      </c>
      <c r="EC100" s="2">
        <f t="shared" si="291"/>
        <v>70.027128338592249</v>
      </c>
      <c r="ED100" s="2">
        <f t="shared" si="292"/>
        <v>78.89948304093565</v>
      </c>
      <c r="EE100" s="2">
        <f t="shared" si="293"/>
        <v>75.209327053819337</v>
      </c>
      <c r="EF100" s="2">
        <f t="shared" si="294"/>
        <v>76.57078402983953</v>
      </c>
      <c r="EG100" s="2">
        <f t="shared" si="295"/>
        <v>74.083994090394327</v>
      </c>
      <c r="EH100" s="2">
        <f t="shared" si="296"/>
        <v>73.575389644429066</v>
      </c>
      <c r="EI100" s="2">
        <f t="shared" si="297"/>
        <v>77.789894907465353</v>
      </c>
      <c r="EJ100" s="2">
        <f t="shared" si="298"/>
        <v>75.567025612251641</v>
      </c>
      <c r="EK100" s="2">
        <f t="shared" si="299"/>
        <v>77.693586864014804</v>
      </c>
      <c r="EL100" s="2">
        <f t="shared" si="300"/>
        <v>77.360878623566222</v>
      </c>
      <c r="EM100" s="2">
        <f t="shared" si="301"/>
        <v>78.319806744640289</v>
      </c>
      <c r="EN100" s="2">
        <f t="shared" si="302"/>
        <v>80.797742298774423</v>
      </c>
      <c r="EO100" s="2">
        <f t="shared" si="303"/>
        <v>94.83367316913241</v>
      </c>
      <c r="EQ100" s="2">
        <f t="shared" si="304"/>
        <v>92.433941652684183</v>
      </c>
      <c r="ER100" s="2">
        <f t="shared" si="305"/>
        <v>76.013577477368159</v>
      </c>
      <c r="ES100" s="2">
        <f t="shared" si="305"/>
        <v>72.450850911752184</v>
      </c>
      <c r="ET100" s="2">
        <f t="shared" si="305"/>
        <v>76.095064278198535</v>
      </c>
      <c r="EU100" s="2">
        <f t="shared" si="305"/>
        <v>74.074377641353919</v>
      </c>
      <c r="EV100" s="2">
        <f t="shared" si="305"/>
        <v>74.756477868585705</v>
      </c>
      <c r="EW100" s="2">
        <f t="shared" si="305"/>
        <v>73.559434586275927</v>
      </c>
      <c r="EX100" s="2">
        <f t="shared" si="305"/>
        <v>73.040862843897955</v>
      </c>
      <c r="EY100" s="2">
        <f t="shared" si="305"/>
        <v>76.897228124188189</v>
      </c>
      <c r="EZ100" s="2">
        <f t="shared" si="305"/>
        <v>73.490291572181832</v>
      </c>
      <c r="FA100" s="2">
        <f t="shared" si="305"/>
        <v>77.838468364027335</v>
      </c>
      <c r="FB100" s="2">
        <f t="shared" si="305"/>
        <v>76.843527563876208</v>
      </c>
      <c r="FC100" s="2">
        <f t="shared" si="305"/>
        <v>79.092778402386102</v>
      </c>
      <c r="FD100" s="2">
        <f t="shared" si="305"/>
        <v>80.50571373415633</v>
      </c>
      <c r="FE100" s="2">
        <f t="shared" si="305"/>
        <v>96.33734857717387</v>
      </c>
      <c r="FG100" s="2">
        <f t="shared" si="306"/>
        <v>0.91013413104525354</v>
      </c>
      <c r="FH100" s="2">
        <f t="shared" si="307"/>
        <v>0.93904324926140492</v>
      </c>
      <c r="FI100" s="2">
        <f t="shared" si="307"/>
        <v>0.944564342636381</v>
      </c>
      <c r="FJ100" s="2">
        <f t="shared" si="307"/>
        <v>0.93588789010620388</v>
      </c>
      <c r="FK100" s="2">
        <f t="shared" si="307"/>
        <v>0.94490279051382731</v>
      </c>
      <c r="FL100" s="2">
        <f t="shared" si="307"/>
        <v>0.94157118263664608</v>
      </c>
      <c r="FM100" s="2">
        <f t="shared" si="307"/>
        <v>0.93651743727390102</v>
      </c>
      <c r="FN100" s="2">
        <f t="shared" si="307"/>
        <v>0.93291589999975832</v>
      </c>
      <c r="FO100" s="2">
        <f t="shared" si="307"/>
        <v>0.91478785907351612</v>
      </c>
      <c r="FP100" s="2">
        <f t="shared" si="307"/>
        <v>0.91879072230764136</v>
      </c>
      <c r="FQ100" s="2">
        <f t="shared" si="307"/>
        <v>0.92349432291801548</v>
      </c>
      <c r="FR100" s="2">
        <f t="shared" si="307"/>
        <v>0.91732889906563242</v>
      </c>
      <c r="FS100" s="2">
        <f t="shared" si="307"/>
        <v>0.93725268032901465</v>
      </c>
      <c r="FT100" s="2">
        <f t="shared" si="307"/>
        <v>0.9292180017403201</v>
      </c>
      <c r="FU100" s="2">
        <f t="shared" si="307"/>
        <v>0.90550533359453877</v>
      </c>
      <c r="FW100" s="2">
        <f t="shared" si="324"/>
        <v>3.6412070849174488E-4</v>
      </c>
      <c r="FX100" s="2">
        <f t="shared" si="164"/>
        <v>5.4043458856051576E-4</v>
      </c>
      <c r="FY100" s="2">
        <f t="shared" si="165"/>
        <v>7.1215353103260329E-4</v>
      </c>
      <c r="FZ100" s="2">
        <f t="shared" si="166"/>
        <v>6.0942702934886877E-4</v>
      </c>
      <c r="GA100" s="2">
        <f t="shared" si="167"/>
        <v>6.4130462909042796E-4</v>
      </c>
      <c r="GB100" s="2">
        <f t="shared" si="168"/>
        <v>8.23068678129951E-4</v>
      </c>
      <c r="GC100" s="2">
        <f t="shared" si="169"/>
        <v>7.640731424413624E-4</v>
      </c>
      <c r="GD100" s="2">
        <f t="shared" si="170"/>
        <v>7.4178219291162392E-4</v>
      </c>
      <c r="GE100" s="2">
        <f t="shared" si="171"/>
        <v>8.9219104350661397E-4</v>
      </c>
      <c r="GF100" s="2">
        <f t="shared" si="172"/>
        <v>7.6825899275714381E-4</v>
      </c>
      <c r="GG100" s="2">
        <f t="shared" si="173"/>
        <v>9.1380028801109966E-4</v>
      </c>
      <c r="GH100" s="2">
        <f t="shared" si="174"/>
        <v>5.1719952845475888E-4</v>
      </c>
      <c r="GI100" s="2">
        <f t="shared" si="175"/>
        <v>5.2453218184759761E-4</v>
      </c>
      <c r="GJ100" s="2">
        <f t="shared" si="176"/>
        <v>3.4369233238855227E-4</v>
      </c>
      <c r="GK100" s="2">
        <f t="shared" si="177"/>
        <v>3.3483976469334963E-4</v>
      </c>
      <c r="GM100" s="86">
        <f t="shared" si="325"/>
        <v>1.9416201770753702E-3</v>
      </c>
      <c r="GN100" s="86">
        <f t="shared" si="178"/>
        <v>3.8725788800775289E-3</v>
      </c>
      <c r="GO100" s="86">
        <f t="shared" si="179"/>
        <v>1.6142825880582456E-3</v>
      </c>
      <c r="GP100" s="86">
        <f t="shared" si="180"/>
        <v>3.5124754971581507E-3</v>
      </c>
      <c r="GQ100" s="86">
        <f t="shared" si="181"/>
        <v>4.4279239566641293E-3</v>
      </c>
      <c r="GR100" s="86">
        <f t="shared" si="182"/>
        <v>4.690847936593372E-3</v>
      </c>
      <c r="GS100" s="86">
        <f t="shared" si="183"/>
        <v>2.6480607111837693E-3</v>
      </c>
      <c r="GT100" s="86">
        <f t="shared" si="184"/>
        <v>2.07053556441262E-3</v>
      </c>
      <c r="GU100" s="86">
        <f t="shared" si="185"/>
        <v>1.2496788468437778E-4</v>
      </c>
      <c r="GV100" s="86">
        <f t="shared" si="186"/>
        <v>4.772399437286249E-5</v>
      </c>
      <c r="GW100" s="86">
        <f t="shared" si="187"/>
        <v>5.8776860759926497E-4</v>
      </c>
      <c r="GX100" s="86">
        <f t="shared" si="188"/>
        <v>2.4276116004838239E-5</v>
      </c>
      <c r="GY100" s="86">
        <f t="shared" si="189"/>
        <v>6.5649601810232865E-3</v>
      </c>
      <c r="GZ100" s="86">
        <f t="shared" si="190"/>
        <v>1.6091605713827721E-2</v>
      </c>
      <c r="HA100" s="86">
        <f t="shared" si="191"/>
        <v>6.313230262792644E-4</v>
      </c>
      <c r="HC100" s="86">
        <f t="shared" si="326"/>
        <v>3.4245176919407747E-2</v>
      </c>
      <c r="HD100" s="86">
        <f t="shared" si="192"/>
        <v>3.6766294258345732E-2</v>
      </c>
      <c r="HE100" s="86">
        <f t="shared" si="193"/>
        <v>4.9846081210756267E-2</v>
      </c>
      <c r="HF100" s="86">
        <f t="shared" si="194"/>
        <v>2.2352448022876215E-2</v>
      </c>
      <c r="HG100" s="86">
        <f t="shared" si="195"/>
        <v>3.750696356764438E-2</v>
      </c>
      <c r="HH100" s="86">
        <f t="shared" si="196"/>
        <v>4.0684141794039452E-2</v>
      </c>
      <c r="HI100" s="86">
        <f t="shared" si="197"/>
        <v>7.9517802748943101E-2</v>
      </c>
      <c r="HJ100" s="86">
        <f t="shared" si="198"/>
        <v>7.4491447405866995E-2</v>
      </c>
      <c r="HK100" s="86">
        <f t="shared" si="199"/>
        <v>6.752637963746734E-2</v>
      </c>
      <c r="HL100" s="86">
        <f t="shared" si="200"/>
        <v>6.8117591643483189E-2</v>
      </c>
      <c r="HM100" s="86">
        <f t="shared" si="201"/>
        <v>3.792073144186691E-2</v>
      </c>
      <c r="HN100" s="86">
        <f t="shared" si="202"/>
        <v>2.7762865207633738E-2</v>
      </c>
      <c r="HO100" s="86">
        <f t="shared" si="203"/>
        <v>4.9559187395131002E-2</v>
      </c>
      <c r="HP100" s="86">
        <f t="shared" si="204"/>
        <v>2.4209230425165484E-2</v>
      </c>
      <c r="HQ100" s="86">
        <f t="shared" si="205"/>
        <v>1.2898820343559981E-2</v>
      </c>
      <c r="HS100" s="86">
        <f t="shared" si="327"/>
        <v>5.0802495757300456E-16</v>
      </c>
      <c r="HT100" s="86">
        <f t="shared" si="206"/>
        <v>9.07940108939296E-21</v>
      </c>
      <c r="HU100" s="86">
        <f t="shared" si="207"/>
        <v>7.5914834804260521E-19</v>
      </c>
      <c r="HV100" s="86">
        <f t="shared" si="208"/>
        <v>3.3648504591434476E-22</v>
      </c>
      <c r="HW100" s="86">
        <f t="shared" si="209"/>
        <v>6.7047453370047245E-19</v>
      </c>
      <c r="HX100" s="86">
        <f t="shared" si="210"/>
        <v>2.6432993994014042E-20</v>
      </c>
      <c r="HY100" s="86">
        <f t="shared" si="211"/>
        <v>5.7136250164979793E-17</v>
      </c>
      <c r="HZ100" s="86">
        <f t="shared" si="212"/>
        <v>1.5982933113570549E-16</v>
      </c>
      <c r="IA100" s="86">
        <f t="shared" si="213"/>
        <v>7.1808604894950175E-21</v>
      </c>
      <c r="IB100" s="86">
        <f t="shared" si="214"/>
        <v>1.207398950038529E-22</v>
      </c>
      <c r="IC100" s="86">
        <f t="shared" si="215"/>
        <v>3.2668172199405232E-24</v>
      </c>
      <c r="ID100" s="86">
        <f t="shared" si="216"/>
        <v>3.4795180861827276E-24</v>
      </c>
      <c r="IE100" s="86">
        <f t="shared" si="217"/>
        <v>4.8787154614946914E-20</v>
      </c>
      <c r="IF100" s="86">
        <f t="shared" si="218"/>
        <v>1.7977241985606428E-10</v>
      </c>
      <c r="IG100" s="86">
        <f t="shared" si="219"/>
        <v>2.1133804862476872E-11</v>
      </c>
      <c r="II100" s="86">
        <f t="shared" si="328"/>
        <v>2.971508720437767E-32</v>
      </c>
      <c r="IJ100" s="86">
        <f t="shared" si="329"/>
        <v>1.5908151955232077E-43</v>
      </c>
      <c r="IK100" s="86">
        <f t="shared" si="330"/>
        <v>1.6298235839222235E-40</v>
      </c>
      <c r="IL100" s="86">
        <f t="shared" si="331"/>
        <v>1.9806097660387092E-47</v>
      </c>
      <c r="IM100" s="86">
        <f t="shared" si="332"/>
        <v>2.0706942960205613E-41</v>
      </c>
      <c r="IN100" s="86">
        <f t="shared" si="333"/>
        <v>1.9629847825372608E-44</v>
      </c>
      <c r="IO100" s="86">
        <f t="shared" si="334"/>
        <v>1.9679547679625278E-38</v>
      </c>
      <c r="IP100" s="86">
        <f t="shared" si="335"/>
        <v>7.2946615785357912E-37</v>
      </c>
      <c r="IQ100" s="86">
        <f t="shared" si="336"/>
        <v>8.3698033043362557E-48</v>
      </c>
      <c r="IR100" s="86">
        <f t="shared" si="337"/>
        <v>5.3823267336600391E-52</v>
      </c>
      <c r="IS100" s="86">
        <f t="shared" si="338"/>
        <v>1.3584882653081719E-49</v>
      </c>
      <c r="IT100" s="86">
        <f t="shared" si="339"/>
        <v>9.4989965643319302E-53</v>
      </c>
      <c r="IU100" s="86">
        <f t="shared" si="340"/>
        <v>1.6058444714298996E-42</v>
      </c>
      <c r="IV100" s="86">
        <f t="shared" si="341"/>
        <v>1.5627068787334796E-44</v>
      </c>
      <c r="IW100" s="86">
        <f t="shared" si="342"/>
        <v>7.3926098303548522E-45</v>
      </c>
      <c r="IY100" s="86">
        <f t="shared" si="343"/>
        <v>3.6186797096483626E-2</v>
      </c>
      <c r="IZ100" s="86">
        <f t="shared" si="344"/>
        <v>4.0638873138423258E-2</v>
      </c>
      <c r="JA100" s="86">
        <f t="shared" si="345"/>
        <v>5.146036379881451E-2</v>
      </c>
      <c r="JB100" s="86">
        <f t="shared" si="346"/>
        <v>2.5864923520034368E-2</v>
      </c>
      <c r="JC100" s="86">
        <f t="shared" si="347"/>
        <v>4.193488752430851E-2</v>
      </c>
      <c r="JD100" s="86">
        <f t="shared" si="348"/>
        <v>4.5374989730632823E-2</v>
      </c>
      <c r="JE100" s="86">
        <f t="shared" si="349"/>
        <v>8.2165863460126928E-2</v>
      </c>
      <c r="JF100" s="86">
        <f t="shared" si="350"/>
        <v>7.6561982970279788E-2</v>
      </c>
      <c r="JG100" s="86">
        <f t="shared" si="351"/>
        <v>6.7651347522151711E-2</v>
      </c>
      <c r="JH100" s="86">
        <f t="shared" si="352"/>
        <v>6.816531563785605E-2</v>
      </c>
      <c r="JI100" s="86">
        <f t="shared" si="353"/>
        <v>3.8508500049466175E-2</v>
      </c>
      <c r="JJ100" s="86">
        <f t="shared" si="354"/>
        <v>2.7787141323638576E-2</v>
      </c>
      <c r="JK100" s="86">
        <f t="shared" si="355"/>
        <v>5.612414757615429E-2</v>
      </c>
      <c r="JL100" s="86">
        <f t="shared" si="356"/>
        <v>4.0300836318765625E-2</v>
      </c>
      <c r="JM100" s="86">
        <f t="shared" si="357"/>
        <v>1.353014339097305E-2</v>
      </c>
    </row>
    <row r="101" spans="2:273" x14ac:dyDescent="0.25">
      <c r="B101" s="2">
        <v>74</v>
      </c>
      <c r="C101" s="37">
        <v>108</v>
      </c>
      <c r="D101" s="37">
        <v>99.475999999999999</v>
      </c>
      <c r="E101" s="37">
        <v>103.43899999999999</v>
      </c>
      <c r="F101" s="37">
        <v>97.78</v>
      </c>
      <c r="G101" s="37">
        <v>99.881</v>
      </c>
      <c r="H101" s="37">
        <v>103.929</v>
      </c>
      <c r="I101" s="37">
        <v>108.119</v>
      </c>
      <c r="J101" s="37">
        <v>104.738</v>
      </c>
      <c r="K101" s="37">
        <v>112.262</v>
      </c>
      <c r="L101" s="37">
        <v>113.095</v>
      </c>
      <c r="M101" s="37">
        <v>104.476</v>
      </c>
      <c r="N101" s="37">
        <v>96.213999999999999</v>
      </c>
      <c r="O101" s="37">
        <v>102.59</v>
      </c>
      <c r="P101" s="37">
        <v>91.817999999999998</v>
      </c>
      <c r="Q101" s="37">
        <v>92.905000000000001</v>
      </c>
      <c r="S101" s="4">
        <f t="shared" si="229"/>
        <v>108.54262958995244</v>
      </c>
      <c r="T101" s="4">
        <f t="shared" si="230"/>
        <v>99.747338476183913</v>
      </c>
      <c r="U101" s="4">
        <f t="shared" si="231"/>
        <v>99.678119349818772</v>
      </c>
      <c r="V101" s="4">
        <f t="shared" si="232"/>
        <v>93.455156062386308</v>
      </c>
      <c r="W101" s="4">
        <f t="shared" si="233"/>
        <v>96.102033775137116</v>
      </c>
      <c r="X101" s="4">
        <f t="shared" si="234"/>
        <v>98.425738645839402</v>
      </c>
      <c r="Y101" s="4">
        <f t="shared" si="235"/>
        <v>107.68948631614626</v>
      </c>
      <c r="Z101" s="4">
        <f t="shared" si="236"/>
        <v>106.00237869265193</v>
      </c>
      <c r="AA101" s="4">
        <f t="shared" si="237"/>
        <v>110.82308032995505</v>
      </c>
      <c r="AB101" s="4">
        <f t="shared" si="238"/>
        <v>110.92363724693719</v>
      </c>
      <c r="AC101" s="4">
        <f t="shared" si="239"/>
        <v>100.64475431191913</v>
      </c>
      <c r="AD101" s="4">
        <f t="shared" si="240"/>
        <v>95.819215296413432</v>
      </c>
      <c r="AE101" s="4">
        <f t="shared" si="241"/>
        <v>105.61495149682315</v>
      </c>
      <c r="AF101" s="4">
        <f t="shared" si="242"/>
        <v>94.005037447161328</v>
      </c>
      <c r="AG101" s="4">
        <f t="shared" si="243"/>
        <v>100.40238814068269</v>
      </c>
      <c r="AI101" s="4">
        <f t="shared" si="244"/>
        <v>-0.54262958995244048</v>
      </c>
      <c r="AJ101" s="4">
        <f t="shared" si="245"/>
        <v>-0.27133847618391371</v>
      </c>
      <c r="AK101" s="4">
        <f t="shared" si="246"/>
        <v>3.7608806501812211</v>
      </c>
      <c r="AL101" s="4">
        <f t="shared" si="247"/>
        <v>4.3248439376136929</v>
      </c>
      <c r="AM101" s="4">
        <f t="shared" si="248"/>
        <v>3.7789662248628844</v>
      </c>
      <c r="AN101" s="4">
        <f t="shared" si="249"/>
        <v>5.5032613541605997</v>
      </c>
      <c r="AO101" s="4">
        <f t="shared" si="250"/>
        <v>0.42951368385374167</v>
      </c>
      <c r="AP101" s="4">
        <f t="shared" si="251"/>
        <v>-1.2643786926519311</v>
      </c>
      <c r="AQ101" s="4">
        <f t="shared" si="252"/>
        <v>1.4389196700449531</v>
      </c>
      <c r="AR101" s="4">
        <f t="shared" si="253"/>
        <v>2.1713627530628088</v>
      </c>
      <c r="AS101" s="4">
        <f t="shared" si="254"/>
        <v>3.8312456880808696</v>
      </c>
      <c r="AT101" s="4">
        <f t="shared" si="255"/>
        <v>0.39478470358656637</v>
      </c>
      <c r="AU101" s="4">
        <f t="shared" si="256"/>
        <v>-3.0249514968231495</v>
      </c>
      <c r="AV101" s="4">
        <f t="shared" si="257"/>
        <v>-2.1870374471613303</v>
      </c>
      <c r="AW101" s="4">
        <f t="shared" si="257"/>
        <v>-7.4973881406826877</v>
      </c>
      <c r="AY101" s="2">
        <f t="shared" si="308"/>
        <v>95.190832297743555</v>
      </c>
      <c r="AZ101" s="2">
        <f t="shared" si="147"/>
        <v>79.405292336806724</v>
      </c>
      <c r="BA101" s="2">
        <f t="shared" si="148"/>
        <v>71.262172954713236</v>
      </c>
      <c r="BB101" s="2">
        <f t="shared" si="149"/>
        <v>79.659681032871006</v>
      </c>
      <c r="BC101" s="2">
        <f t="shared" si="150"/>
        <v>75.949034606906238</v>
      </c>
      <c r="BD101" s="2">
        <f t="shared" si="151"/>
        <v>77.026984254301141</v>
      </c>
      <c r="BE101" s="2">
        <f t="shared" si="152"/>
        <v>75.027660078347921</v>
      </c>
      <c r="BF101" s="2">
        <f t="shared" si="153"/>
        <v>74.618149862564735</v>
      </c>
      <c r="BG101" s="2">
        <f t="shared" si="154"/>
        <v>79.273553427072642</v>
      </c>
      <c r="BH101" s="2">
        <f t="shared" si="155"/>
        <v>76.870253998006163</v>
      </c>
      <c r="BI101" s="2">
        <f t="shared" si="156"/>
        <v>78.951188164357362</v>
      </c>
      <c r="BJ101" s="2">
        <f t="shared" si="157"/>
        <v>79.028140708035863</v>
      </c>
      <c r="BK101" s="2">
        <f t="shared" si="158"/>
        <v>79.475540102464407</v>
      </c>
      <c r="BL101" s="2">
        <f t="shared" si="159"/>
        <v>81.176595694237591</v>
      </c>
      <c r="BM101" s="2">
        <f t="shared" si="160"/>
        <v>95.366795529529185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123.69785422138838</v>
      </c>
      <c r="DL101" s="2">
        <f t="shared" si="289"/>
        <v>91.755600724856521</v>
      </c>
      <c r="DM101" s="2">
        <f t="shared" si="289"/>
        <v>94.543394079356062</v>
      </c>
      <c r="DN101" s="2">
        <f t="shared" si="289"/>
        <v>94.735439746300216</v>
      </c>
      <c r="DO101" s="2">
        <f t="shared" si="289"/>
        <v>91.858644383221247</v>
      </c>
      <c r="DP101" s="2">
        <f t="shared" si="289"/>
        <v>87.744524010872851</v>
      </c>
      <c r="DQ101" s="2">
        <f t="shared" si="289"/>
        <v>91.913373150105713</v>
      </c>
      <c r="DR101" s="2">
        <f t="shared" si="289"/>
        <v>91.713378435517939</v>
      </c>
      <c r="DS101" s="2">
        <f t="shared" si="289"/>
        <v>98.426570588235279</v>
      </c>
      <c r="DT101" s="2">
        <f t="shared" si="289"/>
        <v>94.59637790422002</v>
      </c>
      <c r="DU101" s="2">
        <f t="shared" si="289"/>
        <v>96.542718218623463</v>
      </c>
      <c r="DV101" s="2">
        <f t="shared" si="289"/>
        <v>100.27268583489681</v>
      </c>
      <c r="DW101" s="2">
        <f t="shared" si="289"/>
        <v>99.082976744186041</v>
      </c>
      <c r="DX101" s="2">
        <f t="shared" si="289"/>
        <v>88.190514044095437</v>
      </c>
      <c r="DY101" s="2">
        <f t="shared" si="289"/>
        <v>102.56128743315506</v>
      </c>
      <c r="EA101" s="2">
        <f t="shared" si="228"/>
        <v>92.623908823529405</v>
      </c>
      <c r="EB101" s="2">
        <f t="shared" si="290"/>
        <v>78.67585944830374</v>
      </c>
      <c r="EC101" s="2">
        <f t="shared" si="291"/>
        <v>70.01411386618301</v>
      </c>
      <c r="ED101" s="2">
        <f t="shared" si="292"/>
        <v>78.719736842105235</v>
      </c>
      <c r="EE101" s="2">
        <f t="shared" si="293"/>
        <v>75.103786929593525</v>
      </c>
      <c r="EF101" s="2">
        <f t="shared" si="294"/>
        <v>76.422109774888199</v>
      </c>
      <c r="EG101" s="2">
        <f t="shared" si="295"/>
        <v>73.984216637496147</v>
      </c>
      <c r="EH101" s="2">
        <f t="shared" si="296"/>
        <v>73.497480045497269</v>
      </c>
      <c r="EI101" s="2">
        <f t="shared" si="297"/>
        <v>77.647357353292477</v>
      </c>
      <c r="EJ101" s="2">
        <f t="shared" si="298"/>
        <v>75.443182850353168</v>
      </c>
      <c r="EK101" s="2">
        <f t="shared" si="299"/>
        <v>77.621923404255313</v>
      </c>
      <c r="EL101" s="2">
        <f t="shared" si="300"/>
        <v>77.282322029287755</v>
      </c>
      <c r="EM101" s="2">
        <f t="shared" si="301"/>
        <v>78.277902360388765</v>
      </c>
      <c r="EN101" s="2">
        <f t="shared" si="302"/>
        <v>80.689444385558133</v>
      </c>
      <c r="EO101" s="2">
        <f t="shared" si="303"/>
        <v>94.681486537436996</v>
      </c>
      <c r="EQ101" s="2">
        <f t="shared" si="304"/>
        <v>92.23946816853902</v>
      </c>
      <c r="ER101" s="2">
        <f t="shared" si="305"/>
        <v>75.919761744913259</v>
      </c>
      <c r="ES101" s="2">
        <f t="shared" si="305"/>
        <v>72.359019040709327</v>
      </c>
      <c r="ET101" s="2">
        <f t="shared" si="305"/>
        <v>75.993450632190488</v>
      </c>
      <c r="EU101" s="2">
        <f t="shared" si="305"/>
        <v>74.004630853599807</v>
      </c>
      <c r="EV101" s="2">
        <f t="shared" si="305"/>
        <v>74.661269098205196</v>
      </c>
      <c r="EW101" s="2">
        <f t="shared" si="305"/>
        <v>73.473409044334829</v>
      </c>
      <c r="EX101" s="2">
        <f t="shared" si="305"/>
        <v>72.978268594251062</v>
      </c>
      <c r="EY101" s="2">
        <f t="shared" si="305"/>
        <v>76.781374926022636</v>
      </c>
      <c r="EZ101" s="2">
        <f t="shared" si="305"/>
        <v>73.430349548863433</v>
      </c>
      <c r="FA101" s="2">
        <f t="shared" si="305"/>
        <v>77.759516041905712</v>
      </c>
      <c r="FB101" s="2">
        <f t="shared" si="305"/>
        <v>76.778238857974429</v>
      </c>
      <c r="FC101" s="2">
        <f t="shared" si="305"/>
        <v>79.028677180655862</v>
      </c>
      <c r="FD101" s="2">
        <f t="shared" si="305"/>
        <v>80.405415733191091</v>
      </c>
      <c r="FE101" s="2">
        <f t="shared" si="305"/>
        <v>96.133046069274116</v>
      </c>
      <c r="FG101" s="2">
        <f t="shared" si="306"/>
        <v>0.91738812294201666</v>
      </c>
      <c r="FH101" s="2">
        <f t="shared" si="307"/>
        <v>0.94410699861848923</v>
      </c>
      <c r="FI101" s="2">
        <f t="shared" si="307"/>
        <v>0.94919426257427786</v>
      </c>
      <c r="FJ101" s="2">
        <f t="shared" si="307"/>
        <v>0.94119734502640473</v>
      </c>
      <c r="FK101" s="2">
        <f t="shared" si="307"/>
        <v>0.94950595475933153</v>
      </c>
      <c r="FL101" s="2">
        <f t="shared" si="307"/>
        <v>0.94643691190254098</v>
      </c>
      <c r="FM101" s="2">
        <f t="shared" si="307"/>
        <v>0.94177799954883246</v>
      </c>
      <c r="FN101" s="2">
        <f t="shared" si="307"/>
        <v>0.93845529534478078</v>
      </c>
      <c r="FO101" s="2">
        <f t="shared" si="307"/>
        <v>0.92169851931406022</v>
      </c>
      <c r="FP101" s="2">
        <f t="shared" si="307"/>
        <v>0.92540322453022472</v>
      </c>
      <c r="FQ101" s="2">
        <f t="shared" si="307"/>
        <v>0.92975311435442998</v>
      </c>
      <c r="FR101" s="2">
        <f t="shared" si="307"/>
        <v>0.92405059163874859</v>
      </c>
      <c r="FS101" s="2">
        <f t="shared" si="307"/>
        <v>0.94245605939027954</v>
      </c>
      <c r="FT101" s="2">
        <f t="shared" si="307"/>
        <v>0.93504148557003508</v>
      </c>
      <c r="FU101" s="2">
        <f t="shared" si="307"/>
        <v>0.9130972868134648</v>
      </c>
      <c r="FW101" s="2">
        <f t="shared" si="324"/>
        <v>3.9923639256706032E-4</v>
      </c>
      <c r="FX101" s="2">
        <f t="shared" si="164"/>
        <v>5.9254384747061924E-4</v>
      </c>
      <c r="FY101" s="2">
        <f t="shared" si="165"/>
        <v>7.8080717194035356E-4</v>
      </c>
      <c r="FZ101" s="2">
        <f t="shared" si="166"/>
        <v>6.6818416298434721E-4</v>
      </c>
      <c r="GA101" s="2">
        <f t="shared" si="167"/>
        <v>7.0313303869659117E-4</v>
      </c>
      <c r="GB101" s="2">
        <f t="shared" si="168"/>
        <v>9.0240520114200518E-4</v>
      </c>
      <c r="GC101" s="2">
        <f t="shared" si="169"/>
        <v>8.3772778667019938E-4</v>
      </c>
      <c r="GD101" s="2">
        <f t="shared" si="170"/>
        <v>8.1328979707348623E-4</v>
      </c>
      <c r="GE101" s="2">
        <f t="shared" si="171"/>
        <v>9.7818382688709578E-4</v>
      </c>
      <c r="GF101" s="2">
        <f t="shared" si="172"/>
        <v>8.4231680182411705E-4</v>
      </c>
      <c r="GG101" s="2">
        <f t="shared" si="173"/>
        <v>1.0018737644356599E-3</v>
      </c>
      <c r="GH101" s="2">
        <f t="shared" si="174"/>
        <v>5.6706971009098104E-4</v>
      </c>
      <c r="GI101" s="2">
        <f t="shared" si="175"/>
        <v>5.7510899665216071E-4</v>
      </c>
      <c r="GJ101" s="2">
        <f t="shared" si="176"/>
        <v>3.7683865312198645E-4</v>
      </c>
      <c r="GK101" s="2">
        <f t="shared" si="177"/>
        <v>3.6713264106474463E-4</v>
      </c>
      <c r="GM101" s="86">
        <f t="shared" si="325"/>
        <v>4.3653976096678779E-4</v>
      </c>
      <c r="GN101" s="86">
        <f t="shared" si="178"/>
        <v>1.358389212092487E-3</v>
      </c>
      <c r="GO101" s="86">
        <f t="shared" si="179"/>
        <v>5.0145797261543174E-4</v>
      </c>
      <c r="GP101" s="86">
        <f t="shared" si="180"/>
        <v>1.1577026007333351E-3</v>
      </c>
      <c r="GQ101" s="86">
        <f t="shared" si="181"/>
        <v>1.5010713151953675E-3</v>
      </c>
      <c r="GR101" s="86">
        <f t="shared" si="182"/>
        <v>1.7308543076165084E-3</v>
      </c>
      <c r="GS101" s="86">
        <f t="shared" si="183"/>
        <v>9.127056123640671E-4</v>
      </c>
      <c r="GT101" s="86">
        <f t="shared" si="184"/>
        <v>6.1152602529957378E-4</v>
      </c>
      <c r="GU101" s="86">
        <f t="shared" si="185"/>
        <v>2.3143710433196248E-5</v>
      </c>
      <c r="GV101" s="86">
        <f t="shared" si="186"/>
        <v>7.3838365925824708E-6</v>
      </c>
      <c r="GW101" s="86">
        <f t="shared" si="187"/>
        <v>1.390485451804081E-4</v>
      </c>
      <c r="GX101" s="86">
        <f t="shared" si="188"/>
        <v>2.1316605016693056E-6</v>
      </c>
      <c r="GY101" s="86">
        <f t="shared" si="189"/>
        <v>2.7069959036596643E-3</v>
      </c>
      <c r="GZ101" s="86">
        <f t="shared" si="190"/>
        <v>7.2528211799804156E-3</v>
      </c>
      <c r="HA101" s="86">
        <f t="shared" si="191"/>
        <v>1.5812124991009945E-4</v>
      </c>
      <c r="HC101" s="86">
        <f t="shared" si="326"/>
        <v>4.6383875185740178E-2</v>
      </c>
      <c r="HD101" s="86">
        <f t="shared" si="192"/>
        <v>5.3106192312915947E-2</v>
      </c>
      <c r="HE101" s="86">
        <f t="shared" si="193"/>
        <v>7.076177903018753E-2</v>
      </c>
      <c r="HF101" s="86">
        <f t="shared" si="194"/>
        <v>3.3976341583441462E-2</v>
      </c>
      <c r="HG101" s="86">
        <f t="shared" si="195"/>
        <v>5.4059892993223731E-2</v>
      </c>
      <c r="HH101" s="86">
        <f t="shared" si="196"/>
        <v>5.990091152295117E-2</v>
      </c>
      <c r="HI101" s="86">
        <f t="shared" si="197"/>
        <v>0.10917234447212393</v>
      </c>
      <c r="HJ101" s="86">
        <f t="shared" si="198"/>
        <v>0.10186173706647274</v>
      </c>
      <c r="HK101" s="86">
        <f t="shared" si="199"/>
        <v>9.80119940562625E-2</v>
      </c>
      <c r="HL101" s="86">
        <f t="shared" si="200"/>
        <v>9.9618364677083626E-2</v>
      </c>
      <c r="HM101" s="86">
        <f t="shared" si="201"/>
        <v>5.7672999725125178E-2</v>
      </c>
      <c r="HN101" s="86">
        <f t="shared" si="202"/>
        <v>4.2243073894548622E-2</v>
      </c>
      <c r="HO101" s="86">
        <f t="shared" si="203"/>
        <v>6.997693351348451E-2</v>
      </c>
      <c r="HP101" s="86">
        <f t="shared" si="204"/>
        <v>3.5570996807975597E-2</v>
      </c>
      <c r="HQ101" s="86">
        <f t="shared" si="205"/>
        <v>2.0769956583218788E-2</v>
      </c>
      <c r="HS101" s="86">
        <f t="shared" si="327"/>
        <v>1.5608872589630564E-15</v>
      </c>
      <c r="HT101" s="86">
        <f t="shared" si="206"/>
        <v>4.4371122922260506E-20</v>
      </c>
      <c r="HU101" s="86">
        <f t="shared" si="207"/>
        <v>3.4232355852320779E-18</v>
      </c>
      <c r="HV101" s="86">
        <f t="shared" si="208"/>
        <v>1.9287932484502307E-21</v>
      </c>
      <c r="HW101" s="86">
        <f t="shared" si="209"/>
        <v>3.017098775121107E-18</v>
      </c>
      <c r="HX101" s="86">
        <f t="shared" si="210"/>
        <v>1.4144989047413664E-19</v>
      </c>
      <c r="HY101" s="86">
        <f t="shared" si="211"/>
        <v>2.3135034115058148E-16</v>
      </c>
      <c r="HZ101" s="86">
        <f t="shared" si="212"/>
        <v>6.1252165833604094E-16</v>
      </c>
      <c r="IA101" s="86">
        <f t="shared" si="213"/>
        <v>4.2905736394252773E-20</v>
      </c>
      <c r="IB101" s="86">
        <f t="shared" si="214"/>
        <v>8.1470427532824875E-22</v>
      </c>
      <c r="IC101" s="86">
        <f t="shared" si="215"/>
        <v>2.3622121014624129E-23</v>
      </c>
      <c r="ID101" s="86">
        <f t="shared" si="216"/>
        <v>2.2998459225377548E-23</v>
      </c>
      <c r="IE101" s="86">
        <f t="shared" si="217"/>
        <v>2.2571768119076647E-19</v>
      </c>
      <c r="IF101" s="86">
        <f t="shared" si="218"/>
        <v>3.7078259227726224E-10</v>
      </c>
      <c r="IG101" s="86">
        <f t="shared" si="219"/>
        <v>4.6449121416120317E-11</v>
      </c>
      <c r="II101" s="86">
        <f t="shared" si="328"/>
        <v>1.5137577400288193E-31</v>
      </c>
      <c r="IJ101" s="86">
        <f t="shared" si="329"/>
        <v>1.6531037002198583E-42</v>
      </c>
      <c r="IK101" s="86">
        <f t="shared" si="330"/>
        <v>1.5547891003638891E-39</v>
      </c>
      <c r="IL101" s="86">
        <f t="shared" si="331"/>
        <v>2.6667569362896574E-46</v>
      </c>
      <c r="IM101" s="86">
        <f t="shared" si="332"/>
        <v>2.0135044479395305E-40</v>
      </c>
      <c r="IN101" s="86">
        <f t="shared" si="333"/>
        <v>2.4704230985711011E-43</v>
      </c>
      <c r="IO101" s="86">
        <f t="shared" si="334"/>
        <v>1.6994094699355633E-37</v>
      </c>
      <c r="IP101" s="86">
        <f t="shared" si="335"/>
        <v>5.6996007475740465E-36</v>
      </c>
      <c r="IQ101" s="86">
        <f t="shared" si="336"/>
        <v>1.3260251872205024E-46</v>
      </c>
      <c r="IR101" s="86">
        <f t="shared" si="337"/>
        <v>1.0290537297651674E-50</v>
      </c>
      <c r="IS101" s="86">
        <f t="shared" si="338"/>
        <v>2.4186098412474523E-48</v>
      </c>
      <c r="IT101" s="86">
        <f t="shared" si="339"/>
        <v>1.6242223117764843E-51</v>
      </c>
      <c r="IU101" s="86">
        <f t="shared" si="340"/>
        <v>1.5637614611315566E-41</v>
      </c>
      <c r="IV101" s="86">
        <f t="shared" si="341"/>
        <v>1.5003413695766284E-43</v>
      </c>
      <c r="IW101" s="86">
        <f t="shared" si="342"/>
        <v>7.1668437299199388E-44</v>
      </c>
      <c r="IY101" s="86">
        <f t="shared" si="343"/>
        <v>4.6820414946708529E-2</v>
      </c>
      <c r="IZ101" s="86">
        <f t="shared" si="344"/>
        <v>5.4464581525008431E-2</v>
      </c>
      <c r="JA101" s="86">
        <f t="shared" si="345"/>
        <v>7.1263237002802959E-2</v>
      </c>
      <c r="JB101" s="86">
        <f t="shared" si="346"/>
        <v>3.5134044184174797E-2</v>
      </c>
      <c r="JC101" s="86">
        <f t="shared" si="347"/>
        <v>5.55609643084191E-2</v>
      </c>
      <c r="JD101" s="86">
        <f t="shared" si="348"/>
        <v>6.1631765830567675E-2</v>
      </c>
      <c r="JE101" s="86">
        <f t="shared" si="349"/>
        <v>0.11008505008448823</v>
      </c>
      <c r="JF101" s="86">
        <f t="shared" si="350"/>
        <v>0.10247326309177292</v>
      </c>
      <c r="JG101" s="86">
        <f t="shared" si="351"/>
        <v>9.8035137766695701E-2</v>
      </c>
      <c r="JH101" s="86">
        <f t="shared" si="352"/>
        <v>9.9625748513676213E-2</v>
      </c>
      <c r="JI101" s="86">
        <f t="shared" si="353"/>
        <v>5.7812048270305588E-2</v>
      </c>
      <c r="JJ101" s="86">
        <f t="shared" si="354"/>
        <v>4.2245205555050291E-2</v>
      </c>
      <c r="JK101" s="86">
        <f t="shared" si="355"/>
        <v>7.2683929417144175E-2</v>
      </c>
      <c r="JL101" s="86">
        <f t="shared" si="356"/>
        <v>4.2823818358738601E-2</v>
      </c>
      <c r="JM101" s="86">
        <f t="shared" si="357"/>
        <v>2.0928077879578011E-2</v>
      </c>
    </row>
    <row r="102" spans="2:273" x14ac:dyDescent="0.25">
      <c r="B102" s="2">
        <v>75</v>
      </c>
      <c r="C102" s="37">
        <v>108.696</v>
      </c>
      <c r="D102" s="37">
        <v>106.619</v>
      </c>
      <c r="E102" s="37">
        <v>111.92700000000001</v>
      </c>
      <c r="F102" s="37">
        <v>103.488</v>
      </c>
      <c r="G102" s="37">
        <v>105.833</v>
      </c>
      <c r="H102" s="37">
        <v>111.833</v>
      </c>
      <c r="I102" s="37">
        <v>117.381</v>
      </c>
      <c r="J102" s="37">
        <v>114.429</v>
      </c>
      <c r="K102" s="37">
        <v>122.81</v>
      </c>
      <c r="L102" s="37">
        <v>123.929</v>
      </c>
      <c r="M102" s="37">
        <v>113.524</v>
      </c>
      <c r="N102" s="37">
        <v>101.905</v>
      </c>
      <c r="O102" s="37">
        <v>111.949</v>
      </c>
      <c r="P102" s="37">
        <v>97.5</v>
      </c>
      <c r="Q102" s="37">
        <v>97.213999999999999</v>
      </c>
      <c r="S102" s="4">
        <f t="shared" si="229"/>
        <v>111.81644654868742</v>
      </c>
      <c r="T102" s="4">
        <f t="shared" si="230"/>
        <v>106.19841603227309</v>
      </c>
      <c r="U102" s="4">
        <f t="shared" si="231"/>
        <v>108.22851979353358</v>
      </c>
      <c r="V102" s="4">
        <f t="shared" si="232"/>
        <v>98.618325896542217</v>
      </c>
      <c r="W102" s="4">
        <f t="shared" si="233"/>
        <v>102.46647114676227</v>
      </c>
      <c r="X102" s="4">
        <f t="shared" si="234"/>
        <v>105.54244553306711</v>
      </c>
      <c r="Y102" s="4">
        <f t="shared" si="235"/>
        <v>115.97067712532852</v>
      </c>
      <c r="Z102" s="4">
        <f t="shared" si="236"/>
        <v>113.9484069408293</v>
      </c>
      <c r="AA102" s="4">
        <f t="shared" si="237"/>
        <v>120.44293281924516</v>
      </c>
      <c r="AB102" s="4">
        <f t="shared" si="238"/>
        <v>121.54371617357324</v>
      </c>
      <c r="AC102" s="4">
        <f t="shared" si="239"/>
        <v>108.69087259213855</v>
      </c>
      <c r="AD102" s="4">
        <f t="shared" si="240"/>
        <v>102.18533234103634</v>
      </c>
      <c r="AE102" s="4">
        <f t="shared" si="241"/>
        <v>113.21316098947963</v>
      </c>
      <c r="AF102" s="4">
        <f t="shared" si="242"/>
        <v>98.094863954088922</v>
      </c>
      <c r="AG102" s="4">
        <f t="shared" si="243"/>
        <v>102.60451870316817</v>
      </c>
      <c r="AI102" s="4">
        <f t="shared" si="244"/>
        <v>-3.1204465486874255</v>
      </c>
      <c r="AJ102" s="4">
        <f t="shared" si="245"/>
        <v>0.42058396772691253</v>
      </c>
      <c r="AK102" s="4">
        <f t="shared" si="246"/>
        <v>3.6984802064664279</v>
      </c>
      <c r="AL102" s="4">
        <f t="shared" si="247"/>
        <v>4.8696741034577826</v>
      </c>
      <c r="AM102" s="4">
        <f t="shared" si="248"/>
        <v>3.3665288532377247</v>
      </c>
      <c r="AN102" s="4">
        <f t="shared" si="249"/>
        <v>6.290554466932889</v>
      </c>
      <c r="AO102" s="4">
        <f t="shared" si="250"/>
        <v>1.4103228746714791</v>
      </c>
      <c r="AP102" s="4">
        <f t="shared" si="251"/>
        <v>0.48059305917070105</v>
      </c>
      <c r="AQ102" s="4">
        <f t="shared" si="252"/>
        <v>2.3670671807548445</v>
      </c>
      <c r="AR102" s="4">
        <f t="shared" si="253"/>
        <v>2.3852838264267575</v>
      </c>
      <c r="AS102" s="4">
        <f t="shared" si="254"/>
        <v>4.8331274078614541</v>
      </c>
      <c r="AT102" s="4">
        <f t="shared" si="255"/>
        <v>-0.28033234103634186</v>
      </c>
      <c r="AU102" s="4">
        <f t="shared" si="256"/>
        <v>-1.2641609894796346</v>
      </c>
      <c r="AV102" s="4">
        <f t="shared" si="257"/>
        <v>-0.59486395408892179</v>
      </c>
      <c r="AW102" s="4">
        <f t="shared" si="257"/>
        <v>-5.3905187031681692</v>
      </c>
      <c r="AY102" s="2">
        <f t="shared" si="308"/>
        <v>94.836175778344312</v>
      </c>
      <c r="AZ102" s="2">
        <f t="shared" si="147"/>
        <v>79.187776342567631</v>
      </c>
      <c r="BA102" s="2">
        <f t="shared" si="148"/>
        <v>71.154673700834294</v>
      </c>
      <c r="BB102" s="2">
        <f t="shared" si="149"/>
        <v>79.421319558714046</v>
      </c>
      <c r="BC102" s="2">
        <f t="shared" si="150"/>
        <v>75.783794560210382</v>
      </c>
      <c r="BD102" s="2">
        <f t="shared" si="151"/>
        <v>76.836368074257436</v>
      </c>
      <c r="BE102" s="2">
        <f t="shared" si="152"/>
        <v>74.851714657495464</v>
      </c>
      <c r="BF102" s="2">
        <f t="shared" si="153"/>
        <v>74.453968848029945</v>
      </c>
      <c r="BG102" s="2">
        <f t="shared" si="154"/>
        <v>79.027529588573557</v>
      </c>
      <c r="BH102" s="2">
        <f t="shared" si="155"/>
        <v>76.64762134734768</v>
      </c>
      <c r="BI102" s="2">
        <f t="shared" si="156"/>
        <v>78.786294851143197</v>
      </c>
      <c r="BJ102" s="2">
        <f t="shared" si="157"/>
        <v>78.831600623599769</v>
      </c>
      <c r="BK102" s="2">
        <f t="shared" si="158"/>
        <v>79.343063794865998</v>
      </c>
      <c r="BL102" s="2">
        <f t="shared" si="159"/>
        <v>81.036542863796583</v>
      </c>
      <c r="BM102" s="2">
        <f t="shared" si="160"/>
        <v>95.185170840216898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124.2783962476548</v>
      </c>
      <c r="DL102" s="2">
        <f t="shared" si="289"/>
        <v>91.895049531863478</v>
      </c>
      <c r="DM102" s="2">
        <f t="shared" si="289"/>
        <v>94.744310212570554</v>
      </c>
      <c r="DN102" s="2">
        <f t="shared" si="289"/>
        <v>94.924866737138842</v>
      </c>
      <c r="DO102" s="2">
        <f t="shared" si="289"/>
        <v>91.998350241741633</v>
      </c>
      <c r="DP102" s="2">
        <f t="shared" si="289"/>
        <v>87.77721051041982</v>
      </c>
      <c r="DQ102" s="2">
        <f t="shared" si="289"/>
        <v>92.016092811839343</v>
      </c>
      <c r="DR102" s="2">
        <f t="shared" si="289"/>
        <v>91.756539112050717</v>
      </c>
      <c r="DS102" s="2">
        <f t="shared" si="289"/>
        <v>98.69337310924368</v>
      </c>
      <c r="DT102" s="2">
        <f t="shared" si="289"/>
        <v>94.741525367472747</v>
      </c>
      <c r="DU102" s="2">
        <f t="shared" si="289"/>
        <v>96.721962348178124</v>
      </c>
      <c r="DV102" s="2">
        <f t="shared" si="289"/>
        <v>100.55207448405253</v>
      </c>
      <c r="DW102" s="2">
        <f t="shared" si="289"/>
        <v>99.215204439746302</v>
      </c>
      <c r="DX102" s="2">
        <f t="shared" si="289"/>
        <v>88.226064935064926</v>
      </c>
      <c r="DY102" s="2">
        <f t="shared" si="289"/>
        <v>102.73429411764704</v>
      </c>
      <c r="EA102" s="2">
        <f t="shared" si="228"/>
        <v>92.418332352941178</v>
      </c>
      <c r="EB102" s="2">
        <f t="shared" si="290"/>
        <v>78.503507973319429</v>
      </c>
      <c r="EC102" s="2">
        <f t="shared" si="291"/>
        <v>70.001099393773757</v>
      </c>
      <c r="ED102" s="2">
        <f t="shared" si="292"/>
        <v>78.539990643274834</v>
      </c>
      <c r="EE102" s="2">
        <f t="shared" si="293"/>
        <v>74.998246805367714</v>
      </c>
      <c r="EF102" s="2">
        <f t="shared" si="294"/>
        <v>76.273435519936868</v>
      </c>
      <c r="EG102" s="2">
        <f t="shared" si="295"/>
        <v>73.884439184597966</v>
      </c>
      <c r="EH102" s="2">
        <f t="shared" si="296"/>
        <v>73.419570446565459</v>
      </c>
      <c r="EI102" s="2">
        <f t="shared" si="297"/>
        <v>77.504819799119602</v>
      </c>
      <c r="EJ102" s="2">
        <f t="shared" si="298"/>
        <v>75.31934008845468</v>
      </c>
      <c r="EK102" s="2">
        <f t="shared" si="299"/>
        <v>77.550259944495835</v>
      </c>
      <c r="EL102" s="2">
        <f t="shared" si="300"/>
        <v>77.203765435009302</v>
      </c>
      <c r="EM102" s="2">
        <f t="shared" si="301"/>
        <v>78.235997976137241</v>
      </c>
      <c r="EN102" s="2">
        <f t="shared" si="302"/>
        <v>80.581146472341828</v>
      </c>
      <c r="EO102" s="2">
        <f t="shared" si="303"/>
        <v>94.529299905741567</v>
      </c>
      <c r="EQ102" s="2">
        <f t="shared" si="304"/>
        <v>92.044994684393842</v>
      </c>
      <c r="ER102" s="2">
        <f t="shared" si="305"/>
        <v>75.825946012458374</v>
      </c>
      <c r="ES102" s="2">
        <f t="shared" si="305"/>
        <v>72.267187169666471</v>
      </c>
      <c r="ET102" s="2">
        <f t="shared" si="305"/>
        <v>75.89183698618244</v>
      </c>
      <c r="EU102" s="2">
        <f t="shared" si="305"/>
        <v>73.934884065845694</v>
      </c>
      <c r="EV102" s="2">
        <f t="shared" si="305"/>
        <v>74.566060327824673</v>
      </c>
      <c r="EW102" s="2">
        <f t="shared" si="305"/>
        <v>73.387383502393746</v>
      </c>
      <c r="EX102" s="2">
        <f t="shared" si="305"/>
        <v>72.915674344604184</v>
      </c>
      <c r="EY102" s="2">
        <f t="shared" si="305"/>
        <v>76.665521727857069</v>
      </c>
      <c r="EZ102" s="2">
        <f t="shared" si="305"/>
        <v>73.370407525545033</v>
      </c>
      <c r="FA102" s="2">
        <f t="shared" si="305"/>
        <v>77.680563719784089</v>
      </c>
      <c r="FB102" s="2">
        <f t="shared" si="305"/>
        <v>76.712950152072636</v>
      </c>
      <c r="FC102" s="2">
        <f t="shared" si="305"/>
        <v>78.964575958925622</v>
      </c>
      <c r="FD102" s="2">
        <f t="shared" si="305"/>
        <v>80.305117732225867</v>
      </c>
      <c r="FE102" s="2">
        <f t="shared" si="305"/>
        <v>95.928743561374361</v>
      </c>
      <c r="FG102" s="2">
        <f t="shared" si="306"/>
        <v>0.92410539862202679</v>
      </c>
      <c r="FH102" s="2">
        <f t="shared" si="307"/>
        <v>0.94877304383830485</v>
      </c>
      <c r="FI102" s="2">
        <f t="shared" si="307"/>
        <v>0.95345655106421123</v>
      </c>
      <c r="FJ102" s="2">
        <f t="shared" si="307"/>
        <v>0.94609242368320856</v>
      </c>
      <c r="FK102" s="2">
        <f t="shared" si="307"/>
        <v>0.95374336850387431</v>
      </c>
      <c r="FL102" s="2">
        <f t="shared" si="307"/>
        <v>0.95091856367167804</v>
      </c>
      <c r="FM102" s="2">
        <f t="shared" si="307"/>
        <v>0.94662748216369463</v>
      </c>
      <c r="FN102" s="2">
        <f t="shared" si="307"/>
        <v>0.94356495139852525</v>
      </c>
      <c r="FO102" s="2">
        <f t="shared" si="307"/>
        <v>0.92809278304995646</v>
      </c>
      <c r="FP102" s="2">
        <f t="shared" si="307"/>
        <v>0.93151743263857589</v>
      </c>
      <c r="FQ102" s="2">
        <f t="shared" si="307"/>
        <v>0.93553562685796454</v>
      </c>
      <c r="FR102" s="2">
        <f t="shared" si="307"/>
        <v>0.93026731197569257</v>
      </c>
      <c r="FS102" s="2">
        <f t="shared" si="307"/>
        <v>0.94725222763366812</v>
      </c>
      <c r="FT102" s="2">
        <f t="shared" si="307"/>
        <v>0.94041657300521353</v>
      </c>
      <c r="FU102" s="2">
        <f t="shared" si="307"/>
        <v>0.9201330814681834</v>
      </c>
      <c r="FW102" s="2">
        <f t="shared" si="324"/>
        <v>4.3773713896955944E-4</v>
      </c>
      <c r="FX102" s="2">
        <f t="shared" si="164"/>
        <v>6.4967426871658917E-4</v>
      </c>
      <c r="FY102" s="2">
        <f t="shared" si="165"/>
        <v>8.5607355066161814E-4</v>
      </c>
      <c r="FZ102" s="2">
        <f t="shared" si="166"/>
        <v>7.3260213837514603E-4</v>
      </c>
      <c r="GA102" s="2">
        <f t="shared" si="167"/>
        <v>7.7091774916579741E-4</v>
      </c>
      <c r="GB102" s="2">
        <f t="shared" si="168"/>
        <v>9.8938148918572893E-4</v>
      </c>
      <c r="GC102" s="2">
        <f t="shared" si="169"/>
        <v>9.1847601889061509E-4</v>
      </c>
      <c r="GD102" s="2">
        <f t="shared" si="170"/>
        <v>8.9168456384596049E-4</v>
      </c>
      <c r="GE102" s="2">
        <f t="shared" si="171"/>
        <v>1.0724560266680929E-3</v>
      </c>
      <c r="GF102" s="2">
        <f t="shared" si="172"/>
        <v>9.2350695846233222E-4</v>
      </c>
      <c r="GG102" s="2">
        <f t="shared" si="173"/>
        <v>1.0984265652072746E-3</v>
      </c>
      <c r="GH102" s="2">
        <f t="shared" si="174"/>
        <v>6.217455571939192E-4</v>
      </c>
      <c r="GI102" s="2">
        <f t="shared" si="175"/>
        <v>6.3055948833989266E-4</v>
      </c>
      <c r="GJ102" s="2">
        <f t="shared" si="176"/>
        <v>4.1318034473280976E-4</v>
      </c>
      <c r="GK102" s="2">
        <f t="shared" si="177"/>
        <v>4.0253867798124946E-4</v>
      </c>
      <c r="GM102" s="86">
        <f t="shared" si="325"/>
        <v>8.1670337447607423E-5</v>
      </c>
      <c r="GN102" s="86">
        <f t="shared" si="178"/>
        <v>4.2883373785921095E-4</v>
      </c>
      <c r="GO102" s="86">
        <f t="shared" si="179"/>
        <v>1.3928103921053353E-4</v>
      </c>
      <c r="GP102" s="86">
        <f t="shared" si="180"/>
        <v>3.3990028796824335E-4</v>
      </c>
      <c r="GQ102" s="86">
        <f t="shared" si="181"/>
        <v>4.5345798241144933E-4</v>
      </c>
      <c r="GR102" s="86">
        <f t="shared" si="182"/>
        <v>5.7822669633319037E-4</v>
      </c>
      <c r="GS102" s="86">
        <f t="shared" si="183"/>
        <v>2.8430615095757832E-4</v>
      </c>
      <c r="GT102" s="86">
        <f t="shared" si="184"/>
        <v>1.5918411043643697E-4</v>
      </c>
      <c r="GU102" s="86">
        <f t="shared" si="185"/>
        <v>3.6544713482799047E-6</v>
      </c>
      <c r="GV102" s="86">
        <f t="shared" si="186"/>
        <v>9.5854641365184366E-7</v>
      </c>
      <c r="GW102" s="86">
        <f t="shared" si="187"/>
        <v>2.8497749053880142E-5</v>
      </c>
      <c r="GX102" s="86">
        <f t="shared" si="188"/>
        <v>1.4209838519654957E-7</v>
      </c>
      <c r="GY102" s="86">
        <f t="shared" si="189"/>
        <v>1.0258838182448267E-3</v>
      </c>
      <c r="GZ102" s="86">
        <f t="shared" si="190"/>
        <v>3.0023538837783909E-3</v>
      </c>
      <c r="HA102" s="86">
        <f t="shared" si="191"/>
        <v>3.4694769997536737E-5</v>
      </c>
      <c r="HC102" s="86">
        <f t="shared" si="326"/>
        <v>6.1958365369055704E-2</v>
      </c>
      <c r="HD102" s="86">
        <f t="shared" si="192"/>
        <v>7.5111525371582166E-2</v>
      </c>
      <c r="HE102" s="86">
        <f t="shared" si="193"/>
        <v>9.8375587509856061E-2</v>
      </c>
      <c r="HF102" s="86">
        <f t="shared" si="194"/>
        <v>5.0420418925755141E-2</v>
      </c>
      <c r="HG102" s="86">
        <f t="shared" si="195"/>
        <v>7.6309876059451803E-2</v>
      </c>
      <c r="HH102" s="86">
        <f t="shared" si="196"/>
        <v>8.6103805454137622E-2</v>
      </c>
      <c r="HI102" s="86">
        <f t="shared" si="197"/>
        <v>0.14694950099119047</v>
      </c>
      <c r="HJ102" s="86">
        <f t="shared" si="198"/>
        <v>0.13669487153959503</v>
      </c>
      <c r="HK102" s="86">
        <f t="shared" si="199"/>
        <v>0.13860690520312058</v>
      </c>
      <c r="HL102" s="86">
        <f t="shared" si="200"/>
        <v>0.14176348461267124</v>
      </c>
      <c r="HM102" s="86">
        <f t="shared" si="201"/>
        <v>8.5315122834645138E-2</v>
      </c>
      <c r="HN102" s="86">
        <f t="shared" si="202"/>
        <v>6.2657474494446239E-2</v>
      </c>
      <c r="HO102" s="86">
        <f t="shared" si="203"/>
        <v>9.6792642562400499E-2</v>
      </c>
      <c r="HP102" s="86">
        <f t="shared" si="204"/>
        <v>5.1195380528455632E-2</v>
      </c>
      <c r="HQ102" s="86">
        <f t="shared" si="205"/>
        <v>3.2538011803258104E-2</v>
      </c>
      <c r="HS102" s="86">
        <f t="shared" si="327"/>
        <v>4.7071904493503815E-15</v>
      </c>
      <c r="HT102" s="86">
        <f t="shared" si="206"/>
        <v>2.1077677571087891E-19</v>
      </c>
      <c r="HU102" s="86">
        <f t="shared" si="207"/>
        <v>1.5005160838143054E-17</v>
      </c>
      <c r="HV102" s="86">
        <f t="shared" si="208"/>
        <v>1.0707336934748622E-20</v>
      </c>
      <c r="HW102" s="86">
        <f t="shared" si="209"/>
        <v>1.31996459484669E-17</v>
      </c>
      <c r="HX102" s="86">
        <f t="shared" si="210"/>
        <v>7.3271901307659895E-19</v>
      </c>
      <c r="HY102" s="86">
        <f t="shared" si="211"/>
        <v>9.1152798755798523E-16</v>
      </c>
      <c r="HZ102" s="86">
        <f t="shared" si="212"/>
        <v>2.2873470447921976E-15</v>
      </c>
      <c r="IA102" s="86">
        <f t="shared" si="213"/>
        <v>2.4732065514092354E-19</v>
      </c>
      <c r="IB102" s="86">
        <f t="shared" si="214"/>
        <v>5.294479025073838E-21</v>
      </c>
      <c r="IC102" s="86">
        <f t="shared" si="215"/>
        <v>1.6450372020622237E-22</v>
      </c>
      <c r="ID102" s="86">
        <f t="shared" si="216"/>
        <v>1.4688789566382761E-22</v>
      </c>
      <c r="IE102" s="86">
        <f t="shared" si="217"/>
        <v>1.0160167472198523E-18</v>
      </c>
      <c r="IF102" s="86">
        <f t="shared" si="218"/>
        <v>7.5544740691617002E-10</v>
      </c>
      <c r="IG102" s="86">
        <f t="shared" si="219"/>
        <v>1.0075007325185771E-10</v>
      </c>
      <c r="II102" s="86">
        <f t="shared" si="328"/>
        <v>7.5679579814510888E-31</v>
      </c>
      <c r="IJ102" s="86">
        <f t="shared" si="329"/>
        <v>1.6694980140693613E-41</v>
      </c>
      <c r="IK102" s="86">
        <f t="shared" si="330"/>
        <v>1.4414936734568477E-38</v>
      </c>
      <c r="IL102" s="86">
        <f t="shared" si="331"/>
        <v>3.4766795506584265E-45</v>
      </c>
      <c r="IM102" s="86">
        <f t="shared" si="332"/>
        <v>1.9031401121401757E-39</v>
      </c>
      <c r="IN102" s="86">
        <f t="shared" si="333"/>
        <v>3.008945237041056E-42</v>
      </c>
      <c r="IO102" s="86">
        <f t="shared" si="334"/>
        <v>1.4276733096077801E-36</v>
      </c>
      <c r="IP102" s="86">
        <f t="shared" si="335"/>
        <v>4.3384960119137672E-35</v>
      </c>
      <c r="IQ102" s="86">
        <f t="shared" si="336"/>
        <v>2.0262548059400766E-45</v>
      </c>
      <c r="IR102" s="86">
        <f t="shared" si="337"/>
        <v>1.8944508826348477E-49</v>
      </c>
      <c r="IS102" s="86">
        <f t="shared" si="338"/>
        <v>4.1462606142976233E-47</v>
      </c>
      <c r="IT102" s="86">
        <f t="shared" si="339"/>
        <v>2.6831315787179566E-50</v>
      </c>
      <c r="IU102" s="86">
        <f t="shared" si="340"/>
        <v>1.4812825543814125E-40</v>
      </c>
      <c r="IV102" s="86">
        <f t="shared" si="341"/>
        <v>1.4034861286391483E-42</v>
      </c>
      <c r="IW102" s="86">
        <f t="shared" si="342"/>
        <v>6.7694195695515457E-43</v>
      </c>
      <c r="IY102" s="86">
        <f t="shared" si="343"/>
        <v>6.2040035706508019E-2</v>
      </c>
      <c r="IZ102" s="86">
        <f t="shared" si="344"/>
        <v>7.5540359109441374E-2</v>
      </c>
      <c r="JA102" s="86">
        <f t="shared" si="345"/>
        <v>9.8514868549066603E-2</v>
      </c>
      <c r="JB102" s="86">
        <f t="shared" si="346"/>
        <v>5.0760319213723384E-2</v>
      </c>
      <c r="JC102" s="86">
        <f t="shared" si="347"/>
        <v>7.6763334041863265E-2</v>
      </c>
      <c r="JD102" s="86">
        <f t="shared" si="348"/>
        <v>8.6682032150470809E-2</v>
      </c>
      <c r="JE102" s="86">
        <f t="shared" si="349"/>
        <v>0.14723380714214898</v>
      </c>
      <c r="JF102" s="86">
        <f t="shared" si="350"/>
        <v>0.13685405565003375</v>
      </c>
      <c r="JG102" s="86">
        <f t="shared" si="351"/>
        <v>0.13861055967446886</v>
      </c>
      <c r="JH102" s="86">
        <f t="shared" si="352"/>
        <v>0.1417644431590849</v>
      </c>
      <c r="JI102" s="86">
        <f t="shared" si="353"/>
        <v>8.5343620583699015E-2</v>
      </c>
      <c r="JJ102" s="86">
        <f t="shared" si="354"/>
        <v>6.2657616592831436E-2</v>
      </c>
      <c r="JK102" s="86">
        <f t="shared" si="355"/>
        <v>9.7818526380645324E-2</v>
      </c>
      <c r="JL102" s="86">
        <f t="shared" si="356"/>
        <v>5.4197735167681428E-2</v>
      </c>
      <c r="JM102" s="86">
        <f t="shared" si="357"/>
        <v>3.2572706674005719E-2</v>
      </c>
    </row>
    <row r="103" spans="2:273" x14ac:dyDescent="0.25">
      <c r="B103" s="2">
        <v>76</v>
      </c>
      <c r="C103" s="37">
        <v>112.565</v>
      </c>
      <c r="D103" s="37">
        <v>115.81</v>
      </c>
      <c r="E103" s="37">
        <v>122.268</v>
      </c>
      <c r="F103" s="37">
        <v>111.268</v>
      </c>
      <c r="G103" s="37">
        <v>115.286</v>
      </c>
      <c r="H103" s="37">
        <v>119.952</v>
      </c>
      <c r="I103" s="37">
        <v>126.5</v>
      </c>
      <c r="J103" s="37">
        <v>123.071</v>
      </c>
      <c r="K103" s="37">
        <v>135.333</v>
      </c>
      <c r="L103" s="37">
        <v>136.81</v>
      </c>
      <c r="M103" s="37">
        <v>124.405</v>
      </c>
      <c r="N103" s="37">
        <v>111.333</v>
      </c>
      <c r="O103" s="37">
        <v>123.179</v>
      </c>
      <c r="P103" s="37">
        <v>103.864</v>
      </c>
      <c r="Q103" s="37">
        <v>102.333</v>
      </c>
      <c r="S103" s="4">
        <f t="shared" si="229"/>
        <v>115.77034725747772</v>
      </c>
      <c r="T103" s="4">
        <f t="shared" si="230"/>
        <v>114.07064194663599</v>
      </c>
      <c r="U103" s="4">
        <f t="shared" si="231"/>
        <v>118.30040628170539</v>
      </c>
      <c r="V103" s="4">
        <f t="shared" si="232"/>
        <v>105.27208239779681</v>
      </c>
      <c r="W103" s="4">
        <f t="shared" si="233"/>
        <v>110.23055447048586</v>
      </c>
      <c r="X103" s="4">
        <f t="shared" si="234"/>
        <v>114.21744175926358</v>
      </c>
      <c r="Y103" s="4">
        <f t="shared" si="235"/>
        <v>125.29789155952763</v>
      </c>
      <c r="Z103" s="4">
        <f t="shared" si="236"/>
        <v>122.9539186063345</v>
      </c>
      <c r="AA103" s="4">
        <f t="shared" si="237"/>
        <v>131.53129172680119</v>
      </c>
      <c r="AB103" s="4">
        <f t="shared" si="238"/>
        <v>133.75390910919381</v>
      </c>
      <c r="AC103" s="4">
        <f t="shared" si="239"/>
        <v>118.57676310885915</v>
      </c>
      <c r="AD103" s="4">
        <f t="shared" si="240"/>
        <v>110.20326328777915</v>
      </c>
      <c r="AE103" s="4">
        <f t="shared" si="241"/>
        <v>122.18190470066804</v>
      </c>
      <c r="AF103" s="4">
        <f t="shared" si="242"/>
        <v>103.43367534394957</v>
      </c>
      <c r="AG103" s="4">
        <f t="shared" si="243"/>
        <v>105.61114819632284</v>
      </c>
      <c r="AI103" s="4">
        <f t="shared" si="244"/>
        <v>-3.205347257477726</v>
      </c>
      <c r="AJ103" s="4">
        <f t="shared" si="245"/>
        <v>1.7393580533640147</v>
      </c>
      <c r="AK103" s="4">
        <f t="shared" si="246"/>
        <v>3.9675937182946086</v>
      </c>
      <c r="AL103" s="4">
        <f t="shared" si="247"/>
        <v>5.9959176022031926</v>
      </c>
      <c r="AM103" s="4">
        <f t="shared" si="248"/>
        <v>5.0554455295141452</v>
      </c>
      <c r="AN103" s="4">
        <f t="shared" si="249"/>
        <v>5.7345582407364191</v>
      </c>
      <c r="AO103" s="4">
        <f t="shared" si="250"/>
        <v>1.2021084404723723</v>
      </c>
      <c r="AP103" s="4">
        <f t="shared" si="251"/>
        <v>0.11708139366550085</v>
      </c>
      <c r="AQ103" s="4">
        <f t="shared" si="252"/>
        <v>3.8017082731988125</v>
      </c>
      <c r="AR103" s="4">
        <f t="shared" si="253"/>
        <v>3.056090890806189</v>
      </c>
      <c r="AS103" s="4">
        <f t="shared" si="254"/>
        <v>5.8282368911408469</v>
      </c>
      <c r="AT103" s="4">
        <f t="shared" si="255"/>
        <v>1.129736712220847</v>
      </c>
      <c r="AU103" s="4">
        <f t="shared" si="256"/>
        <v>0.99709529933195995</v>
      </c>
      <c r="AV103" s="4">
        <f t="shared" si="257"/>
        <v>0.43032465605043058</v>
      </c>
      <c r="AW103" s="4">
        <f t="shared" si="257"/>
        <v>-3.2781481963228458</v>
      </c>
      <c r="AY103" s="2">
        <f t="shared" si="308"/>
        <v>94.487434252567525</v>
      </c>
      <c r="AZ103" s="2">
        <f t="shared" si="147"/>
        <v>78.972417782544952</v>
      </c>
      <c r="BA103" s="2">
        <f t="shared" si="148"/>
        <v>71.053878206003404</v>
      </c>
      <c r="BB103" s="2">
        <f t="shared" si="149"/>
        <v>79.185806808371723</v>
      </c>
      <c r="BC103" s="2">
        <f t="shared" si="150"/>
        <v>75.622333105235711</v>
      </c>
      <c r="BD103" s="2">
        <f t="shared" si="151"/>
        <v>76.648295333810367</v>
      </c>
      <c r="BE103" s="2">
        <f t="shared" si="152"/>
        <v>74.680824787126298</v>
      </c>
      <c r="BF103" s="2">
        <f t="shared" si="153"/>
        <v>74.295947993765097</v>
      </c>
      <c r="BG103" s="2">
        <f t="shared" si="154"/>
        <v>78.786738763985127</v>
      </c>
      <c r="BH103" s="2">
        <f t="shared" si="155"/>
        <v>76.43089302893236</v>
      </c>
      <c r="BI103" s="2">
        <f t="shared" si="156"/>
        <v>78.62715672072683</v>
      </c>
      <c r="BJ103" s="2">
        <f t="shared" si="157"/>
        <v>78.641836784415403</v>
      </c>
      <c r="BK103" s="2">
        <f t="shared" si="158"/>
        <v>79.216940885549434</v>
      </c>
      <c r="BL103" s="2">
        <f t="shared" si="159"/>
        <v>80.898205095742057</v>
      </c>
      <c r="BM103" s="2">
        <f t="shared" si="160"/>
        <v>95.003439765252807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124.85893827392121</v>
      </c>
      <c r="DL103" s="2">
        <f t="shared" si="289"/>
        <v>92.034498338870421</v>
      </c>
      <c r="DM103" s="2">
        <f t="shared" si="289"/>
        <v>94.945226345785045</v>
      </c>
      <c r="DN103" s="2">
        <f t="shared" si="289"/>
        <v>95.114293727977469</v>
      </c>
      <c r="DO103" s="2">
        <f t="shared" si="289"/>
        <v>92.138056100262006</v>
      </c>
      <c r="DP103" s="2">
        <f t="shared" si="289"/>
        <v>87.809897009966775</v>
      </c>
      <c r="DQ103" s="2">
        <f t="shared" si="289"/>
        <v>92.118812473572945</v>
      </c>
      <c r="DR103" s="2">
        <f t="shared" si="289"/>
        <v>91.799699788583482</v>
      </c>
      <c r="DS103" s="2">
        <f t="shared" si="289"/>
        <v>98.960175630252081</v>
      </c>
      <c r="DT103" s="2">
        <f t="shared" si="289"/>
        <v>94.886672830725473</v>
      </c>
      <c r="DU103" s="2">
        <f t="shared" si="289"/>
        <v>96.901206477732785</v>
      </c>
      <c r="DV103" s="2">
        <f t="shared" si="289"/>
        <v>100.83146313320826</v>
      </c>
      <c r="DW103" s="2">
        <f t="shared" si="289"/>
        <v>99.347432135306548</v>
      </c>
      <c r="DX103" s="2">
        <f t="shared" si="289"/>
        <v>88.261615826034415</v>
      </c>
      <c r="DY103" s="2">
        <f t="shared" si="289"/>
        <v>102.90730080213902</v>
      </c>
      <c r="EA103" s="2">
        <f t="shared" si="228"/>
        <v>92.212755882352937</v>
      </c>
      <c r="EB103" s="2">
        <f t="shared" si="290"/>
        <v>78.331156498335119</v>
      </c>
      <c r="EC103" s="2">
        <f t="shared" si="291"/>
        <v>69.988084921364504</v>
      </c>
      <c r="ED103" s="2">
        <f t="shared" si="292"/>
        <v>78.360244444444419</v>
      </c>
      <c r="EE103" s="2">
        <f t="shared" si="293"/>
        <v>74.892706681141902</v>
      </c>
      <c r="EF103" s="2">
        <f t="shared" si="294"/>
        <v>76.124761264985537</v>
      </c>
      <c r="EG103" s="2">
        <f t="shared" si="295"/>
        <v>73.784661731699785</v>
      </c>
      <c r="EH103" s="2">
        <f t="shared" si="296"/>
        <v>73.341660847633648</v>
      </c>
      <c r="EI103" s="2">
        <f t="shared" si="297"/>
        <v>77.362282244946726</v>
      </c>
      <c r="EJ103" s="2">
        <f t="shared" si="298"/>
        <v>75.195497326556207</v>
      </c>
      <c r="EK103" s="2">
        <f t="shared" si="299"/>
        <v>77.478596484736357</v>
      </c>
      <c r="EL103" s="2">
        <f t="shared" si="300"/>
        <v>77.125208840730835</v>
      </c>
      <c r="EM103" s="2">
        <f t="shared" si="301"/>
        <v>78.194093591885718</v>
      </c>
      <c r="EN103" s="2">
        <f t="shared" si="302"/>
        <v>80.472848559125538</v>
      </c>
      <c r="EO103" s="2">
        <f t="shared" si="303"/>
        <v>94.377113274046138</v>
      </c>
      <c r="EQ103" s="2">
        <f t="shared" si="304"/>
        <v>91.850521200248679</v>
      </c>
      <c r="ER103" s="2">
        <f t="shared" si="305"/>
        <v>75.732130280003474</v>
      </c>
      <c r="ES103" s="2">
        <f t="shared" si="305"/>
        <v>72.175355298623629</v>
      </c>
      <c r="ET103" s="2">
        <f t="shared" si="305"/>
        <v>75.790223340174393</v>
      </c>
      <c r="EU103" s="2">
        <f t="shared" si="305"/>
        <v>73.865137278091581</v>
      </c>
      <c r="EV103" s="2">
        <f t="shared" si="305"/>
        <v>74.470851557444163</v>
      </c>
      <c r="EW103" s="2">
        <f t="shared" si="305"/>
        <v>73.301357960452648</v>
      </c>
      <c r="EX103" s="2">
        <f t="shared" si="305"/>
        <v>72.853080094957306</v>
      </c>
      <c r="EY103" s="2">
        <f t="shared" si="305"/>
        <v>76.549668529691516</v>
      </c>
      <c r="EZ103" s="2">
        <f t="shared" si="305"/>
        <v>73.310465502226634</v>
      </c>
      <c r="FA103" s="2">
        <f t="shared" si="305"/>
        <v>77.601611397662467</v>
      </c>
      <c r="FB103" s="2">
        <f t="shared" si="305"/>
        <v>76.647661446170858</v>
      </c>
      <c r="FC103" s="2">
        <f t="shared" si="305"/>
        <v>78.900474737195395</v>
      </c>
      <c r="FD103" s="2">
        <f t="shared" si="305"/>
        <v>80.204819731260642</v>
      </c>
      <c r="FE103" s="2">
        <f t="shared" si="305"/>
        <v>95.724441053474607</v>
      </c>
      <c r="FG103" s="2">
        <f t="shared" si="306"/>
        <v>0.93031797111564163</v>
      </c>
      <c r="FH103" s="2">
        <f t="shared" si="307"/>
        <v>0.95306892278391742</v>
      </c>
      <c r="FI103" s="2">
        <f t="shared" si="307"/>
        <v>0.95737731658410063</v>
      </c>
      <c r="FJ103" s="2">
        <f t="shared" si="307"/>
        <v>0.9506013945401901</v>
      </c>
      <c r="FK103" s="2">
        <f t="shared" si="307"/>
        <v>0.95764104626068192</v>
      </c>
      <c r="FL103" s="2">
        <f t="shared" si="307"/>
        <v>0.95504304540743201</v>
      </c>
      <c r="FM103" s="2">
        <f t="shared" si="307"/>
        <v>0.95109401276335048</v>
      </c>
      <c r="FN103" s="2">
        <f t="shared" si="307"/>
        <v>0.94827376842726141</v>
      </c>
      <c r="FO103" s="2">
        <f t="shared" si="307"/>
        <v>0.93400226738571557</v>
      </c>
      <c r="FP103" s="2">
        <f t="shared" si="307"/>
        <v>0.93716452706597198</v>
      </c>
      <c r="FQ103" s="2">
        <f t="shared" si="307"/>
        <v>0.94087241143970668</v>
      </c>
      <c r="FR103" s="2">
        <f t="shared" si="307"/>
        <v>0.93601041041573296</v>
      </c>
      <c r="FS103" s="2">
        <f t="shared" si="307"/>
        <v>0.95166914512935741</v>
      </c>
      <c r="FT103" s="2">
        <f t="shared" si="307"/>
        <v>0.94537287534161807</v>
      </c>
      <c r="FU103" s="2">
        <f t="shared" si="307"/>
        <v>0.92664500802610772</v>
      </c>
      <c r="FW103" s="2">
        <f t="shared" si="324"/>
        <v>4.7994895927479215E-4</v>
      </c>
      <c r="FX103" s="2">
        <f t="shared" si="164"/>
        <v>7.1230902313973682E-4</v>
      </c>
      <c r="FY103" s="2">
        <f t="shared" si="165"/>
        <v>9.3858846229165664E-4</v>
      </c>
      <c r="FZ103" s="2">
        <f t="shared" si="166"/>
        <v>8.0322549909127489E-4</v>
      </c>
      <c r="GA103" s="2">
        <f t="shared" si="167"/>
        <v>8.452316373946671E-4</v>
      </c>
      <c r="GB103" s="2">
        <f t="shared" si="168"/>
        <v>1.084731688861737E-3</v>
      </c>
      <c r="GC103" s="2">
        <f t="shared" si="169"/>
        <v>1.0069996952210927E-3</v>
      </c>
      <c r="GD103" s="2">
        <f t="shared" si="170"/>
        <v>9.7762857854758281E-4</v>
      </c>
      <c r="GE103" s="2">
        <f t="shared" si="171"/>
        <v>1.1758029908476579E-3</v>
      </c>
      <c r="GF103" s="2">
        <f t="shared" si="172"/>
        <v>1.0125150305872106E-3</v>
      </c>
      <c r="GG103" s="2">
        <f t="shared" si="173"/>
        <v>1.2042731569134558E-3</v>
      </c>
      <c r="GH103" s="2">
        <f t="shared" si="174"/>
        <v>6.8168955593912392E-4</v>
      </c>
      <c r="GI103" s="2">
        <f t="shared" si="175"/>
        <v>6.9135267172880626E-4</v>
      </c>
      <c r="GJ103" s="2">
        <f t="shared" si="176"/>
        <v>4.5302518017955928E-4</v>
      </c>
      <c r="GK103" s="2">
        <f t="shared" si="177"/>
        <v>4.4135774285072968E-4</v>
      </c>
      <c r="GM103" s="86">
        <f t="shared" si="325"/>
        <v>1.2701791642610973E-5</v>
      </c>
      <c r="GN103" s="86">
        <f t="shared" si="178"/>
        <v>1.217880421498805E-4</v>
      </c>
      <c r="GO103" s="86">
        <f t="shared" si="179"/>
        <v>3.457598961488214E-5</v>
      </c>
      <c r="GP103" s="86">
        <f t="shared" si="180"/>
        <v>8.8848298405413864E-5</v>
      </c>
      <c r="GQ103" s="86">
        <f t="shared" si="181"/>
        <v>1.2198431276263326E-4</v>
      </c>
      <c r="GR103" s="86">
        <f t="shared" si="182"/>
        <v>1.7481504634653743E-4</v>
      </c>
      <c r="GS103" s="86">
        <f t="shared" si="183"/>
        <v>8.0017217031201024E-5</v>
      </c>
      <c r="GT103" s="86">
        <f t="shared" si="184"/>
        <v>3.6502224062814456E-5</v>
      </c>
      <c r="GU103" s="86">
        <f t="shared" si="185"/>
        <v>4.9197237465659227E-7</v>
      </c>
      <c r="GV103" s="86">
        <f t="shared" si="186"/>
        <v>1.043922592207989E-7</v>
      </c>
      <c r="GW103" s="86">
        <f t="shared" si="187"/>
        <v>5.0583501093263829E-6</v>
      </c>
      <c r="GX103" s="86">
        <f t="shared" si="188"/>
        <v>7.1846089244093518E-9</v>
      </c>
      <c r="GY103" s="86">
        <f t="shared" si="189"/>
        <v>3.5724962114197924E-4</v>
      </c>
      <c r="GZ103" s="86">
        <f t="shared" si="190"/>
        <v>1.1410588474770906E-3</v>
      </c>
      <c r="HA103" s="86">
        <f t="shared" si="191"/>
        <v>6.6697607620040359E-6</v>
      </c>
      <c r="HC103" s="86">
        <f t="shared" si="326"/>
        <v>8.1630235651043589E-2</v>
      </c>
      <c r="HD103" s="86">
        <f t="shared" si="192"/>
        <v>0.10403925509287525</v>
      </c>
      <c r="HE103" s="86">
        <f t="shared" si="193"/>
        <v>0.13394097353941484</v>
      </c>
      <c r="HF103" s="86">
        <f t="shared" si="194"/>
        <v>7.306770674071518E-2</v>
      </c>
      <c r="HG103" s="86">
        <f t="shared" si="195"/>
        <v>0.10551922766558106</v>
      </c>
      <c r="HH103" s="86">
        <f t="shared" si="196"/>
        <v>0.12086427597625325</v>
      </c>
      <c r="HI103" s="86">
        <f t="shared" si="197"/>
        <v>0.1939430859605441</v>
      </c>
      <c r="HJ103" s="86">
        <f t="shared" si="198"/>
        <v>0.18006017649807271</v>
      </c>
      <c r="HK103" s="86">
        <f t="shared" si="199"/>
        <v>0.19103361577784414</v>
      </c>
      <c r="HL103" s="86">
        <f t="shared" si="200"/>
        <v>0.19631064416092717</v>
      </c>
      <c r="HM103" s="86">
        <f t="shared" si="201"/>
        <v>0.12279404750355902</v>
      </c>
      <c r="HN103" s="86">
        <f t="shared" si="202"/>
        <v>9.0624369279259126E-2</v>
      </c>
      <c r="HO103" s="86">
        <f t="shared" si="203"/>
        <v>0.13111809944594988</v>
      </c>
      <c r="HP103" s="86">
        <f t="shared" si="204"/>
        <v>7.2180723370460304E-2</v>
      </c>
      <c r="HQ103" s="86">
        <f t="shared" si="205"/>
        <v>4.9603614725568165E-2</v>
      </c>
      <c r="HS103" s="86">
        <f t="shared" si="327"/>
        <v>1.3933479883108666E-14</v>
      </c>
      <c r="HT103" s="86">
        <f t="shared" si="206"/>
        <v>9.7326055161220259E-19</v>
      </c>
      <c r="HU103" s="86">
        <f t="shared" si="207"/>
        <v>6.3935776775685006E-17</v>
      </c>
      <c r="HV103" s="86">
        <f t="shared" si="208"/>
        <v>5.7564997268188641E-20</v>
      </c>
      <c r="HW103" s="86">
        <f t="shared" si="209"/>
        <v>5.6144363989536962E-17</v>
      </c>
      <c r="HX103" s="86">
        <f t="shared" si="210"/>
        <v>3.6741523925903825E-18</v>
      </c>
      <c r="HY103" s="86">
        <f t="shared" si="211"/>
        <v>3.4947623780581175E-15</v>
      </c>
      <c r="HZ103" s="86">
        <f t="shared" si="212"/>
        <v>8.323278052444277E-15</v>
      </c>
      <c r="IA103" s="86">
        <f t="shared" si="213"/>
        <v>1.3753669286188235E-18</v>
      </c>
      <c r="IB103" s="86">
        <f t="shared" si="214"/>
        <v>3.3138063651091682E-20</v>
      </c>
      <c r="IC103" s="86">
        <f t="shared" si="215"/>
        <v>1.1033195518312039E-21</v>
      </c>
      <c r="ID103" s="86">
        <f t="shared" si="216"/>
        <v>9.0653816388110288E-22</v>
      </c>
      <c r="IE103" s="86">
        <f t="shared" si="217"/>
        <v>4.4495519570208735E-18</v>
      </c>
      <c r="IF103" s="86">
        <f t="shared" si="218"/>
        <v>1.5204832328256674E-9</v>
      </c>
      <c r="IG103" s="86">
        <f t="shared" si="219"/>
        <v>2.1566770427170108E-10</v>
      </c>
      <c r="II103" s="86">
        <f t="shared" si="328"/>
        <v>3.7131743304559787E-30</v>
      </c>
      <c r="IJ103" s="86">
        <f t="shared" si="329"/>
        <v>1.6386218440867926E-40</v>
      </c>
      <c r="IK103" s="86">
        <f t="shared" si="330"/>
        <v>1.2988713092074331E-37</v>
      </c>
      <c r="IL103" s="86">
        <f t="shared" si="331"/>
        <v>4.3887847067289538E-44</v>
      </c>
      <c r="IM103" s="86">
        <f t="shared" si="332"/>
        <v>1.7485263792318504E-38</v>
      </c>
      <c r="IN103" s="86">
        <f t="shared" si="333"/>
        <v>3.5468894756894669E-41</v>
      </c>
      <c r="IO103" s="86">
        <f t="shared" si="334"/>
        <v>1.1668347229160225E-35</v>
      </c>
      <c r="IP103" s="86">
        <f t="shared" si="335"/>
        <v>3.2172976122917601E-34</v>
      </c>
      <c r="IQ103" s="86">
        <f t="shared" si="336"/>
        <v>2.9863731441096192E-44</v>
      </c>
      <c r="IR103" s="86">
        <f t="shared" si="337"/>
        <v>3.3582096544694776E-48</v>
      </c>
      <c r="IS103" s="86">
        <f t="shared" si="338"/>
        <v>6.8443186987304513E-46</v>
      </c>
      <c r="IT103" s="86">
        <f t="shared" si="339"/>
        <v>4.2822182571281999E-49</v>
      </c>
      <c r="IU103" s="86">
        <f t="shared" si="340"/>
        <v>1.3649201626437355E-39</v>
      </c>
      <c r="IV103" s="86">
        <f t="shared" si="341"/>
        <v>1.279183858590701E-41</v>
      </c>
      <c r="IW103" s="86">
        <f t="shared" si="342"/>
        <v>6.2297352693396258E-42</v>
      </c>
      <c r="IY103" s="86">
        <f t="shared" si="343"/>
        <v>8.1642937442700139E-2</v>
      </c>
      <c r="IZ103" s="86">
        <f t="shared" si="344"/>
        <v>0.10416104313502512</v>
      </c>
      <c r="JA103" s="86">
        <f t="shared" si="345"/>
        <v>0.13397554952902976</v>
      </c>
      <c r="JB103" s="86">
        <f t="shared" si="346"/>
        <v>7.3156555039120594E-2</v>
      </c>
      <c r="JC103" s="86">
        <f t="shared" si="347"/>
        <v>0.10564121197834374</v>
      </c>
      <c r="JD103" s="86">
        <f t="shared" si="348"/>
        <v>0.12103909102259978</v>
      </c>
      <c r="JE103" s="86">
        <f t="shared" si="349"/>
        <v>0.19402310317757882</v>
      </c>
      <c r="JF103" s="86">
        <f t="shared" si="350"/>
        <v>0.18009667872214385</v>
      </c>
      <c r="JG103" s="86">
        <f t="shared" si="351"/>
        <v>0.19103410775021878</v>
      </c>
      <c r="JH103" s="86">
        <f t="shared" si="352"/>
        <v>0.19631074855318639</v>
      </c>
      <c r="JI103" s="86">
        <f t="shared" si="353"/>
        <v>0.12279910585366835</v>
      </c>
      <c r="JJ103" s="86">
        <f t="shared" si="354"/>
        <v>9.0624376463868048E-2</v>
      </c>
      <c r="JK103" s="86">
        <f t="shared" si="355"/>
        <v>0.13147534906709185</v>
      </c>
      <c r="JL103" s="86">
        <f t="shared" si="356"/>
        <v>7.3321783738420632E-2</v>
      </c>
      <c r="JM103" s="86">
        <f t="shared" si="357"/>
        <v>4.9610284701997874E-2</v>
      </c>
    </row>
    <row r="104" spans="2:273" x14ac:dyDescent="0.25">
      <c r="B104" s="2">
        <v>77</v>
      </c>
      <c r="C104" s="37">
        <v>117.804</v>
      </c>
      <c r="D104" s="37">
        <v>125.167</v>
      </c>
      <c r="E104" s="37">
        <v>133.82900000000001</v>
      </c>
      <c r="F104" s="37">
        <v>121.70699999999999</v>
      </c>
      <c r="G104" s="37">
        <v>125.119</v>
      </c>
      <c r="H104" s="37">
        <v>130.643</v>
      </c>
      <c r="I104" s="37">
        <v>135.976</v>
      </c>
      <c r="J104" s="37">
        <v>135.19</v>
      </c>
      <c r="K104" s="37">
        <v>147.976</v>
      </c>
      <c r="L104" s="37">
        <v>148.929</v>
      </c>
      <c r="M104" s="37">
        <v>135.81</v>
      </c>
      <c r="N104" s="37">
        <v>122.286</v>
      </c>
      <c r="O104" s="37">
        <v>135.43600000000001</v>
      </c>
      <c r="P104" s="37">
        <v>113.545</v>
      </c>
      <c r="Q104" s="37">
        <v>109.81</v>
      </c>
      <c r="S104" s="4">
        <f t="shared" si="229"/>
        <v>120.40879961479138</v>
      </c>
      <c r="T104" s="4">
        <f t="shared" si="230"/>
        <v>123.2974150621036</v>
      </c>
      <c r="U104" s="4">
        <f t="shared" si="231"/>
        <v>129.70764543196606</v>
      </c>
      <c r="V104" s="4">
        <f t="shared" si="232"/>
        <v>113.48057782665397</v>
      </c>
      <c r="W104" s="4">
        <f t="shared" si="233"/>
        <v>119.32966942737312</v>
      </c>
      <c r="X104" s="4">
        <f t="shared" si="234"/>
        <v>124.32064472195833</v>
      </c>
      <c r="Y104" s="4">
        <f t="shared" si="235"/>
        <v>135.36733137311015</v>
      </c>
      <c r="Z104" s="4">
        <f t="shared" si="236"/>
        <v>132.78800085724362</v>
      </c>
      <c r="AA104" s="4">
        <f t="shared" si="237"/>
        <v>143.67822846686437</v>
      </c>
      <c r="AB104" s="4">
        <f t="shared" si="238"/>
        <v>146.99972591554928</v>
      </c>
      <c r="AC104" s="4">
        <f t="shared" si="239"/>
        <v>130.17159183168292</v>
      </c>
      <c r="AD104" s="4">
        <f t="shared" si="240"/>
        <v>119.90306972825925</v>
      </c>
      <c r="AE104" s="4">
        <f t="shared" si="241"/>
        <v>132.2892473472248</v>
      </c>
      <c r="AF104" s="4">
        <f t="shared" si="242"/>
        <v>109.97258636892425</v>
      </c>
      <c r="AG104" s="4">
        <f t="shared" si="243"/>
        <v>109.53122374595118</v>
      </c>
      <c r="AI104" s="4">
        <f t="shared" si="244"/>
        <v>-2.604799614791375</v>
      </c>
      <c r="AJ104" s="4">
        <f t="shared" si="245"/>
        <v>1.8695849378964056</v>
      </c>
      <c r="AK104" s="4">
        <f t="shared" si="246"/>
        <v>4.1213545680339507</v>
      </c>
      <c r="AL104" s="4">
        <f t="shared" si="247"/>
        <v>8.2264221733460232</v>
      </c>
      <c r="AM104" s="4">
        <f t="shared" si="248"/>
        <v>5.7893305726268807</v>
      </c>
      <c r="AN104" s="4">
        <f t="shared" si="249"/>
        <v>6.3223552780416696</v>
      </c>
      <c r="AO104" s="4">
        <f t="shared" si="250"/>
        <v>0.60866862688985179</v>
      </c>
      <c r="AP104" s="4">
        <f t="shared" si="251"/>
        <v>2.4019991427563809</v>
      </c>
      <c r="AQ104" s="4">
        <f t="shared" si="252"/>
        <v>4.2977715331356308</v>
      </c>
      <c r="AR104" s="4">
        <f t="shared" si="253"/>
        <v>1.929274084450725</v>
      </c>
      <c r="AS104" s="4">
        <f t="shared" si="254"/>
        <v>5.6384081683170848</v>
      </c>
      <c r="AT104" s="4">
        <f t="shared" si="255"/>
        <v>2.3829302717407472</v>
      </c>
      <c r="AU104" s="4">
        <f t="shared" si="256"/>
        <v>3.1467526527752057</v>
      </c>
      <c r="AV104" s="4">
        <f t="shared" si="257"/>
        <v>3.5724136310757473</v>
      </c>
      <c r="AW104" s="4">
        <f t="shared" si="257"/>
        <v>0.27877625404882167</v>
      </c>
      <c r="AY104" s="2">
        <f t="shared" si="308"/>
        <v>94.144750096397843</v>
      </c>
      <c r="AZ104" s="2">
        <f t="shared" si="147"/>
        <v>78.759195195617636</v>
      </c>
      <c r="BA104" s="2">
        <f t="shared" si="148"/>
        <v>70.959382214101851</v>
      </c>
      <c r="BB104" s="2">
        <f t="shared" si="149"/>
        <v>78.953107988837417</v>
      </c>
      <c r="BC104" s="2">
        <f t="shared" si="150"/>
        <v>75.464468914116992</v>
      </c>
      <c r="BD104" s="2">
        <f t="shared" si="151"/>
        <v>76.462656882005874</v>
      </c>
      <c r="BE104" s="2">
        <f t="shared" si="152"/>
        <v>74.514725292292013</v>
      </c>
      <c r="BF104" s="2">
        <f t="shared" si="153"/>
        <v>74.143718646546702</v>
      </c>
      <c r="BG104" s="2">
        <f t="shared" si="154"/>
        <v>78.551098351728015</v>
      </c>
      <c r="BH104" s="2">
        <f t="shared" si="155"/>
        <v>76.219842144802541</v>
      </c>
      <c r="BI104" s="2">
        <f t="shared" si="156"/>
        <v>78.473528548240353</v>
      </c>
      <c r="BJ104" s="2">
        <f t="shared" si="157"/>
        <v>78.458624565842115</v>
      </c>
      <c r="BK104" s="2">
        <f t="shared" si="158"/>
        <v>79.096800531887027</v>
      </c>
      <c r="BL104" s="2">
        <f t="shared" si="159"/>
        <v>80.761537397552445</v>
      </c>
      <c r="BM104" s="2">
        <f t="shared" si="160"/>
        <v>94.821831895000045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125.43948030018763</v>
      </c>
      <c r="DL104" s="2">
        <f t="shared" si="289"/>
        <v>92.173947145877364</v>
      </c>
      <c r="DM104" s="2">
        <f t="shared" si="289"/>
        <v>95.146142478999536</v>
      </c>
      <c r="DN104" s="2">
        <f t="shared" si="289"/>
        <v>95.303720718816081</v>
      </c>
      <c r="DO104" s="2">
        <f t="shared" si="289"/>
        <v>92.277761958782378</v>
      </c>
      <c r="DP104" s="2">
        <f t="shared" si="289"/>
        <v>87.842583509513744</v>
      </c>
      <c r="DQ104" s="2">
        <f t="shared" si="289"/>
        <v>92.22153213530656</v>
      </c>
      <c r="DR104" s="2">
        <f t="shared" si="289"/>
        <v>91.842860465116246</v>
      </c>
      <c r="DS104" s="2">
        <f t="shared" si="289"/>
        <v>99.226978151260482</v>
      </c>
      <c r="DT104" s="2">
        <f t="shared" si="289"/>
        <v>95.0318202939782</v>
      </c>
      <c r="DU104" s="2">
        <f t="shared" si="289"/>
        <v>97.080450607287432</v>
      </c>
      <c r="DV104" s="2">
        <f t="shared" si="289"/>
        <v>101.11085178236398</v>
      </c>
      <c r="DW104" s="2">
        <f t="shared" si="289"/>
        <v>99.479659830866808</v>
      </c>
      <c r="DX104" s="2">
        <f t="shared" si="289"/>
        <v>88.297166717003918</v>
      </c>
      <c r="DY104" s="2">
        <f t="shared" si="289"/>
        <v>103.080307486631</v>
      </c>
      <c r="EA104" s="2">
        <f t="shared" si="228"/>
        <v>92.007179411764696</v>
      </c>
      <c r="EB104" s="2">
        <f t="shared" si="290"/>
        <v>78.158805023350823</v>
      </c>
      <c r="EC104" s="2">
        <f t="shared" si="291"/>
        <v>69.97507044895525</v>
      </c>
      <c r="ED104" s="2">
        <f t="shared" si="292"/>
        <v>78.180498245614018</v>
      </c>
      <c r="EE104" s="2">
        <f t="shared" si="293"/>
        <v>74.787166556916077</v>
      </c>
      <c r="EF104" s="2">
        <f t="shared" si="294"/>
        <v>75.976087010034206</v>
      </c>
      <c r="EG104" s="2">
        <f t="shared" si="295"/>
        <v>73.684884278801604</v>
      </c>
      <c r="EH104" s="2">
        <f t="shared" si="296"/>
        <v>73.263751248701851</v>
      </c>
      <c r="EI104" s="2">
        <f t="shared" si="297"/>
        <v>77.219744690773851</v>
      </c>
      <c r="EJ104" s="2">
        <f t="shared" si="298"/>
        <v>75.071654564657734</v>
      </c>
      <c r="EK104" s="2">
        <f t="shared" si="299"/>
        <v>77.406933024976865</v>
      </c>
      <c r="EL104" s="2">
        <f t="shared" si="300"/>
        <v>77.046652246452382</v>
      </c>
      <c r="EM104" s="2">
        <f t="shared" si="301"/>
        <v>78.152189207634194</v>
      </c>
      <c r="EN104" s="2">
        <f t="shared" si="302"/>
        <v>80.364550645909247</v>
      </c>
      <c r="EO104" s="2">
        <f t="shared" si="303"/>
        <v>94.224926642350724</v>
      </c>
      <c r="EQ104" s="2">
        <f t="shared" si="304"/>
        <v>91.656047716103515</v>
      </c>
      <c r="ER104" s="2">
        <f t="shared" si="305"/>
        <v>75.638314547548589</v>
      </c>
      <c r="ES104" s="2">
        <f t="shared" si="305"/>
        <v>72.083523427580772</v>
      </c>
      <c r="ET104" s="2">
        <f t="shared" si="305"/>
        <v>75.688609694166345</v>
      </c>
      <c r="EU104" s="2">
        <f t="shared" si="305"/>
        <v>73.795390490337468</v>
      </c>
      <c r="EV104" s="2">
        <f t="shared" si="305"/>
        <v>74.37564278706364</v>
      </c>
      <c r="EW104" s="2">
        <f t="shared" si="305"/>
        <v>73.215332418511551</v>
      </c>
      <c r="EX104" s="2">
        <f t="shared" si="305"/>
        <v>72.790485845310428</v>
      </c>
      <c r="EY104" s="2">
        <f t="shared" si="305"/>
        <v>76.433815331525963</v>
      </c>
      <c r="EZ104" s="2">
        <f t="shared" si="305"/>
        <v>73.250523478908249</v>
      </c>
      <c r="FA104" s="2">
        <f t="shared" si="305"/>
        <v>77.522659075540844</v>
      </c>
      <c r="FB104" s="2">
        <f t="shared" si="305"/>
        <v>76.582372740269065</v>
      </c>
      <c r="FC104" s="2">
        <f t="shared" si="305"/>
        <v>78.836373515465155</v>
      </c>
      <c r="FD104" s="2">
        <f t="shared" si="305"/>
        <v>80.104521730295417</v>
      </c>
      <c r="FE104" s="2">
        <f t="shared" si="305"/>
        <v>95.520138545574852</v>
      </c>
      <c r="FG104" s="2">
        <f t="shared" si="306"/>
        <v>0.93605718411305872</v>
      </c>
      <c r="FH104" s="2">
        <f t="shared" si="307"/>
        <v>0.95702086973433731</v>
      </c>
      <c r="FI104" s="2">
        <f t="shared" si="307"/>
        <v>0.96098131762573002</v>
      </c>
      <c r="FJ104" s="2">
        <f t="shared" si="307"/>
        <v>0.95475126083398432</v>
      </c>
      <c r="FK104" s="2">
        <f t="shared" si="307"/>
        <v>0.96122365059792159</v>
      </c>
      <c r="FL104" s="2">
        <f t="shared" si="307"/>
        <v>0.9588359364040393</v>
      </c>
      <c r="FM104" s="2">
        <f t="shared" si="307"/>
        <v>0.95520444544521876</v>
      </c>
      <c r="FN104" s="2">
        <f t="shared" si="307"/>
        <v>0.95260942514278046</v>
      </c>
      <c r="FO104" s="2">
        <f t="shared" si="307"/>
        <v>0.9394577786515188</v>
      </c>
      <c r="FP104" s="2">
        <f t="shared" si="307"/>
        <v>0.94237476686405186</v>
      </c>
      <c r="FQ104" s="2">
        <f t="shared" si="307"/>
        <v>0.94579298160487801</v>
      </c>
      <c r="FR104" s="2">
        <f t="shared" si="307"/>
        <v>0.94131035508710625</v>
      </c>
      <c r="FS104" s="2">
        <f t="shared" si="307"/>
        <v>0.9557334891011483</v>
      </c>
      <c r="FT104" s="2">
        <f t="shared" si="307"/>
        <v>0.9499388465062869</v>
      </c>
      <c r="FU104" s="2">
        <f t="shared" si="307"/>
        <v>0.93266484117544235</v>
      </c>
      <c r="FW104" s="2">
        <f t="shared" si="324"/>
        <v>5.262292022685304E-4</v>
      </c>
      <c r="FX104" s="2">
        <f t="shared" si="164"/>
        <v>7.8097764221703463E-4</v>
      </c>
      <c r="FY104" s="2">
        <f t="shared" si="165"/>
        <v>1.029048600285351E-3</v>
      </c>
      <c r="FZ104" s="2">
        <f t="shared" si="166"/>
        <v>8.8065100139369417E-4</v>
      </c>
      <c r="GA104" s="2">
        <f t="shared" si="167"/>
        <v>9.267024918196145E-4</v>
      </c>
      <c r="GB104" s="2">
        <f t="shared" si="168"/>
        <v>1.1892601859077971E-3</v>
      </c>
      <c r="GC104" s="2">
        <f t="shared" si="169"/>
        <v>1.1040459473892316E-3</v>
      </c>
      <c r="GD104" s="2">
        <f t="shared" si="170"/>
        <v>1.0718473238339092E-3</v>
      </c>
      <c r="GE104" s="2">
        <f t="shared" si="171"/>
        <v>1.2890961081977684E-3</v>
      </c>
      <c r="GF104" s="2">
        <f t="shared" si="172"/>
        <v>1.1100922142557911E-3</v>
      </c>
      <c r="GG104" s="2">
        <f t="shared" si="173"/>
        <v>1.3203058575652939E-3</v>
      </c>
      <c r="GH104" s="2">
        <f t="shared" si="174"/>
        <v>7.4740857892480856E-4</v>
      </c>
      <c r="GI104" s="2">
        <f t="shared" si="175"/>
        <v>7.580025712767977E-4</v>
      </c>
      <c r="GJ104" s="2">
        <f t="shared" si="176"/>
        <v>4.9671052261798831E-4</v>
      </c>
      <c r="GK104" s="2">
        <f t="shared" si="177"/>
        <v>4.8391853580659496E-4</v>
      </c>
      <c r="GM104" s="86">
        <f t="shared" si="325"/>
        <v>1.6411674400322659E-6</v>
      </c>
      <c r="GN104" s="86">
        <f t="shared" si="178"/>
        <v>3.1106008322696844E-5</v>
      </c>
      <c r="GO104" s="86">
        <f t="shared" si="179"/>
        <v>7.6694174592942894E-6</v>
      </c>
      <c r="GP104" s="86">
        <f t="shared" si="180"/>
        <v>2.0669774630577383E-5</v>
      </c>
      <c r="GQ104" s="86">
        <f t="shared" si="181"/>
        <v>2.9206633844727082E-5</v>
      </c>
      <c r="GR104" s="86">
        <f t="shared" si="182"/>
        <v>4.7816387224827233E-5</v>
      </c>
      <c r="GS104" s="86">
        <f t="shared" si="183"/>
        <v>2.034503068274031E-5</v>
      </c>
      <c r="GT104" s="86">
        <f t="shared" si="184"/>
        <v>7.3710745181561138E-6</v>
      </c>
      <c r="GU104" s="86">
        <f t="shared" si="185"/>
        <v>5.6465375514899318E-8</v>
      </c>
      <c r="GV104" s="86">
        <f t="shared" si="186"/>
        <v>9.5373193613653339E-9</v>
      </c>
      <c r="GW104" s="86">
        <f t="shared" si="187"/>
        <v>7.7748530553912739E-7</v>
      </c>
      <c r="GX104" s="86">
        <f t="shared" si="188"/>
        <v>2.7536569570015649E-10</v>
      </c>
      <c r="GY104" s="86">
        <f t="shared" si="189"/>
        <v>1.1430316056757386E-4</v>
      </c>
      <c r="GZ104" s="86">
        <f t="shared" si="190"/>
        <v>3.980606828996112E-4</v>
      </c>
      <c r="HA104" s="86">
        <f t="shared" si="191"/>
        <v>1.1235187032978628E-6</v>
      </c>
      <c r="HC104" s="86">
        <f t="shared" si="326"/>
        <v>0.10609055238491501</v>
      </c>
      <c r="HD104" s="86">
        <f t="shared" si="192"/>
        <v>0.14112943692793795</v>
      </c>
      <c r="HE104" s="86">
        <f t="shared" si="193"/>
        <v>0.17854940098550531</v>
      </c>
      <c r="HF104" s="86">
        <f t="shared" si="194"/>
        <v>0.10343239875369875</v>
      </c>
      <c r="HG104" s="86">
        <f t="shared" si="195"/>
        <v>0.14296741064738094</v>
      </c>
      <c r="HH104" s="86">
        <f t="shared" si="196"/>
        <v>0.16569448538722276</v>
      </c>
      <c r="HI104" s="86">
        <f t="shared" si="197"/>
        <v>0.25090424956209534</v>
      </c>
      <c r="HJ104" s="86">
        <f t="shared" si="198"/>
        <v>0.23282712268795466</v>
      </c>
      <c r="HK104" s="86">
        <f t="shared" si="199"/>
        <v>0.25655815036555341</v>
      </c>
      <c r="HL104" s="86">
        <f t="shared" si="200"/>
        <v>0.26429430347148158</v>
      </c>
      <c r="HM104" s="86">
        <f t="shared" si="201"/>
        <v>0.17199097651604167</v>
      </c>
      <c r="HN104" s="86">
        <f t="shared" si="202"/>
        <v>0.12785185509558605</v>
      </c>
      <c r="HO104" s="86">
        <f t="shared" si="203"/>
        <v>0.17382123341447431</v>
      </c>
      <c r="HP104" s="86">
        <f t="shared" si="204"/>
        <v>9.9688947253164434E-2</v>
      </c>
      <c r="HQ104" s="86">
        <f t="shared" si="205"/>
        <v>7.3599123024604265E-2</v>
      </c>
      <c r="HS104" s="86">
        <f t="shared" si="327"/>
        <v>4.0482659847571357E-14</v>
      </c>
      <c r="HT104" s="86">
        <f t="shared" si="206"/>
        <v>4.3684229494875154E-18</v>
      </c>
      <c r="HU104" s="86">
        <f t="shared" si="207"/>
        <v>2.6482115242580519E-16</v>
      </c>
      <c r="HV104" s="86">
        <f t="shared" si="208"/>
        <v>2.9972458791947254E-19</v>
      </c>
      <c r="HW104" s="86">
        <f t="shared" si="209"/>
        <v>2.3218123088917994E-16</v>
      </c>
      <c r="HX104" s="86">
        <f t="shared" si="210"/>
        <v>1.7834804857381488E-17</v>
      </c>
      <c r="HY104" s="86">
        <f t="shared" si="211"/>
        <v>1.3038263846514872E-14</v>
      </c>
      <c r="HZ104" s="86">
        <f t="shared" si="212"/>
        <v>2.9513104674087918E-14</v>
      </c>
      <c r="IA104" s="86">
        <f t="shared" si="213"/>
        <v>7.3789972861918082E-18</v>
      </c>
      <c r="IB104" s="86">
        <f t="shared" si="214"/>
        <v>1.9976467658773196E-19</v>
      </c>
      <c r="IC104" s="86">
        <f t="shared" si="215"/>
        <v>7.126921564702349E-21</v>
      </c>
      <c r="ID104" s="86">
        <f t="shared" si="216"/>
        <v>5.4063538001712243E-21</v>
      </c>
      <c r="IE104" s="86">
        <f t="shared" si="217"/>
        <v>1.8959069644406494E-17</v>
      </c>
      <c r="IF104" s="86">
        <f t="shared" si="218"/>
        <v>3.0231214548290914E-9</v>
      </c>
      <c r="IG104" s="86">
        <f t="shared" si="219"/>
        <v>4.5561785963086492E-10</v>
      </c>
      <c r="II104" s="86">
        <f t="shared" si="328"/>
        <v>1.7879592999008237E-29</v>
      </c>
      <c r="IJ104" s="86">
        <f t="shared" si="329"/>
        <v>1.5630765185428983E-39</v>
      </c>
      <c r="IK104" s="86">
        <f t="shared" si="330"/>
        <v>1.1374530254251223E-36</v>
      </c>
      <c r="IL104" s="86">
        <f t="shared" si="331"/>
        <v>5.3644352659328288E-43</v>
      </c>
      <c r="IM104" s="86">
        <f t="shared" si="332"/>
        <v>1.5615598248965566E-37</v>
      </c>
      <c r="IN104" s="86">
        <f t="shared" si="333"/>
        <v>4.0464429271683999E-40</v>
      </c>
      <c r="IO104" s="86">
        <f t="shared" si="334"/>
        <v>9.2777235722109438E-35</v>
      </c>
      <c r="IP104" s="86">
        <f t="shared" si="335"/>
        <v>2.3243546311475553E-33</v>
      </c>
      <c r="IQ104" s="86">
        <f t="shared" si="336"/>
        <v>4.245255737073978E-43</v>
      </c>
      <c r="IR104" s="86">
        <f t="shared" si="337"/>
        <v>5.7320945157705808E-47</v>
      </c>
      <c r="IS104" s="86">
        <f t="shared" si="338"/>
        <v>1.0878994774662073E-44</v>
      </c>
      <c r="IT104" s="86">
        <f t="shared" si="339"/>
        <v>6.6027915456170028E-48</v>
      </c>
      <c r="IU104" s="86">
        <f t="shared" si="340"/>
        <v>1.2234328799099413E-38</v>
      </c>
      <c r="IV104" s="86">
        <f t="shared" si="341"/>
        <v>1.1359677302618527E-40</v>
      </c>
      <c r="IW104" s="86">
        <f t="shared" si="342"/>
        <v>5.5857792929666648E-41</v>
      </c>
      <c r="IY104" s="86">
        <f t="shared" si="343"/>
        <v>0.10609219355239552</v>
      </c>
      <c r="IZ104" s="86">
        <f t="shared" si="344"/>
        <v>0.14116054293626065</v>
      </c>
      <c r="JA104" s="86">
        <f t="shared" si="345"/>
        <v>0.1785570704029649</v>
      </c>
      <c r="JB104" s="86">
        <f t="shared" si="346"/>
        <v>0.10345306852832933</v>
      </c>
      <c r="JC104" s="86">
        <f t="shared" si="347"/>
        <v>0.1429966172812259</v>
      </c>
      <c r="JD104" s="86">
        <f t="shared" si="348"/>
        <v>0.1657423017744476</v>
      </c>
      <c r="JE104" s="86">
        <f t="shared" si="349"/>
        <v>0.25092459459279115</v>
      </c>
      <c r="JF104" s="86">
        <f t="shared" si="350"/>
        <v>0.23283449376250231</v>
      </c>
      <c r="JG104" s="86">
        <f t="shared" si="351"/>
        <v>0.25655820683092895</v>
      </c>
      <c r="JH104" s="86">
        <f t="shared" si="352"/>
        <v>0.26429431300880096</v>
      </c>
      <c r="JI104" s="86">
        <f t="shared" si="353"/>
        <v>0.1719917540013472</v>
      </c>
      <c r="JJ104" s="86">
        <f t="shared" si="354"/>
        <v>0.12785185537095176</v>
      </c>
      <c r="JK104" s="86">
        <f t="shared" si="355"/>
        <v>0.1739355365750419</v>
      </c>
      <c r="JL104" s="86">
        <f t="shared" si="356"/>
        <v>0.10008701095918551</v>
      </c>
      <c r="JM104" s="86">
        <f t="shared" si="357"/>
        <v>7.3600246998925423E-2</v>
      </c>
    </row>
    <row r="105" spans="2:273" x14ac:dyDescent="0.25">
      <c r="B105" s="2">
        <v>78</v>
      </c>
      <c r="C105" s="37">
        <v>123.565</v>
      </c>
      <c r="D105" s="37">
        <v>136.143</v>
      </c>
      <c r="E105" s="37">
        <v>144</v>
      </c>
      <c r="F105" s="37">
        <v>131.36600000000001</v>
      </c>
      <c r="G105" s="37">
        <v>135.238</v>
      </c>
      <c r="H105" s="37">
        <v>141.071</v>
      </c>
      <c r="I105" s="37">
        <v>146</v>
      </c>
      <c r="J105" s="37">
        <v>146.524</v>
      </c>
      <c r="K105" s="37">
        <v>158.071</v>
      </c>
      <c r="L105" s="37">
        <v>160.119</v>
      </c>
      <c r="M105" s="37">
        <v>149.405</v>
      </c>
      <c r="N105" s="37">
        <v>135.643</v>
      </c>
      <c r="O105" s="37">
        <v>148.20500000000001</v>
      </c>
      <c r="P105" s="37">
        <v>122.795</v>
      </c>
      <c r="Q105" s="37">
        <v>117.595</v>
      </c>
      <c r="S105" s="4">
        <f t="shared" si="229"/>
        <v>125.71430662212087</v>
      </c>
      <c r="T105" s="4">
        <f t="shared" si="230"/>
        <v>133.68239100613619</v>
      </c>
      <c r="U105" s="4">
        <f t="shared" si="231"/>
        <v>142.05030749111324</v>
      </c>
      <c r="V105" s="4">
        <f t="shared" si="232"/>
        <v>123.21447929428621</v>
      </c>
      <c r="W105" s="4">
        <f t="shared" si="233"/>
        <v>129.60940889201331</v>
      </c>
      <c r="X105" s="4">
        <f t="shared" si="234"/>
        <v>135.54749222300075</v>
      </c>
      <c r="Y105" s="4">
        <f t="shared" si="235"/>
        <v>145.67479726293152</v>
      </c>
      <c r="Z105" s="4">
        <f t="shared" si="236"/>
        <v>143.08071513244036</v>
      </c>
      <c r="AA105" s="4">
        <f t="shared" si="237"/>
        <v>156.11853927302141</v>
      </c>
      <c r="AB105" s="4">
        <f t="shared" si="238"/>
        <v>160.21716529037241</v>
      </c>
      <c r="AC105" s="4">
        <f t="shared" si="239"/>
        <v>143.0741407435745</v>
      </c>
      <c r="AD105" s="4">
        <f t="shared" si="240"/>
        <v>131.15428977453331</v>
      </c>
      <c r="AE105" s="4">
        <f t="shared" si="241"/>
        <v>143.11085725618926</v>
      </c>
      <c r="AF105" s="4">
        <f t="shared" si="242"/>
        <v>117.62971033461641</v>
      </c>
      <c r="AG105" s="4">
        <f t="shared" si="243"/>
        <v>114.41492848455657</v>
      </c>
      <c r="AI105" s="4">
        <f t="shared" si="244"/>
        <v>-2.149306622120875</v>
      </c>
      <c r="AJ105" s="4">
        <f t="shared" si="245"/>
        <v>2.4606089938638149</v>
      </c>
      <c r="AK105" s="4">
        <f t="shared" si="246"/>
        <v>1.9496925088867556</v>
      </c>
      <c r="AL105" s="4">
        <f t="shared" si="247"/>
        <v>8.151520705713807</v>
      </c>
      <c r="AM105" s="4">
        <f t="shared" si="248"/>
        <v>5.6285911079866935</v>
      </c>
      <c r="AN105" s="4">
        <f t="shared" si="249"/>
        <v>5.5235077769992529</v>
      </c>
      <c r="AO105" s="4">
        <f t="shared" si="250"/>
        <v>0.32520273706848002</v>
      </c>
      <c r="AP105" s="4">
        <f t="shared" si="251"/>
        <v>3.4432848675596404</v>
      </c>
      <c r="AQ105" s="4">
        <f t="shared" si="252"/>
        <v>1.9524607269785861</v>
      </c>
      <c r="AR105" s="4">
        <f t="shared" si="253"/>
        <v>-9.8165290372406844E-2</v>
      </c>
      <c r="AS105" s="4">
        <f t="shared" si="254"/>
        <v>6.330859256425498</v>
      </c>
      <c r="AT105" s="4">
        <f t="shared" si="255"/>
        <v>4.48871022546669</v>
      </c>
      <c r="AU105" s="4">
        <f t="shared" si="256"/>
        <v>5.0941427438107496</v>
      </c>
      <c r="AV105" s="4">
        <f t="shared" si="257"/>
        <v>5.1652896653835967</v>
      </c>
      <c r="AW105" s="4">
        <f t="shared" si="257"/>
        <v>3.18007151544343</v>
      </c>
      <c r="AY105" s="2">
        <f t="shared" si="308"/>
        <v>93.808197373712446</v>
      </c>
      <c r="AZ105" s="2">
        <f t="shared" si="147"/>
        <v>78.548073744462116</v>
      </c>
      <c r="BA105" s="2">
        <f t="shared" si="148"/>
        <v>70.870794914629215</v>
      </c>
      <c r="BB105" s="2">
        <f t="shared" si="149"/>
        <v>78.723171655499172</v>
      </c>
      <c r="BC105" s="2">
        <f t="shared" si="150"/>
        <v>75.310020761367284</v>
      </c>
      <c r="BD105" s="2">
        <f t="shared" si="151"/>
        <v>76.279341443798401</v>
      </c>
      <c r="BE105" s="2">
        <f t="shared" si="152"/>
        <v>74.353154176871442</v>
      </c>
      <c r="BF105" s="2">
        <f t="shared" si="153"/>
        <v>73.996923017065711</v>
      </c>
      <c r="BG105" s="2">
        <f t="shared" si="154"/>
        <v>78.320497643209151</v>
      </c>
      <c r="BH105" s="2">
        <f t="shared" si="155"/>
        <v>76.014231156098845</v>
      </c>
      <c r="BI105" s="2">
        <f t="shared" si="156"/>
        <v>78.325158729504778</v>
      </c>
      <c r="BJ105" s="2">
        <f t="shared" si="157"/>
        <v>78.281721372912457</v>
      </c>
      <c r="BK105" s="2">
        <f t="shared" si="158"/>
        <v>78.982282011172373</v>
      </c>
      <c r="BL105" s="2">
        <f t="shared" si="159"/>
        <v>80.626488531115172</v>
      </c>
      <c r="BM105" s="2">
        <f t="shared" si="160"/>
        <v>94.640542444878918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126.02002232645404</v>
      </c>
      <c r="DL105" s="2">
        <f t="shared" si="289"/>
        <v>92.313395952884321</v>
      </c>
      <c r="DM105" s="2">
        <f t="shared" si="289"/>
        <v>95.347058612214013</v>
      </c>
      <c r="DN105" s="2">
        <f t="shared" si="289"/>
        <v>95.493147709654693</v>
      </c>
      <c r="DO105" s="2">
        <f t="shared" si="289"/>
        <v>92.417467817302764</v>
      </c>
      <c r="DP105" s="2">
        <f t="shared" si="289"/>
        <v>87.875270009060714</v>
      </c>
      <c r="DQ105" s="2">
        <f t="shared" si="289"/>
        <v>92.324251797040176</v>
      </c>
      <c r="DR105" s="2">
        <f t="shared" si="289"/>
        <v>91.886021141649024</v>
      </c>
      <c r="DS105" s="2">
        <f t="shared" si="289"/>
        <v>99.493780672268883</v>
      </c>
      <c r="DT105" s="2">
        <f t="shared" si="289"/>
        <v>95.176967757230926</v>
      </c>
      <c r="DU105" s="2">
        <f t="shared" si="289"/>
        <v>97.259694736842093</v>
      </c>
      <c r="DV105" s="2">
        <f t="shared" si="289"/>
        <v>101.3902404315197</v>
      </c>
      <c r="DW105" s="2">
        <f t="shared" si="289"/>
        <v>99.611887526427054</v>
      </c>
      <c r="DX105" s="2">
        <f t="shared" si="289"/>
        <v>88.332717607973407</v>
      </c>
      <c r="DY105" s="2">
        <f t="shared" si="289"/>
        <v>103.25331417112298</v>
      </c>
      <c r="EA105" s="2">
        <f t="shared" si="228"/>
        <v>91.801602941176469</v>
      </c>
      <c r="EB105" s="2">
        <f t="shared" si="290"/>
        <v>77.986453548366512</v>
      </c>
      <c r="EC105" s="2">
        <f t="shared" si="291"/>
        <v>69.962055976545997</v>
      </c>
      <c r="ED105" s="2">
        <f t="shared" si="292"/>
        <v>78.000752046783603</v>
      </c>
      <c r="EE105" s="2">
        <f t="shared" si="293"/>
        <v>74.681626432690265</v>
      </c>
      <c r="EF105" s="2">
        <f t="shared" si="294"/>
        <v>75.827412755082875</v>
      </c>
      <c r="EG105" s="2">
        <f t="shared" si="295"/>
        <v>73.585106825903438</v>
      </c>
      <c r="EH105" s="2">
        <f t="shared" si="296"/>
        <v>73.185841649770055</v>
      </c>
      <c r="EI105" s="2">
        <f t="shared" si="297"/>
        <v>77.077207136600975</v>
      </c>
      <c r="EJ105" s="2">
        <f t="shared" si="298"/>
        <v>74.947811802759261</v>
      </c>
      <c r="EK105" s="2">
        <f t="shared" si="299"/>
        <v>77.335269565217388</v>
      </c>
      <c r="EL105" s="2">
        <f t="shared" si="300"/>
        <v>76.968095652173915</v>
      </c>
      <c r="EM105" s="2">
        <f t="shared" si="301"/>
        <v>78.110284823382671</v>
      </c>
      <c r="EN105" s="2">
        <f t="shared" si="302"/>
        <v>80.256252732692943</v>
      </c>
      <c r="EO105" s="2">
        <f t="shared" si="303"/>
        <v>94.072740010655295</v>
      </c>
      <c r="EQ105" s="2">
        <f t="shared" si="304"/>
        <v>91.461574231958338</v>
      </c>
      <c r="ER105" s="2">
        <f t="shared" si="305"/>
        <v>75.544498815093689</v>
      </c>
      <c r="ES105" s="2">
        <f t="shared" si="305"/>
        <v>71.991691556537916</v>
      </c>
      <c r="ET105" s="2">
        <f t="shared" si="305"/>
        <v>75.586996048158298</v>
      </c>
      <c r="EU105" s="2">
        <f t="shared" si="305"/>
        <v>73.725643702583355</v>
      </c>
      <c r="EV105" s="2">
        <f t="shared" si="305"/>
        <v>74.280434016683117</v>
      </c>
      <c r="EW105" s="2">
        <f t="shared" si="305"/>
        <v>73.129306876570467</v>
      </c>
      <c r="EX105" s="2">
        <f t="shared" si="305"/>
        <v>72.72789159566355</v>
      </c>
      <c r="EY105" s="2">
        <f t="shared" si="305"/>
        <v>76.317962133360396</v>
      </c>
      <c r="EZ105" s="2">
        <f t="shared" si="305"/>
        <v>73.19058145558985</v>
      </c>
      <c r="FA105" s="2">
        <f t="shared" si="305"/>
        <v>77.443706753419221</v>
      </c>
      <c r="FB105" s="2">
        <f t="shared" si="305"/>
        <v>76.517084034367286</v>
      </c>
      <c r="FC105" s="2">
        <f t="shared" si="305"/>
        <v>78.772272293734929</v>
      </c>
      <c r="FD105" s="2">
        <f t="shared" si="305"/>
        <v>80.004223729330192</v>
      </c>
      <c r="FE105" s="2">
        <f t="shared" si="305"/>
        <v>95.315836037675098</v>
      </c>
      <c r="FG105" s="2">
        <f t="shared" si="306"/>
        <v>0.94135349747884411</v>
      </c>
      <c r="FH105" s="2">
        <f t="shared" si="307"/>
        <v>0.96065377179496059</v>
      </c>
      <c r="FI105" s="2">
        <f t="shared" si="307"/>
        <v>0.9642919450893086</v>
      </c>
      <c r="FJ105" s="2">
        <f t="shared" si="307"/>
        <v>0.95856770091669297</v>
      </c>
      <c r="FK105" s="2">
        <f t="shared" si="307"/>
        <v>0.96451447603089568</v>
      </c>
      <c r="FL105" s="2">
        <f t="shared" si="307"/>
        <v>0.96232145644766698</v>
      </c>
      <c r="FM105" s="2">
        <f t="shared" si="307"/>
        <v>0.95898430437332272</v>
      </c>
      <c r="FN105" s="2">
        <f t="shared" si="307"/>
        <v>0.95659830318177985</v>
      </c>
      <c r="FO105" s="2">
        <f t="shared" si="307"/>
        <v>0.94448912818889963</v>
      </c>
      <c r="FP105" s="2">
        <f t="shared" si="307"/>
        <v>0.9471773309150836</v>
      </c>
      <c r="FQ105" s="2">
        <f t="shared" si="307"/>
        <v>0.95032568354201197</v>
      </c>
      <c r="FR105" s="2">
        <f t="shared" si="307"/>
        <v>0.94619656390775242</v>
      </c>
      <c r="FS105" s="2">
        <f t="shared" si="307"/>
        <v>0.95947060132059958</v>
      </c>
      <c r="FT105" s="2">
        <f t="shared" si="307"/>
        <v>0.95414168690271883</v>
      </c>
      <c r="FU105" s="2">
        <f t="shared" si="307"/>
        <v>0.93822359465320537</v>
      </c>
      <c r="FW105" s="2">
        <f t="shared" si="324"/>
        <v>5.7696955392230254E-4</v>
      </c>
      <c r="FX105" s="2">
        <f t="shared" si="164"/>
        <v>8.5626043944196802E-4</v>
      </c>
      <c r="FY105" s="2">
        <f t="shared" si="165"/>
        <v>1.1282173427175572E-3</v>
      </c>
      <c r="FZ105" s="2">
        <f t="shared" si="166"/>
        <v>9.655325862960426E-4</v>
      </c>
      <c r="GA105" s="2">
        <f t="shared" si="167"/>
        <v>1.0160182378710519E-3</v>
      </c>
      <c r="GB105" s="2">
        <f t="shared" si="168"/>
        <v>1.3038482628676218E-3</v>
      </c>
      <c r="GC105" s="2">
        <f t="shared" si="169"/>
        <v>1.21043337789333E-3</v>
      </c>
      <c r="GD105" s="2">
        <f t="shared" si="170"/>
        <v>1.175135699517427E-3</v>
      </c>
      <c r="GE105" s="2">
        <f t="shared" si="171"/>
        <v>1.4132900049643505E-3</v>
      </c>
      <c r="GF105" s="2">
        <f t="shared" si="172"/>
        <v>1.2170615617184781E-3</v>
      </c>
      <c r="GG105" s="2">
        <f t="shared" si="173"/>
        <v>1.4475022011770382E-3</v>
      </c>
      <c r="GH105" s="2">
        <f t="shared" si="174"/>
        <v>8.1945812039780155E-4</v>
      </c>
      <c r="GI105" s="2">
        <f t="shared" si="175"/>
        <v>8.3107251509345647E-4</v>
      </c>
      <c r="GJ105" s="2">
        <f t="shared" si="176"/>
        <v>5.4460615937333809E-4</v>
      </c>
      <c r="GK105" s="2">
        <f t="shared" si="177"/>
        <v>5.3058135165823055E-4</v>
      </c>
      <c r="GM105" s="86">
        <f t="shared" si="325"/>
        <v>1.7609996758712534E-7</v>
      </c>
      <c r="GN105" s="86">
        <f t="shared" si="178"/>
        <v>7.1437682164560163E-6</v>
      </c>
      <c r="GO105" s="86">
        <f t="shared" si="179"/>
        <v>1.5197695421224266E-6</v>
      </c>
      <c r="GP105" s="86">
        <f t="shared" si="180"/>
        <v>4.2787018034666297E-6</v>
      </c>
      <c r="GQ105" s="86">
        <f t="shared" si="181"/>
        <v>6.2217474211453272E-6</v>
      </c>
      <c r="GR105" s="86">
        <f t="shared" si="182"/>
        <v>1.1830713758631372E-5</v>
      </c>
      <c r="GS105" s="86">
        <f t="shared" si="183"/>
        <v>4.672830340532189E-6</v>
      </c>
      <c r="GT105" s="86">
        <f t="shared" si="184"/>
        <v>1.3105251170839216E-6</v>
      </c>
      <c r="GU105" s="86">
        <f t="shared" si="185"/>
        <v>5.5253961990334729E-9</v>
      </c>
      <c r="GV105" s="86">
        <f t="shared" si="186"/>
        <v>7.3094756441676565E-10</v>
      </c>
      <c r="GW105" s="86">
        <f t="shared" si="187"/>
        <v>1.0347379099135537E-7</v>
      </c>
      <c r="GX105" s="86">
        <f t="shared" si="188"/>
        <v>7.9974942494597631E-12</v>
      </c>
      <c r="GY105" s="86">
        <f t="shared" si="189"/>
        <v>3.3599825871276682E-5</v>
      </c>
      <c r="GZ105" s="86">
        <f t="shared" si="190"/>
        <v>1.2744815165968617E-4</v>
      </c>
      <c r="HA105" s="86">
        <f t="shared" si="191"/>
        <v>1.6585245887007893E-7</v>
      </c>
      <c r="HC105" s="86">
        <f t="shared" si="326"/>
        <v>0.13602978483812678</v>
      </c>
      <c r="HD105" s="86">
        <f t="shared" si="192"/>
        <v>0.18741816759717456</v>
      </c>
      <c r="HE105" s="86">
        <f t="shared" si="193"/>
        <v>0.23281892151800701</v>
      </c>
      <c r="HF105" s="86">
        <f t="shared" si="194"/>
        <v>0.14306441178303919</v>
      </c>
      <c r="HG105" s="86">
        <f t="shared" si="195"/>
        <v>0.18984267162027996</v>
      </c>
      <c r="HH105" s="86">
        <f t="shared" si="196"/>
        <v>0.22176947481273837</v>
      </c>
      <c r="HI105" s="86">
        <f t="shared" si="197"/>
        <v>0.3177694524554604</v>
      </c>
      <c r="HJ105" s="86">
        <f t="shared" si="198"/>
        <v>0.29539745536172757</v>
      </c>
      <c r="HK105" s="86">
        <f t="shared" si="199"/>
        <v>0.3351940744535426</v>
      </c>
      <c r="HL105" s="86">
        <f t="shared" si="200"/>
        <v>0.34484236308660821</v>
      </c>
      <c r="HM105" s="86">
        <f t="shared" si="201"/>
        <v>0.23433617624808165</v>
      </c>
      <c r="HN105" s="86">
        <f t="shared" si="202"/>
        <v>0.17598184191402386</v>
      </c>
      <c r="HO105" s="86">
        <f t="shared" si="203"/>
        <v>0.22519592621871845</v>
      </c>
      <c r="HP105" s="86">
        <f t="shared" si="204"/>
        <v>0.13482608896492052</v>
      </c>
      <c r="HQ105" s="86">
        <f t="shared" si="205"/>
        <v>0.10628063176744763</v>
      </c>
      <c r="HS105" s="86">
        <f t="shared" si="327"/>
        <v>1.15450104020464E-13</v>
      </c>
      <c r="HT105" s="86">
        <f t="shared" si="206"/>
        <v>1.905964821208504E-17</v>
      </c>
      <c r="HU105" s="86">
        <f t="shared" si="207"/>
        <v>1.0662847057103306E-15</v>
      </c>
      <c r="HV105" s="86">
        <f t="shared" si="208"/>
        <v>1.5113987880144472E-18</v>
      </c>
      <c r="HW105" s="86">
        <f t="shared" si="209"/>
        <v>9.3353664901485511E-16</v>
      </c>
      <c r="HX105" s="86">
        <f t="shared" si="210"/>
        <v>8.3806570931303548E-17</v>
      </c>
      <c r="HY105" s="86">
        <f t="shared" si="211"/>
        <v>4.7335113959345125E-14</v>
      </c>
      <c r="HZ105" s="86">
        <f t="shared" si="212"/>
        <v>1.019765563034954E-13</v>
      </c>
      <c r="IA105" s="86">
        <f t="shared" si="213"/>
        <v>3.819483025456739E-17</v>
      </c>
      <c r="IB105" s="86">
        <f t="shared" si="214"/>
        <v>1.159859471728764E-18</v>
      </c>
      <c r="IC105" s="86">
        <f t="shared" si="215"/>
        <v>4.4338847763082617E-20</v>
      </c>
      <c r="ID105" s="86">
        <f t="shared" si="216"/>
        <v>3.1156373275939314E-20</v>
      </c>
      <c r="IE105" s="86">
        <f t="shared" si="217"/>
        <v>7.8597468697020161E-17</v>
      </c>
      <c r="IF105" s="86">
        <f t="shared" si="218"/>
        <v>5.9378656287662895E-9</v>
      </c>
      <c r="IG105" s="86">
        <f t="shared" si="219"/>
        <v>9.4994056738669324E-10</v>
      </c>
      <c r="II105" s="86">
        <f t="shared" si="328"/>
        <v>8.4492273591441105E-29</v>
      </c>
      <c r="IJ105" s="86">
        <f t="shared" si="329"/>
        <v>1.4490791430391706E-38</v>
      </c>
      <c r="IK105" s="86">
        <f t="shared" si="330"/>
        <v>9.6809211784833565E-36</v>
      </c>
      <c r="IL105" s="86">
        <f t="shared" si="331"/>
        <v>6.3490048556497493E-42</v>
      </c>
      <c r="IM105" s="86">
        <f t="shared" si="332"/>
        <v>1.3556010652121541E-36</v>
      </c>
      <c r="IN105" s="86">
        <f t="shared" si="333"/>
        <v>4.4677988914048329E-39</v>
      </c>
      <c r="IO105" s="86">
        <f t="shared" si="334"/>
        <v>7.1767372894340576E-34</v>
      </c>
      <c r="IP105" s="86">
        <f t="shared" si="335"/>
        <v>1.6359671798216207E-32</v>
      </c>
      <c r="IQ105" s="86">
        <f t="shared" si="336"/>
        <v>5.8207043698566108E-42</v>
      </c>
      <c r="IR105" s="86">
        <f t="shared" si="337"/>
        <v>9.4211075188809238E-46</v>
      </c>
      <c r="IS105" s="86">
        <f t="shared" si="338"/>
        <v>1.6650772338839585E-43</v>
      </c>
      <c r="IT105" s="86">
        <f t="shared" si="339"/>
        <v>9.8360340839256967E-47</v>
      </c>
      <c r="IU105" s="86">
        <f t="shared" si="340"/>
        <v>1.0667392697991185E-37</v>
      </c>
      <c r="IV105" s="86">
        <f t="shared" si="341"/>
        <v>9.828983730609955E-40</v>
      </c>
      <c r="IW105" s="86">
        <f t="shared" si="342"/>
        <v>4.8797253464850803E-40</v>
      </c>
      <c r="IY105" s="86">
        <f t="shared" si="343"/>
        <v>0.13602996093820982</v>
      </c>
      <c r="IZ105" s="86">
        <f t="shared" si="344"/>
        <v>0.18742531136539103</v>
      </c>
      <c r="JA105" s="86">
        <f t="shared" si="345"/>
        <v>0.23282044128755019</v>
      </c>
      <c r="JB105" s="86">
        <f t="shared" si="346"/>
        <v>0.14306869048484266</v>
      </c>
      <c r="JC105" s="86">
        <f t="shared" si="347"/>
        <v>0.18984889336770205</v>
      </c>
      <c r="JD105" s="86">
        <f t="shared" si="348"/>
        <v>0.22178130552649708</v>
      </c>
      <c r="JE105" s="86">
        <f t="shared" si="349"/>
        <v>0.31777412528584831</v>
      </c>
      <c r="JF105" s="86">
        <f t="shared" si="350"/>
        <v>0.29539876588694663</v>
      </c>
      <c r="JG105" s="86">
        <f t="shared" si="351"/>
        <v>0.33519407997893885</v>
      </c>
      <c r="JH105" s="86">
        <f t="shared" si="352"/>
        <v>0.34484236381755579</v>
      </c>
      <c r="JI105" s="86">
        <f t="shared" si="353"/>
        <v>0.23433627972187263</v>
      </c>
      <c r="JJ105" s="86">
        <f t="shared" si="354"/>
        <v>0.17598184192202135</v>
      </c>
      <c r="JK105" s="86">
        <f t="shared" si="355"/>
        <v>0.22522952604458982</v>
      </c>
      <c r="JL105" s="86">
        <f t="shared" si="356"/>
        <v>0.13495354305444582</v>
      </c>
      <c r="JM105" s="86">
        <f t="shared" si="357"/>
        <v>0.10628079856984707</v>
      </c>
    </row>
    <row r="106" spans="2:273" x14ac:dyDescent="0.25">
      <c r="B106" s="2">
        <v>79</v>
      </c>
      <c r="C106" s="37">
        <v>130.21700000000001</v>
      </c>
      <c r="D106" s="37">
        <v>147.619</v>
      </c>
      <c r="E106" s="37">
        <v>154.29300000000001</v>
      </c>
      <c r="F106" s="37">
        <v>141.65899999999999</v>
      </c>
      <c r="G106" s="37">
        <v>145.333</v>
      </c>
      <c r="H106" s="37">
        <v>150.381</v>
      </c>
      <c r="I106" s="37">
        <v>154.19</v>
      </c>
      <c r="J106" s="37">
        <v>155.571</v>
      </c>
      <c r="K106" s="37">
        <v>165.548</v>
      </c>
      <c r="L106" s="37">
        <v>167.929</v>
      </c>
      <c r="M106" s="37">
        <v>159.095</v>
      </c>
      <c r="N106" s="37">
        <v>147.905</v>
      </c>
      <c r="O106" s="37">
        <v>158.10300000000001</v>
      </c>
      <c r="P106" s="37">
        <v>133.864</v>
      </c>
      <c r="Q106" s="37">
        <v>125.429</v>
      </c>
      <c r="S106" s="4">
        <f t="shared" si="229"/>
        <v>131.63184482385077</v>
      </c>
      <c r="T106" s="4">
        <f t="shared" si="230"/>
        <v>144.82057363413173</v>
      </c>
      <c r="U106" s="4">
        <f t="shared" si="231"/>
        <v>154.61418592154874</v>
      </c>
      <c r="V106" s="4">
        <f t="shared" si="232"/>
        <v>134.30055737791901</v>
      </c>
      <c r="W106" s="4">
        <f t="shared" si="233"/>
        <v>140.77750188176864</v>
      </c>
      <c r="X106" s="4">
        <f t="shared" si="234"/>
        <v>147.31036273713218</v>
      </c>
      <c r="Y106" s="4">
        <f t="shared" si="235"/>
        <v>155.38499483411192</v>
      </c>
      <c r="Z106" s="4">
        <f t="shared" si="236"/>
        <v>153.22891050038092</v>
      </c>
      <c r="AA106" s="4">
        <f t="shared" si="237"/>
        <v>167.47264349021978</v>
      </c>
      <c r="AB106" s="4">
        <f t="shared" si="238"/>
        <v>171.55611193214821</v>
      </c>
      <c r="AC106" s="4">
        <f t="shared" si="239"/>
        <v>156.46687880497487</v>
      </c>
      <c r="AD106" s="4">
        <f t="shared" si="240"/>
        <v>143.60817925420065</v>
      </c>
      <c r="AE106" s="4">
        <f t="shared" si="241"/>
        <v>153.95341777909772</v>
      </c>
      <c r="AF106" s="4">
        <f t="shared" si="242"/>
        <v>126.21317169980068</v>
      </c>
      <c r="AG106" s="4">
        <f t="shared" si="243"/>
        <v>120.20901251725513</v>
      </c>
      <c r="AI106" s="4">
        <f t="shared" si="244"/>
        <v>-1.4148448238507569</v>
      </c>
      <c r="AJ106" s="4">
        <f t="shared" si="245"/>
        <v>2.7984263658682664</v>
      </c>
      <c r="AK106" s="4">
        <f t="shared" si="246"/>
        <v>-0.32118592154873227</v>
      </c>
      <c r="AL106" s="4">
        <f t="shared" si="247"/>
        <v>7.358442622080986</v>
      </c>
      <c r="AM106" s="4">
        <f t="shared" si="248"/>
        <v>4.5554981182313554</v>
      </c>
      <c r="AN106" s="4">
        <f t="shared" si="249"/>
        <v>3.0706372628678196</v>
      </c>
      <c r="AO106" s="4">
        <f t="shared" si="250"/>
        <v>-1.1949948341119239</v>
      </c>
      <c r="AP106" s="4">
        <f t="shared" si="251"/>
        <v>2.3420894996190782</v>
      </c>
      <c r="AQ106" s="4">
        <f t="shared" si="252"/>
        <v>-1.9246434902197791</v>
      </c>
      <c r="AR106" s="4">
        <f t="shared" si="253"/>
        <v>-3.6271119321482104</v>
      </c>
      <c r="AS106" s="4">
        <f t="shared" si="254"/>
        <v>2.6281211950251304</v>
      </c>
      <c r="AT106" s="4">
        <f t="shared" si="255"/>
        <v>4.2968207457993515</v>
      </c>
      <c r="AU106" s="4">
        <f t="shared" si="256"/>
        <v>4.149582220902289</v>
      </c>
      <c r="AV106" s="4">
        <f t="shared" si="257"/>
        <v>7.650828300199322</v>
      </c>
      <c r="AW106" s="4">
        <f t="shared" si="257"/>
        <v>5.2199874827448696</v>
      </c>
      <c r="AY106" s="2">
        <f t="shared" si="308"/>
        <v>93.477791178677847</v>
      </c>
      <c r="AZ106" s="2">
        <f t="shared" si="147"/>
        <v>78.339007611918944</v>
      </c>
      <c r="BA106" s="2">
        <f t="shared" si="148"/>
        <v>70.787740344327176</v>
      </c>
      <c r="BB106" s="2">
        <f t="shared" si="149"/>
        <v>78.495932758805509</v>
      </c>
      <c r="BC106" s="2">
        <f t="shared" si="150"/>
        <v>75.158809151659909</v>
      </c>
      <c r="BD106" s="2">
        <f t="shared" si="151"/>
        <v>76.098236978305863</v>
      </c>
      <c r="BE106" s="2">
        <f t="shared" si="152"/>
        <v>74.195854547144791</v>
      </c>
      <c r="BF106" s="2">
        <f t="shared" si="153"/>
        <v>73.855215843081282</v>
      </c>
      <c r="BG106" s="2">
        <f t="shared" si="154"/>
        <v>78.094803077291644</v>
      </c>
      <c r="BH106" s="2">
        <f t="shared" si="155"/>
        <v>75.813815773706324</v>
      </c>
      <c r="BI106" s="2">
        <f t="shared" si="156"/>
        <v>78.181792621730239</v>
      </c>
      <c r="BJ106" s="2">
        <f t="shared" si="157"/>
        <v>78.110871654742567</v>
      </c>
      <c r="BK106" s="2">
        <f t="shared" si="158"/>
        <v>78.873036470226523</v>
      </c>
      <c r="BL106" s="2">
        <f t="shared" si="159"/>
        <v>80.493002441827144</v>
      </c>
      <c r="BM106" s="2">
        <f t="shared" si="160"/>
        <v>94.459735342894831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126.60056435272045</v>
      </c>
      <c r="DL106" s="2">
        <f t="shared" si="289"/>
        <v>92.452844759891263</v>
      </c>
      <c r="DM106" s="2">
        <f t="shared" si="289"/>
        <v>95.547974745428505</v>
      </c>
      <c r="DN106" s="2">
        <f t="shared" si="289"/>
        <v>95.682574700493319</v>
      </c>
      <c r="DO106" s="2">
        <f t="shared" si="289"/>
        <v>92.557173675823137</v>
      </c>
      <c r="DP106" s="2">
        <f t="shared" si="289"/>
        <v>87.907956508607668</v>
      </c>
      <c r="DQ106" s="2">
        <f t="shared" si="289"/>
        <v>92.426971458773792</v>
      </c>
      <c r="DR106" s="2">
        <f t="shared" si="289"/>
        <v>91.929181818181789</v>
      </c>
      <c r="DS106" s="2">
        <f t="shared" si="289"/>
        <v>99.760583193277299</v>
      </c>
      <c r="DT106" s="2">
        <f t="shared" si="289"/>
        <v>95.322115220483653</v>
      </c>
      <c r="DU106" s="2">
        <f t="shared" si="289"/>
        <v>97.438938866396754</v>
      </c>
      <c r="DV106" s="2">
        <f t="shared" si="289"/>
        <v>101.66962908067542</v>
      </c>
      <c r="DW106" s="2">
        <f t="shared" si="289"/>
        <v>99.744115221987315</v>
      </c>
      <c r="DX106" s="2">
        <f t="shared" si="289"/>
        <v>88.368268498942911</v>
      </c>
      <c r="DY106" s="2">
        <f t="shared" si="289"/>
        <v>103.42632085561496</v>
      </c>
      <c r="EA106" s="2">
        <f t="shared" si="228"/>
        <v>91.596026470588228</v>
      </c>
      <c r="EB106" s="2">
        <f t="shared" si="290"/>
        <v>77.814102073382202</v>
      </c>
      <c r="EC106" s="2">
        <f t="shared" si="291"/>
        <v>69.949041504136744</v>
      </c>
      <c r="ED106" s="2">
        <f t="shared" si="292"/>
        <v>77.821005847953188</v>
      </c>
      <c r="EE106" s="2">
        <f t="shared" si="293"/>
        <v>74.576086308464454</v>
      </c>
      <c r="EF106" s="2">
        <f t="shared" si="294"/>
        <v>75.678738500131544</v>
      </c>
      <c r="EG106" s="2">
        <f t="shared" si="295"/>
        <v>73.485329373005257</v>
      </c>
      <c r="EH106" s="2">
        <f t="shared" si="296"/>
        <v>73.107932050838244</v>
      </c>
      <c r="EI106" s="2">
        <f t="shared" si="297"/>
        <v>76.9346695824281</v>
      </c>
      <c r="EJ106" s="2">
        <f t="shared" si="298"/>
        <v>74.823969040860788</v>
      </c>
      <c r="EK106" s="2">
        <f t="shared" si="299"/>
        <v>77.26360610545791</v>
      </c>
      <c r="EL106" s="2">
        <f t="shared" si="300"/>
        <v>76.889539057895462</v>
      </c>
      <c r="EM106" s="2">
        <f t="shared" si="301"/>
        <v>78.068380439131147</v>
      </c>
      <c r="EN106" s="2">
        <f t="shared" si="302"/>
        <v>80.147954819476652</v>
      </c>
      <c r="EO106" s="2">
        <f t="shared" si="303"/>
        <v>93.92055337895988</v>
      </c>
      <c r="EQ106" s="2">
        <f t="shared" si="304"/>
        <v>91.267100747813174</v>
      </c>
      <c r="ER106" s="2">
        <f t="shared" si="305"/>
        <v>75.450683082638804</v>
      </c>
      <c r="ES106" s="2">
        <f t="shared" si="305"/>
        <v>71.899859685495073</v>
      </c>
      <c r="ET106" s="2">
        <f t="shared" si="305"/>
        <v>75.485382402150236</v>
      </c>
      <c r="EU106" s="2">
        <f t="shared" si="305"/>
        <v>73.655896914829256</v>
      </c>
      <c r="EV106" s="2">
        <f t="shared" si="305"/>
        <v>74.185225246302608</v>
      </c>
      <c r="EW106" s="2">
        <f t="shared" si="305"/>
        <v>73.04328133462937</v>
      </c>
      <c r="EX106" s="2">
        <f t="shared" si="305"/>
        <v>72.665297346016658</v>
      </c>
      <c r="EY106" s="2">
        <f t="shared" si="305"/>
        <v>76.202108935194843</v>
      </c>
      <c r="EZ106" s="2">
        <f t="shared" si="305"/>
        <v>73.130639432271451</v>
      </c>
      <c r="FA106" s="2">
        <f t="shared" si="305"/>
        <v>77.364754431297598</v>
      </c>
      <c r="FB106" s="2">
        <f t="shared" si="305"/>
        <v>76.451795328465494</v>
      </c>
      <c r="FC106" s="2">
        <f t="shared" si="305"/>
        <v>78.708171072004689</v>
      </c>
      <c r="FD106" s="2">
        <f t="shared" si="305"/>
        <v>79.903925728364968</v>
      </c>
      <c r="FE106" s="2">
        <f t="shared" si="305"/>
        <v>95.111533529775343</v>
      </c>
      <c r="FG106" s="2">
        <f t="shared" si="306"/>
        <v>0.94623631962759036</v>
      </c>
      <c r="FH106" s="2">
        <f t="shared" si="307"/>
        <v>0.96399114925017504</v>
      </c>
      <c r="FI106" s="2">
        <f t="shared" si="307"/>
        <v>0.96733122413070949</v>
      </c>
      <c r="FJ106" s="2">
        <f t="shared" si="307"/>
        <v>0.96207503514183634</v>
      </c>
      <c r="FK106" s="2">
        <f t="shared" si="307"/>
        <v>0.96753545209575731</v>
      </c>
      <c r="FL106" s="2">
        <f t="shared" si="307"/>
        <v>0.96552245635070444</v>
      </c>
      <c r="FM106" s="2">
        <f t="shared" si="307"/>
        <v>0.96245775341582396</v>
      </c>
      <c r="FN106" s="2">
        <f t="shared" si="307"/>
        <v>0.96026544058584717</v>
      </c>
      <c r="FO106" s="2">
        <f t="shared" si="307"/>
        <v>0.94912499160366515</v>
      </c>
      <c r="FP106" s="2">
        <f t="shared" si="307"/>
        <v>0.95160019955827446</v>
      </c>
      <c r="FQ106" s="2">
        <f t="shared" si="307"/>
        <v>0.95449760301177256</v>
      </c>
      <c r="FR106" s="2">
        <f t="shared" si="307"/>
        <v>0.95069727812796145</v>
      </c>
      <c r="FS106" s="2">
        <f t="shared" si="307"/>
        <v>0.96290446091778981</v>
      </c>
      <c r="FT106" s="2">
        <f t="shared" si="307"/>
        <v>0.95800727930487339</v>
      </c>
      <c r="FU106" s="2">
        <f t="shared" si="307"/>
        <v>0.94335132611340922</v>
      </c>
      <c r="FW106" s="2">
        <f t="shared" si="324"/>
        <v>6.3259932208451929E-4</v>
      </c>
      <c r="FX106" s="2">
        <f t="shared" si="164"/>
        <v>9.3879334791531824E-4</v>
      </c>
      <c r="FY106" s="2">
        <f t="shared" si="165"/>
        <v>1.2369310788636187E-3</v>
      </c>
      <c r="FZ106" s="2">
        <f t="shared" si="166"/>
        <v>1.0585868181684759E-3</v>
      </c>
      <c r="GA106" s="2">
        <f t="shared" si="167"/>
        <v>1.113932653013005E-3</v>
      </c>
      <c r="GB106" s="2">
        <f t="shared" si="168"/>
        <v>1.42946137518103E-3</v>
      </c>
      <c r="GC106" s="2">
        <f t="shared" si="169"/>
        <v>1.3270588322444419E-3</v>
      </c>
      <c r="GD106" s="2">
        <f t="shared" si="170"/>
        <v>1.2883646037287933E-3</v>
      </c>
      <c r="GE106" s="2">
        <f t="shared" si="171"/>
        <v>1.549430407846372E-3</v>
      </c>
      <c r="GF106" s="2">
        <f t="shared" si="172"/>
        <v>1.3343247894995027E-3</v>
      </c>
      <c r="GG106" s="2">
        <f t="shared" si="173"/>
        <v>1.5869329834580733E-3</v>
      </c>
      <c r="GH106" s="2">
        <f t="shared" si="174"/>
        <v>8.9844693059694261E-4</v>
      </c>
      <c r="GI106" s="2">
        <f t="shared" si="175"/>
        <v>9.1117983347118044E-4</v>
      </c>
      <c r="GJ106" s="2">
        <f t="shared" si="176"/>
        <v>5.9711740512531327E-4</v>
      </c>
      <c r="GK106" s="2">
        <f t="shared" si="177"/>
        <v>5.8174110431872031E-4</v>
      </c>
      <c r="GM106" s="86">
        <f t="shared" si="325"/>
        <v>1.5688676739489867E-8</v>
      </c>
      <c r="GN106" s="86">
        <f t="shared" si="178"/>
        <v>1.4750506571354193E-6</v>
      </c>
      <c r="GO106" s="86">
        <f t="shared" si="179"/>
        <v>2.6901334862935831E-7</v>
      </c>
      <c r="GP106" s="86">
        <f t="shared" si="180"/>
        <v>7.8798508500186899E-7</v>
      </c>
      <c r="GQ106" s="86">
        <f t="shared" si="181"/>
        <v>1.1789284856749863E-6</v>
      </c>
      <c r="GR106" s="86">
        <f t="shared" si="182"/>
        <v>2.6474818522274536E-6</v>
      </c>
      <c r="GS106" s="86">
        <f t="shared" si="183"/>
        <v>9.6948054406765965E-7</v>
      </c>
      <c r="GT106" s="86">
        <f t="shared" si="184"/>
        <v>2.0512199583368999E-7</v>
      </c>
      <c r="GU106" s="86">
        <f t="shared" si="185"/>
        <v>4.6099797589670337E-10</v>
      </c>
      <c r="GV106" s="86">
        <f t="shared" si="186"/>
        <v>4.6995154342884872E-11</v>
      </c>
      <c r="GW106" s="86">
        <f t="shared" si="187"/>
        <v>1.1923839744499685E-8</v>
      </c>
      <c r="GX106" s="86">
        <f t="shared" si="188"/>
        <v>1.7597171644044886E-13</v>
      </c>
      <c r="GY106" s="86">
        <f t="shared" si="189"/>
        <v>9.0741755237676919E-6</v>
      </c>
      <c r="GZ106" s="86">
        <f t="shared" si="190"/>
        <v>3.744896784370794E-5</v>
      </c>
      <c r="HA106" s="86">
        <f t="shared" si="191"/>
        <v>2.1456979885634473E-8</v>
      </c>
      <c r="HC106" s="86">
        <f t="shared" si="326"/>
        <v>0.17209597349184669</v>
      </c>
      <c r="HD106" s="86">
        <f t="shared" si="192"/>
        <v>0.2433908554655338</v>
      </c>
      <c r="HE106" s="86">
        <f t="shared" si="193"/>
        <v>0.29633820640652403</v>
      </c>
      <c r="HF106" s="86">
        <f t="shared" si="194"/>
        <v>0.19340495929749943</v>
      </c>
      <c r="HG106" s="86">
        <f t="shared" si="195"/>
        <v>0.24706477411649461</v>
      </c>
      <c r="HH106" s="86">
        <f t="shared" si="196"/>
        <v>0.28935403446995023</v>
      </c>
      <c r="HI106" s="86">
        <f t="shared" si="197"/>
        <v>0.39268239496975532</v>
      </c>
      <c r="HJ106" s="86">
        <f t="shared" si="198"/>
        <v>0.36708512235554325</v>
      </c>
      <c r="HK106" s="86">
        <f t="shared" si="199"/>
        <v>0.42377094097589646</v>
      </c>
      <c r="HL106" s="86">
        <f t="shared" si="200"/>
        <v>0.43285730804912526</v>
      </c>
      <c r="HM106" s="86">
        <f t="shared" si="201"/>
        <v>0.30996001617462959</v>
      </c>
      <c r="HN106" s="86">
        <f t="shared" si="202"/>
        <v>0.2363120492415372</v>
      </c>
      <c r="HO106" s="86">
        <f t="shared" si="203"/>
        <v>0.28447673950004632</v>
      </c>
      <c r="HP106" s="86">
        <f t="shared" si="204"/>
        <v>0.17843073897216838</v>
      </c>
      <c r="HQ106" s="86">
        <f t="shared" si="205"/>
        <v>0.14929512449621851</v>
      </c>
      <c r="HS106" s="86">
        <f t="shared" si="327"/>
        <v>3.2317659195246736E-13</v>
      </c>
      <c r="HT106" s="86">
        <f t="shared" si="206"/>
        <v>8.0836121249471938E-17</v>
      </c>
      <c r="HU106" s="86">
        <f t="shared" si="207"/>
        <v>4.1736130930210271E-15</v>
      </c>
      <c r="HV106" s="86">
        <f t="shared" si="208"/>
        <v>7.381334199185588E-18</v>
      </c>
      <c r="HW106" s="86">
        <f t="shared" si="209"/>
        <v>3.6494345132131667E-15</v>
      </c>
      <c r="HX106" s="86">
        <f t="shared" si="210"/>
        <v>3.8123585075993739E-16</v>
      </c>
      <c r="HY106" s="86">
        <f t="shared" si="211"/>
        <v>1.6723074907089971E-13</v>
      </c>
      <c r="HZ106" s="86">
        <f t="shared" si="212"/>
        <v>3.4336650333498365E-13</v>
      </c>
      <c r="IA106" s="86">
        <f t="shared" si="213"/>
        <v>1.9074301532649476E-16</v>
      </c>
      <c r="IB106" s="86">
        <f t="shared" si="214"/>
        <v>6.4862703808140839E-18</v>
      </c>
      <c r="IC106" s="86">
        <f t="shared" si="215"/>
        <v>2.6567804388934623E-19</v>
      </c>
      <c r="ID106" s="86">
        <f t="shared" si="216"/>
        <v>1.7350799754619189E-19</v>
      </c>
      <c r="IE106" s="86">
        <f t="shared" si="217"/>
        <v>3.1702730484402533E-16</v>
      </c>
      <c r="IF106" s="86">
        <f t="shared" si="218"/>
        <v>1.1521536508463917E-8</v>
      </c>
      <c r="IG106" s="86">
        <f t="shared" si="219"/>
        <v>1.9546841658001698E-9</v>
      </c>
      <c r="II106" s="86">
        <f t="shared" si="328"/>
        <v>3.9185456528813548E-28</v>
      </c>
      <c r="IJ106" s="86">
        <f t="shared" si="329"/>
        <v>1.3056179323603977E-37</v>
      </c>
      <c r="IK106" s="86">
        <f t="shared" si="330"/>
        <v>8.0078834605901968E-35</v>
      </c>
      <c r="IL106" s="86">
        <f t="shared" si="331"/>
        <v>7.2759733070554096E-41</v>
      </c>
      <c r="IM106" s="86">
        <f t="shared" si="332"/>
        <v>1.1439153954532162E-35</v>
      </c>
      <c r="IN106" s="86">
        <f t="shared" si="333"/>
        <v>4.7743073019420314E-38</v>
      </c>
      <c r="IO106" s="86">
        <f t="shared" si="334"/>
        <v>5.4009261338546737E-33</v>
      </c>
      <c r="IP106" s="86">
        <f t="shared" si="335"/>
        <v>1.1217855126491061E-31</v>
      </c>
      <c r="IQ106" s="86">
        <f t="shared" si="336"/>
        <v>7.6977063194480791E-41</v>
      </c>
      <c r="IR106" s="86">
        <f t="shared" si="337"/>
        <v>1.4909934563548619E-44</v>
      </c>
      <c r="IS106" s="86">
        <f t="shared" si="338"/>
        <v>2.453970341772175E-42</v>
      </c>
      <c r="IT106" s="86">
        <f t="shared" si="339"/>
        <v>1.4156238434315525E-45</v>
      </c>
      <c r="IU106" s="86">
        <f t="shared" si="340"/>
        <v>9.047808409797463E-37</v>
      </c>
      <c r="IV106" s="86">
        <f t="shared" si="341"/>
        <v>8.2863315538918592E-39</v>
      </c>
      <c r="IW106" s="86">
        <f t="shared" si="342"/>
        <v>4.1534201781098891E-39</v>
      </c>
      <c r="IY106" s="86">
        <f t="shared" si="343"/>
        <v>0.17209598918084662</v>
      </c>
      <c r="IZ106" s="86">
        <f t="shared" si="344"/>
        <v>0.24339233051619102</v>
      </c>
      <c r="JA106" s="86">
        <f t="shared" si="345"/>
        <v>0.29633847541987685</v>
      </c>
      <c r="JB106" s="86">
        <f t="shared" si="346"/>
        <v>0.19340574728258444</v>
      </c>
      <c r="JC106" s="86">
        <f t="shared" si="347"/>
        <v>0.24706595304498391</v>
      </c>
      <c r="JD106" s="86">
        <f t="shared" si="348"/>
        <v>0.28935668195180286</v>
      </c>
      <c r="JE106" s="86">
        <f t="shared" si="349"/>
        <v>0.39268336445046664</v>
      </c>
      <c r="JF106" s="86">
        <f t="shared" si="350"/>
        <v>0.36708532747788247</v>
      </c>
      <c r="JG106" s="86">
        <f t="shared" si="351"/>
        <v>0.42377094143689459</v>
      </c>
      <c r="JH106" s="86">
        <f t="shared" si="352"/>
        <v>0.43285730809612039</v>
      </c>
      <c r="JI106" s="86">
        <f t="shared" si="353"/>
        <v>0.30996002809846934</v>
      </c>
      <c r="JJ106" s="86">
        <f t="shared" si="354"/>
        <v>0.23631204924171317</v>
      </c>
      <c r="JK106" s="86">
        <f t="shared" si="355"/>
        <v>0.28448581367557041</v>
      </c>
      <c r="JL106" s="86">
        <f t="shared" si="356"/>
        <v>0.1784681994615486</v>
      </c>
      <c r="JM106" s="86">
        <f t="shared" si="357"/>
        <v>0.14929514790788256</v>
      </c>
    </row>
    <row r="107" spans="2:273" x14ac:dyDescent="0.25">
      <c r="B107" s="2">
        <v>80</v>
      </c>
      <c r="C107" s="37">
        <v>137.15199999999999</v>
      </c>
      <c r="D107" s="37">
        <v>157.048</v>
      </c>
      <c r="E107" s="37">
        <v>164</v>
      </c>
      <c r="F107" s="37">
        <v>152.68299999999999</v>
      </c>
      <c r="G107" s="37">
        <v>155</v>
      </c>
      <c r="H107" s="37">
        <v>157.762</v>
      </c>
      <c r="I107" s="37">
        <v>159.452</v>
      </c>
      <c r="J107" s="37">
        <v>162.857</v>
      </c>
      <c r="K107" s="37">
        <v>171.143</v>
      </c>
      <c r="L107" s="37">
        <v>172.81</v>
      </c>
      <c r="M107" s="37">
        <v>168.119</v>
      </c>
      <c r="N107" s="37">
        <v>159.024</v>
      </c>
      <c r="O107" s="37">
        <v>165.43600000000001</v>
      </c>
      <c r="P107" s="37">
        <v>143.023</v>
      </c>
      <c r="Q107" s="37">
        <v>132.69</v>
      </c>
      <c r="S107" s="4">
        <f t="shared" si="229"/>
        <v>138.05872209042818</v>
      </c>
      <c r="T107" s="4">
        <f t="shared" si="230"/>
        <v>156.00495336726274</v>
      </c>
      <c r="U107" s="4">
        <f t="shared" si="231"/>
        <v>166.26583778524969</v>
      </c>
      <c r="V107" s="4">
        <f t="shared" si="232"/>
        <v>146.37499925592789</v>
      </c>
      <c r="W107" s="4">
        <f t="shared" si="233"/>
        <v>152.34063231734069</v>
      </c>
      <c r="X107" s="4">
        <f t="shared" si="234"/>
        <v>158.58125491515725</v>
      </c>
      <c r="Y107" s="4">
        <f t="shared" si="235"/>
        <v>163.17740702487595</v>
      </c>
      <c r="Z107" s="4">
        <f t="shared" si="236"/>
        <v>162.23239060571143</v>
      </c>
      <c r="AA107" s="4">
        <f t="shared" si="237"/>
        <v>175.40183984625071</v>
      </c>
      <c r="AB107" s="4">
        <f t="shared" si="238"/>
        <v>178.24169556172552</v>
      </c>
      <c r="AC107" s="4">
        <f t="shared" si="239"/>
        <v>168.86958010270033</v>
      </c>
      <c r="AD107" s="4">
        <f t="shared" si="240"/>
        <v>156.59615088837154</v>
      </c>
      <c r="AE107" s="4">
        <f t="shared" si="241"/>
        <v>163.81650322997163</v>
      </c>
      <c r="AF107" s="4">
        <f t="shared" si="242"/>
        <v>135.35231560232617</v>
      </c>
      <c r="AG107" s="4">
        <f t="shared" si="243"/>
        <v>126.69892311077628</v>
      </c>
      <c r="AI107" s="4">
        <f t="shared" si="244"/>
        <v>-0.90672209042818963</v>
      </c>
      <c r="AJ107" s="4">
        <f t="shared" si="245"/>
        <v>1.0430466327372585</v>
      </c>
      <c r="AK107" s="4">
        <f t="shared" si="246"/>
        <v>-2.2658377852496869</v>
      </c>
      <c r="AL107" s="4">
        <f t="shared" si="247"/>
        <v>6.3080007440721033</v>
      </c>
      <c r="AM107" s="4">
        <f t="shared" si="248"/>
        <v>2.6593676826593082</v>
      </c>
      <c r="AN107" s="4">
        <f t="shared" si="249"/>
        <v>-0.81925491515724502</v>
      </c>
      <c r="AO107" s="4">
        <f t="shared" si="250"/>
        <v>-3.725407024875949</v>
      </c>
      <c r="AP107" s="4">
        <f t="shared" si="251"/>
        <v>0.62460939428856932</v>
      </c>
      <c r="AQ107" s="4">
        <f t="shared" si="252"/>
        <v>-4.2588398462507087</v>
      </c>
      <c r="AR107" s="4">
        <f t="shared" si="253"/>
        <v>-5.4316955617255189</v>
      </c>
      <c r="AS107" s="4">
        <f t="shared" si="254"/>
        <v>-0.75058010270032582</v>
      </c>
      <c r="AT107" s="4">
        <f t="shared" si="255"/>
        <v>2.4278491116284613</v>
      </c>
      <c r="AU107" s="4">
        <f t="shared" si="256"/>
        <v>1.6194967700283769</v>
      </c>
      <c r="AV107" s="4">
        <f t="shared" ref="AV107:AW122" si="358">IF(OR($B107 &lt; P$230, $B107 &gt; P$233), 0, P107-AF107)</f>
        <v>7.6706843976738242</v>
      </c>
      <c r="AW107" s="4">
        <f t="shared" si="358"/>
        <v>5.9910768892237201</v>
      </c>
      <c r="AY107" s="2">
        <f t="shared" si="308"/>
        <v>93.153496283715697</v>
      </c>
      <c r="AZ107" s="2">
        <f t="shared" ref="AZ107:AZ170" si="359">IF(OR($B107 &lt; D$230, $B107 &gt; D$233), #N/A, ((1-FH107)*DL107) + (FH107 - FX107)*EB107 + (FX107*ER107))</f>
        <v>78.131942139037591</v>
      </c>
      <c r="BA107" s="2">
        <f t="shared" ref="BA107:BA170" si="360">IF(OR($B107 &lt; E$230, $B107 &gt; E$233), #N/A, ((1-FI107)*DM107) + (FI107 - FY107)*EC107 + (FY107*ES107))</f>
        <v>70.709858376665764</v>
      </c>
      <c r="BB107" s="2">
        <f t="shared" ref="BB107:BB170" si="361">IF(OR($B107 &lt; F$230, $B107 &gt; F$233), #N/A, ((1-FJ107)*DN107) + (FJ107 - FZ107)*ED107 + (FZ107*ET107))</f>
        <v>78.271315361359129</v>
      </c>
      <c r="BC107" s="2">
        <f t="shared" ref="BC107:BC170" si="362">IF(OR($B107 &lt; G$230, $B107 &gt; G$233), #N/A, ((1-FK107)*DO107) + (FK107 - GA107)*EE107 + (GA107*EU107))</f>
        <v>75.010657660230507</v>
      </c>
      <c r="BD107" s="2">
        <f t="shared" ref="BD107:BD170" si="363">IF(OR($B107 &lt; H$230, $B107 &gt; H$233), #N/A, ((1-FL107)*DP107) + (FL107 - GB107)*EF107 + (GB107*EV107))</f>
        <v>75.919231825833933</v>
      </c>
      <c r="BE107" s="2">
        <f t="shared" ref="BE107:BE170" si="364">IF(OR($B107 &lt; I$230, $B107 &gt; I$233), #N/A, ((1-FM107)*DQ107) + (FM107 - GC107)*EG107 + (GC107*EW107))</f>
        <v>74.042576157026716</v>
      </c>
      <c r="BF107" s="2">
        <f t="shared" ref="BF107:BF170" si="365">IF(OR($B107 &lt; J$230, $B107 &gt; J$233), #N/A, ((1-FN107)*DR107) + (FN107 - GD107)*EH107 + (GD107*EX107))</f>
        <v>73.718265624032242</v>
      </c>
      <c r="BG107" s="2">
        <f t="shared" ref="BG107:BG170" si="366">IF(OR($B107 &lt; K$230, $B107 &gt; K$233), #N/A, ((1-FO107)*DS107) + (FO107 - GE107)*EI107 + (GE107*EY107))</f>
        <v>77.873862955191612</v>
      </c>
      <c r="BH107" s="2">
        <f t="shared" ref="BH107:BH170" si="367">IF(OR($B107 &lt; L$230, $B107 &gt; L$233), #N/A, ((1-FP107)*DT107) + (FP107 - GF107)*EJ107 + (GF107*EZ107))</f>
        <v>75.618348311328404</v>
      </c>
      <c r="BI107" s="2">
        <f t="shared" ref="BI107:BI170" si="368">IF(OR($B107 &lt; M$230, $B107 &gt; M$233), #N/A, ((1-FQ107)*DU107) + (FQ107 - GG107)*EK107 + (GG107*FA107))</f>
        <v>78.043175378452972</v>
      </c>
      <c r="BJ107" s="2">
        <f t="shared" ref="BJ107:BJ170" si="369">IF(OR($B107 &lt; N$230, $B107 &gt; N$233), #N/A, ((1-FR107)*DV107) + (FR107 - GH107)*EL107 + (GH107*FB107))</f>
        <v>77.945811279386987</v>
      </c>
      <c r="BK107" s="2">
        <f t="shared" ref="BK107:BK170" si="370">IF(OR($B107 &lt; O$230, $B107 &gt; O$233), #N/A, ((1-FS107)*DW107) + (FS107 - GI107)*EM107 + (GI107*FC107))</f>
        <v>78.768728240850393</v>
      </c>
      <c r="BL107" s="2">
        <f t="shared" ref="BL107:BL170" si="371">IF(OR($B107 &lt; P$230, $B107 &gt; P$233), #N/A, ((1-FT107)*DX107) + (FT107 - GJ107)*EN107 + (GJ107*FD107))</f>
        <v>80.361019515237601</v>
      </c>
      <c r="BM107" s="2">
        <f t="shared" ref="BM107:BM170" si="372">IF(OR($B107 &lt; Q$230, $B107 &gt; Q$233), #N/A, ((1-FU107)*DY107) + (FU107 - GK107)*EO107 + (GK107*FE107))</f>
        <v>94.279546257629534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127.18110637898687</v>
      </c>
      <c r="DL107" s="2">
        <f t="shared" ref="DL107:DY122" si="373">BP$228*$B107+BP$229</f>
        <v>92.592293566898206</v>
      </c>
      <c r="DM107" s="2">
        <f t="shared" si="373"/>
        <v>95.748890878642996</v>
      </c>
      <c r="DN107" s="2">
        <f t="shared" si="373"/>
        <v>95.872001691331931</v>
      </c>
      <c r="DO107" s="2">
        <f t="shared" si="373"/>
        <v>92.696879534343523</v>
      </c>
      <c r="DP107" s="2">
        <f t="shared" si="373"/>
        <v>87.940643008154638</v>
      </c>
      <c r="DQ107" s="2">
        <f t="shared" si="373"/>
        <v>92.529691120507408</v>
      </c>
      <c r="DR107" s="2">
        <f t="shared" si="373"/>
        <v>91.972342494714553</v>
      </c>
      <c r="DS107" s="2">
        <f t="shared" si="373"/>
        <v>100.0273857142857</v>
      </c>
      <c r="DT107" s="2">
        <f t="shared" si="373"/>
        <v>95.467262683736379</v>
      </c>
      <c r="DU107" s="2">
        <f t="shared" si="373"/>
        <v>97.6181829959514</v>
      </c>
      <c r="DV107" s="2">
        <f t="shared" si="373"/>
        <v>101.94901772983114</v>
      </c>
      <c r="DW107" s="2">
        <f t="shared" si="373"/>
        <v>99.876342917547561</v>
      </c>
      <c r="DX107" s="2">
        <f t="shared" si="373"/>
        <v>88.4038193899124</v>
      </c>
      <c r="DY107" s="2">
        <f t="shared" si="373"/>
        <v>103.59932754010694</v>
      </c>
      <c r="EA107" s="2">
        <f t="shared" si="228"/>
        <v>91.390449999999987</v>
      </c>
      <c r="EB107" s="2">
        <f t="shared" si="290"/>
        <v>77.641750598397891</v>
      </c>
      <c r="EC107" s="2">
        <f t="shared" si="291"/>
        <v>69.936027031727491</v>
      </c>
      <c r="ED107" s="2">
        <f t="shared" si="292"/>
        <v>77.641259649122787</v>
      </c>
      <c r="EE107" s="2">
        <f t="shared" si="293"/>
        <v>74.470546184238643</v>
      </c>
      <c r="EF107" s="2">
        <f t="shared" si="294"/>
        <v>75.530064245180199</v>
      </c>
      <c r="EG107" s="2">
        <f t="shared" si="295"/>
        <v>73.385551920107076</v>
      </c>
      <c r="EH107" s="2">
        <f t="shared" si="296"/>
        <v>73.030022451906447</v>
      </c>
      <c r="EI107" s="2">
        <f t="shared" si="297"/>
        <v>76.792132028255224</v>
      </c>
      <c r="EJ107" s="2">
        <f t="shared" si="298"/>
        <v>74.700126278962315</v>
      </c>
      <c r="EK107" s="2">
        <f t="shared" si="299"/>
        <v>77.191942645698433</v>
      </c>
      <c r="EL107" s="2">
        <f t="shared" si="300"/>
        <v>76.810982463616995</v>
      </c>
      <c r="EM107" s="2">
        <f t="shared" si="301"/>
        <v>78.026476054879623</v>
      </c>
      <c r="EN107" s="2">
        <f t="shared" si="302"/>
        <v>80.039656906260348</v>
      </c>
      <c r="EO107" s="2">
        <f t="shared" si="303"/>
        <v>93.768366747264452</v>
      </c>
      <c r="EQ107" s="2">
        <f t="shared" si="304"/>
        <v>91.072627263668011</v>
      </c>
      <c r="ER107" s="2">
        <f t="shared" ref="ER107:FE122" si="374">CV$228*$B107+CV$229</f>
        <v>75.356867350183919</v>
      </c>
      <c r="ES107" s="2">
        <f t="shared" si="374"/>
        <v>71.808027814452217</v>
      </c>
      <c r="ET107" s="2">
        <f t="shared" si="374"/>
        <v>75.383768756142189</v>
      </c>
      <c r="EU107" s="2">
        <f t="shared" si="374"/>
        <v>73.586150127075143</v>
      </c>
      <c r="EV107" s="2">
        <f t="shared" si="374"/>
        <v>74.090016475922084</v>
      </c>
      <c r="EW107" s="2">
        <f t="shared" si="374"/>
        <v>72.957255792688272</v>
      </c>
      <c r="EX107" s="2">
        <f t="shared" si="374"/>
        <v>72.60270309636978</v>
      </c>
      <c r="EY107" s="2">
        <f t="shared" si="374"/>
        <v>76.08625573702929</v>
      </c>
      <c r="EZ107" s="2">
        <f t="shared" si="374"/>
        <v>73.070697408953052</v>
      </c>
      <c r="FA107" s="2">
        <f t="shared" si="374"/>
        <v>77.285802109175975</v>
      </c>
      <c r="FB107" s="2">
        <f t="shared" si="374"/>
        <v>76.386506622563715</v>
      </c>
      <c r="FC107" s="2">
        <f t="shared" si="374"/>
        <v>78.644069850274462</v>
      </c>
      <c r="FD107" s="2">
        <f t="shared" si="374"/>
        <v>79.803627727399743</v>
      </c>
      <c r="FE107" s="2">
        <f t="shared" si="374"/>
        <v>94.907231021875589</v>
      </c>
      <c r="FG107" s="2">
        <f t="shared" si="306"/>
        <v>0.95073388139606441</v>
      </c>
      <c r="FH107" s="2">
        <f t="shared" ref="FH107:FU122" si="375">POWER(10,($B107-D$231)/D$229)/(1+POWER(10,($B107-D$231)/D$229))</f>
        <v>0.96705515573595613</v>
      </c>
      <c r="FI107" s="2">
        <f t="shared" si="375"/>
        <v>0.97011983180999628</v>
      </c>
      <c r="FJ107" s="2">
        <f t="shared" si="375"/>
        <v>0.96529621492829332</v>
      </c>
      <c r="FK107" s="2">
        <f t="shared" si="375"/>
        <v>0.97030716198382383</v>
      </c>
      <c r="FL107" s="2">
        <f t="shared" si="375"/>
        <v>0.96846042644616603</v>
      </c>
      <c r="FM107" s="2">
        <f t="shared" si="375"/>
        <v>0.96564758748738067</v>
      </c>
      <c r="FN107" s="2">
        <f t="shared" si="375"/>
        <v>0.96363450970711928</v>
      </c>
      <c r="FO107" s="2">
        <f t="shared" si="375"/>
        <v>0.9533928061505641</v>
      </c>
      <c r="FP107" s="2">
        <f t="shared" si="375"/>
        <v>0.95567007137746296</v>
      </c>
      <c r="FQ107" s="2">
        <f t="shared" si="375"/>
        <v>0.95833450384486329</v>
      </c>
      <c r="FR107" s="2">
        <f t="shared" si="375"/>
        <v>0.95483947212598519</v>
      </c>
      <c r="FS107" s="2">
        <f t="shared" si="375"/>
        <v>0.96605767834588852</v>
      </c>
      <c r="FT107" s="2">
        <f t="shared" si="375"/>
        <v>0.9615601519943443</v>
      </c>
      <c r="FU107" s="2">
        <f t="shared" si="375"/>
        <v>0.94807698671633489</v>
      </c>
      <c r="FW107" s="2">
        <f t="shared" si="324"/>
        <v>6.9358903240604192E-4</v>
      </c>
      <c r="FX107" s="2">
        <f t="shared" ref="FX107:FX170" si="376">POWER(10,($B107-D$232)/D$229)/(1+POWER(10,($B107-D$232)/D$229))</f>
        <v>1.0292732122194033E-3</v>
      </c>
      <c r="FY107" s="2">
        <f t="shared" ref="FY107:FY170" si="377">POWER(10,($B107-E$232)/E$229)/(1+POWER(10,($B107-E$232)/E$229))</f>
        <v>1.356106124632989E-3</v>
      </c>
      <c r="FZ107" s="2">
        <f t="shared" ref="FZ107:FZ170" si="378">POWER(10,($B107-F$232)/F$229)/(1+POWER(10,($B107-F$232)/F$229))</f>
        <v>1.1605988322531118E-3</v>
      </c>
      <c r="GA107" s="2">
        <f t="shared" ref="GA107:GA170" si="379">POWER(10,($B107-G$232)/G$229)/(1+POWER(10,($B107-G$232)/G$229))</f>
        <v>1.2212716156800396E-3</v>
      </c>
      <c r="GB107" s="2">
        <f t="shared" ref="GB107:GB170" si="380">POWER(10,($B107-H$232)/H$229)/(1+POWER(10,($B107-H$232)/H$229))</f>
        <v>1.5671571005721409E-3</v>
      </c>
      <c r="GC107" s="2">
        <f t="shared" ref="GC107:GC170" si="381">POWER(10,($B107-I$232)/I$229)/(1+POWER(10,($B107-I$232)/I$229))</f>
        <v>1.4549047998313955E-3</v>
      </c>
      <c r="GD107" s="2">
        <f t="shared" ref="GD107:GD170" si="382">POWER(10,($B107-J$232)/J$229)/(1+POWER(10,($B107-J$232)/J$229))</f>
        <v>1.4124881256784621E-3</v>
      </c>
      <c r="GE107" s="2">
        <f t="shared" ref="GE107:GE170" si="383">POWER(10,($B107-K$232)/K$229)/(1+POWER(10,($B107-K$232)/K$229))</f>
        <v>1.698662731921623E-3</v>
      </c>
      <c r="GF107" s="2">
        <f t="shared" ref="GF107:GF170" si="384">POWER(10,($B107-L$232)/L$229)/(1+POWER(10,($B107-L$232)/L$229))</f>
        <v>1.4628697182882025E-3</v>
      </c>
      <c r="GG107" s="2">
        <f t="shared" ref="GG107:GG170" si="385">POWER(10,($B107-M$232)/M$229)/(1+POWER(10,($B107-M$232)/M$229))</f>
        <v>1.7397710484446671E-3</v>
      </c>
      <c r="GH107" s="2">
        <f t="shared" ref="GH107:GH170" si="386">POWER(10,($B107-N$232)/N$229)/(1+POWER(10,($B107-N$232)/N$229))</f>
        <v>9.8504208581219003E-4</v>
      </c>
      <c r="GI107" s="2">
        <f t="shared" ref="GI107:GI170" si="387">POWER(10,($B107-O$232)/O$229)/(1+POWER(10,($B107-O$232)/O$229))</f>
        <v>9.9900099900099922E-4</v>
      </c>
      <c r="GJ107" s="2">
        <f t="shared" ref="GJ107:GJ170" si="388">POWER(10,($B107-P$232)/P$229)/(1+POWER(10,($B107-P$232)/P$229))</f>
        <v>6.5468849943204363E-4</v>
      </c>
      <c r="GK107" s="2">
        <f t="shared" ref="GK107:GK170" si="389">POWER(10,($B107-Q$232)/Q$229)/(1+POWER(10,($B107-Q$232)/Q$229))</f>
        <v>6.3783063822917007E-4</v>
      </c>
      <c r="GM107" s="86">
        <f t="shared" si="325"/>
        <v>1.1603322236411043E-9</v>
      </c>
      <c r="GN107" s="86">
        <f t="shared" ref="GN107:GN170" si="390" xml:space="preserve"> _xlfn.NORM.DIST($B107, D$7, ABS(D$11), TRUE) * _xlfn.NORM.DIST(($B107 - D$7)*D$15, 0, ABS(D$11), TRUE) * 2</f>
        <v>2.7381628749318915E-7</v>
      </c>
      <c r="GO107" s="86">
        <f t="shared" ref="GO107:GO170" si="391" xml:space="preserve"> _xlfn.NORM.DIST($B107, E$7, ABS(E$11), TRUE) * _xlfn.NORM.DIST(($B107 - E$7)*E$15, 0, ABS(E$11), TRUE) * 2</f>
        <v>4.2532906954820541E-8</v>
      </c>
      <c r="GP107" s="86">
        <f t="shared" ref="GP107:GP170" si="392" xml:space="preserve"> _xlfn.NORM.DIST($B107, F$7, ABS(F$11), TRUE) * _xlfn.NORM.DIST(($B107 - F$7)*F$15, 0, ABS(F$11), TRUE) * 2</f>
        <v>1.2909847588265718E-7</v>
      </c>
      <c r="GQ107" s="86">
        <f t="shared" ref="GQ107:GQ170" si="393" xml:space="preserve"> _xlfn.NORM.DIST($B107, G$7, ABS(G$11), TRUE) * _xlfn.NORM.DIST(($B107 - G$7)*G$15, 0, ABS(G$11), TRUE) * 2</f>
        <v>1.9867060529282018E-7</v>
      </c>
      <c r="GR107" s="86">
        <f t="shared" ref="GR107:GR170" si="394" xml:space="preserve"> _xlfn.NORM.DIST($B107, H$7, ABS(H$11), TRUE) * _xlfn.NORM.DIST(($B107 - H$7)*H$15, 0, ABS(H$11), TRUE) * 2</f>
        <v>5.3581820382149224E-7</v>
      </c>
      <c r="GS107" s="86">
        <f t="shared" ref="GS107:GS170" si="395" xml:space="preserve"> _xlfn.NORM.DIST($B107, I$7, ABS(I$11), TRUE) * _xlfn.NORM.DIST(($B107 - I$7)*I$15, 0, ABS(I$11), TRUE) * 2</f>
        <v>1.8169332853930943E-7</v>
      </c>
      <c r="GT107" s="86">
        <f t="shared" ref="GT107:GT170" si="396" xml:space="preserve"> _xlfn.NORM.DIST($B107, J$7, ABS(J$11), TRUE) * _xlfn.NORM.DIST(($B107 - J$7)*J$15, 0, ABS(J$11), TRUE) * 2</f>
        <v>2.8262211605421871E-8</v>
      </c>
      <c r="GU107" s="86">
        <f t="shared" ref="GU107:GU170" si="397" xml:space="preserve"> _xlfn.NORM.DIST($B107, K$7, ABS(K$11), TRUE) * _xlfn.NORM.DIST(($B107 - K$7)*K$15, 0, ABS(K$11), TRUE) * 2</f>
        <v>3.2794122030371583E-11</v>
      </c>
      <c r="GV107" s="86">
        <f t="shared" ref="GV107:GV170" si="398" xml:space="preserve"> _xlfn.NORM.DIST($B107, L$7, ABS(L$11), TRUE) * _xlfn.NORM.DIST(($B107 - L$7)*L$15, 0, ABS(L$11), TRUE) * 2</f>
        <v>2.5347145480648893E-12</v>
      </c>
      <c r="GW107" s="86">
        <f t="shared" ref="GW107:GW170" si="399" xml:space="preserve"> _xlfn.NORM.DIST($B107, M$7, ABS(M$11), TRUE) * _xlfn.NORM.DIST(($B107 - M$7)*M$15, 0, ABS(M$11), TRUE) * 2</f>
        <v>1.1897427182236671E-9</v>
      </c>
      <c r="GX107" s="86">
        <f t="shared" ref="GX107:GX170" si="400" xml:space="preserve"> _xlfn.NORM.DIST($B107, N$7, ABS(N$11), TRUE) * _xlfn.NORM.DIST(($B107 - N$7)*N$15, 0, ABS(N$11), TRUE) * 2</f>
        <v>2.9330773157299161E-15</v>
      </c>
      <c r="GY107" s="86">
        <f t="shared" ref="GY107:GY170" si="401" xml:space="preserve"> _xlfn.NORM.DIST($B107, O$7, ABS(O$11), TRUE) * _xlfn.NORM.DIST(($B107 - O$7)*O$15, 0, ABS(O$11), TRUE) * 2</f>
        <v>2.2515378702155393E-6</v>
      </c>
      <c r="GZ107" s="86">
        <f t="shared" ref="GZ107:GZ170" si="402" xml:space="preserve"> _xlfn.NORM.DIST($B107, P$7, ABS(P$11), TRUE) * _xlfn.NORM.DIST(($B107 - P$7)*P$15, 0, ABS(P$11), TRUE) * 2</f>
        <v>1.0098752825705965E-5</v>
      </c>
      <c r="HA107" s="86">
        <f t="shared" ref="HA107:HA170" si="403" xml:space="preserve"> _xlfn.NORM.DIST($B107, Q$7, ABS(Q$11), TRUE) * _xlfn.NORM.DIST(($B107 - Q$7)*Q$15, 0, ABS(Q$11), TRUE) * 2</f>
        <v>2.4329582397546171E-9</v>
      </c>
      <c r="HC107" s="86">
        <f t="shared" si="326"/>
        <v>0.21483086952813182</v>
      </c>
      <c r="HD107" s="86">
        <f t="shared" ref="HD107:HD170" si="404" xml:space="preserve"> _xlfn.NORM.DIST($B107, D$8, ABS(D$12), TRUE) * _xlfn.NORM.DIST(($B107 - D$8)*D$16, 0, ABS(D$12), TRUE) * 2</f>
        <v>0.30837293826326706</v>
      </c>
      <c r="HE107" s="86">
        <f t="shared" ref="HE107:HE170" si="405" xml:space="preserve"> _xlfn.NORM.DIST($B107, E$8, ABS(E$12), TRUE) * _xlfn.NORM.DIST(($B107 - E$8)*E$16, 0, ABS(E$12), TRUE) * 2</f>
        <v>0.36679673156606779</v>
      </c>
      <c r="HF107" s="86">
        <f t="shared" ref="HF107:HF170" si="406" xml:space="preserve"> _xlfn.NORM.DIST($B107, F$8, ABS(F$12), TRUE) * _xlfn.NORM.DIST(($B107 - F$8)*F$16, 0, ABS(F$12), TRUE) * 2</f>
        <v>0.25554277131719172</v>
      </c>
      <c r="HG107" s="86">
        <f t="shared" ref="HG107:HG170" si="407" xml:space="preserve"> _xlfn.NORM.DIST($B107, G$8, ABS(G$12), TRUE) * _xlfn.NORM.DIST(($B107 - G$8)*G$16, 0, ABS(G$12), TRUE) * 2</f>
        <v>0.31490754288797118</v>
      </c>
      <c r="HH107" s="86">
        <f t="shared" ref="HH107:HH170" si="408" xml:space="preserve"> _xlfn.NORM.DIST($B107, H$8, ABS(H$12), TRUE) * _xlfn.NORM.DIST(($B107 - H$8)*H$16, 0, ABS(H$12), TRUE) * 2</f>
        <v>0.36665871132698974</v>
      </c>
      <c r="HI107" s="86">
        <f t="shared" ref="HI107:HI170" si="409" xml:space="preserve"> _xlfn.NORM.DIST($B107, I$8, ABS(I$12), TRUE) * _xlfn.NORM.DIST(($B107 - I$8)*I$16, 0, ABS(I$12), TRUE) * 2</f>
        <v>0.47035233767777684</v>
      </c>
      <c r="HJ107" s="86">
        <f t="shared" ref="HJ107:HJ170" si="410" xml:space="preserve"> _xlfn.NORM.DIST($B107, J$8, ABS(J$12), TRUE) * _xlfn.NORM.DIST(($B107 - J$8)*J$16, 0, ABS(J$12), TRUE) * 2</f>
        <v>0.44480263411211302</v>
      </c>
      <c r="HK107" s="86">
        <f t="shared" ref="HK107:HK170" si="411" xml:space="preserve"> _xlfn.NORM.DIST($B107, K$8, ABS(K$12), TRUE) * _xlfn.NORM.DIST(($B107 - K$8)*K$16, 0, ABS(K$12), TRUE) * 2</f>
        <v>0.51234646687489604</v>
      </c>
      <c r="HL107" s="86">
        <f t="shared" ref="HL107:HL170" si="412" xml:space="preserve"> _xlfn.NORM.DIST($B107, L$8, ABS(L$12), TRUE) * _xlfn.NORM.DIST(($B107 - L$8)*L$16, 0, ABS(L$12), TRUE) * 2</f>
        <v>0.51591960246957091</v>
      </c>
      <c r="HM107" s="86">
        <f t="shared" ref="HM107:HM170" si="413" xml:space="preserve"> _xlfn.NORM.DIST($B107, M$8, ABS(M$12), TRUE) * _xlfn.NORM.DIST(($B107 - M$8)*M$16, 0, ABS(M$12), TRUE) * 2</f>
        <v>0.39588628474726573</v>
      </c>
      <c r="HN107" s="86">
        <f t="shared" ref="HN107:HN170" si="414" xml:space="preserve"> _xlfn.NORM.DIST($B107, N$8, ABS(N$12), TRUE) * _xlfn.NORM.DIST(($B107 - N$8)*N$16, 0, ABS(N$12), TRUE) * 2</f>
        <v>0.30918795074739269</v>
      </c>
      <c r="HO107" s="86">
        <f t="shared" ref="HO107:HO170" si="415" xml:space="preserve"> _xlfn.NORM.DIST($B107, O$8, ABS(O$12), TRUE) * _xlfn.NORM.DIST(($B107 - O$8)*O$16, 0, ABS(O$12), TRUE) * 2</f>
        <v>0.34924128455622655</v>
      </c>
      <c r="HP107" s="86">
        <f t="shared" ref="HP107:HP170" si="416" xml:space="preserve"> _xlfn.NORM.DIST($B107, P$8, ABS(P$12), TRUE) * _xlfn.NORM.DIST(($B107 - P$8)*P$16, 0, ABS(P$12), TRUE) * 2</f>
        <v>0.23072807168961759</v>
      </c>
      <c r="HQ107" s="86">
        <f t="shared" ref="HQ107:HQ170" si="417" xml:space="preserve"> _xlfn.NORM.DIST($B107, Q$8, ABS(Q$12), TRUE) * _xlfn.NORM.DIST(($B107 - Q$8)*Q$16, 0, ABS(Q$12), TRUE) * 2</f>
        <v>0.20373214418791649</v>
      </c>
      <c r="HS107" s="86">
        <f t="shared" si="327"/>
        <v>8.8799475636515779E-13</v>
      </c>
      <c r="HT107" s="86">
        <f t="shared" ref="HT107:HT170" si="418" xml:space="preserve"> _xlfn.NORM.DIST($B107, D$9, ABS(D$13), TRUE) * _xlfn.NORM.DIST(($B107 - D$9)*D$17, 0, ABS(D$13), TRUE) * 2</f>
        <v>3.3327481985585328E-16</v>
      </c>
      <c r="HU107" s="86">
        <f t="shared" ref="HU107:HU170" si="419" xml:space="preserve"> _xlfn.NORM.DIST($B107, E$9, ABS(E$13), TRUE) * _xlfn.NORM.DIST(($B107 - E$9)*E$17, 0, ABS(E$13), TRUE) * 2</f>
        <v>1.5880961609904472E-14</v>
      </c>
      <c r="HV107" s="86">
        <f t="shared" ref="HV107:HV170" si="420" xml:space="preserve"> _xlfn.NORM.DIST($B107, F$9, ABS(F$13), TRUE) * _xlfn.NORM.DIST(($B107 - F$9)*F$17, 0, ABS(F$13), TRUE) * 2</f>
        <v>3.4913743662144593E-17</v>
      </c>
      <c r="HW107" s="86">
        <f t="shared" ref="HW107:HW170" si="421" xml:space="preserve"> _xlfn.NORM.DIST($B107, G$9, ABS(G$13), TRUE) * _xlfn.NORM.DIST(($B107 - G$9)*G$17, 0, ABS(G$13), TRUE) * 2</f>
        <v>1.3871285851834344E-14</v>
      </c>
      <c r="HX107" s="86">
        <f t="shared" ref="HX107:HX170" si="422" xml:space="preserve"> _xlfn.NORM.DIST($B107, H$9, ABS(H$13), TRUE) * _xlfn.NORM.DIST(($B107 - H$9)*H$17, 0, ABS(H$13), TRUE) * 2</f>
        <v>1.6788938686242085E-15</v>
      </c>
      <c r="HY107" s="86">
        <f t="shared" ref="HY107:HY170" si="423" xml:space="preserve"> _xlfn.NORM.DIST($B107, I$9, ABS(I$13), TRUE) * _xlfn.NORM.DIST(($B107 - I$9)*I$17, 0, ABS(I$13), TRUE) * 2</f>
        <v>5.7494438916131611E-13</v>
      </c>
      <c r="HZ107" s="86">
        <f t="shared" ref="HZ107:HZ170" si="424" xml:space="preserve"> _xlfn.NORM.DIST($B107, J$9, ABS(J$13), TRUE) * _xlfn.NORM.DIST(($B107 - J$9)*J$17, 0, ABS(J$13), TRUE) * 2</f>
        <v>1.1266662060664274E-12</v>
      </c>
      <c r="IA107" s="86">
        <f t="shared" ref="IA107:IA170" si="425" xml:space="preserve"> _xlfn.NORM.DIST($B107, K$9, ABS(K$13), TRUE) * _xlfn.NORM.DIST(($B107 - K$9)*K$17, 0, ABS(K$13), TRUE) * 2</f>
        <v>9.1904848749253234E-16</v>
      </c>
      <c r="IB107" s="86">
        <f t="shared" ref="IB107:IB170" si="426" xml:space="preserve"> _xlfn.NORM.DIST($B107, L$9, ABS(L$13), TRUE) * _xlfn.NORM.DIST(($B107 - L$9)*L$17, 0, ABS(L$13), TRUE) * 2</f>
        <v>3.4937844109632091E-17</v>
      </c>
      <c r="IC107" s="86">
        <f t="shared" ref="IC107:IC170" si="427" xml:space="preserve"> _xlfn.NORM.DIST($B107, M$9, ABS(M$13), TRUE) * _xlfn.NORM.DIST(($B107 - M$9)*M$17, 0, ABS(M$13), TRUE) * 2</f>
        <v>1.5332863572492584E-18</v>
      </c>
      <c r="ID107" s="86">
        <f t="shared" ref="ID107:ID170" si="428" xml:space="preserve"> _xlfn.NORM.DIST($B107, N$9, ABS(N$13), TRUE) * _xlfn.NORM.DIST(($B107 - N$9)*N$17, 0, ABS(N$13), TRUE) * 2</f>
        <v>9.3374590478386991E-19</v>
      </c>
      <c r="IE107" s="86">
        <f t="shared" ref="IE107:IE170" si="429" xml:space="preserve"> _xlfn.NORM.DIST($B107, O$9, ABS(O$13), TRUE) * _xlfn.NORM.DIST(($B107 - O$9)*O$17, 0, ABS(O$13), TRUE) * 2</f>
        <v>1.2441921148543475E-15</v>
      </c>
      <c r="IF107" s="86">
        <f t="shared" ref="IF107:IF170" si="430" xml:space="preserve"> _xlfn.NORM.DIST($B107, P$9, ABS(P$13), TRUE) * _xlfn.NORM.DIST(($B107 - P$9)*P$17, 0, ABS(P$13), TRUE) * 2</f>
        <v>2.2085150963165337E-8</v>
      </c>
      <c r="IG107" s="86">
        <f t="shared" ref="IG107:IG170" si="431" xml:space="preserve"> _xlfn.NORM.DIST($B107, Q$9, ABS(Q$13), TRUE) * _xlfn.NORM.DIST(($B107 - Q$9)*Q$17, 0, ABS(Q$13), TRUE) * 2</f>
        <v>3.9695916105278939E-9</v>
      </c>
      <c r="II107" s="86">
        <f t="shared" si="328"/>
        <v>1.7835401500704217E-27</v>
      </c>
      <c r="IJ107" s="86">
        <f t="shared" si="329"/>
        <v>1.1432838664040606E-36</v>
      </c>
      <c r="IK107" s="86">
        <f t="shared" si="330"/>
        <v>6.4378181835425569E-34</v>
      </c>
      <c r="IL107" s="86">
        <f t="shared" si="331"/>
        <v>8.0738795236860756E-40</v>
      </c>
      <c r="IM107" s="86">
        <f t="shared" si="332"/>
        <v>9.3831056239297114E-35</v>
      </c>
      <c r="IN107" s="86">
        <f t="shared" si="333"/>
        <v>4.9377135143270771E-37</v>
      </c>
      <c r="IO107" s="86">
        <f t="shared" si="334"/>
        <v>3.9542771853924024E-32</v>
      </c>
      <c r="IP107" s="86">
        <f t="shared" si="335"/>
        <v>7.4939396188043139E-31</v>
      </c>
      <c r="IQ107" s="86">
        <f t="shared" si="336"/>
        <v>9.8189160836650852E-40</v>
      </c>
      <c r="IR107" s="86">
        <f t="shared" si="337"/>
        <v>2.2721491584414612E-43</v>
      </c>
      <c r="IS107" s="86">
        <f t="shared" si="338"/>
        <v>3.4825381527217831E-41</v>
      </c>
      <c r="IT107" s="86">
        <f t="shared" si="339"/>
        <v>1.9683981125446133E-44</v>
      </c>
      <c r="IU107" s="86">
        <f t="shared" si="340"/>
        <v>7.4651285977554289E-36</v>
      </c>
      <c r="IV107" s="86">
        <f t="shared" si="341"/>
        <v>6.8065742751013109E-38</v>
      </c>
      <c r="IW107" s="86">
        <f t="shared" si="342"/>
        <v>3.4444251319284551E-38</v>
      </c>
      <c r="IY107" s="86">
        <f t="shared" si="343"/>
        <v>0.21483087068935203</v>
      </c>
      <c r="IZ107" s="86">
        <f t="shared" si="344"/>
        <v>0.30837321207955487</v>
      </c>
      <c r="JA107" s="86">
        <f t="shared" si="345"/>
        <v>0.36679677409899064</v>
      </c>
      <c r="JB107" s="86">
        <f t="shared" si="346"/>
        <v>0.25554290041566768</v>
      </c>
      <c r="JC107" s="86">
        <f t="shared" si="347"/>
        <v>0.31490774155859036</v>
      </c>
      <c r="JD107" s="86">
        <f t="shared" si="348"/>
        <v>0.36665924714519521</v>
      </c>
      <c r="JE107" s="86">
        <f t="shared" si="349"/>
        <v>0.47035251937168032</v>
      </c>
      <c r="JF107" s="86">
        <f t="shared" si="350"/>
        <v>0.4448026623754513</v>
      </c>
      <c r="JG107" s="86">
        <f t="shared" si="351"/>
        <v>0.51234646690769103</v>
      </c>
      <c r="JH107" s="86">
        <f t="shared" si="352"/>
        <v>0.51591960247210567</v>
      </c>
      <c r="JI107" s="86">
        <f t="shared" si="353"/>
        <v>0.39588628593700842</v>
      </c>
      <c r="JJ107" s="86">
        <f t="shared" si="354"/>
        <v>0.30918795074739563</v>
      </c>
      <c r="JK107" s="86">
        <f t="shared" si="355"/>
        <v>0.34924353609409797</v>
      </c>
      <c r="JL107" s="86">
        <f t="shared" si="356"/>
        <v>0.23073819252759425</v>
      </c>
      <c r="JM107" s="86">
        <f t="shared" si="357"/>
        <v>0.20373215059046634</v>
      </c>
    </row>
    <row r="108" spans="2:273" x14ac:dyDescent="0.25">
      <c r="B108" s="2">
        <v>81</v>
      </c>
      <c r="C108" s="37">
        <v>145.5</v>
      </c>
      <c r="D108" s="37">
        <v>165.238</v>
      </c>
      <c r="E108" s="37">
        <v>170.78</v>
      </c>
      <c r="F108" s="37">
        <v>161.29300000000001</v>
      </c>
      <c r="G108" s="37">
        <v>163.429</v>
      </c>
      <c r="H108" s="37">
        <v>162.833</v>
      </c>
      <c r="I108" s="37">
        <v>163.143</v>
      </c>
      <c r="J108" s="37">
        <v>165.548</v>
      </c>
      <c r="K108" s="37">
        <v>170.786</v>
      </c>
      <c r="L108" s="37">
        <v>172.476</v>
      </c>
      <c r="M108" s="37">
        <v>173.095</v>
      </c>
      <c r="N108" s="37">
        <v>166.929</v>
      </c>
      <c r="O108" s="37">
        <v>171.20500000000001</v>
      </c>
      <c r="P108" s="37">
        <v>148.136</v>
      </c>
      <c r="Q108" s="37">
        <v>136.071</v>
      </c>
      <c r="S108" s="4">
        <f t="shared" si="229"/>
        <v>144.83064631599285</v>
      </c>
      <c r="T108" s="4">
        <f t="shared" si="230"/>
        <v>166.13546018532662</v>
      </c>
      <c r="U108" s="4">
        <f t="shared" si="231"/>
        <v>175.41332863241334</v>
      </c>
      <c r="V108" s="4">
        <f t="shared" si="232"/>
        <v>158.79809977975722</v>
      </c>
      <c r="W108" s="4">
        <f t="shared" si="233"/>
        <v>163.46955157249721</v>
      </c>
      <c r="X108" s="4">
        <f t="shared" si="234"/>
        <v>167.72551931114549</v>
      </c>
      <c r="Y108" s="4">
        <f t="shared" si="235"/>
        <v>167.22462882783543</v>
      </c>
      <c r="Z108" s="4">
        <f t="shared" si="236"/>
        <v>168.51841306222298</v>
      </c>
      <c r="AA108" s="4">
        <f t="shared" si="237"/>
        <v>176.68475189031949</v>
      </c>
      <c r="AB108" s="4">
        <f t="shared" si="238"/>
        <v>177.13595047322821</v>
      </c>
      <c r="AC108" s="4">
        <f t="shared" si="239"/>
        <v>177.89267627690344</v>
      </c>
      <c r="AD108" s="4">
        <f t="shared" si="240"/>
        <v>168.92307070782658</v>
      </c>
      <c r="AE108" s="4">
        <f t="shared" si="241"/>
        <v>171.43800071600006</v>
      </c>
      <c r="AF108" s="4">
        <f t="shared" si="242"/>
        <v>144.43946084441336</v>
      </c>
      <c r="AG108" s="4">
        <f t="shared" si="243"/>
        <v>133.43934210268557</v>
      </c>
      <c r="AI108" s="4">
        <f t="shared" si="244"/>
        <v>0.66935368400714879</v>
      </c>
      <c r="AJ108" s="4">
        <f t="shared" si="245"/>
        <v>-0.8974601853266222</v>
      </c>
      <c r="AK108" s="4">
        <f t="shared" si="246"/>
        <v>-4.6333286324133383</v>
      </c>
      <c r="AL108" s="4">
        <f t="shared" si="247"/>
        <v>2.4949002202427835</v>
      </c>
      <c r="AM108" s="4">
        <f t="shared" si="248"/>
        <v>-4.0551572497207644E-2</v>
      </c>
      <c r="AN108" s="4">
        <f t="shared" si="249"/>
        <v>-4.8925193111454917</v>
      </c>
      <c r="AO108" s="4">
        <f t="shared" si="250"/>
        <v>-4.0816288278354307</v>
      </c>
      <c r="AP108" s="4">
        <f t="shared" si="251"/>
        <v>-2.9704130622229741</v>
      </c>
      <c r="AQ108" s="4">
        <f t="shared" si="252"/>
        <v>-5.8987518903194882</v>
      </c>
      <c r="AR108" s="4">
        <f t="shared" si="253"/>
        <v>-4.6599504732282071</v>
      </c>
      <c r="AS108" s="4">
        <f t="shared" si="254"/>
        <v>-4.7976762769034451</v>
      </c>
      <c r="AT108" s="4">
        <f t="shared" si="255"/>
        <v>-1.9940707078265802</v>
      </c>
      <c r="AU108" s="4">
        <f t="shared" si="256"/>
        <v>-0.23300071600004912</v>
      </c>
      <c r="AV108" s="4">
        <f t="shared" si="358"/>
        <v>3.6965391555866347</v>
      </c>
      <c r="AW108" s="4">
        <f t="shared" si="358"/>
        <v>2.631657897314426</v>
      </c>
      <c r="AY108" s="2">
        <f t="shared" si="308"/>
        <v>92.835235058107997</v>
      </c>
      <c r="AZ108" s="2">
        <f t="shared" si="359"/>
        <v>77.92681571805187</v>
      </c>
      <c r="BA108" s="2">
        <f t="shared" si="360"/>
        <v>70.636805359148909</v>
      </c>
      <c r="BB108" s="2">
        <f t="shared" si="361"/>
        <v>78.04923504167725</v>
      </c>
      <c r="BC108" s="2">
        <f t="shared" si="362"/>
        <v>74.865394018236486</v>
      </c>
      <c r="BD108" s="2">
        <f t="shared" si="363"/>
        <v>75.742215664869434</v>
      </c>
      <c r="BE108" s="2">
        <f t="shared" si="364"/>
        <v>73.893076619595021</v>
      </c>
      <c r="BF108" s="2">
        <f t="shared" si="365"/>
        <v>73.58575548592502</v>
      </c>
      <c r="BG108" s="2">
        <f t="shared" si="366"/>
        <v>77.657511628648834</v>
      </c>
      <c r="BH108" s="2">
        <f t="shared" si="367"/>
        <v>75.427580540280047</v>
      </c>
      <c r="BI108" s="2">
        <f t="shared" si="368"/>
        <v>77.909054321881285</v>
      </c>
      <c r="BJ108" s="2">
        <f t="shared" si="369"/>
        <v>77.786271307513218</v>
      </c>
      <c r="BK108" s="2">
        <f t="shared" si="370"/>
        <v>78.669035779805355</v>
      </c>
      <c r="BL108" s="2">
        <f t="shared" si="371"/>
        <v>80.230477671478766</v>
      </c>
      <c r="BM108" s="2">
        <f t="shared" si="372"/>
        <v>94.100085519200988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127.76164840525328</v>
      </c>
      <c r="DL108" s="2">
        <f t="shared" si="373"/>
        <v>92.731742373905149</v>
      </c>
      <c r="DM108" s="2">
        <f t="shared" si="373"/>
        <v>95.949807011857487</v>
      </c>
      <c r="DN108" s="2">
        <f t="shared" si="373"/>
        <v>96.061428682170558</v>
      </c>
      <c r="DO108" s="2">
        <f t="shared" si="373"/>
        <v>92.836585392863896</v>
      </c>
      <c r="DP108" s="2">
        <f t="shared" si="373"/>
        <v>87.973329507701607</v>
      </c>
      <c r="DQ108" s="2">
        <f t="shared" si="373"/>
        <v>92.632410782241024</v>
      </c>
      <c r="DR108" s="2">
        <f t="shared" si="373"/>
        <v>92.015503171247332</v>
      </c>
      <c r="DS108" s="2">
        <f t="shared" si="373"/>
        <v>100.2941882352941</v>
      </c>
      <c r="DT108" s="2">
        <f t="shared" si="373"/>
        <v>95.612410146989106</v>
      </c>
      <c r="DU108" s="2">
        <f t="shared" si="373"/>
        <v>97.797427125506061</v>
      </c>
      <c r="DV108" s="2">
        <f t="shared" si="373"/>
        <v>102.22840637898688</v>
      </c>
      <c r="DW108" s="2">
        <f t="shared" si="373"/>
        <v>100.00857061310782</v>
      </c>
      <c r="DX108" s="2">
        <f t="shared" si="373"/>
        <v>88.439370280881903</v>
      </c>
      <c r="DY108" s="2">
        <f t="shared" si="373"/>
        <v>103.77233422459892</v>
      </c>
      <c r="EA108" s="2">
        <f t="shared" si="228"/>
        <v>91.18487352941176</v>
      </c>
      <c r="EB108" s="2">
        <f t="shared" si="290"/>
        <v>77.469399123413581</v>
      </c>
      <c r="EC108" s="2">
        <f t="shared" si="291"/>
        <v>69.923012559318238</v>
      </c>
      <c r="ED108" s="2">
        <f t="shared" si="292"/>
        <v>77.461513450292372</v>
      </c>
      <c r="EE108" s="2">
        <f t="shared" si="293"/>
        <v>74.365006060012831</v>
      </c>
      <c r="EF108" s="2">
        <f t="shared" si="294"/>
        <v>75.381389990228868</v>
      </c>
      <c r="EG108" s="2">
        <f t="shared" si="295"/>
        <v>73.285774467208896</v>
      </c>
      <c r="EH108" s="2">
        <f t="shared" si="296"/>
        <v>72.952112852974636</v>
      </c>
      <c r="EI108" s="2">
        <f t="shared" si="297"/>
        <v>76.649594474082349</v>
      </c>
      <c r="EJ108" s="2">
        <f t="shared" si="298"/>
        <v>74.576283517063843</v>
      </c>
      <c r="EK108" s="2">
        <f t="shared" si="299"/>
        <v>77.120279185938941</v>
      </c>
      <c r="EL108" s="2">
        <f t="shared" si="300"/>
        <v>76.732425869338542</v>
      </c>
      <c r="EM108" s="2">
        <f t="shared" si="301"/>
        <v>77.9845716706281</v>
      </c>
      <c r="EN108" s="2">
        <f t="shared" si="302"/>
        <v>79.931358993044057</v>
      </c>
      <c r="EO108" s="2">
        <f t="shared" si="303"/>
        <v>93.616180115569037</v>
      </c>
      <c r="EQ108" s="2">
        <f t="shared" si="304"/>
        <v>90.878153779522847</v>
      </c>
      <c r="ER108" s="2">
        <f t="shared" si="374"/>
        <v>75.263051617729019</v>
      </c>
      <c r="ES108" s="2">
        <f t="shared" si="374"/>
        <v>71.71619594340936</v>
      </c>
      <c r="ET108" s="2">
        <f t="shared" si="374"/>
        <v>75.282155110134141</v>
      </c>
      <c r="EU108" s="2">
        <f t="shared" si="374"/>
        <v>73.51640333932103</v>
      </c>
      <c r="EV108" s="2">
        <f t="shared" si="374"/>
        <v>73.994807705541561</v>
      </c>
      <c r="EW108" s="2">
        <f t="shared" si="374"/>
        <v>72.871230250747189</v>
      </c>
      <c r="EX108" s="2">
        <f t="shared" si="374"/>
        <v>72.540108846722902</v>
      </c>
      <c r="EY108" s="2">
        <f t="shared" si="374"/>
        <v>75.970402538863738</v>
      </c>
      <c r="EZ108" s="2">
        <f t="shared" si="374"/>
        <v>73.010755385634653</v>
      </c>
      <c r="FA108" s="2">
        <f t="shared" si="374"/>
        <v>77.206849787054352</v>
      </c>
      <c r="FB108" s="2">
        <f t="shared" si="374"/>
        <v>76.321217916661936</v>
      </c>
      <c r="FC108" s="2">
        <f t="shared" si="374"/>
        <v>78.579968628544222</v>
      </c>
      <c r="FD108" s="2">
        <f t="shared" si="374"/>
        <v>79.703329726434518</v>
      </c>
      <c r="FE108" s="2">
        <f t="shared" si="374"/>
        <v>94.702928513975834</v>
      </c>
      <c r="FG108" s="2">
        <f t="shared" si="306"/>
        <v>0.95487314612423979</v>
      </c>
      <c r="FH108" s="2">
        <f t="shared" si="375"/>
        <v>0.96986659454016388</v>
      </c>
      <c r="FI108" s="2">
        <f t="shared" si="375"/>
        <v>0.97267712731958056</v>
      </c>
      <c r="FJ108" s="2">
        <f t="shared" si="375"/>
        <v>0.96825283005746898</v>
      </c>
      <c r="FK108" s="2">
        <f t="shared" si="375"/>
        <v>0.97284887354464977</v>
      </c>
      <c r="FL108" s="2">
        <f t="shared" si="375"/>
        <v>0.97115551956137181</v>
      </c>
      <c r="FM108" s="2">
        <f t="shared" si="375"/>
        <v>0.96857524170082865</v>
      </c>
      <c r="FN108" s="2">
        <f t="shared" si="375"/>
        <v>0.96672781537054964</v>
      </c>
      <c r="FO108" s="2">
        <f t="shared" si="375"/>
        <v>0.95731870108925865</v>
      </c>
      <c r="FP108" s="2">
        <f t="shared" si="375"/>
        <v>0.95941231014438277</v>
      </c>
      <c r="FQ108" s="2">
        <f t="shared" si="375"/>
        <v>0.96186079327461071</v>
      </c>
      <c r="FR108" s="2">
        <f t="shared" si="375"/>
        <v>0.95864879438965933</v>
      </c>
      <c r="FS108" s="2">
        <f t="shared" si="375"/>
        <v>0.96895150666228547</v>
      </c>
      <c r="FT108" s="2">
        <f t="shared" si="375"/>
        <v>0.96482346471347524</v>
      </c>
      <c r="FU108" s="2">
        <f t="shared" si="375"/>
        <v>0.95242831008430251</v>
      </c>
      <c r="FW108" s="2">
        <f t="shared" si="324"/>
        <v>7.6045436438670726E-4</v>
      </c>
      <c r="FX108" s="2">
        <f t="shared" si="376"/>
        <v>1.1284635759056432E-3</v>
      </c>
      <c r="FY108" s="2">
        <f t="shared" si="377"/>
        <v>1.4867462793534832E-3</v>
      </c>
      <c r="FZ108" s="2">
        <f t="shared" si="378"/>
        <v>1.2724288370200081E-3</v>
      </c>
      <c r="GA108" s="2">
        <f t="shared" si="379"/>
        <v>1.3389399361143719E-3</v>
      </c>
      <c r="GB108" s="2">
        <f t="shared" si="380"/>
        <v>1.7180938209528714E-3</v>
      </c>
      <c r="GC108" s="2">
        <f t="shared" si="381"/>
        <v>1.595047499099821E-3</v>
      </c>
      <c r="GD108" s="2">
        <f t="shared" si="382"/>
        <v>1.5485514043489764E-3</v>
      </c>
      <c r="GE108" s="2">
        <f t="shared" si="383"/>
        <v>1.8622414567301792E-3</v>
      </c>
      <c r="GF108" s="2">
        <f t="shared" si="384"/>
        <v>1.6037784005858702E-3</v>
      </c>
      <c r="GG108" s="2">
        <f t="shared" si="385"/>
        <v>1.9073008805004879E-3</v>
      </c>
      <c r="GH108" s="2">
        <f t="shared" si="386"/>
        <v>1.0799745339063942E-3</v>
      </c>
      <c r="GI108" s="2">
        <f t="shared" si="387"/>
        <v>1.0952772485214495E-3</v>
      </c>
      <c r="GJ108" s="2">
        <f t="shared" si="388"/>
        <v>7.1780632597319915E-4</v>
      </c>
      <c r="GK108" s="2">
        <f t="shared" si="389"/>
        <v>6.993243535028704E-4</v>
      </c>
      <c r="GM108" s="86">
        <f t="shared" si="325"/>
        <v>7.1239923359476608E-11</v>
      </c>
      <c r="GN108" s="86">
        <f t="shared" si="390"/>
        <v>4.569572709147446E-8</v>
      </c>
      <c r="GO108" s="86">
        <f t="shared" si="391"/>
        <v>6.0064754088454198E-9</v>
      </c>
      <c r="GP108" s="86">
        <f t="shared" si="392"/>
        <v>1.8815108834372887E-8</v>
      </c>
      <c r="GQ108" s="86">
        <f t="shared" si="393"/>
        <v>2.9771726465905035E-8</v>
      </c>
      <c r="GR108" s="86">
        <f t="shared" si="394"/>
        <v>9.807405244754812E-8</v>
      </c>
      <c r="GS108" s="86">
        <f t="shared" si="395"/>
        <v>3.0760185722071469E-8</v>
      </c>
      <c r="GT108" s="86">
        <f t="shared" si="396"/>
        <v>3.4278153196618511E-9</v>
      </c>
      <c r="GU108" s="86">
        <f t="shared" si="397"/>
        <v>1.989068825063902E-12</v>
      </c>
      <c r="GV108" s="86">
        <f t="shared" si="398"/>
        <v>1.1468546462287084E-13</v>
      </c>
      <c r="GW108" s="86">
        <f t="shared" si="399"/>
        <v>1.0278910205460814E-10</v>
      </c>
      <c r="GX108" s="86">
        <f t="shared" si="400"/>
        <v>3.7030998833686451E-17</v>
      </c>
      <c r="GY108" s="86">
        <f t="shared" si="401"/>
        <v>5.1329745561083368E-7</v>
      </c>
      <c r="GZ108" s="86">
        <f t="shared" si="402"/>
        <v>2.4993595578588828E-6</v>
      </c>
      <c r="HA108" s="86">
        <f t="shared" si="403"/>
        <v>2.4177673667575005E-10</v>
      </c>
      <c r="HC108" s="86">
        <f t="shared" si="326"/>
        <v>0.2645549488320233</v>
      </c>
      <c r="HD108" s="86">
        <f t="shared" si="404"/>
        <v>0.37960932265380198</v>
      </c>
      <c r="HE108" s="86">
        <f t="shared" si="405"/>
        <v>0.43893732298986676</v>
      </c>
      <c r="HF108" s="86">
        <f t="shared" si="406"/>
        <v>0.32966558334357099</v>
      </c>
      <c r="HG108" s="86">
        <f t="shared" si="407"/>
        <v>0.39208956440404308</v>
      </c>
      <c r="HH108" s="86">
        <f t="shared" si="408"/>
        <v>0.44798709685737753</v>
      </c>
      <c r="HI108" s="86">
        <f t="shared" si="409"/>
        <v>0.54028580691799855</v>
      </c>
      <c r="HJ108" s="86">
        <f t="shared" si="410"/>
        <v>0.52098413291919787</v>
      </c>
      <c r="HK108" s="86">
        <f t="shared" si="411"/>
        <v>0.58077383235535018</v>
      </c>
      <c r="HL108" s="86">
        <f t="shared" si="412"/>
        <v>0.57317792501498877</v>
      </c>
      <c r="HM108" s="86">
        <f t="shared" si="413"/>
        <v>0.48309262529339103</v>
      </c>
      <c r="HN108" s="86">
        <f t="shared" si="414"/>
        <v>0.39259202097405244</v>
      </c>
      <c r="HO108" s="86">
        <f t="shared" si="415"/>
        <v>0.41487952803252309</v>
      </c>
      <c r="HP108" s="86">
        <f t="shared" si="416"/>
        <v>0.29082561173458565</v>
      </c>
      <c r="HQ108" s="86">
        <f t="shared" si="417"/>
        <v>0.26934717673015651</v>
      </c>
      <c r="HS108" s="86">
        <f t="shared" si="327"/>
        <v>2.3950287801577246E-12</v>
      </c>
      <c r="HT108" s="86">
        <f t="shared" si="418"/>
        <v>1.3357106687086667E-15</v>
      </c>
      <c r="HU108" s="86">
        <f t="shared" si="419"/>
        <v>5.8745490981271786E-14</v>
      </c>
      <c r="HV108" s="86">
        <f t="shared" si="420"/>
        <v>1.5994503316394596E-16</v>
      </c>
      <c r="HW108" s="86">
        <f t="shared" si="421"/>
        <v>5.1263969406838521E-14</v>
      </c>
      <c r="HX108" s="86">
        <f t="shared" si="422"/>
        <v>7.157724502680468E-15</v>
      </c>
      <c r="HY108" s="86">
        <f t="shared" si="423"/>
        <v>1.9236275168981784E-12</v>
      </c>
      <c r="HZ108" s="86">
        <f t="shared" si="424"/>
        <v>3.6026365184488528E-12</v>
      </c>
      <c r="IA108" s="86">
        <f t="shared" si="425"/>
        <v>4.2725130368516955E-15</v>
      </c>
      <c r="IB108" s="86">
        <f t="shared" si="426"/>
        <v>1.8126645873103182E-16</v>
      </c>
      <c r="IC108" s="86">
        <f t="shared" si="427"/>
        <v>8.5230529875563127E-18</v>
      </c>
      <c r="ID108" s="86">
        <f t="shared" si="428"/>
        <v>4.8560299914296728E-18</v>
      </c>
      <c r="IE108" s="86">
        <f t="shared" si="429"/>
        <v>4.7510251295506225E-15</v>
      </c>
      <c r="IF108" s="86">
        <f t="shared" si="430"/>
        <v>4.1822037251648053E-8</v>
      </c>
      <c r="IG108" s="86">
        <f t="shared" si="431"/>
        <v>7.9562601425269307E-9</v>
      </c>
      <c r="II108" s="86">
        <f t="shared" si="328"/>
        <v>7.9669576557702461E-27</v>
      </c>
      <c r="IJ108" s="86">
        <f t="shared" si="329"/>
        <v>9.7298896677783982E-36</v>
      </c>
      <c r="IK108" s="86">
        <f t="shared" si="330"/>
        <v>5.0301589927701037E-33</v>
      </c>
      <c r="IL108" s="86">
        <f t="shared" si="331"/>
        <v>8.675233651741697E-39</v>
      </c>
      <c r="IM108" s="86">
        <f t="shared" si="332"/>
        <v>7.4815579925941391E-34</v>
      </c>
      <c r="IN108" s="86">
        <f t="shared" si="333"/>
        <v>4.9424521626512566E-36</v>
      </c>
      <c r="IO108" s="86">
        <f t="shared" si="334"/>
        <v>2.8166044567016934E-31</v>
      </c>
      <c r="IP108" s="86">
        <f t="shared" si="335"/>
        <v>4.8772816608999959E-30</v>
      </c>
      <c r="IQ108" s="86">
        <f t="shared" si="336"/>
        <v>1.2080490645948797E-38</v>
      </c>
      <c r="IR108" s="86">
        <f t="shared" si="337"/>
        <v>3.3341682652957641E-42</v>
      </c>
      <c r="IS108" s="86">
        <f t="shared" si="338"/>
        <v>4.7590091052613599E-40</v>
      </c>
      <c r="IT108" s="86">
        <f t="shared" si="339"/>
        <v>2.6443390004726126E-43</v>
      </c>
      <c r="IU108" s="86">
        <f t="shared" si="340"/>
        <v>5.9915867716098119E-35</v>
      </c>
      <c r="IV108" s="86">
        <f t="shared" si="341"/>
        <v>5.4476480200793192E-37</v>
      </c>
      <c r="IW108" s="86">
        <f t="shared" si="342"/>
        <v>2.7831049503019185E-37</v>
      </c>
      <c r="IY108" s="86">
        <f t="shared" si="343"/>
        <v>0.26455494890565823</v>
      </c>
      <c r="IZ108" s="86">
        <f t="shared" si="344"/>
        <v>0.37960936834953041</v>
      </c>
      <c r="JA108" s="86">
        <f t="shared" si="345"/>
        <v>0.43893732899640092</v>
      </c>
      <c r="JB108" s="86">
        <f t="shared" si="346"/>
        <v>0.32966560215868002</v>
      </c>
      <c r="JC108" s="86">
        <f t="shared" si="347"/>
        <v>0.39208959417582079</v>
      </c>
      <c r="JD108" s="86">
        <f t="shared" si="348"/>
        <v>0.44798719493143713</v>
      </c>
      <c r="JE108" s="86">
        <f t="shared" si="349"/>
        <v>0.54028583768010785</v>
      </c>
      <c r="JF108" s="86">
        <f t="shared" si="350"/>
        <v>0.52098413635061591</v>
      </c>
      <c r="JG108" s="86">
        <f t="shared" si="351"/>
        <v>0.58077383235734348</v>
      </c>
      <c r="JH108" s="86">
        <f t="shared" si="352"/>
        <v>0.57317792501510367</v>
      </c>
      <c r="JI108" s="86">
        <f t="shared" si="353"/>
        <v>0.48309262539618014</v>
      </c>
      <c r="JJ108" s="86">
        <f t="shared" si="354"/>
        <v>0.39259202097405249</v>
      </c>
      <c r="JK108" s="86">
        <f t="shared" si="355"/>
        <v>0.41488004132998346</v>
      </c>
      <c r="JL108" s="86">
        <f t="shared" si="356"/>
        <v>0.2908281529161808</v>
      </c>
      <c r="JM108" s="86">
        <f t="shared" si="357"/>
        <v>0.26934718492819337</v>
      </c>
    </row>
    <row r="109" spans="2:273" x14ac:dyDescent="0.25">
      <c r="B109" s="2">
        <v>82</v>
      </c>
      <c r="C109" s="37">
        <v>153.58699999999999</v>
      </c>
      <c r="D109" s="37">
        <v>169.762</v>
      </c>
      <c r="E109" s="37">
        <v>174.024</v>
      </c>
      <c r="F109" s="37">
        <v>167.29300000000001</v>
      </c>
      <c r="G109" s="37">
        <v>168.095</v>
      </c>
      <c r="H109" s="37">
        <v>165.048</v>
      </c>
      <c r="I109" s="37">
        <v>162.619</v>
      </c>
      <c r="J109" s="37">
        <v>167.738</v>
      </c>
      <c r="K109" s="37">
        <v>165.714</v>
      </c>
      <c r="L109" s="37">
        <v>166.81</v>
      </c>
      <c r="M109" s="37">
        <v>174.69</v>
      </c>
      <c r="N109" s="37">
        <v>174</v>
      </c>
      <c r="O109" s="37">
        <v>175.94900000000001</v>
      </c>
      <c r="P109" s="37">
        <v>153.023</v>
      </c>
      <c r="Q109" s="37">
        <v>138.167</v>
      </c>
      <c r="S109" s="4">
        <f t="shared" si="229"/>
        <v>151.69535052604942</v>
      </c>
      <c r="T109" s="4">
        <f t="shared" si="230"/>
        <v>173.70537471183567</v>
      </c>
      <c r="U109" s="4">
        <f t="shared" si="231"/>
        <v>180.16536060514332</v>
      </c>
      <c r="V109" s="4">
        <f t="shared" si="232"/>
        <v>170.4523454941797</v>
      </c>
      <c r="W109" s="4">
        <f t="shared" si="233"/>
        <v>172.76320530503196</v>
      </c>
      <c r="X109" s="4">
        <f t="shared" si="234"/>
        <v>172.53027167916346</v>
      </c>
      <c r="Y109" s="4">
        <f t="shared" si="235"/>
        <v>165.57773073067722</v>
      </c>
      <c r="Z109" s="4">
        <f t="shared" si="236"/>
        <v>170.0091937765304</v>
      </c>
      <c r="AA109" s="4">
        <f t="shared" si="237"/>
        <v>168.53309673969233</v>
      </c>
      <c r="AB109" s="4">
        <f t="shared" si="238"/>
        <v>166.37143215425306</v>
      </c>
      <c r="AC109" s="4">
        <f t="shared" si="239"/>
        <v>180.42816454663875</v>
      </c>
      <c r="AD109" s="4">
        <f t="shared" si="240"/>
        <v>178.57186563472976</v>
      </c>
      <c r="AE109" s="4">
        <f t="shared" si="241"/>
        <v>175.47236826196902</v>
      </c>
      <c r="AF109" s="4">
        <f t="shared" si="242"/>
        <v>152.60377478155331</v>
      </c>
      <c r="AG109" s="4">
        <f t="shared" si="243"/>
        <v>139.69572689548124</v>
      </c>
      <c r="AI109" s="4">
        <f t="shared" si="244"/>
        <v>1.8916494739505652</v>
      </c>
      <c r="AJ109" s="4">
        <f t="shared" si="245"/>
        <v>-3.9433747118356735</v>
      </c>
      <c r="AK109" s="4">
        <f t="shared" si="246"/>
        <v>-6.1413606051433192</v>
      </c>
      <c r="AL109" s="4">
        <f t="shared" si="247"/>
        <v>-3.1593454941796892</v>
      </c>
      <c r="AM109" s="4">
        <f t="shared" si="248"/>
        <v>-4.668205305031961</v>
      </c>
      <c r="AN109" s="4">
        <f t="shared" si="249"/>
        <v>-7.4822716791634605</v>
      </c>
      <c r="AO109" s="4">
        <f t="shared" si="250"/>
        <v>-2.9587307306772175</v>
      </c>
      <c r="AP109" s="4">
        <f t="shared" si="251"/>
        <v>-2.2711937765303958</v>
      </c>
      <c r="AQ109" s="4">
        <f t="shared" si="252"/>
        <v>-2.819096739692327</v>
      </c>
      <c r="AR109" s="4">
        <f t="shared" si="253"/>
        <v>0.4385678457469453</v>
      </c>
      <c r="AS109" s="4">
        <f t="shared" si="254"/>
        <v>-5.7381645466387567</v>
      </c>
      <c r="AT109" s="4">
        <f t="shared" si="255"/>
        <v>-4.571865634729761</v>
      </c>
      <c r="AU109" s="4">
        <f t="shared" si="256"/>
        <v>0.47663173803098857</v>
      </c>
      <c r="AV109" s="4">
        <f t="shared" si="358"/>
        <v>0.41922521844668381</v>
      </c>
      <c r="AW109" s="4">
        <f t="shared" si="358"/>
        <v>-1.5287268954812419</v>
      </c>
      <c r="AY109" s="2">
        <f t="shared" si="308"/>
        <v>92.522894647235432</v>
      </c>
      <c r="AZ109" s="2">
        <f t="shared" si="359"/>
        <v>77.723561456062754</v>
      </c>
      <c r="BA109" s="2">
        <f t="shared" si="360"/>
        <v>70.56825445299441</v>
      </c>
      <c r="BB109" s="2">
        <f t="shared" si="361"/>
        <v>77.829601004328865</v>
      </c>
      <c r="BC109" s="2">
        <f t="shared" si="362"/>
        <v>74.722850973946208</v>
      </c>
      <c r="BD109" s="2">
        <f t="shared" si="363"/>
        <v>75.567080299879152</v>
      </c>
      <c r="BE109" s="2">
        <f t="shared" si="364"/>
        <v>73.747122327414772</v>
      </c>
      <c r="BF109" s="2">
        <f t="shared" si="365"/>
        <v>73.457383731136019</v>
      </c>
      <c r="BG109" s="2">
        <f t="shared" si="366"/>
        <v>77.445573184113556</v>
      </c>
      <c r="BH109" s="2">
        <f t="shared" si="367"/>
        <v>75.241266088850409</v>
      </c>
      <c r="BI109" s="2">
        <f t="shared" si="368"/>
        <v>77.779180897387405</v>
      </c>
      <c r="BJ109" s="2">
        <f t="shared" si="369"/>
        <v>77.631981209425931</v>
      </c>
      <c r="BK109" s="2">
        <f t="shared" si="370"/>
        <v>78.573652287752097</v>
      </c>
      <c r="BL109" s="2">
        <f t="shared" si="371"/>
        <v>80.101313309215143</v>
      </c>
      <c r="BM109" s="2">
        <f t="shared" si="372"/>
        <v>93.921440898138314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128.34219043151973</v>
      </c>
      <c r="DL109" s="2">
        <f t="shared" si="373"/>
        <v>92.871191180912106</v>
      </c>
      <c r="DM109" s="2">
        <f t="shared" si="373"/>
        <v>96.150723145071964</v>
      </c>
      <c r="DN109" s="2">
        <f t="shared" si="373"/>
        <v>96.25085567300917</v>
      </c>
      <c r="DO109" s="2">
        <f t="shared" si="373"/>
        <v>92.976291251384282</v>
      </c>
      <c r="DP109" s="2">
        <f t="shared" si="373"/>
        <v>88.006016007248562</v>
      </c>
      <c r="DQ109" s="2">
        <f t="shared" si="373"/>
        <v>92.73513044397464</v>
      </c>
      <c r="DR109" s="2">
        <f t="shared" si="373"/>
        <v>92.058663847780096</v>
      </c>
      <c r="DS109" s="2">
        <f t="shared" si="373"/>
        <v>100.5609907563025</v>
      </c>
      <c r="DT109" s="2">
        <f t="shared" si="373"/>
        <v>95.757557610241832</v>
      </c>
      <c r="DU109" s="2">
        <f t="shared" si="373"/>
        <v>97.976671255060722</v>
      </c>
      <c r="DV109" s="2">
        <f t="shared" si="373"/>
        <v>102.5077950281426</v>
      </c>
      <c r="DW109" s="2">
        <f t="shared" si="373"/>
        <v>100.14079830866807</v>
      </c>
      <c r="DX109" s="2">
        <f t="shared" si="373"/>
        <v>88.474921171851392</v>
      </c>
      <c r="DY109" s="2">
        <f t="shared" si="373"/>
        <v>103.94534090909089</v>
      </c>
      <c r="EA109" s="2">
        <f t="shared" si="228"/>
        <v>90.979297058823519</v>
      </c>
      <c r="EB109" s="2">
        <f t="shared" si="290"/>
        <v>77.29704764842927</v>
      </c>
      <c r="EC109" s="2">
        <f t="shared" si="291"/>
        <v>69.909998086908985</v>
      </c>
      <c r="ED109" s="2">
        <f t="shared" si="292"/>
        <v>77.281767251461957</v>
      </c>
      <c r="EE109" s="2">
        <f t="shared" si="293"/>
        <v>74.25946593578702</v>
      </c>
      <c r="EF109" s="2">
        <f t="shared" si="294"/>
        <v>75.232715735277537</v>
      </c>
      <c r="EG109" s="2">
        <f t="shared" si="295"/>
        <v>73.185997014310715</v>
      </c>
      <c r="EH109" s="2">
        <f t="shared" si="296"/>
        <v>72.87420325404284</v>
      </c>
      <c r="EI109" s="2">
        <f t="shared" si="297"/>
        <v>76.507056919909473</v>
      </c>
      <c r="EJ109" s="2">
        <f t="shared" si="298"/>
        <v>74.452440755165355</v>
      </c>
      <c r="EK109" s="2">
        <f t="shared" si="299"/>
        <v>77.048615726179463</v>
      </c>
      <c r="EL109" s="2">
        <f t="shared" si="300"/>
        <v>76.653869275060075</v>
      </c>
      <c r="EM109" s="2">
        <f t="shared" si="301"/>
        <v>77.942667286376576</v>
      </c>
      <c r="EN109" s="2">
        <f t="shared" si="302"/>
        <v>79.823061079827752</v>
      </c>
      <c r="EO109" s="2">
        <f t="shared" si="303"/>
        <v>93.463993483873608</v>
      </c>
      <c r="EQ109" s="2">
        <f t="shared" si="304"/>
        <v>90.68368029537767</v>
      </c>
      <c r="ER109" s="2">
        <f t="shared" si="374"/>
        <v>75.169235885274134</v>
      </c>
      <c r="ES109" s="2">
        <f t="shared" si="374"/>
        <v>71.624364072366518</v>
      </c>
      <c r="ET109" s="2">
        <f t="shared" si="374"/>
        <v>75.180541464126094</v>
      </c>
      <c r="EU109" s="2">
        <f t="shared" si="374"/>
        <v>73.446656551566917</v>
      </c>
      <c r="EV109" s="2">
        <f t="shared" si="374"/>
        <v>73.899598935161052</v>
      </c>
      <c r="EW109" s="2">
        <f t="shared" si="374"/>
        <v>72.785204708806091</v>
      </c>
      <c r="EX109" s="2">
        <f t="shared" si="374"/>
        <v>72.477514597076009</v>
      </c>
      <c r="EY109" s="2">
        <f t="shared" si="374"/>
        <v>75.854549340698171</v>
      </c>
      <c r="EZ109" s="2">
        <f t="shared" si="374"/>
        <v>72.950813362316254</v>
      </c>
      <c r="FA109" s="2">
        <f t="shared" si="374"/>
        <v>77.12789746493273</v>
      </c>
      <c r="FB109" s="2">
        <f t="shared" si="374"/>
        <v>76.255929210760144</v>
      </c>
      <c r="FC109" s="2">
        <f t="shared" si="374"/>
        <v>78.515867406813996</v>
      </c>
      <c r="FD109" s="2">
        <f t="shared" si="374"/>
        <v>79.603031725469293</v>
      </c>
      <c r="FE109" s="2">
        <f t="shared" si="374"/>
        <v>94.49862600607608</v>
      </c>
      <c r="FG109" s="2">
        <f t="shared" si="306"/>
        <v>0.95867975088062973</v>
      </c>
      <c r="FH109" s="2">
        <f t="shared" si="375"/>
        <v>0.97244494776873991</v>
      </c>
      <c r="FI109" s="2">
        <f t="shared" si="375"/>
        <v>0.97502119198528192</v>
      </c>
      <c r="FJ109" s="2">
        <f t="shared" si="375"/>
        <v>0.97096513069112578</v>
      </c>
      <c r="FK109" s="2">
        <f t="shared" si="375"/>
        <v>0.97517857987950818</v>
      </c>
      <c r="FL109" s="2">
        <f t="shared" si="375"/>
        <v>0.9736265854153614</v>
      </c>
      <c r="FM109" s="2">
        <f t="shared" si="375"/>
        <v>0.97126081486497706</v>
      </c>
      <c r="FN109" s="2">
        <f t="shared" si="375"/>
        <v>0.96956630955242951</v>
      </c>
      <c r="FO109" s="2">
        <f t="shared" si="375"/>
        <v>0.96092745614277519</v>
      </c>
      <c r="FP109" s="2">
        <f t="shared" si="375"/>
        <v>0.96285091725127847</v>
      </c>
      <c r="FQ109" s="2">
        <f t="shared" si="375"/>
        <v>0.96509950971280511</v>
      </c>
      <c r="FR109" s="2">
        <f t="shared" si="375"/>
        <v>0.96214953494033095</v>
      </c>
      <c r="FS109" s="2">
        <f t="shared" si="375"/>
        <v>0.97160586672115856</v>
      </c>
      <c r="FT109" s="2">
        <f t="shared" si="375"/>
        <v>0.96781901342435861</v>
      </c>
      <c r="FU109" s="2">
        <f t="shared" si="375"/>
        <v>0.95643173541058524</v>
      </c>
      <c r="FW109" s="2">
        <f t="shared" si="324"/>
        <v>8.3376045898713726E-4</v>
      </c>
      <c r="FX109" s="2">
        <f t="shared" si="376"/>
        <v>1.2372010094129076E-3</v>
      </c>
      <c r="FY109" s="2">
        <f t="shared" si="377"/>
        <v>1.6299510806084055E-3</v>
      </c>
      <c r="FZ109" s="2">
        <f t="shared" si="378"/>
        <v>1.395019221090368E-3</v>
      </c>
      <c r="GA109" s="2">
        <f t="shared" si="379"/>
        <v>1.4679288210371929E-3</v>
      </c>
      <c r="GB109" s="2">
        <f t="shared" si="380"/>
        <v>1.883540200630301E-3</v>
      </c>
      <c r="GC109" s="2">
        <f t="shared" si="381"/>
        <v>1.7486657071218226E-3</v>
      </c>
      <c r="GD109" s="2">
        <f t="shared" si="382"/>
        <v>1.6976992117582362E-3</v>
      </c>
      <c r="GE109" s="2">
        <f t="shared" si="383"/>
        <v>2.0415403584880649E-3</v>
      </c>
      <c r="GF109" s="2">
        <f t="shared" si="384"/>
        <v>1.7582359964525452E-3</v>
      </c>
      <c r="GG109" s="2">
        <f t="shared" si="385"/>
        <v>2.0909290709301368E-3</v>
      </c>
      <c r="GH109" s="2">
        <f t="shared" si="386"/>
        <v>1.1840451584230478E-3</v>
      </c>
      <c r="GI109" s="2">
        <f t="shared" si="387"/>
        <v>1.2008207305607079E-3</v>
      </c>
      <c r="GJ109" s="2">
        <f t="shared" si="388"/>
        <v>7.8700448332974396E-4</v>
      </c>
      <c r="GK109" s="2">
        <f t="shared" si="389"/>
        <v>7.667421738967433E-4</v>
      </c>
      <c r="GM109" s="86">
        <f t="shared" si="325"/>
        <v>3.6307799050208477E-12</v>
      </c>
      <c r="GN109" s="86">
        <f t="shared" si="390"/>
        <v>6.8557607425540503E-9</v>
      </c>
      <c r="GO109" s="86">
        <f t="shared" si="391"/>
        <v>7.5762466942432576E-10</v>
      </c>
      <c r="GP109" s="86">
        <f t="shared" si="392"/>
        <v>2.4393313572069059E-9</v>
      </c>
      <c r="GQ109" s="86">
        <f t="shared" si="393"/>
        <v>3.9670757787780894E-9</v>
      </c>
      <c r="GR109" s="86">
        <f t="shared" si="394"/>
        <v>1.6234608011161717E-8</v>
      </c>
      <c r="GS109" s="86">
        <f t="shared" si="395"/>
        <v>4.7043459593598867E-9</v>
      </c>
      <c r="GT109" s="86">
        <f t="shared" si="396"/>
        <v>3.6596928953150669E-10</v>
      </c>
      <c r="GU109" s="86">
        <f t="shared" si="397"/>
        <v>1.0285925622470359E-13</v>
      </c>
      <c r="GV109" s="86">
        <f t="shared" si="398"/>
        <v>4.3528665635702242E-15</v>
      </c>
      <c r="GW109" s="86">
        <f t="shared" si="399"/>
        <v>7.6895516088303221E-12</v>
      </c>
      <c r="GX109" s="86">
        <f t="shared" si="400"/>
        <v>3.5411895493062021E-19</v>
      </c>
      <c r="GY109" s="86">
        <f t="shared" si="401"/>
        <v>1.0752097416559112E-7</v>
      </c>
      <c r="GZ109" s="86">
        <f t="shared" si="402"/>
        <v>5.6772728548565625E-7</v>
      </c>
      <c r="HA109" s="86">
        <f t="shared" si="403"/>
        <v>2.105643500570458E-11</v>
      </c>
      <c r="HC109" s="86">
        <f t="shared" si="326"/>
        <v>0.32113780163900169</v>
      </c>
      <c r="HD109" s="86">
        <f t="shared" si="404"/>
        <v>0.45122907216103048</v>
      </c>
      <c r="HE109" s="86">
        <f t="shared" si="405"/>
        <v>0.5038851609453795</v>
      </c>
      <c r="HF109" s="86">
        <f t="shared" si="406"/>
        <v>0.41367929748966842</v>
      </c>
      <c r="HG109" s="86">
        <f t="shared" si="407"/>
        <v>0.47388266216832414</v>
      </c>
      <c r="HH109" s="86">
        <f t="shared" si="408"/>
        <v>0.5218494527834896</v>
      </c>
      <c r="HI109" s="86">
        <f t="shared" si="409"/>
        <v>0.58670125526250294</v>
      </c>
      <c r="HJ109" s="86">
        <f t="shared" si="410"/>
        <v>0.58185687584452539</v>
      </c>
      <c r="HK109" s="86">
        <f t="shared" si="411"/>
        <v>0.60141928900684993</v>
      </c>
      <c r="HL109" s="86">
        <f t="shared" si="412"/>
        <v>0.58088637992488112</v>
      </c>
      <c r="HM109" s="86">
        <f t="shared" si="413"/>
        <v>0.55404965269392015</v>
      </c>
      <c r="HN109" s="86">
        <f t="shared" si="414"/>
        <v>0.47947085428074748</v>
      </c>
      <c r="HO109" s="86">
        <f t="shared" si="415"/>
        <v>0.47447026751066146</v>
      </c>
      <c r="HP109" s="86">
        <f t="shared" si="416"/>
        <v>0.35610244656656342</v>
      </c>
      <c r="HQ109" s="86">
        <f t="shared" si="417"/>
        <v>0.34342773301345431</v>
      </c>
      <c r="HS109" s="86">
        <f t="shared" si="327"/>
        <v>6.3408291353778157E-12</v>
      </c>
      <c r="HT109" s="86">
        <f t="shared" si="418"/>
        <v>5.204055507505571E-15</v>
      </c>
      <c r="HU109" s="86">
        <f t="shared" si="419"/>
        <v>2.1125811310042717E-13</v>
      </c>
      <c r="HV109" s="86">
        <f t="shared" si="420"/>
        <v>7.0968454187387883E-16</v>
      </c>
      <c r="HW109" s="86">
        <f t="shared" si="421"/>
        <v>1.8421286994632121E-13</v>
      </c>
      <c r="HX109" s="86">
        <f t="shared" si="422"/>
        <v>2.9543221458523029E-14</v>
      </c>
      <c r="HY109" s="86">
        <f t="shared" si="423"/>
        <v>6.2634054266195971E-12</v>
      </c>
      <c r="HZ109" s="86">
        <f t="shared" si="424"/>
        <v>1.122643944890039E-11</v>
      </c>
      <c r="IA109" s="86">
        <f t="shared" si="425"/>
        <v>1.9164330542752664E-14</v>
      </c>
      <c r="IB109" s="86">
        <f t="shared" si="426"/>
        <v>9.0587564232125204E-16</v>
      </c>
      <c r="IC109" s="86">
        <f t="shared" si="427"/>
        <v>4.563309026434422E-17</v>
      </c>
      <c r="ID109" s="86">
        <f t="shared" si="428"/>
        <v>2.4405329603624563E-17</v>
      </c>
      <c r="IE109" s="86">
        <f t="shared" si="429"/>
        <v>1.7652374320906995E-14</v>
      </c>
      <c r="IF109" s="86">
        <f t="shared" si="430"/>
        <v>7.824020620247736E-8</v>
      </c>
      <c r="IG109" s="86">
        <f t="shared" si="431"/>
        <v>1.5738781721060367E-8</v>
      </c>
      <c r="II109" s="86">
        <f t="shared" si="328"/>
        <v>3.4926526564950351E-26</v>
      </c>
      <c r="IJ109" s="86">
        <f t="shared" si="329"/>
        <v>8.0478450707136769E-35</v>
      </c>
      <c r="IK109" s="86">
        <f t="shared" si="330"/>
        <v>3.81987354311651E-32</v>
      </c>
      <c r="IL109" s="86">
        <f t="shared" si="331"/>
        <v>9.0258880782584641E-38</v>
      </c>
      <c r="IM109" s="86">
        <f t="shared" si="332"/>
        <v>5.7987229056547295E-33</v>
      </c>
      <c r="IN109" s="86">
        <f t="shared" si="333"/>
        <v>4.7880924071657227E-35</v>
      </c>
      <c r="IO109" s="86">
        <f t="shared" si="334"/>
        <v>1.9518515595279674E-30</v>
      </c>
      <c r="IP109" s="86">
        <f t="shared" si="335"/>
        <v>3.092537812678789E-29</v>
      </c>
      <c r="IQ109" s="86">
        <f t="shared" si="336"/>
        <v>1.4335964426023549E-37</v>
      </c>
      <c r="IR109" s="86">
        <f t="shared" si="337"/>
        <v>4.7111844750312049E-41</v>
      </c>
      <c r="IS109" s="86">
        <f t="shared" si="338"/>
        <v>6.2622990640449596E-39</v>
      </c>
      <c r="IT109" s="86">
        <f t="shared" si="339"/>
        <v>3.4321195433832479E-42</v>
      </c>
      <c r="IU109" s="86">
        <f t="shared" si="340"/>
        <v>4.6779871528253489E-34</v>
      </c>
      <c r="IV109" s="86">
        <f t="shared" si="341"/>
        <v>4.2482033478884739E-36</v>
      </c>
      <c r="IW109" s="86">
        <f t="shared" si="342"/>
        <v>2.1910182315925826E-36</v>
      </c>
      <c r="IY109" s="86">
        <f t="shared" si="343"/>
        <v>0.32113780164897326</v>
      </c>
      <c r="IZ109" s="86">
        <f t="shared" si="344"/>
        <v>0.45122907901679643</v>
      </c>
      <c r="JA109" s="86">
        <f t="shared" si="345"/>
        <v>0.5038851617032154</v>
      </c>
      <c r="JB109" s="86">
        <f t="shared" si="346"/>
        <v>0.41367929992900049</v>
      </c>
      <c r="JC109" s="86">
        <f t="shared" si="347"/>
        <v>0.47388266613558411</v>
      </c>
      <c r="JD109" s="86">
        <f t="shared" si="348"/>
        <v>0.52184946901812712</v>
      </c>
      <c r="JE109" s="86">
        <f t="shared" si="349"/>
        <v>0.58670125997311229</v>
      </c>
      <c r="JF109" s="86">
        <f t="shared" si="350"/>
        <v>0.58185687622172111</v>
      </c>
      <c r="JG109" s="86">
        <f t="shared" si="351"/>
        <v>0.60141928900697195</v>
      </c>
      <c r="JH109" s="86">
        <f t="shared" si="352"/>
        <v>0.58088637992488634</v>
      </c>
      <c r="JI109" s="86">
        <f t="shared" si="353"/>
        <v>0.55404965270160966</v>
      </c>
      <c r="JJ109" s="86">
        <f t="shared" si="354"/>
        <v>0.47947085428074748</v>
      </c>
      <c r="JK109" s="86">
        <f t="shared" si="355"/>
        <v>0.47447037503165329</v>
      </c>
      <c r="JL109" s="86">
        <f t="shared" si="356"/>
        <v>0.35610309253405509</v>
      </c>
      <c r="JM109" s="86">
        <f t="shared" si="357"/>
        <v>0.34342774877329246</v>
      </c>
    </row>
    <row r="110" spans="2:273" x14ac:dyDescent="0.25">
      <c r="B110" s="2">
        <v>83</v>
      </c>
      <c r="C110" s="37">
        <v>159.89099999999999</v>
      </c>
      <c r="D110" s="37">
        <v>173.119</v>
      </c>
      <c r="E110" s="37">
        <v>174.41499999999999</v>
      </c>
      <c r="F110" s="37">
        <v>172.41499999999999</v>
      </c>
      <c r="G110" s="37">
        <v>170.381</v>
      </c>
      <c r="H110" s="37">
        <v>164.452</v>
      </c>
      <c r="I110" s="37">
        <v>158</v>
      </c>
      <c r="J110" s="37">
        <v>162.69</v>
      </c>
      <c r="K110" s="37">
        <v>153.952</v>
      </c>
      <c r="L110" s="37">
        <v>153.524</v>
      </c>
      <c r="M110" s="37">
        <v>169.786</v>
      </c>
      <c r="N110" s="37">
        <v>176.286</v>
      </c>
      <c r="O110" s="37">
        <v>174.923</v>
      </c>
      <c r="P110" s="37">
        <v>155.227</v>
      </c>
      <c r="Q110" s="37">
        <v>139.214</v>
      </c>
      <c r="S110" s="4">
        <f t="shared" si="229"/>
        <v>158.26582751903305</v>
      </c>
      <c r="T110" s="4">
        <f t="shared" si="230"/>
        <v>176.9903272430499</v>
      </c>
      <c r="U110" s="4">
        <f t="shared" si="231"/>
        <v>178.80221861751937</v>
      </c>
      <c r="V110" s="4">
        <f t="shared" si="232"/>
        <v>179.40732446919387</v>
      </c>
      <c r="W110" s="4">
        <f t="shared" si="233"/>
        <v>178.06195251707504</v>
      </c>
      <c r="X110" s="4">
        <f t="shared" si="234"/>
        <v>170.74567368650685</v>
      </c>
      <c r="Y110" s="4">
        <f t="shared" si="235"/>
        <v>157.07766937320119</v>
      </c>
      <c r="Z110" s="4">
        <f t="shared" si="236"/>
        <v>164.78063240846177</v>
      </c>
      <c r="AA110" s="4">
        <f t="shared" si="237"/>
        <v>150.98548379408123</v>
      </c>
      <c r="AB110" s="4">
        <f t="shared" si="238"/>
        <v>147.23821810408941</v>
      </c>
      <c r="AC110" s="4">
        <f t="shared" si="239"/>
        <v>173.84173676518373</v>
      </c>
      <c r="AD110" s="4">
        <f t="shared" si="240"/>
        <v>182.64475735287951</v>
      </c>
      <c r="AE110" s="4">
        <f t="shared" si="241"/>
        <v>174.81111526823631</v>
      </c>
      <c r="AF110" s="4">
        <f t="shared" si="242"/>
        <v>158.75882723485054</v>
      </c>
      <c r="AG110" s="4">
        <f t="shared" si="243"/>
        <v>144.4555491726118</v>
      </c>
      <c r="AI110" s="4">
        <f t="shared" si="244"/>
        <v>1.6251724809669383</v>
      </c>
      <c r="AJ110" s="4">
        <f t="shared" si="245"/>
        <v>-3.8713272430499046</v>
      </c>
      <c r="AK110" s="4">
        <f t="shared" si="246"/>
        <v>-4.3872186175193804</v>
      </c>
      <c r="AL110" s="4">
        <f t="shared" si="247"/>
        <v>-6.9923244691938748</v>
      </c>
      <c r="AM110" s="4">
        <f t="shared" si="248"/>
        <v>-7.6809525170750419</v>
      </c>
      <c r="AN110" s="4">
        <f t="shared" si="249"/>
        <v>-6.2936736865068497</v>
      </c>
      <c r="AO110" s="4">
        <f t="shared" si="250"/>
        <v>0.92233062679881073</v>
      </c>
      <c r="AP110" s="4">
        <f t="shared" si="251"/>
        <v>-2.0906324084617722</v>
      </c>
      <c r="AQ110" s="4">
        <f t="shared" si="252"/>
        <v>2.9665162059187651</v>
      </c>
      <c r="AR110" s="4">
        <f t="shared" si="253"/>
        <v>6.2857818959105884</v>
      </c>
      <c r="AS110" s="4">
        <f t="shared" si="254"/>
        <v>-4.0557367651837239</v>
      </c>
      <c r="AT110" s="4">
        <f t="shared" si="255"/>
        <v>-6.3587573528795076</v>
      </c>
      <c r="AU110" s="4">
        <f t="shared" si="256"/>
        <v>0.11188473176369484</v>
      </c>
      <c r="AV110" s="4">
        <f t="shared" si="358"/>
        <v>-3.5318272348505388</v>
      </c>
      <c r="AW110" s="4">
        <f t="shared" si="358"/>
        <v>-5.2415491726117978</v>
      </c>
      <c r="AY110" s="2">
        <f t="shared" si="308"/>
        <v>92.216333421936781</v>
      </c>
      <c r="AZ110" s="2">
        <f t="shared" si="359"/>
        <v>77.522108626740277</v>
      </c>
      <c r="BA110" s="2">
        <f t="shared" si="360"/>
        <v>70.503895724184616</v>
      </c>
      <c r="BB110" s="2">
        <f t="shared" si="361"/>
        <v>77.612317918312854</v>
      </c>
      <c r="BC110" s="2">
        <f t="shared" si="362"/>
        <v>74.582866958721795</v>
      </c>
      <c r="BD110" s="2">
        <f t="shared" si="363"/>
        <v>75.393720299942331</v>
      </c>
      <c r="BE110" s="2">
        <f t="shared" si="364"/>
        <v>73.604489121384574</v>
      </c>
      <c r="BF110" s="2">
        <f t="shared" si="365"/>
        <v>73.332864123069271</v>
      </c>
      <c r="BG110" s="2">
        <f t="shared" si="366"/>
        <v>77.237864652642159</v>
      </c>
      <c r="BH110" s="2">
        <f t="shared" si="367"/>
        <v>75.059162430594</v>
      </c>
      <c r="BI110" s="2">
        <f t="shared" si="368"/>
        <v>77.653312254812235</v>
      </c>
      <c r="BJ110" s="2">
        <f t="shared" si="369"/>
        <v>77.482671573408794</v>
      </c>
      <c r="BK110" s="2">
        <f t="shared" si="370"/>
        <v>78.482286056858584</v>
      </c>
      <c r="BL110" s="2">
        <f t="shared" si="371"/>
        <v>79.97346211166284</v>
      </c>
      <c r="BM110" s="2">
        <f t="shared" si="372"/>
        <v>93.743680217772891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128.92273245778614</v>
      </c>
      <c r="DL110" s="2">
        <f t="shared" si="373"/>
        <v>93.010639987919049</v>
      </c>
      <c r="DM110" s="2">
        <f t="shared" si="373"/>
        <v>96.351639278286456</v>
      </c>
      <c r="DN110" s="2">
        <f t="shared" si="373"/>
        <v>96.440282663847796</v>
      </c>
      <c r="DO110" s="2">
        <f t="shared" si="373"/>
        <v>93.115997109904654</v>
      </c>
      <c r="DP110" s="2">
        <f t="shared" si="373"/>
        <v>88.038702506795531</v>
      </c>
      <c r="DQ110" s="2">
        <f t="shared" si="373"/>
        <v>92.837850105708256</v>
      </c>
      <c r="DR110" s="2">
        <f t="shared" si="373"/>
        <v>92.10182452431286</v>
      </c>
      <c r="DS110" s="2">
        <f t="shared" si="373"/>
        <v>100.8277932773109</v>
      </c>
      <c r="DT110" s="2">
        <f t="shared" si="373"/>
        <v>95.902705073494559</v>
      </c>
      <c r="DU110" s="2">
        <f t="shared" si="373"/>
        <v>98.155915384615369</v>
      </c>
      <c r="DV110" s="2">
        <f t="shared" si="373"/>
        <v>102.78718367729832</v>
      </c>
      <c r="DW110" s="2">
        <f t="shared" si="373"/>
        <v>100.27302600422833</v>
      </c>
      <c r="DX110" s="2">
        <f t="shared" si="373"/>
        <v>88.510472062820895</v>
      </c>
      <c r="DY110" s="2">
        <f t="shared" si="373"/>
        <v>104.11834759358287</v>
      </c>
      <c r="EA110" s="2">
        <f t="shared" si="228"/>
        <v>90.773720588235292</v>
      </c>
      <c r="EB110" s="2">
        <f t="shared" si="290"/>
        <v>77.12469617344496</v>
      </c>
      <c r="EC110" s="2">
        <f t="shared" si="291"/>
        <v>69.896983614499732</v>
      </c>
      <c r="ED110" s="2">
        <f t="shared" si="292"/>
        <v>77.102021052631557</v>
      </c>
      <c r="EE110" s="2">
        <f t="shared" si="293"/>
        <v>74.153925811561209</v>
      </c>
      <c r="EF110" s="2">
        <f t="shared" si="294"/>
        <v>75.084041480326206</v>
      </c>
      <c r="EG110" s="2">
        <f t="shared" si="295"/>
        <v>73.086219561412548</v>
      </c>
      <c r="EH110" s="2">
        <f t="shared" si="296"/>
        <v>72.796293655111029</v>
      </c>
      <c r="EI110" s="2">
        <f t="shared" si="297"/>
        <v>76.364519365736598</v>
      </c>
      <c r="EJ110" s="2">
        <f t="shared" si="298"/>
        <v>74.328597993266882</v>
      </c>
      <c r="EK110" s="2">
        <f t="shared" si="299"/>
        <v>76.976952266419985</v>
      </c>
      <c r="EL110" s="2">
        <f t="shared" si="300"/>
        <v>76.575312680781622</v>
      </c>
      <c r="EM110" s="2">
        <f t="shared" si="301"/>
        <v>77.900762902125052</v>
      </c>
      <c r="EN110" s="2">
        <f t="shared" si="302"/>
        <v>79.714763166611462</v>
      </c>
      <c r="EO110" s="2">
        <f t="shared" si="303"/>
        <v>93.311806852178194</v>
      </c>
      <c r="EQ110" s="2">
        <f t="shared" si="304"/>
        <v>90.489206811232506</v>
      </c>
      <c r="ER110" s="2">
        <f t="shared" si="374"/>
        <v>75.075420152819234</v>
      </c>
      <c r="ES110" s="2">
        <f t="shared" si="374"/>
        <v>71.532532201323662</v>
      </c>
      <c r="ET110" s="2">
        <f t="shared" si="374"/>
        <v>75.078927818118046</v>
      </c>
      <c r="EU110" s="2">
        <f t="shared" si="374"/>
        <v>73.376909763812804</v>
      </c>
      <c r="EV110" s="2">
        <f t="shared" si="374"/>
        <v>73.804390164780528</v>
      </c>
      <c r="EW110" s="2">
        <f t="shared" si="374"/>
        <v>72.699179166865008</v>
      </c>
      <c r="EX110" s="2">
        <f t="shared" si="374"/>
        <v>72.414920347429131</v>
      </c>
      <c r="EY110" s="2">
        <f t="shared" si="374"/>
        <v>75.738696142532618</v>
      </c>
      <c r="EZ110" s="2">
        <f t="shared" si="374"/>
        <v>72.890871338997854</v>
      </c>
      <c r="FA110" s="2">
        <f t="shared" si="374"/>
        <v>77.048945142811107</v>
      </c>
      <c r="FB110" s="2">
        <f t="shared" si="374"/>
        <v>76.190640504858365</v>
      </c>
      <c r="FC110" s="2">
        <f t="shared" si="374"/>
        <v>78.451766185083756</v>
      </c>
      <c r="FD110" s="2">
        <f t="shared" si="374"/>
        <v>79.502733724504054</v>
      </c>
      <c r="FE110" s="2">
        <f t="shared" si="374"/>
        <v>94.29432349817634</v>
      </c>
      <c r="FG110" s="2">
        <f t="shared" si="306"/>
        <v>0.96217797409127981</v>
      </c>
      <c r="FH110" s="2">
        <f t="shared" si="375"/>
        <v>0.97480841553280151</v>
      </c>
      <c r="FI110" s="2">
        <f t="shared" si="375"/>
        <v>0.97716887662422358</v>
      </c>
      <c r="FJ110" s="2">
        <f t="shared" si="375"/>
        <v>0.97345206102357595</v>
      </c>
      <c r="FK110" s="2">
        <f t="shared" si="375"/>
        <v>0.97731304713561806</v>
      </c>
      <c r="FL110" s="2">
        <f t="shared" si="375"/>
        <v>0.97589121379076416</v>
      </c>
      <c r="FM110" s="2">
        <f t="shared" si="375"/>
        <v>0.97372310429001918</v>
      </c>
      <c r="FN110" s="2">
        <f t="shared" si="375"/>
        <v>0.97216961926602175</v>
      </c>
      <c r="FO110" s="2">
        <f t="shared" si="375"/>
        <v>0.96424248355767961</v>
      </c>
      <c r="FP110" s="2">
        <f t="shared" si="375"/>
        <v>0.96600852536330117</v>
      </c>
      <c r="FQ110" s="2">
        <f t="shared" si="375"/>
        <v>0.96807232899673001</v>
      </c>
      <c r="FR110" s="2">
        <f t="shared" si="375"/>
        <v>0.9653646148425965</v>
      </c>
      <c r="FS110" s="2">
        <f t="shared" si="375"/>
        <v>0.97403938329504258</v>
      </c>
      <c r="FT110" s="2">
        <f t="shared" si="375"/>
        <v>0.97056725029537882</v>
      </c>
      <c r="FU110" s="2">
        <f t="shared" si="375"/>
        <v>0.96011235977638876</v>
      </c>
      <c r="FW110" s="2">
        <f t="shared" si="324"/>
        <v>9.1412663200902825E-4</v>
      </c>
      <c r="FX110" s="2">
        <f t="shared" si="376"/>
        <v>1.3564020269587146E-3</v>
      </c>
      <c r="FY110" s="2">
        <f t="shared" si="377"/>
        <v>1.7869248182693393E-3</v>
      </c>
      <c r="FZ110" s="2">
        <f t="shared" si="378"/>
        <v>1.5294023184923629E-3</v>
      </c>
      <c r="GA110" s="2">
        <f t="shared" si="379"/>
        <v>1.6093240282598835E-3</v>
      </c>
      <c r="GB110" s="2">
        <f t="shared" si="380"/>
        <v>2.0648855293936477E-3</v>
      </c>
      <c r="GC110" s="2">
        <f t="shared" si="381"/>
        <v>1.9170503982470154E-3</v>
      </c>
      <c r="GD110" s="2">
        <f t="shared" si="382"/>
        <v>1.8611853239759975E-3</v>
      </c>
      <c r="GE110" s="2">
        <f t="shared" si="383"/>
        <v>2.2380636713620391E-3</v>
      </c>
      <c r="GF110" s="2">
        <f t="shared" si="384"/>
        <v>1.9275404623251623E-3</v>
      </c>
      <c r="GG110" s="2">
        <f t="shared" si="385"/>
        <v>2.2921957334546537E-3</v>
      </c>
      <c r="GH110" s="2">
        <f t="shared" si="386"/>
        <v>1.2981314080141753E-3</v>
      </c>
      <c r="GI110" s="2">
        <f t="shared" si="387"/>
        <v>1.3165212255793347E-3</v>
      </c>
      <c r="GJ110" s="2">
        <f t="shared" si="388"/>
        <v>8.6286773974933537E-4</v>
      </c>
      <c r="GK110" s="2">
        <f t="shared" si="389"/>
        <v>8.4065388929291406E-4</v>
      </c>
      <c r="GM110" s="86">
        <f t="shared" si="325"/>
        <v>1.5360560460094353E-13</v>
      </c>
      <c r="GN110" s="86">
        <f t="shared" si="390"/>
        <v>9.2470452262246921E-10</v>
      </c>
      <c r="GO110" s="86">
        <f t="shared" si="391"/>
        <v>8.535489143767528E-11</v>
      </c>
      <c r="GP110" s="86">
        <f t="shared" si="392"/>
        <v>2.8132887121028981E-10</v>
      </c>
      <c r="GQ110" s="86">
        <f t="shared" si="393"/>
        <v>4.7002116117097259E-10</v>
      </c>
      <c r="GR110" s="86">
        <f t="shared" si="394"/>
        <v>2.4304337470449463E-9</v>
      </c>
      <c r="GS110" s="86">
        <f t="shared" si="395"/>
        <v>6.499465988969846E-10</v>
      </c>
      <c r="GT110" s="86">
        <f t="shared" si="396"/>
        <v>3.4394523598159734E-11</v>
      </c>
      <c r="GU110" s="86">
        <f t="shared" si="397"/>
        <v>4.534697800488516E-15</v>
      </c>
      <c r="GV110" s="86">
        <f t="shared" si="398"/>
        <v>1.3858126724863038E-16</v>
      </c>
      <c r="GW110" s="86">
        <f t="shared" si="399"/>
        <v>4.9809424954044036E-13</v>
      </c>
      <c r="GX110" s="86">
        <f t="shared" si="400"/>
        <v>2.5648296280491768E-21</v>
      </c>
      <c r="GY110" s="86">
        <f t="shared" si="401"/>
        <v>2.0694992990410454E-8</v>
      </c>
      <c r="GZ110" s="86">
        <f t="shared" si="402"/>
        <v>1.1836362466666036E-7</v>
      </c>
      <c r="HA110" s="86">
        <f t="shared" si="403"/>
        <v>1.6069719963919366E-12</v>
      </c>
      <c r="HC110" s="86">
        <f t="shared" si="326"/>
        <v>0.38355590164198172</v>
      </c>
      <c r="HD110" s="86">
        <f t="shared" si="404"/>
        <v>0.51373338432988858</v>
      </c>
      <c r="HE110" s="86">
        <f t="shared" si="405"/>
        <v>0.54980288732059057</v>
      </c>
      <c r="HF110" s="86">
        <f t="shared" si="406"/>
        <v>0.50036590474633513</v>
      </c>
      <c r="HG110" s="86">
        <f t="shared" si="407"/>
        <v>0.54942413040283467</v>
      </c>
      <c r="HH110" s="86">
        <f t="shared" si="408"/>
        <v>0.57111295193017919</v>
      </c>
      <c r="HI110" s="86">
        <f t="shared" si="409"/>
        <v>0.59248567502082683</v>
      </c>
      <c r="HJ110" s="86">
        <f t="shared" si="410"/>
        <v>0.60882458045063292</v>
      </c>
      <c r="HK110" s="86">
        <f t="shared" si="411"/>
        <v>0.55333220323079113</v>
      </c>
      <c r="HL110" s="86">
        <f t="shared" si="412"/>
        <v>0.52562887458417418</v>
      </c>
      <c r="HM110" s="86">
        <f t="shared" si="413"/>
        <v>0.5849756022788053</v>
      </c>
      <c r="HN110" s="86">
        <f t="shared" si="414"/>
        <v>0.55466043826356282</v>
      </c>
      <c r="HO110" s="86">
        <f t="shared" si="415"/>
        <v>0.51946385259792249</v>
      </c>
      <c r="HP110" s="86">
        <f t="shared" si="416"/>
        <v>0.42168879593433795</v>
      </c>
      <c r="HQ110" s="86">
        <f t="shared" si="417"/>
        <v>0.41958130845003555</v>
      </c>
      <c r="HS110" s="86">
        <f t="shared" si="327"/>
        <v>1.6478655011752737E-11</v>
      </c>
      <c r="HT110" s="86">
        <f t="shared" si="418"/>
        <v>1.9710527700023412E-14</v>
      </c>
      <c r="HU110" s="86">
        <f t="shared" si="419"/>
        <v>7.3858732117439625E-13</v>
      </c>
      <c r="HV110" s="86">
        <f t="shared" si="420"/>
        <v>3.0499175069512582E-15</v>
      </c>
      <c r="HW110" s="86">
        <f t="shared" si="421"/>
        <v>6.4364779093335422E-13</v>
      </c>
      <c r="HX110" s="86">
        <f t="shared" si="422"/>
        <v>1.1805417183851974E-13</v>
      </c>
      <c r="HY110" s="86">
        <f t="shared" si="423"/>
        <v>1.9847417624749939E-11</v>
      </c>
      <c r="HZ110" s="86">
        <f t="shared" si="424"/>
        <v>3.4093308998781478E-11</v>
      </c>
      <c r="IA110" s="86">
        <f t="shared" si="425"/>
        <v>8.2943043032819427E-14</v>
      </c>
      <c r="IB110" s="86">
        <f t="shared" si="426"/>
        <v>4.3607342044676437E-15</v>
      </c>
      <c r="IC110" s="86">
        <f t="shared" si="427"/>
        <v>2.3533490668135849E-16</v>
      </c>
      <c r="ID110" s="86">
        <f t="shared" si="428"/>
        <v>1.1853492425259046E-16</v>
      </c>
      <c r="IE110" s="86">
        <f t="shared" si="429"/>
        <v>6.38178334582177E-14</v>
      </c>
      <c r="IF110" s="86">
        <f t="shared" si="430"/>
        <v>1.446039607633741E-7</v>
      </c>
      <c r="IG110" s="86">
        <f t="shared" si="431"/>
        <v>3.0728232603874263E-8</v>
      </c>
      <c r="II110" s="86">
        <f t="shared" si="328"/>
        <v>1.5027033214212138E-25</v>
      </c>
      <c r="IJ110" s="86">
        <f t="shared" si="329"/>
        <v>6.4695072915343217E-34</v>
      </c>
      <c r="IK110" s="86">
        <f t="shared" si="330"/>
        <v>2.8193100858177799E-31</v>
      </c>
      <c r="IL110" s="86">
        <f t="shared" si="331"/>
        <v>9.0930742827716402E-37</v>
      </c>
      <c r="IM110" s="86">
        <f t="shared" si="332"/>
        <v>4.3688762843540192E-32</v>
      </c>
      <c r="IN110" s="86">
        <f t="shared" si="333"/>
        <v>4.4894023846318697E-34</v>
      </c>
      <c r="IO110" s="86">
        <f t="shared" si="334"/>
        <v>1.3159284145188616E-29</v>
      </c>
      <c r="IP110" s="86">
        <f t="shared" si="335"/>
        <v>1.9103989809050946E-28</v>
      </c>
      <c r="IQ110" s="86">
        <f t="shared" si="336"/>
        <v>1.6409418118135804E-36</v>
      </c>
      <c r="IR110" s="86">
        <f t="shared" si="337"/>
        <v>6.410133463914322E-40</v>
      </c>
      <c r="IS110" s="86">
        <f t="shared" si="338"/>
        <v>7.9350621717544139E-38</v>
      </c>
      <c r="IT110" s="86">
        <f t="shared" si="339"/>
        <v>4.3037874212295179E-41</v>
      </c>
      <c r="IU110" s="86">
        <f t="shared" si="340"/>
        <v>3.5529642241553074E-33</v>
      </c>
      <c r="IV110" s="86">
        <f t="shared" si="341"/>
        <v>3.2278924576065732E-35</v>
      </c>
      <c r="IW110" s="86">
        <f t="shared" si="342"/>
        <v>1.6806127405107704E-35</v>
      </c>
      <c r="IY110" s="86">
        <f t="shared" si="343"/>
        <v>0.38355590165861397</v>
      </c>
      <c r="IZ110" s="86">
        <f t="shared" si="344"/>
        <v>0.51373338525461287</v>
      </c>
      <c r="JA110" s="86">
        <f t="shared" si="345"/>
        <v>0.54980288740668415</v>
      </c>
      <c r="JB110" s="86">
        <f t="shared" si="346"/>
        <v>0.50036590502766698</v>
      </c>
      <c r="JC110" s="86">
        <f t="shared" si="347"/>
        <v>0.54942413087349939</v>
      </c>
      <c r="JD110" s="86">
        <f t="shared" si="348"/>
        <v>0.57111295436073095</v>
      </c>
      <c r="JE110" s="86">
        <f t="shared" si="349"/>
        <v>0.59248567569062094</v>
      </c>
      <c r="JF110" s="86">
        <f t="shared" si="350"/>
        <v>0.60882458051912069</v>
      </c>
      <c r="JG110" s="86">
        <f t="shared" si="351"/>
        <v>0.55333220323087862</v>
      </c>
      <c r="JH110" s="86">
        <f t="shared" si="352"/>
        <v>0.52562887458417862</v>
      </c>
      <c r="JI110" s="86">
        <f t="shared" si="353"/>
        <v>0.58497560227930356</v>
      </c>
      <c r="JJ110" s="86">
        <f t="shared" si="354"/>
        <v>0.55466043826356293</v>
      </c>
      <c r="JK110" s="86">
        <f t="shared" si="355"/>
        <v>0.51946387329297927</v>
      </c>
      <c r="JL110" s="86">
        <f t="shared" si="356"/>
        <v>0.42168905890192337</v>
      </c>
      <c r="JM110" s="86">
        <f t="shared" si="357"/>
        <v>0.41958133917987517</v>
      </c>
    </row>
    <row r="111" spans="2:273" x14ac:dyDescent="0.25">
      <c r="B111" s="2">
        <v>84</v>
      </c>
      <c r="C111" s="37">
        <v>165.065</v>
      </c>
      <c r="D111" s="37">
        <v>172.381</v>
      </c>
      <c r="E111" s="37">
        <v>169.68299999999999</v>
      </c>
      <c r="F111" s="37">
        <v>173.07300000000001</v>
      </c>
      <c r="G111" s="37">
        <v>169.405</v>
      </c>
      <c r="H111" s="37">
        <v>158.214</v>
      </c>
      <c r="I111" s="37">
        <v>145.857</v>
      </c>
      <c r="J111" s="37">
        <v>152.548</v>
      </c>
      <c r="K111" s="37">
        <v>134.071</v>
      </c>
      <c r="L111" s="37">
        <v>131.286</v>
      </c>
      <c r="M111" s="37">
        <v>158.5</v>
      </c>
      <c r="N111" s="37">
        <v>173.905</v>
      </c>
      <c r="O111" s="37">
        <v>171.744</v>
      </c>
      <c r="P111" s="37">
        <v>157.79499999999999</v>
      </c>
      <c r="Q111" s="37">
        <v>138.595</v>
      </c>
      <c r="S111" s="4">
        <f t="shared" si="229"/>
        <v>163.95791819854111</v>
      </c>
      <c r="T111" s="4">
        <f t="shared" si="230"/>
        <v>174.52532929309405</v>
      </c>
      <c r="U111" s="4">
        <f t="shared" si="231"/>
        <v>170.49425274577183</v>
      </c>
      <c r="V111" s="4">
        <f t="shared" si="232"/>
        <v>182.77309861700928</v>
      </c>
      <c r="W111" s="4">
        <f t="shared" si="233"/>
        <v>176.75631138296433</v>
      </c>
      <c r="X111" s="4">
        <f t="shared" si="234"/>
        <v>161.2115522617392</v>
      </c>
      <c r="Y111" s="4">
        <f t="shared" si="235"/>
        <v>142.37693171907304</v>
      </c>
      <c r="Z111" s="4">
        <f t="shared" si="236"/>
        <v>152.28539417193693</v>
      </c>
      <c r="AA111" s="4">
        <f t="shared" si="237"/>
        <v>128.21851351262234</v>
      </c>
      <c r="AB111" s="4">
        <f t="shared" si="238"/>
        <v>124.42042275064905</v>
      </c>
      <c r="AC111" s="4">
        <f t="shared" si="239"/>
        <v>157.94147895095611</v>
      </c>
      <c r="AD111" s="4">
        <f t="shared" si="240"/>
        <v>178.18397842845431</v>
      </c>
      <c r="AE111" s="4">
        <f t="shared" si="241"/>
        <v>168.96971114300595</v>
      </c>
      <c r="AF111" s="4">
        <f t="shared" si="242"/>
        <v>161.7662483344242</v>
      </c>
      <c r="AG111" s="4">
        <f t="shared" si="243"/>
        <v>146.59045069765426</v>
      </c>
      <c r="AI111" s="4">
        <f t="shared" si="244"/>
        <v>1.1070818014588895</v>
      </c>
      <c r="AJ111" s="4">
        <f t="shared" si="245"/>
        <v>-2.1443292930940459</v>
      </c>
      <c r="AK111" s="4">
        <f t="shared" si="246"/>
        <v>-0.81125274577183859</v>
      </c>
      <c r="AL111" s="4">
        <f t="shared" si="247"/>
        <v>-9.7000986170092744</v>
      </c>
      <c r="AM111" s="4">
        <f t="shared" si="248"/>
        <v>-7.351311382964326</v>
      </c>
      <c r="AN111" s="4">
        <f t="shared" si="249"/>
        <v>-2.9975522617392016</v>
      </c>
      <c r="AO111" s="4">
        <f t="shared" si="250"/>
        <v>3.4800682809269574</v>
      </c>
      <c r="AP111" s="4">
        <f t="shared" si="251"/>
        <v>0.26260582806307298</v>
      </c>
      <c r="AQ111" s="4">
        <f t="shared" si="252"/>
        <v>5.8524864873776608</v>
      </c>
      <c r="AR111" s="4">
        <f t="shared" si="253"/>
        <v>6.8655772493509488</v>
      </c>
      <c r="AS111" s="4">
        <f t="shared" si="254"/>
        <v>0.55852104904388966</v>
      </c>
      <c r="AT111" s="4">
        <f t="shared" si="255"/>
        <v>-4.2789784284543089</v>
      </c>
      <c r="AU111" s="4">
        <f t="shared" si="256"/>
        <v>2.7742888569940476</v>
      </c>
      <c r="AV111" s="4">
        <f t="shared" si="358"/>
        <v>-3.9712483344242173</v>
      </c>
      <c r="AW111" s="4">
        <f t="shared" si="358"/>
        <v>-7.9954506976542632</v>
      </c>
      <c r="AY111" s="2">
        <f t="shared" si="308"/>
        <v>91.915386722201688</v>
      </c>
      <c r="AZ111" s="2">
        <f t="shared" si="359"/>
        <v>77.322383928106319</v>
      </c>
      <c r="BA111" s="2">
        <f t="shared" si="360"/>
        <v>70.443436029375476</v>
      </c>
      <c r="BB111" s="2">
        <f t="shared" si="361"/>
        <v>77.397287506641746</v>
      </c>
      <c r="BC111" s="2">
        <f t="shared" si="362"/>
        <v>74.445286584581368</v>
      </c>
      <c r="BD111" s="2">
        <f t="shared" si="363"/>
        <v>75.222033507129836</v>
      </c>
      <c r="BE111" s="2">
        <f t="shared" si="364"/>
        <v>73.464962744671652</v>
      </c>
      <c r="BF111" s="2">
        <f t="shared" si="365"/>
        <v>73.211925950683707</v>
      </c>
      <c r="BG111" s="2">
        <f t="shared" si="366"/>
        <v>77.034198779697874</v>
      </c>
      <c r="BH111" s="2">
        <f t="shared" si="367"/>
        <v>74.88103250583336</v>
      </c>
      <c r="BI111" s="2">
        <f t="shared" si="368"/>
        <v>77.531212499959622</v>
      </c>
      <c r="BJ111" s="2">
        <f t="shared" si="369"/>
        <v>77.338076354637096</v>
      </c>
      <c r="BK111" s="2">
        <f t="shared" si="370"/>
        <v>78.394660591873887</v>
      </c>
      <c r="BL111" s="2">
        <f t="shared" si="371"/>
        <v>79.846859727520737</v>
      </c>
      <c r="BM111" s="2">
        <f t="shared" si="372"/>
        <v>93.566853784665611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129.50327448405255</v>
      </c>
      <c r="DL111" s="2">
        <f t="shared" si="373"/>
        <v>93.150088794925992</v>
      </c>
      <c r="DM111" s="2">
        <f t="shared" si="373"/>
        <v>96.552555411500947</v>
      </c>
      <c r="DN111" s="2">
        <f t="shared" si="373"/>
        <v>96.629709654686408</v>
      </c>
      <c r="DO111" s="2">
        <f t="shared" si="373"/>
        <v>93.255702968425041</v>
      </c>
      <c r="DP111" s="2">
        <f t="shared" si="373"/>
        <v>88.0713890063425</v>
      </c>
      <c r="DQ111" s="2">
        <f t="shared" si="373"/>
        <v>92.940569767441872</v>
      </c>
      <c r="DR111" s="2">
        <f t="shared" si="373"/>
        <v>92.144985200845639</v>
      </c>
      <c r="DS111" s="2">
        <f t="shared" si="373"/>
        <v>101.09459579831932</v>
      </c>
      <c r="DT111" s="2">
        <f t="shared" si="373"/>
        <v>96.047852536747286</v>
      </c>
      <c r="DU111" s="2">
        <f t="shared" si="373"/>
        <v>98.33515951417003</v>
      </c>
      <c r="DV111" s="2">
        <f t="shared" si="373"/>
        <v>103.06657232645404</v>
      </c>
      <c r="DW111" s="2">
        <f t="shared" si="373"/>
        <v>100.40525369978857</v>
      </c>
      <c r="DX111" s="2">
        <f t="shared" si="373"/>
        <v>88.546022953790384</v>
      </c>
      <c r="DY111" s="2">
        <f t="shared" si="373"/>
        <v>104.29135427807485</v>
      </c>
      <c r="EA111" s="2">
        <f t="shared" si="228"/>
        <v>90.568144117647051</v>
      </c>
      <c r="EB111" s="2">
        <f t="shared" si="290"/>
        <v>76.952344698460649</v>
      </c>
      <c r="EC111" s="2">
        <f t="shared" si="291"/>
        <v>69.883969142090478</v>
      </c>
      <c r="ED111" s="2">
        <f t="shared" si="292"/>
        <v>76.922274853801142</v>
      </c>
      <c r="EE111" s="2">
        <f t="shared" si="293"/>
        <v>74.048385687335383</v>
      </c>
      <c r="EF111" s="2">
        <f t="shared" si="294"/>
        <v>74.935367225374875</v>
      </c>
      <c r="EG111" s="2">
        <f t="shared" si="295"/>
        <v>72.986442108514368</v>
      </c>
      <c r="EH111" s="2">
        <f t="shared" si="296"/>
        <v>72.718384056179232</v>
      </c>
      <c r="EI111" s="2">
        <f t="shared" si="297"/>
        <v>76.221981811563722</v>
      </c>
      <c r="EJ111" s="2">
        <f t="shared" si="298"/>
        <v>74.204755231368409</v>
      </c>
      <c r="EK111" s="2">
        <f t="shared" si="299"/>
        <v>76.905288806660494</v>
      </c>
      <c r="EL111" s="2">
        <f t="shared" si="300"/>
        <v>76.496756086503154</v>
      </c>
      <c r="EM111" s="2">
        <f t="shared" si="301"/>
        <v>77.858858517873529</v>
      </c>
      <c r="EN111" s="2">
        <f t="shared" si="302"/>
        <v>79.606465253395157</v>
      </c>
      <c r="EO111" s="2">
        <f t="shared" si="303"/>
        <v>93.159620220482765</v>
      </c>
      <c r="EQ111" s="2">
        <f t="shared" si="304"/>
        <v>90.294733327087329</v>
      </c>
      <c r="ER111" s="2">
        <f t="shared" si="374"/>
        <v>74.981604420364349</v>
      </c>
      <c r="ES111" s="2">
        <f t="shared" si="374"/>
        <v>71.440700330280805</v>
      </c>
      <c r="ET111" s="2">
        <f t="shared" si="374"/>
        <v>74.977314172109999</v>
      </c>
      <c r="EU111" s="2">
        <f t="shared" si="374"/>
        <v>73.307162976058692</v>
      </c>
      <c r="EV111" s="2">
        <f t="shared" si="374"/>
        <v>73.709181394400019</v>
      </c>
      <c r="EW111" s="2">
        <f t="shared" si="374"/>
        <v>72.61315362492391</v>
      </c>
      <c r="EX111" s="2">
        <f t="shared" si="374"/>
        <v>72.352326097782253</v>
      </c>
      <c r="EY111" s="2">
        <f t="shared" si="374"/>
        <v>75.622842944367065</v>
      </c>
      <c r="EZ111" s="2">
        <f t="shared" si="374"/>
        <v>72.830929315679455</v>
      </c>
      <c r="FA111" s="2">
        <f t="shared" si="374"/>
        <v>76.969992820689484</v>
      </c>
      <c r="FB111" s="2">
        <f t="shared" si="374"/>
        <v>76.125351798956572</v>
      </c>
      <c r="FC111" s="2">
        <f t="shared" si="374"/>
        <v>78.387664963353515</v>
      </c>
      <c r="FD111" s="2">
        <f t="shared" si="374"/>
        <v>79.402435723538829</v>
      </c>
      <c r="FE111" s="2">
        <f t="shared" si="374"/>
        <v>94.090020990276571</v>
      </c>
      <c r="FG111" s="2">
        <f t="shared" si="306"/>
        <v>0.96539072521939273</v>
      </c>
      <c r="FH111" s="2">
        <f t="shared" si="375"/>
        <v>0.97697396270488246</v>
      </c>
      <c r="FI111" s="2">
        <f t="shared" si="375"/>
        <v>0.97913585420392901</v>
      </c>
      <c r="FJ111" s="2">
        <f t="shared" si="375"/>
        <v>0.97573130188991586</v>
      </c>
      <c r="FK111" s="2">
        <f t="shared" si="375"/>
        <v>0.9792678674696188</v>
      </c>
      <c r="FL111" s="2">
        <f t="shared" si="375"/>
        <v>0.97796578421012226</v>
      </c>
      <c r="FM111" s="2">
        <f t="shared" si="375"/>
        <v>0.97597964926736158</v>
      </c>
      <c r="FN111" s="2">
        <f t="shared" si="375"/>
        <v>0.97455608476405053</v>
      </c>
      <c r="FO111" s="2">
        <f t="shared" si="375"/>
        <v>0.9672858296772685</v>
      </c>
      <c r="FP111" s="2">
        <f t="shared" si="375"/>
        <v>0.96890640944640805</v>
      </c>
      <c r="FQ111" s="2">
        <f t="shared" si="375"/>
        <v>0.97079958556735879</v>
      </c>
      <c r="FR111" s="2">
        <f t="shared" si="375"/>
        <v>0.96831559386462951</v>
      </c>
      <c r="FS111" s="2">
        <f t="shared" si="375"/>
        <v>0.97626942954495899</v>
      </c>
      <c r="FT111" s="2">
        <f t="shared" si="375"/>
        <v>0.97308731576503571</v>
      </c>
      <c r="FU111" s="2">
        <f t="shared" si="375"/>
        <v>0.96349391508423843</v>
      </c>
      <c r="FW111" s="2">
        <f t="shared" si="324"/>
        <v>1.0022315304171947E-3</v>
      </c>
      <c r="FX111" s="2">
        <f t="shared" si="376"/>
        <v>1.4870706449104931E-3</v>
      </c>
      <c r="FY111" s="2">
        <f t="shared" si="377"/>
        <v>1.9589863735330337E-3</v>
      </c>
      <c r="FZ111" s="2">
        <f t="shared" si="378"/>
        <v>1.6767088902929022E-3</v>
      </c>
      <c r="GA111" s="2">
        <f t="shared" si="379"/>
        <v>1.7643147717491393E-3</v>
      </c>
      <c r="GB111" s="2">
        <f t="shared" si="380"/>
        <v>2.2636510040373922E-3</v>
      </c>
      <c r="GC111" s="2">
        <f t="shared" si="381"/>
        <v>2.1016152613520063E-3</v>
      </c>
      <c r="GD111" s="2">
        <f t="shared" si="382"/>
        <v>2.0403827478361132E-3</v>
      </c>
      <c r="GE111" s="2">
        <f t="shared" si="383"/>
        <v>2.4534582558596359E-3</v>
      </c>
      <c r="GF111" s="2">
        <f t="shared" si="384"/>
        <v>2.1131131227169345E-3</v>
      </c>
      <c r="GG111" s="2">
        <f t="shared" si="385"/>
        <v>2.5127869479575141E-3</v>
      </c>
      <c r="GH111" s="2">
        <f t="shared" si="386"/>
        <v>1.4231945417726114E-3</v>
      </c>
      <c r="GI111" s="2">
        <f t="shared" si="387"/>
        <v>1.4433534902079355E-3</v>
      </c>
      <c r="GJ111" s="2">
        <f t="shared" si="388"/>
        <v>9.4603690718285491E-4</v>
      </c>
      <c r="GK111" s="2">
        <f t="shared" si="389"/>
        <v>9.216839071505892E-4</v>
      </c>
      <c r="GM111" s="86">
        <f t="shared" si="325"/>
        <v>5.3943483420997956E-15</v>
      </c>
      <c r="GN111" s="86">
        <f t="shared" si="390"/>
        <v>1.1212988466383513E-10</v>
      </c>
      <c r="GO111" s="86">
        <f t="shared" si="391"/>
        <v>8.5890157670719852E-12</v>
      </c>
      <c r="GP111" s="86">
        <f t="shared" si="392"/>
        <v>2.886285675893508E-11</v>
      </c>
      <c r="GQ111" s="86">
        <f t="shared" si="393"/>
        <v>4.9515016190048067E-11</v>
      </c>
      <c r="GR111" s="86">
        <f t="shared" si="394"/>
        <v>3.2906698245748548E-10</v>
      </c>
      <c r="GS111" s="86">
        <f t="shared" si="395"/>
        <v>8.1119920195212485E-11</v>
      </c>
      <c r="GT111" s="86">
        <f t="shared" si="396"/>
        <v>2.8454570574763268E-12</v>
      </c>
      <c r="GU111" s="86">
        <f t="shared" si="397"/>
        <v>1.7042265045845313E-16</v>
      </c>
      <c r="GV111" s="86">
        <f t="shared" si="398"/>
        <v>3.7005146799260518E-18</v>
      </c>
      <c r="GW111" s="86">
        <f t="shared" si="399"/>
        <v>2.7936230118974818E-14</v>
      </c>
      <c r="GX111" s="86">
        <f t="shared" si="400"/>
        <v>1.4069404030446187E-23</v>
      </c>
      <c r="GY111" s="86">
        <f t="shared" si="401"/>
        <v>3.6601127958969548E-9</v>
      </c>
      <c r="GZ111" s="86">
        <f t="shared" si="402"/>
        <v>2.2650548231826499E-8</v>
      </c>
      <c r="HA111" s="86">
        <f t="shared" si="403"/>
        <v>1.0745775530024902E-13</v>
      </c>
      <c r="HC111" s="86">
        <f t="shared" si="326"/>
        <v>0.44916598980159239</v>
      </c>
      <c r="HD111" s="86">
        <f t="shared" si="404"/>
        <v>0.55498489385673078</v>
      </c>
      <c r="HE111" s="86">
        <f t="shared" si="405"/>
        <v>0.56464820312848041</v>
      </c>
      <c r="HF111" s="86">
        <f t="shared" si="406"/>
        <v>0.57384229706452017</v>
      </c>
      <c r="HG111" s="86">
        <f t="shared" si="407"/>
        <v>0.60042633998403461</v>
      </c>
      <c r="HH111" s="86">
        <f t="shared" si="408"/>
        <v>0.57768039975692442</v>
      </c>
      <c r="HI111" s="86">
        <f t="shared" si="409"/>
        <v>0.54735599349456576</v>
      </c>
      <c r="HJ111" s="86">
        <f t="shared" si="410"/>
        <v>0.58542982635494989</v>
      </c>
      <c r="HK111" s="86">
        <f t="shared" si="411"/>
        <v>0.44095734042189549</v>
      </c>
      <c r="HL111" s="86">
        <f t="shared" si="412"/>
        <v>0.41676572168808501</v>
      </c>
      <c r="HM111" s="86">
        <f t="shared" si="413"/>
        <v>0.55628793662140574</v>
      </c>
      <c r="HN111" s="86">
        <f t="shared" si="414"/>
        <v>0.59516402574726401</v>
      </c>
      <c r="HO111" s="86">
        <f t="shared" si="415"/>
        <v>0.5413724413140385</v>
      </c>
      <c r="HP111" s="86">
        <f t="shared" si="416"/>
        <v>0.48039613276133536</v>
      </c>
      <c r="HQ111" s="86">
        <f t="shared" si="417"/>
        <v>0.48723246212487131</v>
      </c>
      <c r="HS111" s="86">
        <f t="shared" si="327"/>
        <v>4.2038148264756928E-11</v>
      </c>
      <c r="HT111" s="86">
        <f t="shared" si="418"/>
        <v>7.2575325097889189E-14</v>
      </c>
      <c r="HU111" s="86">
        <f t="shared" si="419"/>
        <v>2.5104345395055552E-12</v>
      </c>
      <c r="HV111" s="86">
        <f t="shared" si="420"/>
        <v>1.269542959445207E-14</v>
      </c>
      <c r="HW111" s="86">
        <f t="shared" si="421"/>
        <v>2.1867847843875064E-12</v>
      </c>
      <c r="HX111" s="86">
        <f t="shared" si="422"/>
        <v>4.5672580317933776E-13</v>
      </c>
      <c r="HY111" s="86">
        <f t="shared" si="423"/>
        <v>6.1208479275901979E-11</v>
      </c>
      <c r="HZ111" s="86">
        <f t="shared" si="424"/>
        <v>1.0090472197057052E-10</v>
      </c>
      <c r="IA111" s="86">
        <f t="shared" si="425"/>
        <v>3.4638082460183861E-13</v>
      </c>
      <c r="IB111" s="86">
        <f t="shared" si="426"/>
        <v>2.0220940544400502E-14</v>
      </c>
      <c r="IC111" s="86">
        <f t="shared" si="427"/>
        <v>1.1690260420863782E-15</v>
      </c>
      <c r="ID111" s="86">
        <f t="shared" si="428"/>
        <v>5.5638375911870766E-16</v>
      </c>
      <c r="IE111" s="86">
        <f t="shared" si="429"/>
        <v>2.2449762542711029E-13</v>
      </c>
      <c r="IF111" s="86">
        <f t="shared" si="430"/>
        <v>2.6403498847550275E-7</v>
      </c>
      <c r="IG111" s="86">
        <f t="shared" si="431"/>
        <v>5.9212581936027547E-8</v>
      </c>
      <c r="II111" s="86">
        <f t="shared" si="328"/>
        <v>6.3452364387892483E-25</v>
      </c>
      <c r="IJ111" s="86">
        <f t="shared" si="329"/>
        <v>5.0545774271070253E-33</v>
      </c>
      <c r="IK111" s="86">
        <f t="shared" si="330"/>
        <v>2.0223937008341175E-30</v>
      </c>
      <c r="IL111" s="86">
        <f t="shared" si="331"/>
        <v>8.87045381673595E-36</v>
      </c>
      <c r="IM111" s="86">
        <f t="shared" si="332"/>
        <v>3.1996798144263841E-31</v>
      </c>
      <c r="IN111" s="86">
        <f t="shared" si="333"/>
        <v>4.0740195389668613E-33</v>
      </c>
      <c r="IO111" s="86">
        <f t="shared" si="334"/>
        <v>8.6314703306636075E-29</v>
      </c>
      <c r="IP111" s="86">
        <f t="shared" si="335"/>
        <v>1.1497606866283333E-27</v>
      </c>
      <c r="IQ111" s="86">
        <f t="shared" si="336"/>
        <v>1.8116992123550351E-35</v>
      </c>
      <c r="IR111" s="86">
        <f t="shared" si="337"/>
        <v>8.3984849346783257E-39</v>
      </c>
      <c r="IS111" s="86">
        <f t="shared" si="338"/>
        <v>9.6820849026918567E-37</v>
      </c>
      <c r="IT111" s="86">
        <f t="shared" si="339"/>
        <v>5.2141614384619054E-40</v>
      </c>
      <c r="IU111" s="86">
        <f t="shared" si="340"/>
        <v>2.6250609378847263E-32</v>
      </c>
      <c r="IV111" s="86">
        <f t="shared" si="341"/>
        <v>2.3897478561613132E-34</v>
      </c>
      <c r="IW111" s="86">
        <f t="shared" si="342"/>
        <v>1.2560192821996497E-34</v>
      </c>
      <c r="IY111" s="86">
        <f t="shared" si="343"/>
        <v>0.44916598984363593</v>
      </c>
      <c r="IZ111" s="86">
        <f t="shared" si="344"/>
        <v>0.55498489396893325</v>
      </c>
      <c r="JA111" s="86">
        <f t="shared" si="345"/>
        <v>0.56464820313957986</v>
      </c>
      <c r="JB111" s="86">
        <f t="shared" si="346"/>
        <v>0.57384229709339574</v>
      </c>
      <c r="JC111" s="86">
        <f t="shared" si="347"/>
        <v>0.60042634003573647</v>
      </c>
      <c r="JD111" s="86">
        <f t="shared" si="348"/>
        <v>0.57768040008644816</v>
      </c>
      <c r="JE111" s="86">
        <f t="shared" si="349"/>
        <v>0.54735599363689413</v>
      </c>
      <c r="JF111" s="86">
        <f t="shared" si="350"/>
        <v>0.58542982645870012</v>
      </c>
      <c r="JG111" s="86">
        <f t="shared" si="351"/>
        <v>0.44095734042224205</v>
      </c>
      <c r="JH111" s="86">
        <f t="shared" si="352"/>
        <v>0.41676572168810522</v>
      </c>
      <c r="JI111" s="86">
        <f t="shared" si="353"/>
        <v>0.55628793662143494</v>
      </c>
      <c r="JJ111" s="86">
        <f t="shared" si="354"/>
        <v>0.59516402574726457</v>
      </c>
      <c r="JK111" s="86">
        <f t="shared" si="355"/>
        <v>0.54137244497437575</v>
      </c>
      <c r="JL111" s="86">
        <f t="shared" si="356"/>
        <v>0.48039641944687206</v>
      </c>
      <c r="JM111" s="86">
        <f t="shared" si="357"/>
        <v>0.48723252133756073</v>
      </c>
    </row>
    <row r="112" spans="2:273" x14ac:dyDescent="0.25">
      <c r="B112" s="2">
        <v>85</v>
      </c>
      <c r="C112" s="37">
        <v>167.761</v>
      </c>
      <c r="D112" s="37">
        <v>166.405</v>
      </c>
      <c r="E112" s="37">
        <v>160.17099999999999</v>
      </c>
      <c r="F112" s="37">
        <v>169.244</v>
      </c>
      <c r="G112" s="37">
        <v>162.976</v>
      </c>
      <c r="H112" s="37">
        <v>147.429</v>
      </c>
      <c r="I112" s="37">
        <v>131.595</v>
      </c>
      <c r="J112" s="37">
        <v>137.5</v>
      </c>
      <c r="K112" s="37">
        <v>111.952</v>
      </c>
      <c r="L112" s="37">
        <v>104.762</v>
      </c>
      <c r="M112" s="37">
        <v>139</v>
      </c>
      <c r="N112" s="37">
        <v>166.214</v>
      </c>
      <c r="O112" s="37">
        <v>162.48699999999999</v>
      </c>
      <c r="P112" s="37">
        <v>157.023</v>
      </c>
      <c r="Q112" s="37">
        <v>136.548</v>
      </c>
      <c r="S112" s="4">
        <f t="shared" si="229"/>
        <v>167.94969967893633</v>
      </c>
      <c r="T112" s="4">
        <f t="shared" si="230"/>
        <v>165.76970044502616</v>
      </c>
      <c r="U112" s="4">
        <f t="shared" si="231"/>
        <v>155.9308705002484</v>
      </c>
      <c r="V112" s="4">
        <f t="shared" si="232"/>
        <v>177.49179542612896</v>
      </c>
      <c r="W112" s="4">
        <f t="shared" si="233"/>
        <v>167.00240484284791</v>
      </c>
      <c r="X112" s="4">
        <f t="shared" si="234"/>
        <v>144.97803298774761</v>
      </c>
      <c r="Y112" s="4">
        <f t="shared" si="235"/>
        <v>124.20250727691145</v>
      </c>
      <c r="Z112" s="4">
        <f t="shared" si="236"/>
        <v>134.33549524065214</v>
      </c>
      <c r="AA112" s="4">
        <f t="shared" si="237"/>
        <v>106.63026582794699</v>
      </c>
      <c r="AB112" s="4">
        <f t="shared" si="238"/>
        <v>103.69357976635877</v>
      </c>
      <c r="AC112" s="4">
        <f t="shared" si="239"/>
        <v>136.12338196052588</v>
      </c>
      <c r="AD112" s="4">
        <f t="shared" si="240"/>
        <v>164.06659903765285</v>
      </c>
      <c r="AE112" s="4">
        <f t="shared" si="241"/>
        <v>158.37907069830558</v>
      </c>
      <c r="AF112" s="4">
        <f t="shared" si="242"/>
        <v>160.71923878708463</v>
      </c>
      <c r="AG112" s="4">
        <f t="shared" si="243"/>
        <v>145.20430274286667</v>
      </c>
      <c r="AI112" s="4">
        <f t="shared" si="244"/>
        <v>-0.18869967893633088</v>
      </c>
      <c r="AJ112" s="4">
        <f t="shared" si="245"/>
        <v>0.63529955497384094</v>
      </c>
      <c r="AK112" s="4">
        <f t="shared" si="246"/>
        <v>4.240129499751589</v>
      </c>
      <c r="AL112" s="4">
        <f t="shared" si="247"/>
        <v>-8.2477954261289597</v>
      </c>
      <c r="AM112" s="4">
        <f t="shared" si="248"/>
        <v>-4.02640484284791</v>
      </c>
      <c r="AN112" s="4">
        <f t="shared" si="249"/>
        <v>2.4509670122523914</v>
      </c>
      <c r="AO112" s="4">
        <f t="shared" si="250"/>
        <v>7.3924927230885515</v>
      </c>
      <c r="AP112" s="4">
        <f t="shared" si="251"/>
        <v>3.1645047593478637</v>
      </c>
      <c r="AQ112" s="4">
        <f t="shared" si="252"/>
        <v>5.3217341720530129</v>
      </c>
      <c r="AR112" s="4">
        <f t="shared" si="253"/>
        <v>1.0684202336412341</v>
      </c>
      <c r="AS112" s="4">
        <f t="shared" si="254"/>
        <v>2.8766180394741241</v>
      </c>
      <c r="AT112" s="4">
        <f t="shared" si="255"/>
        <v>2.1474009623471488</v>
      </c>
      <c r="AU112" s="4">
        <f t="shared" si="256"/>
        <v>4.1079293016944121</v>
      </c>
      <c r="AV112" s="4">
        <f t="shared" si="358"/>
        <v>-3.6962387870846385</v>
      </c>
      <c r="AW112" s="4">
        <f t="shared" si="358"/>
        <v>-8.6563027428666715</v>
      </c>
      <c r="AY112" s="2">
        <f t="shared" si="308"/>
        <v>91.619871930046699</v>
      </c>
      <c r="AZ112" s="2">
        <f t="shared" si="359"/>
        <v>77.124312564599663</v>
      </c>
      <c r="BA112" s="2">
        <f t="shared" si="360"/>
        <v>70.386598734844156</v>
      </c>
      <c r="BB112" s="2">
        <f t="shared" si="361"/>
        <v>77.184409910374754</v>
      </c>
      <c r="BC112" s="2">
        <f t="shared" si="362"/>
        <v>74.309960997813036</v>
      </c>
      <c r="BD112" s="2">
        <f t="shared" si="363"/>
        <v>75.051921432233726</v>
      </c>
      <c r="BE112" s="2">
        <f t="shared" si="364"/>
        <v>73.328339114954233</v>
      </c>
      <c r="BF112" s="2">
        <f t="shared" si="365"/>
        <v>73.09431391296522</v>
      </c>
      <c r="BG112" s="2">
        <f t="shared" si="366"/>
        <v>76.834386391569154</v>
      </c>
      <c r="BH112" s="2">
        <f t="shared" si="367"/>
        <v>74.70664601940237</v>
      </c>
      <c r="BI112" s="2">
        <f t="shared" si="368"/>
        <v>77.4126536575004</v>
      </c>
      <c r="BJ112" s="2">
        <f t="shared" si="369"/>
        <v>77.197934713548023</v>
      </c>
      <c r="BK112" s="2">
        <f t="shared" si="370"/>
        <v>78.31051454455428</v>
      </c>
      <c r="BL112" s="2">
        <f t="shared" si="371"/>
        <v>79.721442339547977</v>
      </c>
      <c r="BM112" s="2">
        <f t="shared" si="372"/>
        <v>93.390996628893319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130.08381651031897</v>
      </c>
      <c r="DL112" s="2">
        <f t="shared" si="373"/>
        <v>93.289537601932935</v>
      </c>
      <c r="DM112" s="2">
        <f t="shared" si="373"/>
        <v>96.753471544715438</v>
      </c>
      <c r="DN112" s="2">
        <f t="shared" si="373"/>
        <v>96.819136645525035</v>
      </c>
      <c r="DO112" s="2">
        <f t="shared" si="373"/>
        <v>93.395408826945413</v>
      </c>
      <c r="DP112" s="2">
        <f t="shared" si="373"/>
        <v>88.104075505889469</v>
      </c>
      <c r="DQ112" s="2">
        <f t="shared" si="373"/>
        <v>93.043289429175488</v>
      </c>
      <c r="DR112" s="2">
        <f t="shared" si="373"/>
        <v>92.188145877378403</v>
      </c>
      <c r="DS112" s="2">
        <f t="shared" si="373"/>
        <v>101.36139831932772</v>
      </c>
      <c r="DT112" s="2">
        <f t="shared" si="373"/>
        <v>96.193000000000012</v>
      </c>
      <c r="DU112" s="2">
        <f t="shared" si="373"/>
        <v>98.514403643724677</v>
      </c>
      <c r="DV112" s="2">
        <f t="shared" si="373"/>
        <v>103.34596097560976</v>
      </c>
      <c r="DW112" s="2">
        <f t="shared" si="373"/>
        <v>100.53748139534883</v>
      </c>
      <c r="DX112" s="2">
        <f t="shared" si="373"/>
        <v>88.581573844759887</v>
      </c>
      <c r="DY112" s="2">
        <f t="shared" si="373"/>
        <v>104.46436096256683</v>
      </c>
      <c r="EA112" s="2">
        <f t="shared" si="228"/>
        <v>90.362567647058825</v>
      </c>
      <c r="EB112" s="2">
        <f t="shared" si="290"/>
        <v>76.779993223476339</v>
      </c>
      <c r="EC112" s="2">
        <f t="shared" si="291"/>
        <v>69.870954669681225</v>
      </c>
      <c r="ED112" s="2">
        <f t="shared" si="292"/>
        <v>76.742528654970741</v>
      </c>
      <c r="EE112" s="2">
        <f t="shared" si="293"/>
        <v>73.942845563109572</v>
      </c>
      <c r="EF112" s="2">
        <f t="shared" si="294"/>
        <v>74.786692970423545</v>
      </c>
      <c r="EG112" s="2">
        <f t="shared" si="295"/>
        <v>72.886664655616187</v>
      </c>
      <c r="EH112" s="2">
        <f t="shared" si="296"/>
        <v>72.640474457247421</v>
      </c>
      <c r="EI112" s="2">
        <f t="shared" si="297"/>
        <v>76.079444257390847</v>
      </c>
      <c r="EJ112" s="2">
        <f t="shared" si="298"/>
        <v>74.080912469469936</v>
      </c>
      <c r="EK112" s="2">
        <f t="shared" si="299"/>
        <v>76.833625346901016</v>
      </c>
      <c r="EL112" s="2">
        <f t="shared" si="300"/>
        <v>76.418199492224701</v>
      </c>
      <c r="EM112" s="2">
        <f t="shared" si="301"/>
        <v>77.816954133622005</v>
      </c>
      <c r="EN112" s="2">
        <f t="shared" si="302"/>
        <v>79.498167340178867</v>
      </c>
      <c r="EO112" s="2">
        <f t="shared" si="303"/>
        <v>93.007433588787336</v>
      </c>
      <c r="EQ112" s="2">
        <f t="shared" si="304"/>
        <v>90.100259842942165</v>
      </c>
      <c r="ER112" s="2">
        <f t="shared" si="374"/>
        <v>74.887788687909463</v>
      </c>
      <c r="ES112" s="2">
        <f t="shared" si="374"/>
        <v>71.348868459237963</v>
      </c>
      <c r="ET112" s="2">
        <f t="shared" si="374"/>
        <v>74.875700526101951</v>
      </c>
      <c r="EU112" s="2">
        <f t="shared" si="374"/>
        <v>73.237416188304579</v>
      </c>
      <c r="EV112" s="2">
        <f t="shared" si="374"/>
        <v>73.613972624019496</v>
      </c>
      <c r="EW112" s="2">
        <f t="shared" si="374"/>
        <v>72.527128082982813</v>
      </c>
      <c r="EX112" s="2">
        <f t="shared" si="374"/>
        <v>72.289731848135375</v>
      </c>
      <c r="EY112" s="2">
        <f t="shared" si="374"/>
        <v>75.506989746201498</v>
      </c>
      <c r="EZ112" s="2">
        <f t="shared" si="374"/>
        <v>72.770987292361056</v>
      </c>
      <c r="FA112" s="2">
        <f t="shared" si="374"/>
        <v>76.891040498567861</v>
      </c>
      <c r="FB112" s="2">
        <f t="shared" si="374"/>
        <v>76.060063093054794</v>
      </c>
      <c r="FC112" s="2">
        <f t="shared" si="374"/>
        <v>78.323563741623289</v>
      </c>
      <c r="FD112" s="2">
        <f t="shared" si="374"/>
        <v>79.302137722573605</v>
      </c>
      <c r="FE112" s="2">
        <f t="shared" si="374"/>
        <v>93.885718482376831</v>
      </c>
      <c r="FG112" s="2">
        <f t="shared" si="306"/>
        <v>0.96833955256401139</v>
      </c>
      <c r="FH112" s="2">
        <f t="shared" si="375"/>
        <v>0.97895737115603843</v>
      </c>
      <c r="FI112" s="2">
        <f t="shared" si="375"/>
        <v>0.98093667607398827</v>
      </c>
      <c r="FJ112" s="2">
        <f t="shared" si="375"/>
        <v>0.97781932003344474</v>
      </c>
      <c r="FK112" s="2">
        <f t="shared" si="375"/>
        <v>0.98105751547337017</v>
      </c>
      <c r="FL112" s="2">
        <f t="shared" si="375"/>
        <v>0.97986552019416562</v>
      </c>
      <c r="FM112" s="2">
        <f t="shared" si="375"/>
        <v>0.97804678096872177</v>
      </c>
      <c r="FN112" s="2">
        <f t="shared" si="375"/>
        <v>0.97674280556401505</v>
      </c>
      <c r="FO112" s="2">
        <f t="shared" si="375"/>
        <v>0.97007819236963821</v>
      </c>
      <c r="FP112" s="2">
        <f t="shared" si="375"/>
        <v>0.97156451175865599</v>
      </c>
      <c r="FQ112" s="2">
        <f t="shared" si="375"/>
        <v>0.97330030546575008</v>
      </c>
      <c r="FR112" s="2">
        <f t="shared" si="375"/>
        <v>0.97102269278610998</v>
      </c>
      <c r="FS112" s="2">
        <f t="shared" si="375"/>
        <v>0.9783121776326239</v>
      </c>
      <c r="FT112" s="2">
        <f t="shared" si="375"/>
        <v>0.97539707994417169</v>
      </c>
      <c r="FU112" s="2">
        <f t="shared" si="375"/>
        <v>0.96659876542041334</v>
      </c>
      <c r="FW112" s="2">
        <f t="shared" si="324"/>
        <v>1.098818771967541E-3</v>
      </c>
      <c r="FX112" s="2">
        <f t="shared" si="376"/>
        <v>1.6303066383493939E-3</v>
      </c>
      <c r="FY112" s="2">
        <f t="shared" si="377"/>
        <v>2.1475799536441503E-3</v>
      </c>
      <c r="FZ112" s="2">
        <f t="shared" si="378"/>
        <v>1.8381773851599268E-3</v>
      </c>
      <c r="GA112" s="2">
        <f t="shared" si="379"/>
        <v>1.9342034422953694E-3</v>
      </c>
      <c r="GB112" s="2">
        <f t="shared" si="380"/>
        <v>2.4815020270178866E-3</v>
      </c>
      <c r="GC112" s="2">
        <f t="shared" si="381"/>
        <v>2.3039081702198251E-3</v>
      </c>
      <c r="GD112" s="2">
        <f t="shared" si="382"/>
        <v>2.236794876244297E-3</v>
      </c>
      <c r="GE112" s="2">
        <f t="shared" si="383"/>
        <v>2.6895268576326544E-3</v>
      </c>
      <c r="GF112" s="2">
        <f t="shared" si="384"/>
        <v>2.3165101996322651E-3</v>
      </c>
      <c r="GG112" s="2">
        <f t="shared" si="385"/>
        <v>2.7545483171758315E-3</v>
      </c>
      <c r="GH112" s="2">
        <f t="shared" si="386"/>
        <v>1.5602875451438743E-3</v>
      </c>
      <c r="GI112" s="2">
        <f t="shared" si="387"/>
        <v>1.5823852808017202E-3</v>
      </c>
      <c r="GJ112" s="2">
        <f t="shared" si="388"/>
        <v>1.0372141729288978E-3</v>
      </c>
      <c r="GK112" s="2">
        <f t="shared" si="389"/>
        <v>1.0105164503778901E-3</v>
      </c>
      <c r="GM112" s="86">
        <f t="shared" si="325"/>
        <v>1.5724802351030195E-16</v>
      </c>
      <c r="GN112" s="86">
        <f t="shared" si="390"/>
        <v>1.2223978450581471E-11</v>
      </c>
      <c r="GO112" s="86">
        <f t="shared" si="391"/>
        <v>7.7196633810123378E-13</v>
      </c>
      <c r="GP112" s="86">
        <f t="shared" si="392"/>
        <v>2.6341849619992799E-12</v>
      </c>
      <c r="GQ112" s="86">
        <f t="shared" si="393"/>
        <v>4.6379425458125276E-12</v>
      </c>
      <c r="GR112" s="86">
        <f t="shared" si="394"/>
        <v>4.0294542036923587E-11</v>
      </c>
      <c r="GS112" s="86">
        <f t="shared" si="395"/>
        <v>9.1463235911709999E-12</v>
      </c>
      <c r="GT112" s="86">
        <f t="shared" si="396"/>
        <v>2.0721938613406472E-13</v>
      </c>
      <c r="GU112" s="86">
        <f t="shared" si="397"/>
        <v>5.4592946511527516E-18</v>
      </c>
      <c r="GV112" s="86">
        <f t="shared" si="398"/>
        <v>8.2872068724826553E-20</v>
      </c>
      <c r="GW112" s="86">
        <f t="shared" si="399"/>
        <v>1.3565994595579197E-15</v>
      </c>
      <c r="GX112" s="86">
        <f t="shared" si="400"/>
        <v>5.8449249720152739E-26</v>
      </c>
      <c r="GY112" s="86">
        <f t="shared" si="401"/>
        <v>5.9481794780328094E-10</v>
      </c>
      <c r="GZ112" s="86">
        <f t="shared" si="402"/>
        <v>3.9786031939734248E-9</v>
      </c>
      <c r="HA112" s="86">
        <f t="shared" si="403"/>
        <v>6.2953558369216113E-15</v>
      </c>
      <c r="HC112" s="86">
        <f t="shared" si="326"/>
        <v>0.51281001044011842</v>
      </c>
      <c r="HD112" s="86">
        <f t="shared" si="404"/>
        <v>0.56334443916128329</v>
      </c>
      <c r="HE112" s="86">
        <f t="shared" si="405"/>
        <v>0.54066217471172395</v>
      </c>
      <c r="HF112" s="86">
        <f t="shared" si="406"/>
        <v>0.60960660079972673</v>
      </c>
      <c r="HG112" s="86">
        <f t="shared" si="407"/>
        <v>0.60536853858659523</v>
      </c>
      <c r="HH112" s="86">
        <f t="shared" si="408"/>
        <v>0.53147734892796672</v>
      </c>
      <c r="HI112" s="86">
        <f t="shared" si="409"/>
        <v>0.45578664292582127</v>
      </c>
      <c r="HJ112" s="86">
        <f t="shared" si="410"/>
        <v>0.5078579304857187</v>
      </c>
      <c r="HK112" s="86">
        <f t="shared" si="411"/>
        <v>0.2981492196269786</v>
      </c>
      <c r="HL112" s="86">
        <f t="shared" si="412"/>
        <v>0.28522795572533988</v>
      </c>
      <c r="HM112" s="86">
        <f t="shared" si="413"/>
        <v>0.4669844347853051</v>
      </c>
      <c r="HN112" s="86">
        <f t="shared" si="414"/>
        <v>0.57856949743697472</v>
      </c>
      <c r="HO112" s="86">
        <f t="shared" si="415"/>
        <v>0.5341789773836656</v>
      </c>
      <c r="HP112" s="86">
        <f t="shared" si="416"/>
        <v>0.5235022494774908</v>
      </c>
      <c r="HQ112" s="86">
        <f t="shared" si="417"/>
        <v>0.53293718653705213</v>
      </c>
      <c r="HS112" s="86">
        <f t="shared" si="327"/>
        <v>1.0527312502135E-10</v>
      </c>
      <c r="HT112" s="86">
        <f t="shared" si="418"/>
        <v>2.5978986097439715E-13</v>
      </c>
      <c r="HU112" s="86">
        <f t="shared" si="419"/>
        <v>8.2959120869882506E-12</v>
      </c>
      <c r="HV112" s="86">
        <f t="shared" si="420"/>
        <v>5.1186119019962307E-14</v>
      </c>
      <c r="HW112" s="86">
        <f t="shared" si="421"/>
        <v>7.224414965476796E-12</v>
      </c>
      <c r="HX112" s="86">
        <f t="shared" si="422"/>
        <v>1.7107685407349832E-12</v>
      </c>
      <c r="HY112" s="86">
        <f t="shared" si="423"/>
        <v>1.8371478024096415E-10</v>
      </c>
      <c r="HZ112" s="86">
        <f t="shared" si="424"/>
        <v>2.9105788462965342E-10</v>
      </c>
      <c r="IA112" s="86">
        <f t="shared" si="425"/>
        <v>1.3958141550931803E-12</v>
      </c>
      <c r="IB112" s="86">
        <f t="shared" si="426"/>
        <v>9.032445132627845E-14</v>
      </c>
      <c r="IC112" s="86">
        <f t="shared" si="427"/>
        <v>5.5937572034801128E-15</v>
      </c>
      <c r="ID112" s="86">
        <f t="shared" si="428"/>
        <v>2.5239321593938759E-15</v>
      </c>
      <c r="IE112" s="86">
        <f t="shared" si="429"/>
        <v>7.684583211526327E-13</v>
      </c>
      <c r="IF112" s="86">
        <f t="shared" si="430"/>
        <v>4.7629919832605877E-7</v>
      </c>
      <c r="IG112" s="86">
        <f t="shared" si="431"/>
        <v>1.1261760154187554E-7</v>
      </c>
      <c r="II112" s="86">
        <f t="shared" si="328"/>
        <v>2.6295468115825445E-24</v>
      </c>
      <c r="IJ112" s="86">
        <f t="shared" si="329"/>
        <v>3.8381573395760006E-32</v>
      </c>
      <c r="IK112" s="86">
        <f t="shared" si="330"/>
        <v>1.410003135576097E-29</v>
      </c>
      <c r="IL112" s="86">
        <f t="shared" si="331"/>
        <v>8.3791046102439435E-35</v>
      </c>
      <c r="IM112" s="86">
        <f t="shared" si="332"/>
        <v>2.2779546814529271E-30</v>
      </c>
      <c r="IN112" s="86">
        <f t="shared" si="333"/>
        <v>3.5782358695538119E-32</v>
      </c>
      <c r="IO112" s="86">
        <f t="shared" si="334"/>
        <v>5.5081648309841785E-28</v>
      </c>
      <c r="IP112" s="86">
        <f t="shared" si="335"/>
        <v>6.741673150354961E-27</v>
      </c>
      <c r="IQ112" s="86">
        <f t="shared" si="336"/>
        <v>1.9293388102048388E-34</v>
      </c>
      <c r="IR112" s="86">
        <f t="shared" si="337"/>
        <v>1.0595815696799283E-37</v>
      </c>
      <c r="IS112" s="86">
        <f t="shared" si="338"/>
        <v>1.1376072386635416E-35</v>
      </c>
      <c r="IT112" s="86">
        <f t="shared" si="339"/>
        <v>6.1033124507112548E-39</v>
      </c>
      <c r="IU112" s="86">
        <f t="shared" si="340"/>
        <v>1.886717519042284E-31</v>
      </c>
      <c r="IV112" s="86">
        <f t="shared" si="341"/>
        <v>1.7238766814921297E-33</v>
      </c>
      <c r="IW112" s="86">
        <f t="shared" si="342"/>
        <v>9.1460540800917618E-34</v>
      </c>
      <c r="IY112" s="86">
        <f t="shared" si="343"/>
        <v>0.51281001054539166</v>
      </c>
      <c r="IZ112" s="86">
        <f t="shared" si="344"/>
        <v>0.56334443917376709</v>
      </c>
      <c r="JA112" s="86">
        <f t="shared" si="345"/>
        <v>0.54066217472079181</v>
      </c>
      <c r="JB112" s="86">
        <f t="shared" si="346"/>
        <v>0.60960660080241214</v>
      </c>
      <c r="JC112" s="86">
        <f t="shared" si="347"/>
        <v>0.60536853859845763</v>
      </c>
      <c r="JD112" s="86">
        <f t="shared" si="348"/>
        <v>0.53147734896997201</v>
      </c>
      <c r="JE112" s="86">
        <f t="shared" si="349"/>
        <v>0.45578664311868239</v>
      </c>
      <c r="JF112" s="86">
        <f t="shared" si="350"/>
        <v>0.50785793077698371</v>
      </c>
      <c r="JG112" s="86">
        <f t="shared" si="351"/>
        <v>0.29814921962837443</v>
      </c>
      <c r="JH112" s="86">
        <f t="shared" si="352"/>
        <v>0.28522795572543019</v>
      </c>
      <c r="JI112" s="86">
        <f t="shared" si="353"/>
        <v>0.46698443478531204</v>
      </c>
      <c r="JJ112" s="86">
        <f t="shared" si="354"/>
        <v>0.57856949743697728</v>
      </c>
      <c r="JK112" s="86">
        <f t="shared" si="355"/>
        <v>0.53417897797925207</v>
      </c>
      <c r="JL112" s="86">
        <f t="shared" si="356"/>
        <v>0.52350272975529233</v>
      </c>
      <c r="JM112" s="86">
        <f t="shared" si="357"/>
        <v>0.53293729915466004</v>
      </c>
    </row>
    <row r="113" spans="2:273" x14ac:dyDescent="0.25">
      <c r="B113" s="2">
        <v>86</v>
      </c>
      <c r="C113" s="37">
        <v>167.97800000000001</v>
      </c>
      <c r="D113" s="37">
        <v>156.667</v>
      </c>
      <c r="E113" s="37">
        <v>144.38999999999999</v>
      </c>
      <c r="F113" s="37">
        <v>160.29300000000001</v>
      </c>
      <c r="G113" s="37">
        <v>152.476</v>
      </c>
      <c r="H113" s="37">
        <v>130.571</v>
      </c>
      <c r="I113" s="37">
        <v>111.595</v>
      </c>
      <c r="J113" s="37">
        <v>117.905</v>
      </c>
      <c r="K113" s="37">
        <v>89.738</v>
      </c>
      <c r="L113" s="37">
        <v>82.238</v>
      </c>
      <c r="M113" s="37">
        <v>113.905</v>
      </c>
      <c r="N113" s="37">
        <v>150.476</v>
      </c>
      <c r="O113" s="37">
        <v>145.333</v>
      </c>
      <c r="P113" s="37">
        <v>153.45500000000001</v>
      </c>
      <c r="Q113" s="37">
        <v>132.476</v>
      </c>
      <c r="S113" s="4">
        <f t="shared" si="229"/>
        <v>169.23988510918281</v>
      </c>
      <c r="T113" s="4">
        <f t="shared" si="230"/>
        <v>151.61758632540258</v>
      </c>
      <c r="U113" s="4">
        <f t="shared" si="231"/>
        <v>137.40087532191285</v>
      </c>
      <c r="V113" s="4">
        <f t="shared" si="232"/>
        <v>162.3956914565529</v>
      </c>
      <c r="W113" s="4">
        <f t="shared" si="233"/>
        <v>149.39662310963621</v>
      </c>
      <c r="X113" s="4">
        <f t="shared" si="234"/>
        <v>125.39195973912756</v>
      </c>
      <c r="Y113" s="4">
        <f t="shared" si="235"/>
        <v>106.34329526132085</v>
      </c>
      <c r="Z113" s="4">
        <f t="shared" si="236"/>
        <v>114.76124889783497</v>
      </c>
      <c r="AA113" s="4">
        <f t="shared" si="237"/>
        <v>90.944101869922221</v>
      </c>
      <c r="AB113" s="4">
        <f t="shared" si="238"/>
        <v>88.813641047277471</v>
      </c>
      <c r="AC113" s="4">
        <f t="shared" si="239"/>
        <v>114.07511682411074</v>
      </c>
      <c r="AD113" s="4">
        <f t="shared" si="240"/>
        <v>142.71297752794678</v>
      </c>
      <c r="AE113" s="4">
        <f t="shared" si="241"/>
        <v>144.40706559456436</v>
      </c>
      <c r="AF113" s="4">
        <f t="shared" si="242"/>
        <v>155.27338415020157</v>
      </c>
      <c r="AG113" s="4">
        <f t="shared" si="243"/>
        <v>140.06456994755675</v>
      </c>
      <c r="AI113" s="4">
        <f t="shared" si="244"/>
        <v>-1.2618851091827992</v>
      </c>
      <c r="AJ113" s="4">
        <f t="shared" si="245"/>
        <v>5.0494136745974174</v>
      </c>
      <c r="AK113" s="4">
        <f t="shared" si="246"/>
        <v>6.989124678087137</v>
      </c>
      <c r="AL113" s="4">
        <f t="shared" si="247"/>
        <v>-2.1026914565528898</v>
      </c>
      <c r="AM113" s="4">
        <f t="shared" si="248"/>
        <v>3.0793768903637897</v>
      </c>
      <c r="AN113" s="4">
        <f t="shared" si="249"/>
        <v>5.1790402608724406</v>
      </c>
      <c r="AO113" s="4">
        <f t="shared" si="250"/>
        <v>5.2517047386791518</v>
      </c>
      <c r="AP113" s="4">
        <f t="shared" si="251"/>
        <v>3.1437511021650266</v>
      </c>
      <c r="AQ113" s="4">
        <f t="shared" si="252"/>
        <v>-1.2061018699222217</v>
      </c>
      <c r="AR113" s="4">
        <f t="shared" si="253"/>
        <v>-6.5756410472774718</v>
      </c>
      <c r="AS113" s="4">
        <f t="shared" si="254"/>
        <v>-0.17011682411073537</v>
      </c>
      <c r="AT113" s="4">
        <f t="shared" si="255"/>
        <v>7.7630224720532226</v>
      </c>
      <c r="AU113" s="4">
        <f t="shared" si="256"/>
        <v>0.92593440543564043</v>
      </c>
      <c r="AV113" s="4">
        <f t="shared" si="358"/>
        <v>-1.8183841502015525</v>
      </c>
      <c r="AW113" s="4">
        <f t="shared" si="358"/>
        <v>-7.5885699475567492</v>
      </c>
      <c r="AY113" s="2">
        <f t="shared" si="308"/>
        <v>91.329592913643594</v>
      </c>
      <c r="AZ113" s="2">
        <f t="shared" si="359"/>
        <v>76.927819171306311</v>
      </c>
      <c r="BA113" s="2">
        <f t="shared" si="360"/>
        <v>70.333123301653572</v>
      </c>
      <c r="BB113" s="2">
        <f t="shared" si="361"/>
        <v>76.973584850003292</v>
      </c>
      <c r="BC113" s="2">
        <f t="shared" si="362"/>
        <v>74.176748110764223</v>
      </c>
      <c r="BD113" s="2">
        <f t="shared" si="363"/>
        <v>74.883289554038456</v>
      </c>
      <c r="BE113" s="2">
        <f t="shared" si="364"/>
        <v>73.19442444480174</v>
      </c>
      <c r="BF113" s="2">
        <f t="shared" si="365"/>
        <v>72.979787858623709</v>
      </c>
      <c r="BG113" s="2">
        <f t="shared" si="366"/>
        <v>76.638238396069625</v>
      </c>
      <c r="BH113" s="2">
        <f t="shared" si="367"/>
        <v>74.535780455567476</v>
      </c>
      <c r="BI113" s="2">
        <f t="shared" si="368"/>
        <v>77.297416383769118</v>
      </c>
      <c r="BJ113" s="2">
        <f t="shared" si="369"/>
        <v>77.061992490967569</v>
      </c>
      <c r="BK113" s="2">
        <f t="shared" si="370"/>
        <v>78.229601496574759</v>
      </c>
      <c r="BL113" s="2">
        <f t="shared" si="371"/>
        <v>79.597147133112713</v>
      </c>
      <c r="BM113" s="2">
        <f t="shared" si="372"/>
        <v>93.21613055185199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130.66435853658538</v>
      </c>
      <c r="DL113" s="2">
        <f t="shared" si="373"/>
        <v>93.428986408939892</v>
      </c>
      <c r="DM113" s="2">
        <f t="shared" si="373"/>
        <v>96.95438767792993</v>
      </c>
      <c r="DN113" s="2">
        <f t="shared" si="373"/>
        <v>97.008563636363647</v>
      </c>
      <c r="DO113" s="2">
        <f t="shared" si="373"/>
        <v>93.5351146854658</v>
      </c>
      <c r="DP113" s="2">
        <f t="shared" si="373"/>
        <v>88.136762005436424</v>
      </c>
      <c r="DQ113" s="2">
        <f t="shared" si="373"/>
        <v>93.146009090909104</v>
      </c>
      <c r="DR113" s="2">
        <f t="shared" si="373"/>
        <v>92.231306553911182</v>
      </c>
      <c r="DS113" s="2">
        <f t="shared" si="373"/>
        <v>101.62820084033612</v>
      </c>
      <c r="DT113" s="2">
        <f t="shared" si="373"/>
        <v>96.338147463252739</v>
      </c>
      <c r="DU113" s="2">
        <f t="shared" si="373"/>
        <v>98.693647773279338</v>
      </c>
      <c r="DV113" s="2">
        <f t="shared" si="373"/>
        <v>103.62534962476548</v>
      </c>
      <c r="DW113" s="2">
        <f t="shared" si="373"/>
        <v>100.66970909090909</v>
      </c>
      <c r="DX113" s="2">
        <f t="shared" si="373"/>
        <v>88.617124735729377</v>
      </c>
      <c r="DY113" s="2">
        <f t="shared" si="373"/>
        <v>104.63736764705881</v>
      </c>
      <c r="EA113" s="2">
        <f t="shared" si="228"/>
        <v>90.156991176470584</v>
      </c>
      <c r="EB113" s="2">
        <f t="shared" si="290"/>
        <v>76.607641748492043</v>
      </c>
      <c r="EC113" s="2">
        <f t="shared" si="291"/>
        <v>69.857940197271972</v>
      </c>
      <c r="ED113" s="2">
        <f t="shared" si="292"/>
        <v>76.562782456140326</v>
      </c>
      <c r="EE113" s="2">
        <f t="shared" si="293"/>
        <v>73.83730543888376</v>
      </c>
      <c r="EF113" s="2">
        <f t="shared" si="294"/>
        <v>74.638018715472214</v>
      </c>
      <c r="EG113" s="2">
        <f t="shared" si="295"/>
        <v>72.786887202718006</v>
      </c>
      <c r="EH113" s="2">
        <f t="shared" si="296"/>
        <v>72.562564858315625</v>
      </c>
      <c r="EI113" s="2">
        <f t="shared" si="297"/>
        <v>75.936906703217971</v>
      </c>
      <c r="EJ113" s="2">
        <f t="shared" si="298"/>
        <v>73.957069707571463</v>
      </c>
      <c r="EK113" s="2">
        <f t="shared" si="299"/>
        <v>76.761961887141538</v>
      </c>
      <c r="EL113" s="2">
        <f t="shared" si="300"/>
        <v>76.339642897946234</v>
      </c>
      <c r="EM113" s="2">
        <f t="shared" si="301"/>
        <v>77.775049749370481</v>
      </c>
      <c r="EN113" s="2">
        <f t="shared" si="302"/>
        <v>79.389869426962576</v>
      </c>
      <c r="EO113" s="2">
        <f t="shared" si="303"/>
        <v>92.855246957091921</v>
      </c>
      <c r="EQ113" s="2">
        <f t="shared" si="304"/>
        <v>89.905786358797002</v>
      </c>
      <c r="ER113" s="2">
        <f t="shared" si="374"/>
        <v>74.793972955454564</v>
      </c>
      <c r="ES113" s="2">
        <f t="shared" si="374"/>
        <v>71.257036588195106</v>
      </c>
      <c r="ET113" s="2">
        <f t="shared" si="374"/>
        <v>74.774086880093904</v>
      </c>
      <c r="EU113" s="2">
        <f t="shared" si="374"/>
        <v>73.16766940055048</v>
      </c>
      <c r="EV113" s="2">
        <f t="shared" si="374"/>
        <v>73.518763853638973</v>
      </c>
      <c r="EW113" s="2">
        <f t="shared" si="374"/>
        <v>72.44110254104173</v>
      </c>
      <c r="EX113" s="2">
        <f t="shared" si="374"/>
        <v>72.227137598488497</v>
      </c>
      <c r="EY113" s="2">
        <f t="shared" si="374"/>
        <v>75.391136548035945</v>
      </c>
      <c r="EZ113" s="2">
        <f t="shared" si="374"/>
        <v>72.711045269042657</v>
      </c>
      <c r="FA113" s="2">
        <f t="shared" si="374"/>
        <v>76.812088176446238</v>
      </c>
      <c r="FB113" s="2">
        <f t="shared" si="374"/>
        <v>75.994774387153001</v>
      </c>
      <c r="FC113" s="2">
        <f t="shared" si="374"/>
        <v>78.259462519893049</v>
      </c>
      <c r="FD113" s="2">
        <f t="shared" si="374"/>
        <v>79.20183972160838</v>
      </c>
      <c r="FE113" s="2">
        <f t="shared" si="374"/>
        <v>93.681415974477062</v>
      </c>
      <c r="FG113" s="2">
        <f t="shared" si="306"/>
        <v>0.97104466567843439</v>
      </c>
      <c r="FH113" s="2">
        <f t="shared" si="375"/>
        <v>0.98077329571576588</v>
      </c>
      <c r="FI113" s="2">
        <f t="shared" si="375"/>
        <v>0.98258483033408328</v>
      </c>
      <c r="FJ113" s="2">
        <f t="shared" si="375"/>
        <v>0.97973142208534647</v>
      </c>
      <c r="FK113" s="2">
        <f t="shared" si="375"/>
        <v>0.98269540664515209</v>
      </c>
      <c r="FL113" s="2">
        <f t="shared" si="375"/>
        <v>0.9816045464929285</v>
      </c>
      <c r="FM113" s="2">
        <f t="shared" si="375"/>
        <v>0.97993967685548033</v>
      </c>
      <c r="FN113" s="2">
        <f t="shared" si="375"/>
        <v>0.97874569216929186</v>
      </c>
      <c r="FO113" s="2">
        <f t="shared" si="375"/>
        <v>0.97263895108236165</v>
      </c>
      <c r="FP113" s="2">
        <f t="shared" si="375"/>
        <v>0.97400147781571911</v>
      </c>
      <c r="FQ113" s="2">
        <f t="shared" si="375"/>
        <v>0.97559224844410719</v>
      </c>
      <c r="FR113" s="2">
        <f t="shared" si="375"/>
        <v>0.97350482727674403</v>
      </c>
      <c r="FS113" s="2">
        <f t="shared" si="375"/>
        <v>0.98018265360985879</v>
      </c>
      <c r="FT113" s="2">
        <f t="shared" si="375"/>
        <v>0.97751319100361922</v>
      </c>
      <c r="FU113" s="2">
        <f t="shared" si="375"/>
        <v>0.96944792108725275</v>
      </c>
      <c r="FW113" s="2">
        <f t="shared" si="324"/>
        <v>1.20470311192508E-3</v>
      </c>
      <c r="FX113" s="2">
        <f t="shared" si="376"/>
        <v>1.7873145569802741E-3</v>
      </c>
      <c r="FY113" s="2">
        <f t="shared" si="377"/>
        <v>2.3542867980394237E-3</v>
      </c>
      <c r="FZ113" s="2">
        <f t="shared" si="378"/>
        <v>2.0151640461415496E-3</v>
      </c>
      <c r="GA113" s="2">
        <f t="shared" si="379"/>
        <v>2.120416213779691E-3</v>
      </c>
      <c r="GB113" s="2">
        <f t="shared" si="380"/>
        <v>2.7202616061959969E-3</v>
      </c>
      <c r="GC113" s="2">
        <f t="shared" si="381"/>
        <v>2.5256236867475549E-3</v>
      </c>
      <c r="GD113" s="2">
        <f t="shared" si="382"/>
        <v>2.4520676501035062E-3</v>
      </c>
      <c r="GE113" s="2">
        <f t="shared" si="383"/>
        <v>2.9482425452971557E-3</v>
      </c>
      <c r="GF113" s="2">
        <f t="shared" si="384"/>
        <v>2.5394353797060696E-3</v>
      </c>
      <c r="GG113" s="2">
        <f t="shared" si="385"/>
        <v>3.0194997263203131E-3</v>
      </c>
      <c r="GH113" s="2">
        <f t="shared" si="386"/>
        <v>1.7105637754222449E-3</v>
      </c>
      <c r="GI113" s="2">
        <f t="shared" si="387"/>
        <v>1.7347861159992884E-3</v>
      </c>
      <c r="GJ113" s="2">
        <f t="shared" si="388"/>
        <v>1.1371689304984943E-3</v>
      </c>
      <c r="GK113" s="2">
        <f t="shared" si="389"/>
        <v>1.1079012422843589E-3</v>
      </c>
      <c r="GM113" s="86">
        <f t="shared" si="325"/>
        <v>3.8047753292387176E-18</v>
      </c>
      <c r="GN113" s="86">
        <f t="shared" si="390"/>
        <v>1.1980498254254277E-12</v>
      </c>
      <c r="GO113" s="86">
        <f t="shared" si="391"/>
        <v>6.1971190510011122E-14</v>
      </c>
      <c r="GP113" s="86">
        <f t="shared" si="392"/>
        <v>2.1386136668962094E-13</v>
      </c>
      <c r="GQ113" s="86">
        <f t="shared" si="393"/>
        <v>3.8626071255602671E-13</v>
      </c>
      <c r="GR113" s="86">
        <f t="shared" si="394"/>
        <v>4.4624102107790611E-12</v>
      </c>
      <c r="GS113" s="86">
        <f t="shared" si="395"/>
        <v>9.3159453541189893E-13</v>
      </c>
      <c r="GT113" s="86">
        <f t="shared" si="396"/>
        <v>1.3283653502833023E-14</v>
      </c>
      <c r="GU113" s="86">
        <f t="shared" si="397"/>
        <v>1.4904883511364015E-19</v>
      </c>
      <c r="GV113" s="86">
        <f t="shared" si="398"/>
        <v>1.5563193954728302E-21</v>
      </c>
      <c r="GW113" s="86">
        <f t="shared" si="399"/>
        <v>5.7034599313725423E-17</v>
      </c>
      <c r="GX113" s="86">
        <f t="shared" si="400"/>
        <v>1.8388302316420614E-28</v>
      </c>
      <c r="GY113" s="86">
        <f t="shared" si="401"/>
        <v>8.882421126099724E-11</v>
      </c>
      <c r="GZ113" s="86">
        <f t="shared" si="402"/>
        <v>6.4147147922723261E-10</v>
      </c>
      <c r="HA113" s="86">
        <f t="shared" si="403"/>
        <v>3.2307289331314442E-16</v>
      </c>
      <c r="HC113" s="86">
        <f t="shared" si="326"/>
        <v>0.56625361175544453</v>
      </c>
      <c r="HD113" s="86">
        <f t="shared" si="404"/>
        <v>0.53229719827787214</v>
      </c>
      <c r="HE113" s="86">
        <f t="shared" si="405"/>
        <v>0.47857067942131504</v>
      </c>
      <c r="HF113" s="86">
        <f t="shared" si="406"/>
        <v>0.58406186140637206</v>
      </c>
      <c r="HG113" s="86">
        <f t="shared" si="407"/>
        <v>0.5507970145430362</v>
      </c>
      <c r="HH113" s="86">
        <f t="shared" si="408"/>
        <v>0.43849262664222616</v>
      </c>
      <c r="HI113" s="86">
        <f t="shared" si="409"/>
        <v>0.3379050610544555</v>
      </c>
      <c r="HJ113" s="86">
        <f t="shared" si="410"/>
        <v>0.39116314061596136</v>
      </c>
      <c r="HK113" s="86">
        <f t="shared" si="411"/>
        <v>0.16840063468376962</v>
      </c>
      <c r="HL113" s="86">
        <f t="shared" si="412"/>
        <v>0.16659642555437479</v>
      </c>
      <c r="HM113" s="86">
        <f t="shared" si="413"/>
        <v>0.34033782934635542</v>
      </c>
      <c r="HN113" s="86">
        <f t="shared" si="414"/>
        <v>0.49814058208759437</v>
      </c>
      <c r="HO113" s="86">
        <f t="shared" si="415"/>
        <v>0.49660903002573292</v>
      </c>
      <c r="HP113" s="86">
        <f t="shared" si="416"/>
        <v>0.54256388263627209</v>
      </c>
      <c r="HQ113" s="86">
        <f t="shared" si="417"/>
        <v>0.54410677781145922</v>
      </c>
      <c r="HS113" s="86">
        <f t="shared" si="327"/>
        <v>2.5879144911819283E-10</v>
      </c>
      <c r="HT113" s="86">
        <f t="shared" si="418"/>
        <v>9.040791115336608E-13</v>
      </c>
      <c r="HU113" s="86">
        <f t="shared" si="419"/>
        <v>2.6653716637512172E-11</v>
      </c>
      <c r="HV113" s="86">
        <f t="shared" si="420"/>
        <v>1.998996346349405E-13</v>
      </c>
      <c r="HW113" s="86">
        <f t="shared" si="421"/>
        <v>2.3208562880881152E-11</v>
      </c>
      <c r="HX113" s="86">
        <f t="shared" si="422"/>
        <v>6.2044026202675192E-12</v>
      </c>
      <c r="HY113" s="86">
        <f t="shared" si="423"/>
        <v>5.3667713326158617E-10</v>
      </c>
      <c r="HZ113" s="86">
        <f t="shared" si="424"/>
        <v>8.1824582456026278E-10</v>
      </c>
      <c r="IA113" s="86">
        <f t="shared" si="425"/>
        <v>5.4276824134332095E-12</v>
      </c>
      <c r="IB113" s="86">
        <f t="shared" si="426"/>
        <v>3.8867258480230647E-13</v>
      </c>
      <c r="IC113" s="86">
        <f t="shared" si="427"/>
        <v>2.5783124310289707E-14</v>
      </c>
      <c r="ID113" s="86">
        <f t="shared" si="428"/>
        <v>1.1065351739255096E-14</v>
      </c>
      <c r="IE113" s="86">
        <f t="shared" si="429"/>
        <v>2.5596250877716703E-12</v>
      </c>
      <c r="IF113" s="86">
        <f t="shared" si="430"/>
        <v>8.4887081317571565E-7</v>
      </c>
      <c r="IG113" s="86">
        <f t="shared" si="431"/>
        <v>2.1140761744170441E-7</v>
      </c>
      <c r="II113" s="86">
        <f t="shared" si="328"/>
        <v>1.0694843308808454E-23</v>
      </c>
      <c r="IJ113" s="86">
        <f t="shared" si="329"/>
        <v>2.8326132731042778E-31</v>
      </c>
      <c r="IK113" s="86">
        <f t="shared" si="330"/>
        <v>9.554513800985912E-29</v>
      </c>
      <c r="IL113" s="86">
        <f t="shared" si="331"/>
        <v>7.6642299524412303E-34</v>
      </c>
      <c r="IM113" s="86">
        <f t="shared" si="332"/>
        <v>1.5764780267284629E-29</v>
      </c>
      <c r="IN113" s="86">
        <f t="shared" si="333"/>
        <v>3.0417880002174123E-31</v>
      </c>
      <c r="IO113" s="86">
        <f t="shared" si="334"/>
        <v>3.4198054791356977E-27</v>
      </c>
      <c r="IP113" s="86">
        <f t="shared" si="335"/>
        <v>3.8513008470220167E-26</v>
      </c>
      <c r="IQ113" s="86">
        <f t="shared" si="336"/>
        <v>1.9818161646512755E-33</v>
      </c>
      <c r="IR113" s="86">
        <f t="shared" si="337"/>
        <v>1.2872716109327943E-36</v>
      </c>
      <c r="IS113" s="86">
        <f t="shared" si="338"/>
        <v>1.2871338992470678E-34</v>
      </c>
      <c r="IT113" s="86">
        <f t="shared" si="339"/>
        <v>6.9023425113768645E-38</v>
      </c>
      <c r="IU113" s="86">
        <f t="shared" si="340"/>
        <v>1.319154289222735E-30</v>
      </c>
      <c r="IV113" s="86">
        <f t="shared" si="341"/>
        <v>1.2116670505174622E-32</v>
      </c>
      <c r="IW113" s="86">
        <f t="shared" si="342"/>
        <v>6.4890617086917711E-33</v>
      </c>
      <c r="IY113" s="86">
        <f t="shared" si="343"/>
        <v>0.56625361201423596</v>
      </c>
      <c r="IZ113" s="86">
        <f t="shared" si="344"/>
        <v>0.53229719827997424</v>
      </c>
      <c r="JA113" s="86">
        <f t="shared" si="345"/>
        <v>0.47857067944803072</v>
      </c>
      <c r="JB113" s="86">
        <f t="shared" si="346"/>
        <v>0.58406186140678584</v>
      </c>
      <c r="JC113" s="86">
        <f t="shared" si="347"/>
        <v>0.55079701456663099</v>
      </c>
      <c r="JD113" s="86">
        <f t="shared" si="348"/>
        <v>0.43849262665289301</v>
      </c>
      <c r="JE113" s="86">
        <f t="shared" si="349"/>
        <v>0.33790506159206424</v>
      </c>
      <c r="JF113" s="86">
        <f t="shared" si="350"/>
        <v>0.39116314143422043</v>
      </c>
      <c r="JG113" s="86">
        <f t="shared" si="351"/>
        <v>0.1684006346891973</v>
      </c>
      <c r="JH113" s="86">
        <f t="shared" si="352"/>
        <v>0.16659642555476345</v>
      </c>
      <c r="JI113" s="86">
        <f t="shared" si="353"/>
        <v>0.34033782934638124</v>
      </c>
      <c r="JJ113" s="86">
        <f t="shared" si="354"/>
        <v>0.49814058208760542</v>
      </c>
      <c r="JK113" s="86">
        <f t="shared" si="355"/>
        <v>0.49660903011711677</v>
      </c>
      <c r="JL113" s="86">
        <f t="shared" si="356"/>
        <v>0.54256473214855672</v>
      </c>
      <c r="JM113" s="86">
        <f t="shared" si="357"/>
        <v>0.54410698921907696</v>
      </c>
    </row>
    <row r="114" spans="2:273" x14ac:dyDescent="0.25">
      <c r="B114" s="2">
        <v>87</v>
      </c>
      <c r="C114" s="37">
        <v>165.04300000000001</v>
      </c>
      <c r="D114" s="37">
        <v>140.429</v>
      </c>
      <c r="E114" s="37">
        <v>124.732</v>
      </c>
      <c r="F114" s="37">
        <v>146.36600000000001</v>
      </c>
      <c r="G114" s="37">
        <v>135.548</v>
      </c>
      <c r="H114" s="37">
        <v>112.929</v>
      </c>
      <c r="I114" s="37">
        <v>94.19</v>
      </c>
      <c r="J114" s="37">
        <v>96.570999999999998</v>
      </c>
      <c r="K114" s="37">
        <v>76.643000000000001</v>
      </c>
      <c r="L114" s="37">
        <v>74.667000000000002</v>
      </c>
      <c r="M114" s="37">
        <v>89.643000000000001</v>
      </c>
      <c r="N114" s="37">
        <v>126.952</v>
      </c>
      <c r="O114" s="37">
        <v>123.795</v>
      </c>
      <c r="P114" s="37">
        <v>147.5</v>
      </c>
      <c r="Q114" s="37">
        <v>126.333</v>
      </c>
      <c r="S114" s="4">
        <f t="shared" si="229"/>
        <v>166.88275213406592</v>
      </c>
      <c r="T114" s="4">
        <f t="shared" si="230"/>
        <v>134.3514128295235</v>
      </c>
      <c r="U114" s="4">
        <f t="shared" si="231"/>
        <v>118.11319326725548</v>
      </c>
      <c r="V114" s="4">
        <f t="shared" si="232"/>
        <v>140.13621909577202</v>
      </c>
      <c r="W114" s="4">
        <f t="shared" si="233"/>
        <v>127.59916105081287</v>
      </c>
      <c r="X114" s="4">
        <f t="shared" si="234"/>
        <v>106.71636758875816</v>
      </c>
      <c r="Y114" s="4">
        <f t="shared" si="235"/>
        <v>91.927050058288856</v>
      </c>
      <c r="Z114" s="4">
        <f t="shared" si="236"/>
        <v>97.639990692892425</v>
      </c>
      <c r="AA114" s="4">
        <f t="shared" si="237"/>
        <v>82.040547260986017</v>
      </c>
      <c r="AB114" s="4">
        <f t="shared" si="238"/>
        <v>80.23191152363222</v>
      </c>
      <c r="AC114" s="4">
        <f t="shared" si="239"/>
        <v>96.673586608207415</v>
      </c>
      <c r="AD114" s="4">
        <f t="shared" si="240"/>
        <v>119.58455679048352</v>
      </c>
      <c r="AE114" s="4">
        <f t="shared" si="241"/>
        <v>129.03966675846951</v>
      </c>
      <c r="AF114" s="4">
        <f t="shared" si="242"/>
        <v>145.88042305130213</v>
      </c>
      <c r="AG114" s="4">
        <f t="shared" si="243"/>
        <v>131.87026075165926</v>
      </c>
      <c r="AI114" s="4">
        <f t="shared" si="244"/>
        <v>-1.8397521340659182</v>
      </c>
      <c r="AJ114" s="4">
        <f t="shared" si="245"/>
        <v>6.0775871704765052</v>
      </c>
      <c r="AK114" s="4">
        <f t="shared" si="246"/>
        <v>6.6188067327445168</v>
      </c>
      <c r="AL114" s="4">
        <f t="shared" si="247"/>
        <v>6.2297809042279937</v>
      </c>
      <c r="AM114" s="4">
        <f t="shared" si="248"/>
        <v>7.9488389491871345</v>
      </c>
      <c r="AN114" s="4">
        <f t="shared" si="249"/>
        <v>6.2126324112418416</v>
      </c>
      <c r="AO114" s="4">
        <f t="shared" si="250"/>
        <v>2.2629499417111418</v>
      </c>
      <c r="AP114" s="4">
        <f t="shared" si="251"/>
        <v>-1.0689906928924273</v>
      </c>
      <c r="AQ114" s="4">
        <f t="shared" si="252"/>
        <v>-5.3975472609860162</v>
      </c>
      <c r="AR114" s="4">
        <f t="shared" si="253"/>
        <v>-5.5649115236322189</v>
      </c>
      <c r="AS114" s="4">
        <f t="shared" si="254"/>
        <v>-7.0305866082074147</v>
      </c>
      <c r="AT114" s="4">
        <f t="shared" si="255"/>
        <v>7.3674432095164804</v>
      </c>
      <c r="AU114" s="4">
        <f t="shared" si="256"/>
        <v>-5.2446667584695064</v>
      </c>
      <c r="AV114" s="4">
        <f t="shared" si="358"/>
        <v>1.6195769486978691</v>
      </c>
      <c r="AW114" s="4">
        <f t="shared" si="358"/>
        <v>-5.5372607516592609</v>
      </c>
      <c r="AY114" s="2">
        <f t="shared" si="308"/>
        <v>91.04434388919401</v>
      </c>
      <c r="AZ114" s="2">
        <f t="shared" si="359"/>
        <v>76.73282859758794</v>
      </c>
      <c r="BA114" s="2">
        <f t="shared" si="360"/>
        <v>70.282764765576886</v>
      </c>
      <c r="BB114" s="2">
        <f t="shared" si="361"/>
        <v>76.764712606299611</v>
      </c>
      <c r="BC114" s="2">
        <f t="shared" si="362"/>
        <v>74.045512731624854</v>
      </c>
      <c r="BD114" s="2">
        <f t="shared" si="363"/>
        <v>74.716047536874527</v>
      </c>
      <c r="BE114" s="2">
        <f t="shared" si="364"/>
        <v>73.063035236708401</v>
      </c>
      <c r="BF114" s="2">
        <f t="shared" si="365"/>
        <v>72.868122411752125</v>
      </c>
      <c r="BG114" s="2">
        <f t="shared" si="366"/>
        <v>76.445567454932785</v>
      </c>
      <c r="BH114" s="2">
        <f t="shared" si="367"/>
        <v>74.368221848417065</v>
      </c>
      <c r="BI114" s="2">
        <f t="shared" si="368"/>
        <v>77.185290464856735</v>
      </c>
      <c r="BJ114" s="2">
        <f t="shared" si="369"/>
        <v>76.930003364845533</v>
      </c>
      <c r="BK114" s="2">
        <f t="shared" si="370"/>
        <v>78.15168962155802</v>
      </c>
      <c r="BL114" s="2">
        <f t="shared" si="371"/>
        <v>79.473912676422799</v>
      </c>
      <c r="BM114" s="2">
        <f t="shared" si="372"/>
        <v>93.042265983776559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131.2449005628518</v>
      </c>
      <c r="DL114" s="2">
        <f t="shared" si="373"/>
        <v>93.568435215946835</v>
      </c>
      <c r="DM114" s="2">
        <f t="shared" si="373"/>
        <v>97.155303811144421</v>
      </c>
      <c r="DN114" s="2">
        <f t="shared" si="373"/>
        <v>97.197990627202273</v>
      </c>
      <c r="DO114" s="2">
        <f t="shared" si="373"/>
        <v>93.674820543986172</v>
      </c>
      <c r="DP114" s="2">
        <f t="shared" si="373"/>
        <v>88.169448504983393</v>
      </c>
      <c r="DQ114" s="2">
        <f t="shared" si="373"/>
        <v>93.24872875264272</v>
      </c>
      <c r="DR114" s="2">
        <f t="shared" si="373"/>
        <v>92.274467230443946</v>
      </c>
      <c r="DS114" s="2">
        <f t="shared" si="373"/>
        <v>101.89500336134452</v>
      </c>
      <c r="DT114" s="2">
        <f t="shared" si="373"/>
        <v>96.483294926505465</v>
      </c>
      <c r="DU114" s="2">
        <f t="shared" si="373"/>
        <v>98.872891902833999</v>
      </c>
      <c r="DV114" s="2">
        <f t="shared" si="373"/>
        <v>103.9047382739212</v>
      </c>
      <c r="DW114" s="2">
        <f t="shared" si="373"/>
        <v>100.80193678646934</v>
      </c>
      <c r="DX114" s="2">
        <f t="shared" si="373"/>
        <v>88.65267562669888</v>
      </c>
      <c r="DY114" s="2">
        <f t="shared" si="373"/>
        <v>104.81037433155079</v>
      </c>
      <c r="EA114" s="2">
        <f t="shared" si="228"/>
        <v>89.951414705882343</v>
      </c>
      <c r="EB114" s="2">
        <f t="shared" si="290"/>
        <v>76.435290273507732</v>
      </c>
      <c r="EC114" s="2">
        <f t="shared" si="291"/>
        <v>69.844925724862719</v>
      </c>
      <c r="ED114" s="2">
        <f t="shared" si="292"/>
        <v>76.383036257309925</v>
      </c>
      <c r="EE114" s="2">
        <f t="shared" si="293"/>
        <v>73.731765314657949</v>
      </c>
      <c r="EF114" s="2">
        <f t="shared" si="294"/>
        <v>74.489344460520883</v>
      </c>
      <c r="EG114" s="2">
        <f t="shared" si="295"/>
        <v>72.687109749819825</v>
      </c>
      <c r="EH114" s="2">
        <f t="shared" si="296"/>
        <v>72.484655259383814</v>
      </c>
      <c r="EI114" s="2">
        <f t="shared" si="297"/>
        <v>75.794369149045096</v>
      </c>
      <c r="EJ114" s="2">
        <f t="shared" si="298"/>
        <v>73.83322694567299</v>
      </c>
      <c r="EK114" s="2">
        <f t="shared" si="299"/>
        <v>76.690298427382046</v>
      </c>
      <c r="EL114" s="2">
        <f t="shared" si="300"/>
        <v>76.261086303667781</v>
      </c>
      <c r="EM114" s="2">
        <f t="shared" si="301"/>
        <v>77.733145365118958</v>
      </c>
      <c r="EN114" s="2">
        <f t="shared" si="302"/>
        <v>79.281571513746272</v>
      </c>
      <c r="EO114" s="2">
        <f t="shared" si="303"/>
        <v>92.703060325396493</v>
      </c>
      <c r="EQ114" s="2">
        <f t="shared" si="304"/>
        <v>89.711312874651838</v>
      </c>
      <c r="ER114" s="2">
        <f t="shared" si="374"/>
        <v>74.700157222999678</v>
      </c>
      <c r="ES114" s="2">
        <f t="shared" si="374"/>
        <v>71.16520471715225</v>
      </c>
      <c r="ET114" s="2">
        <f t="shared" si="374"/>
        <v>74.672473234085842</v>
      </c>
      <c r="EU114" s="2">
        <f t="shared" si="374"/>
        <v>73.097922612796367</v>
      </c>
      <c r="EV114" s="2">
        <f t="shared" si="374"/>
        <v>73.423555083258464</v>
      </c>
      <c r="EW114" s="2">
        <f t="shared" si="374"/>
        <v>72.355076999100632</v>
      </c>
      <c r="EX114" s="2">
        <f t="shared" si="374"/>
        <v>72.164543348841605</v>
      </c>
      <c r="EY114" s="2">
        <f t="shared" si="374"/>
        <v>75.275283349870392</v>
      </c>
      <c r="EZ114" s="2">
        <f t="shared" si="374"/>
        <v>72.651103245724272</v>
      </c>
      <c r="FA114" s="2">
        <f t="shared" si="374"/>
        <v>76.733135854324615</v>
      </c>
      <c r="FB114" s="2">
        <f t="shared" si="374"/>
        <v>75.929485681251222</v>
      </c>
      <c r="FC114" s="2">
        <f t="shared" si="374"/>
        <v>78.195361298162823</v>
      </c>
      <c r="FD114" s="2">
        <f t="shared" si="374"/>
        <v>79.101541720643155</v>
      </c>
      <c r="FE114" s="2">
        <f t="shared" si="374"/>
        <v>93.477113466577322</v>
      </c>
      <c r="FG114" s="2">
        <f t="shared" si="306"/>
        <v>0.97352496933489707</v>
      </c>
      <c r="FH114" s="2">
        <f t="shared" si="375"/>
        <v>0.98243532239238152</v>
      </c>
      <c r="FI114" s="2">
        <f t="shared" si="375"/>
        <v>0.98409280116038156</v>
      </c>
      <c r="FJ114" s="2">
        <f t="shared" si="375"/>
        <v>0.98148181162565773</v>
      </c>
      <c r="FK114" s="2">
        <f t="shared" si="375"/>
        <v>0.98419395674518773</v>
      </c>
      <c r="FL114" s="2">
        <f t="shared" si="375"/>
        <v>0.98319594795941712</v>
      </c>
      <c r="FM114" s="2">
        <f t="shared" si="375"/>
        <v>0.98167241800125626</v>
      </c>
      <c r="FN114" s="2">
        <f t="shared" si="375"/>
        <v>0.98057952169300944</v>
      </c>
      <c r="FO114" s="2">
        <f t="shared" si="375"/>
        <v>0.97498620671074232</v>
      </c>
      <c r="FP114" s="2">
        <f t="shared" si="375"/>
        <v>0.97623470074386043</v>
      </c>
      <c r="FQ114" s="2">
        <f t="shared" si="375"/>
        <v>0.97769195687128596</v>
      </c>
      <c r="FR114" s="2">
        <f t="shared" si="375"/>
        <v>0.97577965067582939</v>
      </c>
      <c r="FS114" s="2">
        <f t="shared" si="375"/>
        <v>0.98189479502763088</v>
      </c>
      <c r="FT114" s="2">
        <f t="shared" si="375"/>
        <v>0.97945112854923699</v>
      </c>
      <c r="FU114" s="2">
        <f t="shared" si="375"/>
        <v>0.97206106597761521</v>
      </c>
      <c r="FW114" s="2">
        <f t="shared" si="324"/>
        <v>1.3207771843117113E-3</v>
      </c>
      <c r="FX114" s="2">
        <f t="shared" si="376"/>
        <v>1.9594135662075822E-3</v>
      </c>
      <c r="FY114" s="2">
        <f t="shared" si="377"/>
        <v>2.5808379368450593E-3</v>
      </c>
      <c r="FZ114" s="2">
        <f t="shared" si="378"/>
        <v>2.2091539358806101E-3</v>
      </c>
      <c r="GA114" s="2">
        <f t="shared" si="379"/>
        <v>2.3245146100655889E-3</v>
      </c>
      <c r="GB114" s="2">
        <f t="shared" si="380"/>
        <v>2.9819249449256307E-3</v>
      </c>
      <c r="GC114" s="2">
        <f t="shared" si="381"/>
        <v>2.7686166819509829E-3</v>
      </c>
      <c r="GD114" s="2">
        <f t="shared" si="382"/>
        <v>2.6880028101225247E-3</v>
      </c>
      <c r="GE114" s="2">
        <f t="shared" si="383"/>
        <v>3.2317644211602033E-3</v>
      </c>
      <c r="GF114" s="2">
        <f t="shared" si="384"/>
        <v>2.7837535043510409E-3</v>
      </c>
      <c r="GG114" s="2">
        <f t="shared" si="385"/>
        <v>3.3098514008743514E-3</v>
      </c>
      <c r="GH114" s="2">
        <f t="shared" si="386"/>
        <v>1.875286400396148E-3</v>
      </c>
      <c r="GI114" s="2">
        <f t="shared" si="387"/>
        <v>1.901836842567758E-3</v>
      </c>
      <c r="GJ114" s="2">
        <f t="shared" si="388"/>
        <v>1.2467441548194673E-3</v>
      </c>
      <c r="GK114" s="2">
        <f t="shared" si="389"/>
        <v>1.2146597227156801E-3</v>
      </c>
      <c r="GM114" s="86">
        <f t="shared" si="325"/>
        <v>7.6409521506242807E-20</v>
      </c>
      <c r="GN114" s="86">
        <f t="shared" si="390"/>
        <v>1.0556075908408023E-13</v>
      </c>
      <c r="GO114" s="86">
        <f t="shared" si="391"/>
        <v>4.4433546450255337E-15</v>
      </c>
      <c r="GP114" s="86">
        <f t="shared" si="392"/>
        <v>1.5445097792498926E-14</v>
      </c>
      <c r="GQ114" s="86">
        <f t="shared" si="393"/>
        <v>2.8602227619760678E-14</v>
      </c>
      <c r="GR114" s="86">
        <f t="shared" si="394"/>
        <v>4.4694119958251507E-13</v>
      </c>
      <c r="GS114" s="86">
        <f t="shared" si="395"/>
        <v>8.5714730064446681E-14</v>
      </c>
      <c r="GT114" s="86">
        <f t="shared" si="396"/>
        <v>7.4955242444718805E-16</v>
      </c>
      <c r="GU114" s="86">
        <f t="shared" si="397"/>
        <v>3.4678048759559145E-21</v>
      </c>
      <c r="GV114" s="86">
        <f t="shared" si="398"/>
        <v>2.4506875665921676E-23</v>
      </c>
      <c r="GW114" s="86">
        <f t="shared" si="399"/>
        <v>2.0758612930020035E-18</v>
      </c>
      <c r="GX114" s="86">
        <f t="shared" si="400"/>
        <v>4.3805899591221159E-31</v>
      </c>
      <c r="GY114" s="86">
        <f t="shared" si="401"/>
        <v>1.218787359492023E-11</v>
      </c>
      <c r="GZ114" s="86">
        <f t="shared" si="402"/>
        <v>9.4932719824804395E-11</v>
      </c>
      <c r="HA114" s="86">
        <f t="shared" si="403"/>
        <v>1.4521894645620324E-17</v>
      </c>
      <c r="HC114" s="86">
        <f t="shared" si="326"/>
        <v>0.59882985709973813</v>
      </c>
      <c r="HD114" s="86">
        <f t="shared" si="404"/>
        <v>0.46431069509951695</v>
      </c>
      <c r="HE114" s="86">
        <f t="shared" si="405"/>
        <v>0.38877229136076202</v>
      </c>
      <c r="HF114" s="86">
        <f t="shared" si="406"/>
        <v>0.49184410006277557</v>
      </c>
      <c r="HG114" s="86">
        <f t="shared" si="407"/>
        <v>0.44329528954898056</v>
      </c>
      <c r="HH114" s="86">
        <f t="shared" si="408"/>
        <v>0.32068633073671243</v>
      </c>
      <c r="HI114" s="86">
        <f t="shared" si="409"/>
        <v>0.22087589371393704</v>
      </c>
      <c r="HJ114" s="86">
        <f t="shared" si="410"/>
        <v>0.26408556719994453</v>
      </c>
      <c r="HK114" s="86">
        <f t="shared" si="411"/>
        <v>7.857696174193099E-2</v>
      </c>
      <c r="HL114" s="86">
        <f t="shared" si="412"/>
        <v>8.2372904902289587E-2</v>
      </c>
      <c r="HM114" s="86">
        <f t="shared" si="413"/>
        <v>0.21259518053649754</v>
      </c>
      <c r="HN114" s="86">
        <f t="shared" si="414"/>
        <v>0.37259753244430821</v>
      </c>
      <c r="HO114" s="86">
        <f t="shared" si="415"/>
        <v>0.43317339087225931</v>
      </c>
      <c r="HP114" s="86">
        <f t="shared" si="416"/>
        <v>0.53190364004526791</v>
      </c>
      <c r="HQ114" s="86">
        <f t="shared" si="417"/>
        <v>0.51415841244247662</v>
      </c>
      <c r="HS114" s="86">
        <f t="shared" si="327"/>
        <v>6.2452165626325737E-10</v>
      </c>
      <c r="HT114" s="86">
        <f t="shared" si="418"/>
        <v>3.0587980346992229E-12</v>
      </c>
      <c r="HU114" s="86">
        <f t="shared" si="419"/>
        <v>8.3260822024736838E-11</v>
      </c>
      <c r="HV114" s="86">
        <f t="shared" si="420"/>
        <v>7.5620043581463071E-13</v>
      </c>
      <c r="HW114" s="86">
        <f t="shared" si="421"/>
        <v>7.2502577864609194E-11</v>
      </c>
      <c r="HX114" s="86">
        <f t="shared" si="422"/>
        <v>2.1786828355256545E-11</v>
      </c>
      <c r="HY114" s="86">
        <f t="shared" si="423"/>
        <v>1.5259170447865405E-9</v>
      </c>
      <c r="HZ114" s="86">
        <f t="shared" si="424"/>
        <v>2.2420047484170734E-9</v>
      </c>
      <c r="IA114" s="86">
        <f t="shared" si="425"/>
        <v>2.0367066797212311E-11</v>
      </c>
      <c r="IB114" s="86">
        <f t="shared" si="426"/>
        <v>1.6112032136360662E-12</v>
      </c>
      <c r="IC114" s="86">
        <f t="shared" si="427"/>
        <v>1.1448053369084571E-13</v>
      </c>
      <c r="ID114" s="86">
        <f t="shared" si="428"/>
        <v>4.6886399108419087E-14</v>
      </c>
      <c r="IE114" s="86">
        <f t="shared" si="429"/>
        <v>8.2963873148726557E-12</v>
      </c>
      <c r="IF114" s="86">
        <f t="shared" si="430"/>
        <v>1.4946977361861432E-6</v>
      </c>
      <c r="IG114" s="86">
        <f t="shared" si="431"/>
        <v>3.9170907520655723E-7</v>
      </c>
      <c r="II114" s="86">
        <f t="shared" si="328"/>
        <v>4.2690410356709725E-23</v>
      </c>
      <c r="IJ114" s="86">
        <f t="shared" si="329"/>
        <v>2.0317992854813993E-30</v>
      </c>
      <c r="IK114" s="86">
        <f t="shared" si="330"/>
        <v>6.2926558715456407E-28</v>
      </c>
      <c r="IL114" s="86">
        <f t="shared" si="331"/>
        <v>6.7883019844694126E-33</v>
      </c>
      <c r="IM114" s="86">
        <f t="shared" si="332"/>
        <v>1.0605658884238656E-28</v>
      </c>
      <c r="IN114" s="86">
        <f t="shared" si="333"/>
        <v>2.5026839212450284E-30</v>
      </c>
      <c r="IO114" s="86">
        <f t="shared" si="334"/>
        <v>2.065717976939364E-26</v>
      </c>
      <c r="IP114" s="86">
        <f t="shared" si="335"/>
        <v>2.1435295652736604E-25</v>
      </c>
      <c r="IQ114" s="86">
        <f t="shared" si="336"/>
        <v>1.963603502143318E-32</v>
      </c>
      <c r="IR114" s="86">
        <f t="shared" si="337"/>
        <v>1.5059523628731676E-35</v>
      </c>
      <c r="IS114" s="86">
        <f t="shared" si="338"/>
        <v>1.402381530574934E-33</v>
      </c>
      <c r="IT114" s="86">
        <f t="shared" si="339"/>
        <v>7.5418793640923729E-37</v>
      </c>
      <c r="IU114" s="86">
        <f t="shared" si="340"/>
        <v>8.9723850107360006E-30</v>
      </c>
      <c r="IV114" s="86">
        <f t="shared" si="341"/>
        <v>8.2982279606197013E-32</v>
      </c>
      <c r="IW114" s="86">
        <f t="shared" si="342"/>
        <v>4.485828590267241E-32</v>
      </c>
      <c r="IY114" s="86">
        <f t="shared" si="343"/>
        <v>0.59882985772425978</v>
      </c>
      <c r="IZ114" s="86">
        <f t="shared" si="344"/>
        <v>0.4643106951026813</v>
      </c>
      <c r="JA114" s="86">
        <f t="shared" si="345"/>
        <v>0.38877229144402731</v>
      </c>
      <c r="JB114" s="86">
        <f t="shared" si="346"/>
        <v>0.49184410006354717</v>
      </c>
      <c r="JC114" s="86">
        <f t="shared" si="347"/>
        <v>0.44329528962151171</v>
      </c>
      <c r="JD114" s="86">
        <f t="shared" si="348"/>
        <v>0.3206863307589462</v>
      </c>
      <c r="JE114" s="86">
        <f t="shared" si="349"/>
        <v>0.22087589523993978</v>
      </c>
      <c r="JF114" s="86">
        <f t="shared" si="350"/>
        <v>0.26408556944195005</v>
      </c>
      <c r="JG114" s="86">
        <f t="shared" si="351"/>
        <v>7.8576961762298059E-2</v>
      </c>
      <c r="JH114" s="86">
        <f t="shared" si="352"/>
        <v>8.2372904903900784E-2</v>
      </c>
      <c r="JI114" s="86">
        <f t="shared" si="353"/>
        <v>0.21259518053661203</v>
      </c>
      <c r="JJ114" s="86">
        <f t="shared" si="354"/>
        <v>0.37259753244435512</v>
      </c>
      <c r="JK114" s="86">
        <f t="shared" si="355"/>
        <v>0.43317339089274354</v>
      </c>
      <c r="JL114" s="86">
        <f t="shared" si="356"/>
        <v>0.53190513483793678</v>
      </c>
      <c r="JM114" s="86">
        <f t="shared" si="357"/>
        <v>0.5141588041515518</v>
      </c>
    </row>
    <row r="115" spans="2:273" x14ac:dyDescent="0.25">
      <c r="B115" s="2">
        <v>88</v>
      </c>
      <c r="C115" s="37">
        <v>157.761</v>
      </c>
      <c r="D115" s="37">
        <v>121.381</v>
      </c>
      <c r="E115" s="37">
        <v>99.340999999999994</v>
      </c>
      <c r="F115" s="37">
        <v>127.61</v>
      </c>
      <c r="G115" s="37">
        <v>115.524</v>
      </c>
      <c r="H115" s="37">
        <v>93.81</v>
      </c>
      <c r="I115" s="37">
        <v>79.405000000000001</v>
      </c>
      <c r="J115" s="37">
        <v>81.213999999999999</v>
      </c>
      <c r="K115" s="37">
        <v>73.024000000000001</v>
      </c>
      <c r="L115" s="37">
        <v>72.238</v>
      </c>
      <c r="M115" s="37">
        <v>78.094999999999999</v>
      </c>
      <c r="N115" s="37">
        <v>98.570999999999998</v>
      </c>
      <c r="O115" s="37">
        <v>100.974</v>
      </c>
      <c r="P115" s="37">
        <v>137.023</v>
      </c>
      <c r="Q115" s="37">
        <v>115.786</v>
      </c>
      <c r="S115" s="4">
        <f t="shared" si="229"/>
        <v>160.38706401664547</v>
      </c>
      <c r="T115" s="4">
        <f t="shared" si="230"/>
        <v>116.92019497331835</v>
      </c>
      <c r="U115" s="4">
        <f t="shared" si="231"/>
        <v>101.05633522480019</v>
      </c>
      <c r="V115" s="4">
        <f t="shared" si="232"/>
        <v>116.58881703204631</v>
      </c>
      <c r="W115" s="4">
        <f t="shared" si="233"/>
        <v>106.79581201035141</v>
      </c>
      <c r="X115" s="4">
        <f t="shared" si="234"/>
        <v>92.154894639431475</v>
      </c>
      <c r="Y115" s="4">
        <f t="shared" si="235"/>
        <v>82.232606126104031</v>
      </c>
      <c r="Z115" s="4">
        <f t="shared" si="236"/>
        <v>85.387906378323336</v>
      </c>
      <c r="AA115" s="4">
        <f t="shared" si="237"/>
        <v>78.022438894634931</v>
      </c>
      <c r="AB115" s="4">
        <f t="shared" si="238"/>
        <v>76.197246424121772</v>
      </c>
      <c r="AC115" s="4">
        <f t="shared" si="239"/>
        <v>85.717786202165286</v>
      </c>
      <c r="AD115" s="4">
        <f t="shared" si="240"/>
        <v>100.24271002774624</v>
      </c>
      <c r="AE115" s="4">
        <f t="shared" si="241"/>
        <v>114.32826255724495</v>
      </c>
      <c r="AF115" s="4">
        <f t="shared" si="242"/>
        <v>133.77824952036423</v>
      </c>
      <c r="AG115" s="4">
        <f t="shared" si="243"/>
        <v>122.12132619992479</v>
      </c>
      <c r="AI115" s="4">
        <f t="shared" si="244"/>
        <v>-2.6260640166454721</v>
      </c>
      <c r="AJ115" s="4">
        <f t="shared" si="245"/>
        <v>4.4608050266816548</v>
      </c>
      <c r="AK115" s="4">
        <f t="shared" si="246"/>
        <v>-1.7153352248001994</v>
      </c>
      <c r="AL115" s="4">
        <f t="shared" si="247"/>
        <v>11.021182967953692</v>
      </c>
      <c r="AM115" s="4">
        <f t="shared" si="248"/>
        <v>8.728187989648589</v>
      </c>
      <c r="AN115" s="4">
        <f t="shared" si="249"/>
        <v>1.6551053605685269</v>
      </c>
      <c r="AO115" s="4">
        <f t="shared" si="250"/>
        <v>-2.8276061261040297</v>
      </c>
      <c r="AP115" s="4">
        <f t="shared" si="251"/>
        <v>-4.1739063783233377</v>
      </c>
      <c r="AQ115" s="4">
        <f t="shared" si="252"/>
        <v>-4.9984388946349299</v>
      </c>
      <c r="AR115" s="4">
        <f t="shared" si="253"/>
        <v>-3.9592464241217726</v>
      </c>
      <c r="AS115" s="4">
        <f t="shared" si="254"/>
        <v>-7.6227862021652868</v>
      </c>
      <c r="AT115" s="4">
        <f t="shared" si="255"/>
        <v>-1.6717100277462436</v>
      </c>
      <c r="AU115" s="4">
        <f t="shared" si="256"/>
        <v>-13.354262557244951</v>
      </c>
      <c r="AV115" s="4">
        <f t="shared" si="358"/>
        <v>3.2447504796357691</v>
      </c>
      <c r="AW115" s="4">
        <f t="shared" si="358"/>
        <v>-6.3353261999247934</v>
      </c>
      <c r="AY115" s="2">
        <f t="shared" si="308"/>
        <v>90.763912749237875</v>
      </c>
      <c r="AZ115" s="2">
        <f t="shared" si="359"/>
        <v>76.539266566461578</v>
      </c>
      <c r="BA115" s="2">
        <f t="shared" si="360"/>
        <v>70.235293136091386</v>
      </c>
      <c r="BB115" s="2">
        <f t="shared" si="361"/>
        <v>76.55769484163244</v>
      </c>
      <c r="BC115" s="2">
        <f t="shared" si="362"/>
        <v>73.916126609813091</v>
      </c>
      <c r="BD115" s="2">
        <f t="shared" si="363"/>
        <v>74.550109379762489</v>
      </c>
      <c r="BE115" s="2">
        <f t="shared" si="364"/>
        <v>72.933998176130757</v>
      </c>
      <c r="BF115" s="2">
        <f t="shared" si="365"/>
        <v>72.759106509966571</v>
      </c>
      <c r="BG115" s="2">
        <f t="shared" si="366"/>
        <v>76.256189364175981</v>
      </c>
      <c r="BH115" s="2">
        <f t="shared" si="367"/>
        <v>74.203765343031037</v>
      </c>
      <c r="BI115" s="2">
        <f t="shared" si="368"/>
        <v>77.076075132156063</v>
      </c>
      <c r="BJ115" s="2">
        <f t="shared" si="369"/>
        <v>76.801729730435767</v>
      </c>
      <c r="BK115" s="2">
        <f t="shared" si="370"/>
        <v>78.076561252673855</v>
      </c>
      <c r="BL115" s="2">
        <f t="shared" si="371"/>
        <v>79.351679223392892</v>
      </c>
      <c r="BM115" s="2">
        <f t="shared" si="372"/>
        <v>92.869403656601193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131.82544258911821</v>
      </c>
      <c r="DL115" s="2">
        <f t="shared" si="373"/>
        <v>93.707884022953778</v>
      </c>
      <c r="DM115" s="2">
        <f t="shared" si="373"/>
        <v>97.356219944358898</v>
      </c>
      <c r="DN115" s="2">
        <f t="shared" si="373"/>
        <v>97.387417618040885</v>
      </c>
      <c r="DO115" s="2">
        <f t="shared" si="373"/>
        <v>93.814526402506559</v>
      </c>
      <c r="DP115" s="2">
        <f t="shared" si="373"/>
        <v>88.202135004530362</v>
      </c>
      <c r="DQ115" s="2">
        <f t="shared" si="373"/>
        <v>93.351448414376335</v>
      </c>
      <c r="DR115" s="2">
        <f t="shared" si="373"/>
        <v>92.317627906976711</v>
      </c>
      <c r="DS115" s="2">
        <f t="shared" si="373"/>
        <v>102.16180588235292</v>
      </c>
      <c r="DT115" s="2">
        <f t="shared" si="373"/>
        <v>96.628442389758192</v>
      </c>
      <c r="DU115" s="2">
        <f t="shared" si="373"/>
        <v>99.052136032388646</v>
      </c>
      <c r="DV115" s="2">
        <f t="shared" si="373"/>
        <v>104.18412692307692</v>
      </c>
      <c r="DW115" s="2">
        <f t="shared" si="373"/>
        <v>100.9341644820296</v>
      </c>
      <c r="DX115" s="2">
        <f t="shared" si="373"/>
        <v>88.688226517668369</v>
      </c>
      <c r="DY115" s="2">
        <f t="shared" si="373"/>
        <v>104.98338101604277</v>
      </c>
      <c r="EA115" s="2">
        <f t="shared" si="228"/>
        <v>89.745838235294116</v>
      </c>
      <c r="EB115" s="2">
        <f t="shared" si="290"/>
        <v>76.262938798523422</v>
      </c>
      <c r="EC115" s="2">
        <f t="shared" si="291"/>
        <v>69.831911252453466</v>
      </c>
      <c r="ED115" s="2">
        <f t="shared" si="292"/>
        <v>76.20329005847951</v>
      </c>
      <c r="EE115" s="2">
        <f t="shared" si="293"/>
        <v>73.626225190432137</v>
      </c>
      <c r="EF115" s="2">
        <f t="shared" si="294"/>
        <v>74.340670205569552</v>
      </c>
      <c r="EG115" s="2">
        <f t="shared" si="295"/>
        <v>72.587332296921659</v>
      </c>
      <c r="EH115" s="2">
        <f t="shared" si="296"/>
        <v>72.406745660452017</v>
      </c>
      <c r="EI115" s="2">
        <f t="shared" si="297"/>
        <v>75.65183159487222</v>
      </c>
      <c r="EJ115" s="2">
        <f t="shared" si="298"/>
        <v>73.709384183774503</v>
      </c>
      <c r="EK115" s="2">
        <f t="shared" si="299"/>
        <v>76.618634967622569</v>
      </c>
      <c r="EL115" s="2">
        <f t="shared" si="300"/>
        <v>76.182529709389314</v>
      </c>
      <c r="EM115" s="2">
        <f t="shared" si="301"/>
        <v>77.691240980867434</v>
      </c>
      <c r="EN115" s="2">
        <f t="shared" si="302"/>
        <v>79.173273600529981</v>
      </c>
      <c r="EO115" s="2">
        <f t="shared" si="303"/>
        <v>92.550873693701078</v>
      </c>
      <c r="EQ115" s="2">
        <f t="shared" si="304"/>
        <v>89.516839390506661</v>
      </c>
      <c r="ER115" s="2">
        <f t="shared" si="374"/>
        <v>74.606341490544779</v>
      </c>
      <c r="ES115" s="2">
        <f t="shared" si="374"/>
        <v>71.073372846109393</v>
      </c>
      <c r="ET115" s="2">
        <f t="shared" si="374"/>
        <v>74.570859588077795</v>
      </c>
      <c r="EU115" s="2">
        <f t="shared" si="374"/>
        <v>73.028175825042254</v>
      </c>
      <c r="EV115" s="2">
        <f t="shared" si="374"/>
        <v>73.32834631287794</v>
      </c>
      <c r="EW115" s="2">
        <f t="shared" si="374"/>
        <v>72.269051457159534</v>
      </c>
      <c r="EX115" s="2">
        <f t="shared" si="374"/>
        <v>72.101949099194727</v>
      </c>
      <c r="EY115" s="2">
        <f t="shared" si="374"/>
        <v>75.159430151704839</v>
      </c>
      <c r="EZ115" s="2">
        <f t="shared" si="374"/>
        <v>72.591161222405873</v>
      </c>
      <c r="FA115" s="2">
        <f t="shared" si="374"/>
        <v>76.654183532203007</v>
      </c>
      <c r="FB115" s="2">
        <f t="shared" si="374"/>
        <v>75.864196975349429</v>
      </c>
      <c r="FC115" s="2">
        <f t="shared" si="374"/>
        <v>78.131260076432582</v>
      </c>
      <c r="FD115" s="2">
        <f t="shared" si="374"/>
        <v>79.00124371967793</v>
      </c>
      <c r="FE115" s="2">
        <f t="shared" si="374"/>
        <v>93.272810958677567</v>
      </c>
      <c r="FG115" s="2">
        <f t="shared" si="306"/>
        <v>0.9757981063693284</v>
      </c>
      <c r="FH115" s="2">
        <f t="shared" si="375"/>
        <v>0.98395602765290813</v>
      </c>
      <c r="FI115" s="2">
        <f t="shared" si="375"/>
        <v>0.98547212813774321</v>
      </c>
      <c r="FJ115" s="2">
        <f t="shared" si="375"/>
        <v>0.98308364797588577</v>
      </c>
      <c r="FK115" s="2">
        <f t="shared" si="375"/>
        <v>0.98556464109761988</v>
      </c>
      <c r="FL115" s="2">
        <f t="shared" si="375"/>
        <v>0.98465182898060244</v>
      </c>
      <c r="FM115" s="2">
        <f t="shared" si="375"/>
        <v>0.98325804800808425</v>
      </c>
      <c r="FN115" s="2">
        <f t="shared" si="375"/>
        <v>0.98225799589121665</v>
      </c>
      <c r="FO115" s="2">
        <f t="shared" si="375"/>
        <v>0.97713682885771203</v>
      </c>
      <c r="FP115" s="2">
        <f t="shared" si="375"/>
        <v>0.97828037180804484</v>
      </c>
      <c r="FQ115" s="2">
        <f t="shared" si="375"/>
        <v>0.97961480946458168</v>
      </c>
      <c r="FR115" s="2">
        <f t="shared" si="375"/>
        <v>0.97786360338412837</v>
      </c>
      <c r="FS115" s="2">
        <f t="shared" si="375"/>
        <v>0.9834615099799433</v>
      </c>
      <c r="FT115" s="2">
        <f t="shared" si="375"/>
        <v>0.98122526030749668</v>
      </c>
      <c r="FU115" s="2">
        <f t="shared" si="375"/>
        <v>0.97445659538342799</v>
      </c>
      <c r="FW115" s="2">
        <f t="shared" si="324"/>
        <v>1.4480188690188123E-3</v>
      </c>
      <c r="FX115" s="2">
        <f t="shared" si="376"/>
        <v>2.1480481840707114E-3</v>
      </c>
      <c r="FY115" s="2">
        <f t="shared" si="377"/>
        <v>2.8291280879451722E-3</v>
      </c>
      <c r="FZ115" s="2">
        <f t="shared" si="378"/>
        <v>2.4217729575854406E-3</v>
      </c>
      <c r="GA115" s="2">
        <f t="shared" si="379"/>
        <v>2.5482081127207127E-3</v>
      </c>
      <c r="GB115" s="2">
        <f t="shared" si="380"/>
        <v>3.2686753170265551E-3</v>
      </c>
      <c r="GC115" s="2">
        <f t="shared" si="381"/>
        <v>3.0349171650438074E-3</v>
      </c>
      <c r="GD115" s="2">
        <f t="shared" si="382"/>
        <v>2.9465723270780042E-3</v>
      </c>
      <c r="GE115" s="2">
        <f t="shared" si="383"/>
        <v>3.5424547039114751E-3</v>
      </c>
      <c r="GF115" s="2">
        <f t="shared" si="384"/>
        <v>3.0515054735051465E-3</v>
      </c>
      <c r="GG115" s="2">
        <f t="shared" si="385"/>
        <v>3.6280213629395412E-3</v>
      </c>
      <c r="GH115" s="2">
        <f t="shared" si="386"/>
        <v>2.0558386984852925E-3</v>
      </c>
      <c r="GI115" s="2">
        <f t="shared" si="387"/>
        <v>2.0849400736251498E-3</v>
      </c>
      <c r="GJ115" s="2">
        <f t="shared" si="388"/>
        <v>1.3668633706445264E-3</v>
      </c>
      <c r="GK115" s="2">
        <f t="shared" si="389"/>
        <v>1.3316918431490147E-3</v>
      </c>
      <c r="GM115" s="86">
        <f t="shared" si="325"/>
        <v>1.2735384519393539E-21</v>
      </c>
      <c r="GN115" s="86">
        <f t="shared" si="390"/>
        <v>8.3615253148399599E-15</v>
      </c>
      <c r="GO115" s="86">
        <f t="shared" si="391"/>
        <v>2.8454530242076757E-16</v>
      </c>
      <c r="GP115" s="86">
        <f t="shared" si="392"/>
        <v>9.9222503132866034E-16</v>
      </c>
      <c r="GQ115" s="86">
        <f t="shared" si="393"/>
        <v>1.8831249165283364E-15</v>
      </c>
      <c r="GR115" s="86">
        <f t="shared" si="394"/>
        <v>4.0483803122677197E-14</v>
      </c>
      <c r="GS115" s="86">
        <f t="shared" si="395"/>
        <v>7.1238452870179189E-15</v>
      </c>
      <c r="GT115" s="86">
        <f t="shared" si="396"/>
        <v>3.7227842009412078E-17</v>
      </c>
      <c r="GU115" s="86">
        <f t="shared" si="397"/>
        <v>6.874898933584081E-23</v>
      </c>
      <c r="GV115" s="86">
        <f t="shared" si="398"/>
        <v>3.2354137733616261E-25</v>
      </c>
      <c r="GW115" s="86">
        <f t="shared" si="399"/>
        <v>6.5403076035445148E-20</v>
      </c>
      <c r="GX115" s="86">
        <f t="shared" si="400"/>
        <v>7.9016352374276563E-34</v>
      </c>
      <c r="GY115" s="86">
        <f t="shared" si="401"/>
        <v>1.5365984509612615E-12</v>
      </c>
      <c r="GZ115" s="86">
        <f t="shared" si="402"/>
        <v>1.2895476918680747E-11</v>
      </c>
      <c r="HA115" s="86">
        <f t="shared" si="403"/>
        <v>5.7165667858325276E-19</v>
      </c>
      <c r="HC115" s="86">
        <f t="shared" si="326"/>
        <v>0.60000617863562833</v>
      </c>
      <c r="HD115" s="86">
        <f t="shared" si="404"/>
        <v>0.37127875048680609</v>
      </c>
      <c r="HE115" s="86">
        <f t="shared" si="405"/>
        <v>0.28815644164761645</v>
      </c>
      <c r="HF115" s="86">
        <f t="shared" si="406"/>
        <v>0.35616482662603849</v>
      </c>
      <c r="HG115" s="86">
        <f t="shared" si="407"/>
        <v>0.31044350126492198</v>
      </c>
      <c r="HH115" s="86">
        <f t="shared" si="408"/>
        <v>0.20603117838685153</v>
      </c>
      <c r="HI115" s="86">
        <f t="shared" si="409"/>
        <v>0.12636470833741517</v>
      </c>
      <c r="HJ115" s="86">
        <f t="shared" si="410"/>
        <v>0.15475107415092901</v>
      </c>
      <c r="HK115" s="86">
        <f t="shared" si="411"/>
        <v>3.0057188007103358E-2</v>
      </c>
      <c r="HL115" s="86">
        <f t="shared" si="412"/>
        <v>3.4285194223989089E-2</v>
      </c>
      <c r="HM115" s="86">
        <f t="shared" si="413"/>
        <v>0.11276184816402254</v>
      </c>
      <c r="HN115" s="86">
        <f t="shared" si="414"/>
        <v>0.23847454309877436</v>
      </c>
      <c r="HO115" s="86">
        <f t="shared" si="415"/>
        <v>0.3532854405958894</v>
      </c>
      <c r="HP115" s="86">
        <f t="shared" si="416"/>
        <v>0.49084664384755089</v>
      </c>
      <c r="HQ115" s="86">
        <f t="shared" si="417"/>
        <v>0.44642067239695543</v>
      </c>
      <c r="HS115" s="86">
        <f t="shared" si="327"/>
        <v>1.4795080768035159E-9</v>
      </c>
      <c r="HT115" s="86">
        <f t="shared" si="418"/>
        <v>1.0061552161596781E-11</v>
      </c>
      <c r="HU115" s="86">
        <f t="shared" si="419"/>
        <v>2.5288584423598186E-10</v>
      </c>
      <c r="HV115" s="86">
        <f t="shared" si="420"/>
        <v>2.7710079705514259E-12</v>
      </c>
      <c r="HW115" s="86">
        <f t="shared" si="421"/>
        <v>2.2025699622645726E-10</v>
      </c>
      <c r="HX115" s="86">
        <f t="shared" si="422"/>
        <v>7.4077541262723471E-11</v>
      </c>
      <c r="HY115" s="86">
        <f t="shared" si="423"/>
        <v>4.2229001835287764E-9</v>
      </c>
      <c r="HZ115" s="86">
        <f t="shared" si="424"/>
        <v>5.9875633039531939E-9</v>
      </c>
      <c r="IA115" s="86">
        <f t="shared" si="425"/>
        <v>7.3753899675623262E-11</v>
      </c>
      <c r="IB115" s="86">
        <f t="shared" si="426"/>
        <v>6.4345587736508948E-12</v>
      </c>
      <c r="IC115" s="86">
        <f t="shared" si="427"/>
        <v>4.8967102885898805E-13</v>
      </c>
      <c r="ID115" s="86">
        <f t="shared" si="428"/>
        <v>1.9201408798653959E-13</v>
      </c>
      <c r="IE115" s="86">
        <f t="shared" si="429"/>
        <v>2.6167849372105968E-11</v>
      </c>
      <c r="IF115" s="86">
        <f t="shared" si="430"/>
        <v>2.6002923695899767E-6</v>
      </c>
      <c r="IG115" s="86">
        <f t="shared" si="431"/>
        <v>7.1637793233353185E-7</v>
      </c>
      <c r="II115" s="86">
        <f t="shared" si="328"/>
        <v>1.6724404176302959E-22</v>
      </c>
      <c r="IJ115" s="86">
        <f t="shared" si="329"/>
        <v>1.4164649822819731E-29</v>
      </c>
      <c r="IK115" s="86">
        <f t="shared" si="330"/>
        <v>4.0280894453662521E-27</v>
      </c>
      <c r="IL115" s="86">
        <f t="shared" si="331"/>
        <v>5.8220801393047241E-32</v>
      </c>
      <c r="IM115" s="86">
        <f t="shared" si="332"/>
        <v>6.9358069664542006E-28</v>
      </c>
      <c r="IN115" s="86">
        <f t="shared" si="333"/>
        <v>1.9929814041904347E-29</v>
      </c>
      <c r="IO115" s="86">
        <f t="shared" si="334"/>
        <v>1.2140001712001553E-25</v>
      </c>
      <c r="IP115" s="86">
        <f t="shared" si="335"/>
        <v>1.1623493602748075E-24</v>
      </c>
      <c r="IQ115" s="86">
        <f t="shared" si="336"/>
        <v>1.8766489642537999E-31</v>
      </c>
      <c r="IR115" s="86">
        <f t="shared" si="337"/>
        <v>1.6965261303147754E-34</v>
      </c>
      <c r="IS115" s="86">
        <f t="shared" si="338"/>
        <v>1.4713737702896439E-32</v>
      </c>
      <c r="IT115" s="86">
        <f t="shared" si="339"/>
        <v>7.9619112192086039E-36</v>
      </c>
      <c r="IU115" s="86">
        <f t="shared" si="340"/>
        <v>5.9367160822365209E-29</v>
      </c>
      <c r="IV115" s="86">
        <f t="shared" si="341"/>
        <v>5.5375088549972855E-31</v>
      </c>
      <c r="IW115" s="86">
        <f t="shared" si="342"/>
        <v>3.0214687250472437E-31</v>
      </c>
      <c r="IY115" s="86">
        <f t="shared" si="343"/>
        <v>0.6000061801151364</v>
      </c>
      <c r="IZ115" s="86">
        <f t="shared" si="344"/>
        <v>0.37127875049687603</v>
      </c>
      <c r="JA115" s="86">
        <f t="shared" si="345"/>
        <v>0.28815644190050255</v>
      </c>
      <c r="JB115" s="86">
        <f t="shared" si="346"/>
        <v>0.35616482662881049</v>
      </c>
      <c r="JC115" s="86">
        <f t="shared" si="347"/>
        <v>0.31044350148518085</v>
      </c>
      <c r="JD115" s="86">
        <f t="shared" si="348"/>
        <v>0.20603117846096958</v>
      </c>
      <c r="JE115" s="86">
        <f t="shared" si="349"/>
        <v>0.1263647125603225</v>
      </c>
      <c r="JF115" s="86">
        <f t="shared" si="350"/>
        <v>0.15475108013849234</v>
      </c>
      <c r="JG115" s="86">
        <f t="shared" si="351"/>
        <v>3.0057188080857257E-2</v>
      </c>
      <c r="JH115" s="86">
        <f t="shared" si="352"/>
        <v>3.428519423042365E-2</v>
      </c>
      <c r="JI115" s="86">
        <f t="shared" si="353"/>
        <v>0.11276184816451222</v>
      </c>
      <c r="JJ115" s="86">
        <f t="shared" si="354"/>
        <v>0.23847454309896637</v>
      </c>
      <c r="JK115" s="86">
        <f t="shared" si="355"/>
        <v>0.35328544062359385</v>
      </c>
      <c r="JL115" s="86">
        <f t="shared" si="356"/>
        <v>0.49084924415281594</v>
      </c>
      <c r="JM115" s="86">
        <f t="shared" si="357"/>
        <v>0.44642138877488774</v>
      </c>
    </row>
    <row r="116" spans="2:273" x14ac:dyDescent="0.25">
      <c r="B116" s="2">
        <v>89</v>
      </c>
      <c r="C116" s="37">
        <v>147.34800000000001</v>
      </c>
      <c r="D116" s="37">
        <v>98.381</v>
      </c>
      <c r="E116" s="37">
        <v>79.756</v>
      </c>
      <c r="F116" s="37">
        <v>105.56100000000001</v>
      </c>
      <c r="G116" s="37">
        <v>94.951999999999998</v>
      </c>
      <c r="H116" s="37">
        <v>78.5</v>
      </c>
      <c r="I116" s="37">
        <v>72.381</v>
      </c>
      <c r="J116" s="37">
        <v>73.094999999999999</v>
      </c>
      <c r="K116" s="37">
        <v>72.475999999999999</v>
      </c>
      <c r="L116" s="37">
        <v>74.332999999999998</v>
      </c>
      <c r="M116" s="37">
        <v>77.070999999999998</v>
      </c>
      <c r="N116" s="37">
        <v>79.713999999999999</v>
      </c>
      <c r="O116" s="37">
        <v>86.923000000000002</v>
      </c>
      <c r="P116" s="37">
        <v>121.90900000000001</v>
      </c>
      <c r="Q116" s="37">
        <v>102.833</v>
      </c>
      <c r="S116" s="4">
        <f t="shared" si="229"/>
        <v>150.10640715612567</v>
      </c>
      <c r="T116" s="4">
        <f t="shared" si="230"/>
        <v>101.89084376890106</v>
      </c>
      <c r="U116" s="4">
        <f t="shared" si="231"/>
        <v>88.037317704985568</v>
      </c>
      <c r="V116" s="4">
        <f t="shared" si="232"/>
        <v>97.499589215283365</v>
      </c>
      <c r="W116" s="4">
        <f t="shared" si="233"/>
        <v>90.962409774631396</v>
      </c>
      <c r="X116" s="4">
        <f t="shared" si="234"/>
        <v>82.729657221931845</v>
      </c>
      <c r="Y116" s="4">
        <f t="shared" si="235"/>
        <v>76.752321132613801</v>
      </c>
      <c r="Z116" s="4">
        <f t="shared" si="236"/>
        <v>78.143798410032616</v>
      </c>
      <c r="AA116" s="4">
        <f t="shared" si="237"/>
        <v>76.517001826067343</v>
      </c>
      <c r="AB116" s="4">
        <f t="shared" si="238"/>
        <v>74.600246005239541</v>
      </c>
      <c r="AC116" s="4">
        <f t="shared" si="239"/>
        <v>80.150453283485376</v>
      </c>
      <c r="AD116" s="4">
        <f t="shared" si="240"/>
        <v>87.438501327052734</v>
      </c>
      <c r="AE116" s="4">
        <f t="shared" si="241"/>
        <v>101.84262636705297</v>
      </c>
      <c r="AF116" s="4">
        <f t="shared" si="242"/>
        <v>120.68987666835768</v>
      </c>
      <c r="AG116" s="4">
        <f t="shared" si="243"/>
        <v>112.58703431923595</v>
      </c>
      <c r="AI116" s="4">
        <f t="shared" si="244"/>
        <v>-2.7584071561256565</v>
      </c>
      <c r="AJ116" s="4">
        <f t="shared" si="245"/>
        <v>-3.5098437689010638</v>
      </c>
      <c r="AK116" s="4">
        <f t="shared" si="246"/>
        <v>-8.2813177049855682</v>
      </c>
      <c r="AL116" s="4">
        <f t="shared" si="247"/>
        <v>8.0614107847166423</v>
      </c>
      <c r="AM116" s="4">
        <f t="shared" si="248"/>
        <v>3.9895902253686018</v>
      </c>
      <c r="AN116" s="4">
        <f t="shared" si="249"/>
        <v>-4.2296572219318449</v>
      </c>
      <c r="AO116" s="4">
        <f t="shared" si="250"/>
        <v>-4.3713211326138008</v>
      </c>
      <c r="AP116" s="4">
        <f t="shared" si="251"/>
        <v>-5.0487984100326173</v>
      </c>
      <c r="AQ116" s="4">
        <f t="shared" si="252"/>
        <v>-4.0410018260673439</v>
      </c>
      <c r="AR116" s="4">
        <f t="shared" si="253"/>
        <v>-0.26724600523954223</v>
      </c>
      <c r="AS116" s="4">
        <f t="shared" si="254"/>
        <v>-3.0794532834853783</v>
      </c>
      <c r="AT116" s="4">
        <f t="shared" si="255"/>
        <v>-7.7245013270527352</v>
      </c>
      <c r="AU116" s="4">
        <f t="shared" si="256"/>
        <v>-14.91962636705297</v>
      </c>
      <c r="AV116" s="4">
        <f t="shared" si="358"/>
        <v>1.2191233316423222</v>
      </c>
      <c r="AW116" s="4">
        <f t="shared" si="358"/>
        <v>-9.7540343192359558</v>
      </c>
      <c r="AY116" s="2">
        <f t="shared" si="308"/>
        <v>90.488083906542869</v>
      </c>
      <c r="AZ116" s="2">
        <f t="shared" si="359"/>
        <v>76.347060225059721</v>
      </c>
      <c r="BA116" s="2">
        <f t="shared" si="360"/>
        <v>70.190492734931254</v>
      </c>
      <c r="BB116" s="2">
        <f t="shared" si="361"/>
        <v>76.352435281446375</v>
      </c>
      <c r="BC116" s="2">
        <f t="shared" si="362"/>
        <v>73.788468412494439</v>
      </c>
      <c r="BD116" s="2">
        <f t="shared" si="363"/>
        <v>74.385393509072372</v>
      </c>
      <c r="BE116" s="2">
        <f t="shared" si="364"/>
        <v>72.807149942915032</v>
      </c>
      <c r="BF116" s="2">
        <f t="shared" si="365"/>
        <v>72.65254287769028</v>
      </c>
      <c r="BG116" s="2">
        <f t="shared" si="366"/>
        <v>76.069924176942976</v>
      </c>
      <c r="BH116" s="2">
        <f t="shared" si="367"/>
        <v>74.042215579610584</v>
      </c>
      <c r="BI116" s="2">
        <f t="shared" si="368"/>
        <v>76.969579224244299</v>
      </c>
      <c r="BJ116" s="2">
        <f t="shared" si="369"/>
        <v>76.676943342416152</v>
      </c>
      <c r="BK116" s="2">
        <f t="shared" si="370"/>
        <v>78.004012378437409</v>
      </c>
      <c r="BL116" s="2">
        <f t="shared" si="371"/>
        <v>79.230388949267194</v>
      </c>
      <c r="BM116" s="2">
        <f t="shared" si="372"/>
        <v>92.697536100262013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>
        <f t="shared" si="317"/>
        <v>72.475999999999999</v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>
        <f t="shared" si="281"/>
        <v>72.475999999999999</v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132.40598461538463</v>
      </c>
      <c r="DL116" s="2">
        <f t="shared" si="373"/>
        <v>93.84733282996072</v>
      </c>
      <c r="DM116" s="2">
        <f t="shared" si="373"/>
        <v>97.557136077573389</v>
      </c>
      <c r="DN116" s="2">
        <f t="shared" si="373"/>
        <v>97.576844608879497</v>
      </c>
      <c r="DO116" s="2">
        <f t="shared" si="373"/>
        <v>93.954232261026931</v>
      </c>
      <c r="DP116" s="2">
        <f t="shared" si="373"/>
        <v>88.234821504077317</v>
      </c>
      <c r="DQ116" s="2">
        <f t="shared" si="373"/>
        <v>93.454168076109951</v>
      </c>
      <c r="DR116" s="2">
        <f t="shared" si="373"/>
        <v>92.360788583509489</v>
      </c>
      <c r="DS116" s="2">
        <f t="shared" si="373"/>
        <v>102.42860840336132</v>
      </c>
      <c r="DT116" s="2">
        <f t="shared" si="373"/>
        <v>96.773589853010918</v>
      </c>
      <c r="DU116" s="2">
        <f t="shared" si="373"/>
        <v>99.231380161943306</v>
      </c>
      <c r="DV116" s="2">
        <f t="shared" si="373"/>
        <v>104.46351557223264</v>
      </c>
      <c r="DW116" s="2">
        <f t="shared" si="373"/>
        <v>101.06639217758985</v>
      </c>
      <c r="DX116" s="2">
        <f t="shared" si="373"/>
        <v>88.723777408637872</v>
      </c>
      <c r="DY116" s="2">
        <f t="shared" si="373"/>
        <v>105.15638770053474</v>
      </c>
      <c r="EA116" s="2">
        <f t="shared" si="228"/>
        <v>89.540261764705875</v>
      </c>
      <c r="EB116" s="2">
        <f t="shared" si="290"/>
        <v>76.090587323539111</v>
      </c>
      <c r="EC116" s="2">
        <f t="shared" si="291"/>
        <v>69.818896780044213</v>
      </c>
      <c r="ED116" s="2">
        <f t="shared" si="292"/>
        <v>76.023543859649095</v>
      </c>
      <c r="EE116" s="2">
        <f t="shared" si="293"/>
        <v>73.520685066206326</v>
      </c>
      <c r="EF116" s="2">
        <f t="shared" si="294"/>
        <v>74.191995950618221</v>
      </c>
      <c r="EG116" s="2">
        <f t="shared" si="295"/>
        <v>72.487554844023478</v>
      </c>
      <c r="EH116" s="2">
        <f t="shared" si="296"/>
        <v>72.328836061520207</v>
      </c>
      <c r="EI116" s="2">
        <f t="shared" si="297"/>
        <v>75.509294040699345</v>
      </c>
      <c r="EJ116" s="2">
        <f t="shared" si="298"/>
        <v>73.58554142187603</v>
      </c>
      <c r="EK116" s="2">
        <f t="shared" si="299"/>
        <v>76.546971507863091</v>
      </c>
      <c r="EL116" s="2">
        <f t="shared" si="300"/>
        <v>76.103973115110861</v>
      </c>
      <c r="EM116" s="2">
        <f t="shared" si="301"/>
        <v>77.64933659661591</v>
      </c>
      <c r="EN116" s="2">
        <f t="shared" si="302"/>
        <v>79.064975687313677</v>
      </c>
      <c r="EO116" s="2">
        <f t="shared" si="303"/>
        <v>92.398687062005649</v>
      </c>
      <c r="EQ116" s="2">
        <f t="shared" si="304"/>
        <v>89.322365906361497</v>
      </c>
      <c r="ER116" s="2">
        <f t="shared" si="374"/>
        <v>74.512525758089893</v>
      </c>
      <c r="ES116" s="2">
        <f t="shared" si="374"/>
        <v>70.981540975066551</v>
      </c>
      <c r="ET116" s="2">
        <f t="shared" si="374"/>
        <v>74.469245942069747</v>
      </c>
      <c r="EU116" s="2">
        <f t="shared" si="374"/>
        <v>72.958429037288141</v>
      </c>
      <c r="EV116" s="2">
        <f t="shared" si="374"/>
        <v>73.233137542497417</v>
      </c>
      <c r="EW116" s="2">
        <f t="shared" si="374"/>
        <v>72.183025915218451</v>
      </c>
      <c r="EX116" s="2">
        <f t="shared" si="374"/>
        <v>72.039354849547848</v>
      </c>
      <c r="EY116" s="2">
        <f t="shared" si="374"/>
        <v>75.043576953539272</v>
      </c>
      <c r="EZ116" s="2">
        <f t="shared" si="374"/>
        <v>72.531219199087474</v>
      </c>
      <c r="FA116" s="2">
        <f t="shared" si="374"/>
        <v>76.57523121008137</v>
      </c>
      <c r="FB116" s="2">
        <f t="shared" si="374"/>
        <v>75.798908269447651</v>
      </c>
      <c r="FC116" s="2">
        <f t="shared" si="374"/>
        <v>78.067158854702356</v>
      </c>
      <c r="FD116" s="2">
        <f t="shared" si="374"/>
        <v>78.900945718712705</v>
      </c>
      <c r="FE116" s="2">
        <f t="shared" si="374"/>
        <v>93.068508450777813</v>
      </c>
      <c r="FG116" s="2">
        <f t="shared" si="306"/>
        <v>0.97788050712054297</v>
      </c>
      <c r="FH116" s="2">
        <f t="shared" si="375"/>
        <v>0.98534703778996457</v>
      </c>
      <c r="FI116" s="2">
        <f t="shared" si="375"/>
        <v>0.98673346483995439</v>
      </c>
      <c r="FJ116" s="2">
        <f t="shared" si="375"/>
        <v>0.98454910562114084</v>
      </c>
      <c r="FK116" s="2">
        <f t="shared" si="375"/>
        <v>0.98681805309376869</v>
      </c>
      <c r="FL116" s="2">
        <f t="shared" si="375"/>
        <v>0.98598337259356705</v>
      </c>
      <c r="FM116" s="2">
        <f t="shared" si="375"/>
        <v>0.98470863244029272</v>
      </c>
      <c r="FN116" s="2">
        <f t="shared" si="375"/>
        <v>0.98379380037703124</v>
      </c>
      <c r="FO116" s="2">
        <f t="shared" si="375"/>
        <v>0.97910650842437053</v>
      </c>
      <c r="FP116" s="2">
        <f t="shared" si="375"/>
        <v>0.98015353524503057</v>
      </c>
      <c r="FQ116" s="2">
        <f t="shared" si="375"/>
        <v>0.98137507819776038</v>
      </c>
      <c r="FR116" s="2">
        <f t="shared" si="375"/>
        <v>0.97977196692851554</v>
      </c>
      <c r="FS116" s="2">
        <f t="shared" si="375"/>
        <v>0.98489473653708282</v>
      </c>
      <c r="FT116" s="2">
        <f t="shared" si="375"/>
        <v>0.98284890073137399</v>
      </c>
      <c r="FU116" s="2">
        <f t="shared" si="375"/>
        <v>0.9766516617276394</v>
      </c>
      <c r="FW116" s="2">
        <f t="shared" si="324"/>
        <v>1.5874993402557726E-3</v>
      </c>
      <c r="FX116" s="2">
        <f t="shared" si="376"/>
        <v>2.3547999897865412E-3</v>
      </c>
      <c r="FY116" s="2">
        <f t="shared" si="377"/>
        <v>3.1012307841454178E-3</v>
      </c>
      <c r="FZ116" s="2">
        <f t="shared" si="378"/>
        <v>2.6548009543078785E-3</v>
      </c>
      <c r="GA116" s="2">
        <f t="shared" si="379"/>
        <v>2.7933678950514563E-3</v>
      </c>
      <c r="GB116" s="2">
        <f t="shared" si="380"/>
        <v>3.582901326324515E-3</v>
      </c>
      <c r="GC116" s="2">
        <f t="shared" si="381"/>
        <v>3.3267464161307802E-3</v>
      </c>
      <c r="GD116" s="2">
        <f t="shared" si="382"/>
        <v>3.229934104387881E-3</v>
      </c>
      <c r="GE116" s="2">
        <f t="shared" si="383"/>
        <v>3.8828972872567351E-3</v>
      </c>
      <c r="GF116" s="2">
        <f t="shared" si="384"/>
        <v>3.3449244588272201E-3</v>
      </c>
      <c r="GG116" s="2">
        <f t="shared" si="385"/>
        <v>3.9766543913238939E-3</v>
      </c>
      <c r="GH116" s="2">
        <f t="shared" si="386"/>
        <v>2.2537352936841952E-3</v>
      </c>
      <c r="GI116" s="2">
        <f t="shared" si="387"/>
        <v>2.2856315733302845E-3</v>
      </c>
      <c r="GJ116" s="2">
        <f t="shared" si="388"/>
        <v>1.4985382670123439E-3</v>
      </c>
      <c r="GK116" s="2">
        <f t="shared" si="389"/>
        <v>1.4599834924443091E-3</v>
      </c>
      <c r="GM116" s="86">
        <f t="shared" si="325"/>
        <v>1.7615295390586869E-23</v>
      </c>
      <c r="GN116" s="86">
        <f t="shared" si="390"/>
        <v>5.9540177347516249E-16</v>
      </c>
      <c r="GO116" s="86">
        <f t="shared" si="391"/>
        <v>1.6274120843348787E-17</v>
      </c>
      <c r="GP116" s="86">
        <f t="shared" si="392"/>
        <v>5.6699069473468191E-17</v>
      </c>
      <c r="GQ116" s="86">
        <f t="shared" si="393"/>
        <v>1.1023305872141827E-16</v>
      </c>
      <c r="GR116" s="86">
        <f t="shared" si="394"/>
        <v>3.3162777033507703E-15</v>
      </c>
      <c r="GS116" s="86">
        <f t="shared" si="395"/>
        <v>5.3478936243525619E-16</v>
      </c>
      <c r="GT116" s="86">
        <f t="shared" si="396"/>
        <v>1.6274037242372219E-18</v>
      </c>
      <c r="GU116" s="86">
        <f t="shared" si="397"/>
        <v>1.1612262408818136E-24</v>
      </c>
      <c r="GV116" s="86">
        <f t="shared" si="398"/>
        <v>3.5807953431529792E-27</v>
      </c>
      <c r="GW116" s="86">
        <f t="shared" si="399"/>
        <v>1.7836210695877565E-21</v>
      </c>
      <c r="GX116" s="86">
        <f t="shared" si="400"/>
        <v>1.0790892916659539E-36</v>
      </c>
      <c r="GY116" s="86">
        <f t="shared" si="401"/>
        <v>1.7799639465860548E-13</v>
      </c>
      <c r="GZ116" s="86">
        <f t="shared" si="402"/>
        <v>1.6077839100061259E-12</v>
      </c>
      <c r="HA116" s="86">
        <f t="shared" si="403"/>
        <v>1.9705444355194304E-20</v>
      </c>
      <c r="HC116" s="86">
        <f t="shared" si="326"/>
        <v>0.56352928767210175</v>
      </c>
      <c r="HD116" s="86">
        <f t="shared" si="404"/>
        <v>0.27063634082233473</v>
      </c>
      <c r="HE116" s="86">
        <f t="shared" si="405"/>
        <v>0.19398141739674662</v>
      </c>
      <c r="HF116" s="86">
        <f t="shared" si="406"/>
        <v>0.21804076622314694</v>
      </c>
      <c r="HG116" s="86">
        <f t="shared" si="407"/>
        <v>0.18678984757590014</v>
      </c>
      <c r="HH116" s="86">
        <f t="shared" si="408"/>
        <v>0.11550867227560471</v>
      </c>
      <c r="HI116" s="86">
        <f t="shared" si="409"/>
        <v>6.2932431453492185E-2</v>
      </c>
      <c r="HJ116" s="86">
        <f t="shared" si="410"/>
        <v>7.813810522570265E-2</v>
      </c>
      <c r="HK116" s="86">
        <f t="shared" si="411"/>
        <v>9.3768762152333235E-3</v>
      </c>
      <c r="HL116" s="86">
        <f t="shared" si="412"/>
        <v>1.1967515618582045E-2</v>
      </c>
      <c r="HM116" s="86">
        <f t="shared" si="413"/>
        <v>5.0451957016471476E-2</v>
      </c>
      <c r="HN116" s="86">
        <f t="shared" si="414"/>
        <v>0.12914651157235663</v>
      </c>
      <c r="HO116" s="86">
        <f t="shared" si="415"/>
        <v>0.26866413993580512</v>
      </c>
      <c r="HP116" s="86">
        <f t="shared" si="416"/>
        <v>0.42459476157223536</v>
      </c>
      <c r="HQ116" s="86">
        <f t="shared" si="417"/>
        <v>0.35402655514121806</v>
      </c>
      <c r="HS116" s="86">
        <f t="shared" si="327"/>
        <v>3.4408594125365151E-9</v>
      </c>
      <c r="HT116" s="86">
        <f t="shared" si="418"/>
        <v>3.2178018212941343E-11</v>
      </c>
      <c r="HU116" s="86">
        <f t="shared" si="419"/>
        <v>7.4682986933563659E-10</v>
      </c>
      <c r="HV116" s="86">
        <f t="shared" si="420"/>
        <v>9.8361715642888764E-12</v>
      </c>
      <c r="HW116" s="86">
        <f t="shared" si="421"/>
        <v>6.5071265879421239E-10</v>
      </c>
      <c r="HX116" s="86">
        <f t="shared" si="422"/>
        <v>2.4388874274162013E-10</v>
      </c>
      <c r="HY116" s="86">
        <f t="shared" si="423"/>
        <v>1.1375406684453845E-8</v>
      </c>
      <c r="HZ116" s="86">
        <f t="shared" si="424"/>
        <v>1.5586119701236021E-8</v>
      </c>
      <c r="IA116" s="86">
        <f t="shared" si="425"/>
        <v>2.5775096450481838E-10</v>
      </c>
      <c r="IB116" s="86">
        <f t="shared" si="426"/>
        <v>2.4757371692655914E-11</v>
      </c>
      <c r="IC116" s="86">
        <f t="shared" si="427"/>
        <v>2.0177493872900771E-12</v>
      </c>
      <c r="ID116" s="86">
        <f t="shared" si="428"/>
        <v>7.6003749763254025E-13</v>
      </c>
      <c r="IE116" s="86">
        <f t="shared" si="429"/>
        <v>8.0320011677181761E-11</v>
      </c>
      <c r="IF116" s="86">
        <f t="shared" si="430"/>
        <v>4.4694636367169778E-6</v>
      </c>
      <c r="IG116" s="86">
        <f t="shared" si="431"/>
        <v>1.2931938584375812E-6</v>
      </c>
      <c r="II116" s="86">
        <f t="shared" si="328"/>
        <v>6.4303930519823134E-22</v>
      </c>
      <c r="IJ116" s="86">
        <f t="shared" si="329"/>
        <v>9.5976526217916764E-29</v>
      </c>
      <c r="IK116" s="86">
        <f t="shared" si="330"/>
        <v>2.5061493465120025E-26</v>
      </c>
      <c r="IL116" s="86">
        <f t="shared" si="331"/>
        <v>4.8352886273830161E-31</v>
      </c>
      <c r="IM116" s="86">
        <f t="shared" si="332"/>
        <v>4.4092912840567627E-27</v>
      </c>
      <c r="IN116" s="86">
        <f t="shared" si="333"/>
        <v>1.536115642401956E-28</v>
      </c>
      <c r="IO116" s="86">
        <f t="shared" si="334"/>
        <v>6.9414090480585726E-25</v>
      </c>
      <c r="IP116" s="86">
        <f t="shared" si="335"/>
        <v>6.1409006576709705E-24</v>
      </c>
      <c r="IQ116" s="86">
        <f t="shared" si="336"/>
        <v>1.7300334599130788E-30</v>
      </c>
      <c r="IR116" s="86">
        <f t="shared" si="337"/>
        <v>1.8404385289575396E-33</v>
      </c>
      <c r="IS116" s="86">
        <f t="shared" si="338"/>
        <v>1.4866120904381325E-31</v>
      </c>
      <c r="IT116" s="86">
        <f t="shared" si="339"/>
        <v>8.1210533362306848E-35</v>
      </c>
      <c r="IU116" s="86">
        <f t="shared" si="340"/>
        <v>3.8213191489973244E-28</v>
      </c>
      <c r="IV116" s="86">
        <f t="shared" si="341"/>
        <v>3.6005815089449673E-30</v>
      </c>
      <c r="IW116" s="86">
        <f t="shared" si="342"/>
        <v>1.9829433076987295E-30</v>
      </c>
      <c r="IY116" s="86">
        <f t="shared" si="343"/>
        <v>0.56352929111296113</v>
      </c>
      <c r="IZ116" s="86">
        <f t="shared" si="344"/>
        <v>0.27063634085451338</v>
      </c>
      <c r="JA116" s="86">
        <f t="shared" si="345"/>
        <v>0.19398141814357653</v>
      </c>
      <c r="JB116" s="86">
        <f t="shared" si="346"/>
        <v>0.21804076623298316</v>
      </c>
      <c r="JC116" s="86">
        <f t="shared" si="347"/>
        <v>0.1867898482266129</v>
      </c>
      <c r="JD116" s="86">
        <f t="shared" si="348"/>
        <v>0.11550867251949677</v>
      </c>
      <c r="JE116" s="86">
        <f t="shared" si="349"/>
        <v>6.2932442828899413E-2</v>
      </c>
      <c r="JF116" s="86">
        <f t="shared" si="350"/>
        <v>7.8138120811822351E-2</v>
      </c>
      <c r="JG116" s="86">
        <f t="shared" si="351"/>
        <v>9.3768764729842882E-3</v>
      </c>
      <c r="JH116" s="86">
        <f t="shared" si="352"/>
        <v>1.1967515643339416E-2</v>
      </c>
      <c r="JI116" s="86">
        <f t="shared" si="353"/>
        <v>5.0451957018489223E-2</v>
      </c>
      <c r="JJ116" s="86">
        <f t="shared" si="354"/>
        <v>0.12914651157311666</v>
      </c>
      <c r="JK116" s="86">
        <f t="shared" si="355"/>
        <v>0.26866414001630312</v>
      </c>
      <c r="JL116" s="86">
        <f t="shared" si="356"/>
        <v>0.42459923103747982</v>
      </c>
      <c r="JM116" s="86">
        <f t="shared" si="357"/>
        <v>0.3540278483350765</v>
      </c>
    </row>
    <row r="117" spans="2:273" x14ac:dyDescent="0.25">
      <c r="B117" s="2">
        <v>90</v>
      </c>
      <c r="C117" s="37">
        <v>138.13</v>
      </c>
      <c r="D117" s="37">
        <v>79.951999999999998</v>
      </c>
      <c r="E117" s="37">
        <v>73.462999999999994</v>
      </c>
      <c r="F117" s="37">
        <v>85.927000000000007</v>
      </c>
      <c r="G117" s="37">
        <v>78.048000000000002</v>
      </c>
      <c r="H117" s="37">
        <v>74.19</v>
      </c>
      <c r="I117" s="37">
        <v>72.619</v>
      </c>
      <c r="J117" s="37">
        <v>71.738</v>
      </c>
      <c r="K117" s="37">
        <v>71.762</v>
      </c>
      <c r="L117" s="37">
        <v>71.69</v>
      </c>
      <c r="M117" s="37">
        <v>78.024000000000001</v>
      </c>
      <c r="N117" s="37">
        <v>75.832999999999998</v>
      </c>
      <c r="O117" s="37">
        <v>81.691999999999993</v>
      </c>
      <c r="P117" s="37">
        <v>105.90900000000001</v>
      </c>
      <c r="Q117" s="37">
        <v>93.667000000000002</v>
      </c>
      <c r="S117" s="4">
        <f t="shared" si="229"/>
        <v>137.34957423275733</v>
      </c>
      <c r="T117" s="4">
        <f t="shared" si="230"/>
        <v>90.663709428859406</v>
      </c>
      <c r="U117" s="4">
        <f t="shared" si="231"/>
        <v>79.393563751549124</v>
      </c>
      <c r="V117" s="4">
        <f t="shared" si="232"/>
        <v>85.365062853732852</v>
      </c>
      <c r="W117" s="4">
        <f t="shared" si="233"/>
        <v>81.215917948103325</v>
      </c>
      <c r="X117" s="4">
        <f t="shared" si="234"/>
        <v>77.608741192140371</v>
      </c>
      <c r="Y117" s="4">
        <f t="shared" si="235"/>
        <v>74.116062081725659</v>
      </c>
      <c r="Z117" s="4">
        <f t="shared" si="236"/>
        <v>74.572287073261066</v>
      </c>
      <c r="AA117" s="4">
        <f t="shared" si="237"/>
        <v>75.976891818346118</v>
      </c>
      <c r="AB117" s="4">
        <f t="shared" si="238"/>
        <v>74.011488833652081</v>
      </c>
      <c r="AC117" s="4">
        <f t="shared" si="239"/>
        <v>77.831643388805745</v>
      </c>
      <c r="AD117" s="4">
        <f t="shared" si="240"/>
        <v>80.64453964664402</v>
      </c>
      <c r="AE117" s="4">
        <f t="shared" si="241"/>
        <v>92.36027436048613</v>
      </c>
      <c r="AF117" s="4">
        <f t="shared" si="242"/>
        <v>108.33882838443695</v>
      </c>
      <c r="AG117" s="4">
        <f t="shared" si="243"/>
        <v>104.6603939398949</v>
      </c>
      <c r="AI117" s="4">
        <f t="shared" si="244"/>
        <v>0.78042576724266155</v>
      </c>
      <c r="AJ117" s="4">
        <f t="shared" si="245"/>
        <v>-10.711709428859407</v>
      </c>
      <c r="AK117" s="4">
        <f t="shared" si="246"/>
        <v>-5.9305637515491298</v>
      </c>
      <c r="AL117" s="4">
        <f t="shared" si="247"/>
        <v>0.56193714626715519</v>
      </c>
      <c r="AM117" s="4">
        <f t="shared" si="248"/>
        <v>-3.1679179481033231</v>
      </c>
      <c r="AN117" s="4">
        <f t="shared" si="249"/>
        <v>-3.4187411921403736</v>
      </c>
      <c r="AO117" s="4">
        <f t="shared" si="250"/>
        <v>-1.4970620817256588</v>
      </c>
      <c r="AP117" s="4">
        <f t="shared" si="251"/>
        <v>-2.8342870732610663</v>
      </c>
      <c r="AQ117" s="4">
        <f t="shared" si="252"/>
        <v>-4.2148918183461177</v>
      </c>
      <c r="AR117" s="4">
        <f t="shared" si="253"/>
        <v>-2.3214888336520829</v>
      </c>
      <c r="AS117" s="4">
        <f t="shared" si="254"/>
        <v>0.19235661119425629</v>
      </c>
      <c r="AT117" s="4">
        <f t="shared" si="255"/>
        <v>-4.8115396466440217</v>
      </c>
      <c r="AU117" s="4">
        <f t="shared" si="256"/>
        <v>-10.668274360486137</v>
      </c>
      <c r="AV117" s="4">
        <f t="shared" si="358"/>
        <v>-2.429828384436945</v>
      </c>
      <c r="AW117" s="4">
        <f t="shared" si="358"/>
        <v>-10.993393939894901</v>
      </c>
      <c r="AY117" s="2">
        <f t="shared" si="308"/>
        <v>90.216640701868229</v>
      </c>
      <c r="AZ117" s="2">
        <f t="shared" si="359"/>
        <v>76.156138600395579</v>
      </c>
      <c r="BA117" s="2">
        <f t="shared" si="360"/>
        <v>70.148161491275616</v>
      </c>
      <c r="BB117" s="2">
        <f t="shared" si="361"/>
        <v>76.148840274178369</v>
      </c>
      <c r="BC117" s="2">
        <f t="shared" si="362"/>
        <v>73.662423645842765</v>
      </c>
      <c r="BD117" s="2">
        <f t="shared" si="363"/>
        <v>74.221822825320089</v>
      </c>
      <c r="BE117" s="2">
        <f t="shared" si="364"/>
        <v>72.682336958769497</v>
      </c>
      <c r="BF117" s="2">
        <f t="shared" si="365"/>
        <v>72.548247453768184</v>
      </c>
      <c r="BG117" s="2">
        <f t="shared" si="366"/>
        <v>75.886597101151409</v>
      </c>
      <c r="BH117" s="2">
        <f t="shared" si="367"/>
        <v>73.883386929594494</v>
      </c>
      <c r="BI117" s="2">
        <f t="shared" si="368"/>
        <v>76.865621220791795</v>
      </c>
      <c r="BJ117" s="2">
        <f t="shared" si="369"/>
        <v>76.555425753951468</v>
      </c>
      <c r="BK117" s="2">
        <f t="shared" si="370"/>
        <v>77.933852085882179</v>
      </c>
      <c r="BL117" s="2">
        <f t="shared" si="371"/>
        <v>79.109986128244287</v>
      </c>
      <c r="BM117" s="2">
        <f t="shared" si="372"/>
        <v>92.526648972238789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>
        <f t="shared" si="317"/>
        <v>71.762</v>
      </c>
      <c r="CN117" s="2">
        <f t="shared" si="318"/>
        <v>71.69</v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>
        <f t="shared" si="281"/>
        <v>71.762</v>
      </c>
      <c r="DD117" s="2">
        <f t="shared" si="282"/>
        <v>71.69</v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132.98652664165104</v>
      </c>
      <c r="DL117" s="2">
        <f t="shared" si="373"/>
        <v>93.986781636967677</v>
      </c>
      <c r="DM117" s="2">
        <f t="shared" si="373"/>
        <v>97.758052210787881</v>
      </c>
      <c r="DN117" s="2">
        <f t="shared" si="373"/>
        <v>97.766271599718124</v>
      </c>
      <c r="DO117" s="2">
        <f t="shared" si="373"/>
        <v>94.093938119547317</v>
      </c>
      <c r="DP117" s="2">
        <f t="shared" si="373"/>
        <v>88.267508003624286</v>
      </c>
      <c r="DQ117" s="2">
        <f t="shared" si="373"/>
        <v>93.556887737843567</v>
      </c>
      <c r="DR117" s="2">
        <f t="shared" si="373"/>
        <v>92.403949260042253</v>
      </c>
      <c r="DS117" s="2">
        <f t="shared" si="373"/>
        <v>102.69541092436972</v>
      </c>
      <c r="DT117" s="2">
        <f t="shared" si="373"/>
        <v>96.918737316263645</v>
      </c>
      <c r="DU117" s="2">
        <f t="shared" si="373"/>
        <v>99.410624291497967</v>
      </c>
      <c r="DV117" s="2">
        <f t="shared" si="373"/>
        <v>104.74290422138837</v>
      </c>
      <c r="DW117" s="2">
        <f t="shared" si="373"/>
        <v>101.19861987315011</v>
      </c>
      <c r="DX117" s="2">
        <f t="shared" si="373"/>
        <v>88.759328299607361</v>
      </c>
      <c r="DY117" s="2">
        <f t="shared" si="373"/>
        <v>105.32939438502672</v>
      </c>
      <c r="EA117" s="2">
        <f t="shared" si="228"/>
        <v>89.334685294117634</v>
      </c>
      <c r="EB117" s="2">
        <f t="shared" si="290"/>
        <v>75.918235848554801</v>
      </c>
      <c r="EC117" s="2">
        <f t="shared" si="291"/>
        <v>69.80588230763496</v>
      </c>
      <c r="ED117" s="2">
        <f t="shared" si="292"/>
        <v>75.843797660818694</v>
      </c>
      <c r="EE117" s="2">
        <f t="shared" si="293"/>
        <v>73.415144941980515</v>
      </c>
      <c r="EF117" s="2">
        <f t="shared" si="294"/>
        <v>74.04332169566689</v>
      </c>
      <c r="EG117" s="2">
        <f t="shared" si="295"/>
        <v>72.387777391125297</v>
      </c>
      <c r="EH117" s="2">
        <f t="shared" si="296"/>
        <v>72.25092646258841</v>
      </c>
      <c r="EI117" s="2">
        <f t="shared" si="297"/>
        <v>75.366756486526469</v>
      </c>
      <c r="EJ117" s="2">
        <f t="shared" si="298"/>
        <v>73.461698659977557</v>
      </c>
      <c r="EK117" s="2">
        <f t="shared" si="299"/>
        <v>76.475308048103614</v>
      </c>
      <c r="EL117" s="2">
        <f t="shared" si="300"/>
        <v>76.025416520832394</v>
      </c>
      <c r="EM117" s="2">
        <f t="shared" si="301"/>
        <v>77.607432212364387</v>
      </c>
      <c r="EN117" s="2">
        <f t="shared" si="302"/>
        <v>78.956677774097386</v>
      </c>
      <c r="EO117" s="2">
        <f t="shared" si="303"/>
        <v>92.246500430310235</v>
      </c>
      <c r="EQ117" s="2">
        <f t="shared" si="304"/>
        <v>89.127892422216334</v>
      </c>
      <c r="ER117" s="2">
        <f t="shared" si="374"/>
        <v>74.418710025635008</v>
      </c>
      <c r="ES117" s="2">
        <f t="shared" si="374"/>
        <v>70.889709104023694</v>
      </c>
      <c r="ET117" s="2">
        <f t="shared" si="374"/>
        <v>74.3676322960617</v>
      </c>
      <c r="EU117" s="2">
        <f t="shared" si="374"/>
        <v>72.888682249534028</v>
      </c>
      <c r="EV117" s="2">
        <f t="shared" si="374"/>
        <v>73.137928772116908</v>
      </c>
      <c r="EW117" s="2">
        <f t="shared" si="374"/>
        <v>72.097000373277353</v>
      </c>
      <c r="EX117" s="2">
        <f t="shared" si="374"/>
        <v>71.976760599900956</v>
      </c>
      <c r="EY117" s="2">
        <f t="shared" si="374"/>
        <v>74.927723755373719</v>
      </c>
      <c r="EZ117" s="2">
        <f t="shared" si="374"/>
        <v>72.471277175769075</v>
      </c>
      <c r="FA117" s="2">
        <f t="shared" si="374"/>
        <v>76.496278887959761</v>
      </c>
      <c r="FB117" s="2">
        <f t="shared" si="374"/>
        <v>75.733619563545858</v>
      </c>
      <c r="FC117" s="2">
        <f t="shared" si="374"/>
        <v>78.003057632972116</v>
      </c>
      <c r="FD117" s="2">
        <f t="shared" si="374"/>
        <v>78.800647717747481</v>
      </c>
      <c r="FE117" s="2">
        <f t="shared" si="374"/>
        <v>92.864205942878058</v>
      </c>
      <c r="FG117" s="2">
        <f t="shared" si="306"/>
        <v>0.9797874435271533</v>
      </c>
      <c r="FH117" s="2">
        <f t="shared" si="375"/>
        <v>0.98661908760072015</v>
      </c>
      <c r="FI117" s="2">
        <f t="shared" si="375"/>
        <v>0.98788663606682203</v>
      </c>
      <c r="FJ117" s="2">
        <f t="shared" si="375"/>
        <v>0.98588943337498258</v>
      </c>
      <c r="FK117" s="2">
        <f t="shared" si="375"/>
        <v>0.98796396131624376</v>
      </c>
      <c r="FL117" s="2">
        <f t="shared" si="375"/>
        <v>0.98720089859797999</v>
      </c>
      <c r="FM117" s="2">
        <f t="shared" si="375"/>
        <v>0.98603531791197141</v>
      </c>
      <c r="FN117" s="2">
        <f t="shared" si="375"/>
        <v>0.98519866401946832</v>
      </c>
      <c r="FO117" s="2">
        <f t="shared" si="375"/>
        <v>0.9809098137977027</v>
      </c>
      <c r="FP117" s="2">
        <f t="shared" si="375"/>
        <v>0.98186814583914983</v>
      </c>
      <c r="FQ117" s="2">
        <f t="shared" si="375"/>
        <v>0.982985987018831</v>
      </c>
      <c r="FR117" s="2">
        <f t="shared" si="375"/>
        <v>0.98151892107503569</v>
      </c>
      <c r="FS117" s="2">
        <f t="shared" si="375"/>
        <v>0.98620550173038257</v>
      </c>
      <c r="FT117" s="2">
        <f t="shared" si="375"/>
        <v>0.98433437038885818</v>
      </c>
      <c r="FU117" s="2">
        <f t="shared" si="375"/>
        <v>0.9786622260772524</v>
      </c>
      <c r="FW117" s="2">
        <f t="shared" si="324"/>
        <v>1.7403918561792735E-3</v>
      </c>
      <c r="FX117" s="2">
        <f t="shared" si="376"/>
        <v>2.581400384843455E-3</v>
      </c>
      <c r="FY117" s="2">
        <f t="shared" si="377"/>
        <v>3.3994148271914754E-3</v>
      </c>
      <c r="FZ117" s="2">
        <f t="shared" si="378"/>
        <v>2.9101859743800888E-3</v>
      </c>
      <c r="GA117" s="2">
        <f t="shared" si="379"/>
        <v>3.0620417732414888E-3</v>
      </c>
      <c r="GB117" s="2">
        <f t="shared" si="380"/>
        <v>3.927215655319222E-3</v>
      </c>
      <c r="GC117" s="2">
        <f t="shared" si="381"/>
        <v>3.6465345231587345E-3</v>
      </c>
      <c r="GD117" s="2">
        <f t="shared" si="382"/>
        <v>3.540449052022963E-3</v>
      </c>
      <c r="GE117" s="2">
        <f t="shared" si="383"/>
        <v>4.2559178829773845E-3</v>
      </c>
      <c r="GF117" s="2">
        <f t="shared" si="384"/>
        <v>3.6664535272800378E-3</v>
      </c>
      <c r="GG117" s="2">
        <f t="shared" si="385"/>
        <v>4.358642594937635E-3</v>
      </c>
      <c r="GH117" s="2">
        <f t="shared" si="386"/>
        <v>2.4706344037608344E-3</v>
      </c>
      <c r="GI117" s="2">
        <f t="shared" si="387"/>
        <v>2.5055926672857324E-3</v>
      </c>
      <c r="GJ117" s="2">
        <f t="shared" si="388"/>
        <v>1.6428770148362412E-3</v>
      </c>
      <c r="GK117" s="2">
        <f t="shared" si="389"/>
        <v>1.6006146091044305E-3</v>
      </c>
      <c r="GM117" s="86">
        <f t="shared" si="325"/>
        <v>2.0218333426785878E-25</v>
      </c>
      <c r="GN117" s="86">
        <f t="shared" si="390"/>
        <v>3.8111788156938713E-17</v>
      </c>
      <c r="GO117" s="86">
        <f t="shared" si="391"/>
        <v>8.3125235313044081E-19</v>
      </c>
      <c r="GP117" s="86">
        <f t="shared" si="392"/>
        <v>2.881838569933166E-18</v>
      </c>
      <c r="GQ117" s="86">
        <f t="shared" si="393"/>
        <v>5.7370546859805974E-18</v>
      </c>
      <c r="GR117" s="86">
        <f t="shared" si="394"/>
        <v>2.4566570639121166E-16</v>
      </c>
      <c r="GS117" s="86">
        <f t="shared" si="395"/>
        <v>3.6260729127996422E-17</v>
      </c>
      <c r="GT117" s="86">
        <f t="shared" si="396"/>
        <v>6.2612572843956232E-20</v>
      </c>
      <c r="GU117" s="86">
        <f t="shared" si="397"/>
        <v>1.6709443034165632E-26</v>
      </c>
      <c r="GV117" s="86">
        <f t="shared" si="398"/>
        <v>3.3219576539116149E-29</v>
      </c>
      <c r="GW117" s="86">
        <f t="shared" si="399"/>
        <v>4.2099359859513344E-23</v>
      </c>
      <c r="GX117" s="86">
        <f t="shared" si="400"/>
        <v>1.1156170860618305E-39</v>
      </c>
      <c r="GY117" s="86">
        <f t="shared" si="401"/>
        <v>1.8943481289403387E-14</v>
      </c>
      <c r="GZ117" s="86">
        <f t="shared" si="402"/>
        <v>1.8397906097958403E-13</v>
      </c>
      <c r="HA117" s="86">
        <f t="shared" si="403"/>
        <v>5.9474307390436523E-22</v>
      </c>
      <c r="HC117" s="86">
        <f t="shared" si="326"/>
        <v>0.49126055497879201</v>
      </c>
      <c r="HD117" s="86">
        <f t="shared" si="404"/>
        <v>0.17904967743016126</v>
      </c>
      <c r="HE117" s="86">
        <f t="shared" si="405"/>
        <v>0.1181933367455698</v>
      </c>
      <c r="HF117" s="86">
        <f t="shared" si="406"/>
        <v>0.11144390824746085</v>
      </c>
      <c r="HG117" s="86">
        <f t="shared" si="407"/>
        <v>9.5661059785388775E-2</v>
      </c>
      <c r="HH117" s="86">
        <f t="shared" si="408"/>
        <v>5.6238832684917348E-2</v>
      </c>
      <c r="HI117" s="86">
        <f t="shared" si="409"/>
        <v>2.7177107871893886E-2</v>
      </c>
      <c r="HJ117" s="86">
        <f t="shared" si="410"/>
        <v>3.3817599948685564E-2</v>
      </c>
      <c r="HK117" s="86">
        <f t="shared" si="411"/>
        <v>2.377719589839252E-3</v>
      </c>
      <c r="HL117" s="86">
        <f t="shared" si="412"/>
        <v>3.4949332102437586E-3</v>
      </c>
      <c r="HM117" s="86">
        <f t="shared" si="413"/>
        <v>1.8956752344772693E-2</v>
      </c>
      <c r="HN117" s="86">
        <f t="shared" si="414"/>
        <v>5.8706445793326442E-2</v>
      </c>
      <c r="HO117" s="86">
        <f t="shared" si="415"/>
        <v>0.19010569283459933</v>
      </c>
      <c r="HP117" s="86">
        <f t="shared" si="416"/>
        <v>0.34310401796431261</v>
      </c>
      <c r="HQ117" s="86">
        <f t="shared" si="417"/>
        <v>0.25524541726211253</v>
      </c>
      <c r="HS117" s="86">
        <f t="shared" si="327"/>
        <v>7.8560493045396484E-9</v>
      </c>
      <c r="HT117" s="86">
        <f t="shared" si="418"/>
        <v>1.0005636856476993E-10</v>
      </c>
      <c r="HU117" s="86">
        <f t="shared" si="419"/>
        <v>2.1445959197289886E-9</v>
      </c>
      <c r="HV117" s="86">
        <f t="shared" si="420"/>
        <v>3.3823163554216551E-11</v>
      </c>
      <c r="HW117" s="86">
        <f t="shared" si="421"/>
        <v>1.869584715316503E-9</v>
      </c>
      <c r="HX117" s="86">
        <f t="shared" si="422"/>
        <v>7.7754366256589891E-10</v>
      </c>
      <c r="HY117" s="86">
        <f t="shared" si="423"/>
        <v>2.9827336291502565E-8</v>
      </c>
      <c r="HZ117" s="86">
        <f t="shared" si="424"/>
        <v>3.9547095856423919E-8</v>
      </c>
      <c r="IA117" s="86">
        <f t="shared" si="425"/>
        <v>8.6934480707866013E-10</v>
      </c>
      <c r="IB117" s="86">
        <f t="shared" si="426"/>
        <v>9.1774927979595172E-11</v>
      </c>
      <c r="IC117" s="86">
        <f t="shared" si="427"/>
        <v>8.010035840705409E-12</v>
      </c>
      <c r="ID117" s="86">
        <f t="shared" si="428"/>
        <v>2.9078003304616437E-12</v>
      </c>
      <c r="IE117" s="86">
        <f t="shared" si="429"/>
        <v>2.3992045231164E-10</v>
      </c>
      <c r="IF117" s="86">
        <f t="shared" si="430"/>
        <v>7.5903335962987183E-6</v>
      </c>
      <c r="IG117" s="86">
        <f t="shared" si="431"/>
        <v>2.3042821354471248E-6</v>
      </c>
      <c r="II117" s="86">
        <f t="shared" si="328"/>
        <v>2.4265716947216154E-21</v>
      </c>
      <c r="IJ117" s="86">
        <f t="shared" si="329"/>
        <v>6.3206405713001744E-28</v>
      </c>
      <c r="IK117" s="86">
        <f t="shared" si="330"/>
        <v>1.5155163581835527E-25</v>
      </c>
      <c r="IL117" s="86">
        <f t="shared" si="331"/>
        <v>3.8886311607967066E-30</v>
      </c>
      <c r="IM117" s="86">
        <f t="shared" si="332"/>
        <v>2.7249340550153026E-26</v>
      </c>
      <c r="IN117" s="86">
        <f t="shared" si="333"/>
        <v>1.1459650966314912E-27</v>
      </c>
      <c r="IO117" s="86">
        <f t="shared" si="334"/>
        <v>3.8615433507257417E-24</v>
      </c>
      <c r="IP117" s="86">
        <f t="shared" si="335"/>
        <v>3.1609585797466345E-23</v>
      </c>
      <c r="IQ117" s="86">
        <f t="shared" si="336"/>
        <v>1.5384087352221688E-29</v>
      </c>
      <c r="IR117" s="86">
        <f t="shared" si="337"/>
        <v>1.9226349805466382E-32</v>
      </c>
      <c r="IS117" s="86">
        <f t="shared" si="338"/>
        <v>1.4464177875157778E-30</v>
      </c>
      <c r="IT117" s="86">
        <f t="shared" si="339"/>
        <v>8.0032687420413646E-34</v>
      </c>
      <c r="IU117" s="86">
        <f t="shared" si="340"/>
        <v>2.3928291248800299E-27</v>
      </c>
      <c r="IV117" s="86">
        <f t="shared" si="341"/>
        <v>2.2811939845131667E-29</v>
      </c>
      <c r="IW117" s="86">
        <f t="shared" si="342"/>
        <v>1.2680064160908174E-29</v>
      </c>
      <c r="IY117" s="86">
        <f t="shared" si="343"/>
        <v>0.49126056283484132</v>
      </c>
      <c r="IZ117" s="86">
        <f t="shared" si="344"/>
        <v>0.17904967753021767</v>
      </c>
      <c r="JA117" s="86">
        <f t="shared" si="345"/>
        <v>0.11819333889016571</v>
      </c>
      <c r="JB117" s="86">
        <f t="shared" si="346"/>
        <v>0.11144390828128402</v>
      </c>
      <c r="JC117" s="86">
        <f t="shared" si="347"/>
        <v>9.5661061654973484E-2</v>
      </c>
      <c r="JD117" s="86">
        <f t="shared" si="348"/>
        <v>5.6238833462461252E-2</v>
      </c>
      <c r="JE117" s="86">
        <f t="shared" si="349"/>
        <v>2.7177137699230212E-2</v>
      </c>
      <c r="JF117" s="86">
        <f t="shared" si="350"/>
        <v>3.3817639495781419E-2</v>
      </c>
      <c r="JG117" s="86">
        <f t="shared" si="351"/>
        <v>2.3777204591840591E-3</v>
      </c>
      <c r="JH117" s="86">
        <f t="shared" si="352"/>
        <v>3.4949333020186865E-3</v>
      </c>
      <c r="JI117" s="86">
        <f t="shared" si="353"/>
        <v>1.895675235278273E-2</v>
      </c>
      <c r="JJ117" s="86">
        <f t="shared" si="354"/>
        <v>5.8706445796234241E-2</v>
      </c>
      <c r="JK117" s="86">
        <f t="shared" si="355"/>
        <v>0.19010569307453873</v>
      </c>
      <c r="JL117" s="86">
        <f t="shared" si="356"/>
        <v>0.3431116082980929</v>
      </c>
      <c r="JM117" s="86">
        <f t="shared" si="357"/>
        <v>0.25524772154424796</v>
      </c>
    </row>
    <row r="118" spans="2:273" x14ac:dyDescent="0.25">
      <c r="B118" s="2">
        <v>91</v>
      </c>
      <c r="C118" s="37">
        <v>126.804</v>
      </c>
      <c r="D118" s="37">
        <v>72.786000000000001</v>
      </c>
      <c r="E118" s="37">
        <v>72.293000000000006</v>
      </c>
      <c r="F118" s="37">
        <v>77.024000000000001</v>
      </c>
      <c r="G118" s="37">
        <v>73.619</v>
      </c>
      <c r="H118" s="37">
        <v>73.405000000000001</v>
      </c>
      <c r="I118" s="37">
        <v>72.286000000000001</v>
      </c>
      <c r="J118" s="37">
        <v>71.762</v>
      </c>
      <c r="K118" s="37">
        <v>72.429000000000002</v>
      </c>
      <c r="L118" s="37">
        <v>73.262</v>
      </c>
      <c r="M118" s="37">
        <v>79.048000000000002</v>
      </c>
      <c r="N118" s="37">
        <v>74.286000000000001</v>
      </c>
      <c r="O118" s="37">
        <v>82.462000000000003</v>
      </c>
      <c r="P118" s="37">
        <v>92.567999999999998</v>
      </c>
      <c r="Q118" s="37">
        <v>89.548000000000002</v>
      </c>
      <c r="S118" s="4">
        <f t="shared" si="229"/>
        <v>124.04598190313277</v>
      </c>
      <c r="T118" s="4">
        <f t="shared" si="230"/>
        <v>83.3328900831402</v>
      </c>
      <c r="U118" s="4">
        <f t="shared" si="231"/>
        <v>74.377889618229517</v>
      </c>
      <c r="V118" s="4">
        <f t="shared" si="232"/>
        <v>79.227377680131383</v>
      </c>
      <c r="W118" s="4">
        <f t="shared" si="233"/>
        <v>76.313850651135908</v>
      </c>
      <c r="X118" s="4">
        <f t="shared" si="234"/>
        <v>75.231169246985317</v>
      </c>
      <c r="Y118" s="4">
        <f t="shared" si="235"/>
        <v>73.004044383826908</v>
      </c>
      <c r="Z118" s="4">
        <f t="shared" si="236"/>
        <v>73.075532861449503</v>
      </c>
      <c r="AA118" s="4">
        <f t="shared" si="237"/>
        <v>75.720537241199452</v>
      </c>
      <c r="AB118" s="4">
        <f t="shared" si="238"/>
        <v>73.751145755751594</v>
      </c>
      <c r="AC118" s="4">
        <f t="shared" si="239"/>
        <v>77.004992408818069</v>
      </c>
      <c r="AD118" s="4">
        <f t="shared" si="240"/>
        <v>77.714123615664775</v>
      </c>
      <c r="AE118" s="4">
        <f t="shared" si="241"/>
        <v>85.880253107958183</v>
      </c>
      <c r="AF118" s="4">
        <f t="shared" si="242"/>
        <v>97.993780437303954</v>
      </c>
      <c r="AG118" s="4">
        <f t="shared" si="243"/>
        <v>98.967073185102109</v>
      </c>
      <c r="AI118" s="4">
        <f t="shared" si="244"/>
        <v>2.7580180968672323</v>
      </c>
      <c r="AJ118" s="4">
        <f t="shared" si="245"/>
        <v>-10.546890083140198</v>
      </c>
      <c r="AK118" s="4">
        <f t="shared" si="246"/>
        <v>-2.0848896182295107</v>
      </c>
      <c r="AL118" s="4">
        <f t="shared" si="247"/>
        <v>-2.203377680131382</v>
      </c>
      <c r="AM118" s="4">
        <f t="shared" si="248"/>
        <v>-2.6948506511359085</v>
      </c>
      <c r="AN118" s="4">
        <f t="shared" si="249"/>
        <v>-1.8261692469853159</v>
      </c>
      <c r="AO118" s="4">
        <f t="shared" si="250"/>
        <v>-0.71804438382690705</v>
      </c>
      <c r="AP118" s="4">
        <f t="shared" si="251"/>
        <v>-1.3135328614495023</v>
      </c>
      <c r="AQ118" s="4">
        <f t="shared" si="252"/>
        <v>-3.2915372411994497</v>
      </c>
      <c r="AR118" s="4">
        <f t="shared" si="253"/>
        <v>-0.48914575575159347</v>
      </c>
      <c r="AS118" s="4">
        <f t="shared" si="254"/>
        <v>2.043007591181933</v>
      </c>
      <c r="AT118" s="4">
        <f t="shared" si="255"/>
        <v>-3.4281236156647736</v>
      </c>
      <c r="AU118" s="4">
        <f t="shared" si="256"/>
        <v>-3.4182531079581793</v>
      </c>
      <c r="AV118" s="4">
        <f t="shared" si="358"/>
        <v>-5.4257804373039562</v>
      </c>
      <c r="AW118" s="4">
        <f t="shared" si="358"/>
        <v>-9.419073185102107</v>
      </c>
      <c r="AY118" s="2">
        <f t="shared" si="308"/>
        <v>89.949367422088457</v>
      </c>
      <c r="AZ118" s="2">
        <f t="shared" si="359"/>
        <v>75.966432973525428</v>
      </c>
      <c r="BA118" s="2">
        <f t="shared" si="360"/>
        <v>70.108110207627746</v>
      </c>
      <c r="BB118" s="2">
        <f t="shared" si="361"/>
        <v>75.946819246418499</v>
      </c>
      <c r="BC118" s="2">
        <f t="shared" si="362"/>
        <v>73.537884532894253</v>
      </c>
      <c r="BD118" s="2">
        <f t="shared" si="363"/>
        <v>74.059324713510961</v>
      </c>
      <c r="BE118" s="2">
        <f t="shared" si="364"/>
        <v>72.559415085952367</v>
      </c>
      <c r="BF118" s="2">
        <f t="shared" si="365"/>
        <v>72.44604878950237</v>
      </c>
      <c r="BG118" s="2">
        <f t="shared" si="366"/>
        <v>75.70603920184459</v>
      </c>
      <c r="BH118" s="2">
        <f t="shared" si="367"/>
        <v>73.727103609712259</v>
      </c>
      <c r="BI118" s="2">
        <f t="shared" si="368"/>
        <v>76.764029171133274</v>
      </c>
      <c r="BJ118" s="2">
        <f t="shared" si="369"/>
        <v>76.436968584202717</v>
      </c>
      <c r="BK118" s="2">
        <f t="shared" si="370"/>
        <v>77.86590196719817</v>
      </c>
      <c r="BL118" s="2">
        <f t="shared" si="371"/>
        <v>78.99041726147226</v>
      </c>
      <c r="BM118" s="2">
        <f t="shared" si="372"/>
        <v>92.356722231184335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>
        <f t="shared" si="317"/>
        <v>72.429000000000002</v>
      </c>
      <c r="CN118" s="2">
        <f t="shared" si="318"/>
        <v>73.262</v>
      </c>
      <c r="CO118" s="2">
        <f t="shared" si="319"/>
        <v>79.048000000000002</v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>
        <f t="shared" si="281"/>
        <v>72.429000000000002</v>
      </c>
      <c r="DD118" s="2">
        <f t="shared" si="282"/>
        <v>73.262</v>
      </c>
      <c r="DE118" s="2">
        <f t="shared" si="283"/>
        <v>79.048000000000002</v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133.56706866791745</v>
      </c>
      <c r="DL118" s="2">
        <f t="shared" si="373"/>
        <v>94.12623044397462</v>
      </c>
      <c r="DM118" s="2">
        <f t="shared" si="373"/>
        <v>97.958968344002372</v>
      </c>
      <c r="DN118" s="2">
        <f t="shared" si="373"/>
        <v>97.95569859055675</v>
      </c>
      <c r="DO118" s="2">
        <f t="shared" si="373"/>
        <v>94.23364397806769</v>
      </c>
      <c r="DP118" s="2">
        <f t="shared" si="373"/>
        <v>88.300194503171255</v>
      </c>
      <c r="DQ118" s="2">
        <f t="shared" si="373"/>
        <v>93.659607399577183</v>
      </c>
      <c r="DR118" s="2">
        <f t="shared" si="373"/>
        <v>92.447109936575018</v>
      </c>
      <c r="DS118" s="2">
        <f t="shared" si="373"/>
        <v>102.96221344537813</v>
      </c>
      <c r="DT118" s="2">
        <f t="shared" si="373"/>
        <v>97.063884779516371</v>
      </c>
      <c r="DU118" s="2">
        <f t="shared" si="373"/>
        <v>99.589868421052614</v>
      </c>
      <c r="DV118" s="2">
        <f t="shared" si="373"/>
        <v>105.02229287054409</v>
      </c>
      <c r="DW118" s="2">
        <f t="shared" si="373"/>
        <v>101.33084756871035</v>
      </c>
      <c r="DX118" s="2">
        <f t="shared" si="373"/>
        <v>88.79487919057685</v>
      </c>
      <c r="DY118" s="2">
        <f t="shared" si="373"/>
        <v>105.5024010695187</v>
      </c>
      <c r="EA118" s="2">
        <f t="shared" si="228"/>
        <v>89.129108823529407</v>
      </c>
      <c r="EB118" s="2">
        <f t="shared" si="290"/>
        <v>75.74588437357049</v>
      </c>
      <c r="EC118" s="2">
        <f t="shared" si="291"/>
        <v>69.792867835225721</v>
      </c>
      <c r="ED118" s="2">
        <f t="shared" si="292"/>
        <v>75.664051461988279</v>
      </c>
      <c r="EE118" s="2">
        <f t="shared" si="293"/>
        <v>73.309604817754689</v>
      </c>
      <c r="EF118" s="2">
        <f t="shared" si="294"/>
        <v>73.894647440715545</v>
      </c>
      <c r="EG118" s="2">
        <f t="shared" si="295"/>
        <v>72.287999938227117</v>
      </c>
      <c r="EH118" s="2">
        <f t="shared" si="296"/>
        <v>72.173016863656599</v>
      </c>
      <c r="EI118" s="2">
        <f t="shared" si="297"/>
        <v>75.224218932353594</v>
      </c>
      <c r="EJ118" s="2">
        <f t="shared" si="298"/>
        <v>73.337855898079084</v>
      </c>
      <c r="EK118" s="2">
        <f t="shared" si="299"/>
        <v>76.403644588344122</v>
      </c>
      <c r="EL118" s="2">
        <f t="shared" si="300"/>
        <v>75.946859926553941</v>
      </c>
      <c r="EM118" s="2">
        <f t="shared" si="301"/>
        <v>77.565527828112863</v>
      </c>
      <c r="EN118" s="2">
        <f t="shared" si="302"/>
        <v>78.848379860881082</v>
      </c>
      <c r="EO118" s="2">
        <f t="shared" si="303"/>
        <v>92.094313798614806</v>
      </c>
      <c r="EQ118" s="2">
        <f t="shared" si="304"/>
        <v>88.933418938071156</v>
      </c>
      <c r="ER118" s="2">
        <f t="shared" si="374"/>
        <v>74.324894293180108</v>
      </c>
      <c r="ES118" s="2">
        <f t="shared" si="374"/>
        <v>70.797877232980838</v>
      </c>
      <c r="ET118" s="2">
        <f t="shared" si="374"/>
        <v>74.266018650053653</v>
      </c>
      <c r="EU118" s="2">
        <f t="shared" si="374"/>
        <v>72.818935461779915</v>
      </c>
      <c r="EV118" s="2">
        <f t="shared" si="374"/>
        <v>73.042720001736384</v>
      </c>
      <c r="EW118" s="2">
        <f t="shared" si="374"/>
        <v>72.010974831336256</v>
      </c>
      <c r="EX118" s="2">
        <f t="shared" si="374"/>
        <v>71.914166350254078</v>
      </c>
      <c r="EY118" s="2">
        <f t="shared" si="374"/>
        <v>74.811870557208167</v>
      </c>
      <c r="EZ118" s="2">
        <f t="shared" si="374"/>
        <v>72.411335152450675</v>
      </c>
      <c r="FA118" s="2">
        <f t="shared" si="374"/>
        <v>76.417326565838138</v>
      </c>
      <c r="FB118" s="2">
        <f t="shared" si="374"/>
        <v>75.668330857644079</v>
      </c>
      <c r="FC118" s="2">
        <f t="shared" si="374"/>
        <v>77.938956411241875</v>
      </c>
      <c r="FD118" s="2">
        <f t="shared" si="374"/>
        <v>78.700349716782256</v>
      </c>
      <c r="FE118" s="2">
        <f t="shared" si="374"/>
        <v>92.659903434978304</v>
      </c>
      <c r="FG118" s="2">
        <f t="shared" si="306"/>
        <v>0.98153308626036462</v>
      </c>
      <c r="FH118" s="2">
        <f t="shared" si="375"/>
        <v>0.98778207777213922</v>
      </c>
      <c r="FI118" s="2">
        <f t="shared" si="375"/>
        <v>0.98894069328815715</v>
      </c>
      <c r="FJ118" s="2">
        <f t="shared" si="375"/>
        <v>0.9871150125856254</v>
      </c>
      <c r="FK118" s="2">
        <f t="shared" si="375"/>
        <v>0.98901136484298735</v>
      </c>
      <c r="FL118" s="2">
        <f t="shared" si="375"/>
        <v>0.98831392013233188</v>
      </c>
      <c r="FM118" s="2">
        <f t="shared" si="375"/>
        <v>0.98724839014610699</v>
      </c>
      <c r="FN118" s="2">
        <f t="shared" si="375"/>
        <v>0.98648341773152481</v>
      </c>
      <c r="FO118" s="2">
        <f t="shared" si="375"/>
        <v>0.98256024919497165</v>
      </c>
      <c r="FP118" s="2">
        <f t="shared" si="375"/>
        <v>0.9834371279518308</v>
      </c>
      <c r="FQ118" s="2">
        <f t="shared" si="375"/>
        <v>0.98445977126066719</v>
      </c>
      <c r="FR118" s="2">
        <f t="shared" si="375"/>
        <v>0.98311760264659487</v>
      </c>
      <c r="FS118" s="2">
        <f t="shared" si="375"/>
        <v>0.98740397942904401</v>
      </c>
      <c r="FT118" s="2">
        <f t="shared" si="375"/>
        <v>0.98569305521648887</v>
      </c>
      <c r="FU118" s="2">
        <f t="shared" si="375"/>
        <v>0.9805031136306066</v>
      </c>
      <c r="FW118" s="2">
        <f t="shared" si="324"/>
        <v>1.9079813541505793E-3</v>
      </c>
      <c r="FX118" s="2">
        <f t="shared" si="376"/>
        <v>2.8297444928772216E-3</v>
      </c>
      <c r="FY118" s="2">
        <f t="shared" si="377"/>
        <v>3.7261621704509497E-3</v>
      </c>
      <c r="FZ118" s="2">
        <f t="shared" si="378"/>
        <v>3.1900597961570763E-3</v>
      </c>
      <c r="GA118" s="2">
        <f t="shared" si="379"/>
        <v>3.3564704706369724E-3</v>
      </c>
      <c r="GB118" s="2">
        <f t="shared" si="380"/>
        <v>4.3044754119839447E-3</v>
      </c>
      <c r="GC118" s="2">
        <f t="shared" si="381"/>
        <v>3.9969394285779749E-3</v>
      </c>
      <c r="GD118" s="2">
        <f t="shared" si="382"/>
        <v>3.8806996357043893E-3</v>
      </c>
      <c r="GE118" s="2">
        <f t="shared" si="383"/>
        <v>4.664605860792894E-3</v>
      </c>
      <c r="GF118" s="2">
        <f t="shared" si="384"/>
        <v>4.0187647808257272E-3</v>
      </c>
      <c r="GG118" s="2">
        <f t="shared" si="385"/>
        <v>4.777147712755299E-3</v>
      </c>
      <c r="GH118" s="2">
        <f t="shared" si="386"/>
        <v>2.708351185410158E-3</v>
      </c>
      <c r="GI118" s="2">
        <f t="shared" si="387"/>
        <v>2.7466637631632421E-3</v>
      </c>
      <c r="GJ118" s="2">
        <f t="shared" si="388"/>
        <v>1.801093349155343E-3</v>
      </c>
      <c r="GK118" s="2">
        <f t="shared" si="389"/>
        <v>1.7547680402915844E-3</v>
      </c>
      <c r="GM118" s="86">
        <f t="shared" si="325"/>
        <v>1.9254891516355888E-27</v>
      </c>
      <c r="GN118" s="86">
        <f t="shared" si="390"/>
        <v>2.192873300410439E-18</v>
      </c>
      <c r="GO118" s="86">
        <f t="shared" si="391"/>
        <v>3.7917422867237048E-20</v>
      </c>
      <c r="GP118" s="86">
        <f t="shared" si="392"/>
        <v>1.3027781784236995E-19</v>
      </c>
      <c r="GQ118" s="86">
        <f t="shared" si="393"/>
        <v>2.6545991336643761E-19</v>
      </c>
      <c r="GR118" s="86">
        <f t="shared" si="394"/>
        <v>1.6456783334221085E-17</v>
      </c>
      <c r="GS118" s="86">
        <f t="shared" si="395"/>
        <v>2.2204982184059485E-18</v>
      </c>
      <c r="GT118" s="86">
        <f t="shared" si="396"/>
        <v>2.1200283880578411E-21</v>
      </c>
      <c r="GU118" s="86">
        <f t="shared" si="397"/>
        <v>2.0481435982869158E-28</v>
      </c>
      <c r="GV118" s="86">
        <f t="shared" si="398"/>
        <v>2.5830528194261845E-31</v>
      </c>
      <c r="GW118" s="86">
        <f t="shared" si="399"/>
        <v>8.5996553200509471E-25</v>
      </c>
      <c r="GX118" s="86">
        <f t="shared" si="400"/>
        <v>8.7307480020030753E-43</v>
      </c>
      <c r="GY118" s="86">
        <f t="shared" si="401"/>
        <v>1.8521810842509413E-15</v>
      </c>
      <c r="GZ118" s="86">
        <f t="shared" si="402"/>
        <v>1.9321377508718214E-14</v>
      </c>
      <c r="HA118" s="86">
        <f t="shared" si="403"/>
        <v>1.5715266384085394E-23</v>
      </c>
      <c r="HC118" s="86">
        <f t="shared" si="326"/>
        <v>0.3941365390198362</v>
      </c>
      <c r="HD118" s="86">
        <f t="shared" si="404"/>
        <v>0.10716231265161218</v>
      </c>
      <c r="HE118" s="86">
        <f t="shared" si="405"/>
        <v>6.501797466937552E-2</v>
      </c>
      <c r="HF118" s="86">
        <f t="shared" si="406"/>
        <v>4.7136595519980375E-2</v>
      </c>
      <c r="HG118" s="86">
        <f t="shared" si="407"/>
        <v>4.1419334935167897E-2</v>
      </c>
      <c r="HH118" s="86">
        <f t="shared" si="408"/>
        <v>2.3699751823738541E-2</v>
      </c>
      <c r="HI118" s="86">
        <f t="shared" si="409"/>
        <v>1.0149021590835651E-2</v>
      </c>
      <c r="HJ118" s="86">
        <f t="shared" si="410"/>
        <v>1.2498156575886821E-2</v>
      </c>
      <c r="HK118" s="86">
        <f t="shared" si="411"/>
        <v>4.8903313925672501E-4</v>
      </c>
      <c r="HL118" s="86">
        <f t="shared" si="412"/>
        <v>8.5269150072530685E-4</v>
      </c>
      <c r="HM118" s="86">
        <f t="shared" si="413"/>
        <v>5.9643054687599749E-3</v>
      </c>
      <c r="HN118" s="86">
        <f t="shared" si="414"/>
        <v>2.2276446285571544E-2</v>
      </c>
      <c r="HO118" s="86">
        <f t="shared" si="415"/>
        <v>0.1249700254269254</v>
      </c>
      <c r="HP118" s="86">
        <f t="shared" si="416"/>
        <v>0.25829419886836419</v>
      </c>
      <c r="HQ118" s="86">
        <f t="shared" si="417"/>
        <v>0.16673181744247961</v>
      </c>
      <c r="HS118" s="86">
        <f t="shared" si="327"/>
        <v>1.7609116348316399E-8</v>
      </c>
      <c r="HT118" s="86">
        <f t="shared" si="418"/>
        <v>3.0250535324634728E-10</v>
      </c>
      <c r="HU118" s="86">
        <f t="shared" si="419"/>
        <v>5.988391238930594E-9</v>
      </c>
      <c r="HV118" s="86">
        <f t="shared" si="420"/>
        <v>1.126718392044829E-10</v>
      </c>
      <c r="HW118" s="86">
        <f t="shared" si="421"/>
        <v>5.2240989805205197E-9</v>
      </c>
      <c r="HX118" s="86">
        <f t="shared" si="422"/>
        <v>2.4005015251471643E-9</v>
      </c>
      <c r="HY118" s="86">
        <f t="shared" si="423"/>
        <v>7.6132442306327002E-8</v>
      </c>
      <c r="HZ118" s="86">
        <f t="shared" si="424"/>
        <v>9.7812720290081713E-8</v>
      </c>
      <c r="IA118" s="86">
        <f t="shared" si="425"/>
        <v>2.8299537132983309E-9</v>
      </c>
      <c r="IB118" s="86">
        <f t="shared" si="426"/>
        <v>3.2778950341247789E-10</v>
      </c>
      <c r="IC118" s="86">
        <f t="shared" si="427"/>
        <v>3.0635259703275827E-11</v>
      </c>
      <c r="ID118" s="86">
        <f t="shared" si="428"/>
        <v>1.0753121327812013E-11</v>
      </c>
      <c r="IE118" s="86">
        <f t="shared" si="429"/>
        <v>6.9744564198561089E-10</v>
      </c>
      <c r="IF118" s="86">
        <f t="shared" si="430"/>
        <v>1.2736403185426765E-5</v>
      </c>
      <c r="IG118" s="86">
        <f t="shared" si="431"/>
        <v>4.0529049219267796E-6</v>
      </c>
      <c r="II118" s="86">
        <f t="shared" si="328"/>
        <v>8.9871040461653032E-21</v>
      </c>
      <c r="IJ118" s="86">
        <f t="shared" si="329"/>
        <v>4.0457300634512686E-27</v>
      </c>
      <c r="IK118" s="86">
        <f t="shared" si="330"/>
        <v>8.907655445698147E-25</v>
      </c>
      <c r="IL118" s="86">
        <f t="shared" si="331"/>
        <v>3.0283375651141422E-29</v>
      </c>
      <c r="IM118" s="86">
        <f t="shared" si="332"/>
        <v>1.6370491416232956E-25</v>
      </c>
      <c r="IN118" s="86">
        <f t="shared" si="333"/>
        <v>8.2746423960063487E-27</v>
      </c>
      <c r="IO118" s="86">
        <f t="shared" si="334"/>
        <v>2.0900753591921705E-23</v>
      </c>
      <c r="IP118" s="86">
        <f t="shared" si="335"/>
        <v>1.5852588254615583E-22</v>
      </c>
      <c r="IQ118" s="86">
        <f t="shared" si="336"/>
        <v>1.3195883716168881E-28</v>
      </c>
      <c r="IR118" s="86">
        <f t="shared" si="337"/>
        <v>1.9341519687430492E-31</v>
      </c>
      <c r="IS118" s="86">
        <f t="shared" si="338"/>
        <v>1.3552364804997715E-29</v>
      </c>
      <c r="IT118" s="86">
        <f t="shared" si="339"/>
        <v>7.6205319031243081E-33</v>
      </c>
      <c r="IU118" s="86">
        <f t="shared" si="340"/>
        <v>1.457619656286958E-26</v>
      </c>
      <c r="IV118" s="86">
        <f t="shared" si="341"/>
        <v>1.4082684650765151E-28</v>
      </c>
      <c r="IW118" s="86">
        <f t="shared" si="342"/>
        <v>7.9004866716552264E-29</v>
      </c>
      <c r="IY118" s="86">
        <f t="shared" si="343"/>
        <v>0.39413655662895253</v>
      </c>
      <c r="IZ118" s="86">
        <f t="shared" si="344"/>
        <v>0.10716231295411753</v>
      </c>
      <c r="JA118" s="86">
        <f t="shared" si="345"/>
        <v>6.5017980657766761E-2</v>
      </c>
      <c r="JB118" s="86">
        <f t="shared" si="346"/>
        <v>4.7136595632652212E-2</v>
      </c>
      <c r="JC118" s="86">
        <f t="shared" si="347"/>
        <v>4.1419340159266876E-2</v>
      </c>
      <c r="JD118" s="86">
        <f t="shared" si="348"/>
        <v>2.3699754224240085E-2</v>
      </c>
      <c r="JE118" s="86">
        <f t="shared" si="349"/>
        <v>1.0149097723277959E-2</v>
      </c>
      <c r="JF118" s="86">
        <f t="shared" si="350"/>
        <v>1.249825438860711E-2</v>
      </c>
      <c r="JG118" s="86">
        <f t="shared" si="351"/>
        <v>4.8903596921043833E-4</v>
      </c>
      <c r="JH118" s="86">
        <f t="shared" si="352"/>
        <v>8.5269182851481029E-4</v>
      </c>
      <c r="JI118" s="86">
        <f t="shared" si="353"/>
        <v>5.9643054993952348E-3</v>
      </c>
      <c r="JJ118" s="86">
        <f t="shared" si="354"/>
        <v>2.2276446296324665E-2</v>
      </c>
      <c r="JK118" s="86">
        <f t="shared" si="355"/>
        <v>0.12497002612437288</v>
      </c>
      <c r="JL118" s="86">
        <f t="shared" si="356"/>
        <v>0.25830693527156895</v>
      </c>
      <c r="JM118" s="86">
        <f t="shared" si="357"/>
        <v>0.16673587034740153</v>
      </c>
    </row>
    <row r="119" spans="2:273" x14ac:dyDescent="0.25">
      <c r="B119" s="2">
        <v>92</v>
      </c>
      <c r="C119" s="37">
        <v>116.32599999999999</v>
      </c>
      <c r="D119" s="37">
        <v>71.167000000000002</v>
      </c>
      <c r="E119" s="37">
        <v>72.244</v>
      </c>
      <c r="F119" s="37">
        <v>75.415000000000006</v>
      </c>
      <c r="G119" s="37">
        <v>73.81</v>
      </c>
      <c r="H119" s="37">
        <v>73.238</v>
      </c>
      <c r="I119" s="37">
        <v>72.31</v>
      </c>
      <c r="J119" s="37">
        <v>72.619</v>
      </c>
      <c r="K119" s="37">
        <v>72.381</v>
      </c>
      <c r="L119" s="37">
        <v>72.262</v>
      </c>
      <c r="M119" s="37">
        <v>77.475999999999999</v>
      </c>
      <c r="N119" s="37">
        <v>74.31</v>
      </c>
      <c r="O119" s="37">
        <v>81.744</v>
      </c>
      <c r="P119" s="37">
        <v>83.340999999999994</v>
      </c>
      <c r="Q119" s="37">
        <v>88.451999999999998</v>
      </c>
      <c r="S119" s="4">
        <f t="shared" si="229"/>
        <v>112.0883518936609</v>
      </c>
      <c r="T119" s="4">
        <f t="shared" si="230"/>
        <v>79.110608165271913</v>
      </c>
      <c r="U119" s="4">
        <f t="shared" si="231"/>
        <v>71.823121128148045</v>
      </c>
      <c r="V119" s="4">
        <f t="shared" si="232"/>
        <v>76.693056696029416</v>
      </c>
      <c r="W119" s="4">
        <f t="shared" si="233"/>
        <v>74.26230422314643</v>
      </c>
      <c r="X119" s="4">
        <f t="shared" si="234"/>
        <v>74.242210205248782</v>
      </c>
      <c r="Y119" s="4">
        <f t="shared" si="235"/>
        <v>72.555588217902283</v>
      </c>
      <c r="Z119" s="4">
        <f t="shared" si="236"/>
        <v>72.510398610060605</v>
      </c>
      <c r="AA119" s="4">
        <f t="shared" si="237"/>
        <v>75.529934098932472</v>
      </c>
      <c r="AB119" s="4">
        <f t="shared" si="238"/>
        <v>73.576880129821632</v>
      </c>
      <c r="AC119" s="4">
        <f t="shared" si="239"/>
        <v>76.713838379870111</v>
      </c>
      <c r="AD119" s="4">
        <f t="shared" si="240"/>
        <v>76.647578148474992</v>
      </c>
      <c r="AE119" s="4">
        <f t="shared" si="241"/>
        <v>81.878535277794469</v>
      </c>
      <c r="AF119" s="4">
        <f t="shared" si="242"/>
        <v>90.232922208831596</v>
      </c>
      <c r="AG119" s="4">
        <f t="shared" si="243"/>
        <v>95.392691565058172</v>
      </c>
      <c r="AI119" s="4">
        <f t="shared" si="244"/>
        <v>4.2376481063390941</v>
      </c>
      <c r="AJ119" s="4">
        <f t="shared" si="245"/>
        <v>-7.943608165271911</v>
      </c>
      <c r="AK119" s="4">
        <f t="shared" si="246"/>
        <v>0.42087887185195427</v>
      </c>
      <c r="AL119" s="4">
        <f t="shared" si="247"/>
        <v>-1.2780566960294095</v>
      </c>
      <c r="AM119" s="4">
        <f t="shared" si="248"/>
        <v>-0.45230422314642738</v>
      </c>
      <c r="AN119" s="4">
        <f t="shared" si="249"/>
        <v>-1.004210205248782</v>
      </c>
      <c r="AO119" s="4">
        <f t="shared" si="250"/>
        <v>-0.2455882179022808</v>
      </c>
      <c r="AP119" s="4">
        <f t="shared" si="251"/>
        <v>0.10860138993939472</v>
      </c>
      <c r="AQ119" s="4">
        <f t="shared" si="252"/>
        <v>-3.1489340989324717</v>
      </c>
      <c r="AR119" s="4">
        <f t="shared" si="253"/>
        <v>-1.3148801298216313</v>
      </c>
      <c r="AS119" s="4">
        <f t="shared" si="254"/>
        <v>0.76216162012988775</v>
      </c>
      <c r="AT119" s="4">
        <f t="shared" si="255"/>
        <v>-2.3375781484749893</v>
      </c>
      <c r="AU119" s="4">
        <f t="shared" si="256"/>
        <v>-0.13453527779446972</v>
      </c>
      <c r="AV119" s="4">
        <f t="shared" si="358"/>
        <v>-6.8919222088316019</v>
      </c>
      <c r="AW119" s="4">
        <f t="shared" si="358"/>
        <v>-6.9406915650581738</v>
      </c>
      <c r="AY119" s="2">
        <f t="shared" si="308"/>
        <v>89.686050972691149</v>
      </c>
      <c r="AZ119" s="2">
        <f t="shared" si="359"/>
        <v>75.777877184076587</v>
      </c>
      <c r="BA119" s="2">
        <f t="shared" si="360"/>
        <v>70.070161807787102</v>
      </c>
      <c r="BB119" s="2">
        <f t="shared" si="361"/>
        <v>75.746285068660924</v>
      </c>
      <c r="BC119" s="2">
        <f t="shared" si="362"/>
        <v>73.414749858258276</v>
      </c>
      <c r="BD119" s="2">
        <f t="shared" si="363"/>
        <v>73.897831025333645</v>
      </c>
      <c r="BE119" s="2">
        <f t="shared" si="364"/>
        <v>72.438249290112978</v>
      </c>
      <c r="BF119" s="2">
        <f t="shared" si="365"/>
        <v>72.345787430468505</v>
      </c>
      <c r="BG119" s="2">
        <f t="shared" si="366"/>
        <v>75.528087935603637</v>
      </c>
      <c r="BH119" s="2">
        <f t="shared" si="367"/>
        <v>73.57319969699374</v>
      </c>
      <c r="BI119" s="2">
        <f t="shared" si="368"/>
        <v>76.664640537281642</v>
      </c>
      <c r="BJ119" s="2">
        <f t="shared" si="369"/>
        <v>76.321373642378902</v>
      </c>
      <c r="BK119" s="2">
        <f t="shared" si="370"/>
        <v>77.799995503198971</v>
      </c>
      <c r="BL119" s="2">
        <f t="shared" si="371"/>
        <v>78.871631162927741</v>
      </c>
      <c r="BM119" s="2">
        <f t="shared" si="372"/>
        <v>92.1877311660364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>
        <f t="shared" si="314"/>
        <v>73.238</v>
      </c>
      <c r="CK119" s="2">
        <f t="shared" si="315"/>
        <v>72.31</v>
      </c>
      <c r="CL119" s="2">
        <f t="shared" si="316"/>
        <v>72.619</v>
      </c>
      <c r="CM119" s="2">
        <f t="shared" si="317"/>
        <v>72.381</v>
      </c>
      <c r="CN119" s="2">
        <f t="shared" si="318"/>
        <v>72.262</v>
      </c>
      <c r="CO119" s="2">
        <f t="shared" si="319"/>
        <v>77.475999999999999</v>
      </c>
      <c r="CP119" s="2">
        <f t="shared" si="320"/>
        <v>74.31</v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>
        <f t="shared" si="278"/>
        <v>73.238</v>
      </c>
      <c r="DA119" s="2">
        <f t="shared" si="279"/>
        <v>72.31</v>
      </c>
      <c r="DB119" s="2">
        <f t="shared" si="280"/>
        <v>72.619</v>
      </c>
      <c r="DC119" s="2">
        <f t="shared" si="281"/>
        <v>72.381</v>
      </c>
      <c r="DD119" s="2">
        <f t="shared" si="282"/>
        <v>72.262</v>
      </c>
      <c r="DE119" s="2">
        <f t="shared" si="283"/>
        <v>77.475999999999999</v>
      </c>
      <c r="DF119" s="2">
        <f t="shared" si="284"/>
        <v>74.31</v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134.14761069418387</v>
      </c>
      <c r="DL119" s="2">
        <f t="shared" si="373"/>
        <v>94.265679250981563</v>
      </c>
      <c r="DM119" s="2">
        <f t="shared" si="373"/>
        <v>98.159884477216849</v>
      </c>
      <c r="DN119" s="2">
        <f t="shared" si="373"/>
        <v>98.145125581395362</v>
      </c>
      <c r="DO119" s="2">
        <f t="shared" si="373"/>
        <v>94.373349836588076</v>
      </c>
      <c r="DP119" s="2">
        <f t="shared" si="373"/>
        <v>88.33288100271821</v>
      </c>
      <c r="DQ119" s="2">
        <f t="shared" si="373"/>
        <v>93.762327061310799</v>
      </c>
      <c r="DR119" s="2">
        <f t="shared" si="373"/>
        <v>92.490270613107796</v>
      </c>
      <c r="DS119" s="2">
        <f t="shared" si="373"/>
        <v>103.22901596638654</v>
      </c>
      <c r="DT119" s="2">
        <f t="shared" si="373"/>
        <v>97.209032242769098</v>
      </c>
      <c r="DU119" s="2">
        <f t="shared" si="373"/>
        <v>99.769112550607275</v>
      </c>
      <c r="DV119" s="2">
        <f t="shared" si="373"/>
        <v>105.30168151969981</v>
      </c>
      <c r="DW119" s="2">
        <f t="shared" si="373"/>
        <v>101.46307526427061</v>
      </c>
      <c r="DX119" s="2">
        <f t="shared" si="373"/>
        <v>88.830430081546353</v>
      </c>
      <c r="DY119" s="2">
        <f t="shared" si="373"/>
        <v>105.67540775401068</v>
      </c>
      <c r="EA119" s="2">
        <f t="shared" si="228"/>
        <v>88.92353235294118</v>
      </c>
      <c r="EB119" s="2">
        <f t="shared" si="290"/>
        <v>75.57353289858618</v>
      </c>
      <c r="EC119" s="2">
        <f t="shared" si="291"/>
        <v>69.779853362816468</v>
      </c>
      <c r="ED119" s="2">
        <f t="shared" si="292"/>
        <v>75.484305263157864</v>
      </c>
      <c r="EE119" s="2">
        <f t="shared" si="293"/>
        <v>73.204064693528878</v>
      </c>
      <c r="EF119" s="2">
        <f t="shared" si="294"/>
        <v>73.745973185764214</v>
      </c>
      <c r="EG119" s="2">
        <f t="shared" si="295"/>
        <v>72.18822248532895</v>
      </c>
      <c r="EH119" s="2">
        <f t="shared" si="296"/>
        <v>72.095107264724803</v>
      </c>
      <c r="EI119" s="2">
        <f t="shared" si="297"/>
        <v>75.081681378180718</v>
      </c>
      <c r="EJ119" s="2">
        <f t="shared" si="298"/>
        <v>73.214013136180611</v>
      </c>
      <c r="EK119" s="2">
        <f t="shared" si="299"/>
        <v>76.331981128584644</v>
      </c>
      <c r="EL119" s="2">
        <f t="shared" si="300"/>
        <v>75.868303332275474</v>
      </c>
      <c r="EM119" s="2">
        <f t="shared" si="301"/>
        <v>77.523623443861339</v>
      </c>
      <c r="EN119" s="2">
        <f t="shared" si="302"/>
        <v>78.740081947664791</v>
      </c>
      <c r="EO119" s="2">
        <f t="shared" si="303"/>
        <v>91.942127166919391</v>
      </c>
      <c r="EQ119" s="2">
        <f t="shared" si="304"/>
        <v>88.738945453925993</v>
      </c>
      <c r="ER119" s="2">
        <f t="shared" si="374"/>
        <v>74.231078560725223</v>
      </c>
      <c r="ES119" s="2">
        <f t="shared" si="374"/>
        <v>70.706045361937996</v>
      </c>
      <c r="ET119" s="2">
        <f t="shared" si="374"/>
        <v>74.164405004045605</v>
      </c>
      <c r="EU119" s="2">
        <f t="shared" si="374"/>
        <v>72.749188674025817</v>
      </c>
      <c r="EV119" s="2">
        <f t="shared" si="374"/>
        <v>72.947511231355875</v>
      </c>
      <c r="EW119" s="2">
        <f t="shared" si="374"/>
        <v>71.924949289395173</v>
      </c>
      <c r="EX119" s="2">
        <f t="shared" si="374"/>
        <v>71.8515721006072</v>
      </c>
      <c r="EY119" s="2">
        <f t="shared" si="374"/>
        <v>74.6960173590426</v>
      </c>
      <c r="EZ119" s="2">
        <f t="shared" si="374"/>
        <v>72.351393129132276</v>
      </c>
      <c r="FA119" s="2">
        <f t="shared" si="374"/>
        <v>76.338374243716515</v>
      </c>
      <c r="FB119" s="2">
        <f t="shared" si="374"/>
        <v>75.603042151742301</v>
      </c>
      <c r="FC119" s="2">
        <f t="shared" si="374"/>
        <v>77.874855189511649</v>
      </c>
      <c r="FD119" s="2">
        <f t="shared" si="374"/>
        <v>78.600051715817017</v>
      </c>
      <c r="FE119" s="2">
        <f t="shared" si="374"/>
        <v>92.455600927078549</v>
      </c>
      <c r="FG119" s="2">
        <f t="shared" si="306"/>
        <v>0.98313056355110684</v>
      </c>
      <c r="FH119" s="2">
        <f t="shared" si="375"/>
        <v>0.98884513051021783</v>
      </c>
      <c r="FI119" s="2">
        <f t="shared" si="375"/>
        <v>0.98990396796319891</v>
      </c>
      <c r="FJ119" s="2">
        <f t="shared" si="375"/>
        <v>0.98823541384030134</v>
      </c>
      <c r="FK119" s="2">
        <f t="shared" si="375"/>
        <v>0.98996854640736187</v>
      </c>
      <c r="FL119" s="2">
        <f t="shared" si="375"/>
        <v>0.98933119831328331</v>
      </c>
      <c r="FM119" s="2">
        <f t="shared" si="375"/>
        <v>0.98835733047866614</v>
      </c>
      <c r="FN119" s="2">
        <f t="shared" si="375"/>
        <v>0.98765805202428181</v>
      </c>
      <c r="FO119" s="2">
        <f t="shared" si="375"/>
        <v>0.98407031398302758</v>
      </c>
      <c r="FP119" s="2">
        <f t="shared" si="375"/>
        <v>0.98487243495573751</v>
      </c>
      <c r="FQ119" s="2">
        <f t="shared" si="375"/>
        <v>0.98580773684490242</v>
      </c>
      <c r="FR119" s="2">
        <f t="shared" si="375"/>
        <v>0.98458016494826606</v>
      </c>
      <c r="FS119" s="2">
        <f t="shared" si="375"/>
        <v>0.9884995466013391</v>
      </c>
      <c r="FT119" s="2">
        <f t="shared" si="375"/>
        <v>0.98693546491016482</v>
      </c>
      <c r="FU119" s="2">
        <f t="shared" si="375"/>
        <v>0.98218807167313371</v>
      </c>
      <c r="FW119" s="2">
        <f t="shared" si="324"/>
        <v>2.0916749208841835E-3</v>
      </c>
      <c r="FX119" s="2">
        <f t="shared" si="376"/>
        <v>3.1019062898654391E-3</v>
      </c>
      <c r="FY119" s="2">
        <f t="shared" si="377"/>
        <v>4.084187336781727E-3</v>
      </c>
      <c r="FZ119" s="2">
        <f t="shared" si="378"/>
        <v>3.4967548104036235E-3</v>
      </c>
      <c r="GA119" s="2">
        <f t="shared" si="379"/>
        <v>3.6791052963040033E-3</v>
      </c>
      <c r="GB119" s="2">
        <f t="shared" si="380"/>
        <v>4.7178041875004934E-3</v>
      </c>
      <c r="GC119" s="2">
        <f t="shared" si="381"/>
        <v>4.3808675955037428E-3</v>
      </c>
      <c r="GD119" s="2">
        <f t="shared" si="382"/>
        <v>4.2535100098451345E-3</v>
      </c>
      <c r="GE119" s="2">
        <f t="shared" si="383"/>
        <v>5.1123379004299916E-3</v>
      </c>
      <c r="GF119" s="2">
        <f t="shared" si="384"/>
        <v>4.4047801222615469E-3</v>
      </c>
      <c r="GG119" s="2">
        <f t="shared" si="385"/>
        <v>5.2356252563569164E-3</v>
      </c>
      <c r="GH119" s="2">
        <f t="shared" si="386"/>
        <v>2.9688722653687123E-3</v>
      </c>
      <c r="GI119" s="2">
        <f t="shared" si="387"/>
        <v>3.0108590713695434E-3</v>
      </c>
      <c r="GJ119" s="2">
        <f t="shared" si="388"/>
        <v>1.9745164822675071E-3</v>
      </c>
      <c r="GK119" s="2">
        <f t="shared" si="389"/>
        <v>1.9237392124697755E-3</v>
      </c>
      <c r="GM119" s="86">
        <f t="shared" si="325"/>
        <v>1.5213862970323656E-29</v>
      </c>
      <c r="GN119" s="86">
        <f t="shared" si="390"/>
        <v>1.134100064257925E-19</v>
      </c>
      <c r="GO119" s="86">
        <f t="shared" si="391"/>
        <v>1.5445253804664769E-21</v>
      </c>
      <c r="GP119" s="86">
        <f t="shared" si="392"/>
        <v>5.2378822357947013E-21</v>
      </c>
      <c r="GQ119" s="86">
        <f t="shared" si="393"/>
        <v>1.0920132033235003E-20</v>
      </c>
      <c r="GR119" s="86">
        <f t="shared" si="394"/>
        <v>9.9685695943556418E-19</v>
      </c>
      <c r="GS119" s="86">
        <f t="shared" si="395"/>
        <v>1.227999880247078E-19</v>
      </c>
      <c r="GT119" s="86">
        <f t="shared" si="396"/>
        <v>6.3169798826331502E-23</v>
      </c>
      <c r="GU119" s="86">
        <f t="shared" si="397"/>
        <v>2.1383259799220769E-30</v>
      </c>
      <c r="GV119" s="86">
        <f t="shared" si="398"/>
        <v>1.6832924305851952E-33</v>
      </c>
      <c r="GW119" s="86">
        <f t="shared" si="399"/>
        <v>1.5201430927597666E-26</v>
      </c>
      <c r="GX119" s="86">
        <f t="shared" si="400"/>
        <v>5.1716383039527454E-46</v>
      </c>
      <c r="GY119" s="86">
        <f t="shared" si="401"/>
        <v>1.6636356186875279E-16</v>
      </c>
      <c r="GZ119" s="86">
        <f t="shared" si="402"/>
        <v>1.8621434626772299E-15</v>
      </c>
      <c r="HA119" s="86">
        <f t="shared" si="403"/>
        <v>3.6351634182492189E-25</v>
      </c>
      <c r="HC119" s="86">
        <f t="shared" si="326"/>
        <v>0.28897945387529711</v>
      </c>
      <c r="HD119" s="86">
        <f t="shared" si="404"/>
        <v>5.7884336516703501E-2</v>
      </c>
      <c r="HE119" s="86">
        <f t="shared" si="405"/>
        <v>3.2233871337270563E-2</v>
      </c>
      <c r="HF119" s="86">
        <f t="shared" si="406"/>
        <v>1.6397729634587806E-2</v>
      </c>
      <c r="HG119" s="86">
        <f t="shared" si="407"/>
        <v>1.5090299940368103E-2</v>
      </c>
      <c r="HH119" s="86">
        <f t="shared" si="408"/>
        <v>8.6250605372045555E-3</v>
      </c>
      <c r="HI119" s="86">
        <f t="shared" si="409"/>
        <v>3.2713406377548114E-3</v>
      </c>
      <c r="HJ119" s="86">
        <f t="shared" si="410"/>
        <v>3.9340243111200442E-3</v>
      </c>
      <c r="HK119" s="86">
        <f t="shared" si="411"/>
        <v>8.1479688604114387E-5</v>
      </c>
      <c r="HL119" s="86">
        <f t="shared" si="412"/>
        <v>1.736724281069945E-4</v>
      </c>
      <c r="HM119" s="86">
        <f t="shared" si="413"/>
        <v>1.5685210684019588E-3</v>
      </c>
      <c r="HN119" s="86">
        <f t="shared" si="414"/>
        <v>7.0298470060709455E-3</v>
      </c>
      <c r="HO119" s="86">
        <f t="shared" si="415"/>
        <v>7.6237719107463492E-2</v>
      </c>
      <c r="HP119" s="86">
        <f t="shared" si="416"/>
        <v>0.18077397392350253</v>
      </c>
      <c r="HQ119" s="86">
        <f t="shared" si="417"/>
        <v>9.8439336230274538E-2</v>
      </c>
      <c r="HS119" s="86">
        <f t="shared" si="327"/>
        <v>3.8750377087558501E-8</v>
      </c>
      <c r="HT119" s="86">
        <f t="shared" si="418"/>
        <v>8.8927655363691793E-10</v>
      </c>
      <c r="HU119" s="86">
        <f t="shared" si="419"/>
        <v>1.6260393661684749E-8</v>
      </c>
      <c r="HV119" s="86">
        <f t="shared" si="420"/>
        <v>3.6361663465429944E-10</v>
      </c>
      <c r="HW119" s="86">
        <f t="shared" si="421"/>
        <v>1.4197210615579316E-8</v>
      </c>
      <c r="HX119" s="86">
        <f t="shared" si="422"/>
        <v>7.1769670187715692E-9</v>
      </c>
      <c r="HY119" s="86">
        <f t="shared" si="423"/>
        <v>1.8916917828092592E-7</v>
      </c>
      <c r="HZ119" s="86">
        <f t="shared" si="424"/>
        <v>2.3582879463245325E-7</v>
      </c>
      <c r="IA119" s="86">
        <f t="shared" si="425"/>
        <v>8.891657033494468E-9</v>
      </c>
      <c r="IB119" s="86">
        <f t="shared" si="426"/>
        <v>1.1280715560058117E-9</v>
      </c>
      <c r="IC119" s="86">
        <f t="shared" si="427"/>
        <v>1.1288732491540367E-10</v>
      </c>
      <c r="ID119" s="86">
        <f t="shared" si="428"/>
        <v>3.8437806589162414E-11</v>
      </c>
      <c r="IE119" s="86">
        <f t="shared" si="429"/>
        <v>1.9731752900753887E-9</v>
      </c>
      <c r="IF119" s="86">
        <f t="shared" si="430"/>
        <v>2.1116500186047687E-5</v>
      </c>
      <c r="IG119" s="86">
        <f t="shared" si="431"/>
        <v>7.0366273777519198E-6</v>
      </c>
      <c r="II119" s="86">
        <f t="shared" si="328"/>
        <v>3.2667795789381821E-20</v>
      </c>
      <c r="IJ119" s="86">
        <f t="shared" si="329"/>
        <v>2.5169549171654976E-26</v>
      </c>
      <c r="IK119" s="86">
        <f t="shared" si="330"/>
        <v>5.088838950454134E-24</v>
      </c>
      <c r="IL119" s="86">
        <f t="shared" si="331"/>
        <v>2.2837480848430373E-28</v>
      </c>
      <c r="IM119" s="86">
        <f t="shared" si="332"/>
        <v>9.5606889738623792E-25</v>
      </c>
      <c r="IN119" s="86">
        <f t="shared" si="333"/>
        <v>5.7831061653280484E-26</v>
      </c>
      <c r="IO119" s="86">
        <f t="shared" si="334"/>
        <v>1.1006627091609309E-22</v>
      </c>
      <c r="IP119" s="86">
        <f t="shared" si="335"/>
        <v>7.7460384485401648E-22</v>
      </c>
      <c r="IQ119" s="86">
        <f t="shared" si="336"/>
        <v>1.0918391086084452E-27</v>
      </c>
      <c r="IR119" s="86">
        <f t="shared" si="337"/>
        <v>1.8737265808077595E-30</v>
      </c>
      <c r="IS119" s="86">
        <f t="shared" si="338"/>
        <v>1.2228287186543343E-28</v>
      </c>
      <c r="IT119" s="86">
        <f t="shared" si="339"/>
        <v>7.0108227625726932E-32</v>
      </c>
      <c r="IU119" s="86">
        <f t="shared" si="340"/>
        <v>8.6380126356184012E-26</v>
      </c>
      <c r="IV119" s="86">
        <f t="shared" si="341"/>
        <v>8.4711965926938576E-28</v>
      </c>
      <c r="IW119" s="86">
        <f t="shared" si="342"/>
        <v>4.7963388262929308E-28</v>
      </c>
      <c r="IY119" s="86">
        <f t="shared" si="343"/>
        <v>0.28897949262567418</v>
      </c>
      <c r="IZ119" s="86">
        <f t="shared" si="344"/>
        <v>5.7884337405980056E-2</v>
      </c>
      <c r="JA119" s="86">
        <f t="shared" si="345"/>
        <v>3.2233887597664226E-2</v>
      </c>
      <c r="JB119" s="86">
        <f t="shared" si="346"/>
        <v>1.6397729998204439E-2</v>
      </c>
      <c r="JC119" s="86">
        <f t="shared" si="347"/>
        <v>1.5090314137578718E-2</v>
      </c>
      <c r="JD119" s="86">
        <f t="shared" si="348"/>
        <v>8.6250677141715762E-3</v>
      </c>
      <c r="JE119" s="86">
        <f t="shared" si="349"/>
        <v>3.2715298069330924E-3</v>
      </c>
      <c r="JF119" s="86">
        <f t="shared" si="350"/>
        <v>3.9342601399146764E-3</v>
      </c>
      <c r="JG119" s="86">
        <f t="shared" si="351"/>
        <v>8.1488580261147877E-5</v>
      </c>
      <c r="JH119" s="86">
        <f t="shared" si="352"/>
        <v>1.7367355617855051E-4</v>
      </c>
      <c r="JI119" s="86">
        <f t="shared" si="353"/>
        <v>1.5685211812892837E-3</v>
      </c>
      <c r="JJ119" s="86">
        <f t="shared" si="354"/>
        <v>7.0298470445087522E-3</v>
      </c>
      <c r="JK119" s="86">
        <f t="shared" si="355"/>
        <v>7.6237721080638948E-2</v>
      </c>
      <c r="JL119" s="86">
        <f t="shared" si="356"/>
        <v>0.18079509042369044</v>
      </c>
      <c r="JM119" s="86">
        <f t="shared" si="357"/>
        <v>9.8446372857652287E-2</v>
      </c>
    </row>
    <row r="120" spans="2:273" x14ac:dyDescent="0.25">
      <c r="B120" s="2">
        <v>93</v>
      </c>
      <c r="C120" s="37">
        <v>105.02200000000001</v>
      </c>
      <c r="D120" s="37">
        <v>72.713999999999999</v>
      </c>
      <c r="E120" s="37">
        <v>71.950999999999993</v>
      </c>
      <c r="F120" s="37">
        <v>74.683000000000007</v>
      </c>
      <c r="G120" s="37">
        <v>72.548000000000002</v>
      </c>
      <c r="H120" s="37">
        <v>73.381</v>
      </c>
      <c r="I120" s="37">
        <v>72.286000000000001</v>
      </c>
      <c r="J120" s="37">
        <v>72.381</v>
      </c>
      <c r="K120" s="37">
        <v>72.929000000000002</v>
      </c>
      <c r="L120" s="37">
        <v>73.167000000000002</v>
      </c>
      <c r="M120" s="37">
        <v>75.832999999999998</v>
      </c>
      <c r="N120" s="37">
        <v>75</v>
      </c>
      <c r="O120" s="37">
        <v>79.641000000000005</v>
      </c>
      <c r="P120" s="37">
        <v>78.659000000000006</v>
      </c>
      <c r="Q120" s="37">
        <v>89.738</v>
      </c>
      <c r="S120" s="4">
        <f t="shared" si="229"/>
        <v>102.71327258877014</v>
      </c>
      <c r="T120" s="4">
        <f t="shared" si="230"/>
        <v>76.930204382985963</v>
      </c>
      <c r="U120" s="4">
        <f t="shared" si="231"/>
        <v>70.672475630349055</v>
      </c>
      <c r="V120" s="4">
        <f t="shared" si="232"/>
        <v>75.767495569747652</v>
      </c>
      <c r="W120" s="4">
        <f t="shared" si="233"/>
        <v>73.506983442211833</v>
      </c>
      <c r="X120" s="4">
        <f t="shared" si="234"/>
        <v>73.82300381284135</v>
      </c>
      <c r="Y120" s="4">
        <f t="shared" si="235"/>
        <v>72.345028648479413</v>
      </c>
      <c r="Z120" s="4">
        <f t="shared" si="236"/>
        <v>72.283440725490237</v>
      </c>
      <c r="AA120" s="4">
        <f t="shared" si="237"/>
        <v>75.352775455619636</v>
      </c>
      <c r="AB120" s="4">
        <f t="shared" si="238"/>
        <v>73.421978146698677</v>
      </c>
      <c r="AC120" s="4">
        <f t="shared" si="239"/>
        <v>76.575502354247348</v>
      </c>
      <c r="AD120" s="4">
        <f t="shared" si="240"/>
        <v>76.276325728627526</v>
      </c>
      <c r="AE120" s="4">
        <f t="shared" si="241"/>
        <v>79.634073131140369</v>
      </c>
      <c r="AF120" s="4">
        <f t="shared" si="242"/>
        <v>84.986472059664408</v>
      </c>
      <c r="AG120" s="4">
        <f t="shared" si="243"/>
        <v>93.400923721466896</v>
      </c>
      <c r="AI120" s="4">
        <f t="shared" si="244"/>
        <v>2.3087274112298672</v>
      </c>
      <c r="AJ120" s="4">
        <f t="shared" si="245"/>
        <v>-4.2162043829859641</v>
      </c>
      <c r="AK120" s="4">
        <f t="shared" si="246"/>
        <v>1.2785243696509383</v>
      </c>
      <c r="AL120" s="4">
        <f t="shared" si="247"/>
        <v>-1.084495569747645</v>
      </c>
      <c r="AM120" s="4">
        <f t="shared" si="248"/>
        <v>-0.95898344221183152</v>
      </c>
      <c r="AN120" s="4">
        <f t="shared" si="249"/>
        <v>-0.44200381284134949</v>
      </c>
      <c r="AO120" s="4">
        <f t="shared" si="250"/>
        <v>-5.9028648479412027E-2</v>
      </c>
      <c r="AP120" s="4">
        <f t="shared" si="251"/>
        <v>9.7559274509762872E-2</v>
      </c>
      <c r="AQ120" s="4">
        <f t="shared" si="252"/>
        <v>-2.4237754556196336</v>
      </c>
      <c r="AR120" s="4">
        <f t="shared" si="253"/>
        <v>-0.2549781466986758</v>
      </c>
      <c r="AS120" s="4">
        <f t="shared" si="254"/>
        <v>-0.74250235424734967</v>
      </c>
      <c r="AT120" s="4">
        <f t="shared" si="255"/>
        <v>-1.2763257286275262</v>
      </c>
      <c r="AU120" s="4">
        <f t="shared" si="256"/>
        <v>6.9268688596366701E-3</v>
      </c>
      <c r="AV120" s="4">
        <f t="shared" si="358"/>
        <v>-6.3274720596644016</v>
      </c>
      <c r="AW120" s="4">
        <f t="shared" si="358"/>
        <v>-3.6629237214668962</v>
      </c>
      <c r="AY120" s="2">
        <f t="shared" si="308"/>
        <v>89.426482245764404</v>
      </c>
      <c r="AZ120" s="2">
        <f t="shared" si="359"/>
        <v>75.590407876021573</v>
      </c>
      <c r="BA120" s="2">
        <f t="shared" si="360"/>
        <v>70.034150576003057</v>
      </c>
      <c r="BB120" s="2">
        <f t="shared" si="361"/>
        <v>75.547154345572324</v>
      </c>
      <c r="BC120" s="2">
        <f t="shared" si="362"/>
        <v>73.292924788529959</v>
      </c>
      <c r="BD120" s="2">
        <f t="shared" si="363"/>
        <v>73.73727804050398</v>
      </c>
      <c r="BE120" s="2">
        <f t="shared" si="364"/>
        <v>72.318713278235535</v>
      </c>
      <c r="BF120" s="2">
        <f t="shared" si="365"/>
        <v>72.247315293090665</v>
      </c>
      <c r="BG120" s="2">
        <f t="shared" si="366"/>
        <v>75.352587541817954</v>
      </c>
      <c r="BH120" s="2">
        <f t="shared" si="367"/>
        <v>73.421519065015531</v>
      </c>
      <c r="BI120" s="2">
        <f t="shared" si="368"/>
        <v>76.567301968525669</v>
      </c>
      <c r="BJ120" s="2">
        <f t="shared" si="369"/>
        <v>76.208452933182528</v>
      </c>
      <c r="BK120" s="2">
        <f t="shared" si="370"/>
        <v>77.735977434588563</v>
      </c>
      <c r="BL120" s="2">
        <f t="shared" si="371"/>
        <v>78.753579009872738</v>
      </c>
      <c r="BM120" s="2">
        <f t="shared" si="372"/>
        <v>92.019647292148292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>
        <f t="shared" si="312"/>
        <v>74.683000000000007</v>
      </c>
      <c r="CI120" s="2">
        <f t="shared" si="313"/>
        <v>72.548000000000002</v>
      </c>
      <c r="CJ120" s="2">
        <f t="shared" si="314"/>
        <v>73.381</v>
      </c>
      <c r="CK120" s="2">
        <f t="shared" si="315"/>
        <v>72.286000000000001</v>
      </c>
      <c r="CL120" s="2">
        <f t="shared" si="316"/>
        <v>72.381</v>
      </c>
      <c r="CM120" s="2">
        <f t="shared" si="317"/>
        <v>72.929000000000002</v>
      </c>
      <c r="CN120" s="2">
        <f t="shared" si="318"/>
        <v>73.167000000000002</v>
      </c>
      <c r="CO120" s="2">
        <f t="shared" si="319"/>
        <v>75.832999999999998</v>
      </c>
      <c r="CP120" s="2">
        <f t="shared" si="320"/>
        <v>75</v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>
        <f t="shared" si="276"/>
        <v>74.683000000000007</v>
      </c>
      <c r="CY120" s="2">
        <f t="shared" si="277"/>
        <v>72.548000000000002</v>
      </c>
      <c r="CZ120" s="2">
        <f t="shared" si="278"/>
        <v>73.381</v>
      </c>
      <c r="DA120" s="2">
        <f t="shared" si="279"/>
        <v>72.286000000000001</v>
      </c>
      <c r="DB120" s="2">
        <f t="shared" si="280"/>
        <v>72.381</v>
      </c>
      <c r="DC120" s="2">
        <f t="shared" si="281"/>
        <v>72.929000000000002</v>
      </c>
      <c r="DD120" s="2">
        <f t="shared" si="282"/>
        <v>73.167000000000002</v>
      </c>
      <c r="DE120" s="2">
        <f t="shared" si="283"/>
        <v>75.832999999999998</v>
      </c>
      <c r="DF120" s="2">
        <f t="shared" si="284"/>
        <v>75</v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134.72815272045028</v>
      </c>
      <c r="DL120" s="2">
        <f t="shared" si="373"/>
        <v>94.40512805798852</v>
      </c>
      <c r="DM120" s="2">
        <f t="shared" si="373"/>
        <v>98.36080061043134</v>
      </c>
      <c r="DN120" s="2">
        <f t="shared" si="373"/>
        <v>98.334552572233974</v>
      </c>
      <c r="DO120" s="2">
        <f t="shared" si="373"/>
        <v>94.513055695108449</v>
      </c>
      <c r="DP120" s="2">
        <f t="shared" si="373"/>
        <v>88.365567502265179</v>
      </c>
      <c r="DQ120" s="2">
        <f t="shared" si="373"/>
        <v>93.865046723044415</v>
      </c>
      <c r="DR120" s="2">
        <f t="shared" si="373"/>
        <v>92.533431289640561</v>
      </c>
      <c r="DS120" s="2">
        <f t="shared" si="373"/>
        <v>103.49581848739494</v>
      </c>
      <c r="DT120" s="2">
        <f t="shared" si="373"/>
        <v>97.354179706021824</v>
      </c>
      <c r="DU120" s="2">
        <f t="shared" si="373"/>
        <v>99.948356680161936</v>
      </c>
      <c r="DV120" s="2">
        <f t="shared" si="373"/>
        <v>105.58107016885553</v>
      </c>
      <c r="DW120" s="2">
        <f t="shared" si="373"/>
        <v>101.59530295983086</v>
      </c>
      <c r="DX120" s="2">
        <f t="shared" si="373"/>
        <v>88.865980972515842</v>
      </c>
      <c r="DY120" s="2">
        <f t="shared" si="373"/>
        <v>105.84841443850266</v>
      </c>
      <c r="EA120" s="2">
        <f t="shared" si="228"/>
        <v>88.717955882352939</v>
      </c>
      <c r="EB120" s="2">
        <f t="shared" si="290"/>
        <v>75.401181423601884</v>
      </c>
      <c r="EC120" s="2">
        <f t="shared" si="291"/>
        <v>69.766838890407215</v>
      </c>
      <c r="ED120" s="2">
        <f t="shared" si="292"/>
        <v>75.304559064327464</v>
      </c>
      <c r="EE120" s="2">
        <f t="shared" si="293"/>
        <v>73.098524569303066</v>
      </c>
      <c r="EF120" s="2">
        <f t="shared" si="294"/>
        <v>73.597298930812883</v>
      </c>
      <c r="EG120" s="2">
        <f t="shared" si="295"/>
        <v>72.088445032430769</v>
      </c>
      <c r="EH120" s="2">
        <f t="shared" si="296"/>
        <v>72.017197665792992</v>
      </c>
      <c r="EI120" s="2">
        <f t="shared" si="297"/>
        <v>74.939143824007843</v>
      </c>
      <c r="EJ120" s="2">
        <f t="shared" si="298"/>
        <v>73.090170374282138</v>
      </c>
      <c r="EK120" s="2">
        <f t="shared" si="299"/>
        <v>76.260317668825166</v>
      </c>
      <c r="EL120" s="2">
        <f t="shared" si="300"/>
        <v>75.789746737997007</v>
      </c>
      <c r="EM120" s="2">
        <f t="shared" si="301"/>
        <v>77.481719059609816</v>
      </c>
      <c r="EN120" s="2">
        <f t="shared" si="302"/>
        <v>78.631784034448486</v>
      </c>
      <c r="EO120" s="2">
        <f t="shared" si="303"/>
        <v>91.789940535223963</v>
      </c>
      <c r="EQ120" s="2">
        <f t="shared" si="304"/>
        <v>88.54447196978083</v>
      </c>
      <c r="ER120" s="2">
        <f t="shared" si="374"/>
        <v>74.137262828270323</v>
      </c>
      <c r="ES120" s="2">
        <f t="shared" si="374"/>
        <v>70.614213490895139</v>
      </c>
      <c r="ET120" s="2">
        <f t="shared" si="374"/>
        <v>74.062791358037543</v>
      </c>
      <c r="EU120" s="2">
        <f t="shared" si="374"/>
        <v>72.679441886271704</v>
      </c>
      <c r="EV120" s="2">
        <f t="shared" si="374"/>
        <v>72.852302460975352</v>
      </c>
      <c r="EW120" s="2">
        <f t="shared" si="374"/>
        <v>71.838923747454075</v>
      </c>
      <c r="EX120" s="2">
        <f t="shared" si="374"/>
        <v>71.788977850960322</v>
      </c>
      <c r="EY120" s="2">
        <f t="shared" si="374"/>
        <v>74.580164160877047</v>
      </c>
      <c r="EZ120" s="2">
        <f t="shared" si="374"/>
        <v>72.291451105813877</v>
      </c>
      <c r="FA120" s="2">
        <f t="shared" si="374"/>
        <v>76.259421921594893</v>
      </c>
      <c r="FB120" s="2">
        <f t="shared" si="374"/>
        <v>75.537753445840508</v>
      </c>
      <c r="FC120" s="2">
        <f t="shared" si="374"/>
        <v>77.810753967781409</v>
      </c>
      <c r="FD120" s="2">
        <f t="shared" si="374"/>
        <v>78.499753714851792</v>
      </c>
      <c r="FE120" s="2">
        <f t="shared" si="374"/>
        <v>92.251298419178795</v>
      </c>
      <c r="FG120" s="2">
        <f t="shared" si="306"/>
        <v>0.98459202061643836</v>
      </c>
      <c r="FH120" s="2">
        <f t="shared" si="375"/>
        <v>0.98981664307146366</v>
      </c>
      <c r="FI120" s="2">
        <f t="shared" si="375"/>
        <v>0.99078412250257508</v>
      </c>
      <c r="FJ120" s="2">
        <f t="shared" si="375"/>
        <v>0.98925945175820174</v>
      </c>
      <c r="FK120" s="2">
        <f t="shared" si="375"/>
        <v>0.99084312318762446</v>
      </c>
      <c r="FL120" s="2">
        <f t="shared" si="375"/>
        <v>0.99026079464780314</v>
      </c>
      <c r="FM120" s="2">
        <f t="shared" si="375"/>
        <v>0.98937087041189853</v>
      </c>
      <c r="FN120" s="2">
        <f t="shared" si="375"/>
        <v>0.98873177284998059</v>
      </c>
      <c r="FO120" s="2">
        <f t="shared" si="375"/>
        <v>0.98545156201670603</v>
      </c>
      <c r="FP120" s="2">
        <f t="shared" si="375"/>
        <v>0.98618510823254746</v>
      </c>
      <c r="FQ120" s="2">
        <f t="shared" si="375"/>
        <v>0.98704031856679308</v>
      </c>
      <c r="FR120" s="2">
        <f t="shared" si="375"/>
        <v>0.9859178369178393</v>
      </c>
      <c r="FS120" s="2">
        <f t="shared" si="375"/>
        <v>0.98950083758043772</v>
      </c>
      <c r="FT120" s="2">
        <f t="shared" si="375"/>
        <v>0.98807128988760107</v>
      </c>
      <c r="FU120" s="2">
        <f t="shared" si="375"/>
        <v>0.98372982876243908</v>
      </c>
      <c r="FW120" s="2">
        <f t="shared" si="324"/>
        <v>2.2930132117564899E-3</v>
      </c>
      <c r="FX120" s="2">
        <f t="shared" si="376"/>
        <v>3.4001550614124625E-3</v>
      </c>
      <c r="FY120" s="2">
        <f t="shared" si="377"/>
        <v>4.4764584823064916E-3</v>
      </c>
      <c r="FZ120" s="2">
        <f t="shared" si="378"/>
        <v>3.8328223636276424E-3</v>
      </c>
      <c r="GA120" s="2">
        <f t="shared" si="379"/>
        <v>4.0326273437546337E-3</v>
      </c>
      <c r="GB120" s="2">
        <f t="shared" si="380"/>
        <v>5.1706159406332908E-3</v>
      </c>
      <c r="GC120" s="2">
        <f t="shared" si="381"/>
        <v>4.8014964068163113E-3</v>
      </c>
      <c r="GD120" s="2">
        <f t="shared" si="382"/>
        <v>4.6619678465905463E-3</v>
      </c>
      <c r="GE120" s="2">
        <f t="shared" si="383"/>
        <v>5.6028035731571762E-3</v>
      </c>
      <c r="GF120" s="2">
        <f t="shared" si="384"/>
        <v>4.827693760824074E-3</v>
      </c>
      <c r="GG120" s="2">
        <f t="shared" si="385"/>
        <v>5.7378506125528479E-3</v>
      </c>
      <c r="GH120" s="2">
        <f t="shared" si="386"/>
        <v>3.2543715517787319E-3</v>
      </c>
      <c r="GI120" s="2">
        <f t="shared" si="387"/>
        <v>3.3003826208403051E-3</v>
      </c>
      <c r="GJ120" s="2">
        <f t="shared" si="388"/>
        <v>2.1646019188532183E-3</v>
      </c>
      <c r="GK120" s="2">
        <f t="shared" si="389"/>
        <v>2.1089466833772311E-3</v>
      </c>
      <c r="GM120" s="86">
        <f t="shared" si="325"/>
        <v>9.9724908225070651E-32</v>
      </c>
      <c r="GN120" s="86">
        <f t="shared" si="390"/>
        <v>5.2716955837229199E-21</v>
      </c>
      <c r="GO120" s="86">
        <f t="shared" si="391"/>
        <v>5.6179820120199243E-23</v>
      </c>
      <c r="GP120" s="86">
        <f t="shared" si="392"/>
        <v>1.8728441619640738E-22</v>
      </c>
      <c r="GQ120" s="86">
        <f t="shared" si="393"/>
        <v>3.9935587590165762E-22</v>
      </c>
      <c r="GR120" s="86">
        <f t="shared" si="394"/>
        <v>5.4599362695009382E-20</v>
      </c>
      <c r="GS120" s="86">
        <f t="shared" si="395"/>
        <v>6.1327325825141765E-21</v>
      </c>
      <c r="GT120" s="86">
        <f t="shared" si="396"/>
        <v>1.656297310152264E-24</v>
      </c>
      <c r="GU120" s="86">
        <f t="shared" si="397"/>
        <v>1.9013732024508253E-32</v>
      </c>
      <c r="GV120" s="86">
        <f t="shared" si="398"/>
        <v>9.1925985094948425E-36</v>
      </c>
      <c r="GW120" s="86">
        <f t="shared" si="399"/>
        <v>2.3251584641760404E-28</v>
      </c>
      <c r="GX120" s="86">
        <f t="shared" si="400"/>
        <v>2.3185074355889763E-49</v>
      </c>
      <c r="GY120" s="86">
        <f t="shared" si="401"/>
        <v>1.3726494656478901E-17</v>
      </c>
      <c r="GZ120" s="86">
        <f t="shared" si="402"/>
        <v>1.6469057156145786E-16</v>
      </c>
      <c r="HA120" s="86">
        <f t="shared" si="403"/>
        <v>7.3603772340179326E-27</v>
      </c>
      <c r="HC120" s="86">
        <f t="shared" si="326"/>
        <v>0.19254389743681552</v>
      </c>
      <c r="HD120" s="86">
        <f t="shared" si="404"/>
        <v>2.8171575647362158E-2</v>
      </c>
      <c r="HE120" s="86">
        <f t="shared" si="405"/>
        <v>1.4385170521580925E-2</v>
      </c>
      <c r="HF120" s="86">
        <f t="shared" si="406"/>
        <v>4.6723469467643292E-3</v>
      </c>
      <c r="HG120" s="86">
        <f t="shared" si="407"/>
        <v>4.6110283366582591E-3</v>
      </c>
      <c r="HH120" s="86">
        <f t="shared" si="408"/>
        <v>2.706886410093973E-3</v>
      </c>
      <c r="HI120" s="86">
        <f t="shared" si="409"/>
        <v>9.0902024966240964E-4</v>
      </c>
      <c r="HJ120" s="86">
        <f t="shared" si="410"/>
        <v>1.0527904570097773E-3</v>
      </c>
      <c r="HK120" s="86">
        <f t="shared" si="411"/>
        <v>1.0990128466395423E-5</v>
      </c>
      <c r="HL120" s="86">
        <f t="shared" si="412"/>
        <v>2.9519624200233012E-5</v>
      </c>
      <c r="HM120" s="86">
        <f t="shared" si="413"/>
        <v>3.4444292325455092E-4</v>
      </c>
      <c r="HN120" s="86">
        <f t="shared" si="414"/>
        <v>1.8404999152764881E-3</v>
      </c>
      <c r="HO120" s="86">
        <f t="shared" si="415"/>
        <v>4.3130258958477441E-2</v>
      </c>
      <c r="HP120" s="86">
        <f t="shared" si="416"/>
        <v>0.11744281789493044</v>
      </c>
      <c r="HQ120" s="86">
        <f t="shared" si="417"/>
        <v>5.2446968371088171E-2</v>
      </c>
      <c r="HS120" s="86">
        <f t="shared" si="327"/>
        <v>8.3719914845006716E-8</v>
      </c>
      <c r="HT120" s="86">
        <f t="shared" si="418"/>
        <v>2.5419647401810556E-9</v>
      </c>
      <c r="HU120" s="86">
        <f t="shared" si="419"/>
        <v>4.2936297578129725E-8</v>
      </c>
      <c r="HV120" s="86">
        <f t="shared" si="420"/>
        <v>1.1368797365468921E-9</v>
      </c>
      <c r="HW120" s="86">
        <f t="shared" si="421"/>
        <v>3.7526337251917888E-8</v>
      </c>
      <c r="HX120" s="86">
        <f t="shared" si="422"/>
        <v>2.0780723390769343E-8</v>
      </c>
      <c r="HY120" s="86">
        <f t="shared" si="423"/>
        <v>4.5758865797694796E-7</v>
      </c>
      <c r="HZ120" s="86">
        <f t="shared" si="424"/>
        <v>5.542898691426787E-7</v>
      </c>
      <c r="IA120" s="86">
        <f t="shared" si="425"/>
        <v>2.696649439075537E-8</v>
      </c>
      <c r="IB120" s="86">
        <f t="shared" si="426"/>
        <v>3.7408438508776288E-9</v>
      </c>
      <c r="IC120" s="86">
        <f t="shared" si="427"/>
        <v>4.0079587952324701E-10</v>
      </c>
      <c r="ID120" s="86">
        <f t="shared" si="428"/>
        <v>1.3281631470991855E-10</v>
      </c>
      <c r="IE120" s="86">
        <f t="shared" si="429"/>
        <v>5.4330874741762306E-9</v>
      </c>
      <c r="IF120" s="86">
        <f t="shared" si="430"/>
        <v>3.4593581507039487E-5</v>
      </c>
      <c r="IG120" s="86">
        <f t="shared" si="431"/>
        <v>1.2059775073603395E-5</v>
      </c>
      <c r="II120" s="86">
        <f t="shared" si="328"/>
        <v>1.1654557775325665E-19</v>
      </c>
      <c r="IJ120" s="86">
        <f t="shared" si="329"/>
        <v>1.5219480078575777E-25</v>
      </c>
      <c r="IK120" s="86">
        <f t="shared" si="330"/>
        <v>2.8257263046146604E-23</v>
      </c>
      <c r="IL120" s="86">
        <f t="shared" si="331"/>
        <v>1.6677534011944727E-27</v>
      </c>
      <c r="IM120" s="86">
        <f t="shared" si="332"/>
        <v>5.4280246130705605E-24</v>
      </c>
      <c r="IN120" s="86">
        <f t="shared" si="333"/>
        <v>3.9121102644209433E-25</v>
      </c>
      <c r="IO120" s="86">
        <f t="shared" si="334"/>
        <v>5.6395120445575845E-22</v>
      </c>
      <c r="IP120" s="86">
        <f t="shared" si="335"/>
        <v>3.6877445219883567E-21</v>
      </c>
      <c r="IQ120" s="86">
        <f t="shared" si="336"/>
        <v>8.7143770458475363E-27</v>
      </c>
      <c r="IR120" s="86">
        <f t="shared" si="337"/>
        <v>1.748024538538208E-29</v>
      </c>
      <c r="IS120" s="86">
        <f t="shared" si="338"/>
        <v>1.0625504806960138E-27</v>
      </c>
      <c r="IT120" s="86">
        <f t="shared" si="339"/>
        <v>6.231916302406505E-31</v>
      </c>
      <c r="IU120" s="86">
        <f t="shared" si="340"/>
        <v>4.9799342464302567E-25</v>
      </c>
      <c r="IV120" s="86">
        <f t="shared" si="341"/>
        <v>4.9652673906332325E-27</v>
      </c>
      <c r="IW120" s="86">
        <f t="shared" si="342"/>
        <v>2.837213112803523E-27</v>
      </c>
      <c r="IY120" s="86">
        <f t="shared" si="343"/>
        <v>0.19254398115673035</v>
      </c>
      <c r="IZ120" s="86">
        <f t="shared" si="344"/>
        <v>2.8171578189326897E-2</v>
      </c>
      <c r="JA120" s="86">
        <f t="shared" si="345"/>
        <v>1.4385213457878503E-2</v>
      </c>
      <c r="JB120" s="86">
        <f t="shared" si="346"/>
        <v>4.6723480836440654E-3</v>
      </c>
      <c r="JC120" s="86">
        <f t="shared" si="347"/>
        <v>4.6110658629955111E-3</v>
      </c>
      <c r="JD120" s="86">
        <f t="shared" si="348"/>
        <v>2.7069071908173638E-3</v>
      </c>
      <c r="JE120" s="86">
        <f t="shared" si="349"/>
        <v>9.0947783832038653E-4</v>
      </c>
      <c r="JF120" s="86">
        <f t="shared" si="350"/>
        <v>1.0533447468789199E-3</v>
      </c>
      <c r="JG120" s="86">
        <f t="shared" si="351"/>
        <v>1.1017094960786177E-5</v>
      </c>
      <c r="JH120" s="86">
        <f t="shared" si="352"/>
        <v>2.9523365044083891E-5</v>
      </c>
      <c r="JI120" s="86">
        <f t="shared" si="353"/>
        <v>3.4444332405043042E-4</v>
      </c>
      <c r="JJ120" s="86">
        <f t="shared" si="354"/>
        <v>1.8405000480928029E-3</v>
      </c>
      <c r="JK120" s="86">
        <f t="shared" si="355"/>
        <v>4.3130264391564928E-2</v>
      </c>
      <c r="JL120" s="86">
        <f t="shared" si="356"/>
        <v>0.11747741147643764</v>
      </c>
      <c r="JM120" s="86">
        <f t="shared" si="357"/>
        <v>5.2459028146161775E-2</v>
      </c>
    </row>
    <row r="121" spans="2:273" x14ac:dyDescent="0.25">
      <c r="B121" s="2">
        <v>94</v>
      </c>
      <c r="C121" s="37">
        <v>97.260999999999996</v>
      </c>
      <c r="D121" s="37">
        <v>70.762</v>
      </c>
      <c r="E121" s="37">
        <v>72.438999999999993</v>
      </c>
      <c r="F121" s="37">
        <v>74.462999999999994</v>
      </c>
      <c r="G121" s="37">
        <v>72.213999999999999</v>
      </c>
      <c r="H121" s="37">
        <v>73.143000000000001</v>
      </c>
      <c r="I121" s="37">
        <v>71.929000000000002</v>
      </c>
      <c r="J121" s="37">
        <v>71.643000000000001</v>
      </c>
      <c r="K121" s="37">
        <v>72.713999999999999</v>
      </c>
      <c r="L121" s="37">
        <v>72.332999999999998</v>
      </c>
      <c r="M121" s="37">
        <v>75.405000000000001</v>
      </c>
      <c r="N121" s="37">
        <v>74.619</v>
      </c>
      <c r="O121" s="37">
        <v>80.436000000000007</v>
      </c>
      <c r="P121" s="37">
        <v>76.477000000000004</v>
      </c>
      <c r="Q121" s="37">
        <v>90.451999999999998</v>
      </c>
      <c r="S121" s="4">
        <f t="shared" si="229"/>
        <v>96.249391009448587</v>
      </c>
      <c r="T121" s="4">
        <f t="shared" si="230"/>
        <v>75.881524979976518</v>
      </c>
      <c r="U121" s="4">
        <f t="shared" si="231"/>
        <v>70.205713639316841</v>
      </c>
      <c r="V121" s="4">
        <f t="shared" si="232"/>
        <v>75.390533941967007</v>
      </c>
      <c r="W121" s="4">
        <f t="shared" si="233"/>
        <v>73.216899644600502</v>
      </c>
      <c r="X121" s="4">
        <f t="shared" si="234"/>
        <v>73.595645823801519</v>
      </c>
      <c r="Y121" s="4">
        <f t="shared" si="235"/>
        <v>72.205751852220416</v>
      </c>
      <c r="Z121" s="4">
        <f t="shared" si="236"/>
        <v>72.157203179345458</v>
      </c>
      <c r="AA121" s="4">
        <f t="shared" si="237"/>
        <v>75.179409959684335</v>
      </c>
      <c r="AB121" s="4">
        <f t="shared" si="238"/>
        <v>73.271963039561243</v>
      </c>
      <c r="AC121" s="4">
        <f t="shared" si="239"/>
        <v>76.472982838684047</v>
      </c>
      <c r="AD121" s="4">
        <f t="shared" si="240"/>
        <v>76.109499347509868</v>
      </c>
      <c r="AE121" s="4">
        <f t="shared" si="241"/>
        <v>78.480357916848476</v>
      </c>
      <c r="AF121" s="4">
        <f t="shared" si="242"/>
        <v>81.77174057916875</v>
      </c>
      <c r="AG121" s="4">
        <f t="shared" si="243"/>
        <v>92.38515155905219</v>
      </c>
      <c r="AI121" s="4">
        <f t="shared" si="244"/>
        <v>1.0116089905514087</v>
      </c>
      <c r="AJ121" s="4">
        <f t="shared" si="245"/>
        <v>-5.1195249799765179</v>
      </c>
      <c r="AK121" s="4">
        <f t="shared" si="246"/>
        <v>2.2332863606831523</v>
      </c>
      <c r="AL121" s="4">
        <f t="shared" si="247"/>
        <v>-0.92753394196701322</v>
      </c>
      <c r="AM121" s="4">
        <f t="shared" si="248"/>
        <v>-1.0028996446005038</v>
      </c>
      <c r="AN121" s="4">
        <f t="shared" si="249"/>
        <v>-0.45264582380151808</v>
      </c>
      <c r="AO121" s="4">
        <f t="shared" si="250"/>
        <v>-0.27675185222041421</v>
      </c>
      <c r="AP121" s="4">
        <f t="shared" si="251"/>
        <v>-0.51420317934545778</v>
      </c>
      <c r="AQ121" s="4">
        <f t="shared" si="252"/>
        <v>-2.4654099596843366</v>
      </c>
      <c r="AR121" s="4">
        <f t="shared" si="253"/>
        <v>-0.93896303956124427</v>
      </c>
      <c r="AS121" s="4">
        <f t="shared" si="254"/>
        <v>-1.0679828386840455</v>
      </c>
      <c r="AT121" s="4">
        <f t="shared" si="255"/>
        <v>-1.4904993475098678</v>
      </c>
      <c r="AU121" s="4">
        <f t="shared" si="256"/>
        <v>1.9556420831515311</v>
      </c>
      <c r="AV121" s="4">
        <f t="shared" si="358"/>
        <v>-5.2947405791687459</v>
      </c>
      <c r="AW121" s="4">
        <f t="shared" si="358"/>
        <v>-1.9331515590521917</v>
      </c>
      <c r="AY121" s="2">
        <f t="shared" si="308"/>
        <v>89.170457221449681</v>
      </c>
      <c r="AZ121" s="2">
        <f t="shared" si="359"/>
        <v>75.403964694549984</v>
      </c>
      <c r="BA121" s="2">
        <f t="shared" si="360"/>
        <v>69.999921394391961</v>
      </c>
      <c r="BB121" s="2">
        <f t="shared" si="361"/>
        <v>75.34934764335901</v>
      </c>
      <c r="BC121" s="2">
        <f t="shared" si="362"/>
        <v>73.172320675988786</v>
      </c>
      <c r="BD121" s="2">
        <f t="shared" si="363"/>
        <v>73.577606413664228</v>
      </c>
      <c r="BE121" s="2">
        <f t="shared" si="364"/>
        <v>72.200689120881563</v>
      </c>
      <c r="BF121" s="2">
        <f t="shared" si="365"/>
        <v>72.150495044889169</v>
      </c>
      <c r="BG121" s="2">
        <f t="shared" si="366"/>
        <v>75.179389313112509</v>
      </c>
      <c r="BH121" s="2">
        <f t="shared" si="367"/>
        <v>73.271915259142858</v>
      </c>
      <c r="BI121" s="2">
        <f t="shared" si="368"/>
        <v>76.471869022351427</v>
      </c>
      <c r="BJ121" s="2">
        <f t="shared" si="369"/>
        <v>76.098028565462812</v>
      </c>
      <c r="BK121" s="2">
        <f t="shared" si="370"/>
        <v>77.673703129919261</v>
      </c>
      <c r="BL121" s="2">
        <f t="shared" si="371"/>
        <v>78.636214363815583</v>
      </c>
      <c r="BM121" s="2">
        <f t="shared" si="372"/>
        <v>91.85243912581582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72.438999999999993</v>
      </c>
      <c r="CH121" s="2">
        <f t="shared" si="312"/>
        <v>74.462999999999994</v>
      </c>
      <c r="CI121" s="2">
        <f t="shared" si="313"/>
        <v>72.213999999999999</v>
      </c>
      <c r="CJ121" s="2">
        <f t="shared" si="314"/>
        <v>73.143000000000001</v>
      </c>
      <c r="CK121" s="2">
        <f t="shared" si="315"/>
        <v>71.929000000000002</v>
      </c>
      <c r="CL121" s="2">
        <f t="shared" si="316"/>
        <v>71.643000000000001</v>
      </c>
      <c r="CM121" s="2">
        <f t="shared" si="317"/>
        <v>72.713999999999999</v>
      </c>
      <c r="CN121" s="2">
        <f t="shared" si="318"/>
        <v>72.332999999999998</v>
      </c>
      <c r="CO121" s="2">
        <f t="shared" si="319"/>
        <v>75.405000000000001</v>
      </c>
      <c r="CP121" s="2">
        <f t="shared" si="320"/>
        <v>74.619</v>
      </c>
      <c r="CQ121" s="2" t="str">
        <f t="shared" si="321"/>
        <v/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 t="str">
        <f t="shared" si="274"/>
        <v/>
      </c>
      <c r="CW121" s="2">
        <f t="shared" si="275"/>
        <v>72.438999999999993</v>
      </c>
      <c r="CX121" s="2">
        <f t="shared" si="276"/>
        <v>74.462999999999994</v>
      </c>
      <c r="CY121" s="2">
        <f t="shared" si="277"/>
        <v>72.213999999999999</v>
      </c>
      <c r="CZ121" s="2">
        <f t="shared" si="278"/>
        <v>73.143000000000001</v>
      </c>
      <c r="DA121" s="2">
        <f t="shared" si="279"/>
        <v>71.929000000000002</v>
      </c>
      <c r="DB121" s="2">
        <f t="shared" si="280"/>
        <v>71.643000000000001</v>
      </c>
      <c r="DC121" s="2">
        <f t="shared" si="281"/>
        <v>72.713999999999999</v>
      </c>
      <c r="DD121" s="2">
        <f t="shared" si="282"/>
        <v>72.332999999999998</v>
      </c>
      <c r="DE121" s="2">
        <f t="shared" si="283"/>
        <v>75.405000000000001</v>
      </c>
      <c r="DF121" s="2">
        <f t="shared" si="284"/>
        <v>74.619</v>
      </c>
      <c r="DG121" s="2" t="str">
        <f t="shared" si="285"/>
        <v/>
      </c>
      <c r="DH121" s="2" t="str">
        <f t="shared" si="286"/>
        <v/>
      </c>
      <c r="DI121" s="2" t="str">
        <f t="shared" si="287"/>
        <v/>
      </c>
      <c r="DK121" s="2">
        <f t="shared" si="288"/>
        <v>135.3086947467167</v>
      </c>
      <c r="DL121" s="2">
        <f t="shared" si="373"/>
        <v>94.544576864995463</v>
      </c>
      <c r="DM121" s="2">
        <f t="shared" si="373"/>
        <v>98.561716743645832</v>
      </c>
      <c r="DN121" s="2">
        <f t="shared" si="373"/>
        <v>98.523979563072601</v>
      </c>
      <c r="DO121" s="2">
        <f t="shared" si="373"/>
        <v>94.652761553628835</v>
      </c>
      <c r="DP121" s="2">
        <f t="shared" si="373"/>
        <v>88.398254001812148</v>
      </c>
      <c r="DQ121" s="2">
        <f t="shared" si="373"/>
        <v>93.967766384778031</v>
      </c>
      <c r="DR121" s="2">
        <f t="shared" si="373"/>
        <v>92.576591966173339</v>
      </c>
      <c r="DS121" s="2">
        <f t="shared" si="373"/>
        <v>103.76262100840334</v>
      </c>
      <c r="DT121" s="2">
        <f t="shared" si="373"/>
        <v>97.499327169274551</v>
      </c>
      <c r="DU121" s="2">
        <f t="shared" si="373"/>
        <v>100.12760080971658</v>
      </c>
      <c r="DV121" s="2">
        <f t="shared" si="373"/>
        <v>105.86045881801125</v>
      </c>
      <c r="DW121" s="2">
        <f t="shared" si="373"/>
        <v>101.72753065539112</v>
      </c>
      <c r="DX121" s="2">
        <f t="shared" si="373"/>
        <v>88.901531863485346</v>
      </c>
      <c r="DY121" s="2">
        <f t="shared" si="373"/>
        <v>106.02142112299464</v>
      </c>
      <c r="EA121" s="2">
        <f t="shared" si="228"/>
        <v>88.512379411764698</v>
      </c>
      <c r="EB121" s="2">
        <f t="shared" si="290"/>
        <v>75.228829948617573</v>
      </c>
      <c r="EC121" s="2">
        <f t="shared" si="291"/>
        <v>69.753824417997961</v>
      </c>
      <c r="ED121" s="2">
        <f t="shared" si="292"/>
        <v>75.124812865497049</v>
      </c>
      <c r="EE121" s="2">
        <f t="shared" si="293"/>
        <v>72.992984445077255</v>
      </c>
      <c r="EF121" s="2">
        <f t="shared" si="294"/>
        <v>73.448624675861552</v>
      </c>
      <c r="EG121" s="2">
        <f t="shared" si="295"/>
        <v>71.988667579532589</v>
      </c>
      <c r="EH121" s="2">
        <f t="shared" si="296"/>
        <v>71.939288066861195</v>
      </c>
      <c r="EI121" s="2">
        <f t="shared" si="297"/>
        <v>74.796606269834967</v>
      </c>
      <c r="EJ121" s="2">
        <f t="shared" si="298"/>
        <v>72.966327612383651</v>
      </c>
      <c r="EK121" s="2">
        <f t="shared" si="299"/>
        <v>76.188654209065675</v>
      </c>
      <c r="EL121" s="2">
        <f t="shared" si="300"/>
        <v>75.711190143718554</v>
      </c>
      <c r="EM121" s="2">
        <f t="shared" si="301"/>
        <v>77.439814675358292</v>
      </c>
      <c r="EN121" s="2">
        <f t="shared" si="302"/>
        <v>78.523486121232196</v>
      </c>
      <c r="EO121" s="2">
        <f t="shared" si="303"/>
        <v>91.637753903528548</v>
      </c>
      <c r="EQ121" s="2">
        <f t="shared" si="304"/>
        <v>88.349998485635666</v>
      </c>
      <c r="ER121" s="2">
        <f t="shared" si="374"/>
        <v>74.043447095815438</v>
      </c>
      <c r="ES121" s="2">
        <f t="shared" si="374"/>
        <v>70.522381619852283</v>
      </c>
      <c r="ET121" s="2">
        <f t="shared" si="374"/>
        <v>73.961177712029496</v>
      </c>
      <c r="EU121" s="2">
        <f t="shared" si="374"/>
        <v>72.609695098517591</v>
      </c>
      <c r="EV121" s="2">
        <f t="shared" si="374"/>
        <v>72.757093690594829</v>
      </c>
      <c r="EW121" s="2">
        <f t="shared" si="374"/>
        <v>71.752898205512992</v>
      </c>
      <c r="EX121" s="2">
        <f t="shared" si="374"/>
        <v>71.726383601313444</v>
      </c>
      <c r="EY121" s="2">
        <f t="shared" si="374"/>
        <v>74.464310962711494</v>
      </c>
      <c r="EZ121" s="2">
        <f t="shared" si="374"/>
        <v>72.231509082495478</v>
      </c>
      <c r="FA121" s="2">
        <f t="shared" si="374"/>
        <v>76.18046959947327</v>
      </c>
      <c r="FB121" s="2">
        <f t="shared" si="374"/>
        <v>75.472464739938729</v>
      </c>
      <c r="FC121" s="2">
        <f t="shared" si="374"/>
        <v>77.746652746051183</v>
      </c>
      <c r="FD121" s="2">
        <f t="shared" si="374"/>
        <v>78.399455713886567</v>
      </c>
      <c r="FE121" s="2">
        <f t="shared" si="374"/>
        <v>92.046995911279041</v>
      </c>
      <c r="FG121" s="2">
        <f t="shared" si="306"/>
        <v>0.98592867880454149</v>
      </c>
      <c r="FH121" s="2">
        <f t="shared" si="375"/>
        <v>0.99070433895519039</v>
      </c>
      <c r="FI121" s="2">
        <f t="shared" si="375"/>
        <v>0.99158819872101167</v>
      </c>
      <c r="FJ121" s="2">
        <f t="shared" si="375"/>
        <v>0.99019523757423422</v>
      </c>
      <c r="FK121" s="2">
        <f t="shared" si="375"/>
        <v>0.99164209507911982</v>
      </c>
      <c r="FL121" s="2">
        <f t="shared" si="375"/>
        <v>0.99111012101914697</v>
      </c>
      <c r="FM121" s="2">
        <f t="shared" si="375"/>
        <v>0.99029704393062323</v>
      </c>
      <c r="FN121" s="2">
        <f t="shared" si="375"/>
        <v>0.98971305537998655</v>
      </c>
      <c r="FO121" s="2">
        <f t="shared" si="375"/>
        <v>0.98671466023571464</v>
      </c>
      <c r="FP121" s="2">
        <f t="shared" si="375"/>
        <v>0.98738533507223358</v>
      </c>
      <c r="FQ121" s="2">
        <f t="shared" si="375"/>
        <v>0.98816713690855495</v>
      </c>
      <c r="FR121" s="2">
        <f t="shared" si="375"/>
        <v>0.9871409813040577</v>
      </c>
      <c r="FS121" s="2">
        <f t="shared" si="375"/>
        <v>0.9904157960619081</v>
      </c>
      <c r="FT121" s="2">
        <f t="shared" si="375"/>
        <v>0.9891094563939874</v>
      </c>
      <c r="FU121" s="2">
        <f t="shared" si="375"/>
        <v>0.98514015413698852</v>
      </c>
      <c r="FW121" s="2">
        <f t="shared" si="324"/>
        <v>2.513682898703325E-3</v>
      </c>
      <c r="FX121" s="2">
        <f t="shared" si="376"/>
        <v>3.7269732889449987E-3</v>
      </c>
      <c r="FY121" s="2">
        <f t="shared" si="377"/>
        <v>4.9062202202631135E-3</v>
      </c>
      <c r="FZ121" s="2">
        <f t="shared" si="378"/>
        <v>4.2010526702386296E-3</v>
      </c>
      <c r="GA121" s="2">
        <f t="shared" si="379"/>
        <v>4.4199683200188532E-3</v>
      </c>
      <c r="GB121" s="2">
        <f t="shared" si="380"/>
        <v>5.6666408261316047E-3</v>
      </c>
      <c r="GC121" s="2">
        <f t="shared" si="381"/>
        <v>5.2622984133318673E-3</v>
      </c>
      <c r="GD121" s="2">
        <f t="shared" si="382"/>
        <v>5.1094479763464677E-3</v>
      </c>
      <c r="GE121" s="2">
        <f t="shared" si="383"/>
        <v>6.1400329703519161E-3</v>
      </c>
      <c r="GF121" s="2">
        <f t="shared" si="384"/>
        <v>5.2909965738170087E-3</v>
      </c>
      <c r="GG121" s="2">
        <f t="shared" si="385"/>
        <v>6.2879472234325731E-3</v>
      </c>
      <c r="GH121" s="2">
        <f t="shared" si="386"/>
        <v>3.5672274252437704E-3</v>
      </c>
      <c r="GI121" s="2">
        <f t="shared" si="387"/>
        <v>3.6176456701732711E-3</v>
      </c>
      <c r="GJ121" s="2">
        <f t="shared" si="388"/>
        <v>2.3729432492674901E-3</v>
      </c>
      <c r="GK121" s="2">
        <f t="shared" si="389"/>
        <v>2.3119436500534498E-3</v>
      </c>
      <c r="GM121" s="86">
        <f t="shared" si="325"/>
        <v>5.4224785202074485E-34</v>
      </c>
      <c r="GN121" s="86">
        <f t="shared" si="390"/>
        <v>2.2023552823399285E-22</v>
      </c>
      <c r="GO121" s="86">
        <f t="shared" si="391"/>
        <v>1.8246223419105164E-24</v>
      </c>
      <c r="GP121" s="86">
        <f t="shared" si="392"/>
        <v>5.9550305382780189E-24</v>
      </c>
      <c r="GQ121" s="86">
        <f t="shared" si="393"/>
        <v>1.2983098039902388E-23</v>
      </c>
      <c r="GR121" s="86">
        <f t="shared" si="394"/>
        <v>2.7038820570835533E-21</v>
      </c>
      <c r="GS121" s="86">
        <f t="shared" si="395"/>
        <v>2.7656156099256429E-22</v>
      </c>
      <c r="GT121" s="86">
        <f t="shared" si="396"/>
        <v>3.8212151450267788E-26</v>
      </c>
      <c r="GU121" s="86">
        <f t="shared" si="397"/>
        <v>1.4398212348547996E-34</v>
      </c>
      <c r="GV121" s="86">
        <f t="shared" si="398"/>
        <v>4.2066617512775039E-38</v>
      </c>
      <c r="GW121" s="86">
        <f t="shared" si="399"/>
        <v>3.0771875967622938E-30</v>
      </c>
      <c r="GX121" s="86">
        <f t="shared" si="400"/>
        <v>7.8660665550455912E-53</v>
      </c>
      <c r="GY121" s="86">
        <f t="shared" si="401"/>
        <v>1.0403115177130039E-18</v>
      </c>
      <c r="GZ121" s="86">
        <f t="shared" si="402"/>
        <v>1.3365328447942807E-17</v>
      </c>
      <c r="HA121" s="86">
        <f t="shared" si="403"/>
        <v>1.304419970132833E-28</v>
      </c>
      <c r="HC121" s="86">
        <f t="shared" si="326"/>
        <v>0.116071687118267</v>
      </c>
      <c r="HD121" s="86">
        <f t="shared" si="404"/>
        <v>1.2340009951335789E-2</v>
      </c>
      <c r="HE121" s="86">
        <f t="shared" si="405"/>
        <v>5.7745716752924253E-3</v>
      </c>
      <c r="HF121" s="86">
        <f t="shared" si="406"/>
        <v>1.087496022154705E-3</v>
      </c>
      <c r="HG121" s="86">
        <f t="shared" si="407"/>
        <v>1.1790812111599324E-3</v>
      </c>
      <c r="HH121" s="86">
        <f t="shared" si="408"/>
        <v>7.3198221661114151E-4</v>
      </c>
      <c r="HI121" s="86">
        <f t="shared" si="409"/>
        <v>2.1758738250534144E-4</v>
      </c>
      <c r="HJ121" s="86">
        <f t="shared" si="410"/>
        <v>2.3924848050535451E-4</v>
      </c>
      <c r="HK121" s="86">
        <f t="shared" si="411"/>
        <v>1.1996832650021755E-6</v>
      </c>
      <c r="HL121" s="86">
        <f t="shared" si="412"/>
        <v>4.1869648691332301E-6</v>
      </c>
      <c r="HM121" s="86">
        <f t="shared" si="413"/>
        <v>6.3128876524791737E-5</v>
      </c>
      <c r="HN121" s="86">
        <f t="shared" si="414"/>
        <v>3.9917803838774191E-4</v>
      </c>
      <c r="HO121" s="86">
        <f t="shared" si="415"/>
        <v>2.2618791447468554E-2</v>
      </c>
      <c r="HP121" s="86">
        <f t="shared" si="416"/>
        <v>7.0749972481494797E-2</v>
      </c>
      <c r="HQ121" s="86">
        <f t="shared" si="417"/>
        <v>2.5192288392929682E-2</v>
      </c>
      <c r="HS121" s="86">
        <f t="shared" si="327"/>
        <v>1.7758495066933276E-7</v>
      </c>
      <c r="HT121" s="86">
        <f t="shared" si="418"/>
        <v>7.0655427376434635E-9</v>
      </c>
      <c r="HU121" s="86">
        <f t="shared" si="419"/>
        <v>1.1025758666801003E-7</v>
      </c>
      <c r="HV121" s="86">
        <f t="shared" si="420"/>
        <v>3.4438490178603729E-9</v>
      </c>
      <c r="HW121" s="86">
        <f t="shared" si="421"/>
        <v>9.6477984773320984E-8</v>
      </c>
      <c r="HX121" s="86">
        <f t="shared" si="422"/>
        <v>5.827491295054927E-8</v>
      </c>
      <c r="HY121" s="86">
        <f t="shared" si="423"/>
        <v>1.0776179548370165E-6</v>
      </c>
      <c r="HZ121" s="86">
        <f t="shared" si="424"/>
        <v>1.2700912210131385E-6</v>
      </c>
      <c r="IA121" s="86">
        <f t="shared" si="425"/>
        <v>7.8945780119040535E-8</v>
      </c>
      <c r="IB121" s="86">
        <f t="shared" si="426"/>
        <v>1.1954083389023546E-8</v>
      </c>
      <c r="IC121" s="86">
        <f t="shared" si="427"/>
        <v>1.3711189979163674E-9</v>
      </c>
      <c r="ID121" s="86">
        <f t="shared" si="428"/>
        <v>4.4363808802762666E-10</v>
      </c>
      <c r="IE121" s="86">
        <f t="shared" si="429"/>
        <v>1.4560220147828119E-8</v>
      </c>
      <c r="IF121" s="86">
        <f t="shared" si="430"/>
        <v>5.5998622694035314E-5</v>
      </c>
      <c r="IG121" s="86">
        <f t="shared" si="431"/>
        <v>2.0403283582122209E-5</v>
      </c>
      <c r="II121" s="86">
        <f t="shared" si="328"/>
        <v>4.0808465039318936E-19</v>
      </c>
      <c r="IJ121" s="86">
        <f t="shared" si="329"/>
        <v>8.9448550069710312E-25</v>
      </c>
      <c r="IK121" s="86">
        <f t="shared" si="330"/>
        <v>1.5251105310184597E-22</v>
      </c>
      <c r="IL121" s="86">
        <f t="shared" si="331"/>
        <v>1.1793934291595946E-26</v>
      </c>
      <c r="IM121" s="86">
        <f t="shared" si="332"/>
        <v>2.9958710866659076E-23</v>
      </c>
      <c r="IN121" s="86">
        <f t="shared" si="333"/>
        <v>2.5615515289092865E-24</v>
      </c>
      <c r="IO121" s="86">
        <f t="shared" si="334"/>
        <v>2.8114323807881575E-21</v>
      </c>
      <c r="IP121" s="86">
        <f t="shared" si="335"/>
        <v>1.7105962005408969E-20</v>
      </c>
      <c r="IQ121" s="86">
        <f t="shared" si="336"/>
        <v>6.7092797220376503E-26</v>
      </c>
      <c r="IR121" s="86">
        <f t="shared" si="337"/>
        <v>1.5704297656884855E-28</v>
      </c>
      <c r="IS121" s="86">
        <f t="shared" si="338"/>
        <v>8.8914236284052924E-27</v>
      </c>
      <c r="IT121" s="86">
        <f t="shared" si="339"/>
        <v>5.352373406913667E-30</v>
      </c>
      <c r="IU121" s="86">
        <f t="shared" si="340"/>
        <v>2.7930373434427648E-24</v>
      </c>
      <c r="IV121" s="86">
        <f t="shared" si="341"/>
        <v>2.8358398921725394E-26</v>
      </c>
      <c r="IW121" s="86">
        <f t="shared" si="342"/>
        <v>1.635319950162183E-26</v>
      </c>
      <c r="IY121" s="86">
        <f t="shared" si="343"/>
        <v>0.11607186470321768</v>
      </c>
      <c r="IZ121" s="86">
        <f t="shared" si="344"/>
        <v>1.2340017016878526E-2</v>
      </c>
      <c r="JA121" s="86">
        <f t="shared" si="345"/>
        <v>5.7746819328790937E-3</v>
      </c>
      <c r="JB121" s="86">
        <f t="shared" si="346"/>
        <v>1.0874994660037228E-3</v>
      </c>
      <c r="JC121" s="86">
        <f t="shared" si="347"/>
        <v>1.1791776891447057E-3</v>
      </c>
      <c r="JD121" s="86">
        <f t="shared" si="348"/>
        <v>7.3204049152409204E-4</v>
      </c>
      <c r="JE121" s="86">
        <f t="shared" si="349"/>
        <v>2.1866500046017844E-4</v>
      </c>
      <c r="JF121" s="86">
        <f t="shared" si="350"/>
        <v>2.4051857172636767E-4</v>
      </c>
      <c r="JG121" s="86">
        <f t="shared" si="351"/>
        <v>1.2786290451212161E-6</v>
      </c>
      <c r="JH121" s="86">
        <f t="shared" si="352"/>
        <v>4.1989189525222533E-6</v>
      </c>
      <c r="JI121" s="86">
        <f t="shared" si="353"/>
        <v>6.3130247643789658E-5</v>
      </c>
      <c r="JJ121" s="86">
        <f t="shared" si="354"/>
        <v>3.9917848202582993E-4</v>
      </c>
      <c r="JK121" s="86">
        <f t="shared" si="355"/>
        <v>2.2618806007688702E-2</v>
      </c>
      <c r="JL121" s="86">
        <f t="shared" si="356"/>
        <v>7.0805971104188847E-2</v>
      </c>
      <c r="JM121" s="86">
        <f t="shared" si="357"/>
        <v>2.5212691676511804E-2</v>
      </c>
    </row>
    <row r="122" spans="2:273" x14ac:dyDescent="0.25">
      <c r="B122" s="2">
        <v>95</v>
      </c>
      <c r="C122" s="37">
        <v>92.239000000000004</v>
      </c>
      <c r="D122" s="37">
        <v>71.905000000000001</v>
      </c>
      <c r="E122" s="37">
        <v>71.853999999999999</v>
      </c>
      <c r="F122" s="37">
        <v>75</v>
      </c>
      <c r="G122" s="37">
        <v>73.667000000000002</v>
      </c>
      <c r="H122" s="37">
        <v>72.81</v>
      </c>
      <c r="I122" s="37">
        <v>71.905000000000001</v>
      </c>
      <c r="J122" s="37">
        <v>71.548000000000002</v>
      </c>
      <c r="K122" s="37">
        <v>72.548000000000002</v>
      </c>
      <c r="L122" s="37">
        <v>72.832999999999998</v>
      </c>
      <c r="M122" s="37">
        <v>75.951999999999998</v>
      </c>
      <c r="N122" s="37">
        <v>74.832999999999998</v>
      </c>
      <c r="O122" s="37">
        <v>79.204999999999998</v>
      </c>
      <c r="P122" s="37">
        <v>77.159000000000006</v>
      </c>
      <c r="Q122" s="37">
        <v>89</v>
      </c>
      <c r="S122" s="4">
        <f t="shared" si="229"/>
        <v>92.292538812471861</v>
      </c>
      <c r="T122" s="4">
        <f t="shared" si="230"/>
        <v>75.369153729591801</v>
      </c>
      <c r="U122" s="4">
        <f t="shared" si="231"/>
        <v>70.025988234772015</v>
      </c>
      <c r="V122" s="4">
        <f t="shared" si="232"/>
        <v>75.158954501824326</v>
      </c>
      <c r="W122" s="4">
        <f t="shared" si="233"/>
        <v>73.060502468393906</v>
      </c>
      <c r="X122" s="4">
        <f t="shared" si="234"/>
        <v>73.421972110635608</v>
      </c>
      <c r="Y122" s="4">
        <f t="shared" si="235"/>
        <v>72.085030243614781</v>
      </c>
      <c r="Z122" s="4">
        <f t="shared" si="236"/>
        <v>72.056405923083346</v>
      </c>
      <c r="AA122" s="4">
        <f t="shared" si="237"/>
        <v>75.008368715490732</v>
      </c>
      <c r="AB122" s="4">
        <f t="shared" si="238"/>
        <v>73.124259058773845</v>
      </c>
      <c r="AC122" s="4">
        <f t="shared" si="239"/>
        <v>76.378329621431575</v>
      </c>
      <c r="AD122" s="4">
        <f t="shared" si="240"/>
        <v>75.991503866532014</v>
      </c>
      <c r="AE122" s="4">
        <f t="shared" si="241"/>
        <v>77.925718602898726</v>
      </c>
      <c r="AF122" s="4">
        <f t="shared" si="242"/>
        <v>79.970716724201907</v>
      </c>
      <c r="AG122" s="4">
        <f t="shared" si="243"/>
        <v>91.878105355102051</v>
      </c>
      <c r="AI122" s="4">
        <f t="shared" si="244"/>
        <v>-5.3538812471856545E-2</v>
      </c>
      <c r="AJ122" s="4">
        <f t="shared" si="245"/>
        <v>-3.4641537295917999</v>
      </c>
      <c r="AK122" s="4">
        <f t="shared" si="246"/>
        <v>1.8280117652279841</v>
      </c>
      <c r="AL122" s="4">
        <f t="shared" si="247"/>
        <v>-0.15895450182432569</v>
      </c>
      <c r="AM122" s="4">
        <f t="shared" si="248"/>
        <v>0.60649753160609521</v>
      </c>
      <c r="AN122" s="4">
        <f t="shared" si="249"/>
        <v>-0.6119721106356053</v>
      </c>
      <c r="AO122" s="4">
        <f t="shared" si="250"/>
        <v>-0.18003024361478026</v>
      </c>
      <c r="AP122" s="4">
        <f t="shared" si="251"/>
        <v>-0.50840592308334465</v>
      </c>
      <c r="AQ122" s="4">
        <f t="shared" si="252"/>
        <v>-2.4603687154907306</v>
      </c>
      <c r="AR122" s="4">
        <f t="shared" si="253"/>
        <v>-0.29125905877384639</v>
      </c>
      <c r="AS122" s="4">
        <f t="shared" si="254"/>
        <v>-0.42632962143157727</v>
      </c>
      <c r="AT122" s="4">
        <f t="shared" si="255"/>
        <v>-1.1585038665320155</v>
      </c>
      <c r="AU122" s="4">
        <f t="shared" si="256"/>
        <v>1.279281397101272</v>
      </c>
      <c r="AV122" s="4">
        <f t="shared" si="358"/>
        <v>-2.8117167242019008</v>
      </c>
      <c r="AW122" s="4">
        <f t="shared" si="358"/>
        <v>-2.8781053551020506</v>
      </c>
      <c r="AY122" s="2">
        <f t="shared" si="308"/>
        <v>88.917777837598408</v>
      </c>
      <c r="AZ122" s="2">
        <f t="shared" si="359"/>
        <v>75.218490442927205</v>
      </c>
      <c r="BA122" s="2">
        <f t="shared" si="360"/>
        <v>69.967328983973616</v>
      </c>
      <c r="BB122" s="2">
        <f t="shared" si="361"/>
        <v>75.152789665552035</v>
      </c>
      <c r="BC122" s="2">
        <f t="shared" si="362"/>
        <v>73.052854852061984</v>
      </c>
      <c r="BD122" s="2">
        <f t="shared" si="363"/>
        <v>73.418761112446106</v>
      </c>
      <c r="BE122" s="2">
        <f t="shared" si="364"/>
        <v>72.084066866391737</v>
      </c>
      <c r="BF122" s="2">
        <f t="shared" si="365"/>
        <v>72.055199495546134</v>
      </c>
      <c r="BG122" s="2">
        <f t="shared" si="366"/>
        <v>75.008351764839361</v>
      </c>
      <c r="BH122" s="2">
        <f t="shared" si="367"/>
        <v>73.124251326234173</v>
      </c>
      <c r="BI122" s="2">
        <f t="shared" si="368"/>
        <v>76.378205844260876</v>
      </c>
      <c r="BJ122" s="2">
        <f t="shared" si="369"/>
        <v>75.989932583091075</v>
      </c>
      <c r="BK122" s="2">
        <f t="shared" si="370"/>
        <v>77.613037957335791</v>
      </c>
      <c r="BL122" s="2">
        <f t="shared" si="371"/>
        <v>78.51949316718887</v>
      </c>
      <c r="BM122" s="2">
        <f t="shared" si="372"/>
        <v>91.686072848189553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71.905000000000001</v>
      </c>
      <c r="CG122" s="2">
        <f t="shared" si="311"/>
        <v>71.853999999999999</v>
      </c>
      <c r="CH122" s="2">
        <f t="shared" si="312"/>
        <v>75</v>
      </c>
      <c r="CI122" s="2">
        <f t="shared" si="313"/>
        <v>73.667000000000002</v>
      </c>
      <c r="CJ122" s="2">
        <f t="shared" si="314"/>
        <v>72.81</v>
      </c>
      <c r="CK122" s="2">
        <f t="shared" si="315"/>
        <v>71.905000000000001</v>
      </c>
      <c r="CL122" s="2">
        <f t="shared" si="316"/>
        <v>71.548000000000002</v>
      </c>
      <c r="CM122" s="2">
        <f t="shared" si="317"/>
        <v>72.548000000000002</v>
      </c>
      <c r="CN122" s="2">
        <f t="shared" si="318"/>
        <v>72.832999999999998</v>
      </c>
      <c r="CO122" s="2">
        <f t="shared" si="319"/>
        <v>75.951999999999998</v>
      </c>
      <c r="CP122" s="2">
        <f t="shared" si="320"/>
        <v>74.832999999999998</v>
      </c>
      <c r="CQ122" s="2" t="str">
        <f t="shared" si="321"/>
        <v/>
      </c>
      <c r="CR122" s="2" t="str">
        <f t="shared" si="322"/>
        <v/>
      </c>
      <c r="CS122" s="2" t="str">
        <f t="shared" si="323"/>
        <v/>
      </c>
      <c r="CU122" s="2" t="str">
        <f t="shared" si="273"/>
        <v/>
      </c>
      <c r="CV122" s="2">
        <f t="shared" si="274"/>
        <v>71.905000000000001</v>
      </c>
      <c r="CW122" s="2">
        <f t="shared" si="275"/>
        <v>71.853999999999999</v>
      </c>
      <c r="CX122" s="2">
        <f t="shared" si="276"/>
        <v>75</v>
      </c>
      <c r="CY122" s="2">
        <f t="shared" si="277"/>
        <v>73.667000000000002</v>
      </c>
      <c r="CZ122" s="2">
        <f t="shared" si="278"/>
        <v>72.81</v>
      </c>
      <c r="DA122" s="2">
        <f t="shared" si="279"/>
        <v>71.905000000000001</v>
      </c>
      <c r="DB122" s="2">
        <f t="shared" si="280"/>
        <v>71.548000000000002</v>
      </c>
      <c r="DC122" s="2">
        <f t="shared" si="281"/>
        <v>72.548000000000002</v>
      </c>
      <c r="DD122" s="2">
        <f t="shared" si="282"/>
        <v>72.832999999999998</v>
      </c>
      <c r="DE122" s="2">
        <f t="shared" si="283"/>
        <v>75.951999999999998</v>
      </c>
      <c r="DF122" s="2">
        <f t="shared" si="284"/>
        <v>74.832999999999998</v>
      </c>
      <c r="DG122" s="2" t="str">
        <f t="shared" si="285"/>
        <v/>
      </c>
      <c r="DH122" s="2" t="str">
        <f t="shared" si="286"/>
        <v/>
      </c>
      <c r="DI122" s="2" t="str">
        <f t="shared" si="287"/>
        <v/>
      </c>
      <c r="DK122" s="2">
        <f t="shared" si="288"/>
        <v>135.88923677298311</v>
      </c>
      <c r="DL122" s="2">
        <f t="shared" si="373"/>
        <v>94.684025672002406</v>
      </c>
      <c r="DM122" s="2">
        <f t="shared" si="373"/>
        <v>98.762632876860323</v>
      </c>
      <c r="DN122" s="2">
        <f t="shared" si="373"/>
        <v>98.713406553911213</v>
      </c>
      <c r="DO122" s="2">
        <f t="shared" si="373"/>
        <v>94.792467412149207</v>
      </c>
      <c r="DP122" s="2">
        <f t="shared" si="373"/>
        <v>88.430940501359103</v>
      </c>
      <c r="DQ122" s="2">
        <f t="shared" si="373"/>
        <v>94.070486046511633</v>
      </c>
      <c r="DR122" s="2">
        <f t="shared" si="373"/>
        <v>92.619752642706104</v>
      </c>
      <c r="DS122" s="2">
        <f t="shared" si="373"/>
        <v>104.02942352941174</v>
      </c>
      <c r="DT122" s="2">
        <f t="shared" si="373"/>
        <v>97.644474632527277</v>
      </c>
      <c r="DU122" s="2">
        <f t="shared" si="373"/>
        <v>100.30684493927124</v>
      </c>
      <c r="DV122" s="2">
        <f t="shared" si="373"/>
        <v>106.13984746716697</v>
      </c>
      <c r="DW122" s="2">
        <f t="shared" si="373"/>
        <v>101.85975835095137</v>
      </c>
      <c r="DX122" s="2">
        <f t="shared" si="373"/>
        <v>88.937082754454835</v>
      </c>
      <c r="DY122" s="2">
        <f t="shared" si="373"/>
        <v>106.19442780748662</v>
      </c>
      <c r="EA122" s="2">
        <f t="shared" si="228"/>
        <v>88.306802941176471</v>
      </c>
      <c r="EB122" s="2">
        <f t="shared" si="290"/>
        <v>75.056478473633263</v>
      </c>
      <c r="EC122" s="2">
        <f t="shared" si="291"/>
        <v>69.740809945588708</v>
      </c>
      <c r="ED122" s="2">
        <f t="shared" si="292"/>
        <v>74.945066666666648</v>
      </c>
      <c r="EE122" s="2">
        <f t="shared" si="293"/>
        <v>72.887444320851444</v>
      </c>
      <c r="EF122" s="2">
        <f t="shared" si="294"/>
        <v>73.299950420910221</v>
      </c>
      <c r="EG122" s="2">
        <f t="shared" si="295"/>
        <v>71.888890126634408</v>
      </c>
      <c r="EH122" s="2">
        <f t="shared" si="296"/>
        <v>71.861378467929384</v>
      </c>
      <c r="EI122" s="2">
        <f t="shared" si="297"/>
        <v>74.654068715662092</v>
      </c>
      <c r="EJ122" s="2">
        <f t="shared" si="298"/>
        <v>72.842484850485178</v>
      </c>
      <c r="EK122" s="2">
        <f t="shared" si="299"/>
        <v>76.116990749306197</v>
      </c>
      <c r="EL122" s="2">
        <f t="shared" si="300"/>
        <v>75.632633549440087</v>
      </c>
      <c r="EM122" s="2">
        <f t="shared" si="301"/>
        <v>77.397910291106768</v>
      </c>
      <c r="EN122" s="2">
        <f t="shared" si="302"/>
        <v>78.415188208015906</v>
      </c>
      <c r="EO122" s="2">
        <f t="shared" si="303"/>
        <v>91.485567271833119</v>
      </c>
      <c r="EQ122" s="2">
        <f t="shared" si="304"/>
        <v>88.155525001490489</v>
      </c>
      <c r="ER122" s="2">
        <f t="shared" si="374"/>
        <v>73.949631363360552</v>
      </c>
      <c r="ES122" s="2">
        <f t="shared" si="374"/>
        <v>70.43054974880944</v>
      </c>
      <c r="ET122" s="2">
        <f t="shared" si="374"/>
        <v>73.859564066021449</v>
      </c>
      <c r="EU122" s="2">
        <f t="shared" si="374"/>
        <v>72.539948310763478</v>
      </c>
      <c r="EV122" s="2">
        <f t="shared" si="374"/>
        <v>72.66188492021432</v>
      </c>
      <c r="EW122" s="2">
        <f t="shared" si="374"/>
        <v>71.666872663571894</v>
      </c>
      <c r="EX122" s="2">
        <f t="shared" si="374"/>
        <v>71.663789351666551</v>
      </c>
      <c r="EY122" s="2">
        <f t="shared" si="374"/>
        <v>74.348457764545941</v>
      </c>
      <c r="EZ122" s="2">
        <f t="shared" si="374"/>
        <v>72.171567059177079</v>
      </c>
      <c r="FA122" s="2">
        <f t="shared" si="374"/>
        <v>76.101517277351647</v>
      </c>
      <c r="FB122" s="2">
        <f t="shared" si="374"/>
        <v>75.407176034036937</v>
      </c>
      <c r="FC122" s="2">
        <f t="shared" si="374"/>
        <v>77.682551524320942</v>
      </c>
      <c r="FD122" s="2">
        <f t="shared" si="374"/>
        <v>78.299157712921343</v>
      </c>
      <c r="FE122" s="2">
        <f t="shared" si="374"/>
        <v>91.842693403379286</v>
      </c>
      <c r="FG122" s="2">
        <f t="shared" si="306"/>
        <v>0.98715089376219778</v>
      </c>
      <c r="FH122" s="2">
        <f t="shared" si="375"/>
        <v>0.99151531659785708</v>
      </c>
      <c r="FI122" s="2">
        <f t="shared" si="375"/>
        <v>0.99232266369505606</v>
      </c>
      <c r="FJ122" s="2">
        <f t="shared" si="375"/>
        <v>0.99105022930851483</v>
      </c>
      <c r="FK122" s="2">
        <f t="shared" si="375"/>
        <v>0.99237189036759155</v>
      </c>
      <c r="FL122" s="2">
        <f t="shared" si="375"/>
        <v>0.9918859871226281</v>
      </c>
      <c r="FM122" s="2">
        <f t="shared" si="375"/>
        <v>0.99114323738592014</v>
      </c>
      <c r="FN122" s="2">
        <f t="shared" si="375"/>
        <v>0.99060969546599076</v>
      </c>
      <c r="FO122" s="2">
        <f t="shared" si="375"/>
        <v>0.98786944592644943</v>
      </c>
      <c r="FP122" s="2">
        <f t="shared" si="375"/>
        <v>0.98848250496389656</v>
      </c>
      <c r="FQ122" s="2">
        <f t="shared" si="375"/>
        <v>0.98919705296377303</v>
      </c>
      <c r="FR122" s="2">
        <f t="shared" si="375"/>
        <v>0.98825915133255882</v>
      </c>
      <c r="FS122" s="2">
        <f t="shared" si="375"/>
        <v>0.99125172464824429</v>
      </c>
      <c r="FT122" s="2">
        <f t="shared" si="375"/>
        <v>0.99005817943736352</v>
      </c>
      <c r="FU122" s="2">
        <f t="shared" si="375"/>
        <v>0.98642991654485723</v>
      </c>
      <c r="FW122" s="2">
        <f t="shared" si="324"/>
        <v>2.7555302314015598E-3</v>
      </c>
      <c r="FX122" s="2">
        <f t="shared" si="376"/>
        <v>4.0850760713520813E-3</v>
      </c>
      <c r="FY122" s="2">
        <f t="shared" si="377"/>
        <v>5.3770183215239584E-3</v>
      </c>
      <c r="FZ122" s="2">
        <f t="shared" si="378"/>
        <v>4.6044964054035402E-3</v>
      </c>
      <c r="GA122" s="2">
        <f t="shared" si="379"/>
        <v>4.8443331188086263E-3</v>
      </c>
      <c r="GB122" s="2">
        <f t="shared" si="380"/>
        <v>6.2099530846366343E-3</v>
      </c>
      <c r="GC122" s="2">
        <f t="shared" si="381"/>
        <v>5.7670675485867635E-3</v>
      </c>
      <c r="GD122" s="2">
        <f t="shared" si="382"/>
        <v>5.5996379570463564E-3</v>
      </c>
      <c r="GE122" s="2">
        <f t="shared" si="383"/>
        <v>6.7284264949786995E-3</v>
      </c>
      <c r="GF122" s="2">
        <f t="shared" si="384"/>
        <v>5.7985024418404797E-3</v>
      </c>
      <c r="GG122" s="2">
        <f t="shared" si="385"/>
        <v>6.8904169588845628E-3</v>
      </c>
      <c r="GH122" s="2">
        <f t="shared" si="386"/>
        <v>3.9100414139119624E-3</v>
      </c>
      <c r="GI122" s="2">
        <f t="shared" si="387"/>
        <v>3.9652856191521998E-3</v>
      </c>
      <c r="GJ122" s="2">
        <f t="shared" si="388"/>
        <v>2.6012850023829893E-3</v>
      </c>
      <c r="GK122" s="2">
        <f t="shared" si="389"/>
        <v>2.5344304928173944E-3</v>
      </c>
      <c r="GM122" s="86">
        <f t="shared" si="325"/>
        <v>2.4456155594327889E-36</v>
      </c>
      <c r="GN122" s="86">
        <f t="shared" si="390"/>
        <v>8.2687442093969671E-24</v>
      </c>
      <c r="GO122" s="86">
        <f t="shared" si="391"/>
        <v>5.2911646592428647E-26</v>
      </c>
      <c r="GP122" s="86">
        <f t="shared" si="392"/>
        <v>1.6837540601346772E-25</v>
      </c>
      <c r="GQ122" s="86">
        <f t="shared" si="393"/>
        <v>3.7520143555310567E-25</v>
      </c>
      <c r="GR122" s="86">
        <f t="shared" si="394"/>
        <v>1.2106308392295175E-22</v>
      </c>
      <c r="GS122" s="86">
        <f t="shared" si="395"/>
        <v>1.1261256049234901E-23</v>
      </c>
      <c r="GT122" s="86">
        <f t="shared" si="396"/>
        <v>7.7566300569912782E-28</v>
      </c>
      <c r="GU122" s="86">
        <f t="shared" si="397"/>
        <v>9.2847041292312772E-37</v>
      </c>
      <c r="GV122" s="86">
        <f t="shared" si="398"/>
        <v>1.6129772682821456E-40</v>
      </c>
      <c r="GW122" s="86">
        <f t="shared" si="399"/>
        <v>3.5233795546653786E-32</v>
      </c>
      <c r="GX122" s="86">
        <f t="shared" si="400"/>
        <v>2.0194948211583918E-56</v>
      </c>
      <c r="GY122" s="86">
        <f t="shared" si="401"/>
        <v>7.2417862597408017E-20</v>
      </c>
      <c r="GZ122" s="86">
        <f t="shared" si="402"/>
        <v>9.9522380962442668E-19</v>
      </c>
      <c r="HA122" s="86">
        <f t="shared" si="403"/>
        <v>2.0232344835357573E-30</v>
      </c>
      <c r="HC122" s="86">
        <f t="shared" si="326"/>
        <v>6.3094454378071443E-2</v>
      </c>
      <c r="HD122" s="86">
        <f t="shared" si="404"/>
        <v>4.8616264188691485E-3</v>
      </c>
      <c r="HE122" s="86">
        <f t="shared" si="405"/>
        <v>2.0842456235610168E-3</v>
      </c>
      <c r="HF122" s="86">
        <f t="shared" si="406"/>
        <v>2.0639904839860412E-4</v>
      </c>
      <c r="HG122" s="86">
        <f t="shared" si="407"/>
        <v>2.5194655195942713E-4</v>
      </c>
      <c r="HH122" s="86">
        <f t="shared" si="408"/>
        <v>1.7047610645870107E-4</v>
      </c>
      <c r="HI122" s="86">
        <f t="shared" si="409"/>
        <v>4.4845000975376621E-5</v>
      </c>
      <c r="HJ122" s="86">
        <f t="shared" si="410"/>
        <v>4.6135542091532908E-5</v>
      </c>
      <c r="HK122" s="86">
        <f t="shared" si="411"/>
        <v>1.0597450023315341E-7</v>
      </c>
      <c r="HL122" s="86">
        <f t="shared" si="412"/>
        <v>4.9558842403356612E-7</v>
      </c>
      <c r="HM122" s="86">
        <f t="shared" si="413"/>
        <v>9.6549761104563465E-6</v>
      </c>
      <c r="HN122" s="86">
        <f t="shared" si="414"/>
        <v>7.1658219149784688E-5</v>
      </c>
      <c r="HO122" s="86">
        <f t="shared" si="415"/>
        <v>1.0994100375591167E-2</v>
      </c>
      <c r="HP122" s="86">
        <f t="shared" si="416"/>
        <v>3.949485856034575E-2</v>
      </c>
      <c r="HQ122" s="86">
        <f t="shared" si="417"/>
        <v>1.0904755093228441E-2</v>
      </c>
      <c r="HS122" s="86">
        <f t="shared" si="327"/>
        <v>3.6984417244801529E-7</v>
      </c>
      <c r="HT122" s="86">
        <f t="shared" si="418"/>
        <v>1.9097668151850995E-8</v>
      </c>
      <c r="HU122" s="86">
        <f t="shared" si="419"/>
        <v>2.7536060916272174E-7</v>
      </c>
      <c r="HV122" s="86">
        <f t="shared" si="420"/>
        <v>1.0107648011214E-8</v>
      </c>
      <c r="HW122" s="86">
        <f t="shared" si="421"/>
        <v>2.4126697600203095E-7</v>
      </c>
      <c r="HX122" s="86">
        <f t="shared" si="422"/>
        <v>1.5828001108695701E-7</v>
      </c>
      <c r="HY122" s="86">
        <f t="shared" si="423"/>
        <v>2.4708203449642248E-6</v>
      </c>
      <c r="HZ122" s="86">
        <f t="shared" si="424"/>
        <v>2.8373409210391584E-6</v>
      </c>
      <c r="IA122" s="86">
        <f t="shared" si="425"/>
        <v>2.2311168829283125E-7</v>
      </c>
      <c r="IB122" s="86">
        <f t="shared" si="426"/>
        <v>3.6812992288340098E-8</v>
      </c>
      <c r="IC122" s="86">
        <f t="shared" si="427"/>
        <v>4.519827481495177E-9</v>
      </c>
      <c r="ID122" s="86">
        <f t="shared" si="428"/>
        <v>1.4325434421398814E-9</v>
      </c>
      <c r="IE122" s="86">
        <f t="shared" si="429"/>
        <v>3.7979124931775383E-8</v>
      </c>
      <c r="IF122" s="86">
        <f t="shared" si="430"/>
        <v>8.9573134433914065E-5</v>
      </c>
      <c r="IG122" s="86">
        <f t="shared" si="431"/>
        <v>3.407669001044119E-5</v>
      </c>
      <c r="II122" s="86">
        <f t="shared" si="328"/>
        <v>1.402445238946716E-18</v>
      </c>
      <c r="IJ122" s="86">
        <f t="shared" si="329"/>
        <v>5.1097460611531052E-24</v>
      </c>
      <c r="IK122" s="86">
        <f t="shared" si="330"/>
        <v>8.0008533833637825E-22</v>
      </c>
      <c r="IL122" s="86">
        <f t="shared" si="331"/>
        <v>8.0766725059247675E-26</v>
      </c>
      <c r="IM122" s="86">
        <f t="shared" si="332"/>
        <v>1.6074476944803208E-22</v>
      </c>
      <c r="IN122" s="86">
        <f t="shared" si="333"/>
        <v>1.6234596413811933E-23</v>
      </c>
      <c r="IO122" s="86">
        <f t="shared" si="334"/>
        <v>1.3636931350010022E-20</v>
      </c>
      <c r="IP122" s="86">
        <f t="shared" si="335"/>
        <v>7.7311420122736117E-20</v>
      </c>
      <c r="IQ122" s="86">
        <f t="shared" si="336"/>
        <v>4.9828962155841366E-25</v>
      </c>
      <c r="IR122" s="86">
        <f t="shared" si="337"/>
        <v>1.3586994541516995E-27</v>
      </c>
      <c r="IS122" s="86">
        <f t="shared" si="338"/>
        <v>7.1653175131132215E-26</v>
      </c>
      <c r="IT122" s="86">
        <f t="shared" si="339"/>
        <v>4.4416748562932431E-29</v>
      </c>
      <c r="IU122" s="86">
        <f t="shared" si="340"/>
        <v>1.5239706048320951E-23</v>
      </c>
      <c r="IV122" s="86">
        <f t="shared" si="341"/>
        <v>1.578209610645749E-25</v>
      </c>
      <c r="IW122" s="86">
        <f t="shared" si="342"/>
        <v>9.1842749531722776E-26</v>
      </c>
      <c r="IY122" s="86">
        <f t="shared" si="343"/>
        <v>6.3094824222243898E-2</v>
      </c>
      <c r="IZ122" s="86">
        <f t="shared" si="344"/>
        <v>4.8616455165373003E-3</v>
      </c>
      <c r="JA122" s="86">
        <f t="shared" si="345"/>
        <v>2.0845209841701797E-3</v>
      </c>
      <c r="JB122" s="86">
        <f t="shared" si="346"/>
        <v>2.0640915604661534E-4</v>
      </c>
      <c r="JC122" s="86">
        <f t="shared" si="347"/>
        <v>2.5218781893542914E-4</v>
      </c>
      <c r="JD122" s="86">
        <f t="shared" si="348"/>
        <v>1.7063438646978802E-4</v>
      </c>
      <c r="JE122" s="86">
        <f t="shared" si="349"/>
        <v>4.7315821320340857E-5</v>
      </c>
      <c r="JF122" s="86">
        <f t="shared" si="350"/>
        <v>4.8972883012572144E-5</v>
      </c>
      <c r="JG122" s="86">
        <f t="shared" si="351"/>
        <v>3.2908618852598468E-7</v>
      </c>
      <c r="JH122" s="86">
        <f t="shared" si="352"/>
        <v>5.3240141632190622E-7</v>
      </c>
      <c r="JI122" s="86">
        <f t="shared" si="353"/>
        <v>9.6594959379378421E-6</v>
      </c>
      <c r="JJ122" s="86">
        <f t="shared" si="354"/>
        <v>7.1659651693226835E-5</v>
      </c>
      <c r="JK122" s="86">
        <f t="shared" si="355"/>
        <v>1.0994138354716099E-2</v>
      </c>
      <c r="JL122" s="86">
        <f t="shared" si="356"/>
        <v>3.9584431694779661E-2</v>
      </c>
      <c r="JM122" s="86">
        <f t="shared" si="357"/>
        <v>1.0938831783238881E-2</v>
      </c>
    </row>
    <row r="123" spans="2:273" x14ac:dyDescent="0.25">
      <c r="B123" s="2">
        <v>96</v>
      </c>
      <c r="C123" s="37">
        <v>91.087000000000003</v>
      </c>
      <c r="D123" s="37">
        <v>71.667000000000002</v>
      </c>
      <c r="E123" s="37">
        <v>70.194999999999993</v>
      </c>
      <c r="F123" s="37">
        <v>73.659000000000006</v>
      </c>
      <c r="G123" s="37">
        <v>72.905000000000001</v>
      </c>
      <c r="H123" s="37">
        <v>73.929000000000002</v>
      </c>
      <c r="I123" s="37">
        <v>71.856999999999999</v>
      </c>
      <c r="J123" s="37">
        <v>70.975999999999999</v>
      </c>
      <c r="K123" s="37">
        <v>73.238</v>
      </c>
      <c r="L123" s="37">
        <v>73.619</v>
      </c>
      <c r="M123" s="37">
        <v>74.31</v>
      </c>
      <c r="N123" s="37">
        <v>74.238</v>
      </c>
      <c r="O123" s="37">
        <v>78.718000000000004</v>
      </c>
      <c r="P123" s="37">
        <v>77.340999999999994</v>
      </c>
      <c r="Q123" s="37">
        <v>87.119</v>
      </c>
      <c r="S123" s="4">
        <f t="shared" si="229"/>
        <v>90.103411917978974</v>
      </c>
      <c r="T123" s="4">
        <f t="shared" si="230"/>
        <v>75.075943039423692</v>
      </c>
      <c r="U123" s="4">
        <f t="shared" si="231"/>
        <v>69.951016996931244</v>
      </c>
      <c r="V123" s="4">
        <f t="shared" si="232"/>
        <v>74.958147510641581</v>
      </c>
      <c r="W123" s="4">
        <f t="shared" si="233"/>
        <v>72.935557364044456</v>
      </c>
      <c r="X123" s="4">
        <f t="shared" si="234"/>
        <v>73.261193680147812</v>
      </c>
      <c r="Y123" s="4">
        <f t="shared" si="235"/>
        <v>71.969202210716531</v>
      </c>
      <c r="Z123" s="4">
        <f t="shared" si="236"/>
        <v>71.961845887190435</v>
      </c>
      <c r="AA123" s="4">
        <f t="shared" si="237"/>
        <v>74.839382980637581</v>
      </c>
      <c r="AB123" s="4">
        <f t="shared" si="238"/>
        <v>72.978411084004478</v>
      </c>
      <c r="AC123" s="4">
        <f t="shared" si="239"/>
        <v>76.286198235284431</v>
      </c>
      <c r="AD123" s="4">
        <f t="shared" si="240"/>
        <v>75.884181439866737</v>
      </c>
      <c r="AE123" s="4">
        <f t="shared" si="241"/>
        <v>77.664304432612838</v>
      </c>
      <c r="AF123" s="4">
        <f t="shared" si="242"/>
        <v>79.032611972074349</v>
      </c>
      <c r="AG123" s="4">
        <f t="shared" si="243"/>
        <v>91.599393935108182</v>
      </c>
      <c r="AI123" s="4">
        <f t="shared" si="244"/>
        <v>0.98358808202102921</v>
      </c>
      <c r="AJ123" s="4">
        <f t="shared" si="245"/>
        <v>-3.4089430394236899</v>
      </c>
      <c r="AK123" s="4">
        <f t="shared" si="246"/>
        <v>0.24398300306874887</v>
      </c>
      <c r="AL123" s="4">
        <f t="shared" si="247"/>
        <v>-1.2991475106415749</v>
      </c>
      <c r="AM123" s="4">
        <f t="shared" si="248"/>
        <v>-3.0557364044454971E-2</v>
      </c>
      <c r="AN123" s="4">
        <f t="shared" si="249"/>
        <v>0.66780631985218974</v>
      </c>
      <c r="AO123" s="4">
        <f t="shared" si="250"/>
        <v>-0.11220221071653214</v>
      </c>
      <c r="AP123" s="4">
        <f t="shared" si="251"/>
        <v>-0.98584588719043609</v>
      </c>
      <c r="AQ123" s="4">
        <f t="shared" si="252"/>
        <v>-1.601382980637581</v>
      </c>
      <c r="AR123" s="4">
        <f t="shared" si="253"/>
        <v>0.64058891599552226</v>
      </c>
      <c r="AS123" s="4">
        <f t="shared" si="254"/>
        <v>-1.9761982352844285</v>
      </c>
      <c r="AT123" s="4">
        <f t="shared" si="255"/>
        <v>-1.6461814398667372</v>
      </c>
      <c r="AU123" s="4">
        <f t="shared" si="256"/>
        <v>1.053695567387166</v>
      </c>
      <c r="AV123" s="4">
        <f t="shared" ref="AV123:AW138" si="432">IF(OR($B123 &lt; P$230, $B123 &gt; P$233), 0, P123-AF123)</f>
        <v>-1.6916119720743552</v>
      </c>
      <c r="AW123" s="4">
        <f t="shared" si="432"/>
        <v>-4.4803939351081823</v>
      </c>
      <c r="AY123" s="2">
        <f t="shared" si="308"/>
        <v>88.668252659143988</v>
      </c>
      <c r="AZ123" s="2">
        <f t="shared" si="359"/>
        <v>75.033931207344509</v>
      </c>
      <c r="BA123" s="2">
        <f t="shared" si="360"/>
        <v>69.936237153202001</v>
      </c>
      <c r="BB123" s="2">
        <f t="shared" si="361"/>
        <v>74.957409387368017</v>
      </c>
      <c r="BC123" s="2">
        <f t="shared" si="362"/>
        <v>72.934450416063044</v>
      </c>
      <c r="BD123" s="2">
        <f t="shared" si="363"/>
        <v>73.260691351610276</v>
      </c>
      <c r="BE123" s="2">
        <f t="shared" si="364"/>
        <v>71.968744153375852</v>
      </c>
      <c r="BF123" s="2">
        <f t="shared" si="365"/>
        <v>71.961311004428296</v>
      </c>
      <c r="BG123" s="2">
        <f t="shared" si="366"/>
        <v>74.839340721294334</v>
      </c>
      <c r="BH123" s="2">
        <f t="shared" si="367"/>
        <v>72.978399612217615</v>
      </c>
      <c r="BI123" s="2">
        <f t="shared" si="368"/>
        <v>76.286184817127392</v>
      </c>
      <c r="BJ123" s="2">
        <f t="shared" si="369"/>
        <v>75.884006734520483</v>
      </c>
      <c r="BK123" s="2">
        <f t="shared" si="370"/>
        <v>77.553856665659694</v>
      </c>
      <c r="BL123" s="2">
        <f t="shared" si="371"/>
        <v>78.403373720306107</v>
      </c>
      <c r="BM123" s="2">
        <f t="shared" si="372"/>
        <v>91.520512869015676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71.667000000000002</v>
      </c>
      <c r="CG123" s="2">
        <f t="shared" si="311"/>
        <v>70.194999999999993</v>
      </c>
      <c r="CH123" s="2">
        <f t="shared" si="312"/>
        <v>73.659000000000006</v>
      </c>
      <c r="CI123" s="2">
        <f t="shared" si="313"/>
        <v>72.905000000000001</v>
      </c>
      <c r="CJ123" s="2">
        <f t="shared" si="314"/>
        <v>73.929000000000002</v>
      </c>
      <c r="CK123" s="2">
        <f t="shared" si="315"/>
        <v>71.856999999999999</v>
      </c>
      <c r="CL123" s="2">
        <f t="shared" si="316"/>
        <v>70.975999999999999</v>
      </c>
      <c r="CM123" s="2">
        <f t="shared" si="317"/>
        <v>73.238</v>
      </c>
      <c r="CN123" s="2">
        <f t="shared" si="318"/>
        <v>73.619</v>
      </c>
      <c r="CO123" s="2">
        <f t="shared" si="319"/>
        <v>74.31</v>
      </c>
      <c r="CP123" s="2">
        <f t="shared" si="320"/>
        <v>74.238</v>
      </c>
      <c r="CQ123" s="2">
        <f t="shared" si="321"/>
        <v>78.718000000000004</v>
      </c>
      <c r="CR123" s="2" t="str">
        <f t="shared" si="322"/>
        <v/>
      </c>
      <c r="CS123" s="2">
        <f t="shared" si="323"/>
        <v>87.119</v>
      </c>
      <c r="CU123" s="2" t="str">
        <f t="shared" si="273"/>
        <v/>
      </c>
      <c r="CV123" s="2">
        <f t="shared" si="274"/>
        <v>71.667000000000002</v>
      </c>
      <c r="CW123" s="2">
        <f t="shared" si="275"/>
        <v>70.194999999999993</v>
      </c>
      <c r="CX123" s="2">
        <f t="shared" si="276"/>
        <v>73.659000000000006</v>
      </c>
      <c r="CY123" s="2">
        <f t="shared" si="277"/>
        <v>72.905000000000001</v>
      </c>
      <c r="CZ123" s="2">
        <f t="shared" si="278"/>
        <v>73.929000000000002</v>
      </c>
      <c r="DA123" s="2">
        <f t="shared" si="279"/>
        <v>71.856999999999999</v>
      </c>
      <c r="DB123" s="2">
        <f t="shared" si="280"/>
        <v>70.975999999999999</v>
      </c>
      <c r="DC123" s="2">
        <f t="shared" si="281"/>
        <v>73.238</v>
      </c>
      <c r="DD123" s="2">
        <f t="shared" si="282"/>
        <v>73.619</v>
      </c>
      <c r="DE123" s="2">
        <f t="shared" si="283"/>
        <v>74.31</v>
      </c>
      <c r="DF123" s="2">
        <f t="shared" si="284"/>
        <v>74.238</v>
      </c>
      <c r="DG123" s="2">
        <f t="shared" si="285"/>
        <v>78.718000000000004</v>
      </c>
      <c r="DH123" s="2" t="str">
        <f t="shared" si="286"/>
        <v/>
      </c>
      <c r="DI123" s="2">
        <f t="shared" si="287"/>
        <v>87.119</v>
      </c>
      <c r="DK123" s="2">
        <f t="shared" si="288"/>
        <v>136.46977879924953</v>
      </c>
      <c r="DL123" s="2">
        <f t="shared" ref="DL123:DY138" si="433">BP$228*$B123+BP$229</f>
        <v>94.823474479009349</v>
      </c>
      <c r="DM123" s="2">
        <f t="shared" si="433"/>
        <v>98.963549010074814</v>
      </c>
      <c r="DN123" s="2">
        <f t="shared" si="433"/>
        <v>98.902833544749839</v>
      </c>
      <c r="DO123" s="2">
        <f t="shared" si="433"/>
        <v>94.932173270669594</v>
      </c>
      <c r="DP123" s="2">
        <f t="shared" si="433"/>
        <v>88.463627000906072</v>
      </c>
      <c r="DQ123" s="2">
        <f t="shared" si="433"/>
        <v>94.173205708245263</v>
      </c>
      <c r="DR123" s="2">
        <f t="shared" si="433"/>
        <v>92.662913319238868</v>
      </c>
      <c r="DS123" s="2">
        <f t="shared" si="433"/>
        <v>104.29622605042016</v>
      </c>
      <c r="DT123" s="2">
        <f t="shared" si="433"/>
        <v>97.789622095780004</v>
      </c>
      <c r="DU123" s="2">
        <f t="shared" si="433"/>
        <v>100.48608906882589</v>
      </c>
      <c r="DV123" s="2">
        <f t="shared" si="433"/>
        <v>106.41923611632271</v>
      </c>
      <c r="DW123" s="2">
        <f t="shared" si="433"/>
        <v>101.99198604651163</v>
      </c>
      <c r="DX123" s="2">
        <f t="shared" si="433"/>
        <v>88.972633645424338</v>
      </c>
      <c r="DY123" s="2">
        <f t="shared" si="433"/>
        <v>106.3674344919786</v>
      </c>
      <c r="EA123" s="2">
        <f t="shared" si="228"/>
        <v>88.10122647058823</v>
      </c>
      <c r="EB123" s="2">
        <f t="shared" si="290"/>
        <v>74.884126998648952</v>
      </c>
      <c r="EC123" s="2">
        <f t="shared" si="291"/>
        <v>69.727795473179455</v>
      </c>
      <c r="ED123" s="2">
        <f t="shared" si="292"/>
        <v>74.765320467836233</v>
      </c>
      <c r="EE123" s="2">
        <f t="shared" si="293"/>
        <v>72.781904196625632</v>
      </c>
      <c r="EF123" s="2">
        <f t="shared" si="294"/>
        <v>73.15127616595889</v>
      </c>
      <c r="EG123" s="2">
        <f t="shared" si="295"/>
        <v>71.789112673736241</v>
      </c>
      <c r="EH123" s="2">
        <f t="shared" si="296"/>
        <v>71.783468868997588</v>
      </c>
      <c r="EI123" s="2">
        <f t="shared" si="297"/>
        <v>74.511531161489216</v>
      </c>
      <c r="EJ123" s="2">
        <f t="shared" si="298"/>
        <v>72.718642088586705</v>
      </c>
      <c r="EK123" s="2">
        <f t="shared" si="299"/>
        <v>76.045327289546719</v>
      </c>
      <c r="EL123" s="2">
        <f t="shared" si="300"/>
        <v>75.554076955161634</v>
      </c>
      <c r="EM123" s="2">
        <f t="shared" si="301"/>
        <v>77.356005906855245</v>
      </c>
      <c r="EN123" s="2">
        <f t="shared" si="302"/>
        <v>78.306890294799601</v>
      </c>
      <c r="EO123" s="2">
        <f t="shared" si="303"/>
        <v>91.333380640137705</v>
      </c>
      <c r="EQ123" s="2">
        <f t="shared" si="304"/>
        <v>87.961051517345325</v>
      </c>
      <c r="ER123" s="2">
        <f t="shared" ref="ER123:FE138" si="434">CV$228*$B123+CV$229</f>
        <v>73.855815630905653</v>
      </c>
      <c r="ES123" s="2">
        <f t="shared" si="434"/>
        <v>70.338717877766584</v>
      </c>
      <c r="ET123" s="2">
        <f t="shared" si="434"/>
        <v>73.757950420013401</v>
      </c>
      <c r="EU123" s="2">
        <f t="shared" si="434"/>
        <v>72.470201523009365</v>
      </c>
      <c r="EV123" s="2">
        <f t="shared" si="434"/>
        <v>72.566676149833796</v>
      </c>
      <c r="EW123" s="2">
        <f t="shared" si="434"/>
        <v>71.580847121630796</v>
      </c>
      <c r="EX123" s="2">
        <f t="shared" si="434"/>
        <v>71.601195102019673</v>
      </c>
      <c r="EY123" s="2">
        <f t="shared" si="434"/>
        <v>74.232604566380374</v>
      </c>
      <c r="EZ123" s="2">
        <f t="shared" si="434"/>
        <v>72.11162503585868</v>
      </c>
      <c r="FA123" s="2">
        <f t="shared" si="434"/>
        <v>76.022564955230024</v>
      </c>
      <c r="FB123" s="2">
        <f t="shared" si="434"/>
        <v>75.341887328135158</v>
      </c>
      <c r="FC123" s="2">
        <f t="shared" si="434"/>
        <v>77.618450302590716</v>
      </c>
      <c r="FD123" s="2">
        <f t="shared" si="434"/>
        <v>78.198859711956118</v>
      </c>
      <c r="FE123" s="2">
        <f t="shared" si="434"/>
        <v>91.638390895479532</v>
      </c>
      <c r="FG123" s="2">
        <f t="shared" si="306"/>
        <v>0.98826821208599025</v>
      </c>
      <c r="FH123" s="2">
        <f t="shared" ref="FH123:FU138" si="435">POWER(10,($B123-D$231)/D$229)/(1+POWER(10,($B123-D$231)/D$229))</f>
        <v>0.99225609547805926</v>
      </c>
      <c r="FI123" s="2">
        <f t="shared" si="435"/>
        <v>0.99299345299321873</v>
      </c>
      <c r="FJ123" s="2">
        <f t="shared" si="435"/>
        <v>0.99183127939254856</v>
      </c>
      <c r="FK123" s="2">
        <f t="shared" si="435"/>
        <v>0.99303840877432348</v>
      </c>
      <c r="FL123" s="2">
        <f t="shared" si="435"/>
        <v>0.99259464528784169</v>
      </c>
      <c r="FM123" s="2">
        <f t="shared" si="435"/>
        <v>0.9919162368249218</v>
      </c>
      <c r="FN123" s="2">
        <f t="shared" si="435"/>
        <v>0.99142885861729768</v>
      </c>
      <c r="FO123" s="2">
        <f t="shared" si="435"/>
        <v>0.98892498219674929</v>
      </c>
      <c r="FP123" s="2">
        <f t="shared" si="435"/>
        <v>0.9894852638964915</v>
      </c>
      <c r="FQ123" s="2">
        <f t="shared" si="435"/>
        <v>0.99013822116861072</v>
      </c>
      <c r="FR123" s="2">
        <f t="shared" si="435"/>
        <v>0.989281145452649</v>
      </c>
      <c r="FS123" s="2">
        <f t="shared" si="435"/>
        <v>0.99201533182801316</v>
      </c>
      <c r="FT123" s="2">
        <f t="shared" si="435"/>
        <v>0.99092501333565697</v>
      </c>
      <c r="FU123" s="2">
        <f t="shared" si="435"/>
        <v>0.98760914186237603</v>
      </c>
      <c r="FW123" s="2">
        <f t="shared" si="324"/>
        <v>3.0205758017389627E-3</v>
      </c>
      <c r="FX123" s="2">
        <f t="shared" si="376"/>
        <v>4.4774321927982521E-3</v>
      </c>
      <c r="FY123" s="2">
        <f t="shared" si="377"/>
        <v>5.8927264094309588E-3</v>
      </c>
      <c r="FZ123" s="2">
        <f t="shared" si="378"/>
        <v>5.0464880936390653E-3</v>
      </c>
      <c r="GA123" s="2">
        <f t="shared" si="379"/>
        <v>5.3092242541047377E-3</v>
      </c>
      <c r="GB123" s="2">
        <f t="shared" si="380"/>
        <v>6.805001109598207E-3</v>
      </c>
      <c r="GC123" s="2">
        <f t="shared" si="381"/>
        <v>6.3199474275089963E-3</v>
      </c>
      <c r="GD123" s="2">
        <f t="shared" si="382"/>
        <v>6.1365656897284949E-3</v>
      </c>
      <c r="GE123" s="2">
        <f t="shared" si="383"/>
        <v>7.372786927627344E-3</v>
      </c>
      <c r="GF123" s="2">
        <f t="shared" si="384"/>
        <v>6.3543766748169429E-3</v>
      </c>
      <c r="GG123" s="2">
        <f t="shared" si="385"/>
        <v>7.5501727916431382E-3</v>
      </c>
      <c r="GH123" s="2">
        <f t="shared" si="386"/>
        <v>4.285658461391042E-3</v>
      </c>
      <c r="GI123" s="2">
        <f t="shared" si="387"/>
        <v>4.3461865300990846E-3</v>
      </c>
      <c r="GJ123" s="2">
        <f t="shared" si="388"/>
        <v>2.8515366446583298E-3</v>
      </c>
      <c r="GK123" s="2">
        <f t="shared" si="389"/>
        <v>2.7782684403664455E-3</v>
      </c>
      <c r="GM123" s="86">
        <f t="shared" si="325"/>
        <v>9.1483513479770783E-39</v>
      </c>
      <c r="GN123" s="86">
        <f t="shared" si="390"/>
        <v>2.7898720894991196E-25</v>
      </c>
      <c r="GO123" s="86">
        <f t="shared" si="391"/>
        <v>1.3699158023264182E-27</v>
      </c>
      <c r="GP123" s="86">
        <f t="shared" si="392"/>
        <v>4.2331339447753409E-27</v>
      </c>
      <c r="GQ123" s="86">
        <f t="shared" si="393"/>
        <v>9.6382860046486268E-27</v>
      </c>
      <c r="GR123" s="86">
        <f t="shared" si="394"/>
        <v>4.9004742088227246E-24</v>
      </c>
      <c r="GS123" s="86">
        <f t="shared" si="395"/>
        <v>4.1401429103973739E-25</v>
      </c>
      <c r="GT123" s="86">
        <f t="shared" si="396"/>
        <v>1.3852495412756629E-29</v>
      </c>
      <c r="GU123" s="86">
        <f t="shared" si="397"/>
        <v>5.0982238306361288E-39</v>
      </c>
      <c r="GV123" s="86">
        <f t="shared" si="398"/>
        <v>5.1818337146849691E-43</v>
      </c>
      <c r="GW123" s="86">
        <f t="shared" si="399"/>
        <v>3.4901308169473752E-34</v>
      </c>
      <c r="GX123" s="86">
        <f t="shared" si="400"/>
        <v>3.9231357327609966E-60</v>
      </c>
      <c r="GY123" s="86">
        <f t="shared" si="401"/>
        <v>4.6300279332378533E-21</v>
      </c>
      <c r="GZ123" s="86">
        <f t="shared" si="402"/>
        <v>6.7993540416568388E-20</v>
      </c>
      <c r="HA123" s="86">
        <f t="shared" si="403"/>
        <v>2.7463709476978171E-32</v>
      </c>
      <c r="HC123" s="86">
        <f t="shared" si="326"/>
        <v>3.0847193551499688E-2</v>
      </c>
      <c r="HD123" s="86">
        <f t="shared" si="404"/>
        <v>1.7220757845893631E-3</v>
      </c>
      <c r="HE123" s="86">
        <f t="shared" si="405"/>
        <v>6.7627958344163952E-4</v>
      </c>
      <c r="HF123" s="86">
        <f t="shared" si="406"/>
        <v>3.1909461494142884E-5</v>
      </c>
      <c r="HG123" s="86">
        <f t="shared" si="407"/>
        <v>4.4946899594993258E-5</v>
      </c>
      <c r="HH123" s="86">
        <f t="shared" si="408"/>
        <v>3.4188902796447482E-5</v>
      </c>
      <c r="HI123" s="86">
        <f t="shared" si="409"/>
        <v>7.9564348596773012E-6</v>
      </c>
      <c r="HJ123" s="86">
        <f t="shared" si="410"/>
        <v>7.5458861311445129E-6</v>
      </c>
      <c r="HK123" s="86">
        <f t="shared" si="411"/>
        <v>7.5755221442213793E-9</v>
      </c>
      <c r="HL123" s="86">
        <f t="shared" si="412"/>
        <v>4.8957557815995094E-8</v>
      </c>
      <c r="HM123" s="86">
        <f t="shared" si="413"/>
        <v>1.2322341032818428E-6</v>
      </c>
      <c r="HN123" s="86">
        <f t="shared" si="414"/>
        <v>1.0642546963173393E-5</v>
      </c>
      <c r="HO123" s="86">
        <f t="shared" si="415"/>
        <v>4.9528324466931919E-3</v>
      </c>
      <c r="HP123" s="86">
        <f t="shared" si="416"/>
        <v>2.042231102895703E-2</v>
      </c>
      <c r="HQ123" s="86">
        <f t="shared" si="417"/>
        <v>4.2532476798751492E-3</v>
      </c>
      <c r="HS123" s="86">
        <f t="shared" si="327"/>
        <v>7.5627203235864767E-7</v>
      </c>
      <c r="HT123" s="86">
        <f t="shared" si="418"/>
        <v>5.0198485404731112E-8</v>
      </c>
      <c r="HU123" s="86">
        <f t="shared" si="419"/>
        <v>6.6884455491819272E-7</v>
      </c>
      <c r="HV123" s="86">
        <f t="shared" si="420"/>
        <v>2.8744288923063745E-8</v>
      </c>
      <c r="HW123" s="86">
        <f t="shared" si="421"/>
        <v>5.8690167664547202E-7</v>
      </c>
      <c r="HX123" s="86">
        <f t="shared" si="422"/>
        <v>4.1640703342957714E-7</v>
      </c>
      <c r="HY123" s="86">
        <f t="shared" si="423"/>
        <v>5.5160502745943108E-6</v>
      </c>
      <c r="HZ123" s="86">
        <f t="shared" si="424"/>
        <v>6.1800104966183104E-6</v>
      </c>
      <c r="IA123" s="86">
        <f t="shared" si="425"/>
        <v>6.0874217028471495E-7</v>
      </c>
      <c r="IB123" s="86">
        <f t="shared" si="426"/>
        <v>1.0925733600936266E-7</v>
      </c>
      <c r="IC123" s="86">
        <f t="shared" si="427"/>
        <v>1.4357741101890816E-8</v>
      </c>
      <c r="ID123" s="86">
        <f t="shared" si="428"/>
        <v>4.4720504394721942E-9</v>
      </c>
      <c r="IE123" s="86">
        <f t="shared" si="429"/>
        <v>9.6426067302282525E-8</v>
      </c>
      <c r="IF123" s="86">
        <f t="shared" si="430"/>
        <v>1.4158192629443457E-4</v>
      </c>
      <c r="IG123" s="86">
        <f t="shared" si="431"/>
        <v>5.6185225833175177E-5</v>
      </c>
      <c r="II123" s="86">
        <f t="shared" si="328"/>
        <v>4.7304839442046621E-18</v>
      </c>
      <c r="IJ123" s="86">
        <f t="shared" si="329"/>
        <v>2.8371443294505513E-23</v>
      </c>
      <c r="IK123" s="86">
        <f t="shared" si="330"/>
        <v>4.0798030044698215E-21</v>
      </c>
      <c r="IL123" s="86">
        <f t="shared" si="331"/>
        <v>5.3562025578589971E-25</v>
      </c>
      <c r="IM123" s="86">
        <f t="shared" si="332"/>
        <v>8.3846877579416402E-22</v>
      </c>
      <c r="IN123" s="86">
        <f t="shared" si="333"/>
        <v>9.9593457453154121E-23</v>
      </c>
      <c r="IO123" s="86">
        <f t="shared" si="334"/>
        <v>6.4359524280707895E-20</v>
      </c>
      <c r="IP123" s="86">
        <f t="shared" si="335"/>
        <v>3.4045007870385598E-19</v>
      </c>
      <c r="IQ123" s="86">
        <f t="shared" si="336"/>
        <v>3.5699238416004433E-24</v>
      </c>
      <c r="IR123" s="86">
        <f t="shared" si="337"/>
        <v>1.1320525577104851E-26</v>
      </c>
      <c r="IS123" s="86">
        <f t="shared" si="338"/>
        <v>5.5609225347284646E-25</v>
      </c>
      <c r="IT123" s="86">
        <f t="shared" si="339"/>
        <v>3.561445068027218E-28</v>
      </c>
      <c r="IU123" s="86">
        <f t="shared" si="340"/>
        <v>8.0895928271726288E-23</v>
      </c>
      <c r="IV123" s="86">
        <f t="shared" si="341"/>
        <v>8.5584361148919284E-25</v>
      </c>
      <c r="IW123" s="86">
        <f t="shared" si="342"/>
        <v>5.02598505959832E-25</v>
      </c>
      <c r="IY123" s="86">
        <f t="shared" si="343"/>
        <v>3.0847949823532051E-2</v>
      </c>
      <c r="IZ123" s="86">
        <f t="shared" si="344"/>
        <v>1.7221259830747678E-3</v>
      </c>
      <c r="JA123" s="86">
        <f t="shared" si="345"/>
        <v>6.7694842799655771E-4</v>
      </c>
      <c r="JB123" s="86">
        <f t="shared" si="346"/>
        <v>3.1938205783065946E-5</v>
      </c>
      <c r="JC123" s="86">
        <f t="shared" si="347"/>
        <v>4.5533801271638727E-5</v>
      </c>
      <c r="JD123" s="86">
        <f t="shared" si="348"/>
        <v>3.4605309829877057E-5</v>
      </c>
      <c r="JE123" s="86">
        <f t="shared" si="349"/>
        <v>1.3472485134271675E-5</v>
      </c>
      <c r="JF123" s="86">
        <f t="shared" si="350"/>
        <v>1.3725896627763164E-5</v>
      </c>
      <c r="JG123" s="86">
        <f t="shared" si="351"/>
        <v>6.1631769242893637E-7</v>
      </c>
      <c r="JH123" s="86">
        <f t="shared" si="352"/>
        <v>1.5821489382535774E-7</v>
      </c>
      <c r="JI123" s="86">
        <f t="shared" si="353"/>
        <v>1.2465918443837336E-6</v>
      </c>
      <c r="JJ123" s="86">
        <f t="shared" si="354"/>
        <v>1.0647019013612865E-5</v>
      </c>
      <c r="JK123" s="86">
        <f t="shared" si="355"/>
        <v>4.9529288727604938E-3</v>
      </c>
      <c r="JL123" s="86">
        <f t="shared" si="356"/>
        <v>2.0563892955251465E-2</v>
      </c>
      <c r="JM123" s="86">
        <f t="shared" si="357"/>
        <v>4.3094329057083245E-3</v>
      </c>
    </row>
    <row r="124" spans="2:273" x14ac:dyDescent="0.25">
      <c r="B124" s="2">
        <v>97</v>
      </c>
      <c r="C124" s="37">
        <v>88.891000000000005</v>
      </c>
      <c r="D124" s="37">
        <v>71.024000000000001</v>
      </c>
      <c r="E124" s="37">
        <v>69.78</v>
      </c>
      <c r="F124" s="37">
        <v>73.853999999999999</v>
      </c>
      <c r="G124" s="37">
        <v>72.786000000000001</v>
      </c>
      <c r="H124" s="37">
        <v>73.19</v>
      </c>
      <c r="I124" s="37">
        <v>71.5</v>
      </c>
      <c r="J124" s="37">
        <v>71.762</v>
      </c>
      <c r="K124" s="37">
        <v>73.643000000000001</v>
      </c>
      <c r="L124" s="37">
        <v>72.238</v>
      </c>
      <c r="M124" s="37">
        <v>75.048000000000002</v>
      </c>
      <c r="N124" s="37">
        <v>75.31</v>
      </c>
      <c r="O124" s="37">
        <v>78.308000000000007</v>
      </c>
      <c r="P124" s="37">
        <v>79.317999999999998</v>
      </c>
      <c r="Q124" s="37">
        <v>89.429000000000002</v>
      </c>
      <c r="S124" s="4">
        <f t="shared" si="229"/>
        <v>88.964782074663191</v>
      </c>
      <c r="T124" s="4">
        <f t="shared" si="230"/>
        <v>74.860581943624837</v>
      </c>
      <c r="U124" s="4">
        <f t="shared" si="231"/>
        <v>69.909840941636318</v>
      </c>
      <c r="V124" s="4">
        <f t="shared" si="232"/>
        <v>74.76321320299779</v>
      </c>
      <c r="W124" s="4">
        <f t="shared" si="233"/>
        <v>72.817237527229594</v>
      </c>
      <c r="X124" s="4">
        <f t="shared" si="234"/>
        <v>73.103468425113022</v>
      </c>
      <c r="Y124" s="4">
        <f t="shared" si="235"/>
        <v>71.855371815113131</v>
      </c>
      <c r="Z124" s="4">
        <f t="shared" si="236"/>
        <v>71.869566999849994</v>
      </c>
      <c r="AA124" s="4">
        <f t="shared" si="237"/>
        <v>74.672336582149285</v>
      </c>
      <c r="AB124" s="4">
        <f t="shared" si="238"/>
        <v>72.834272533507772</v>
      </c>
      <c r="AC124" s="4">
        <f t="shared" si="239"/>
        <v>76.195694043939838</v>
      </c>
      <c r="AD124" s="4">
        <f t="shared" si="240"/>
        <v>75.780119601540463</v>
      </c>
      <c r="AE124" s="4">
        <f t="shared" si="241"/>
        <v>77.531583574300754</v>
      </c>
      <c r="AF124" s="4">
        <f t="shared" si="242"/>
        <v>78.562623587870007</v>
      </c>
      <c r="AG124" s="4">
        <f t="shared" si="243"/>
        <v>91.412185109714869</v>
      </c>
      <c r="AI124" s="4">
        <f t="shared" si="244"/>
        <v>-7.3782074663185426E-2</v>
      </c>
      <c r="AJ124" s="4">
        <f t="shared" si="245"/>
        <v>-3.8365819436248358</v>
      </c>
      <c r="AK124" s="4">
        <f t="shared" si="246"/>
        <v>-0.1298409416363171</v>
      </c>
      <c r="AL124" s="4">
        <f t="shared" si="247"/>
        <v>-0.9092132029977904</v>
      </c>
      <c r="AM124" s="4">
        <f t="shared" si="248"/>
        <v>-3.1237527229592388E-2</v>
      </c>
      <c r="AN124" s="4">
        <f t="shared" si="249"/>
        <v>8.6531574886976159E-2</v>
      </c>
      <c r="AO124" s="4">
        <f t="shared" si="250"/>
        <v>-0.35537181511313065</v>
      </c>
      <c r="AP124" s="4">
        <f t="shared" si="251"/>
        <v>-0.10756699984999329</v>
      </c>
      <c r="AQ124" s="4">
        <f t="shared" si="252"/>
        <v>-1.0293365821492841</v>
      </c>
      <c r="AR124" s="4">
        <f t="shared" si="253"/>
        <v>-0.5962725335077721</v>
      </c>
      <c r="AS124" s="4">
        <f t="shared" si="254"/>
        <v>-1.1476940439398362</v>
      </c>
      <c r="AT124" s="4">
        <f t="shared" si="255"/>
        <v>-0.47011960154046051</v>
      </c>
      <c r="AU124" s="4">
        <f t="shared" si="256"/>
        <v>0.77641642569925295</v>
      </c>
      <c r="AV124" s="4">
        <f t="shared" si="432"/>
        <v>0.75537641212999063</v>
      </c>
      <c r="AW124" s="4">
        <f t="shared" si="432"/>
        <v>-1.9831851097148672</v>
      </c>
      <c r="AY124" s="2">
        <f t="shared" si="308"/>
        <v>88.421697375563568</v>
      </c>
      <c r="AZ124" s="2">
        <f t="shared" si="359"/>
        <v>74.85023645696009</v>
      </c>
      <c r="BA124" s="2">
        <f t="shared" si="360"/>
        <v>69.906518056605663</v>
      </c>
      <c r="BB124" s="2">
        <f t="shared" si="361"/>
        <v>74.763140157742114</v>
      </c>
      <c r="BC124" s="2">
        <f t="shared" si="362"/>
        <v>72.817036023878799</v>
      </c>
      <c r="BD124" s="2">
        <f t="shared" si="363"/>
        <v>73.103350527563265</v>
      </c>
      <c r="BE124" s="2">
        <f t="shared" si="364"/>
        <v>71.854625826669363</v>
      </c>
      <c r="BF124" s="2">
        <f t="shared" si="365"/>
        <v>71.868720908933454</v>
      </c>
      <c r="BG124" s="2">
        <f t="shared" si="366"/>
        <v>74.672229334236718</v>
      </c>
      <c r="BH124" s="2">
        <f t="shared" si="367"/>
        <v>72.834241539116022</v>
      </c>
      <c r="BI124" s="2">
        <f t="shared" si="368"/>
        <v>76.195686189016541</v>
      </c>
      <c r="BJ124" s="2">
        <f t="shared" si="369"/>
        <v>75.780102195190707</v>
      </c>
      <c r="BK124" s="2">
        <f t="shared" si="370"/>
        <v>77.496042779057888</v>
      </c>
      <c r="BL124" s="2">
        <f t="shared" si="371"/>
        <v>78.287816642565829</v>
      </c>
      <c r="BM124" s="2">
        <f t="shared" si="372"/>
        <v>91.355722299989552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71.024000000000001</v>
      </c>
      <c r="CG124" s="2">
        <f t="shared" si="311"/>
        <v>69.78</v>
      </c>
      <c r="CH124" s="2">
        <f t="shared" si="312"/>
        <v>73.853999999999999</v>
      </c>
      <c r="CI124" s="2">
        <f t="shared" si="313"/>
        <v>72.786000000000001</v>
      </c>
      <c r="CJ124" s="2">
        <f t="shared" si="314"/>
        <v>73.19</v>
      </c>
      <c r="CK124" s="2">
        <f t="shared" si="315"/>
        <v>71.5</v>
      </c>
      <c r="CL124" s="2">
        <f t="shared" si="316"/>
        <v>71.762</v>
      </c>
      <c r="CM124" s="2">
        <f t="shared" si="317"/>
        <v>73.643000000000001</v>
      </c>
      <c r="CN124" s="2">
        <f t="shared" si="318"/>
        <v>72.238</v>
      </c>
      <c r="CO124" s="2">
        <f t="shared" si="319"/>
        <v>75.048000000000002</v>
      </c>
      <c r="CP124" s="2">
        <f t="shared" si="320"/>
        <v>75.31</v>
      </c>
      <c r="CQ124" s="2">
        <f t="shared" si="321"/>
        <v>78.308000000000007</v>
      </c>
      <c r="CR124" s="2" t="str">
        <f t="shared" si="322"/>
        <v/>
      </c>
      <c r="CS124" s="2">
        <f t="shared" si="323"/>
        <v>89.429000000000002</v>
      </c>
      <c r="CU124" s="2" t="str">
        <f t="shared" si="273"/>
        <v/>
      </c>
      <c r="CV124" s="2">
        <f t="shared" si="274"/>
        <v>71.024000000000001</v>
      </c>
      <c r="CW124" s="2">
        <f t="shared" si="275"/>
        <v>69.78</v>
      </c>
      <c r="CX124" s="2">
        <f t="shared" si="276"/>
        <v>73.853999999999999</v>
      </c>
      <c r="CY124" s="2">
        <f t="shared" si="277"/>
        <v>72.786000000000001</v>
      </c>
      <c r="CZ124" s="2">
        <f t="shared" si="278"/>
        <v>73.19</v>
      </c>
      <c r="DA124" s="2">
        <f t="shared" si="279"/>
        <v>71.5</v>
      </c>
      <c r="DB124" s="2">
        <f t="shared" si="280"/>
        <v>71.762</v>
      </c>
      <c r="DC124" s="2">
        <f t="shared" si="281"/>
        <v>73.643000000000001</v>
      </c>
      <c r="DD124" s="2">
        <f t="shared" si="282"/>
        <v>72.238</v>
      </c>
      <c r="DE124" s="2">
        <f t="shared" si="283"/>
        <v>75.048000000000002</v>
      </c>
      <c r="DF124" s="2">
        <f t="shared" si="284"/>
        <v>75.31</v>
      </c>
      <c r="DG124" s="2">
        <f t="shared" si="285"/>
        <v>78.308000000000007</v>
      </c>
      <c r="DH124" s="2" t="str">
        <f t="shared" si="286"/>
        <v/>
      </c>
      <c r="DI124" s="2">
        <f t="shared" si="287"/>
        <v>89.429000000000002</v>
      </c>
      <c r="DK124" s="2">
        <f t="shared" si="288"/>
        <v>137.05032082551594</v>
      </c>
      <c r="DL124" s="2">
        <f t="shared" si="433"/>
        <v>94.962923286016306</v>
      </c>
      <c r="DM124" s="2">
        <f t="shared" si="433"/>
        <v>99.164465143289291</v>
      </c>
      <c r="DN124" s="2">
        <f t="shared" si="433"/>
        <v>99.092260535588451</v>
      </c>
      <c r="DO124" s="2">
        <f t="shared" si="433"/>
        <v>95.071879129189966</v>
      </c>
      <c r="DP124" s="2">
        <f t="shared" si="433"/>
        <v>88.496313500453041</v>
      </c>
      <c r="DQ124" s="2">
        <f t="shared" si="433"/>
        <v>94.275925369978864</v>
      </c>
      <c r="DR124" s="2">
        <f t="shared" si="433"/>
        <v>92.706073995771646</v>
      </c>
      <c r="DS124" s="2">
        <f t="shared" si="433"/>
        <v>104.56302857142856</v>
      </c>
      <c r="DT124" s="2">
        <f t="shared" si="433"/>
        <v>97.934769559032731</v>
      </c>
      <c r="DU124" s="2">
        <f t="shared" si="433"/>
        <v>100.66533319838055</v>
      </c>
      <c r="DV124" s="2">
        <f t="shared" si="433"/>
        <v>106.69862476547843</v>
      </c>
      <c r="DW124" s="2">
        <f t="shared" si="433"/>
        <v>102.12421374207187</v>
      </c>
      <c r="DX124" s="2">
        <f t="shared" si="433"/>
        <v>89.008184536393827</v>
      </c>
      <c r="DY124" s="2">
        <f t="shared" si="433"/>
        <v>106.54044117647058</v>
      </c>
      <c r="EA124" s="2">
        <f t="shared" si="228"/>
        <v>87.895649999999989</v>
      </c>
      <c r="EB124" s="2">
        <f t="shared" si="290"/>
        <v>74.711775523664642</v>
      </c>
      <c r="EC124" s="2">
        <f t="shared" si="291"/>
        <v>69.714781000770202</v>
      </c>
      <c r="ED124" s="2">
        <f t="shared" si="292"/>
        <v>74.585574269005832</v>
      </c>
      <c r="EE124" s="2">
        <f t="shared" si="293"/>
        <v>72.676364072399821</v>
      </c>
      <c r="EF124" s="2">
        <f t="shared" si="294"/>
        <v>73.002601911007559</v>
      </c>
      <c r="EG124" s="2">
        <f t="shared" si="295"/>
        <v>71.689335220838061</v>
      </c>
      <c r="EH124" s="2">
        <f t="shared" si="296"/>
        <v>71.705559270065777</v>
      </c>
      <c r="EI124" s="2">
        <f t="shared" si="297"/>
        <v>74.368993607316341</v>
      </c>
      <c r="EJ124" s="2">
        <f t="shared" si="298"/>
        <v>72.594799326688232</v>
      </c>
      <c r="EK124" s="2">
        <f t="shared" si="299"/>
        <v>75.973663829787228</v>
      </c>
      <c r="EL124" s="2">
        <f t="shared" si="300"/>
        <v>75.475520360883166</v>
      </c>
      <c r="EM124" s="2">
        <f t="shared" si="301"/>
        <v>77.314101522603721</v>
      </c>
      <c r="EN124" s="2">
        <f t="shared" si="302"/>
        <v>78.19859238158331</v>
      </c>
      <c r="EO124" s="2">
        <f t="shared" si="303"/>
        <v>91.181194008442276</v>
      </c>
      <c r="EQ124" s="2">
        <f t="shared" si="304"/>
        <v>87.766578033200162</v>
      </c>
      <c r="ER124" s="2">
        <f t="shared" si="434"/>
        <v>73.761999898450767</v>
      </c>
      <c r="ES124" s="2">
        <f t="shared" si="434"/>
        <v>70.246886006723727</v>
      </c>
      <c r="ET124" s="2">
        <f t="shared" si="434"/>
        <v>73.656336774005354</v>
      </c>
      <c r="EU124" s="2">
        <f t="shared" si="434"/>
        <v>72.400454735255252</v>
      </c>
      <c r="EV124" s="2">
        <f t="shared" si="434"/>
        <v>72.471467379453287</v>
      </c>
      <c r="EW124" s="2">
        <f t="shared" si="434"/>
        <v>71.494821579689713</v>
      </c>
      <c r="EX124" s="2">
        <f t="shared" si="434"/>
        <v>71.538600852372795</v>
      </c>
      <c r="EY124" s="2">
        <f t="shared" si="434"/>
        <v>74.116751368214821</v>
      </c>
      <c r="EZ124" s="2">
        <f t="shared" si="434"/>
        <v>72.051683012540281</v>
      </c>
      <c r="FA124" s="2">
        <f t="shared" si="434"/>
        <v>75.943612633108401</v>
      </c>
      <c r="FB124" s="2">
        <f t="shared" si="434"/>
        <v>75.276598622233365</v>
      </c>
      <c r="FC124" s="2">
        <f t="shared" si="434"/>
        <v>77.554349080860476</v>
      </c>
      <c r="FD124" s="2">
        <f t="shared" si="434"/>
        <v>78.098561710990893</v>
      </c>
      <c r="FE124" s="2">
        <f t="shared" si="434"/>
        <v>91.434088387579777</v>
      </c>
      <c r="FG124" s="2">
        <f t="shared" si="306"/>
        <v>0.98928942605139258</v>
      </c>
      <c r="FH124" s="2">
        <f t="shared" si="435"/>
        <v>0.99293265959505772</v>
      </c>
      <c r="FI124" s="2">
        <f t="shared" si="435"/>
        <v>0.99360601128810211</v>
      </c>
      <c r="FJ124" s="2">
        <f t="shared" si="435"/>
        <v>0.9925446796847307</v>
      </c>
      <c r="FK124" s="2">
        <f t="shared" si="435"/>
        <v>0.99364706188528062</v>
      </c>
      <c r="FL124" s="2">
        <f t="shared" si="435"/>
        <v>0.99324183267259825</v>
      </c>
      <c r="FM124" s="2">
        <f t="shared" si="435"/>
        <v>0.99262227270558034</v>
      </c>
      <c r="FN124" s="2">
        <f t="shared" si="435"/>
        <v>0.99217712639601296</v>
      </c>
      <c r="FO124" s="2">
        <f t="shared" si="435"/>
        <v>0.98988961133045084</v>
      </c>
      <c r="FP124" s="2">
        <f t="shared" si="435"/>
        <v>0.99040156639491528</v>
      </c>
      <c r="FQ124" s="2">
        <f t="shared" si="435"/>
        <v>0.99099813962936711</v>
      </c>
      <c r="FR124" s="2">
        <f t="shared" si="435"/>
        <v>0.99021505986940328</v>
      </c>
      <c r="FS124" s="2">
        <f t="shared" si="435"/>
        <v>0.99271277633565613</v>
      </c>
      <c r="FT124" s="2">
        <f t="shared" si="435"/>
        <v>0.99171689973574217</v>
      </c>
      <c r="FU124" s="2">
        <f t="shared" si="435"/>
        <v>0.98868706901977821</v>
      </c>
      <c r="FW124" s="2">
        <f t="shared" si="324"/>
        <v>3.3110306068429062E-3</v>
      </c>
      <c r="FX124" s="2">
        <f t="shared" si="376"/>
        <v>4.9072869508868513E-3</v>
      </c>
      <c r="FY124" s="2">
        <f t="shared" si="377"/>
        <v>6.4575747658626552E-3</v>
      </c>
      <c r="FZ124" s="2">
        <f t="shared" si="378"/>
        <v>5.5306714102210794E-3</v>
      </c>
      <c r="GA124" s="2">
        <f t="shared" si="379"/>
        <v>5.8184682717634262E-3</v>
      </c>
      <c r="GB124" s="2">
        <f t="shared" si="380"/>
        <v>7.4566398021202766E-3</v>
      </c>
      <c r="GC124" s="2">
        <f t="shared" si="381"/>
        <v>6.92546184382338E-3</v>
      </c>
      <c r="GD124" s="2">
        <f t="shared" si="382"/>
        <v>6.7246291963190003E-3</v>
      </c>
      <c r="GE124" s="2">
        <f t="shared" si="383"/>
        <v>8.0783538713446266E-3</v>
      </c>
      <c r="GF124" s="2">
        <f t="shared" si="384"/>
        <v>6.9631666434365564E-3</v>
      </c>
      <c r="GG124" s="2">
        <f t="shared" si="385"/>
        <v>8.272573876552957E-3</v>
      </c>
      <c r="GH124" s="2">
        <f t="shared" si="386"/>
        <v>4.6971889001356801E-3</v>
      </c>
      <c r="GI124" s="2">
        <f t="shared" si="387"/>
        <v>4.7635013722107811E-3</v>
      </c>
      <c r="GJ124" s="2">
        <f t="shared" si="388"/>
        <v>3.1257878174097285E-3</v>
      </c>
      <c r="GK124" s="2">
        <f t="shared" si="389"/>
        <v>3.0454944464746348E-3</v>
      </c>
      <c r="GM124" s="86">
        <f t="shared" si="325"/>
        <v>2.8381286776895183E-41</v>
      </c>
      <c r="GN124" s="86">
        <f t="shared" si="390"/>
        <v>8.4586245193377338E-27</v>
      </c>
      <c r="GO124" s="86">
        <f t="shared" si="391"/>
        <v>3.1665043967174996E-29</v>
      </c>
      <c r="GP124" s="86">
        <f t="shared" si="392"/>
        <v>9.4626167702236022E-29</v>
      </c>
      <c r="GQ124" s="86">
        <f t="shared" si="393"/>
        <v>2.2007229663636174E-28</v>
      </c>
      <c r="GR124" s="86">
        <f t="shared" si="394"/>
        <v>1.7932711111022913E-25</v>
      </c>
      <c r="GS124" s="86">
        <f t="shared" si="395"/>
        <v>1.3742155198158582E-26</v>
      </c>
      <c r="GT124" s="86">
        <f t="shared" si="396"/>
        <v>2.1764186314686642E-31</v>
      </c>
      <c r="GU124" s="86">
        <f t="shared" si="397"/>
        <v>2.383616505322332E-41</v>
      </c>
      <c r="GV124" s="86">
        <f t="shared" si="398"/>
        <v>1.3946933111919071E-45</v>
      </c>
      <c r="GW124" s="86">
        <f t="shared" si="399"/>
        <v>2.990718947113582E-36</v>
      </c>
      <c r="GX124" s="86">
        <f t="shared" si="400"/>
        <v>5.7663510966530448E-64</v>
      </c>
      <c r="GY124" s="86">
        <f t="shared" si="401"/>
        <v>2.7186624458592231E-22</v>
      </c>
      <c r="GZ124" s="86">
        <f t="shared" si="402"/>
        <v>4.2618369605691178E-21</v>
      </c>
      <c r="HA124" s="86">
        <f t="shared" si="403"/>
        <v>3.2623570415849013E-34</v>
      </c>
      <c r="HC124" s="86">
        <f t="shared" si="326"/>
        <v>1.3538555403092373E-2</v>
      </c>
      <c r="HD124" s="86">
        <f t="shared" si="404"/>
        <v>5.4835984470269787E-4</v>
      </c>
      <c r="HE124" s="86">
        <f t="shared" si="405"/>
        <v>1.9726198427369638E-4</v>
      </c>
      <c r="HF124" s="86">
        <f t="shared" si="406"/>
        <v>4.0161377059115424E-6</v>
      </c>
      <c r="HG124" s="86">
        <f t="shared" si="407"/>
        <v>6.6909606318867215E-6</v>
      </c>
      <c r="HH124" s="86">
        <f t="shared" si="408"/>
        <v>5.9042041806655355E-6</v>
      </c>
      <c r="HI124" s="86">
        <f t="shared" si="409"/>
        <v>1.2151006934266078E-6</v>
      </c>
      <c r="HJ124" s="86">
        <f t="shared" si="410"/>
        <v>1.0465777981111485E-6</v>
      </c>
      <c r="HK124" s="86">
        <f t="shared" si="411"/>
        <v>4.3824659309592137E-10</v>
      </c>
      <c r="HL124" s="86">
        <f t="shared" si="412"/>
        <v>4.0367543425031358E-9</v>
      </c>
      <c r="HM124" s="86">
        <f t="shared" si="413"/>
        <v>1.3124825317317348E-7</v>
      </c>
      <c r="HN124" s="86">
        <f t="shared" si="414"/>
        <v>1.3074706648120592E-6</v>
      </c>
      <c r="HO124" s="86">
        <f t="shared" si="415"/>
        <v>2.0682373100618105E-3</v>
      </c>
      <c r="HP124" s="86">
        <f t="shared" si="416"/>
        <v>9.7803326139389753E-3</v>
      </c>
      <c r="HQ124" s="86">
        <f t="shared" si="417"/>
        <v>1.4949766750756378E-3</v>
      </c>
      <c r="HS124" s="86">
        <f t="shared" si="327"/>
        <v>1.5184346009602852E-6</v>
      </c>
      <c r="HT124" s="86">
        <f t="shared" si="418"/>
        <v>1.2831997443361373E-7</v>
      </c>
      <c r="HU124" s="86">
        <f t="shared" si="419"/>
        <v>1.5801594631309318E-6</v>
      </c>
      <c r="HV124" s="86">
        <f t="shared" si="420"/>
        <v>7.9207998766055628E-8</v>
      </c>
      <c r="HW124" s="86">
        <f t="shared" si="421"/>
        <v>1.3888408011576053E-6</v>
      </c>
      <c r="HX124" s="86">
        <f t="shared" si="422"/>
        <v>1.0611670207270373E-6</v>
      </c>
      <c r="HY124" s="86">
        <f t="shared" si="423"/>
        <v>1.1990903141001223E-5</v>
      </c>
      <c r="HZ124" s="86">
        <f t="shared" si="424"/>
        <v>1.3124787756854734E-5</v>
      </c>
      <c r="IA124" s="86">
        <f t="shared" si="425"/>
        <v>1.6035903608167943E-6</v>
      </c>
      <c r="IB124" s="86">
        <f t="shared" si="426"/>
        <v>3.1253138688590144E-7</v>
      </c>
      <c r="IC124" s="86">
        <f t="shared" si="427"/>
        <v>4.3953415103639795E-8</v>
      </c>
      <c r="ID124" s="86">
        <f t="shared" si="428"/>
        <v>1.3497250640099857E-8</v>
      </c>
      <c r="IE124" s="86">
        <f t="shared" si="429"/>
        <v>2.3830570664027809E-7</v>
      </c>
      <c r="IF124" s="86">
        <f t="shared" si="430"/>
        <v>2.2114604383862083E-4</v>
      </c>
      <c r="IG124" s="86">
        <f t="shared" si="431"/>
        <v>9.1454660081321385E-5</v>
      </c>
      <c r="II124" s="86">
        <f t="shared" si="328"/>
        <v>1.5660736369649262E-17</v>
      </c>
      <c r="IJ124" s="86">
        <f t="shared" si="329"/>
        <v>1.5311699183086017E-22</v>
      </c>
      <c r="IK124" s="86">
        <f t="shared" si="330"/>
        <v>2.0221543116454987E-20</v>
      </c>
      <c r="IL124" s="86">
        <f t="shared" si="331"/>
        <v>3.4398246125732731E-24</v>
      </c>
      <c r="IM124" s="86">
        <f t="shared" si="332"/>
        <v>4.2518442428478562E-21</v>
      </c>
      <c r="IN124" s="86">
        <f t="shared" si="333"/>
        <v>5.9139247207725172E-22</v>
      </c>
      <c r="IO124" s="86">
        <f t="shared" si="334"/>
        <v>2.955429698077097E-19</v>
      </c>
      <c r="IP124" s="86">
        <f t="shared" si="335"/>
        <v>1.4607679958145236E-18</v>
      </c>
      <c r="IQ124" s="86">
        <f t="shared" si="336"/>
        <v>2.4672448787870985E-23</v>
      </c>
      <c r="IR124" s="86">
        <f t="shared" si="337"/>
        <v>9.0834897837555417E-26</v>
      </c>
      <c r="IS124" s="86">
        <f t="shared" si="338"/>
        <v>4.1563359109188335E-24</v>
      </c>
      <c r="IT124" s="86">
        <f t="shared" si="339"/>
        <v>2.7592343916395079E-27</v>
      </c>
      <c r="IU124" s="86">
        <f t="shared" si="340"/>
        <v>4.1776363964580278E-22</v>
      </c>
      <c r="IV124" s="86">
        <f t="shared" si="341"/>
        <v>4.5224509509986883E-24</v>
      </c>
      <c r="IW124" s="86">
        <f t="shared" si="342"/>
        <v>2.6799989098386571E-24</v>
      </c>
      <c r="IY124" s="86">
        <f t="shared" si="343"/>
        <v>1.3540073837693348E-2</v>
      </c>
      <c r="IZ124" s="86">
        <f t="shared" si="344"/>
        <v>5.4848816467713149E-4</v>
      </c>
      <c r="JA124" s="86">
        <f t="shared" si="345"/>
        <v>1.9884214373682734E-4</v>
      </c>
      <c r="JB124" s="86">
        <f t="shared" si="346"/>
        <v>4.0953457046775977E-6</v>
      </c>
      <c r="JC124" s="86">
        <f t="shared" si="347"/>
        <v>8.0798014330443317E-6</v>
      </c>
      <c r="JD124" s="86">
        <f t="shared" si="348"/>
        <v>6.9653712013925738E-6</v>
      </c>
      <c r="JE124" s="86">
        <f t="shared" si="349"/>
        <v>1.3206003834428126E-5</v>
      </c>
      <c r="JF124" s="86">
        <f t="shared" si="350"/>
        <v>1.4171365554967343E-5</v>
      </c>
      <c r="JG124" s="86">
        <f t="shared" si="351"/>
        <v>1.6040286074098902E-6</v>
      </c>
      <c r="JH124" s="86">
        <f t="shared" si="352"/>
        <v>3.1656814122840457E-7</v>
      </c>
      <c r="JI124" s="86">
        <f t="shared" si="353"/>
        <v>1.7520166827681328E-7</v>
      </c>
      <c r="JJ124" s="86">
        <f t="shared" si="354"/>
        <v>1.320967915452159E-6</v>
      </c>
      <c r="JK124" s="86">
        <f t="shared" si="355"/>
        <v>2.0684756157684507E-3</v>
      </c>
      <c r="JL124" s="86">
        <f t="shared" si="356"/>
        <v>1.0001478657777596E-2</v>
      </c>
      <c r="JM124" s="86">
        <f t="shared" si="357"/>
        <v>1.5864313351569592E-3</v>
      </c>
    </row>
    <row r="125" spans="2:273" x14ac:dyDescent="0.25">
      <c r="B125" s="2">
        <v>98</v>
      </c>
      <c r="C125" s="37">
        <v>88.260999999999996</v>
      </c>
      <c r="D125" s="37">
        <v>72.524000000000001</v>
      </c>
      <c r="E125" s="37">
        <v>69.122</v>
      </c>
      <c r="F125" s="37">
        <v>74.902000000000001</v>
      </c>
      <c r="G125" s="37">
        <v>72.119</v>
      </c>
      <c r="H125" s="37">
        <v>72.643000000000001</v>
      </c>
      <c r="I125" s="37">
        <v>71.881</v>
      </c>
      <c r="J125" s="37">
        <v>70.667000000000002</v>
      </c>
      <c r="K125" s="37">
        <v>74.81</v>
      </c>
      <c r="L125" s="37">
        <v>72.619</v>
      </c>
      <c r="M125" s="37">
        <v>73.929000000000002</v>
      </c>
      <c r="N125" s="37">
        <v>73.19</v>
      </c>
      <c r="O125" s="37">
        <v>78.513000000000005</v>
      </c>
      <c r="P125" s="37">
        <v>77.682000000000002</v>
      </c>
      <c r="Q125" s="37">
        <v>89.667000000000002</v>
      </c>
      <c r="S125" s="4">
        <f t="shared" si="229"/>
        <v>88.360445753576116</v>
      </c>
      <c r="T125" s="4">
        <f t="shared" si="230"/>
        <v>74.669614741839112</v>
      </c>
      <c r="U125" s="4">
        <f t="shared" si="231"/>
        <v>69.878795936775589</v>
      </c>
      <c r="V125" s="4">
        <f t="shared" si="232"/>
        <v>74.569932259815417</v>
      </c>
      <c r="W125" s="4">
        <f t="shared" si="233"/>
        <v>72.700730851434244</v>
      </c>
      <c r="X125" s="4">
        <f t="shared" si="234"/>
        <v>72.9468398200042</v>
      </c>
      <c r="Y125" s="4">
        <f t="shared" si="235"/>
        <v>71.743123509036053</v>
      </c>
      <c r="Z125" s="4">
        <f t="shared" si="236"/>
        <v>71.778995165497903</v>
      </c>
      <c r="AA125" s="4">
        <f t="shared" si="237"/>
        <v>74.507160797631457</v>
      </c>
      <c r="AB125" s="4">
        <f t="shared" si="238"/>
        <v>72.691749752072241</v>
      </c>
      <c r="AC125" s="4">
        <f t="shared" si="239"/>
        <v>76.106617840560062</v>
      </c>
      <c r="AD125" s="4">
        <f t="shared" si="240"/>
        <v>75.678085535501182</v>
      </c>
      <c r="AE125" s="4">
        <f t="shared" si="241"/>
        <v>77.449945204014057</v>
      </c>
      <c r="AF125" s="4">
        <f t="shared" si="242"/>
        <v>78.322103283781942</v>
      </c>
      <c r="AG125" s="4">
        <f t="shared" si="243"/>
        <v>91.262005418548085</v>
      </c>
      <c r="AI125" s="4">
        <f t="shared" si="244"/>
        <v>-9.9445753576119955E-2</v>
      </c>
      <c r="AJ125" s="4">
        <f t="shared" si="245"/>
        <v>-2.1456147418391112</v>
      </c>
      <c r="AK125" s="4">
        <f t="shared" si="246"/>
        <v>-0.75679593677558898</v>
      </c>
      <c r="AL125" s="4">
        <f t="shared" si="247"/>
        <v>0.33206774018458418</v>
      </c>
      <c r="AM125" s="4">
        <f t="shared" si="248"/>
        <v>-0.5817308514342443</v>
      </c>
      <c r="AN125" s="4">
        <f t="shared" si="249"/>
        <v>-0.30383982000419962</v>
      </c>
      <c r="AO125" s="4">
        <f t="shared" si="250"/>
        <v>0.13787649096394716</v>
      </c>
      <c r="AP125" s="4">
        <f t="shared" si="251"/>
        <v>-1.1119951654979019</v>
      </c>
      <c r="AQ125" s="4">
        <f t="shared" si="252"/>
        <v>0.30283920236854556</v>
      </c>
      <c r="AR125" s="4">
        <f t="shared" si="253"/>
        <v>-7.2749752072240881E-2</v>
      </c>
      <c r="AS125" s="4">
        <f t="shared" si="254"/>
        <v>-2.1776178405600604</v>
      </c>
      <c r="AT125" s="4">
        <f t="shared" si="255"/>
        <v>-2.4880855355011846</v>
      </c>
      <c r="AU125" s="4">
        <f t="shared" si="256"/>
        <v>1.0630547959859484</v>
      </c>
      <c r="AV125" s="4">
        <f t="shared" si="432"/>
        <v>-0.64010328378194004</v>
      </c>
      <c r="AW125" s="4">
        <f t="shared" si="432"/>
        <v>-1.5950054185480838</v>
      </c>
      <c r="AY125" s="2">
        <f t="shared" si="308"/>
        <v>88.17793515180999</v>
      </c>
      <c r="AZ125" s="2">
        <f t="shared" si="359"/>
        <v>74.667359125606708</v>
      </c>
      <c r="BA125" s="2">
        <f t="shared" si="360"/>
        <v>69.878051465084724</v>
      </c>
      <c r="BB125" s="2">
        <f t="shared" si="361"/>
        <v>74.569919777172288</v>
      </c>
      <c r="BC125" s="2">
        <f t="shared" si="362"/>
        <v>72.700545680556289</v>
      </c>
      <c r="BD125" s="2">
        <f t="shared" si="363"/>
        <v>72.946696157027219</v>
      </c>
      <c r="BE125" s="2">
        <f t="shared" si="364"/>
        <v>71.741623560951865</v>
      </c>
      <c r="BF125" s="2">
        <f t="shared" si="365"/>
        <v>71.777328976962949</v>
      </c>
      <c r="BG125" s="2">
        <f t="shared" si="366"/>
        <v>74.506898047381</v>
      </c>
      <c r="BH125" s="2">
        <f t="shared" si="367"/>
        <v>72.691667371480818</v>
      </c>
      <c r="BI125" s="2">
        <f t="shared" si="368"/>
        <v>76.106597686895284</v>
      </c>
      <c r="BJ125" s="2">
        <f t="shared" si="369"/>
        <v>75.678079254882164</v>
      </c>
      <c r="BK125" s="2">
        <f t="shared" si="370"/>
        <v>77.439488008427475</v>
      </c>
      <c r="BL125" s="2">
        <f t="shared" si="371"/>
        <v>78.17278482134104</v>
      </c>
      <c r="BM125" s="2">
        <f t="shared" si="372"/>
        <v>91.191663346784964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88.260999999999996</v>
      </c>
      <c r="CF125" s="2">
        <f t="shared" si="310"/>
        <v>72.524000000000001</v>
      </c>
      <c r="CG125" s="2">
        <f t="shared" si="311"/>
        <v>69.122</v>
      </c>
      <c r="CH125" s="2">
        <f t="shared" si="312"/>
        <v>74.902000000000001</v>
      </c>
      <c r="CI125" s="2">
        <f t="shared" si="313"/>
        <v>72.119</v>
      </c>
      <c r="CJ125" s="2">
        <f t="shared" si="314"/>
        <v>72.643000000000001</v>
      </c>
      <c r="CK125" s="2">
        <f t="shared" si="315"/>
        <v>71.881</v>
      </c>
      <c r="CL125" s="2">
        <f t="shared" si="316"/>
        <v>70.667000000000002</v>
      </c>
      <c r="CM125" s="2">
        <f t="shared" si="317"/>
        <v>74.81</v>
      </c>
      <c r="CN125" s="2">
        <f t="shared" si="318"/>
        <v>72.619</v>
      </c>
      <c r="CO125" s="2">
        <f t="shared" si="319"/>
        <v>73.929000000000002</v>
      </c>
      <c r="CP125" s="2">
        <f t="shared" si="320"/>
        <v>73.19</v>
      </c>
      <c r="CQ125" s="2">
        <f t="shared" si="321"/>
        <v>78.513000000000005</v>
      </c>
      <c r="CR125" s="2">
        <f t="shared" si="322"/>
        <v>77.682000000000002</v>
      </c>
      <c r="CS125" s="2">
        <f t="shared" si="323"/>
        <v>89.667000000000002</v>
      </c>
      <c r="CU125" s="2">
        <f t="shared" si="273"/>
        <v>88.260999999999996</v>
      </c>
      <c r="CV125" s="2">
        <f t="shared" si="274"/>
        <v>72.524000000000001</v>
      </c>
      <c r="CW125" s="2">
        <f t="shared" si="275"/>
        <v>69.122</v>
      </c>
      <c r="CX125" s="2">
        <f t="shared" si="276"/>
        <v>74.902000000000001</v>
      </c>
      <c r="CY125" s="2">
        <f t="shared" si="277"/>
        <v>72.119</v>
      </c>
      <c r="CZ125" s="2">
        <f t="shared" si="278"/>
        <v>72.643000000000001</v>
      </c>
      <c r="DA125" s="2">
        <f t="shared" si="279"/>
        <v>71.881</v>
      </c>
      <c r="DB125" s="2">
        <f t="shared" si="280"/>
        <v>70.667000000000002</v>
      </c>
      <c r="DC125" s="2">
        <f t="shared" si="281"/>
        <v>74.81</v>
      </c>
      <c r="DD125" s="2">
        <f t="shared" si="282"/>
        <v>72.619</v>
      </c>
      <c r="DE125" s="2">
        <f t="shared" si="283"/>
        <v>73.929000000000002</v>
      </c>
      <c r="DF125" s="2">
        <f t="shared" si="284"/>
        <v>73.19</v>
      </c>
      <c r="DG125" s="2">
        <f t="shared" si="285"/>
        <v>78.513000000000005</v>
      </c>
      <c r="DH125" s="2">
        <f t="shared" si="286"/>
        <v>77.682000000000002</v>
      </c>
      <c r="DI125" s="2">
        <f t="shared" si="287"/>
        <v>89.667000000000002</v>
      </c>
      <c r="DK125" s="2">
        <f t="shared" si="288"/>
        <v>137.63086285178238</v>
      </c>
      <c r="DL125" s="2">
        <f t="shared" si="433"/>
        <v>95.102372093023249</v>
      </c>
      <c r="DM125" s="2">
        <f t="shared" si="433"/>
        <v>99.365381276503783</v>
      </c>
      <c r="DN125" s="2">
        <f t="shared" si="433"/>
        <v>99.281687526427078</v>
      </c>
      <c r="DO125" s="2">
        <f t="shared" si="433"/>
        <v>95.211584987710353</v>
      </c>
      <c r="DP125" s="2">
        <f t="shared" si="433"/>
        <v>88.528999999999996</v>
      </c>
      <c r="DQ125" s="2">
        <f t="shared" si="433"/>
        <v>94.37864503171248</v>
      </c>
      <c r="DR125" s="2">
        <f t="shared" si="433"/>
        <v>92.749234672304411</v>
      </c>
      <c r="DS125" s="2">
        <f t="shared" si="433"/>
        <v>104.82983109243696</v>
      </c>
      <c r="DT125" s="2">
        <f t="shared" si="433"/>
        <v>98.079917022285457</v>
      </c>
      <c r="DU125" s="2">
        <f t="shared" si="433"/>
        <v>100.84457732793521</v>
      </c>
      <c r="DV125" s="2">
        <f t="shared" si="433"/>
        <v>106.97801341463415</v>
      </c>
      <c r="DW125" s="2">
        <f t="shared" si="433"/>
        <v>102.25644143763213</v>
      </c>
      <c r="DX125" s="2">
        <f t="shared" si="433"/>
        <v>89.04373542736333</v>
      </c>
      <c r="DY125" s="2">
        <f t="shared" si="433"/>
        <v>106.71344786096255</v>
      </c>
      <c r="EA125" s="2">
        <f t="shared" si="228"/>
        <v>87.690073529411762</v>
      </c>
      <c r="EB125" s="2">
        <f t="shared" si="290"/>
        <v>74.539424048680331</v>
      </c>
      <c r="EC125" s="2">
        <f t="shared" si="291"/>
        <v>69.701766528360949</v>
      </c>
      <c r="ED125" s="2">
        <f t="shared" si="292"/>
        <v>74.405828070175417</v>
      </c>
      <c r="EE125" s="2">
        <f t="shared" si="293"/>
        <v>72.570823948173995</v>
      </c>
      <c r="EF125" s="2">
        <f t="shared" si="294"/>
        <v>72.853927656056229</v>
      </c>
      <c r="EG125" s="2">
        <f t="shared" si="295"/>
        <v>71.58955776793988</v>
      </c>
      <c r="EH125" s="2">
        <f t="shared" si="296"/>
        <v>71.62764967113398</v>
      </c>
      <c r="EI125" s="2">
        <f t="shared" si="297"/>
        <v>74.226456053143465</v>
      </c>
      <c r="EJ125" s="2">
        <f t="shared" si="298"/>
        <v>72.470956564789759</v>
      </c>
      <c r="EK125" s="2">
        <f t="shared" si="299"/>
        <v>75.90200037002775</v>
      </c>
      <c r="EL125" s="2">
        <f t="shared" si="300"/>
        <v>75.396963766604713</v>
      </c>
      <c r="EM125" s="2">
        <f t="shared" si="301"/>
        <v>77.272197138352197</v>
      </c>
      <c r="EN125" s="2">
        <f t="shared" si="302"/>
        <v>78.090294468367006</v>
      </c>
      <c r="EO125" s="2">
        <f t="shared" si="303"/>
        <v>91.029007376746847</v>
      </c>
      <c r="EQ125" s="2">
        <f t="shared" si="304"/>
        <v>87.572104549054984</v>
      </c>
      <c r="ER125" s="2">
        <f t="shared" si="434"/>
        <v>73.668184165995868</v>
      </c>
      <c r="ES125" s="2">
        <f t="shared" si="434"/>
        <v>70.155054135680871</v>
      </c>
      <c r="ET125" s="2">
        <f t="shared" si="434"/>
        <v>73.554723127997306</v>
      </c>
      <c r="EU125" s="2">
        <f t="shared" si="434"/>
        <v>72.330707947501139</v>
      </c>
      <c r="EV125" s="2">
        <f t="shared" si="434"/>
        <v>72.376258609072764</v>
      </c>
      <c r="EW125" s="2">
        <f t="shared" si="434"/>
        <v>71.408796037748616</v>
      </c>
      <c r="EX125" s="2">
        <f t="shared" si="434"/>
        <v>71.476006602725903</v>
      </c>
      <c r="EY125" s="2">
        <f t="shared" si="434"/>
        <v>74.000898170049268</v>
      </c>
      <c r="EZ125" s="2">
        <f t="shared" si="434"/>
        <v>71.991740989221881</v>
      </c>
      <c r="FA125" s="2">
        <f t="shared" si="434"/>
        <v>75.864660310986778</v>
      </c>
      <c r="FB125" s="2">
        <f t="shared" si="434"/>
        <v>75.211309916331587</v>
      </c>
      <c r="FC125" s="2">
        <f t="shared" si="434"/>
        <v>77.49024785913025</v>
      </c>
      <c r="FD125" s="2">
        <f t="shared" si="434"/>
        <v>77.998263710025668</v>
      </c>
      <c r="FE125" s="2">
        <f t="shared" si="434"/>
        <v>91.229785879680023</v>
      </c>
      <c r="FG125" s="2">
        <f t="shared" si="306"/>
        <v>0.99022262612509826</v>
      </c>
      <c r="FH125" s="2">
        <f t="shared" si="435"/>
        <v>0.99355049832684994</v>
      </c>
      <c r="FI125" s="2">
        <f t="shared" si="435"/>
        <v>0.99416533039299038</v>
      </c>
      <c r="FJ125" s="2">
        <f t="shared" si="435"/>
        <v>0.99319620385721952</v>
      </c>
      <c r="FK125" s="2">
        <f t="shared" si="435"/>
        <v>0.99420281100872798</v>
      </c>
      <c r="FL125" s="2">
        <f t="shared" si="435"/>
        <v>0.99383281085213537</v>
      </c>
      <c r="FM125" s="2">
        <f t="shared" si="435"/>
        <v>0.99326706198341841</v>
      </c>
      <c r="FN125" s="2">
        <f t="shared" si="435"/>
        <v>0.99286054018757164</v>
      </c>
      <c r="FO125" s="2">
        <f t="shared" si="435"/>
        <v>0.99077100578744681</v>
      </c>
      <c r="FP125" s="2">
        <f t="shared" si="435"/>
        <v>0.99123872510550248</v>
      </c>
      <c r="FQ125" s="2">
        <f t="shared" si="435"/>
        <v>0.99178369791294962</v>
      </c>
      <c r="FR125" s="2">
        <f t="shared" si="435"/>
        <v>0.99106833865786903</v>
      </c>
      <c r="FS125" s="2">
        <f t="shared" si="435"/>
        <v>0.99334970888463248</v>
      </c>
      <c r="FT125" s="2">
        <f t="shared" si="435"/>
        <v>0.99244021302860441</v>
      </c>
      <c r="FU125" s="2">
        <f t="shared" si="435"/>
        <v>0.98967220387485999</v>
      </c>
      <c r="FW125" s="2">
        <f t="shared" si="324"/>
        <v>3.6293135110545948E-3</v>
      </c>
      <c r="FX125" s="2">
        <f t="shared" si="376"/>
        <v>5.378186861770576E-3</v>
      </c>
      <c r="FY125" s="2">
        <f t="shared" si="377"/>
        <v>7.076181362434669E-3</v>
      </c>
      <c r="FZ125" s="2">
        <f t="shared" si="378"/>
        <v>6.0610265130448425E-3</v>
      </c>
      <c r="GA125" s="2">
        <f t="shared" si="379"/>
        <v>6.3762442562843831E-3</v>
      </c>
      <c r="GB125" s="2">
        <f t="shared" si="380"/>
        <v>8.1701653167929478E-3</v>
      </c>
      <c r="GC125" s="2">
        <f t="shared" si="381"/>
        <v>7.5885475758778274E-3</v>
      </c>
      <c r="GD125" s="2">
        <f t="shared" si="382"/>
        <v>7.3686286713052704E-3</v>
      </c>
      <c r="GE125" s="2">
        <f t="shared" si="383"/>
        <v>8.8508406681217199E-3</v>
      </c>
      <c r="GF125" s="2">
        <f t="shared" si="384"/>
        <v>7.6298347253027582E-3</v>
      </c>
      <c r="GG125" s="2">
        <f t="shared" si="385"/>
        <v>9.0634631231997775E-3</v>
      </c>
      <c r="GH125" s="2">
        <f t="shared" si="386"/>
        <v>5.1480322458971588E-3</v>
      </c>
      <c r="GI125" s="2">
        <f t="shared" si="387"/>
        <v>5.2206761048241299E-3</v>
      </c>
      <c r="GJ125" s="2">
        <f t="shared" si="388"/>
        <v>3.4263249094885549E-3</v>
      </c>
      <c r="GK125" s="2">
        <f t="shared" si="389"/>
        <v>3.3383373740264234E-3</v>
      </c>
      <c r="GM125" s="86">
        <f t="shared" si="325"/>
        <v>7.3017740478557001E-44</v>
      </c>
      <c r="GN125" s="86">
        <f t="shared" si="390"/>
        <v>2.3044379348109353E-28</v>
      </c>
      <c r="GO125" s="86">
        <f t="shared" si="391"/>
        <v>6.534164854815186E-31</v>
      </c>
      <c r="GP125" s="86">
        <f t="shared" si="392"/>
        <v>1.8806353553746618E-30</v>
      </c>
      <c r="GQ125" s="86">
        <f t="shared" si="393"/>
        <v>4.4662436798676113E-30</v>
      </c>
      <c r="GR125" s="86">
        <f t="shared" si="394"/>
        <v>5.9321906498588512E-27</v>
      </c>
      <c r="GS125" s="86">
        <f t="shared" si="395"/>
        <v>4.1179802873770256E-28</v>
      </c>
      <c r="GT125" s="86">
        <f t="shared" si="396"/>
        <v>3.0081105521964807E-33</v>
      </c>
      <c r="GU125" s="86">
        <f t="shared" si="397"/>
        <v>9.4885073015172685E-44</v>
      </c>
      <c r="GV125" s="86">
        <f t="shared" si="398"/>
        <v>3.1447886056079648E-48</v>
      </c>
      <c r="GW125" s="86">
        <f t="shared" si="399"/>
        <v>2.2168578496813559E-38</v>
      </c>
      <c r="GX125" s="86">
        <f t="shared" si="400"/>
        <v>6.4123887566989514E-68</v>
      </c>
      <c r="GY125" s="86">
        <f t="shared" si="401"/>
        <v>1.4660206329902523E-23</v>
      </c>
      <c r="GZ125" s="86">
        <f t="shared" si="402"/>
        <v>2.4506762223234023E-22</v>
      </c>
      <c r="HA125" s="86">
        <f t="shared" si="403"/>
        <v>3.3910977008665167E-36</v>
      </c>
      <c r="HC125" s="86">
        <f t="shared" si="326"/>
        <v>5.3266385229282388E-3</v>
      </c>
      <c r="HD125" s="86">
        <f t="shared" si="404"/>
        <v>1.5697197414296369E-4</v>
      </c>
      <c r="HE125" s="86">
        <f t="shared" si="405"/>
        <v>5.1728736531960743E-5</v>
      </c>
      <c r="HF125" s="86">
        <f t="shared" si="406"/>
        <v>4.1138701654050693E-7</v>
      </c>
      <c r="HG125" s="86">
        <f t="shared" si="407"/>
        <v>8.3091066137995366E-7</v>
      </c>
      <c r="HH125" s="86">
        <f t="shared" si="408"/>
        <v>8.7805731613667202E-7</v>
      </c>
      <c r="HI125" s="86">
        <f t="shared" si="409"/>
        <v>1.597331973277915E-7</v>
      </c>
      <c r="HJ125" s="86">
        <f t="shared" si="410"/>
        <v>1.2307647427664486E-7</v>
      </c>
      <c r="HK125" s="86">
        <f t="shared" si="411"/>
        <v>2.0517805503814647E-11</v>
      </c>
      <c r="HL125" s="86">
        <f t="shared" si="412"/>
        <v>2.7782826711495838E-10</v>
      </c>
      <c r="HM125" s="86">
        <f t="shared" si="413"/>
        <v>1.1667939259092118E-8</v>
      </c>
      <c r="HN125" s="86">
        <f t="shared" si="414"/>
        <v>1.3286661940302202E-7</v>
      </c>
      <c r="HO125" s="86">
        <f t="shared" si="415"/>
        <v>8.00712958103323E-4</v>
      </c>
      <c r="HP125" s="86">
        <f t="shared" si="416"/>
        <v>4.3380249439120911E-3</v>
      </c>
      <c r="HQ125" s="86">
        <f t="shared" si="417"/>
        <v>4.7365610873126475E-4</v>
      </c>
      <c r="HS125" s="86">
        <f t="shared" si="327"/>
        <v>2.9935457800488876E-6</v>
      </c>
      <c r="HT125" s="86">
        <f t="shared" si="418"/>
        <v>3.1901464559142716E-7</v>
      </c>
      <c r="HU125" s="86">
        <f t="shared" si="419"/>
        <v>3.6312246503152948E-6</v>
      </c>
      <c r="HV125" s="86">
        <f t="shared" si="420"/>
        <v>2.1150701457161313E-7</v>
      </c>
      <c r="HW125" s="86">
        <f t="shared" si="421"/>
        <v>3.1972961980768101E-6</v>
      </c>
      <c r="HX125" s="86">
        <f t="shared" si="422"/>
        <v>2.619700263900246E-6</v>
      </c>
      <c r="HY125" s="86">
        <f t="shared" si="423"/>
        <v>2.5382849762955106E-5</v>
      </c>
      <c r="HZ125" s="86">
        <f t="shared" si="424"/>
        <v>2.7179852789957149E-5</v>
      </c>
      <c r="IA125" s="86">
        <f t="shared" si="425"/>
        <v>4.0788405509027573E-6</v>
      </c>
      <c r="IB125" s="86">
        <f t="shared" si="426"/>
        <v>8.6171128127769551E-7</v>
      </c>
      <c r="IC125" s="86">
        <f t="shared" si="427"/>
        <v>1.2967858259883204E-7</v>
      </c>
      <c r="ID125" s="86">
        <f t="shared" si="428"/>
        <v>3.9386291901270409E-8</v>
      </c>
      <c r="IE125" s="86">
        <f t="shared" si="429"/>
        <v>5.7330314375838666E-7</v>
      </c>
      <c r="IF125" s="86">
        <f t="shared" si="430"/>
        <v>3.4135343262253922E-4</v>
      </c>
      <c r="IG125" s="86">
        <f t="shared" si="431"/>
        <v>1.4696734872650131E-4</v>
      </c>
      <c r="II125" s="86">
        <f t="shared" si="328"/>
        <v>5.0887228532945975E-17</v>
      </c>
      <c r="IJ125" s="86">
        <f t="shared" si="329"/>
        <v>8.0321003025118384E-22</v>
      </c>
      <c r="IK125" s="86">
        <f t="shared" si="330"/>
        <v>9.7424046212031193E-20</v>
      </c>
      <c r="IL125" s="86">
        <f t="shared" si="331"/>
        <v>2.1393145006409888E-23</v>
      </c>
      <c r="IM125" s="86">
        <f t="shared" si="332"/>
        <v>2.0961024440317557E-20</v>
      </c>
      <c r="IN125" s="86">
        <f t="shared" si="333"/>
        <v>3.3992370547063545E-21</v>
      </c>
      <c r="IO125" s="86">
        <f t="shared" si="334"/>
        <v>1.3205193966112844E-18</v>
      </c>
      <c r="IP125" s="86">
        <f t="shared" si="335"/>
        <v>6.1070527422966192E-18</v>
      </c>
      <c r="IQ125" s="86">
        <f t="shared" si="336"/>
        <v>1.6449286173782216E-22</v>
      </c>
      <c r="IR125" s="86">
        <f t="shared" si="337"/>
        <v>7.0191854446130113E-25</v>
      </c>
      <c r="IS125" s="86">
        <f t="shared" si="338"/>
        <v>2.991797681602281E-23</v>
      </c>
      <c r="IT125" s="86">
        <f t="shared" si="339"/>
        <v>2.0655595024997622E-26</v>
      </c>
      <c r="IU125" s="86">
        <f t="shared" si="340"/>
        <v>2.0989030150725216E-21</v>
      </c>
      <c r="IV125" s="86">
        <f t="shared" si="341"/>
        <v>2.3286603214464179E-23</v>
      </c>
      <c r="IW125" s="86">
        <f t="shared" si="342"/>
        <v>1.3924775879995202E-23</v>
      </c>
      <c r="IY125" s="86">
        <f t="shared" si="343"/>
        <v>5.3296320687083384E-3</v>
      </c>
      <c r="IZ125" s="86">
        <f t="shared" si="344"/>
        <v>1.5729098878855511E-4</v>
      </c>
      <c r="JA125" s="86">
        <f t="shared" si="345"/>
        <v>5.5359961182276135E-5</v>
      </c>
      <c r="JB125" s="86">
        <f t="shared" si="346"/>
        <v>6.2289403111212011E-7</v>
      </c>
      <c r="JC125" s="86">
        <f t="shared" si="347"/>
        <v>4.0282068594567848E-6</v>
      </c>
      <c r="JD125" s="86">
        <f t="shared" si="348"/>
        <v>3.4977575800369214E-6</v>
      </c>
      <c r="JE125" s="86">
        <f t="shared" si="349"/>
        <v>2.5542582960284219E-5</v>
      </c>
      <c r="JF125" s="86">
        <f t="shared" si="350"/>
        <v>2.7302929264239899E-5</v>
      </c>
      <c r="JG125" s="86">
        <f t="shared" si="351"/>
        <v>4.0788610687082608E-6</v>
      </c>
      <c r="JH125" s="86">
        <f t="shared" si="352"/>
        <v>8.6198910954481048E-7</v>
      </c>
      <c r="JI125" s="86">
        <f t="shared" si="353"/>
        <v>1.4134652185792419E-7</v>
      </c>
      <c r="JJ125" s="86">
        <f t="shared" si="354"/>
        <v>1.7225291130429243E-7</v>
      </c>
      <c r="JK125" s="86">
        <f t="shared" si="355"/>
        <v>8.0128626124708138E-4</v>
      </c>
      <c r="JL125" s="86">
        <f t="shared" si="356"/>
        <v>4.6793783765346304E-3</v>
      </c>
      <c r="JM125" s="86">
        <f t="shared" si="357"/>
        <v>6.2062345745776605E-4</v>
      </c>
    </row>
    <row r="126" spans="2:273" x14ac:dyDescent="0.25">
      <c r="B126" s="2">
        <v>99</v>
      </c>
      <c r="C126" s="37">
        <v>87.63</v>
      </c>
      <c r="D126" s="37">
        <v>70.405000000000001</v>
      </c>
      <c r="E126" s="37">
        <v>68.853999999999999</v>
      </c>
      <c r="F126" s="37">
        <v>73.878</v>
      </c>
      <c r="G126" s="37">
        <v>72.524000000000001</v>
      </c>
      <c r="H126" s="37">
        <v>72.713999999999999</v>
      </c>
      <c r="I126" s="37">
        <v>71.262</v>
      </c>
      <c r="J126" s="37">
        <v>70.524000000000001</v>
      </c>
      <c r="K126" s="37">
        <v>75.929000000000002</v>
      </c>
      <c r="L126" s="37">
        <v>72.356999999999999</v>
      </c>
      <c r="M126" s="37">
        <v>74.81</v>
      </c>
      <c r="N126" s="37">
        <v>74</v>
      </c>
      <c r="O126" s="37">
        <v>78.256</v>
      </c>
      <c r="P126" s="37">
        <v>78.022999999999996</v>
      </c>
      <c r="Q126" s="37">
        <v>88.405000000000001</v>
      </c>
      <c r="S126" s="4">
        <f t="shared" si="229"/>
        <v>87.991180882690728</v>
      </c>
      <c r="T126" s="4">
        <f t="shared" si="230"/>
        <v>74.485709895344925</v>
      </c>
      <c r="U126" s="4">
        <f t="shared" si="231"/>
        <v>69.851057969342378</v>
      </c>
      <c r="V126" s="4">
        <f t="shared" si="232"/>
        <v>74.37770877301935</v>
      </c>
      <c r="W126" s="4">
        <f t="shared" si="233"/>
        <v>72.5852950661276</v>
      </c>
      <c r="X126" s="4">
        <f t="shared" si="234"/>
        <v>72.791007006646637</v>
      </c>
      <c r="Y126" s="4">
        <f t="shared" si="235"/>
        <v>71.632634304378783</v>
      </c>
      <c r="Z126" s="4">
        <f t="shared" si="236"/>
        <v>71.690287294138372</v>
      </c>
      <c r="AA126" s="4">
        <f t="shared" si="237"/>
        <v>74.343855295837798</v>
      </c>
      <c r="AB126" s="4">
        <f t="shared" si="238"/>
        <v>72.550786872473225</v>
      </c>
      <c r="AC126" s="4">
        <f t="shared" si="239"/>
        <v>76.018869320433197</v>
      </c>
      <c r="AD126" s="4">
        <f t="shared" si="240"/>
        <v>75.577821126545757</v>
      </c>
      <c r="AE126" s="4">
        <f t="shared" si="241"/>
        <v>77.387010071603271</v>
      </c>
      <c r="AF126" s="4">
        <f t="shared" si="242"/>
        <v>78.187338311565867</v>
      </c>
      <c r="AG126" s="4">
        <f t="shared" si="243"/>
        <v>91.132722352298316</v>
      </c>
      <c r="AI126" s="4">
        <f t="shared" si="244"/>
        <v>-0.36118088269073212</v>
      </c>
      <c r="AJ126" s="4">
        <f t="shared" si="245"/>
        <v>-4.0807098953449241</v>
      </c>
      <c r="AK126" s="4">
        <f t="shared" si="246"/>
        <v>-0.99705796934237867</v>
      </c>
      <c r="AL126" s="4">
        <f t="shared" si="247"/>
        <v>-0.49970877301934991</v>
      </c>
      <c r="AM126" s="4">
        <f t="shared" si="248"/>
        <v>-6.129506612759883E-2</v>
      </c>
      <c r="AN126" s="4">
        <f t="shared" si="249"/>
        <v>-7.7007006646638843E-2</v>
      </c>
      <c r="AO126" s="4">
        <f t="shared" si="250"/>
        <v>-0.37063430437878253</v>
      </c>
      <c r="AP126" s="4">
        <f t="shared" si="251"/>
        <v>-1.1662872941383711</v>
      </c>
      <c r="AQ126" s="4">
        <f t="shared" si="252"/>
        <v>1.5851447041622038</v>
      </c>
      <c r="AR126" s="4">
        <f t="shared" si="253"/>
        <v>-0.19378687247322546</v>
      </c>
      <c r="AS126" s="4">
        <f t="shared" si="254"/>
        <v>-1.2088693204331946</v>
      </c>
      <c r="AT126" s="4">
        <f t="shared" si="255"/>
        <v>-1.5778211265457571</v>
      </c>
      <c r="AU126" s="4">
        <f t="shared" si="256"/>
        <v>0.86898992839672928</v>
      </c>
      <c r="AV126" s="4">
        <f t="shared" si="432"/>
        <v>-0.16433831156587075</v>
      </c>
      <c r="AW126" s="4">
        <f t="shared" si="432"/>
        <v>-2.7277223522983149</v>
      </c>
      <c r="AY126" s="2">
        <f t="shared" si="308"/>
        <v>87.936796855283248</v>
      </c>
      <c r="AZ126" s="2">
        <f t="shared" si="359"/>
        <v>74.485255680994371</v>
      </c>
      <c r="BA126" s="2">
        <f t="shared" si="360"/>
        <v>69.850724048514209</v>
      </c>
      <c r="BB126" s="2">
        <f t="shared" si="361"/>
        <v>74.377690558656809</v>
      </c>
      <c r="BC126" s="2">
        <f t="shared" si="362"/>
        <v>72.584918540123013</v>
      </c>
      <c r="BD126" s="2">
        <f t="shared" si="363"/>
        <v>72.790689823180486</v>
      </c>
      <c r="BE126" s="2">
        <f t="shared" si="364"/>
        <v>71.629655495383815</v>
      </c>
      <c r="BF126" s="2">
        <f t="shared" si="365"/>
        <v>71.687042885937828</v>
      </c>
      <c r="BG126" s="2">
        <f t="shared" si="366"/>
        <v>74.343234518796251</v>
      </c>
      <c r="BH126" s="2">
        <f t="shared" si="367"/>
        <v>72.550575980778746</v>
      </c>
      <c r="BI126" s="2">
        <f t="shared" si="368"/>
        <v>76.018814122342249</v>
      </c>
      <c r="BJ126" s="2">
        <f t="shared" si="369"/>
        <v>75.577806980299187</v>
      </c>
      <c r="BK126" s="2">
        <f t="shared" si="370"/>
        <v>77.384091681697726</v>
      </c>
      <c r="BL126" s="2">
        <f t="shared" si="371"/>
        <v>78.058243351516609</v>
      </c>
      <c r="BM126" s="2">
        <f t="shared" si="372"/>
        <v>91.028297628060756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87.63</v>
      </c>
      <c r="CF126" s="2">
        <f t="shared" si="310"/>
        <v>70.405000000000001</v>
      </c>
      <c r="CG126" s="2">
        <f t="shared" si="311"/>
        <v>68.853999999999999</v>
      </c>
      <c r="CH126" s="2">
        <f t="shared" si="312"/>
        <v>73.878</v>
      </c>
      <c r="CI126" s="2">
        <f t="shared" si="313"/>
        <v>72.524000000000001</v>
      </c>
      <c r="CJ126" s="2">
        <f t="shared" si="314"/>
        <v>72.713999999999999</v>
      </c>
      <c r="CK126" s="2">
        <f t="shared" si="315"/>
        <v>71.262</v>
      </c>
      <c r="CL126" s="2">
        <f t="shared" si="316"/>
        <v>70.524000000000001</v>
      </c>
      <c r="CM126" s="2">
        <f t="shared" si="317"/>
        <v>75.929000000000002</v>
      </c>
      <c r="CN126" s="2">
        <f t="shared" si="318"/>
        <v>72.356999999999999</v>
      </c>
      <c r="CO126" s="2">
        <f t="shared" si="319"/>
        <v>74.81</v>
      </c>
      <c r="CP126" s="2">
        <f t="shared" si="320"/>
        <v>74</v>
      </c>
      <c r="CQ126" s="2">
        <f t="shared" si="321"/>
        <v>78.256</v>
      </c>
      <c r="CR126" s="2">
        <f t="shared" si="322"/>
        <v>78.022999999999996</v>
      </c>
      <c r="CS126" s="2">
        <f t="shared" si="323"/>
        <v>88.405000000000001</v>
      </c>
      <c r="CU126" s="2">
        <f t="shared" si="273"/>
        <v>87.63</v>
      </c>
      <c r="CV126" s="2">
        <f t="shared" si="274"/>
        <v>70.405000000000001</v>
      </c>
      <c r="CW126" s="2">
        <f t="shared" si="275"/>
        <v>68.853999999999999</v>
      </c>
      <c r="CX126" s="2">
        <f t="shared" si="276"/>
        <v>73.878</v>
      </c>
      <c r="CY126" s="2">
        <f t="shared" si="277"/>
        <v>72.524000000000001</v>
      </c>
      <c r="CZ126" s="2">
        <f t="shared" si="278"/>
        <v>72.713999999999999</v>
      </c>
      <c r="DA126" s="2">
        <f t="shared" si="279"/>
        <v>71.262</v>
      </c>
      <c r="DB126" s="2">
        <f t="shared" si="280"/>
        <v>70.524000000000001</v>
      </c>
      <c r="DC126" s="2">
        <f t="shared" si="281"/>
        <v>75.929000000000002</v>
      </c>
      <c r="DD126" s="2">
        <f t="shared" si="282"/>
        <v>72.356999999999999</v>
      </c>
      <c r="DE126" s="2">
        <f t="shared" si="283"/>
        <v>74.81</v>
      </c>
      <c r="DF126" s="2">
        <f t="shared" si="284"/>
        <v>74</v>
      </c>
      <c r="DG126" s="2">
        <f t="shared" si="285"/>
        <v>78.256</v>
      </c>
      <c r="DH126" s="2">
        <f t="shared" si="286"/>
        <v>78.022999999999996</v>
      </c>
      <c r="DI126" s="2">
        <f t="shared" si="287"/>
        <v>88.405000000000001</v>
      </c>
      <c r="DK126" s="2">
        <f t="shared" si="288"/>
        <v>138.2114048780488</v>
      </c>
      <c r="DL126" s="2">
        <f t="shared" si="433"/>
        <v>95.241820900030191</v>
      </c>
      <c r="DM126" s="2">
        <f t="shared" si="433"/>
        <v>99.566297409718274</v>
      </c>
      <c r="DN126" s="2">
        <f t="shared" si="433"/>
        <v>99.47111451726569</v>
      </c>
      <c r="DO126" s="2">
        <f t="shared" si="433"/>
        <v>95.351290846230725</v>
      </c>
      <c r="DP126" s="2">
        <f t="shared" si="433"/>
        <v>88.561686499546965</v>
      </c>
      <c r="DQ126" s="2">
        <f t="shared" si="433"/>
        <v>94.481364693446096</v>
      </c>
      <c r="DR126" s="2">
        <f t="shared" si="433"/>
        <v>92.792395348837175</v>
      </c>
      <c r="DS126" s="2">
        <f t="shared" si="433"/>
        <v>105.09663361344536</v>
      </c>
      <c r="DT126" s="2">
        <f t="shared" si="433"/>
        <v>98.225064485538184</v>
      </c>
      <c r="DU126" s="2">
        <f t="shared" si="433"/>
        <v>101.02382145748987</v>
      </c>
      <c r="DV126" s="2">
        <f t="shared" si="433"/>
        <v>107.25740206378987</v>
      </c>
      <c r="DW126" s="2">
        <f t="shared" si="433"/>
        <v>102.38866913319238</v>
      </c>
      <c r="DX126" s="2">
        <f t="shared" si="433"/>
        <v>89.079286318332819</v>
      </c>
      <c r="DY126" s="2">
        <f t="shared" si="433"/>
        <v>106.88645454545453</v>
      </c>
      <c r="EA126" s="2">
        <f t="shared" si="228"/>
        <v>87.484497058823521</v>
      </c>
      <c r="EB126" s="2">
        <f t="shared" si="290"/>
        <v>74.367072573696021</v>
      </c>
      <c r="EC126" s="2">
        <f t="shared" si="291"/>
        <v>69.688752055951696</v>
      </c>
      <c r="ED126" s="2">
        <f t="shared" si="292"/>
        <v>74.226081871345002</v>
      </c>
      <c r="EE126" s="2">
        <f t="shared" si="293"/>
        <v>72.465283823948184</v>
      </c>
      <c r="EF126" s="2">
        <f t="shared" si="294"/>
        <v>72.705253401104898</v>
      </c>
      <c r="EG126" s="2">
        <f t="shared" si="295"/>
        <v>71.489780315041699</v>
      </c>
      <c r="EH126" s="2">
        <f t="shared" si="296"/>
        <v>71.549740072202169</v>
      </c>
      <c r="EI126" s="2">
        <f t="shared" si="297"/>
        <v>74.08391849897059</v>
      </c>
      <c r="EJ126" s="2">
        <f t="shared" si="298"/>
        <v>72.347113802891286</v>
      </c>
      <c r="EK126" s="2">
        <f t="shared" si="299"/>
        <v>75.830336910268272</v>
      </c>
      <c r="EL126" s="2">
        <f t="shared" si="300"/>
        <v>75.318407172326246</v>
      </c>
      <c r="EM126" s="2">
        <f t="shared" si="301"/>
        <v>77.230292754100674</v>
      </c>
      <c r="EN126" s="2">
        <f t="shared" si="302"/>
        <v>77.981996555150715</v>
      </c>
      <c r="EO126" s="2">
        <f t="shared" si="303"/>
        <v>90.876820745051432</v>
      </c>
      <c r="EQ126" s="2">
        <f t="shared" si="304"/>
        <v>87.377631064909821</v>
      </c>
      <c r="ER126" s="2">
        <f t="shared" si="434"/>
        <v>73.574368433540982</v>
      </c>
      <c r="ES126" s="2">
        <f t="shared" si="434"/>
        <v>70.063222264638028</v>
      </c>
      <c r="ET126" s="2">
        <f t="shared" si="434"/>
        <v>73.453109481989259</v>
      </c>
      <c r="EU126" s="2">
        <f t="shared" si="434"/>
        <v>72.26096115974704</v>
      </c>
      <c r="EV126" s="2">
        <f t="shared" si="434"/>
        <v>72.28104983869224</v>
      </c>
      <c r="EW126" s="2">
        <f t="shared" si="434"/>
        <v>71.322770495807518</v>
      </c>
      <c r="EX126" s="2">
        <f t="shared" si="434"/>
        <v>71.413412353079025</v>
      </c>
      <c r="EY126" s="2">
        <f t="shared" si="434"/>
        <v>73.885044971883701</v>
      </c>
      <c r="EZ126" s="2">
        <f t="shared" si="434"/>
        <v>71.931798965903482</v>
      </c>
      <c r="FA126" s="2">
        <f t="shared" si="434"/>
        <v>75.785707988865155</v>
      </c>
      <c r="FB126" s="2">
        <f t="shared" si="434"/>
        <v>75.146021210429794</v>
      </c>
      <c r="FC126" s="2">
        <f t="shared" si="434"/>
        <v>77.426146637400009</v>
      </c>
      <c r="FD126" s="2">
        <f t="shared" si="434"/>
        <v>77.897965709060443</v>
      </c>
      <c r="FE126" s="2">
        <f t="shared" si="434"/>
        <v>91.025483371780268</v>
      </c>
      <c r="FG126" s="2">
        <f t="shared" si="306"/>
        <v>0.99107525105807437</v>
      </c>
      <c r="FH126" s="2">
        <f t="shared" si="435"/>
        <v>0.99411464470750421</v>
      </c>
      <c r="FI126" s="2">
        <f t="shared" si="435"/>
        <v>0.99467598479052288</v>
      </c>
      <c r="FJ126" s="2">
        <f t="shared" si="435"/>
        <v>0.9937911471752483</v>
      </c>
      <c r="FK126" s="2">
        <f t="shared" si="435"/>
        <v>0.9947102025304666</v>
      </c>
      <c r="FL126" s="2">
        <f t="shared" si="435"/>
        <v>0.99437240285685435</v>
      </c>
      <c r="FM126" s="2">
        <f t="shared" si="435"/>
        <v>0.99385584759520773</v>
      </c>
      <c r="FN126" s="2">
        <f t="shared" si="435"/>
        <v>0.99348464234832201</v>
      </c>
      <c r="FO126" s="2">
        <f t="shared" si="435"/>
        <v>0.99157621669631568</v>
      </c>
      <c r="FP126" s="2">
        <f t="shared" si="435"/>
        <v>0.99200345781747024</v>
      </c>
      <c r="FQ126" s="2">
        <f t="shared" si="435"/>
        <v>0.99250122222936099</v>
      </c>
      <c r="FR126" s="2">
        <f t="shared" si="435"/>
        <v>0.99184782133184335</v>
      </c>
      <c r="FS126" s="2">
        <f t="shared" si="435"/>
        <v>0.99393131130327927</v>
      </c>
      <c r="FT126" s="2">
        <f t="shared" si="435"/>
        <v>0.99310080313585425</v>
      </c>
      <c r="FU126" s="2">
        <f t="shared" si="435"/>
        <v>0.99057237077894256</v>
      </c>
      <c r="FW126" s="2">
        <f t="shared" si="324"/>
        <v>3.9780702120630219E-3</v>
      </c>
      <c r="FX126" s="2">
        <f t="shared" si="376"/>
        <v>5.8940063598568217E-3</v>
      </c>
      <c r="FY126" s="2">
        <f t="shared" si="377"/>
        <v>7.7535852248373019E-3</v>
      </c>
      <c r="FZ126" s="2">
        <f t="shared" si="378"/>
        <v>6.641899521193719E-3</v>
      </c>
      <c r="GA126" s="2">
        <f t="shared" si="379"/>
        <v>6.9871145472161682E-3</v>
      </c>
      <c r="GB126" s="2">
        <f t="shared" si="380"/>
        <v>8.9513522896491494E-3</v>
      </c>
      <c r="GC126" s="2">
        <f t="shared" si="381"/>
        <v>8.3145896020027851E-3</v>
      </c>
      <c r="GD126" s="2">
        <f t="shared" si="382"/>
        <v>8.0738009115898755E-3</v>
      </c>
      <c r="GE126" s="2">
        <f t="shared" si="383"/>
        <v>9.6964738636694872E-3</v>
      </c>
      <c r="GF126" s="2">
        <f t="shared" si="384"/>
        <v>8.3597936662573296E-3</v>
      </c>
      <c r="GG126" s="2">
        <f t="shared" si="385"/>
        <v>9.9292073333958567E-3</v>
      </c>
      <c r="GH126" s="2">
        <f t="shared" si="386"/>
        <v>5.641902930576979E-3</v>
      </c>
      <c r="GI126" s="2">
        <f t="shared" si="387"/>
        <v>5.7214757170903794E-3</v>
      </c>
      <c r="GJ126" s="2">
        <f t="shared" si="388"/>
        <v>3.755649067593788E-3</v>
      </c>
      <c r="GK126" s="2">
        <f t="shared" si="389"/>
        <v>3.6592355872187231E-3</v>
      </c>
      <c r="GM126" s="86">
        <f t="shared" si="325"/>
        <v>1.5577806698447528E-46</v>
      </c>
      <c r="GN126" s="86">
        <f t="shared" si="390"/>
        <v>5.6410539287472214E-30</v>
      </c>
      <c r="GO126" s="86">
        <f t="shared" si="391"/>
        <v>1.2036631490818042E-32</v>
      </c>
      <c r="GP126" s="86">
        <f t="shared" si="392"/>
        <v>3.3229316467403501E-32</v>
      </c>
      <c r="GQ126" s="86">
        <f t="shared" si="393"/>
        <v>8.0558717676158884E-32</v>
      </c>
      <c r="GR126" s="86">
        <f t="shared" si="394"/>
        <v>1.7738883964315029E-28</v>
      </c>
      <c r="GS126" s="86">
        <f t="shared" si="395"/>
        <v>1.1139964700839966E-29</v>
      </c>
      <c r="GT126" s="86">
        <f t="shared" si="396"/>
        <v>3.6573028141178358E-35</v>
      </c>
      <c r="GU126" s="86">
        <f t="shared" si="397"/>
        <v>3.2157527593737242E-46</v>
      </c>
      <c r="GV126" s="86">
        <f t="shared" si="398"/>
        <v>5.9401989482140461E-51</v>
      </c>
      <c r="GW126" s="86">
        <f t="shared" si="399"/>
        <v>1.4213693964750437E-40</v>
      </c>
      <c r="GX126" s="86">
        <f t="shared" si="400"/>
        <v>5.3946779368211805E-72</v>
      </c>
      <c r="GY126" s="86">
        <f t="shared" si="401"/>
        <v>7.2596985199943443E-25</v>
      </c>
      <c r="GZ126" s="86">
        <f t="shared" si="402"/>
        <v>1.2927480243213878E-23</v>
      </c>
      <c r="HA126" s="86">
        <f t="shared" si="403"/>
        <v>3.0843574662966474E-38</v>
      </c>
      <c r="HC126" s="86">
        <f t="shared" si="326"/>
        <v>1.8768086875157585E-3</v>
      </c>
      <c r="HD126" s="86">
        <f t="shared" si="404"/>
        <v>4.0397825771269858E-5</v>
      </c>
      <c r="HE126" s="86">
        <f t="shared" si="405"/>
        <v>1.2196691988060252E-5</v>
      </c>
      <c r="HF126" s="86">
        <f t="shared" si="406"/>
        <v>3.4292465386361029E-8</v>
      </c>
      <c r="HG126" s="86">
        <f t="shared" si="407"/>
        <v>8.6068750409076965E-8</v>
      </c>
      <c r="HH126" s="86">
        <f t="shared" si="408"/>
        <v>1.1246317598808834E-7</v>
      </c>
      <c r="HI126" s="86">
        <f t="shared" si="409"/>
        <v>1.8075175745430251E-8</v>
      </c>
      <c r="HJ126" s="86">
        <f t="shared" si="410"/>
        <v>1.2271831509801157E-8</v>
      </c>
      <c r="HK126" s="86">
        <f t="shared" si="411"/>
        <v>7.7739996543809169E-13</v>
      </c>
      <c r="HL126" s="86">
        <f t="shared" si="412"/>
        <v>1.5960447653815652E-11</v>
      </c>
      <c r="HM126" s="86">
        <f t="shared" si="413"/>
        <v>8.6580856625089039E-10</v>
      </c>
      <c r="HN126" s="86">
        <f t="shared" si="414"/>
        <v>1.1169045085824191E-8</v>
      </c>
      <c r="HO126" s="86">
        <f t="shared" si="415"/>
        <v>2.8745574238197815E-4</v>
      </c>
      <c r="HP126" s="86">
        <f t="shared" si="416"/>
        <v>1.7822639997428439E-3</v>
      </c>
      <c r="HQ126" s="86">
        <f t="shared" si="417"/>
        <v>1.3531060965166341E-4</v>
      </c>
      <c r="HS126" s="86">
        <f t="shared" si="327"/>
        <v>5.7951053462280877E-6</v>
      </c>
      <c r="HT126" s="86">
        <f t="shared" si="418"/>
        <v>7.7136611639703213E-7</v>
      </c>
      <c r="HU126" s="86">
        <f t="shared" si="419"/>
        <v>8.1172327024801663E-6</v>
      </c>
      <c r="HV126" s="86">
        <f t="shared" si="420"/>
        <v>5.4732199377853793E-7</v>
      </c>
      <c r="HW126" s="86">
        <f t="shared" si="421"/>
        <v>7.1611406361987296E-6</v>
      </c>
      <c r="HX126" s="86">
        <f t="shared" si="422"/>
        <v>6.2654558892474267E-6</v>
      </c>
      <c r="HY126" s="86">
        <f t="shared" si="423"/>
        <v>5.2326818124856313E-5</v>
      </c>
      <c r="HZ126" s="86">
        <f t="shared" si="424"/>
        <v>5.4888613861702762E-5</v>
      </c>
      <c r="IA126" s="86">
        <f t="shared" si="425"/>
        <v>1.001845653786077E-5</v>
      </c>
      <c r="IB126" s="86">
        <f t="shared" si="426"/>
        <v>2.2902852313767249E-6</v>
      </c>
      <c r="IC126" s="86">
        <f t="shared" si="427"/>
        <v>3.6875873289157167E-7</v>
      </c>
      <c r="ID126" s="86">
        <f t="shared" si="428"/>
        <v>1.1112947844222518E-7</v>
      </c>
      <c r="IE126" s="86">
        <f t="shared" si="429"/>
        <v>1.3426569116181872E-6</v>
      </c>
      <c r="IF126" s="86">
        <f t="shared" si="430"/>
        <v>5.2071050530057956E-4</v>
      </c>
      <c r="IG126" s="86">
        <f t="shared" si="431"/>
        <v>2.3317410256374656E-4</v>
      </c>
      <c r="II126" s="86">
        <f t="shared" si="328"/>
        <v>1.6229257010278702E-16</v>
      </c>
      <c r="IJ126" s="86">
        <f t="shared" si="329"/>
        <v>4.095460650089422E-21</v>
      </c>
      <c r="IK126" s="86">
        <f t="shared" si="330"/>
        <v>4.562465415115947E-19</v>
      </c>
      <c r="IL126" s="86">
        <f t="shared" si="331"/>
        <v>1.2884763576498252E-22</v>
      </c>
      <c r="IM126" s="86">
        <f t="shared" si="332"/>
        <v>1.0046085788874792E-19</v>
      </c>
      <c r="IN126" s="86">
        <f t="shared" si="333"/>
        <v>1.8912679660886394E-20</v>
      </c>
      <c r="IO126" s="86">
        <f t="shared" si="334"/>
        <v>5.741035512779774E-18</v>
      </c>
      <c r="IP126" s="86">
        <f t="shared" si="335"/>
        <v>2.4877661476351599E-17</v>
      </c>
      <c r="IQ126" s="86">
        <f t="shared" si="336"/>
        <v>1.0579592534812893E-21</v>
      </c>
      <c r="IR126" s="86">
        <f t="shared" si="337"/>
        <v>5.2236454887197364E-24</v>
      </c>
      <c r="IS126" s="86">
        <f t="shared" si="338"/>
        <v>2.074040760422523E-22</v>
      </c>
      <c r="IT126" s="86">
        <f t="shared" si="339"/>
        <v>1.4940932531904144E-25</v>
      </c>
      <c r="IU126" s="86">
        <f t="shared" si="340"/>
        <v>1.0259256941918293E-20</v>
      </c>
      <c r="IV126" s="86">
        <f t="shared" si="341"/>
        <v>1.1684079177664511E-22</v>
      </c>
      <c r="IW126" s="86">
        <f t="shared" si="342"/>
        <v>7.0499362011573794E-23</v>
      </c>
      <c r="IY126" s="86">
        <f t="shared" si="343"/>
        <v>1.8826037928621488E-3</v>
      </c>
      <c r="IZ126" s="86">
        <f t="shared" si="344"/>
        <v>4.1169191887666894E-5</v>
      </c>
      <c r="JA126" s="86">
        <f t="shared" si="345"/>
        <v>2.0313924690540877E-5</v>
      </c>
      <c r="JB126" s="86">
        <f t="shared" si="346"/>
        <v>5.8161445916489911E-7</v>
      </c>
      <c r="JC126" s="86">
        <f t="shared" si="347"/>
        <v>7.2472093866079077E-6</v>
      </c>
      <c r="JD126" s="86">
        <f t="shared" si="348"/>
        <v>6.377919065235534E-6</v>
      </c>
      <c r="JE126" s="86">
        <f t="shared" si="349"/>
        <v>5.2344893300607482E-5</v>
      </c>
      <c r="JF126" s="86">
        <f t="shared" si="350"/>
        <v>5.490088569323744E-5</v>
      </c>
      <c r="JG126" s="86">
        <f t="shared" si="351"/>
        <v>1.0018457315260738E-5</v>
      </c>
      <c r="JH126" s="86">
        <f t="shared" si="352"/>
        <v>2.2903011918243787E-6</v>
      </c>
      <c r="JI126" s="86">
        <f t="shared" si="353"/>
        <v>3.696245414578228E-7</v>
      </c>
      <c r="JJ126" s="86">
        <f t="shared" si="354"/>
        <v>1.2229852352804938E-7</v>
      </c>
      <c r="JK126" s="86">
        <f t="shared" si="355"/>
        <v>2.8879839929359634E-4</v>
      </c>
      <c r="JL126" s="86">
        <f t="shared" si="356"/>
        <v>2.3029745050434235E-3</v>
      </c>
      <c r="JM126" s="86">
        <f t="shared" si="357"/>
        <v>3.6848471221541E-4</v>
      </c>
    </row>
    <row r="127" spans="2:273" x14ac:dyDescent="0.25">
      <c r="B127" s="2">
        <v>100</v>
      </c>
      <c r="C127" s="37">
        <v>87.412999999999997</v>
      </c>
      <c r="D127" s="37">
        <v>73.905000000000001</v>
      </c>
      <c r="E127" s="37">
        <v>69.39</v>
      </c>
      <c r="F127" s="37">
        <v>74.61</v>
      </c>
      <c r="G127" s="37">
        <v>72.119</v>
      </c>
      <c r="H127" s="37">
        <v>73.119</v>
      </c>
      <c r="I127" s="37">
        <v>71.356999999999999</v>
      </c>
      <c r="J127" s="37">
        <v>72.31</v>
      </c>
      <c r="K127" s="37">
        <v>77.929000000000002</v>
      </c>
      <c r="L127" s="37">
        <v>72.832999999999998</v>
      </c>
      <c r="M127" s="37">
        <v>74.905000000000001</v>
      </c>
      <c r="N127" s="37">
        <v>73.31</v>
      </c>
      <c r="O127" s="37">
        <v>77.230999999999995</v>
      </c>
      <c r="P127" s="37">
        <v>78.114000000000004</v>
      </c>
      <c r="Q127" s="37">
        <v>88.81</v>
      </c>
      <c r="S127" s="4">
        <f t="shared" si="229"/>
        <v>87.712471362235959</v>
      </c>
      <c r="T127" s="4">
        <f t="shared" si="230"/>
        <v>74.304014737132349</v>
      </c>
      <c r="U127" s="4">
        <f t="shared" si="231"/>
        <v>69.824914446326375</v>
      </c>
      <c r="V127" s="4">
        <f t="shared" si="232"/>
        <v>74.186442762457631</v>
      </c>
      <c r="W127" s="4">
        <f t="shared" si="233"/>
        <v>72.470889067893125</v>
      </c>
      <c r="X127" s="4">
        <f t="shared" si="234"/>
        <v>72.636003782394752</v>
      </c>
      <c r="Y127" s="4">
        <f t="shared" si="235"/>
        <v>71.524404362560233</v>
      </c>
      <c r="Z127" s="4">
        <f t="shared" si="236"/>
        <v>71.603935558551044</v>
      </c>
      <c r="AA127" s="4">
        <f t="shared" si="237"/>
        <v>74.182547869797446</v>
      </c>
      <c r="AB127" s="4">
        <f t="shared" si="238"/>
        <v>72.411394374999034</v>
      </c>
      <c r="AC127" s="4">
        <f t="shared" si="239"/>
        <v>75.932382871718417</v>
      </c>
      <c r="AD127" s="4">
        <f t="shared" si="240"/>
        <v>75.479200017525102</v>
      </c>
      <c r="AE127" s="4">
        <f t="shared" si="241"/>
        <v>77.330770160295714</v>
      </c>
      <c r="AF127" s="4">
        <f t="shared" si="242"/>
        <v>78.103860200078671</v>
      </c>
      <c r="AG127" s="4">
        <f t="shared" si="243"/>
        <v>91.023751714483581</v>
      </c>
      <c r="AI127" s="4">
        <f t="shared" si="244"/>
        <v>-0.2994713622359626</v>
      </c>
      <c r="AJ127" s="4">
        <f t="shared" si="245"/>
        <v>-0.39901473713234736</v>
      </c>
      <c r="AK127" s="4">
        <f t="shared" si="246"/>
        <v>-0.4349144463263741</v>
      </c>
      <c r="AL127" s="4">
        <f t="shared" si="247"/>
        <v>0.42355723754236863</v>
      </c>
      <c r="AM127" s="4">
        <f t="shared" si="248"/>
        <v>-0.35188906789312568</v>
      </c>
      <c r="AN127" s="4">
        <f t="shared" si="249"/>
        <v>0.48299621760524758</v>
      </c>
      <c r="AO127" s="4">
        <f t="shared" si="250"/>
        <v>-0.16740436256023372</v>
      </c>
      <c r="AP127" s="4">
        <f t="shared" si="251"/>
        <v>0.70606444144895875</v>
      </c>
      <c r="AQ127" s="4">
        <f t="shared" si="252"/>
        <v>3.746452130202556</v>
      </c>
      <c r="AR127" s="4">
        <f t="shared" si="253"/>
        <v>0.42160562500096432</v>
      </c>
      <c r="AS127" s="4">
        <f t="shared" si="254"/>
        <v>-1.0273828717184159</v>
      </c>
      <c r="AT127" s="4">
        <f t="shared" si="255"/>
        <v>-2.1692000175250996</v>
      </c>
      <c r="AU127" s="4">
        <f t="shared" si="256"/>
        <v>-9.9770160295719279E-2</v>
      </c>
      <c r="AV127" s="4">
        <f t="shared" si="432"/>
        <v>1.0139799921333292E-2</v>
      </c>
      <c r="AW127" s="4">
        <f t="shared" si="432"/>
        <v>-2.2137517144835783</v>
      </c>
      <c r="AY127" s="2">
        <f t="shared" si="308"/>
        <v>87.698121178800434</v>
      </c>
      <c r="AZ127" s="2">
        <f t="shared" si="359"/>
        <v>74.303886186665238</v>
      </c>
      <c r="BA127" s="2">
        <f t="shared" si="360"/>
        <v>69.824428670553004</v>
      </c>
      <c r="BB127" s="2">
        <f t="shared" si="361"/>
        <v>74.186399378244644</v>
      </c>
      <c r="BC127" s="2">
        <f t="shared" si="362"/>
        <v>72.470098715449723</v>
      </c>
      <c r="BD127" s="2">
        <f t="shared" si="363"/>
        <v>72.635297132195589</v>
      </c>
      <c r="BE127" s="2">
        <f t="shared" si="364"/>
        <v>71.518645881910686</v>
      </c>
      <c r="BF127" s="2">
        <f t="shared" si="365"/>
        <v>71.597777730047653</v>
      </c>
      <c r="BG127" s="2">
        <f t="shared" si="366"/>
        <v>74.181133511587632</v>
      </c>
      <c r="BH127" s="2">
        <f t="shared" si="367"/>
        <v>72.410874615042673</v>
      </c>
      <c r="BI127" s="2">
        <f t="shared" si="368"/>
        <v>75.932236994233804</v>
      </c>
      <c r="BJ127" s="2">
        <f t="shared" si="369"/>
        <v>75.479162861559047</v>
      </c>
      <c r="BK127" s="2">
        <f t="shared" si="370"/>
        <v>77.329760194469429</v>
      </c>
      <c r="BL127" s="2">
        <f t="shared" si="371"/>
        <v>77.944159468217322</v>
      </c>
      <c r="BM127" s="2">
        <f t="shared" si="372"/>
        <v>90.86558642898018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87.412999999999997</v>
      </c>
      <c r="CF127" s="2">
        <f t="shared" si="310"/>
        <v>73.905000000000001</v>
      </c>
      <c r="CG127" s="2">
        <f t="shared" si="311"/>
        <v>69.39</v>
      </c>
      <c r="CH127" s="2">
        <f t="shared" si="312"/>
        <v>74.61</v>
      </c>
      <c r="CI127" s="2">
        <f t="shared" si="313"/>
        <v>72.119</v>
      </c>
      <c r="CJ127" s="2">
        <f t="shared" si="314"/>
        <v>73.119</v>
      </c>
      <c r="CK127" s="2">
        <f t="shared" si="315"/>
        <v>71.356999999999999</v>
      </c>
      <c r="CL127" s="2">
        <f t="shared" si="316"/>
        <v>72.31</v>
      </c>
      <c r="CM127" s="2">
        <f t="shared" si="317"/>
        <v>77.929000000000002</v>
      </c>
      <c r="CN127" s="2">
        <f t="shared" si="318"/>
        <v>72.832999999999998</v>
      </c>
      <c r="CO127" s="2">
        <f t="shared" si="319"/>
        <v>74.905000000000001</v>
      </c>
      <c r="CP127" s="2">
        <f t="shared" si="320"/>
        <v>73.31</v>
      </c>
      <c r="CQ127" s="2">
        <f t="shared" si="321"/>
        <v>77.230999999999995</v>
      </c>
      <c r="CR127" s="2">
        <f t="shared" si="322"/>
        <v>78.114000000000004</v>
      </c>
      <c r="CS127" s="2">
        <f t="shared" si="323"/>
        <v>88.81</v>
      </c>
      <c r="CU127" s="2">
        <f t="shared" si="273"/>
        <v>87.412999999999997</v>
      </c>
      <c r="CV127" s="2">
        <f t="shared" si="274"/>
        <v>73.905000000000001</v>
      </c>
      <c r="CW127" s="2">
        <f t="shared" si="275"/>
        <v>69.39</v>
      </c>
      <c r="CX127" s="2">
        <f t="shared" si="276"/>
        <v>74.61</v>
      </c>
      <c r="CY127" s="2">
        <f t="shared" si="277"/>
        <v>72.119</v>
      </c>
      <c r="CZ127" s="2">
        <f t="shared" si="278"/>
        <v>73.119</v>
      </c>
      <c r="DA127" s="2">
        <f t="shared" si="279"/>
        <v>71.356999999999999</v>
      </c>
      <c r="DB127" s="2">
        <f t="shared" si="280"/>
        <v>72.31</v>
      </c>
      <c r="DC127" s="2">
        <f t="shared" si="281"/>
        <v>77.929000000000002</v>
      </c>
      <c r="DD127" s="2">
        <f t="shared" si="282"/>
        <v>72.832999999999998</v>
      </c>
      <c r="DE127" s="2">
        <f t="shared" si="283"/>
        <v>74.905000000000001</v>
      </c>
      <c r="DF127" s="2">
        <f t="shared" si="284"/>
        <v>73.31</v>
      </c>
      <c r="DG127" s="2">
        <f t="shared" si="285"/>
        <v>77.230999999999995</v>
      </c>
      <c r="DH127" s="2">
        <f t="shared" si="286"/>
        <v>78.114000000000004</v>
      </c>
      <c r="DI127" s="2">
        <f t="shared" si="287"/>
        <v>88.81</v>
      </c>
      <c r="DK127" s="2">
        <f t="shared" si="288"/>
        <v>138.79194690431521</v>
      </c>
      <c r="DL127" s="2">
        <f t="shared" si="433"/>
        <v>95.381269707037134</v>
      </c>
      <c r="DM127" s="2">
        <f t="shared" si="433"/>
        <v>99.767213542932765</v>
      </c>
      <c r="DN127" s="2">
        <f t="shared" si="433"/>
        <v>99.660541508104316</v>
      </c>
      <c r="DO127" s="2">
        <f t="shared" si="433"/>
        <v>95.490996704751112</v>
      </c>
      <c r="DP127" s="2">
        <f t="shared" si="433"/>
        <v>88.594372999093935</v>
      </c>
      <c r="DQ127" s="2">
        <f t="shared" si="433"/>
        <v>94.584084355179712</v>
      </c>
      <c r="DR127" s="2">
        <f t="shared" si="433"/>
        <v>92.835556025369954</v>
      </c>
      <c r="DS127" s="2">
        <f t="shared" si="433"/>
        <v>105.36343613445376</v>
      </c>
      <c r="DT127" s="2">
        <f t="shared" si="433"/>
        <v>98.37021194879091</v>
      </c>
      <c r="DU127" s="2">
        <f t="shared" si="433"/>
        <v>101.20306558704452</v>
      </c>
      <c r="DV127" s="2">
        <f t="shared" si="433"/>
        <v>107.53679071294559</v>
      </c>
      <c r="DW127" s="2">
        <f t="shared" si="433"/>
        <v>102.52089682875264</v>
      </c>
      <c r="DX127" s="2">
        <f t="shared" si="433"/>
        <v>89.114837209302323</v>
      </c>
      <c r="DY127" s="2">
        <f t="shared" si="433"/>
        <v>107.05946122994651</v>
      </c>
      <c r="EA127" s="2">
        <f t="shared" si="228"/>
        <v>87.27892058823528</v>
      </c>
      <c r="EB127" s="2">
        <f t="shared" si="290"/>
        <v>74.19472109871171</v>
      </c>
      <c r="EC127" s="2">
        <f t="shared" si="291"/>
        <v>69.675737583542443</v>
      </c>
      <c r="ED127" s="2">
        <f t="shared" si="292"/>
        <v>74.046335672514601</v>
      </c>
      <c r="EE127" s="2">
        <f t="shared" si="293"/>
        <v>72.359743699722372</v>
      </c>
      <c r="EF127" s="2">
        <f t="shared" si="294"/>
        <v>72.556579146153567</v>
      </c>
      <c r="EG127" s="2">
        <f t="shared" si="295"/>
        <v>71.390002862143518</v>
      </c>
      <c r="EH127" s="2">
        <f t="shared" si="296"/>
        <v>71.471830473270373</v>
      </c>
      <c r="EI127" s="2">
        <f t="shared" si="297"/>
        <v>73.941380944797714</v>
      </c>
      <c r="EJ127" s="2">
        <f t="shared" si="298"/>
        <v>72.223271040992813</v>
      </c>
      <c r="EK127" s="2">
        <f t="shared" si="299"/>
        <v>75.75867345050878</v>
      </c>
      <c r="EL127" s="2">
        <f t="shared" si="300"/>
        <v>75.239850578047793</v>
      </c>
      <c r="EM127" s="2">
        <f t="shared" si="301"/>
        <v>77.18838836984915</v>
      </c>
      <c r="EN127" s="2">
        <f t="shared" si="302"/>
        <v>77.873698641934411</v>
      </c>
      <c r="EO127" s="2">
        <f t="shared" si="303"/>
        <v>90.724634113356004</v>
      </c>
      <c r="EQ127" s="2">
        <f t="shared" si="304"/>
        <v>87.183157580764657</v>
      </c>
      <c r="ER127" s="2">
        <f t="shared" si="434"/>
        <v>73.480552701086097</v>
      </c>
      <c r="ES127" s="2">
        <f t="shared" si="434"/>
        <v>69.971390393595172</v>
      </c>
      <c r="ET127" s="2">
        <f t="shared" si="434"/>
        <v>73.351495835981211</v>
      </c>
      <c r="EU127" s="2">
        <f t="shared" si="434"/>
        <v>72.191214371992928</v>
      </c>
      <c r="EV127" s="2">
        <f t="shared" si="434"/>
        <v>72.185841068311731</v>
      </c>
      <c r="EW127" s="2">
        <f t="shared" si="434"/>
        <v>71.236744953866435</v>
      </c>
      <c r="EX127" s="2">
        <f t="shared" si="434"/>
        <v>71.350818103432147</v>
      </c>
      <c r="EY127" s="2">
        <f t="shared" si="434"/>
        <v>73.769191773718148</v>
      </c>
      <c r="EZ127" s="2">
        <f t="shared" si="434"/>
        <v>71.871856942585097</v>
      </c>
      <c r="FA127" s="2">
        <f t="shared" si="434"/>
        <v>75.706755666743533</v>
      </c>
      <c r="FB127" s="2">
        <f t="shared" si="434"/>
        <v>75.080732504528015</v>
      </c>
      <c r="FC127" s="2">
        <f t="shared" si="434"/>
        <v>77.362045415669769</v>
      </c>
      <c r="FD127" s="2">
        <f t="shared" si="434"/>
        <v>77.797667708095219</v>
      </c>
      <c r="FE127" s="2">
        <f t="shared" si="434"/>
        <v>90.821180863880514</v>
      </c>
      <c r="FG127" s="2">
        <f t="shared" si="306"/>
        <v>0.99185413543238865</v>
      </c>
      <c r="FH127" s="2">
        <f t="shared" si="435"/>
        <v>0.99462971118929711</v>
      </c>
      <c r="FI127" s="2">
        <f t="shared" si="435"/>
        <v>0.99514216473978612</v>
      </c>
      <c r="FJ127" s="2">
        <f t="shared" si="435"/>
        <v>0.9943343637201979</v>
      </c>
      <c r="FK127" s="2">
        <f t="shared" si="435"/>
        <v>0.9951734008541242</v>
      </c>
      <c r="FL127" s="2">
        <f t="shared" si="435"/>
        <v>0.99486502773429142</v>
      </c>
      <c r="FM127" s="2">
        <f t="shared" si="435"/>
        <v>0.99439343539387259</v>
      </c>
      <c r="FN127" s="2">
        <f t="shared" si="435"/>
        <v>0.9940545147665546</v>
      </c>
      <c r="FO127" s="2">
        <f t="shared" si="435"/>
        <v>0.99231171975286236</v>
      </c>
      <c r="FP127" s="2">
        <f t="shared" si="435"/>
        <v>0.99270193186549083</v>
      </c>
      <c r="FQ127" s="2">
        <f t="shared" si="435"/>
        <v>0.99315651798543658</v>
      </c>
      <c r="FR127" s="2">
        <f t="shared" si="435"/>
        <v>0.99255978780107734</v>
      </c>
      <c r="FS127" s="2">
        <f t="shared" si="435"/>
        <v>0.99446233313106813</v>
      </c>
      <c r="FT127" s="2">
        <f t="shared" si="435"/>
        <v>0.99370403568331911</v>
      </c>
      <c r="FU127" s="2">
        <f t="shared" si="435"/>
        <v>0.99139476166464968</v>
      </c>
      <c r="FW127" s="2">
        <f t="shared" si="324"/>
        <v>4.3601938207794488E-3</v>
      </c>
      <c r="FX127" s="2">
        <f t="shared" si="376"/>
        <v>6.4589766090197911E-3</v>
      </c>
      <c r="FY127" s="2">
        <f t="shared" si="377"/>
        <v>8.4952822288226794E-3</v>
      </c>
      <c r="FZ127" s="2">
        <f t="shared" si="378"/>
        <v>7.2780342526415865E-3</v>
      </c>
      <c r="GA127" s="2">
        <f t="shared" si="379"/>
        <v>7.656057774216931E-3</v>
      </c>
      <c r="GB127" s="2">
        <f t="shared" si="380"/>
        <v>9.8064936224821764E-3</v>
      </c>
      <c r="GC127" s="2">
        <f t="shared" si="381"/>
        <v>9.1094588137169159E-3</v>
      </c>
      <c r="GD127" s="2">
        <f t="shared" si="382"/>
        <v>8.8458562174715261E-3</v>
      </c>
      <c r="GE127" s="2">
        <f t="shared" si="383"/>
        <v>1.0622035274965868E-2</v>
      </c>
      <c r="GF127" s="2">
        <f t="shared" si="384"/>
        <v>9.1589444442851196E-3</v>
      </c>
      <c r="GG127" s="2">
        <f t="shared" si="385"/>
        <v>1.0876739951126233E-2</v>
      </c>
      <c r="GH127" s="2">
        <f t="shared" si="386"/>
        <v>6.1828580909996378E-3</v>
      </c>
      <c r="GI127" s="2">
        <f t="shared" si="387"/>
        <v>6.2700123414338336E-3</v>
      </c>
      <c r="GJ127" s="2">
        <f t="shared" si="388"/>
        <v>4.116495751126225E-3</v>
      </c>
      <c r="GK127" s="2">
        <f t="shared" si="389"/>
        <v>4.0108560575576541E-3</v>
      </c>
      <c r="GM127" s="86">
        <f t="shared" si="325"/>
        <v>2.7557662144762732E-49</v>
      </c>
      <c r="GN127" s="86">
        <f t="shared" si="390"/>
        <v>1.2406998516865438E-31</v>
      </c>
      <c r="GO127" s="86">
        <f t="shared" si="391"/>
        <v>1.9792783252704893E-34</v>
      </c>
      <c r="GP127" s="86">
        <f t="shared" si="392"/>
        <v>5.2196604748734908E-34</v>
      </c>
      <c r="GQ127" s="86">
        <f t="shared" si="393"/>
        <v>1.2913916388051057E-33</v>
      </c>
      <c r="GR127" s="86">
        <f t="shared" si="394"/>
        <v>4.7946981579552307E-30</v>
      </c>
      <c r="GS127" s="86">
        <f t="shared" si="395"/>
        <v>2.7204144311834809E-31</v>
      </c>
      <c r="GT127" s="86">
        <f t="shared" si="396"/>
        <v>3.9113261010655538E-37</v>
      </c>
      <c r="GU127" s="86">
        <f t="shared" si="397"/>
        <v>9.2783664907924288E-49</v>
      </c>
      <c r="GV127" s="86">
        <f t="shared" si="398"/>
        <v>9.3991431817368621E-54</v>
      </c>
      <c r="GW127" s="86">
        <f t="shared" si="399"/>
        <v>7.8824845299859864E-43</v>
      </c>
      <c r="GX127" s="86">
        <f t="shared" si="400"/>
        <v>3.4333329379486247E-76</v>
      </c>
      <c r="GY127" s="86">
        <f t="shared" si="401"/>
        <v>3.3012060207653629E-26</v>
      </c>
      <c r="GZ127" s="86">
        <f t="shared" si="402"/>
        <v>6.2554834282695473E-25</v>
      </c>
      <c r="HA127" s="86">
        <f t="shared" si="403"/>
        <v>2.4546266427390409E-40</v>
      </c>
      <c r="HC127" s="86">
        <f t="shared" si="326"/>
        <v>5.9178554803982473E-4</v>
      </c>
      <c r="HD127" s="86">
        <f t="shared" si="404"/>
        <v>9.3481384962994077E-6</v>
      </c>
      <c r="HE127" s="86">
        <f t="shared" si="405"/>
        <v>2.5859926394159728E-6</v>
      </c>
      <c r="HF127" s="86">
        <f t="shared" si="406"/>
        <v>2.3261968964159922E-9</v>
      </c>
      <c r="HG127" s="86">
        <f t="shared" si="407"/>
        <v>7.4361611036391294E-9</v>
      </c>
      <c r="HH127" s="86">
        <f t="shared" si="408"/>
        <v>1.2406753485161962E-8</v>
      </c>
      <c r="HI127" s="86">
        <f t="shared" si="409"/>
        <v>1.7607252656565695E-9</v>
      </c>
      <c r="HJ127" s="86">
        <f t="shared" si="410"/>
        <v>1.0374769313602079E-9</v>
      </c>
      <c r="HK127" s="86">
        <f t="shared" si="411"/>
        <v>2.3836065258440896E-14</v>
      </c>
      <c r="HL127" s="86">
        <f t="shared" si="412"/>
        <v>7.6525771061381677E-13</v>
      </c>
      <c r="HM127" s="86">
        <f t="shared" si="413"/>
        <v>5.3626575445747522E-11</v>
      </c>
      <c r="HN127" s="86">
        <f t="shared" si="414"/>
        <v>7.7670282875370084E-10</v>
      </c>
      <c r="HO127" s="86">
        <f t="shared" si="415"/>
        <v>9.5712481398923106E-5</v>
      </c>
      <c r="HP127" s="86">
        <f t="shared" si="416"/>
        <v>6.783777675202832E-4</v>
      </c>
      <c r="HQ127" s="86">
        <f t="shared" si="417"/>
        <v>3.4862561425759573E-5</v>
      </c>
      <c r="HS127" s="86">
        <f t="shared" si="327"/>
        <v>1.101633685813678E-5</v>
      </c>
      <c r="HT127" s="86">
        <f t="shared" si="418"/>
        <v>1.8141226770526849E-6</v>
      </c>
      <c r="HU127" s="86">
        <f t="shared" si="419"/>
        <v>1.7652004316188411E-5</v>
      </c>
      <c r="HV127" s="86">
        <f t="shared" si="420"/>
        <v>1.3726177916681735E-6</v>
      </c>
      <c r="HW127" s="86">
        <f t="shared" si="421"/>
        <v>1.5605522522399498E-5</v>
      </c>
      <c r="HX127" s="86">
        <f t="shared" si="422"/>
        <v>1.4518470895089371E-5</v>
      </c>
      <c r="HY127" s="86">
        <f t="shared" si="423"/>
        <v>1.0505994284326772E-4</v>
      </c>
      <c r="HZ127" s="86">
        <f t="shared" si="424"/>
        <v>1.081008009456837E-4</v>
      </c>
      <c r="IA127" s="86">
        <f t="shared" si="425"/>
        <v>2.3764406288518218E-5</v>
      </c>
      <c r="IB127" s="86">
        <f t="shared" si="426"/>
        <v>5.868335272724725E-6</v>
      </c>
      <c r="IC127" s="86">
        <f t="shared" si="427"/>
        <v>1.01075714734722E-6</v>
      </c>
      <c r="ID127" s="86">
        <f t="shared" si="428"/>
        <v>3.031957339155272E-7</v>
      </c>
      <c r="IE127" s="86">
        <f t="shared" si="429"/>
        <v>3.061253473062126E-6</v>
      </c>
      <c r="IF127" s="86">
        <f t="shared" si="430"/>
        <v>7.8499962517267229E-4</v>
      </c>
      <c r="IG127" s="86">
        <f t="shared" si="431"/>
        <v>3.6525669562413832E-4</v>
      </c>
      <c r="II127" s="86">
        <f t="shared" si="328"/>
        <v>5.0802495757272461E-16</v>
      </c>
      <c r="IJ127" s="86">
        <f t="shared" si="329"/>
        <v>2.0297783746904515E-20</v>
      </c>
      <c r="IK127" s="86">
        <f t="shared" si="330"/>
        <v>2.0769191861937356E-18</v>
      </c>
      <c r="IL127" s="86">
        <f t="shared" si="331"/>
        <v>7.5153020948221068E-22</v>
      </c>
      <c r="IM127" s="86">
        <f t="shared" si="332"/>
        <v>4.6809632256239781E-19</v>
      </c>
      <c r="IN127" s="86">
        <f t="shared" si="333"/>
        <v>1.018582473086826E-19</v>
      </c>
      <c r="IO127" s="86">
        <f t="shared" si="334"/>
        <v>2.4286346913254461E-17</v>
      </c>
      <c r="IP127" s="86">
        <f t="shared" si="335"/>
        <v>9.8746108040520849E-17</v>
      </c>
      <c r="IQ127" s="86">
        <f t="shared" si="336"/>
        <v>6.5642303623460348E-21</v>
      </c>
      <c r="IR127" s="86">
        <f t="shared" si="337"/>
        <v>3.7438556877891989E-23</v>
      </c>
      <c r="IS127" s="86">
        <f t="shared" si="338"/>
        <v>1.3847515304573513E-21</v>
      </c>
      <c r="IT127" s="86">
        <f t="shared" si="339"/>
        <v>1.0442702178122582E-24</v>
      </c>
      <c r="IU127" s="86">
        <f t="shared" si="340"/>
        <v>4.878715461494689E-20</v>
      </c>
      <c r="IV127" s="86">
        <f t="shared" si="341"/>
        <v>5.7127116614898377E-22</v>
      </c>
      <c r="IW127" s="86">
        <f t="shared" si="342"/>
        <v>3.4779944748683648E-22</v>
      </c>
      <c r="IY127" s="86">
        <f t="shared" si="343"/>
        <v>6.0280188489846953E-4</v>
      </c>
      <c r="IZ127" s="86">
        <f t="shared" si="344"/>
        <v>1.1162261173352113E-5</v>
      </c>
      <c r="JA127" s="86">
        <f t="shared" si="345"/>
        <v>2.0237996955606461E-5</v>
      </c>
      <c r="JB127" s="86">
        <f t="shared" si="346"/>
        <v>1.3749439885645903E-6</v>
      </c>
      <c r="JC127" s="86">
        <f t="shared" si="347"/>
        <v>1.5612958683503604E-5</v>
      </c>
      <c r="JD127" s="86">
        <f t="shared" si="348"/>
        <v>1.4530877648574634E-5</v>
      </c>
      <c r="JE127" s="86">
        <f t="shared" si="349"/>
        <v>1.0506170356855766E-4</v>
      </c>
      <c r="JF127" s="86">
        <f t="shared" si="350"/>
        <v>1.0810183842271381E-4</v>
      </c>
      <c r="JG127" s="86">
        <f t="shared" si="351"/>
        <v>2.3764406312354291E-5</v>
      </c>
      <c r="JH127" s="86">
        <f t="shared" si="352"/>
        <v>5.8683360379824358E-6</v>
      </c>
      <c r="JI127" s="86">
        <f t="shared" si="353"/>
        <v>1.0108107739226672E-6</v>
      </c>
      <c r="JJ127" s="86">
        <f t="shared" si="354"/>
        <v>3.039724367442809E-7</v>
      </c>
      <c r="JK127" s="86">
        <f t="shared" si="355"/>
        <v>9.8773734871985283E-5</v>
      </c>
      <c r="JL127" s="86">
        <f t="shared" si="356"/>
        <v>1.4633773926929555E-3</v>
      </c>
      <c r="JM127" s="86">
        <f t="shared" si="357"/>
        <v>4.0011925704989791E-4</v>
      </c>
    </row>
    <row r="128" spans="2:273" x14ac:dyDescent="0.25">
      <c r="B128" s="2">
        <v>101</v>
      </c>
      <c r="C128" s="37">
        <v>87.283000000000001</v>
      </c>
      <c r="D128" s="37">
        <v>73.238</v>
      </c>
      <c r="E128" s="37">
        <v>69.561000000000007</v>
      </c>
      <c r="F128" s="37">
        <v>73.561000000000007</v>
      </c>
      <c r="G128" s="37">
        <v>71.143000000000001</v>
      </c>
      <c r="H128" s="37">
        <v>71.429000000000002</v>
      </c>
      <c r="I128" s="37">
        <v>71.094999999999999</v>
      </c>
      <c r="J128" s="37">
        <v>72.381</v>
      </c>
      <c r="K128" s="37">
        <v>79.31</v>
      </c>
      <c r="L128" s="37">
        <v>73.286000000000001</v>
      </c>
      <c r="M128" s="37">
        <v>74.286000000000001</v>
      </c>
      <c r="N128" s="37">
        <v>74.5</v>
      </c>
      <c r="O128" s="37">
        <v>77.128</v>
      </c>
      <c r="P128" s="37">
        <v>76.864000000000004</v>
      </c>
      <c r="Q128" s="37">
        <v>88.213999999999999</v>
      </c>
      <c r="S128" s="4">
        <f t="shared" si="229"/>
        <v>87.46510424398096</v>
      </c>
      <c r="T128" s="4">
        <f t="shared" si="230"/>
        <v>74.12334937756269</v>
      </c>
      <c r="U128" s="4">
        <f t="shared" si="231"/>
        <v>69.800022527092494</v>
      </c>
      <c r="V128" s="4">
        <f t="shared" si="232"/>
        <v>73.996099492381319</v>
      </c>
      <c r="W128" s="4">
        <f t="shared" si="233"/>
        <v>72.357651084069772</v>
      </c>
      <c r="X128" s="4">
        <f t="shared" si="234"/>
        <v>72.48201363644958</v>
      </c>
      <c r="Y128" s="4">
        <f t="shared" si="235"/>
        <v>71.419353131232072</v>
      </c>
      <c r="Z128" s="4">
        <f t="shared" si="236"/>
        <v>71.520840118833974</v>
      </c>
      <c r="AA128" s="4">
        <f t="shared" si="237"/>
        <v>74.023604284879795</v>
      </c>
      <c r="AB128" s="4">
        <f t="shared" si="238"/>
        <v>72.27371193214681</v>
      </c>
      <c r="AC128" s="4">
        <f t="shared" si="239"/>
        <v>75.84714526464758</v>
      </c>
      <c r="AD128" s="4">
        <f t="shared" si="240"/>
        <v>75.382127144757675</v>
      </c>
      <c r="AE128" s="4">
        <f t="shared" si="241"/>
        <v>77.27728716836269</v>
      </c>
      <c r="AF128" s="4">
        <f t="shared" si="242"/>
        <v>78.053050711256006</v>
      </c>
      <c r="AG128" s="4">
        <f t="shared" si="243"/>
        <v>90.940943979281414</v>
      </c>
      <c r="AI128" s="4">
        <f t="shared" si="244"/>
        <v>-0.18210424398095881</v>
      </c>
      <c r="AJ128" s="4">
        <f t="shared" si="245"/>
        <v>-0.88534937756269017</v>
      </c>
      <c r="AK128" s="4">
        <f t="shared" si="246"/>
        <v>-0.23902252709248728</v>
      </c>
      <c r="AL128" s="4">
        <f t="shared" si="247"/>
        <v>-0.43509949238131185</v>
      </c>
      <c r="AM128" s="4">
        <f t="shared" si="248"/>
        <v>-1.2146510840697715</v>
      </c>
      <c r="AN128" s="4">
        <f t="shared" si="249"/>
        <v>-1.0530136364495775</v>
      </c>
      <c r="AO128" s="4">
        <f t="shared" si="250"/>
        <v>-0.32435313123207266</v>
      </c>
      <c r="AP128" s="4">
        <f t="shared" si="251"/>
        <v>0.86015988116602671</v>
      </c>
      <c r="AQ128" s="4">
        <f t="shared" si="252"/>
        <v>5.2863957151202072</v>
      </c>
      <c r="AR128" s="4">
        <f t="shared" si="253"/>
        <v>1.0122880678531914</v>
      </c>
      <c r="AS128" s="4">
        <f t="shared" si="254"/>
        <v>-1.5611452646475783</v>
      </c>
      <c r="AT128" s="4">
        <f t="shared" si="255"/>
        <v>-0.88212714475767484</v>
      </c>
      <c r="AU128" s="4">
        <f t="shared" si="256"/>
        <v>-0.14928716836269018</v>
      </c>
      <c r="AV128" s="4">
        <f t="shared" si="432"/>
        <v>-1.1890507112560016</v>
      </c>
      <c r="AW128" s="4">
        <f t="shared" si="432"/>
        <v>-2.7269439792814154</v>
      </c>
      <c r="AY128" s="2">
        <f t="shared" si="308"/>
        <v>87.46175467712618</v>
      </c>
      <c r="AZ128" s="2">
        <f t="shared" si="359"/>
        <v>74.123214361455908</v>
      </c>
      <c r="BA128" s="2">
        <f t="shared" si="360"/>
        <v>69.799063694939051</v>
      </c>
      <c r="BB128" s="2">
        <f t="shared" si="361"/>
        <v>73.995997721045114</v>
      </c>
      <c r="BC128" s="2">
        <f t="shared" si="362"/>
        <v>72.356035100519264</v>
      </c>
      <c r="BD128" s="2">
        <f t="shared" si="363"/>
        <v>72.480487682762757</v>
      </c>
      <c r="BE128" s="2">
        <f t="shared" si="364"/>
        <v>71.408524749288375</v>
      </c>
      <c r="BF128" s="2">
        <f t="shared" si="365"/>
        <v>71.509455556826836</v>
      </c>
      <c r="BG128" s="2">
        <f t="shared" si="366"/>
        <v>74.020496761836725</v>
      </c>
      <c r="BH128" s="2">
        <f t="shared" si="367"/>
        <v>72.272478680027717</v>
      </c>
      <c r="BI128" s="2">
        <f t="shared" si="368"/>
        <v>75.8467740924048</v>
      </c>
      <c r="BJ128" s="2">
        <f t="shared" si="369"/>
        <v>75.382032449857419</v>
      </c>
      <c r="BK128" s="2">
        <f t="shared" si="370"/>
        <v>77.276406481767935</v>
      </c>
      <c r="BL128" s="2">
        <f t="shared" si="371"/>
        <v>77.830502474898736</v>
      </c>
      <c r="BM128" s="2">
        <f t="shared" si="372"/>
        <v>90.703490896017428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87.283000000000001</v>
      </c>
      <c r="CF128" s="2">
        <f t="shared" si="310"/>
        <v>73.238</v>
      </c>
      <c r="CG128" s="2">
        <f t="shared" si="311"/>
        <v>69.561000000000007</v>
      </c>
      <c r="CH128" s="2">
        <f t="shared" si="312"/>
        <v>73.561000000000007</v>
      </c>
      <c r="CI128" s="2">
        <f t="shared" si="313"/>
        <v>71.143000000000001</v>
      </c>
      <c r="CJ128" s="2">
        <f t="shared" si="314"/>
        <v>71.429000000000002</v>
      </c>
      <c r="CK128" s="2">
        <f t="shared" si="315"/>
        <v>71.094999999999999</v>
      </c>
      <c r="CL128" s="2">
        <f t="shared" si="316"/>
        <v>72.381</v>
      </c>
      <c r="CM128" s="2">
        <f t="shared" si="317"/>
        <v>79.31</v>
      </c>
      <c r="CN128" s="2">
        <f t="shared" si="318"/>
        <v>73.286000000000001</v>
      </c>
      <c r="CO128" s="2">
        <f t="shared" si="319"/>
        <v>74.286000000000001</v>
      </c>
      <c r="CP128" s="2">
        <f t="shared" si="320"/>
        <v>74.5</v>
      </c>
      <c r="CQ128" s="2">
        <f t="shared" si="321"/>
        <v>77.128</v>
      </c>
      <c r="CR128" s="2">
        <f t="shared" si="322"/>
        <v>76.864000000000004</v>
      </c>
      <c r="CS128" s="2">
        <f t="shared" si="323"/>
        <v>88.213999999999999</v>
      </c>
      <c r="CU128" s="2">
        <f t="shared" si="273"/>
        <v>87.283000000000001</v>
      </c>
      <c r="CV128" s="2">
        <f t="shared" si="274"/>
        <v>73.238</v>
      </c>
      <c r="CW128" s="2">
        <f t="shared" si="275"/>
        <v>69.561000000000007</v>
      </c>
      <c r="CX128" s="2">
        <f t="shared" si="276"/>
        <v>73.561000000000007</v>
      </c>
      <c r="CY128" s="2">
        <f t="shared" si="277"/>
        <v>71.143000000000001</v>
      </c>
      <c r="CZ128" s="2">
        <f t="shared" si="278"/>
        <v>71.429000000000002</v>
      </c>
      <c r="DA128" s="2">
        <f t="shared" si="279"/>
        <v>71.094999999999999</v>
      </c>
      <c r="DB128" s="2">
        <f t="shared" si="280"/>
        <v>72.381</v>
      </c>
      <c r="DC128" s="2">
        <f t="shared" si="281"/>
        <v>79.31</v>
      </c>
      <c r="DD128" s="2">
        <f t="shared" si="282"/>
        <v>73.286000000000001</v>
      </c>
      <c r="DE128" s="2">
        <f t="shared" si="283"/>
        <v>74.286000000000001</v>
      </c>
      <c r="DF128" s="2">
        <f t="shared" si="284"/>
        <v>74.5</v>
      </c>
      <c r="DG128" s="2">
        <f t="shared" si="285"/>
        <v>77.128</v>
      </c>
      <c r="DH128" s="2">
        <f t="shared" si="286"/>
        <v>76.864000000000004</v>
      </c>
      <c r="DI128" s="2">
        <f t="shared" si="287"/>
        <v>88.213999999999999</v>
      </c>
      <c r="DK128" s="2">
        <f t="shared" si="288"/>
        <v>139.37248893058162</v>
      </c>
      <c r="DL128" s="2">
        <f t="shared" si="433"/>
        <v>95.520718514044091</v>
      </c>
      <c r="DM128" s="2">
        <f t="shared" si="433"/>
        <v>99.968129676147242</v>
      </c>
      <c r="DN128" s="2">
        <f t="shared" si="433"/>
        <v>99.849968498942928</v>
      </c>
      <c r="DO128" s="2">
        <f t="shared" si="433"/>
        <v>95.630702563271484</v>
      </c>
      <c r="DP128" s="2">
        <f t="shared" si="433"/>
        <v>88.627059498640904</v>
      </c>
      <c r="DQ128" s="2">
        <f t="shared" si="433"/>
        <v>94.686804016913328</v>
      </c>
      <c r="DR128" s="2">
        <f t="shared" si="433"/>
        <v>92.878716701902718</v>
      </c>
      <c r="DS128" s="2">
        <f t="shared" si="433"/>
        <v>105.63023865546216</v>
      </c>
      <c r="DT128" s="2">
        <f t="shared" si="433"/>
        <v>98.515359412043637</v>
      </c>
      <c r="DU128" s="2">
        <f t="shared" si="433"/>
        <v>101.38230971659918</v>
      </c>
      <c r="DV128" s="2">
        <f t="shared" si="433"/>
        <v>107.81617936210131</v>
      </c>
      <c r="DW128" s="2">
        <f t="shared" si="433"/>
        <v>102.65312452431289</v>
      </c>
      <c r="DX128" s="2">
        <f t="shared" si="433"/>
        <v>89.150388100271812</v>
      </c>
      <c r="DY128" s="2">
        <f t="shared" si="433"/>
        <v>107.23246791443849</v>
      </c>
      <c r="EA128" s="2">
        <f t="shared" si="228"/>
        <v>87.073344117647054</v>
      </c>
      <c r="EB128" s="2">
        <f t="shared" si="290"/>
        <v>74.0223696237274</v>
      </c>
      <c r="EC128" s="2">
        <f t="shared" si="291"/>
        <v>69.662723111133189</v>
      </c>
      <c r="ED128" s="2">
        <f t="shared" si="292"/>
        <v>73.866589473684186</v>
      </c>
      <c r="EE128" s="2">
        <f t="shared" si="293"/>
        <v>72.254203575496561</v>
      </c>
      <c r="EF128" s="2">
        <f t="shared" si="294"/>
        <v>72.407904891202236</v>
      </c>
      <c r="EG128" s="2">
        <f t="shared" si="295"/>
        <v>71.290225409245352</v>
      </c>
      <c r="EH128" s="2">
        <f t="shared" si="296"/>
        <v>71.393920874338562</v>
      </c>
      <c r="EI128" s="2">
        <f t="shared" si="297"/>
        <v>73.798843390624839</v>
      </c>
      <c r="EJ128" s="2">
        <f t="shared" si="298"/>
        <v>72.099428279094326</v>
      </c>
      <c r="EK128" s="2">
        <f t="shared" si="299"/>
        <v>75.687009990749303</v>
      </c>
      <c r="EL128" s="2">
        <f t="shared" si="300"/>
        <v>75.161293983769326</v>
      </c>
      <c r="EM128" s="2">
        <f t="shared" si="301"/>
        <v>77.146483985597627</v>
      </c>
      <c r="EN128" s="2">
        <f t="shared" si="302"/>
        <v>77.76540072871812</v>
      </c>
      <c r="EO128" s="2">
        <f t="shared" si="303"/>
        <v>90.572447481660589</v>
      </c>
      <c r="EQ128" s="2">
        <f t="shared" si="304"/>
        <v>86.988684096619494</v>
      </c>
      <c r="ER128" s="2">
        <f t="shared" si="434"/>
        <v>73.386736968631197</v>
      </c>
      <c r="ES128" s="2">
        <f t="shared" si="434"/>
        <v>69.879558522552315</v>
      </c>
      <c r="ET128" s="2">
        <f t="shared" si="434"/>
        <v>73.24988218997315</v>
      </c>
      <c r="EU128" s="2">
        <f t="shared" si="434"/>
        <v>72.121467584238815</v>
      </c>
      <c r="EV128" s="2">
        <f t="shared" si="434"/>
        <v>72.090632297931208</v>
      </c>
      <c r="EW128" s="2">
        <f t="shared" si="434"/>
        <v>71.150719411925337</v>
      </c>
      <c r="EX128" s="2">
        <f t="shared" si="434"/>
        <v>71.288223853785269</v>
      </c>
      <c r="EY128" s="2">
        <f t="shared" si="434"/>
        <v>73.653338575552596</v>
      </c>
      <c r="EZ128" s="2">
        <f t="shared" si="434"/>
        <v>71.811914919266698</v>
      </c>
      <c r="FA128" s="2">
        <f t="shared" si="434"/>
        <v>75.62780334462191</v>
      </c>
      <c r="FB128" s="2">
        <f t="shared" si="434"/>
        <v>75.015443798626222</v>
      </c>
      <c r="FC128" s="2">
        <f t="shared" si="434"/>
        <v>77.297944193939543</v>
      </c>
      <c r="FD128" s="2">
        <f t="shared" si="434"/>
        <v>77.69736970712998</v>
      </c>
      <c r="FE128" s="2">
        <f t="shared" si="434"/>
        <v>90.616878355980759</v>
      </c>
      <c r="FG128" s="2">
        <f t="shared" si="306"/>
        <v>0.99256555459612961</v>
      </c>
      <c r="FH128" s="2">
        <f t="shared" si="435"/>
        <v>0.9950999229744667</v>
      </c>
      <c r="FI128" s="2">
        <f t="shared" si="435"/>
        <v>0.99556770706156061</v>
      </c>
      <c r="FJ128" s="2">
        <f t="shared" si="435"/>
        <v>0.99483030113070781</v>
      </c>
      <c r="FK128" s="2">
        <f t="shared" si="435"/>
        <v>0.99559621902700635</v>
      </c>
      <c r="FL128" s="2">
        <f t="shared" si="435"/>
        <v>0.99531473272752269</v>
      </c>
      <c r="FM128" s="2">
        <f t="shared" si="435"/>
        <v>0.99488422861110937</v>
      </c>
      <c r="FN128" s="2">
        <f t="shared" si="435"/>
        <v>0.99457481489999933</v>
      </c>
      <c r="FO128" s="2">
        <f t="shared" si="435"/>
        <v>0.99298345849123637</v>
      </c>
      <c r="FP128" s="2">
        <f t="shared" si="435"/>
        <v>0.99333980590540771</v>
      </c>
      <c r="FQ128" s="2">
        <f t="shared" si="435"/>
        <v>0.9937549097286954</v>
      </c>
      <c r="FR128" s="2">
        <f t="shared" si="435"/>
        <v>0.99321000069993348</v>
      </c>
      <c r="FS128" s="2">
        <f t="shared" si="435"/>
        <v>0.9949471257542708</v>
      </c>
      <c r="FT128" s="2">
        <f t="shared" si="435"/>
        <v>0.99425482960893929</v>
      </c>
      <c r="FU128" s="2">
        <f t="shared" si="435"/>
        <v>0.99214598255460817</v>
      </c>
      <c r="FW128" s="2">
        <f t="shared" si="324"/>
        <v>4.7788471682236235E-3</v>
      </c>
      <c r="FX128" s="2">
        <f t="shared" si="376"/>
        <v>7.0777165392104241E-3</v>
      </c>
      <c r="FY128" s="2">
        <f t="shared" si="377"/>
        <v>9.307263412426851E-3</v>
      </c>
      <c r="FZ128" s="2">
        <f t="shared" si="378"/>
        <v>7.9746063265921496E-3</v>
      </c>
      <c r="GA128" s="2">
        <f t="shared" si="379"/>
        <v>8.3885043108411703E-3</v>
      </c>
      <c r="GB128" s="2">
        <f t="shared" si="380"/>
        <v>1.0742442874798643E-2</v>
      </c>
      <c r="GC128" s="2">
        <f t="shared" si="381"/>
        <v>9.9795522971161798E-3</v>
      </c>
      <c r="GD128" s="2">
        <f t="shared" si="382"/>
        <v>9.691017841502227E-3</v>
      </c>
      <c r="GE128" s="2">
        <f t="shared" si="383"/>
        <v>1.1634906685762416E-2</v>
      </c>
      <c r="GF128" s="2">
        <f t="shared" si="384"/>
        <v>1.0033716705083153E-2</v>
      </c>
      <c r="GG128" s="2">
        <f t="shared" si="385"/>
        <v>1.1913606441182239E-2</v>
      </c>
      <c r="GH128" s="2">
        <f t="shared" si="386"/>
        <v>6.7753275292583804E-3</v>
      </c>
      <c r="GI128" s="2">
        <f t="shared" si="387"/>
        <v>6.8707755559509632E-3</v>
      </c>
      <c r="GJ128" s="2">
        <f t="shared" si="388"/>
        <v>4.5118559426333919E-3</v>
      </c>
      <c r="GK128" s="2">
        <f t="shared" si="389"/>
        <v>4.3961150935921192E-3</v>
      </c>
      <c r="GM128" s="86">
        <f t="shared" si="325"/>
        <v>4.0421733588986223E-52</v>
      </c>
      <c r="GN128" s="86">
        <f t="shared" si="390"/>
        <v>2.4516974041767999E-33</v>
      </c>
      <c r="GO128" s="86">
        <f t="shared" si="391"/>
        <v>2.9052197861149662E-36</v>
      </c>
      <c r="GP128" s="86">
        <f t="shared" si="392"/>
        <v>7.2886805776065231E-36</v>
      </c>
      <c r="GQ128" s="86">
        <f t="shared" si="393"/>
        <v>1.8397618883548601E-35</v>
      </c>
      <c r="GR128" s="86">
        <f t="shared" si="394"/>
        <v>1.171393527563929E-31</v>
      </c>
      <c r="GS128" s="86">
        <f t="shared" si="395"/>
        <v>5.9968179668377254E-33</v>
      </c>
      <c r="GT128" s="86">
        <f t="shared" si="396"/>
        <v>3.6792954469195421E-39</v>
      </c>
      <c r="GU128" s="86">
        <f t="shared" si="397"/>
        <v>2.2790133962016266E-51</v>
      </c>
      <c r="GV128" s="86">
        <f t="shared" si="398"/>
        <v>1.2457638180373763E-56</v>
      </c>
      <c r="GW128" s="86">
        <f t="shared" si="399"/>
        <v>3.7808377988620206E-45</v>
      </c>
      <c r="GX128" s="86">
        <f t="shared" si="400"/>
        <v>1.652915256790049E-80</v>
      </c>
      <c r="GY128" s="86">
        <f t="shared" si="401"/>
        <v>1.3784316838538459E-27</v>
      </c>
      <c r="GZ128" s="86">
        <f t="shared" si="402"/>
        <v>2.7765686857451796E-26</v>
      </c>
      <c r="HA128" s="86">
        <f t="shared" si="403"/>
        <v>1.7091680454860851E-42</v>
      </c>
      <c r="HC128" s="86">
        <f t="shared" si="326"/>
        <v>1.6690779151858477E-4</v>
      </c>
      <c r="HD128" s="86">
        <f t="shared" si="404"/>
        <v>1.94525332721429E-6</v>
      </c>
      <c r="HE128" s="86">
        <f t="shared" si="405"/>
        <v>4.9309789320741568E-7</v>
      </c>
      <c r="HF128" s="86">
        <f t="shared" si="406"/>
        <v>1.2841085842907003E-10</v>
      </c>
      <c r="HG128" s="86">
        <f t="shared" si="407"/>
        <v>5.3588094192825982E-10</v>
      </c>
      <c r="HH128" s="86">
        <f t="shared" si="408"/>
        <v>1.1789222494965619E-9</v>
      </c>
      <c r="HI128" s="86">
        <f t="shared" si="409"/>
        <v>1.4764995575026187E-10</v>
      </c>
      <c r="HJ128" s="86">
        <f t="shared" si="410"/>
        <v>7.4368569641625692E-11</v>
      </c>
      <c r="HK128" s="86">
        <f t="shared" si="411"/>
        <v>5.9136853691568604E-16</v>
      </c>
      <c r="HL128" s="86">
        <f t="shared" si="412"/>
        <v>3.0620676496241874E-14</v>
      </c>
      <c r="HM128" s="86">
        <f t="shared" si="413"/>
        <v>2.7723470391002095E-12</v>
      </c>
      <c r="HN128" s="86">
        <f t="shared" si="414"/>
        <v>4.4683201563062425E-11</v>
      </c>
      <c r="HO128" s="86">
        <f t="shared" si="415"/>
        <v>2.9562705627196528E-5</v>
      </c>
      <c r="HP128" s="86">
        <f t="shared" si="416"/>
        <v>2.3926450613854998E-4</v>
      </c>
      <c r="HQ128" s="86">
        <f t="shared" si="417"/>
        <v>8.1029208415582545E-6</v>
      </c>
      <c r="HS128" s="86">
        <f t="shared" si="327"/>
        <v>2.0565032223377463E-5</v>
      </c>
      <c r="HT128" s="86">
        <f t="shared" si="418"/>
        <v>4.1500503802402781E-6</v>
      </c>
      <c r="HU128" s="86">
        <f t="shared" si="419"/>
        <v>3.7345837874131949E-5</v>
      </c>
      <c r="HV128" s="86">
        <f t="shared" si="420"/>
        <v>3.336364301627515E-6</v>
      </c>
      <c r="HW128" s="86">
        <f t="shared" si="421"/>
        <v>3.3090362120507025E-5</v>
      </c>
      <c r="HX128" s="86">
        <f t="shared" si="422"/>
        <v>3.2598178827476389E-5</v>
      </c>
      <c r="HY128" s="86">
        <f t="shared" si="423"/>
        <v>2.0545436834048866E-4</v>
      </c>
      <c r="HZ128" s="86">
        <f t="shared" si="424"/>
        <v>2.0764475905420045E-4</v>
      </c>
      <c r="IA128" s="86">
        <f t="shared" si="425"/>
        <v>5.4445327355236029E-5</v>
      </c>
      <c r="IB128" s="86">
        <f t="shared" si="426"/>
        <v>1.4497044819199354E-5</v>
      </c>
      <c r="IC128" s="86">
        <f t="shared" si="427"/>
        <v>2.6706491387414177E-6</v>
      </c>
      <c r="ID128" s="86">
        <f t="shared" si="428"/>
        <v>7.9993366697750577E-7</v>
      </c>
      <c r="IE128" s="86">
        <f t="shared" si="429"/>
        <v>6.795346249460107E-6</v>
      </c>
      <c r="IF128" s="86">
        <f t="shared" si="430"/>
        <v>1.1696033612175563E-3</v>
      </c>
      <c r="IG128" s="86">
        <f t="shared" si="431"/>
        <v>5.6492317013012554E-4</v>
      </c>
      <c r="II128" s="86">
        <f t="shared" si="328"/>
        <v>1.5608872589610072E-15</v>
      </c>
      <c r="IJ128" s="86">
        <f t="shared" si="329"/>
        <v>9.7784780365398673E-20</v>
      </c>
      <c r="IK128" s="86">
        <f t="shared" si="330"/>
        <v>9.1903384814551589E-18</v>
      </c>
      <c r="IL128" s="86">
        <f t="shared" si="331"/>
        <v>4.2451157093575909E-21</v>
      </c>
      <c r="IM128" s="86">
        <f t="shared" si="332"/>
        <v>2.1204719967518816E-18</v>
      </c>
      <c r="IN128" s="86">
        <f t="shared" si="333"/>
        <v>5.3102714460216597E-19</v>
      </c>
      <c r="IO128" s="86">
        <f t="shared" si="334"/>
        <v>9.9969187974006536E-17</v>
      </c>
      <c r="IP128" s="86">
        <f t="shared" si="335"/>
        <v>3.8191642467584804E-16</v>
      </c>
      <c r="IQ128" s="86">
        <f t="shared" si="336"/>
        <v>3.9291436673024841E-20</v>
      </c>
      <c r="IR128" s="86">
        <f t="shared" si="337"/>
        <v>2.5842151186216781E-22</v>
      </c>
      <c r="IS128" s="86">
        <f t="shared" si="338"/>
        <v>8.9043512179802498E-21</v>
      </c>
      <c r="IT128" s="86">
        <f t="shared" si="339"/>
        <v>7.0525765449426609E-24</v>
      </c>
      <c r="IU128" s="86">
        <f t="shared" si="340"/>
        <v>2.2571768119076613E-19</v>
      </c>
      <c r="IV128" s="86">
        <f t="shared" si="341"/>
        <v>2.7217807394283932E-21</v>
      </c>
      <c r="IW128" s="86">
        <f t="shared" si="342"/>
        <v>1.6719482264928725E-21</v>
      </c>
      <c r="IY128" s="86">
        <f t="shared" si="343"/>
        <v>1.8747282374352312E-4</v>
      </c>
      <c r="IZ128" s="86">
        <f t="shared" si="344"/>
        <v>6.0953037074546652E-6</v>
      </c>
      <c r="JA128" s="86">
        <f t="shared" si="345"/>
        <v>3.783893576734855E-5</v>
      </c>
      <c r="JB128" s="86">
        <f t="shared" si="346"/>
        <v>3.3364927124859483E-6</v>
      </c>
      <c r="JC128" s="86">
        <f t="shared" si="347"/>
        <v>3.3090898001451076E-5</v>
      </c>
      <c r="JD128" s="86">
        <f t="shared" si="348"/>
        <v>3.2599357749726413E-5</v>
      </c>
      <c r="JE128" s="86">
        <f t="shared" si="349"/>
        <v>2.0545451599054436E-4</v>
      </c>
      <c r="JF128" s="86">
        <f t="shared" si="350"/>
        <v>2.0764483342315202E-4</v>
      </c>
      <c r="JG128" s="86">
        <f t="shared" si="351"/>
        <v>5.4445327355827441E-5</v>
      </c>
      <c r="JH128" s="86">
        <f t="shared" si="352"/>
        <v>1.449704484982003E-5</v>
      </c>
      <c r="JI128" s="86">
        <f t="shared" si="353"/>
        <v>2.6706519110884657E-6</v>
      </c>
      <c r="JJ128" s="86">
        <f t="shared" si="354"/>
        <v>7.9997835017906879E-7</v>
      </c>
      <c r="JK128" s="86">
        <f t="shared" si="355"/>
        <v>3.635805187665686E-5</v>
      </c>
      <c r="JL128" s="86">
        <f t="shared" si="356"/>
        <v>1.4088678673561063E-3</v>
      </c>
      <c r="JM128" s="86">
        <f t="shared" si="357"/>
        <v>5.7302609097168377E-4</v>
      </c>
    </row>
    <row r="129" spans="2:273" x14ac:dyDescent="0.25">
      <c r="B129" s="2">
        <v>102</v>
      </c>
      <c r="C129" s="37">
        <v>86.87</v>
      </c>
      <c r="D129" s="37">
        <v>74.238</v>
      </c>
      <c r="E129" s="37">
        <v>68.950999999999993</v>
      </c>
      <c r="F129" s="37">
        <v>73.438999999999993</v>
      </c>
      <c r="G129" s="37">
        <v>72.167000000000002</v>
      </c>
      <c r="H129" s="37">
        <v>71.905000000000001</v>
      </c>
      <c r="I129" s="37">
        <v>72.286000000000001</v>
      </c>
      <c r="J129" s="37">
        <v>71.570999999999998</v>
      </c>
      <c r="K129" s="37">
        <v>78.548000000000002</v>
      </c>
      <c r="L129" s="37">
        <v>72.167000000000002</v>
      </c>
      <c r="M129" s="37">
        <v>74.713999999999999</v>
      </c>
      <c r="N129" s="37">
        <v>74.286000000000001</v>
      </c>
      <c r="O129" s="37">
        <v>76.41</v>
      </c>
      <c r="P129" s="37">
        <v>77.635999999999996</v>
      </c>
      <c r="Q129" s="37">
        <v>89.667000000000002</v>
      </c>
      <c r="S129" s="4">
        <f t="shared" si="229"/>
        <v>87.228242748002828</v>
      </c>
      <c r="T129" s="4">
        <f t="shared" si="230"/>
        <v>73.943476234183791</v>
      </c>
      <c r="U129" s="4">
        <f t="shared" si="231"/>
        <v>69.776428428439743</v>
      </c>
      <c r="V129" s="4">
        <f t="shared" si="232"/>
        <v>73.806672933805089</v>
      </c>
      <c r="W129" s="4">
        <f t="shared" si="233"/>
        <v>72.245892622935628</v>
      </c>
      <c r="X129" s="4">
        <f t="shared" si="234"/>
        <v>72.329423787340673</v>
      </c>
      <c r="Y129" s="4">
        <f t="shared" si="235"/>
        <v>71.319033582188155</v>
      </c>
      <c r="Z129" s="4">
        <f t="shared" si="236"/>
        <v>71.442506675145424</v>
      </c>
      <c r="AA129" s="4">
        <f t="shared" si="237"/>
        <v>73.867816992986874</v>
      </c>
      <c r="AB129" s="4">
        <f t="shared" si="238"/>
        <v>72.138128665272305</v>
      </c>
      <c r="AC129" s="4">
        <f t="shared" si="239"/>
        <v>75.763248324735528</v>
      </c>
      <c r="AD129" s="4">
        <f t="shared" si="240"/>
        <v>75.286542136239632</v>
      </c>
      <c r="AE129" s="4">
        <f t="shared" si="241"/>
        <v>77.225511188393057</v>
      </c>
      <c r="AF129" s="4">
        <f t="shared" si="242"/>
        <v>78.03298373651991</v>
      </c>
      <c r="AG129" s="4">
        <f t="shared" si="243"/>
        <v>90.893883783601723</v>
      </c>
      <c r="AI129" s="4">
        <f t="shared" si="244"/>
        <v>-0.35824274800282296</v>
      </c>
      <c r="AJ129" s="4">
        <f t="shared" si="245"/>
        <v>0.29452376581620854</v>
      </c>
      <c r="AK129" s="4">
        <f t="shared" si="246"/>
        <v>-0.82542842843974995</v>
      </c>
      <c r="AL129" s="4">
        <f t="shared" si="247"/>
        <v>-0.36767293380509614</v>
      </c>
      <c r="AM129" s="4">
        <f t="shared" si="248"/>
        <v>-7.8892622935626378E-2</v>
      </c>
      <c r="AN129" s="4">
        <f t="shared" si="249"/>
        <v>-0.42442378734067177</v>
      </c>
      <c r="AO129" s="4">
        <f t="shared" si="250"/>
        <v>0.96696641781184667</v>
      </c>
      <c r="AP129" s="4">
        <f t="shared" si="251"/>
        <v>0.1284933248545741</v>
      </c>
      <c r="AQ129" s="4">
        <f t="shared" si="252"/>
        <v>4.6801830070131274</v>
      </c>
      <c r="AR129" s="4">
        <f t="shared" si="253"/>
        <v>2.8871334727696762E-2</v>
      </c>
      <c r="AS129" s="4">
        <f t="shared" si="254"/>
        <v>-1.0492483247355295</v>
      </c>
      <c r="AT129" s="4">
        <f t="shared" si="255"/>
        <v>-1.0005421362396305</v>
      </c>
      <c r="AU129" s="4">
        <f t="shared" si="256"/>
        <v>-0.81551118839306014</v>
      </c>
      <c r="AV129" s="4">
        <f t="shared" si="432"/>
        <v>-0.39698373651991403</v>
      </c>
      <c r="AW129" s="4">
        <f t="shared" si="432"/>
        <v>-1.2268837836017212</v>
      </c>
      <c r="AY129" s="2">
        <f t="shared" si="308"/>
        <v>87.227551732443771</v>
      </c>
      <c r="AZ129" s="2">
        <f t="shared" si="359"/>
        <v>73.943207640782362</v>
      </c>
      <c r="BA129" s="2">
        <f t="shared" si="360"/>
        <v>69.774532302048215</v>
      </c>
      <c r="BB129" s="2">
        <f t="shared" si="361"/>
        <v>73.806441727950997</v>
      </c>
      <c r="BC129" s="2">
        <f t="shared" si="362"/>
        <v>72.242681207090541</v>
      </c>
      <c r="BD129" s="2">
        <f t="shared" si="363"/>
        <v>72.326235050893217</v>
      </c>
      <c r="BE129" s="2">
        <f t="shared" si="364"/>
        <v>71.299227584386443</v>
      </c>
      <c r="BF129" s="2">
        <f t="shared" si="365"/>
        <v>71.422004933673421</v>
      </c>
      <c r="BG129" s="2">
        <f t="shared" si="366"/>
        <v>73.861232831531751</v>
      </c>
      <c r="BH129" s="2">
        <f t="shared" si="367"/>
        <v>72.135311537189978</v>
      </c>
      <c r="BI129" s="2">
        <f t="shared" si="368"/>
        <v>75.762339105446713</v>
      </c>
      <c r="BJ129" s="2">
        <f t="shared" si="369"/>
        <v>75.286308992363857</v>
      </c>
      <c r="BK129" s="2">
        <f t="shared" si="370"/>
        <v>77.223949511154103</v>
      </c>
      <c r="BL129" s="2">
        <f t="shared" si="371"/>
        <v>77.71724366864936</v>
      </c>
      <c r="BM129" s="2">
        <f t="shared" si="372"/>
        <v>90.541972179088475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86.87</v>
      </c>
      <c r="CF129" s="2">
        <f t="shared" si="310"/>
        <v>74.238</v>
      </c>
      <c r="CG129" s="2">
        <f t="shared" si="311"/>
        <v>68.950999999999993</v>
      </c>
      <c r="CH129" s="2">
        <f t="shared" si="312"/>
        <v>73.438999999999993</v>
      </c>
      <c r="CI129" s="2">
        <f t="shared" si="313"/>
        <v>72.167000000000002</v>
      </c>
      <c r="CJ129" s="2">
        <f t="shared" si="314"/>
        <v>71.905000000000001</v>
      </c>
      <c r="CK129" s="2">
        <f t="shared" si="315"/>
        <v>72.286000000000001</v>
      </c>
      <c r="CL129" s="2">
        <f t="shared" si="316"/>
        <v>71.570999999999998</v>
      </c>
      <c r="CM129" s="2">
        <f t="shared" si="317"/>
        <v>78.548000000000002</v>
      </c>
      <c r="CN129" s="2">
        <f t="shared" si="318"/>
        <v>72.167000000000002</v>
      </c>
      <c r="CO129" s="2">
        <f t="shared" si="319"/>
        <v>74.713999999999999</v>
      </c>
      <c r="CP129" s="2">
        <f t="shared" si="320"/>
        <v>74.286000000000001</v>
      </c>
      <c r="CQ129" s="2">
        <f t="shared" si="321"/>
        <v>76.41</v>
      </c>
      <c r="CR129" s="2">
        <f t="shared" si="322"/>
        <v>77.635999999999996</v>
      </c>
      <c r="CS129" s="2">
        <f t="shared" si="323"/>
        <v>89.667000000000002</v>
      </c>
      <c r="CU129" s="2">
        <f t="shared" si="273"/>
        <v>86.87</v>
      </c>
      <c r="CV129" s="2">
        <f t="shared" si="274"/>
        <v>74.238</v>
      </c>
      <c r="CW129" s="2">
        <f t="shared" si="275"/>
        <v>68.950999999999993</v>
      </c>
      <c r="CX129" s="2">
        <f t="shared" si="276"/>
        <v>73.438999999999993</v>
      </c>
      <c r="CY129" s="2">
        <f t="shared" si="277"/>
        <v>72.167000000000002</v>
      </c>
      <c r="CZ129" s="2">
        <f t="shared" si="278"/>
        <v>71.905000000000001</v>
      </c>
      <c r="DA129" s="2">
        <f t="shared" si="279"/>
        <v>72.286000000000001</v>
      </c>
      <c r="DB129" s="2">
        <f t="shared" si="280"/>
        <v>71.570999999999998</v>
      </c>
      <c r="DC129" s="2">
        <f t="shared" si="281"/>
        <v>78.548000000000002</v>
      </c>
      <c r="DD129" s="2">
        <f t="shared" si="282"/>
        <v>72.167000000000002</v>
      </c>
      <c r="DE129" s="2">
        <f t="shared" si="283"/>
        <v>74.713999999999999</v>
      </c>
      <c r="DF129" s="2">
        <f t="shared" si="284"/>
        <v>74.286000000000001</v>
      </c>
      <c r="DG129" s="2">
        <f t="shared" si="285"/>
        <v>76.41</v>
      </c>
      <c r="DH129" s="2">
        <f t="shared" si="286"/>
        <v>77.635999999999996</v>
      </c>
      <c r="DI129" s="2">
        <f t="shared" si="287"/>
        <v>89.667000000000002</v>
      </c>
      <c r="DK129" s="2">
        <f t="shared" si="288"/>
        <v>139.95303095684804</v>
      </c>
      <c r="DL129" s="2">
        <f t="shared" si="433"/>
        <v>95.660167321051034</v>
      </c>
      <c r="DM129" s="2">
        <f t="shared" si="433"/>
        <v>100.16904580936173</v>
      </c>
      <c r="DN129" s="2">
        <f t="shared" si="433"/>
        <v>100.03939548978155</v>
      </c>
      <c r="DO129" s="2">
        <f t="shared" si="433"/>
        <v>95.770408421791871</v>
      </c>
      <c r="DP129" s="2">
        <f t="shared" si="433"/>
        <v>88.659745998187859</v>
      </c>
      <c r="DQ129" s="2">
        <f t="shared" si="433"/>
        <v>94.789523678646944</v>
      </c>
      <c r="DR129" s="2">
        <f t="shared" si="433"/>
        <v>92.921877378435482</v>
      </c>
      <c r="DS129" s="2">
        <f t="shared" si="433"/>
        <v>105.89704117647057</v>
      </c>
      <c r="DT129" s="2">
        <f t="shared" si="433"/>
        <v>98.660506875296363</v>
      </c>
      <c r="DU129" s="2">
        <f t="shared" si="433"/>
        <v>101.56155384615383</v>
      </c>
      <c r="DV129" s="2">
        <f t="shared" si="433"/>
        <v>108.09556801125703</v>
      </c>
      <c r="DW129" s="2">
        <f t="shared" si="433"/>
        <v>102.78535221987315</v>
      </c>
      <c r="DX129" s="2">
        <f t="shared" si="433"/>
        <v>89.185938991241315</v>
      </c>
      <c r="DY129" s="2">
        <f t="shared" si="433"/>
        <v>107.40547459893047</v>
      </c>
      <c r="EA129" s="2">
        <f t="shared" si="228"/>
        <v>86.867767647058827</v>
      </c>
      <c r="EB129" s="2">
        <f t="shared" si="290"/>
        <v>73.850018148743089</v>
      </c>
      <c r="EC129" s="2">
        <f t="shared" si="291"/>
        <v>69.649708638723936</v>
      </c>
      <c r="ED129" s="2">
        <f t="shared" si="292"/>
        <v>73.686843274853771</v>
      </c>
      <c r="EE129" s="2">
        <f t="shared" si="293"/>
        <v>72.14866345127075</v>
      </c>
      <c r="EF129" s="2">
        <f t="shared" si="294"/>
        <v>72.259230636250891</v>
      </c>
      <c r="EG129" s="2">
        <f t="shared" si="295"/>
        <v>71.190447956347171</v>
      </c>
      <c r="EH129" s="2">
        <f t="shared" si="296"/>
        <v>71.316011275406765</v>
      </c>
      <c r="EI129" s="2">
        <f t="shared" si="297"/>
        <v>73.656305836451963</v>
      </c>
      <c r="EJ129" s="2">
        <f t="shared" si="298"/>
        <v>71.975585517195853</v>
      </c>
      <c r="EK129" s="2">
        <f t="shared" si="299"/>
        <v>75.615346530989825</v>
      </c>
      <c r="EL129" s="2">
        <f t="shared" si="300"/>
        <v>75.082737389490873</v>
      </c>
      <c r="EM129" s="2">
        <f t="shared" si="301"/>
        <v>77.104579601346103</v>
      </c>
      <c r="EN129" s="2">
        <f t="shared" si="302"/>
        <v>77.657102815501815</v>
      </c>
      <c r="EO129" s="2">
        <f t="shared" si="303"/>
        <v>90.42026084996516</v>
      </c>
      <c r="EQ129" s="2">
        <f t="shared" si="304"/>
        <v>86.794210612474316</v>
      </c>
      <c r="ER129" s="2">
        <f t="shared" si="434"/>
        <v>73.292921236176312</v>
      </c>
      <c r="ES129" s="2">
        <f t="shared" si="434"/>
        <v>69.787726651509473</v>
      </c>
      <c r="ET129" s="2">
        <f t="shared" si="434"/>
        <v>73.148268543965102</v>
      </c>
      <c r="EU129" s="2">
        <f t="shared" si="434"/>
        <v>72.051720796484702</v>
      </c>
      <c r="EV129" s="2">
        <f t="shared" si="434"/>
        <v>71.995423527550685</v>
      </c>
      <c r="EW129" s="2">
        <f t="shared" si="434"/>
        <v>71.064693869984239</v>
      </c>
      <c r="EX129" s="2">
        <f t="shared" si="434"/>
        <v>71.225629604138391</v>
      </c>
      <c r="EY129" s="2">
        <f t="shared" si="434"/>
        <v>73.537485377387043</v>
      </c>
      <c r="EZ129" s="2">
        <f t="shared" si="434"/>
        <v>71.751972895948299</v>
      </c>
      <c r="FA129" s="2">
        <f t="shared" si="434"/>
        <v>75.548851022500287</v>
      </c>
      <c r="FB129" s="2">
        <f t="shared" si="434"/>
        <v>74.950155092724444</v>
      </c>
      <c r="FC129" s="2">
        <f t="shared" si="434"/>
        <v>77.233842972209303</v>
      </c>
      <c r="FD129" s="2">
        <f t="shared" si="434"/>
        <v>77.597071706164755</v>
      </c>
      <c r="FE129" s="2">
        <f t="shared" si="434"/>
        <v>90.412575848081019</v>
      </c>
      <c r="FG129" s="2">
        <f t="shared" si="306"/>
        <v>0.99321526696981377</v>
      </c>
      <c r="FH129" s="2">
        <f t="shared" si="435"/>
        <v>0.99552914901524892</v>
      </c>
      <c r="FI129" s="2">
        <f t="shared" si="435"/>
        <v>0.995956123710523</v>
      </c>
      <c r="FJ129" s="2">
        <f t="shared" si="435"/>
        <v>0.99528303295299003</v>
      </c>
      <c r="FK129" s="2">
        <f t="shared" si="435"/>
        <v>0.99598214716080735</v>
      </c>
      <c r="FL129" s="2">
        <f t="shared" si="435"/>
        <v>0.99572522317378431</v>
      </c>
      <c r="FM129" s="2">
        <f t="shared" si="435"/>
        <v>0.9953322599404868</v>
      </c>
      <c r="FN129" s="2">
        <f t="shared" si="435"/>
        <v>0.99504980937274756</v>
      </c>
      <c r="FO129" s="2">
        <f t="shared" si="435"/>
        <v>0.99359688493661324</v>
      </c>
      <c r="FP129" s="2">
        <f t="shared" si="435"/>
        <v>0.99392226909194226</v>
      </c>
      <c r="FQ129" s="2">
        <f t="shared" si="435"/>
        <v>0.99430127853093575</v>
      </c>
      <c r="FR129" s="2">
        <f t="shared" si="435"/>
        <v>0.99380374510931913</v>
      </c>
      <c r="FS129" s="2">
        <f t="shared" si="435"/>
        <v>0.99538967417559698</v>
      </c>
      <c r="FT129" s="2">
        <f t="shared" si="435"/>
        <v>0.99475769227616706</v>
      </c>
      <c r="FU129" s="2">
        <f t="shared" si="435"/>
        <v>0.99283209744634382</v>
      </c>
      <c r="FW129" s="2">
        <f t="shared" si="324"/>
        <v>5.2374869554432137E-3</v>
      </c>
      <c r="FX129" s="2">
        <f t="shared" si="376"/>
        <v>7.755266216449952E-3</v>
      </c>
      <c r="FY129" s="2">
        <f t="shared" si="377"/>
        <v>1.0196055869663536E-2</v>
      </c>
      <c r="FZ129" s="2">
        <f t="shared" si="378"/>
        <v>8.7372597251990421E-3</v>
      </c>
      <c r="GA129" s="2">
        <f t="shared" si="379"/>
        <v>9.190374233866639E-3</v>
      </c>
      <c r="GB129" s="2">
        <f t="shared" si="380"/>
        <v>1.1766659284405215E-2</v>
      </c>
      <c r="GC129" s="2">
        <f t="shared" si="381"/>
        <v>1.0931836228521711E-2</v>
      </c>
      <c r="GD129" s="2">
        <f t="shared" si="382"/>
        <v>1.0616064039862105E-2</v>
      </c>
      <c r="GE129" s="2">
        <f t="shared" si="383"/>
        <v>1.274311715737279E-2</v>
      </c>
      <c r="GF129" s="2">
        <f t="shared" si="384"/>
        <v>1.0991111813704251E-2</v>
      </c>
      <c r="GG129" s="2">
        <f t="shared" si="385"/>
        <v>1.3048012272357938E-2</v>
      </c>
      <c r="GH129" s="2">
        <f t="shared" si="386"/>
        <v>7.424145955840818E-3</v>
      </c>
      <c r="GI129" s="2">
        <f t="shared" si="387"/>
        <v>7.5286649860088935E-3</v>
      </c>
      <c r="GJ129" s="2">
        <f t="shared" si="388"/>
        <v>4.9449991282677578E-3</v>
      </c>
      <c r="GK129" s="2">
        <f t="shared" si="389"/>
        <v>4.8182008079441282E-3</v>
      </c>
      <c r="GM129" s="86">
        <f t="shared" si="325"/>
        <v>4.9159114767685623E-55</v>
      </c>
      <c r="GN129" s="86">
        <f t="shared" si="390"/>
        <v>4.3525543126444749E-35</v>
      </c>
      <c r="GO129" s="86">
        <f t="shared" si="391"/>
        <v>3.806322409840821E-38</v>
      </c>
      <c r="GP129" s="86">
        <f t="shared" si="392"/>
        <v>9.0474120510687301E-38</v>
      </c>
      <c r="GQ129" s="86">
        <f t="shared" si="393"/>
        <v>2.3292023624142607E-37</v>
      </c>
      <c r="GR129" s="86">
        <f t="shared" si="394"/>
        <v>2.5866326987740019E-33</v>
      </c>
      <c r="GS129" s="86">
        <f t="shared" si="395"/>
        <v>1.1932329443517873E-34</v>
      </c>
      <c r="GT129" s="86">
        <f t="shared" si="396"/>
        <v>3.0441472956527621E-41</v>
      </c>
      <c r="GU129" s="86">
        <f t="shared" si="397"/>
        <v>4.7653239065375196E-54</v>
      </c>
      <c r="GV129" s="86">
        <f t="shared" si="398"/>
        <v>1.3830156733050321E-59</v>
      </c>
      <c r="GW129" s="86">
        <f t="shared" si="399"/>
        <v>1.5684287752564088E-47</v>
      </c>
      <c r="GX129" s="86">
        <f t="shared" si="400"/>
        <v>6.0193649502547464E-85</v>
      </c>
      <c r="GY129" s="86">
        <f t="shared" si="401"/>
        <v>5.2849468663485897E-29</v>
      </c>
      <c r="GZ129" s="86">
        <f t="shared" si="402"/>
        <v>1.1304185045837022E-27</v>
      </c>
      <c r="HA129" s="86">
        <f t="shared" si="403"/>
        <v>1.0412290301206974E-44</v>
      </c>
      <c r="HC129" s="86">
        <f t="shared" si="326"/>
        <v>4.2094056987331033E-5</v>
      </c>
      <c r="HD129" s="86">
        <f t="shared" si="404"/>
        <v>3.6404455301998995E-7</v>
      </c>
      <c r="HE129" s="86">
        <f t="shared" si="405"/>
        <v>8.4565107847633925E-8</v>
      </c>
      <c r="HF129" s="86">
        <f t="shared" si="406"/>
        <v>5.7685994477393977E-12</v>
      </c>
      <c r="HG129" s="86">
        <f t="shared" si="407"/>
        <v>3.2211507680708034E-11</v>
      </c>
      <c r="HH129" s="86">
        <f t="shared" si="408"/>
        <v>9.6491977528858576E-11</v>
      </c>
      <c r="HI129" s="86">
        <f t="shared" si="409"/>
        <v>1.0658789333982816E-11</v>
      </c>
      <c r="HJ129" s="86">
        <f t="shared" si="410"/>
        <v>4.5200698528094608E-12</v>
      </c>
      <c r="HK129" s="86">
        <f t="shared" si="411"/>
        <v>1.1870217703717457E-17</v>
      </c>
      <c r="HL129" s="86">
        <f t="shared" si="412"/>
        <v>1.0223590366168991E-15</v>
      </c>
      <c r="HM129" s="86">
        <f t="shared" si="413"/>
        <v>1.1961403844406116E-13</v>
      </c>
      <c r="HN129" s="86">
        <f t="shared" si="414"/>
        <v>2.1265654649221138E-12</v>
      </c>
      <c r="HO129" s="86">
        <f t="shared" si="415"/>
        <v>8.4714063264630214E-6</v>
      </c>
      <c r="HP129" s="86">
        <f t="shared" si="416"/>
        <v>7.8212540328521119E-5</v>
      </c>
      <c r="HQ129" s="86">
        <f t="shared" si="417"/>
        <v>1.6991974637150874E-6</v>
      </c>
      <c r="HS129" s="86">
        <f t="shared" si="327"/>
        <v>3.7701177611032107E-5</v>
      </c>
      <c r="HT129" s="86">
        <f t="shared" si="418"/>
        <v>9.2352203206952041E-6</v>
      </c>
      <c r="HU129" s="86">
        <f t="shared" si="419"/>
        <v>7.6875218826804318E-5</v>
      </c>
      <c r="HV129" s="86">
        <f t="shared" si="420"/>
        <v>7.8604158187001741E-6</v>
      </c>
      <c r="HW129" s="86">
        <f t="shared" si="421"/>
        <v>6.827864073153086E-5</v>
      </c>
      <c r="HX129" s="86">
        <f t="shared" si="422"/>
        <v>7.0926868961682156E-5</v>
      </c>
      <c r="HY129" s="86">
        <f t="shared" si="423"/>
        <v>3.9138026521630886E-4</v>
      </c>
      <c r="HZ129" s="86">
        <f t="shared" si="424"/>
        <v>3.8904110560756866E-4</v>
      </c>
      <c r="IA129" s="86">
        <f t="shared" si="425"/>
        <v>1.2049024816051291E-4</v>
      </c>
      <c r="IB129" s="86">
        <f t="shared" si="426"/>
        <v>3.4532592155605828E-5</v>
      </c>
      <c r="IC129" s="86">
        <f t="shared" si="427"/>
        <v>6.8028489897068109E-6</v>
      </c>
      <c r="ID129" s="86">
        <f t="shared" si="428"/>
        <v>2.0410416368301963E-6</v>
      </c>
      <c r="IE129" s="86">
        <f t="shared" si="429"/>
        <v>1.468684767378938E-5</v>
      </c>
      <c r="IF129" s="86">
        <f t="shared" si="430"/>
        <v>1.7223436889020041E-3</v>
      </c>
      <c r="IG129" s="86">
        <f t="shared" si="431"/>
        <v>8.6271994163787007E-4</v>
      </c>
      <c r="II129" s="86">
        <f t="shared" si="328"/>
        <v>4.7071904493358657E-15</v>
      </c>
      <c r="IJ129" s="86">
        <f t="shared" si="329"/>
        <v>4.579050924297692E-19</v>
      </c>
      <c r="IK129" s="86">
        <f t="shared" si="330"/>
        <v>3.9531282512019185E-17</v>
      </c>
      <c r="IL129" s="86">
        <f t="shared" si="331"/>
        <v>2.3222604033477442E-20</v>
      </c>
      <c r="IM129" s="86">
        <f t="shared" si="332"/>
        <v>9.3388646721801077E-18</v>
      </c>
      <c r="IN129" s="86">
        <f t="shared" si="333"/>
        <v>2.6799138796015241E-18</v>
      </c>
      <c r="IO129" s="86">
        <f t="shared" si="334"/>
        <v>4.0041279032732509E-16</v>
      </c>
      <c r="IP129" s="86">
        <f t="shared" si="335"/>
        <v>1.4393295943067415E-15</v>
      </c>
      <c r="IQ129" s="86">
        <f t="shared" si="336"/>
        <v>2.2689128961425697E-19</v>
      </c>
      <c r="IR129" s="86">
        <f t="shared" si="337"/>
        <v>1.7179417696236677E-21</v>
      </c>
      <c r="IS129" s="86">
        <f t="shared" si="338"/>
        <v>5.5146163171793917E-20</v>
      </c>
      <c r="IT129" s="86">
        <f t="shared" si="339"/>
        <v>4.6024303455977383E-23</v>
      </c>
      <c r="IU129" s="86">
        <f t="shared" si="340"/>
        <v>1.0160167472198476E-18</v>
      </c>
      <c r="IV129" s="86">
        <f t="shared" si="341"/>
        <v>1.2636613744677303E-20</v>
      </c>
      <c r="IW129" s="86">
        <f t="shared" si="342"/>
        <v>7.8319638315307415E-21</v>
      </c>
      <c r="IY129" s="86">
        <f t="shared" si="343"/>
        <v>7.9795234603070319E-5</v>
      </c>
      <c r="IZ129" s="86">
        <f t="shared" si="344"/>
        <v>9.5992648737156519E-6</v>
      </c>
      <c r="JA129" s="86">
        <f t="shared" si="345"/>
        <v>7.6959783934691487E-5</v>
      </c>
      <c r="JB129" s="86">
        <f t="shared" si="346"/>
        <v>7.8604215872996462E-6</v>
      </c>
      <c r="JC129" s="86">
        <f t="shared" si="347"/>
        <v>6.8278672943047883E-5</v>
      </c>
      <c r="JD129" s="86">
        <f t="shared" si="348"/>
        <v>7.0926965453662374E-5</v>
      </c>
      <c r="JE129" s="86">
        <f t="shared" si="349"/>
        <v>3.9138027587549859E-4</v>
      </c>
      <c r="JF129" s="86">
        <f t="shared" si="350"/>
        <v>3.8904111012907786E-4</v>
      </c>
      <c r="JG129" s="86">
        <f t="shared" si="351"/>
        <v>1.2049024816052501E-4</v>
      </c>
      <c r="JH129" s="86">
        <f t="shared" si="352"/>
        <v>3.453259215662819E-5</v>
      </c>
      <c r="JI129" s="86">
        <f t="shared" si="353"/>
        <v>6.8028491093209048E-6</v>
      </c>
      <c r="JJ129" s="86">
        <f t="shared" si="354"/>
        <v>2.0410437633956614E-6</v>
      </c>
      <c r="JK129" s="86">
        <f t="shared" si="355"/>
        <v>2.3158254000253418E-5</v>
      </c>
      <c r="JL129" s="86">
        <f t="shared" si="356"/>
        <v>1.8005562292305252E-3</v>
      </c>
      <c r="JM129" s="86">
        <f t="shared" si="357"/>
        <v>8.6441913910158513E-4</v>
      </c>
    </row>
    <row r="130" spans="2:273" x14ac:dyDescent="0.25">
      <c r="B130" s="2">
        <v>103</v>
      </c>
      <c r="C130" s="37">
        <v>86.087000000000003</v>
      </c>
      <c r="D130" s="37">
        <v>75.048000000000002</v>
      </c>
      <c r="E130" s="37">
        <v>69.828999999999994</v>
      </c>
      <c r="F130" s="37">
        <v>74.244</v>
      </c>
      <c r="G130" s="37">
        <v>71.619</v>
      </c>
      <c r="H130" s="37">
        <v>72.048000000000002</v>
      </c>
      <c r="I130" s="37">
        <v>70.762</v>
      </c>
      <c r="J130" s="37">
        <v>71.286000000000001</v>
      </c>
      <c r="K130" s="37">
        <v>76.905000000000001</v>
      </c>
      <c r="L130" s="37">
        <v>71.048000000000002</v>
      </c>
      <c r="M130" s="37">
        <v>75.19</v>
      </c>
      <c r="N130" s="37">
        <v>73.713999999999999</v>
      </c>
      <c r="O130" s="37">
        <v>76.281999999999996</v>
      </c>
      <c r="P130" s="37">
        <v>78.022999999999996</v>
      </c>
      <c r="Q130" s="37">
        <v>91.024000000000001</v>
      </c>
      <c r="S130" s="4">
        <f t="shared" si="229"/>
        <v>86.995500366828594</v>
      </c>
      <c r="T130" s="4">
        <f t="shared" si="230"/>
        <v>73.764395595216229</v>
      </c>
      <c r="U130" s="4">
        <f t="shared" si="231"/>
        <v>69.754392965816535</v>
      </c>
      <c r="V130" s="4">
        <f t="shared" si="232"/>
        <v>73.61820076347783</v>
      </c>
      <c r="W130" s="4">
        <f t="shared" si="233"/>
        <v>72.136197575159215</v>
      </c>
      <c r="X130" s="4">
        <f t="shared" si="234"/>
        <v>72.178964605021221</v>
      </c>
      <c r="Y130" s="4">
        <f t="shared" si="235"/>
        <v>71.225932681102876</v>
      </c>
      <c r="Z130" s="4">
        <f t="shared" si="236"/>
        <v>71.371323096967885</v>
      </c>
      <c r="AA130" s="4">
        <f t="shared" si="237"/>
        <v>73.716709910250358</v>
      </c>
      <c r="AB130" s="4">
        <f t="shared" si="238"/>
        <v>72.005499689235393</v>
      </c>
      <c r="AC130" s="4">
        <f t="shared" si="239"/>
        <v>75.680995445816777</v>
      </c>
      <c r="AD130" s="4">
        <f t="shared" si="240"/>
        <v>75.192447550048058</v>
      </c>
      <c r="AE130" s="4">
        <f t="shared" si="241"/>
        <v>77.175430841689632</v>
      </c>
      <c r="AF130" s="4">
        <f t="shared" si="242"/>
        <v>78.049333335834817</v>
      </c>
      <c r="AG130" s="4">
        <f t="shared" si="243"/>
        <v>90.89558409947297</v>
      </c>
      <c r="AI130" s="4">
        <f t="shared" si="244"/>
        <v>-0.9085003668285907</v>
      </c>
      <c r="AJ130" s="4">
        <f t="shared" si="245"/>
        <v>1.2836044047837731</v>
      </c>
      <c r="AK130" s="4">
        <f t="shared" si="246"/>
        <v>7.4607034183458154E-2</v>
      </c>
      <c r="AL130" s="4">
        <f t="shared" si="247"/>
        <v>0.62579923652216962</v>
      </c>
      <c r="AM130" s="4">
        <f t="shared" si="248"/>
        <v>-0.51719757515921572</v>
      </c>
      <c r="AN130" s="4">
        <f t="shared" si="249"/>
        <v>-0.13096460502121943</v>
      </c>
      <c r="AO130" s="4">
        <f t="shared" si="250"/>
        <v>-0.46393268110287522</v>
      </c>
      <c r="AP130" s="4">
        <f t="shared" si="251"/>
        <v>-8.5323096967883316E-2</v>
      </c>
      <c r="AQ130" s="4">
        <f t="shared" si="252"/>
        <v>3.1882900897496427</v>
      </c>
      <c r="AR130" s="4">
        <f t="shared" si="253"/>
        <v>-0.95749968923539086</v>
      </c>
      <c r="AS130" s="4">
        <f t="shared" si="254"/>
        <v>-0.4909954458167789</v>
      </c>
      <c r="AT130" s="4">
        <f t="shared" si="255"/>
        <v>-1.4784475500480596</v>
      </c>
      <c r="AU130" s="4">
        <f t="shared" si="256"/>
        <v>-0.89343084168963571</v>
      </c>
      <c r="AV130" s="4">
        <f t="shared" si="432"/>
        <v>-2.6333335834820559E-2</v>
      </c>
      <c r="AW130" s="4">
        <f t="shared" si="432"/>
        <v>0.12841590052703111</v>
      </c>
      <c r="AY130" s="2">
        <f t="shared" si="308"/>
        <v>86.995374462175974</v>
      </c>
      <c r="AZ130" s="2">
        <f t="shared" si="359"/>
        <v>73.763837243681422</v>
      </c>
      <c r="BA130" s="2">
        <f t="shared" si="360"/>
        <v>69.750741814093928</v>
      </c>
      <c r="BB130" s="2">
        <f t="shared" si="361"/>
        <v>73.617692247807014</v>
      </c>
      <c r="BC130" s="2">
        <f t="shared" si="362"/>
        <v>72.12999501743127</v>
      </c>
      <c r="BD130" s="2">
        <f t="shared" si="363"/>
        <v>72.17251679203747</v>
      </c>
      <c r="BE130" s="2">
        <f t="shared" si="364"/>
        <v>71.190695031913094</v>
      </c>
      <c r="BF130" s="2">
        <f t="shared" si="365"/>
        <v>71.33536054453954</v>
      </c>
      <c r="BG130" s="2">
        <f t="shared" si="366"/>
        <v>73.703256953112614</v>
      </c>
      <c r="BH130" s="2">
        <f t="shared" si="367"/>
        <v>71.999304323003358</v>
      </c>
      <c r="BI130" s="2">
        <f t="shared" si="368"/>
        <v>75.67885123510078</v>
      </c>
      <c r="BJ130" s="2">
        <f t="shared" si="369"/>
        <v>75.19189306934571</v>
      </c>
      <c r="BK130" s="2">
        <f t="shared" si="370"/>
        <v>77.172313797006609</v>
      </c>
      <c r="BL130" s="2">
        <f t="shared" si="371"/>
        <v>77.604356264271033</v>
      </c>
      <c r="BM130" s="2">
        <f t="shared" si="372"/>
        <v>90.380991526338732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86.087000000000003</v>
      </c>
      <c r="CF130" s="2">
        <f t="shared" si="310"/>
        <v>75.048000000000002</v>
      </c>
      <c r="CG130" s="2">
        <f t="shared" si="311"/>
        <v>69.828999999999994</v>
      </c>
      <c r="CH130" s="2">
        <f t="shared" si="312"/>
        <v>74.244</v>
      </c>
      <c r="CI130" s="2">
        <f t="shared" si="313"/>
        <v>71.619</v>
      </c>
      <c r="CJ130" s="2">
        <f t="shared" si="314"/>
        <v>72.048000000000002</v>
      </c>
      <c r="CK130" s="2">
        <f t="shared" si="315"/>
        <v>70.762</v>
      </c>
      <c r="CL130" s="2">
        <f t="shared" si="316"/>
        <v>71.286000000000001</v>
      </c>
      <c r="CM130" s="2">
        <f t="shared" si="317"/>
        <v>76.905000000000001</v>
      </c>
      <c r="CN130" s="2">
        <f t="shared" si="318"/>
        <v>71.048000000000002</v>
      </c>
      <c r="CO130" s="2">
        <f t="shared" si="319"/>
        <v>75.19</v>
      </c>
      <c r="CP130" s="2">
        <f t="shared" si="320"/>
        <v>73.713999999999999</v>
      </c>
      <c r="CQ130" s="2">
        <f t="shared" si="321"/>
        <v>76.281999999999996</v>
      </c>
      <c r="CR130" s="2">
        <f t="shared" si="322"/>
        <v>78.022999999999996</v>
      </c>
      <c r="CS130" s="2">
        <f t="shared" si="323"/>
        <v>91.024000000000001</v>
      </c>
      <c r="CU130" s="2">
        <f t="shared" si="273"/>
        <v>86.087000000000003</v>
      </c>
      <c r="CV130" s="2">
        <f t="shared" si="274"/>
        <v>75.048000000000002</v>
      </c>
      <c r="CW130" s="2">
        <f t="shared" si="275"/>
        <v>69.828999999999994</v>
      </c>
      <c r="CX130" s="2">
        <f t="shared" si="276"/>
        <v>74.244</v>
      </c>
      <c r="CY130" s="2">
        <f t="shared" si="277"/>
        <v>71.619</v>
      </c>
      <c r="CZ130" s="2">
        <f t="shared" si="278"/>
        <v>72.048000000000002</v>
      </c>
      <c r="DA130" s="2">
        <f t="shared" si="279"/>
        <v>70.762</v>
      </c>
      <c r="DB130" s="2">
        <f t="shared" si="280"/>
        <v>71.286000000000001</v>
      </c>
      <c r="DC130" s="2">
        <f t="shared" si="281"/>
        <v>76.905000000000001</v>
      </c>
      <c r="DD130" s="2">
        <f t="shared" si="282"/>
        <v>71.048000000000002</v>
      </c>
      <c r="DE130" s="2">
        <f t="shared" si="283"/>
        <v>75.19</v>
      </c>
      <c r="DF130" s="2">
        <f t="shared" si="284"/>
        <v>73.713999999999999</v>
      </c>
      <c r="DG130" s="2">
        <f t="shared" si="285"/>
        <v>76.281999999999996</v>
      </c>
      <c r="DH130" s="2">
        <f t="shared" si="286"/>
        <v>78.022999999999996</v>
      </c>
      <c r="DI130" s="2">
        <f t="shared" si="287"/>
        <v>91.024000000000001</v>
      </c>
      <c r="DK130" s="2">
        <f t="shared" si="288"/>
        <v>140.53357298311445</v>
      </c>
      <c r="DL130" s="2">
        <f t="shared" si="433"/>
        <v>95.799616128057977</v>
      </c>
      <c r="DM130" s="2">
        <f t="shared" si="433"/>
        <v>100.36996194257623</v>
      </c>
      <c r="DN130" s="2">
        <f t="shared" si="433"/>
        <v>100.22882248062017</v>
      </c>
      <c r="DO130" s="2">
        <f t="shared" si="433"/>
        <v>95.910114280312243</v>
      </c>
      <c r="DP130" s="2">
        <f t="shared" si="433"/>
        <v>88.692432497734828</v>
      </c>
      <c r="DQ130" s="2">
        <f t="shared" si="433"/>
        <v>94.89224334038056</v>
      </c>
      <c r="DR130" s="2">
        <f t="shared" si="433"/>
        <v>92.965038054968261</v>
      </c>
      <c r="DS130" s="2">
        <f t="shared" si="433"/>
        <v>106.16384369747897</v>
      </c>
      <c r="DT130" s="2">
        <f t="shared" si="433"/>
        <v>98.80565433854909</v>
      </c>
      <c r="DU130" s="2">
        <f t="shared" si="433"/>
        <v>101.74079797570849</v>
      </c>
      <c r="DV130" s="2">
        <f t="shared" si="433"/>
        <v>108.37495666041275</v>
      </c>
      <c r="DW130" s="2">
        <f t="shared" si="433"/>
        <v>102.91757991543341</v>
      </c>
      <c r="DX130" s="2">
        <f t="shared" si="433"/>
        <v>89.221489882210804</v>
      </c>
      <c r="DY130" s="2">
        <f t="shared" si="433"/>
        <v>107.57848128342245</v>
      </c>
      <c r="EA130" s="2">
        <f t="shared" si="228"/>
        <v>86.662191176470586</v>
      </c>
      <c r="EB130" s="2">
        <f t="shared" si="290"/>
        <v>73.677666673758793</v>
      </c>
      <c r="EC130" s="2">
        <f t="shared" si="291"/>
        <v>69.636694166314683</v>
      </c>
      <c r="ED130" s="2">
        <f t="shared" si="292"/>
        <v>73.507097076023371</v>
      </c>
      <c r="EE130" s="2">
        <f t="shared" si="293"/>
        <v>72.043123327044938</v>
      </c>
      <c r="EF130" s="2">
        <f t="shared" si="294"/>
        <v>72.11055638129956</v>
      </c>
      <c r="EG130" s="2">
        <f t="shared" si="295"/>
        <v>71.09067050344899</v>
      </c>
      <c r="EH130" s="2">
        <f t="shared" si="296"/>
        <v>71.238101676474955</v>
      </c>
      <c r="EI130" s="2">
        <f t="shared" si="297"/>
        <v>73.513768282279088</v>
      </c>
      <c r="EJ130" s="2">
        <f t="shared" si="298"/>
        <v>71.85174275529738</v>
      </c>
      <c r="EK130" s="2">
        <f t="shared" si="299"/>
        <v>75.543683071230333</v>
      </c>
      <c r="EL130" s="2">
        <f t="shared" si="300"/>
        <v>75.004180795212406</v>
      </c>
      <c r="EM130" s="2">
        <f t="shared" si="301"/>
        <v>77.062675217094579</v>
      </c>
      <c r="EN130" s="2">
        <f t="shared" si="302"/>
        <v>77.548804902285525</v>
      </c>
      <c r="EO130" s="2">
        <f t="shared" si="303"/>
        <v>90.268074218269746</v>
      </c>
      <c r="EQ130" s="2">
        <f t="shared" si="304"/>
        <v>86.599737128329153</v>
      </c>
      <c r="ER130" s="2">
        <f t="shared" si="434"/>
        <v>73.199105503721412</v>
      </c>
      <c r="ES130" s="2">
        <f t="shared" si="434"/>
        <v>69.695894780466617</v>
      </c>
      <c r="ET130" s="2">
        <f t="shared" si="434"/>
        <v>73.046654897957055</v>
      </c>
      <c r="EU130" s="2">
        <f t="shared" si="434"/>
        <v>71.981974008730589</v>
      </c>
      <c r="EV130" s="2">
        <f t="shared" si="434"/>
        <v>71.900214757170176</v>
      </c>
      <c r="EW130" s="2">
        <f t="shared" si="434"/>
        <v>70.978668328043156</v>
      </c>
      <c r="EX130" s="2">
        <f t="shared" si="434"/>
        <v>71.163035354491498</v>
      </c>
      <c r="EY130" s="2">
        <f t="shared" si="434"/>
        <v>73.421632179221476</v>
      </c>
      <c r="EZ130" s="2">
        <f t="shared" si="434"/>
        <v>71.6920308726299</v>
      </c>
      <c r="FA130" s="2">
        <f t="shared" si="434"/>
        <v>75.469898700378664</v>
      </c>
      <c r="FB130" s="2">
        <f t="shared" si="434"/>
        <v>74.884866386822665</v>
      </c>
      <c r="FC130" s="2">
        <f t="shared" si="434"/>
        <v>77.169741750479076</v>
      </c>
      <c r="FD130" s="2">
        <f t="shared" si="434"/>
        <v>77.49677370519953</v>
      </c>
      <c r="FE130" s="2">
        <f t="shared" si="434"/>
        <v>90.20827334018125</v>
      </c>
      <c r="FG130" s="2">
        <f t="shared" si="306"/>
        <v>0.99380855374639498</v>
      </c>
      <c r="FH130" s="2">
        <f t="shared" si="435"/>
        <v>0.99592093079030619</v>
      </c>
      <c r="FI130" s="2">
        <f t="shared" si="435"/>
        <v>0.99631062824875949</v>
      </c>
      <c r="FJ130" s="2">
        <f t="shared" si="435"/>
        <v>0.99569628870342208</v>
      </c>
      <c r="FK130" s="2">
        <f t="shared" si="435"/>
        <v>0.99633437876181108</v>
      </c>
      <c r="FL130" s="2">
        <f t="shared" si="435"/>
        <v>0.99609989023468037</v>
      </c>
      <c r="FM130" s="2">
        <f t="shared" si="435"/>
        <v>0.99574122134518994</v>
      </c>
      <c r="FN130" s="2">
        <f t="shared" si="435"/>
        <v>0.99548340522896506</v>
      </c>
      <c r="FO130" s="2">
        <f t="shared" si="435"/>
        <v>0.99415699768146337</v>
      </c>
      <c r="FP130" s="2">
        <f t="shared" si="435"/>
        <v>0.99445407771567218</v>
      </c>
      <c r="FQ130" s="2">
        <f t="shared" si="435"/>
        <v>0.99480009688458582</v>
      </c>
      <c r="FR130" s="2">
        <f t="shared" si="435"/>
        <v>0.99434586572380779</v>
      </c>
      <c r="FS130" s="2">
        <f t="shared" si="435"/>
        <v>0.99579362652318737</v>
      </c>
      <c r="FT130" s="2">
        <f t="shared" si="435"/>
        <v>0.99521675218181027</v>
      </c>
      <c r="FU130" s="2">
        <f t="shared" si="435"/>
        <v>0.99345866957337214</v>
      </c>
      <c r="FW130" s="2">
        <f t="shared" si="324"/>
        <v>5.7398898639736077E-3</v>
      </c>
      <c r="FX130" s="2">
        <f t="shared" si="376"/>
        <v>8.4971226446920543E-3</v>
      </c>
      <c r="FY130" s="2">
        <f t="shared" si="377"/>
        <v>1.116876626500316E-2</v>
      </c>
      <c r="FZ130" s="2">
        <f t="shared" si="378"/>
        <v>9.5721458939281214E-3</v>
      </c>
      <c r="GA130" s="2">
        <f t="shared" si="379"/>
        <v>1.0068117856441898E-2</v>
      </c>
      <c r="GB130" s="2">
        <f t="shared" si="380"/>
        <v>1.2887255398594914E-2</v>
      </c>
      <c r="GC130" s="2">
        <f t="shared" si="381"/>
        <v>1.1973891398623837E-2</v>
      </c>
      <c r="GD130" s="2">
        <f t="shared" si="382"/>
        <v>1.1628372751644493E-2</v>
      </c>
      <c r="GE130" s="2">
        <f t="shared" si="383"/>
        <v>1.39553928940114E-2</v>
      </c>
      <c r="GF130" s="2">
        <f t="shared" si="384"/>
        <v>1.2038748534353575E-2</v>
      </c>
      <c r="GG130" s="2">
        <f t="shared" si="385"/>
        <v>1.428887343008883E-2</v>
      </c>
      <c r="GH130" s="2">
        <f t="shared" si="386"/>
        <v>8.1345876190533298E-3</v>
      </c>
      <c r="GI130" s="2">
        <f t="shared" si="387"/>
        <v>8.2490253070535424E-3</v>
      </c>
      <c r="GJ130" s="2">
        <f t="shared" si="388"/>
        <v>5.4194981650010328E-3</v>
      </c>
      <c r="GK130" s="2">
        <f t="shared" si="389"/>
        <v>5.2805974378470847E-3</v>
      </c>
      <c r="GM130" s="86">
        <f t="shared" si="325"/>
        <v>4.9566849925406251E-58</v>
      </c>
      <c r="GN130" s="86">
        <f t="shared" si="390"/>
        <v>6.9419797544251213E-37</v>
      </c>
      <c r="GO130" s="86">
        <f t="shared" si="391"/>
        <v>4.4511460730058893E-40</v>
      </c>
      <c r="GP130" s="86">
        <f t="shared" si="392"/>
        <v>9.9828080733631402E-40</v>
      </c>
      <c r="GQ130" s="86">
        <f t="shared" si="393"/>
        <v>2.6204710729647284E-39</v>
      </c>
      <c r="GR130" s="86">
        <f t="shared" si="394"/>
        <v>5.1622846680928843E-35</v>
      </c>
      <c r="GS130" s="86">
        <f t="shared" si="395"/>
        <v>2.143055040516189E-36</v>
      </c>
      <c r="GT130" s="86">
        <f t="shared" si="396"/>
        <v>2.2151903953501721E-43</v>
      </c>
      <c r="GU130" s="86">
        <f t="shared" si="397"/>
        <v>8.4818988243951401E-57</v>
      </c>
      <c r="GV130" s="86">
        <f t="shared" si="398"/>
        <v>1.286019067702235E-62</v>
      </c>
      <c r="GW130" s="86">
        <f t="shared" si="399"/>
        <v>5.6270106200423293E-50</v>
      </c>
      <c r="GX130" s="86">
        <f t="shared" si="400"/>
        <v>1.6580544138823215E-89</v>
      </c>
      <c r="GY130" s="86">
        <f t="shared" si="401"/>
        <v>1.8604758077594041E-30</v>
      </c>
      <c r="GZ130" s="86">
        <f t="shared" si="402"/>
        <v>4.2212134816737858E-29</v>
      </c>
      <c r="HA130" s="86">
        <f t="shared" si="403"/>
        <v>5.5495117266688992E-47</v>
      </c>
      <c r="HC130" s="86">
        <f t="shared" si="326"/>
        <v>9.4910585918613816E-6</v>
      </c>
      <c r="HD130" s="86">
        <f t="shared" si="404"/>
        <v>6.1275797277196419E-8</v>
      </c>
      <c r="HE130" s="86">
        <f t="shared" si="405"/>
        <v>1.304416659412327E-8</v>
      </c>
      <c r="HF130" s="86">
        <f t="shared" si="406"/>
        <v>2.108857149693626E-13</v>
      </c>
      <c r="HG130" s="86">
        <f t="shared" si="407"/>
        <v>1.6150207158361977E-12</v>
      </c>
      <c r="HH130" s="86">
        <f t="shared" si="408"/>
        <v>6.8023267282872092E-12</v>
      </c>
      <c r="HI130" s="86">
        <f t="shared" si="409"/>
        <v>6.6237404790828192E-13</v>
      </c>
      <c r="HJ130" s="86">
        <f t="shared" si="410"/>
        <v>2.3293780475210593E-13</v>
      </c>
      <c r="HK130" s="86">
        <f t="shared" si="411"/>
        <v>1.9273925148105346E-19</v>
      </c>
      <c r="HL130" s="86">
        <f t="shared" si="412"/>
        <v>2.8477599226825961E-17</v>
      </c>
      <c r="HM130" s="86">
        <f t="shared" si="413"/>
        <v>4.3065123875567229E-15</v>
      </c>
      <c r="HN130" s="86">
        <f t="shared" si="414"/>
        <v>8.3720961877351604E-14</v>
      </c>
      <c r="HO130" s="86">
        <f t="shared" si="415"/>
        <v>2.2523764300650442E-6</v>
      </c>
      <c r="HP130" s="86">
        <f t="shared" si="416"/>
        <v>2.3699451190448641E-5</v>
      </c>
      <c r="HQ130" s="86">
        <f t="shared" si="417"/>
        <v>3.215127350509504E-7</v>
      </c>
      <c r="HS130" s="86">
        <f t="shared" si="327"/>
        <v>6.7878469563348629E-5</v>
      </c>
      <c r="HT130" s="86">
        <f t="shared" si="418"/>
        <v>1.9992964583732672E-5</v>
      </c>
      <c r="HU130" s="86">
        <f t="shared" si="419"/>
        <v>1.5397969696312735E-4</v>
      </c>
      <c r="HV130" s="86">
        <f t="shared" si="420"/>
        <v>1.7951459303612919E-5</v>
      </c>
      <c r="HW130" s="86">
        <f t="shared" si="421"/>
        <v>1.3710852354067009E-4</v>
      </c>
      <c r="HX130" s="86">
        <f t="shared" si="422"/>
        <v>1.4956087998974814E-4</v>
      </c>
      <c r="HY130" s="86">
        <f t="shared" si="423"/>
        <v>7.2632596861176696E-4</v>
      </c>
      <c r="HZ130" s="86">
        <f t="shared" si="424"/>
        <v>7.1103826396385576E-4</v>
      </c>
      <c r="IA130" s="86">
        <f t="shared" si="425"/>
        <v>2.5760619591937292E-4</v>
      </c>
      <c r="IB130" s="86">
        <f t="shared" si="426"/>
        <v>7.9325850021655633E-5</v>
      </c>
      <c r="IC130" s="86">
        <f t="shared" si="427"/>
        <v>1.6707486575275898E-5</v>
      </c>
      <c r="ID130" s="86">
        <f t="shared" si="428"/>
        <v>5.0367388396986526E-6</v>
      </c>
      <c r="IE130" s="86">
        <f t="shared" si="429"/>
        <v>3.090859376459192E-5</v>
      </c>
      <c r="IF130" s="86">
        <f t="shared" si="430"/>
        <v>2.5068604850245423E-3</v>
      </c>
      <c r="IG130" s="86">
        <f t="shared" si="431"/>
        <v>1.30093782442085E-3</v>
      </c>
      <c r="II130" s="86">
        <f t="shared" si="328"/>
        <v>1.3933479883009172E-14</v>
      </c>
      <c r="IJ130" s="86">
        <f t="shared" si="329"/>
        <v>2.084329065254146E-18</v>
      </c>
      <c r="IK130" s="86">
        <f t="shared" si="330"/>
        <v>1.6529270734189339E-16</v>
      </c>
      <c r="IL130" s="86">
        <f t="shared" si="331"/>
        <v>1.2303143030441209E-19</v>
      </c>
      <c r="IM130" s="86">
        <f t="shared" si="332"/>
        <v>3.9987605524047982E-17</v>
      </c>
      <c r="IN130" s="86">
        <f t="shared" si="333"/>
        <v>1.3092274657712297E-17</v>
      </c>
      <c r="IO130" s="86">
        <f t="shared" si="334"/>
        <v>1.5606073456928654E-15</v>
      </c>
      <c r="IP130" s="86">
        <f t="shared" si="335"/>
        <v>5.2856902842189347E-15</v>
      </c>
      <c r="IQ130" s="86">
        <f t="shared" si="336"/>
        <v>1.2640100923519278E-18</v>
      </c>
      <c r="IR130" s="86">
        <f t="shared" si="337"/>
        <v>1.0999294499228207E-20</v>
      </c>
      <c r="IS130" s="86">
        <f t="shared" si="338"/>
        <v>3.2894102591499132E-19</v>
      </c>
      <c r="IT130" s="86">
        <f t="shared" si="339"/>
        <v>2.9022589825066558E-22</v>
      </c>
      <c r="IU130" s="86">
        <f t="shared" si="340"/>
        <v>4.4495519570208111E-18</v>
      </c>
      <c r="IV130" s="86">
        <f t="shared" si="341"/>
        <v>5.7171413651669064E-20</v>
      </c>
      <c r="IW130" s="86">
        <f t="shared" si="342"/>
        <v>3.5750019590593093E-20</v>
      </c>
      <c r="IY130" s="86">
        <f t="shared" si="343"/>
        <v>7.7369528169143482E-5</v>
      </c>
      <c r="IZ130" s="86">
        <f t="shared" si="344"/>
        <v>2.0054240381011952E-5</v>
      </c>
      <c r="JA130" s="86">
        <f t="shared" si="345"/>
        <v>1.5399274112988675E-4</v>
      </c>
      <c r="JB130" s="86">
        <f t="shared" si="346"/>
        <v>1.7951459514498756E-5</v>
      </c>
      <c r="JC130" s="86">
        <f t="shared" si="347"/>
        <v>1.3710852515573079E-4</v>
      </c>
      <c r="JD130" s="86">
        <f t="shared" si="348"/>
        <v>1.4956088679208797E-4</v>
      </c>
      <c r="JE130" s="86">
        <f t="shared" si="349"/>
        <v>7.2632596927570158E-4</v>
      </c>
      <c r="JF130" s="86">
        <f t="shared" si="350"/>
        <v>7.1103826420207926E-4</v>
      </c>
      <c r="JG130" s="86">
        <f t="shared" si="351"/>
        <v>2.5760619591937438E-4</v>
      </c>
      <c r="JH130" s="86">
        <f t="shared" si="352"/>
        <v>7.932585002168412E-5</v>
      </c>
      <c r="JI130" s="86">
        <f t="shared" si="353"/>
        <v>1.6707486579582739E-5</v>
      </c>
      <c r="JJ130" s="86">
        <f t="shared" si="354"/>
        <v>5.0367389234196145E-6</v>
      </c>
      <c r="JK130" s="86">
        <f t="shared" si="355"/>
        <v>3.3160970194661413E-5</v>
      </c>
      <c r="JL130" s="86">
        <f t="shared" si="356"/>
        <v>2.5305599362149909E-3</v>
      </c>
      <c r="JM130" s="86">
        <f t="shared" si="357"/>
        <v>1.301259337155901E-3</v>
      </c>
    </row>
    <row r="131" spans="2:273" x14ac:dyDescent="0.25">
      <c r="B131" s="2">
        <v>104</v>
      </c>
      <c r="C131" s="37">
        <v>87.195999999999998</v>
      </c>
      <c r="D131" s="37">
        <v>75.429000000000002</v>
      </c>
      <c r="E131" s="37">
        <v>68.878</v>
      </c>
      <c r="F131" s="37">
        <v>72.756</v>
      </c>
      <c r="G131" s="37">
        <v>71.570999999999998</v>
      </c>
      <c r="H131" s="37">
        <v>72.286000000000001</v>
      </c>
      <c r="I131" s="37">
        <v>70.332999999999998</v>
      </c>
      <c r="J131" s="37">
        <v>70.738</v>
      </c>
      <c r="K131" s="37">
        <v>75.094999999999999</v>
      </c>
      <c r="L131" s="37">
        <v>71.451999999999998</v>
      </c>
      <c r="M131" s="37">
        <v>75.5</v>
      </c>
      <c r="N131" s="37">
        <v>74.070999999999998</v>
      </c>
      <c r="O131" s="37">
        <v>76.795000000000002</v>
      </c>
      <c r="P131" s="37">
        <v>78.090999999999994</v>
      </c>
      <c r="Q131" s="37">
        <v>93.119</v>
      </c>
      <c r="S131" s="4">
        <f t="shared" si="229"/>
        <v>86.765112829087059</v>
      </c>
      <c r="T131" s="4">
        <f t="shared" si="230"/>
        <v>73.586211399836031</v>
      </c>
      <c r="U131" s="4">
        <f t="shared" si="231"/>
        <v>69.734435644188579</v>
      </c>
      <c r="V131" s="4">
        <f t="shared" si="232"/>
        <v>73.430797677749794</v>
      </c>
      <c r="W131" s="4">
        <f t="shared" si="233"/>
        <v>72.029581696663456</v>
      </c>
      <c r="X131" s="4">
        <f t="shared" si="234"/>
        <v>72.031930473668396</v>
      </c>
      <c r="Y131" s="4">
        <f t="shared" si="235"/>
        <v>71.143853559003063</v>
      </c>
      <c r="Z131" s="4">
        <f t="shared" si="236"/>
        <v>71.310909094907515</v>
      </c>
      <c r="AA131" s="4">
        <f t="shared" si="237"/>
        <v>73.572998215460174</v>
      </c>
      <c r="AB131" s="4">
        <f t="shared" si="238"/>
        <v>71.877512748918036</v>
      </c>
      <c r="AC131" s="4">
        <f t="shared" si="239"/>
        <v>75.601103058797676</v>
      </c>
      <c r="AD131" s="4">
        <f t="shared" si="240"/>
        <v>75.099966073118807</v>
      </c>
      <c r="AE131" s="4">
        <f t="shared" si="241"/>
        <v>77.12757543228409</v>
      </c>
      <c r="AF131" s="4">
        <f t="shared" si="242"/>
        <v>78.111754526556851</v>
      </c>
      <c r="AG131" s="4">
        <f t="shared" si="243"/>
        <v>90.962921637791169</v>
      </c>
      <c r="AI131" s="4">
        <f t="shared" si="244"/>
        <v>0.43088717091293915</v>
      </c>
      <c r="AJ131" s="4">
        <f t="shared" si="245"/>
        <v>1.8427886001639706</v>
      </c>
      <c r="AK131" s="4">
        <f t="shared" si="246"/>
        <v>-0.8564356441885792</v>
      </c>
      <c r="AL131" s="4">
        <f t="shared" si="247"/>
        <v>-0.67479767774979393</v>
      </c>
      <c r="AM131" s="4">
        <f t="shared" si="248"/>
        <v>-0.45858169666345816</v>
      </c>
      <c r="AN131" s="4">
        <f t="shared" si="249"/>
        <v>0.25406952633160529</v>
      </c>
      <c r="AO131" s="4">
        <f t="shared" si="250"/>
        <v>-0.81085355900306411</v>
      </c>
      <c r="AP131" s="4">
        <f t="shared" si="251"/>
        <v>-0.57290909490751574</v>
      </c>
      <c r="AQ131" s="4">
        <f t="shared" si="252"/>
        <v>1.5220017845398246</v>
      </c>
      <c r="AR131" s="4">
        <f t="shared" si="253"/>
        <v>-0.42551274891803814</v>
      </c>
      <c r="AS131" s="4">
        <f t="shared" si="254"/>
        <v>-0.10110305879767623</v>
      </c>
      <c r="AT131" s="4">
        <f t="shared" si="255"/>
        <v>-1.0289660731188093</v>
      </c>
      <c r="AU131" s="4">
        <f t="shared" si="256"/>
        <v>-0.33257543228408792</v>
      </c>
      <c r="AV131" s="4">
        <f t="shared" si="432"/>
        <v>-2.0754526556856945E-2</v>
      </c>
      <c r="AW131" s="4">
        <f t="shared" si="432"/>
        <v>2.1560783622088309</v>
      </c>
      <c r="AY131" s="2">
        <f t="shared" si="308"/>
        <v>86.765092580794786</v>
      </c>
      <c r="AZ131" s="2">
        <f t="shared" si="359"/>
        <v>73.585078249208166</v>
      </c>
      <c r="BA131" s="2">
        <f t="shared" si="360"/>
        <v>69.727603027041326</v>
      </c>
      <c r="BB131" s="2">
        <f t="shared" si="361"/>
        <v>73.429714899297238</v>
      </c>
      <c r="BC131" s="2">
        <f t="shared" si="362"/>
        <v>72.017938854525752</v>
      </c>
      <c r="BD131" s="2">
        <f t="shared" si="363"/>
        <v>72.019314462318832</v>
      </c>
      <c r="BE131" s="2">
        <f t="shared" si="364"/>
        <v>71.082872613363477</v>
      </c>
      <c r="BF131" s="2">
        <f t="shared" si="365"/>
        <v>71.249462816719571</v>
      </c>
      <c r="BG131" s="2">
        <f t="shared" si="366"/>
        <v>73.546490871273988</v>
      </c>
      <c r="BH131" s="2">
        <f t="shared" si="367"/>
        <v>71.864395793434753</v>
      </c>
      <c r="BI131" s="2">
        <f t="shared" si="368"/>
        <v>75.596234819109284</v>
      </c>
      <c r="BJ131" s="2">
        <f t="shared" si="369"/>
        <v>75.098692237613861</v>
      </c>
      <c r="BK131" s="2">
        <f t="shared" si="370"/>
        <v>77.12142893544123</v>
      </c>
      <c r="BL131" s="2">
        <f t="shared" si="371"/>
        <v>77.49181531845997</v>
      </c>
      <c r="BM131" s="2">
        <f t="shared" si="372"/>
        <v>90.220510336251905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87.195999999999998</v>
      </c>
      <c r="CF131" s="2">
        <f t="shared" si="310"/>
        <v>75.429000000000002</v>
      </c>
      <c r="CG131" s="2">
        <f t="shared" si="311"/>
        <v>68.878</v>
      </c>
      <c r="CH131" s="2">
        <f t="shared" si="312"/>
        <v>72.756</v>
      </c>
      <c r="CI131" s="2">
        <f t="shared" si="313"/>
        <v>71.570999999999998</v>
      </c>
      <c r="CJ131" s="2">
        <f t="shared" si="314"/>
        <v>72.286000000000001</v>
      </c>
      <c r="CK131" s="2">
        <f t="shared" si="315"/>
        <v>70.332999999999998</v>
      </c>
      <c r="CL131" s="2">
        <f t="shared" si="316"/>
        <v>70.738</v>
      </c>
      <c r="CM131" s="2">
        <f t="shared" si="317"/>
        <v>75.094999999999999</v>
      </c>
      <c r="CN131" s="2">
        <f t="shared" si="318"/>
        <v>71.451999999999998</v>
      </c>
      <c r="CO131" s="2">
        <f t="shared" si="319"/>
        <v>75.5</v>
      </c>
      <c r="CP131" s="2">
        <f t="shared" si="320"/>
        <v>74.070999999999998</v>
      </c>
      <c r="CQ131" s="2">
        <f t="shared" si="321"/>
        <v>76.795000000000002</v>
      </c>
      <c r="CR131" s="2">
        <f t="shared" si="322"/>
        <v>78.090999999999994</v>
      </c>
      <c r="CS131" s="2">
        <f t="shared" si="323"/>
        <v>93.119</v>
      </c>
      <c r="CU131" s="2">
        <f t="shared" si="273"/>
        <v>87.195999999999998</v>
      </c>
      <c r="CV131" s="2">
        <f t="shared" si="274"/>
        <v>75.429000000000002</v>
      </c>
      <c r="CW131" s="2">
        <f t="shared" si="275"/>
        <v>68.878</v>
      </c>
      <c r="CX131" s="2">
        <f t="shared" si="276"/>
        <v>72.756</v>
      </c>
      <c r="CY131" s="2">
        <f t="shared" si="277"/>
        <v>71.570999999999998</v>
      </c>
      <c r="CZ131" s="2">
        <f t="shared" si="278"/>
        <v>72.286000000000001</v>
      </c>
      <c r="DA131" s="2">
        <f t="shared" si="279"/>
        <v>70.332999999999998</v>
      </c>
      <c r="DB131" s="2">
        <f t="shared" si="280"/>
        <v>70.738</v>
      </c>
      <c r="DC131" s="2">
        <f t="shared" si="281"/>
        <v>75.094999999999999</v>
      </c>
      <c r="DD131" s="2">
        <f t="shared" si="282"/>
        <v>71.451999999999998</v>
      </c>
      <c r="DE131" s="2">
        <f t="shared" si="283"/>
        <v>75.5</v>
      </c>
      <c r="DF131" s="2">
        <f t="shared" si="284"/>
        <v>74.070999999999998</v>
      </c>
      <c r="DG131" s="2">
        <f t="shared" si="285"/>
        <v>76.795000000000002</v>
      </c>
      <c r="DH131" s="2">
        <f t="shared" si="286"/>
        <v>78.090999999999994</v>
      </c>
      <c r="DI131" s="2">
        <f t="shared" si="287"/>
        <v>93.119</v>
      </c>
      <c r="DK131" s="2">
        <f t="shared" si="288"/>
        <v>141.11411500938087</v>
      </c>
      <c r="DL131" s="2">
        <f t="shared" si="433"/>
        <v>95.93906493506492</v>
      </c>
      <c r="DM131" s="2">
        <f t="shared" si="433"/>
        <v>100.57087807579072</v>
      </c>
      <c r="DN131" s="2">
        <f t="shared" si="433"/>
        <v>100.41824947145878</v>
      </c>
      <c r="DO131" s="2">
        <f t="shared" si="433"/>
        <v>96.049820138832629</v>
      </c>
      <c r="DP131" s="2">
        <f t="shared" si="433"/>
        <v>88.725118997281797</v>
      </c>
      <c r="DQ131" s="2">
        <f t="shared" si="433"/>
        <v>94.994963002114176</v>
      </c>
      <c r="DR131" s="2">
        <f t="shared" si="433"/>
        <v>93.008198731501025</v>
      </c>
      <c r="DS131" s="2">
        <f t="shared" si="433"/>
        <v>106.43064621848738</v>
      </c>
      <c r="DT131" s="2">
        <f t="shared" si="433"/>
        <v>98.950801801801816</v>
      </c>
      <c r="DU131" s="2">
        <f t="shared" si="433"/>
        <v>101.92004210526315</v>
      </c>
      <c r="DV131" s="2">
        <f t="shared" si="433"/>
        <v>108.65434530956847</v>
      </c>
      <c r="DW131" s="2">
        <f t="shared" si="433"/>
        <v>103.04980761099365</v>
      </c>
      <c r="DX131" s="2">
        <f t="shared" si="433"/>
        <v>89.257040773180307</v>
      </c>
      <c r="DY131" s="2">
        <f t="shared" si="433"/>
        <v>107.75148796791441</v>
      </c>
      <c r="EA131" s="2">
        <f t="shared" si="228"/>
        <v>86.456614705882345</v>
      </c>
      <c r="EB131" s="2">
        <f t="shared" si="290"/>
        <v>73.505315198774483</v>
      </c>
      <c r="EC131" s="2">
        <f t="shared" si="291"/>
        <v>69.62367969390543</v>
      </c>
      <c r="ED131" s="2">
        <f t="shared" si="292"/>
        <v>73.327350877192956</v>
      </c>
      <c r="EE131" s="2">
        <f t="shared" si="293"/>
        <v>71.937583202819127</v>
      </c>
      <c r="EF131" s="2">
        <f t="shared" si="294"/>
        <v>71.961882126348229</v>
      </c>
      <c r="EG131" s="2">
        <f t="shared" si="295"/>
        <v>70.99089305055081</v>
      </c>
      <c r="EH131" s="2">
        <f t="shared" si="296"/>
        <v>71.160192077543158</v>
      </c>
      <c r="EI131" s="2">
        <f t="shared" si="297"/>
        <v>73.371230728106212</v>
      </c>
      <c r="EJ131" s="2">
        <f t="shared" si="298"/>
        <v>71.727899993398907</v>
      </c>
      <c r="EK131" s="2">
        <f t="shared" si="299"/>
        <v>75.472019611470856</v>
      </c>
      <c r="EL131" s="2">
        <f t="shared" si="300"/>
        <v>74.925624200933953</v>
      </c>
      <c r="EM131" s="2">
        <f t="shared" si="301"/>
        <v>77.020770832843056</v>
      </c>
      <c r="EN131" s="2">
        <f t="shared" si="302"/>
        <v>77.440506989069235</v>
      </c>
      <c r="EO131" s="2">
        <f t="shared" si="303"/>
        <v>90.115887586574317</v>
      </c>
      <c r="EQ131" s="2">
        <f t="shared" si="304"/>
        <v>86.405263644183975</v>
      </c>
      <c r="ER131" s="2">
        <f t="shared" si="434"/>
        <v>73.105289771266527</v>
      </c>
      <c r="ES131" s="2">
        <f t="shared" si="434"/>
        <v>69.60406290942376</v>
      </c>
      <c r="ET131" s="2">
        <f t="shared" si="434"/>
        <v>72.945041251949007</v>
      </c>
      <c r="EU131" s="2">
        <f t="shared" si="434"/>
        <v>71.912227220976476</v>
      </c>
      <c r="EV131" s="2">
        <f t="shared" si="434"/>
        <v>71.805005986789652</v>
      </c>
      <c r="EW131" s="2">
        <f t="shared" si="434"/>
        <v>70.892642786102058</v>
      </c>
      <c r="EX131" s="2">
        <f t="shared" si="434"/>
        <v>71.10044110484462</v>
      </c>
      <c r="EY131" s="2">
        <f t="shared" si="434"/>
        <v>73.305778981055923</v>
      </c>
      <c r="EZ131" s="2">
        <f t="shared" si="434"/>
        <v>71.632088849311501</v>
      </c>
      <c r="FA131" s="2">
        <f t="shared" si="434"/>
        <v>75.390946378257041</v>
      </c>
      <c r="FB131" s="2">
        <f t="shared" si="434"/>
        <v>74.819577680920872</v>
      </c>
      <c r="FC131" s="2">
        <f t="shared" si="434"/>
        <v>77.105640528748836</v>
      </c>
      <c r="FD131" s="2">
        <f t="shared" si="434"/>
        <v>77.396475704234305</v>
      </c>
      <c r="FE131" s="2">
        <f t="shared" si="434"/>
        <v>90.00397083228151</v>
      </c>
      <c r="FG131" s="2">
        <f t="shared" si="306"/>
        <v>0.994350256037008</v>
      </c>
      <c r="FH131" s="2">
        <f t="shared" si="435"/>
        <v>0.99627850897150683</v>
      </c>
      <c r="FI131" s="2">
        <f t="shared" si="435"/>
        <v>0.99663416033768482</v>
      </c>
      <c r="FJ131" s="2">
        <f t="shared" si="435"/>
        <v>0.99607348175435051</v>
      </c>
      <c r="FK131" s="2">
        <f t="shared" si="435"/>
        <v>0.99665583508778255</v>
      </c>
      <c r="FL131" s="2">
        <f t="shared" si="435"/>
        <v>0.99644183657371344</v>
      </c>
      <c r="FM131" s="2">
        <f t="shared" si="435"/>
        <v>0.99611449170201749</v>
      </c>
      <c r="FN131" s="2">
        <f t="shared" si="435"/>
        <v>0.99587917895064615</v>
      </c>
      <c r="FO131" s="2">
        <f t="shared" si="435"/>
        <v>0.99466837745269221</v>
      </c>
      <c r="FP131" s="2">
        <f t="shared" si="435"/>
        <v>0.99493958937799509</v>
      </c>
      <c r="FQ131" s="2">
        <f t="shared" si="435"/>
        <v>0.99525546120205821</v>
      </c>
      <c r="FR131" s="2">
        <f t="shared" si="435"/>
        <v>0.99484080153865606</v>
      </c>
      <c r="FS131" s="2">
        <f t="shared" si="435"/>
        <v>0.99616232141131456</v>
      </c>
      <c r="FT131" s="2">
        <f t="shared" si="435"/>
        <v>0.99563578935986818</v>
      </c>
      <c r="FU131" s="2">
        <f t="shared" si="435"/>
        <v>0.99403080007754707</v>
      </c>
      <c r="FW131" s="2">
        <f t="shared" si="324"/>
        <v>6.2901807441742112E-3</v>
      </c>
      <c r="FX131" s="2">
        <f t="shared" si="376"/>
        <v>9.3092780840999603E-3</v>
      </c>
      <c r="FY131" s="2">
        <f t="shared" si="377"/>
        <v>1.2233126974122398E-2</v>
      </c>
      <c r="FZ131" s="2">
        <f t="shared" si="378"/>
        <v>1.0485965438583269E-2</v>
      </c>
      <c r="GA131" s="2">
        <f t="shared" si="379"/>
        <v>1.1028758878398354E-2</v>
      </c>
      <c r="GB131" s="2">
        <f t="shared" si="380"/>
        <v>1.4113047248460292E-2</v>
      </c>
      <c r="GC131" s="2">
        <f t="shared" si="381"/>
        <v>1.3113961338465121E-2</v>
      </c>
      <c r="GD131" s="2">
        <f t="shared" si="382"/>
        <v>1.2735968893637158E-2</v>
      </c>
      <c r="GE131" s="2">
        <f t="shared" si="383"/>
        <v>1.5281209541868139E-2</v>
      </c>
      <c r="GF131" s="2">
        <f t="shared" si="384"/>
        <v>1.318491130893327E-2</v>
      </c>
      <c r="GG131" s="2">
        <f t="shared" si="385"/>
        <v>1.5645869319873495E-2</v>
      </c>
      <c r="GH131" s="2">
        <f t="shared" si="386"/>
        <v>8.912403412557144E-3</v>
      </c>
      <c r="GI131" s="2">
        <f t="shared" si="387"/>
        <v>9.0376837382396373E-3</v>
      </c>
      <c r="GJ131" s="2">
        <f t="shared" si="388"/>
        <v>5.9392561522550518E-3</v>
      </c>
      <c r="GK131" s="2">
        <f t="shared" si="389"/>
        <v>5.7871116367577561E-3</v>
      </c>
      <c r="GM131" s="86">
        <f t="shared" si="325"/>
        <v>4.1434273457880901E-61</v>
      </c>
      <c r="GN131" s="86">
        <f t="shared" si="390"/>
        <v>9.9464920439223069E-39</v>
      </c>
      <c r="GO131" s="86">
        <f t="shared" si="391"/>
        <v>4.6458375610298226E-42</v>
      </c>
      <c r="GP131" s="86">
        <f t="shared" si="392"/>
        <v>9.7908221242912345E-42</v>
      </c>
      <c r="GQ131" s="86">
        <f t="shared" si="393"/>
        <v>2.619772134541684E-41</v>
      </c>
      <c r="GR131" s="86">
        <f t="shared" si="394"/>
        <v>9.3112975484381664E-37</v>
      </c>
      <c r="GS131" s="86">
        <f t="shared" si="395"/>
        <v>3.4740119960275302E-38</v>
      </c>
      <c r="GT131" s="86">
        <f t="shared" si="396"/>
        <v>1.4177054502111259E-45</v>
      </c>
      <c r="GU131" s="86">
        <f t="shared" si="397"/>
        <v>1.2850939595152784E-59</v>
      </c>
      <c r="GV131" s="86">
        <f t="shared" si="398"/>
        <v>1.0015732095088574E-65</v>
      </c>
      <c r="GW131" s="86">
        <f t="shared" si="399"/>
        <v>1.7458717196166014E-52</v>
      </c>
      <c r="GX131" s="86">
        <f t="shared" si="400"/>
        <v>3.4544492357848905E-94</v>
      </c>
      <c r="GY131" s="86">
        <f t="shared" si="401"/>
        <v>6.0134225426336024E-32</v>
      </c>
      <c r="GZ131" s="86">
        <f t="shared" si="402"/>
        <v>1.4457314660343678E-30</v>
      </c>
      <c r="HA131" s="86">
        <f t="shared" si="403"/>
        <v>2.5875944057964817E-49</v>
      </c>
      <c r="HC131" s="86">
        <f t="shared" si="326"/>
        <v>1.9129951951455077E-6</v>
      </c>
      <c r="HD131" s="86">
        <f t="shared" si="404"/>
        <v>9.2766535586084261E-9</v>
      </c>
      <c r="HE131" s="86">
        <f t="shared" si="405"/>
        <v>1.8097008724366508E-9</v>
      </c>
      <c r="HF131" s="86">
        <f t="shared" si="406"/>
        <v>6.2735347633069687E-15</v>
      </c>
      <c r="HG131" s="86">
        <f t="shared" si="407"/>
        <v>6.7539868754343779E-14</v>
      </c>
      <c r="HH131" s="86">
        <f t="shared" si="408"/>
        <v>4.1299943688824646E-13</v>
      </c>
      <c r="HI131" s="86">
        <f t="shared" si="409"/>
        <v>3.5432045001921139E-14</v>
      </c>
      <c r="HJ131" s="86">
        <f t="shared" si="410"/>
        <v>1.0177905976235012E-14</v>
      </c>
      <c r="HK131" s="86">
        <f t="shared" si="411"/>
        <v>2.5311767729853976E-21</v>
      </c>
      <c r="HL131" s="86">
        <f t="shared" si="412"/>
        <v>6.6167027829372597E-19</v>
      </c>
      <c r="HM131" s="86">
        <f t="shared" si="413"/>
        <v>1.2936309105098206E-16</v>
      </c>
      <c r="HN131" s="86">
        <f t="shared" si="414"/>
        <v>2.72627790228699E-15</v>
      </c>
      <c r="HO131" s="86">
        <f t="shared" si="415"/>
        <v>5.5567348187845011E-7</v>
      </c>
      <c r="HP131" s="86">
        <f t="shared" si="416"/>
        <v>6.657620731764512E-6</v>
      </c>
      <c r="HQ131" s="86">
        <f t="shared" si="417"/>
        <v>5.4891673255556938E-8</v>
      </c>
      <c r="HS131" s="86">
        <f t="shared" si="327"/>
        <v>1.2002740300936795E-4</v>
      </c>
      <c r="HT131" s="86">
        <f t="shared" si="418"/>
        <v>4.2108970259792443E-5</v>
      </c>
      <c r="HU131" s="86">
        <f t="shared" si="419"/>
        <v>3.0013315153362805E-4</v>
      </c>
      <c r="HV131" s="86">
        <f t="shared" si="420"/>
        <v>3.9744163687440559E-5</v>
      </c>
      <c r="HW131" s="86">
        <f t="shared" si="421"/>
        <v>2.6796605743006652E-4</v>
      </c>
      <c r="HX131" s="86">
        <f t="shared" si="422"/>
        <v>3.056781158904893E-4</v>
      </c>
      <c r="HY131" s="86">
        <f t="shared" si="423"/>
        <v>1.3132923407203768E-3</v>
      </c>
      <c r="HZ131" s="86">
        <f t="shared" si="424"/>
        <v>1.2678206037316311E-3</v>
      </c>
      <c r="IA131" s="86">
        <f t="shared" si="425"/>
        <v>5.3215158423676055E-4</v>
      </c>
      <c r="IB131" s="86">
        <f t="shared" si="426"/>
        <v>1.7574877897091415E-4</v>
      </c>
      <c r="IC131" s="86">
        <f t="shared" si="427"/>
        <v>3.9566201264895382E-5</v>
      </c>
      <c r="ID131" s="86">
        <f t="shared" si="428"/>
        <v>1.2022158442378288E-5</v>
      </c>
      <c r="IE131" s="86">
        <f t="shared" si="429"/>
        <v>6.33424836662397E-5</v>
      </c>
      <c r="IF131" s="86">
        <f t="shared" si="430"/>
        <v>3.606516321536136E-3</v>
      </c>
      <c r="IG131" s="86">
        <f t="shared" si="431"/>
        <v>1.9371697918231291E-3</v>
      </c>
      <c r="II131" s="86">
        <f t="shared" si="328"/>
        <v>4.0482659846911503E-14</v>
      </c>
      <c r="IJ131" s="86">
        <f t="shared" si="329"/>
        <v>9.2225072320882953E-18</v>
      </c>
      <c r="IK131" s="86">
        <f t="shared" si="330"/>
        <v>6.718558549920747E-16</v>
      </c>
      <c r="IL131" s="86">
        <f t="shared" si="331"/>
        <v>6.312636431572157E-19</v>
      </c>
      <c r="IM131" s="86">
        <f t="shared" si="332"/>
        <v>1.6646860709118874E-16</v>
      </c>
      <c r="IN131" s="86">
        <f t="shared" si="333"/>
        <v>6.1916510588164685E-17</v>
      </c>
      <c r="IO131" s="86">
        <f t="shared" si="334"/>
        <v>5.9187466107391319E-15</v>
      </c>
      <c r="IP131" s="86">
        <f t="shared" si="335"/>
        <v>1.891468045143833E-14</v>
      </c>
      <c r="IQ131" s="86">
        <f t="shared" si="336"/>
        <v>6.7936546236807452E-18</v>
      </c>
      <c r="IR131" s="86">
        <f t="shared" si="337"/>
        <v>6.7827312718367297E-20</v>
      </c>
      <c r="IS131" s="86">
        <f t="shared" si="338"/>
        <v>1.8898096593639241E-18</v>
      </c>
      <c r="IT131" s="86">
        <f t="shared" si="339"/>
        <v>1.7684790553933189E-21</v>
      </c>
      <c r="IU131" s="86">
        <f t="shared" si="340"/>
        <v>1.8959069644405674E-17</v>
      </c>
      <c r="IV131" s="86">
        <f t="shared" si="341"/>
        <v>2.5205881577808349E-19</v>
      </c>
      <c r="IW131" s="86">
        <f t="shared" si="342"/>
        <v>1.5901705190228357E-19</v>
      </c>
      <c r="IY131" s="86">
        <f t="shared" si="343"/>
        <v>1.2194039824499612E-4</v>
      </c>
      <c r="IZ131" s="86">
        <f t="shared" si="344"/>
        <v>4.2118246913360274E-5</v>
      </c>
      <c r="JA131" s="86">
        <f t="shared" si="345"/>
        <v>3.0013496123517237E-4</v>
      </c>
      <c r="JB131" s="86">
        <f t="shared" si="346"/>
        <v>3.9744163693714722E-5</v>
      </c>
      <c r="JC131" s="86">
        <f t="shared" si="347"/>
        <v>2.6796605749777289E-4</v>
      </c>
      <c r="JD131" s="86">
        <f t="shared" si="348"/>
        <v>3.0567811630355065E-4</v>
      </c>
      <c r="JE131" s="86">
        <f t="shared" si="349"/>
        <v>1.3132923407617274E-3</v>
      </c>
      <c r="JF131" s="86">
        <f t="shared" si="350"/>
        <v>1.2678206037607237E-3</v>
      </c>
      <c r="JG131" s="86">
        <f t="shared" si="351"/>
        <v>5.3215158423676738E-4</v>
      </c>
      <c r="JH131" s="86">
        <f t="shared" si="352"/>
        <v>1.7574877897091488E-4</v>
      </c>
      <c r="JI131" s="86">
        <f t="shared" si="353"/>
        <v>3.9566201265026638E-5</v>
      </c>
      <c r="JJ131" s="86">
        <f t="shared" si="354"/>
        <v>1.2022158445104567E-5</v>
      </c>
      <c r="JK131" s="86">
        <f t="shared" si="355"/>
        <v>6.3898157148137104E-5</v>
      </c>
      <c r="JL131" s="86">
        <f t="shared" si="356"/>
        <v>3.6131739422679008E-3</v>
      </c>
      <c r="JM131" s="86">
        <f t="shared" si="357"/>
        <v>1.9372246834963849E-3</v>
      </c>
    </row>
    <row r="132" spans="2:273" x14ac:dyDescent="0.25">
      <c r="B132" s="2">
        <v>105</v>
      </c>
      <c r="C132" s="37">
        <v>85.587000000000003</v>
      </c>
      <c r="D132" s="37">
        <v>76.905000000000001</v>
      </c>
      <c r="E132" s="37">
        <v>69.268000000000001</v>
      </c>
      <c r="F132" s="37">
        <v>73.244</v>
      </c>
      <c r="G132" s="37">
        <v>72.381</v>
      </c>
      <c r="H132" s="37">
        <v>72.262</v>
      </c>
      <c r="I132" s="37">
        <v>71.119</v>
      </c>
      <c r="J132" s="37">
        <v>70.975999999999999</v>
      </c>
      <c r="K132" s="37">
        <v>75.19</v>
      </c>
      <c r="L132" s="37">
        <v>71.594999999999999</v>
      </c>
      <c r="M132" s="37">
        <v>75.213999999999999</v>
      </c>
      <c r="N132" s="37">
        <v>73.738</v>
      </c>
      <c r="O132" s="37">
        <v>76.128</v>
      </c>
      <c r="P132" s="37">
        <v>77.567999999999998</v>
      </c>
      <c r="Q132" s="37">
        <v>92.5</v>
      </c>
      <c r="S132" s="4">
        <f t="shared" si="229"/>
        <v>86.53658609849019</v>
      </c>
      <c r="T132" s="4">
        <f t="shared" si="230"/>
        <v>73.409144910349568</v>
      </c>
      <c r="U132" s="4">
        <f t="shared" si="231"/>
        <v>69.717454306088513</v>
      </c>
      <c r="V132" s="4">
        <f t="shared" si="232"/>
        <v>73.244712199836755</v>
      </c>
      <c r="W132" s="4">
        <f t="shared" si="233"/>
        <v>71.927719593716674</v>
      </c>
      <c r="X132" s="4">
        <f t="shared" si="234"/>
        <v>71.890499885725475</v>
      </c>
      <c r="Y132" s="4">
        <f t="shared" si="235"/>
        <v>71.078360336600952</v>
      </c>
      <c r="Z132" s="4">
        <f t="shared" si="236"/>
        <v>71.266522331072778</v>
      </c>
      <c r="AA132" s="4">
        <f t="shared" si="237"/>
        <v>73.44122965947318</v>
      </c>
      <c r="AB132" s="4">
        <f t="shared" si="238"/>
        <v>71.757268710296714</v>
      </c>
      <c r="AC132" s="4">
        <f t="shared" si="239"/>
        <v>75.525059955783263</v>
      </c>
      <c r="AD132" s="4">
        <f t="shared" si="240"/>
        <v>75.009447546511069</v>
      </c>
      <c r="AE132" s="4">
        <f t="shared" si="241"/>
        <v>77.083034234294232</v>
      </c>
      <c r="AF132" s="4">
        <f t="shared" si="242"/>
        <v>78.232691384664307</v>
      </c>
      <c r="AG132" s="4">
        <f t="shared" si="243"/>
        <v>91.117245852098435</v>
      </c>
      <c r="AI132" s="4">
        <f t="shared" si="244"/>
        <v>-0.94958609849018671</v>
      </c>
      <c r="AJ132" s="4">
        <f t="shared" si="245"/>
        <v>3.4958550896504335</v>
      </c>
      <c r="AK132" s="4">
        <f t="shared" si="246"/>
        <v>-0.44945430608851211</v>
      </c>
      <c r="AL132" s="4">
        <f t="shared" si="247"/>
        <v>-7.1219983675518961E-4</v>
      </c>
      <c r="AM132" s="4">
        <f t="shared" si="248"/>
        <v>0.45328040628332644</v>
      </c>
      <c r="AN132" s="4">
        <f t="shared" si="249"/>
        <v>0.37150011427452512</v>
      </c>
      <c r="AO132" s="4">
        <f t="shared" si="250"/>
        <v>4.0639663399048231E-2</v>
      </c>
      <c r="AP132" s="4">
        <f t="shared" si="251"/>
        <v>-0.29052233107277914</v>
      </c>
      <c r="AQ132" s="4">
        <f t="shared" si="252"/>
        <v>1.7487703405268178</v>
      </c>
      <c r="AR132" s="4">
        <f t="shared" si="253"/>
        <v>-0.16226871029671486</v>
      </c>
      <c r="AS132" s="4">
        <f t="shared" si="254"/>
        <v>-0.31105995578326429</v>
      </c>
      <c r="AT132" s="4">
        <f t="shared" si="255"/>
        <v>-1.2714475465110695</v>
      </c>
      <c r="AU132" s="4">
        <f t="shared" si="256"/>
        <v>-0.95503423429423151</v>
      </c>
      <c r="AV132" s="4">
        <f t="shared" si="432"/>
        <v>-0.66469138466430877</v>
      </c>
      <c r="AW132" s="4">
        <f t="shared" si="432"/>
        <v>1.382754147901565</v>
      </c>
      <c r="AY132" s="2">
        <f t="shared" si="308"/>
        <v>86.536583225681426</v>
      </c>
      <c r="AZ132" s="2">
        <f t="shared" si="359"/>
        <v>73.406909685496387</v>
      </c>
      <c r="BA132" s="2">
        <f t="shared" si="360"/>
        <v>69.705029547092437</v>
      </c>
      <c r="BB132" s="2">
        <f t="shared" si="361"/>
        <v>73.242480146415545</v>
      </c>
      <c r="BC132" s="2">
        <f t="shared" si="362"/>
        <v>71.906479270937467</v>
      </c>
      <c r="BD132" s="2">
        <f t="shared" si="363"/>
        <v>71.866613660461496</v>
      </c>
      <c r="BE132" s="2">
        <f t="shared" si="364"/>
        <v>70.975710465711259</v>
      </c>
      <c r="BF132" s="2">
        <f t="shared" si="365"/>
        <v>71.164257577420543</v>
      </c>
      <c r="BG132" s="2">
        <f t="shared" si="366"/>
        <v>73.390862686796794</v>
      </c>
      <c r="BH132" s="2">
        <f t="shared" si="367"/>
        <v>71.73053219678431</v>
      </c>
      <c r="BI132" s="2">
        <f t="shared" si="368"/>
        <v>75.514418963897072</v>
      </c>
      <c r="BJ132" s="2">
        <f t="shared" si="369"/>
        <v>75.006620683609555</v>
      </c>
      <c r="BK132" s="2">
        <f t="shared" si="370"/>
        <v>77.071229159057566</v>
      </c>
      <c r="BL132" s="2">
        <f t="shared" si="371"/>
        <v>77.379597655201636</v>
      </c>
      <c r="BM132" s="2">
        <f t="shared" si="372"/>
        <v>90.060490171121558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85.587000000000003</v>
      </c>
      <c r="CF132" s="2">
        <f t="shared" si="310"/>
        <v>76.905000000000001</v>
      </c>
      <c r="CG132" s="2">
        <f t="shared" si="311"/>
        <v>69.268000000000001</v>
      </c>
      <c r="CH132" s="2">
        <f t="shared" si="312"/>
        <v>73.244</v>
      </c>
      <c r="CI132" s="2">
        <f t="shared" si="313"/>
        <v>72.381</v>
      </c>
      <c r="CJ132" s="2">
        <f t="shared" si="314"/>
        <v>72.262</v>
      </c>
      <c r="CK132" s="2">
        <f t="shared" si="315"/>
        <v>71.119</v>
      </c>
      <c r="CL132" s="2">
        <f t="shared" si="316"/>
        <v>70.975999999999999</v>
      </c>
      <c r="CM132" s="2">
        <f t="shared" si="317"/>
        <v>75.19</v>
      </c>
      <c r="CN132" s="2">
        <f t="shared" si="318"/>
        <v>71.594999999999999</v>
      </c>
      <c r="CO132" s="2">
        <f t="shared" si="319"/>
        <v>75.213999999999999</v>
      </c>
      <c r="CP132" s="2">
        <f t="shared" si="320"/>
        <v>73.738</v>
      </c>
      <c r="CQ132" s="2">
        <f t="shared" si="321"/>
        <v>76.128</v>
      </c>
      <c r="CR132" s="2">
        <f t="shared" si="322"/>
        <v>77.567999999999998</v>
      </c>
      <c r="CS132" s="2">
        <f t="shared" si="323"/>
        <v>92.5</v>
      </c>
      <c r="CU132" s="2">
        <f t="shared" si="273"/>
        <v>85.587000000000003</v>
      </c>
      <c r="CV132" s="2">
        <f t="shared" si="274"/>
        <v>76.905000000000001</v>
      </c>
      <c r="CW132" s="2">
        <f t="shared" si="275"/>
        <v>69.268000000000001</v>
      </c>
      <c r="CX132" s="2">
        <f t="shared" si="276"/>
        <v>73.244</v>
      </c>
      <c r="CY132" s="2">
        <f t="shared" si="277"/>
        <v>72.381</v>
      </c>
      <c r="CZ132" s="2">
        <f t="shared" si="278"/>
        <v>72.262</v>
      </c>
      <c r="DA132" s="2">
        <f t="shared" si="279"/>
        <v>71.119</v>
      </c>
      <c r="DB132" s="2">
        <f t="shared" si="280"/>
        <v>70.975999999999999</v>
      </c>
      <c r="DC132" s="2">
        <f t="shared" si="281"/>
        <v>75.19</v>
      </c>
      <c r="DD132" s="2">
        <f t="shared" si="282"/>
        <v>71.594999999999999</v>
      </c>
      <c r="DE132" s="2">
        <f t="shared" si="283"/>
        <v>75.213999999999999</v>
      </c>
      <c r="DF132" s="2">
        <f t="shared" si="284"/>
        <v>73.738</v>
      </c>
      <c r="DG132" s="2">
        <f t="shared" si="285"/>
        <v>76.128</v>
      </c>
      <c r="DH132" s="2">
        <f t="shared" si="286"/>
        <v>77.567999999999998</v>
      </c>
      <c r="DI132" s="2">
        <f t="shared" si="287"/>
        <v>92.5</v>
      </c>
      <c r="DK132" s="2">
        <f t="shared" si="288"/>
        <v>141.69465703564728</v>
      </c>
      <c r="DL132" s="2">
        <f t="shared" si="433"/>
        <v>96.078513742071877</v>
      </c>
      <c r="DM132" s="2">
        <f t="shared" si="433"/>
        <v>100.77179420900521</v>
      </c>
      <c r="DN132" s="2">
        <f t="shared" si="433"/>
        <v>100.60767646229741</v>
      </c>
      <c r="DO132" s="2">
        <f t="shared" si="433"/>
        <v>96.189525997353002</v>
      </c>
      <c r="DP132" s="2">
        <f t="shared" si="433"/>
        <v>88.757805496828752</v>
      </c>
      <c r="DQ132" s="2">
        <f t="shared" si="433"/>
        <v>95.097682663847792</v>
      </c>
      <c r="DR132" s="2">
        <f t="shared" si="433"/>
        <v>93.051359408033804</v>
      </c>
      <c r="DS132" s="2">
        <f t="shared" si="433"/>
        <v>106.69744873949578</v>
      </c>
      <c r="DT132" s="2">
        <f t="shared" si="433"/>
        <v>99.095949265054543</v>
      </c>
      <c r="DU132" s="2">
        <f t="shared" si="433"/>
        <v>102.0992862348178</v>
      </c>
      <c r="DV132" s="2">
        <f t="shared" si="433"/>
        <v>108.9337339587242</v>
      </c>
      <c r="DW132" s="2">
        <f t="shared" si="433"/>
        <v>103.18203530655391</v>
      </c>
      <c r="DX132" s="2">
        <f t="shared" si="433"/>
        <v>89.292591664149796</v>
      </c>
      <c r="DY132" s="2">
        <f t="shared" si="433"/>
        <v>107.92449465240639</v>
      </c>
      <c r="EA132" s="2">
        <f t="shared" si="228"/>
        <v>86.251038235294118</v>
      </c>
      <c r="EB132" s="2">
        <f t="shared" si="290"/>
        <v>73.332963723790172</v>
      </c>
      <c r="EC132" s="2">
        <f t="shared" si="291"/>
        <v>69.610665221496177</v>
      </c>
      <c r="ED132" s="2">
        <f t="shared" si="292"/>
        <v>73.147604678362555</v>
      </c>
      <c r="EE132" s="2">
        <f t="shared" si="293"/>
        <v>71.832043078593301</v>
      </c>
      <c r="EF132" s="2">
        <f t="shared" si="294"/>
        <v>71.813207871396898</v>
      </c>
      <c r="EG132" s="2">
        <f t="shared" si="295"/>
        <v>70.891115597652629</v>
      </c>
      <c r="EH132" s="2">
        <f t="shared" si="296"/>
        <v>71.082282478611347</v>
      </c>
      <c r="EI132" s="2">
        <f t="shared" si="297"/>
        <v>73.228693173933337</v>
      </c>
      <c r="EJ132" s="2">
        <f t="shared" si="298"/>
        <v>71.604057231500434</v>
      </c>
      <c r="EK132" s="2">
        <f t="shared" si="299"/>
        <v>75.400356151711378</v>
      </c>
      <c r="EL132" s="2">
        <f t="shared" si="300"/>
        <v>74.847067606655486</v>
      </c>
      <c r="EM132" s="2">
        <f t="shared" si="301"/>
        <v>76.978866448591532</v>
      </c>
      <c r="EN132" s="2">
        <f t="shared" si="302"/>
        <v>77.33220907585293</v>
      </c>
      <c r="EO132" s="2">
        <f t="shared" si="303"/>
        <v>89.963700954878902</v>
      </c>
      <c r="EQ132" s="2">
        <f t="shared" si="304"/>
        <v>86.210790160038812</v>
      </c>
      <c r="ER132" s="2">
        <f t="shared" si="434"/>
        <v>73.011474038811627</v>
      </c>
      <c r="ES132" s="2">
        <f t="shared" si="434"/>
        <v>69.512231038380918</v>
      </c>
      <c r="ET132" s="2">
        <f t="shared" si="434"/>
        <v>72.84342760594096</v>
      </c>
      <c r="EU132" s="2">
        <f t="shared" si="434"/>
        <v>71.842480433222363</v>
      </c>
      <c r="EV132" s="2">
        <f t="shared" si="434"/>
        <v>71.709797216409129</v>
      </c>
      <c r="EW132" s="2">
        <f t="shared" si="434"/>
        <v>70.806617244160975</v>
      </c>
      <c r="EX132" s="2">
        <f t="shared" si="434"/>
        <v>71.037846855197742</v>
      </c>
      <c r="EY132" s="2">
        <f t="shared" si="434"/>
        <v>73.18992578289037</v>
      </c>
      <c r="EZ132" s="2">
        <f t="shared" si="434"/>
        <v>71.572146825993102</v>
      </c>
      <c r="FA132" s="2">
        <f t="shared" si="434"/>
        <v>75.311994056135418</v>
      </c>
      <c r="FB132" s="2">
        <f t="shared" si="434"/>
        <v>74.754288975019094</v>
      </c>
      <c r="FC132" s="2">
        <f t="shared" si="434"/>
        <v>77.04153930701861</v>
      </c>
      <c r="FD132" s="2">
        <f t="shared" si="434"/>
        <v>77.29617770326908</v>
      </c>
      <c r="FE132" s="2">
        <f t="shared" si="434"/>
        <v>89.799668324381742</v>
      </c>
      <c r="FG132" s="2">
        <f t="shared" si="306"/>
        <v>0.99484480953732235</v>
      </c>
      <c r="FH132" s="2">
        <f t="shared" si="435"/>
        <v>0.99660484809799776</v>
      </c>
      <c r="FI132" s="2">
        <f t="shared" si="435"/>
        <v>0.99692940836597899</v>
      </c>
      <c r="FJ132" s="2">
        <f t="shared" si="435"/>
        <v>0.99641773515861654</v>
      </c>
      <c r="FK132" s="2">
        <f t="shared" si="435"/>
        <v>0.99694918764912532</v>
      </c>
      <c r="FL132" s="2">
        <f t="shared" si="435"/>
        <v>0.99675390009867582</v>
      </c>
      <c r="FM132" s="2">
        <f t="shared" si="435"/>
        <v>0.99645516239748744</v>
      </c>
      <c r="FN132" s="2">
        <f t="shared" si="435"/>
        <v>0.99624040335287334</v>
      </c>
      <c r="FO132" s="2">
        <f t="shared" si="435"/>
        <v>0.99513522025573842</v>
      </c>
      <c r="FP132" s="2">
        <f t="shared" si="435"/>
        <v>0.99538279479842706</v>
      </c>
      <c r="FQ132" s="2">
        <f t="shared" si="435"/>
        <v>0.99567112202055874</v>
      </c>
      <c r="FR132" s="2">
        <f t="shared" si="435"/>
        <v>0.9952926181481998</v>
      </c>
      <c r="FS132" s="2">
        <f t="shared" si="435"/>
        <v>0.99649881326901402</v>
      </c>
      <c r="FT132" s="2">
        <f t="shared" si="435"/>
        <v>0.99601826359132106</v>
      </c>
      <c r="FU132" s="2">
        <f t="shared" si="435"/>
        <v>0.99455316415467798</v>
      </c>
      <c r="FW132" s="2">
        <f t="shared" si="324"/>
        <v>6.8928629964743323E-3</v>
      </c>
      <c r="FX132" s="2">
        <f t="shared" si="376"/>
        <v>1.0198260950921963E-2</v>
      </c>
      <c r="FY132" s="2">
        <f t="shared" si="377"/>
        <v>1.339754481314454E-2</v>
      </c>
      <c r="FZ132" s="2">
        <f t="shared" si="378"/>
        <v>1.1486012448813088E-2</v>
      </c>
      <c r="GA132" s="2">
        <f t="shared" si="379"/>
        <v>1.2079940164423087E-2</v>
      </c>
      <c r="GB132" s="2">
        <f t="shared" si="380"/>
        <v>1.545360693715233E-2</v>
      </c>
      <c r="GC132" s="2">
        <f t="shared" si="381"/>
        <v>1.4361002968964514E-2</v>
      </c>
      <c r="GD132" s="2">
        <f t="shared" si="382"/>
        <v>1.3947574210199305E-2</v>
      </c>
      <c r="GE132" s="2">
        <f t="shared" si="383"/>
        <v>1.6730846726939332E-2</v>
      </c>
      <c r="GF132" s="2">
        <f t="shared" si="384"/>
        <v>1.443860105259348E-2</v>
      </c>
      <c r="GG132" s="2">
        <f t="shared" si="385"/>
        <v>1.7129497844626387E-2</v>
      </c>
      <c r="GH132" s="2">
        <f t="shared" si="386"/>
        <v>9.7638605361885858E-3</v>
      </c>
      <c r="GI132" s="2">
        <f t="shared" si="387"/>
        <v>9.9009900990099011E-3</v>
      </c>
      <c r="GJ132" s="2">
        <f t="shared" si="388"/>
        <v>6.5085354247041392E-3</v>
      </c>
      <c r="GK132" s="2">
        <f t="shared" si="389"/>
        <v>6.341900854266537E-3</v>
      </c>
      <c r="GM132" s="86">
        <f t="shared" si="325"/>
        <v>2.8713990161277241E-64</v>
      </c>
      <c r="GN132" s="86">
        <f t="shared" si="390"/>
        <v>1.2802376411237384E-40</v>
      </c>
      <c r="GO132" s="86">
        <f t="shared" si="391"/>
        <v>4.3278201315928842E-44</v>
      </c>
      <c r="GP132" s="86">
        <f t="shared" si="392"/>
        <v>8.5351249333172191E-44</v>
      </c>
      <c r="GQ132" s="86">
        <f t="shared" si="393"/>
        <v>2.327265778450674E-43</v>
      </c>
      <c r="GR132" s="86">
        <f t="shared" si="394"/>
        <v>1.5178410116333739E-38</v>
      </c>
      <c r="GS132" s="86">
        <f t="shared" si="395"/>
        <v>5.0828387113743633E-40</v>
      </c>
      <c r="GT132" s="86">
        <f t="shared" si="396"/>
        <v>7.979518757368155E-48</v>
      </c>
      <c r="GU132" s="86">
        <f t="shared" si="397"/>
        <v>1.657314082561022E-62</v>
      </c>
      <c r="GV132" s="86">
        <f t="shared" si="398"/>
        <v>6.533110957667749E-69</v>
      </c>
      <c r="GW132" s="86">
        <f t="shared" si="399"/>
        <v>4.6844122632650673E-55</v>
      </c>
      <c r="GX132" s="86">
        <f t="shared" si="400"/>
        <v>5.4434707077300847E-99</v>
      </c>
      <c r="GY132" s="86">
        <f t="shared" si="401"/>
        <v>1.7845178951266606E-33</v>
      </c>
      <c r="GZ132" s="86">
        <f t="shared" si="402"/>
        <v>4.54125904809425E-32</v>
      </c>
      <c r="HA132" s="86">
        <f t="shared" si="403"/>
        <v>1.055498159786438E-51</v>
      </c>
      <c r="HC132" s="86">
        <f t="shared" si="326"/>
        <v>3.4466676066595925E-7</v>
      </c>
      <c r="HD132" s="86">
        <f t="shared" si="404"/>
        <v>1.2631564012233103E-9</v>
      </c>
      <c r="HE132" s="86">
        <f t="shared" si="405"/>
        <v>2.2581154728476053E-10</v>
      </c>
      <c r="HF132" s="86">
        <f t="shared" si="406"/>
        <v>1.5185592623912583E-16</v>
      </c>
      <c r="HG132" s="86">
        <f t="shared" si="407"/>
        <v>2.355790323398417E-15</v>
      </c>
      <c r="HH132" s="86">
        <f t="shared" si="408"/>
        <v>2.159339098029755E-14</v>
      </c>
      <c r="HI132" s="86">
        <f t="shared" si="409"/>
        <v>1.6313747653488028E-15</v>
      </c>
      <c r="HJ132" s="86">
        <f t="shared" si="410"/>
        <v>3.770297168669579E-16</v>
      </c>
      <c r="HK132" s="86">
        <f t="shared" si="411"/>
        <v>2.6880962917826354E-23</v>
      </c>
      <c r="HL132" s="86">
        <f t="shared" si="412"/>
        <v>1.2821717747579591E-20</v>
      </c>
      <c r="HM132" s="86">
        <f t="shared" si="413"/>
        <v>3.2416329259031582E-18</v>
      </c>
      <c r="HN132" s="86">
        <f t="shared" si="414"/>
        <v>7.342324148451564E-17</v>
      </c>
      <c r="HO132" s="86">
        <f t="shared" si="415"/>
        <v>1.272017987373608E-7</v>
      </c>
      <c r="HP132" s="86">
        <f t="shared" si="416"/>
        <v>1.7340209183530401E-6</v>
      </c>
      <c r="HQ132" s="86">
        <f t="shared" si="417"/>
        <v>8.4556279279367168E-9</v>
      </c>
      <c r="HS132" s="86">
        <f t="shared" si="327"/>
        <v>2.0845924060102126E-4</v>
      </c>
      <c r="HT132" s="86">
        <f t="shared" si="418"/>
        <v>8.6292657985460191E-5</v>
      </c>
      <c r="HU132" s="86">
        <f t="shared" si="419"/>
        <v>5.6935389233503495E-4</v>
      </c>
      <c r="HV132" s="86">
        <f t="shared" si="420"/>
        <v>8.5311409781444356E-5</v>
      </c>
      <c r="HW132" s="86">
        <f t="shared" si="421"/>
        <v>5.097698888513638E-4</v>
      </c>
      <c r="HX132" s="86">
        <f t="shared" si="422"/>
        <v>6.0562567740906085E-4</v>
      </c>
      <c r="HY132" s="86">
        <f t="shared" si="423"/>
        <v>2.3138827963818318E-3</v>
      </c>
      <c r="HZ132" s="86">
        <f t="shared" si="424"/>
        <v>2.2056607265005632E-3</v>
      </c>
      <c r="IA132" s="86">
        <f t="shared" si="425"/>
        <v>1.0623251728115949E-3</v>
      </c>
      <c r="IB132" s="86">
        <f t="shared" si="426"/>
        <v>3.7559887607946959E-4</v>
      </c>
      <c r="IC132" s="86">
        <f t="shared" si="427"/>
        <v>9.0361220384001532E-5</v>
      </c>
      <c r="ID132" s="86">
        <f t="shared" si="428"/>
        <v>2.7758125531173392E-5</v>
      </c>
      <c r="IE132" s="86">
        <f t="shared" si="429"/>
        <v>1.2641846373680486E-4</v>
      </c>
      <c r="IF132" s="86">
        <f t="shared" si="430"/>
        <v>5.1287620504512823E-3</v>
      </c>
      <c r="IG132" s="86">
        <f t="shared" si="431"/>
        <v>2.8485427926711504E-3</v>
      </c>
      <c r="II132" s="86">
        <f t="shared" si="328"/>
        <v>1.1545010401622929E-13</v>
      </c>
      <c r="IJ132" s="86">
        <f t="shared" si="329"/>
        <v>3.966698819411569E-17</v>
      </c>
      <c r="IK132" s="86">
        <f t="shared" si="330"/>
        <v>2.6546956189222033E-15</v>
      </c>
      <c r="IL132" s="86">
        <f t="shared" si="331"/>
        <v>3.1369033069387304E-18</v>
      </c>
      <c r="IM132" s="86">
        <f t="shared" si="332"/>
        <v>6.7378463376956664E-16</v>
      </c>
      <c r="IN132" s="86">
        <f t="shared" si="333"/>
        <v>2.8346685746762473E-16</v>
      </c>
      <c r="IO132" s="86">
        <f t="shared" si="334"/>
        <v>2.1843543148391029E-14</v>
      </c>
      <c r="IP132" s="86">
        <f t="shared" si="335"/>
        <v>6.595668294071612E-14</v>
      </c>
      <c r="IQ132" s="86">
        <f t="shared" si="336"/>
        <v>3.5227712627536893E-17</v>
      </c>
      <c r="IR132" s="86">
        <f t="shared" si="337"/>
        <v>4.028421994148396E-19</v>
      </c>
      <c r="IS132" s="86">
        <f t="shared" si="338"/>
        <v>1.045739208157916E-17</v>
      </c>
      <c r="IT132" s="86">
        <f t="shared" si="339"/>
        <v>1.0413196834903718E-20</v>
      </c>
      <c r="IU132" s="86">
        <f t="shared" si="340"/>
        <v>7.859746869700993E-17</v>
      </c>
      <c r="IV132" s="86">
        <f t="shared" si="341"/>
        <v>1.0829387436471654E-18</v>
      </c>
      <c r="IW132" s="86">
        <f t="shared" si="342"/>
        <v>6.8925060165012309E-19</v>
      </c>
      <c r="IY132" s="86">
        <f t="shared" si="343"/>
        <v>2.0880390747713733E-4</v>
      </c>
      <c r="IZ132" s="86">
        <f t="shared" si="344"/>
        <v>8.6293921141901086E-5</v>
      </c>
      <c r="JA132" s="86">
        <f t="shared" si="345"/>
        <v>5.6935411814923692E-4</v>
      </c>
      <c r="JB132" s="86">
        <f t="shared" si="346"/>
        <v>8.5311409781599343E-5</v>
      </c>
      <c r="JC132" s="86">
        <f t="shared" si="347"/>
        <v>5.0976988885439339E-4</v>
      </c>
      <c r="JD132" s="86">
        <f t="shared" si="348"/>
        <v>6.0562567743093778E-4</v>
      </c>
      <c r="JE132" s="86">
        <f t="shared" si="349"/>
        <v>2.3138827964053069E-3</v>
      </c>
      <c r="JF132" s="86">
        <f t="shared" si="350"/>
        <v>2.2056607265668968E-3</v>
      </c>
      <c r="JG132" s="86">
        <f t="shared" si="351"/>
        <v>1.0623251728116301E-3</v>
      </c>
      <c r="JH132" s="86">
        <f t="shared" si="352"/>
        <v>3.7559887607946997E-4</v>
      </c>
      <c r="JI132" s="86">
        <f t="shared" si="353"/>
        <v>9.0361220384015234E-5</v>
      </c>
      <c r="JJ132" s="86">
        <f t="shared" si="354"/>
        <v>2.7758125531246826E-5</v>
      </c>
      <c r="JK132" s="86">
        <f t="shared" si="355"/>
        <v>1.2654566553562082E-4</v>
      </c>
      <c r="JL132" s="86">
        <f t="shared" si="356"/>
        <v>5.1304960713696359E-3</v>
      </c>
      <c r="JM132" s="86">
        <f t="shared" si="357"/>
        <v>2.8485512482990792E-3</v>
      </c>
    </row>
    <row r="133" spans="2:273" x14ac:dyDescent="0.25">
      <c r="B133" s="2">
        <v>106</v>
      </c>
      <c r="C133" s="37">
        <v>85.63</v>
      </c>
      <c r="D133" s="37">
        <v>76.094999999999999</v>
      </c>
      <c r="E133" s="37">
        <v>68.293000000000006</v>
      </c>
      <c r="F133" s="37">
        <v>73.828999999999994</v>
      </c>
      <c r="G133" s="37">
        <v>73.119</v>
      </c>
      <c r="H133" s="37">
        <v>72.548000000000002</v>
      </c>
      <c r="I133" s="37">
        <v>70.881</v>
      </c>
      <c r="J133" s="37">
        <v>71.762</v>
      </c>
      <c r="K133" s="37">
        <v>74</v>
      </c>
      <c r="L133" s="37">
        <v>71.81</v>
      </c>
      <c r="M133" s="37">
        <v>76.286000000000001</v>
      </c>
      <c r="N133" s="37">
        <v>75.405000000000001</v>
      </c>
      <c r="O133" s="37">
        <v>76.513000000000005</v>
      </c>
      <c r="P133" s="37">
        <v>77</v>
      </c>
      <c r="Q133" s="37">
        <v>91.643000000000001</v>
      </c>
      <c r="S133" s="4">
        <f t="shared" si="229"/>
        <v>86.309731115122418</v>
      </c>
      <c r="T133" s="4">
        <f t="shared" si="230"/>
        <v>73.233599145132075</v>
      </c>
      <c r="U133" s="4">
        <f t="shared" si="231"/>
        <v>69.704891943701341</v>
      </c>
      <c r="V133" s="4">
        <f t="shared" si="232"/>
        <v>73.060417894269733</v>
      </c>
      <c r="W133" s="4">
        <f t="shared" si="233"/>
        <v>71.833246680573851</v>
      </c>
      <c r="X133" s="4">
        <f t="shared" si="234"/>
        <v>71.758165248198807</v>
      </c>
      <c r="Y133" s="4">
        <f t="shared" si="235"/>
        <v>71.037236770881591</v>
      </c>
      <c r="Z133" s="4">
        <f t="shared" si="236"/>
        <v>71.245479386506858</v>
      </c>
      <c r="AA133" s="4">
        <f t="shared" si="237"/>
        <v>73.328597132562933</v>
      </c>
      <c r="AB133" s="4">
        <f t="shared" si="238"/>
        <v>71.650133687008548</v>
      </c>
      <c r="AC133" s="4">
        <f t="shared" si="239"/>
        <v>75.455729448683115</v>
      </c>
      <c r="AD133" s="4">
        <f t="shared" si="240"/>
        <v>74.921658721380439</v>
      </c>
      <c r="AE133" s="4">
        <f t="shared" si="241"/>
        <v>77.043707469931064</v>
      </c>
      <c r="AF133" s="4">
        <f t="shared" si="242"/>
        <v>78.427051712346568</v>
      </c>
      <c r="AG133" s="4">
        <f t="shared" si="243"/>
        <v>91.384959303263571</v>
      </c>
      <c r="AI133" s="4">
        <f t="shared" si="244"/>
        <v>-0.67973111512242212</v>
      </c>
      <c r="AJ133" s="4">
        <f t="shared" si="245"/>
        <v>2.8614008548679237</v>
      </c>
      <c r="AK133" s="4">
        <f t="shared" si="246"/>
        <v>-1.4118919437013346</v>
      </c>
      <c r="AL133" s="4">
        <f t="shared" si="247"/>
        <v>0.76858210573026042</v>
      </c>
      <c r="AM133" s="4">
        <f t="shared" si="248"/>
        <v>1.2857533194261492</v>
      </c>
      <c r="AN133" s="4">
        <f t="shared" si="249"/>
        <v>0.78983475180119456</v>
      </c>
      <c r="AO133" s="4">
        <f t="shared" si="250"/>
        <v>-0.15623677088159127</v>
      </c>
      <c r="AP133" s="4">
        <f t="shared" si="251"/>
        <v>0.51652061349314238</v>
      </c>
      <c r="AQ133" s="4">
        <f t="shared" si="252"/>
        <v>0.67140286743706667</v>
      </c>
      <c r="AR133" s="4">
        <f t="shared" si="253"/>
        <v>0.15986631299145415</v>
      </c>
      <c r="AS133" s="4">
        <f t="shared" si="254"/>
        <v>0.83027055131688599</v>
      </c>
      <c r="AT133" s="4">
        <f t="shared" si="255"/>
        <v>0.48334127861956233</v>
      </c>
      <c r="AU133" s="4">
        <f t="shared" si="256"/>
        <v>-0.53070746993105899</v>
      </c>
      <c r="AV133" s="4">
        <f t="shared" si="432"/>
        <v>-1.427051712346568</v>
      </c>
      <c r="AW133" s="4">
        <f t="shared" si="432"/>
        <v>0.25804069673642971</v>
      </c>
      <c r="AY133" s="2">
        <f t="shared" si="308"/>
        <v>86.309730755696734</v>
      </c>
      <c r="AZ133" s="2">
        <f t="shared" si="359"/>
        <v>73.229314634528848</v>
      </c>
      <c r="BA133" s="2">
        <f t="shared" si="360"/>
        <v>69.682937129470901</v>
      </c>
      <c r="BB133" s="2">
        <f t="shared" si="361"/>
        <v>73.055963391014686</v>
      </c>
      <c r="BC133" s="2">
        <f t="shared" si="362"/>
        <v>71.795586957309311</v>
      </c>
      <c r="BD133" s="2">
        <f t="shared" si="363"/>
        <v>71.714404091775066</v>
      </c>
      <c r="BE133" s="2">
        <f t="shared" si="364"/>
        <v>70.86916310012947</v>
      </c>
      <c r="BF133" s="2">
        <f t="shared" si="365"/>
        <v>71.079695739613115</v>
      </c>
      <c r="BG133" s="2">
        <f t="shared" si="366"/>
        <v>73.23630670639966</v>
      </c>
      <c r="BH133" s="2">
        <f t="shared" si="367"/>
        <v>71.597667177548345</v>
      </c>
      <c r="BI133" s="2">
        <f t="shared" si="368"/>
        <v>75.43333718805323</v>
      </c>
      <c r="BJ133" s="2">
        <f t="shared" si="369"/>
        <v>74.915598888792232</v>
      </c>
      <c r="BK133" s="2">
        <f t="shared" si="370"/>
        <v>77.02165291049154</v>
      </c>
      <c r="BL133" s="2">
        <f t="shared" si="371"/>
        <v>77.267681793312036</v>
      </c>
      <c r="BM133" s="2">
        <f t="shared" si="372"/>
        <v>89.900892735346389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85.63</v>
      </c>
      <c r="CF133" s="2">
        <f t="shared" si="310"/>
        <v>76.094999999999999</v>
      </c>
      <c r="CG133" s="2">
        <f t="shared" si="311"/>
        <v>68.293000000000006</v>
      </c>
      <c r="CH133" s="2">
        <f t="shared" si="312"/>
        <v>73.828999999999994</v>
      </c>
      <c r="CI133" s="2">
        <f t="shared" si="313"/>
        <v>73.119</v>
      </c>
      <c r="CJ133" s="2">
        <f t="shared" si="314"/>
        <v>72.548000000000002</v>
      </c>
      <c r="CK133" s="2">
        <f t="shared" si="315"/>
        <v>70.881</v>
      </c>
      <c r="CL133" s="2">
        <f t="shared" si="316"/>
        <v>71.762</v>
      </c>
      <c r="CM133" s="2">
        <f t="shared" si="317"/>
        <v>74</v>
      </c>
      <c r="CN133" s="2">
        <f t="shared" si="318"/>
        <v>71.81</v>
      </c>
      <c r="CO133" s="2">
        <f t="shared" si="319"/>
        <v>76.286000000000001</v>
      </c>
      <c r="CP133" s="2">
        <f t="shared" si="320"/>
        <v>75.405000000000001</v>
      </c>
      <c r="CQ133" s="2">
        <f t="shared" si="321"/>
        <v>76.513000000000005</v>
      </c>
      <c r="CR133" s="2">
        <f t="shared" si="322"/>
        <v>77</v>
      </c>
      <c r="CS133" s="2">
        <f t="shared" si="323"/>
        <v>91.643000000000001</v>
      </c>
      <c r="CU133" s="2">
        <f t="shared" si="273"/>
        <v>85.63</v>
      </c>
      <c r="CV133" s="2">
        <f t="shared" si="274"/>
        <v>76.094999999999999</v>
      </c>
      <c r="CW133" s="2">
        <f t="shared" si="275"/>
        <v>68.293000000000006</v>
      </c>
      <c r="CX133" s="2">
        <f t="shared" si="276"/>
        <v>73.828999999999994</v>
      </c>
      <c r="CY133" s="2">
        <f t="shared" si="277"/>
        <v>73.119</v>
      </c>
      <c r="CZ133" s="2">
        <f t="shared" si="278"/>
        <v>72.548000000000002</v>
      </c>
      <c r="DA133" s="2">
        <f t="shared" si="279"/>
        <v>70.881</v>
      </c>
      <c r="DB133" s="2">
        <f t="shared" si="280"/>
        <v>71.762</v>
      </c>
      <c r="DC133" s="2">
        <f t="shared" si="281"/>
        <v>74</v>
      </c>
      <c r="DD133" s="2">
        <f t="shared" si="282"/>
        <v>71.81</v>
      </c>
      <c r="DE133" s="2">
        <f t="shared" si="283"/>
        <v>76.286000000000001</v>
      </c>
      <c r="DF133" s="2">
        <f t="shared" si="284"/>
        <v>75.405000000000001</v>
      </c>
      <c r="DG133" s="2">
        <f t="shared" si="285"/>
        <v>76.513000000000005</v>
      </c>
      <c r="DH133" s="2">
        <f t="shared" si="286"/>
        <v>77</v>
      </c>
      <c r="DI133" s="2">
        <f t="shared" si="287"/>
        <v>91.643000000000001</v>
      </c>
      <c r="DK133" s="2">
        <f t="shared" si="288"/>
        <v>142.2751990619137</v>
      </c>
      <c r="DL133" s="2">
        <f t="shared" si="433"/>
        <v>96.21796254907882</v>
      </c>
      <c r="DM133" s="2">
        <f t="shared" si="433"/>
        <v>100.9727103422197</v>
      </c>
      <c r="DN133" s="2">
        <f t="shared" si="433"/>
        <v>100.79710345313603</v>
      </c>
      <c r="DO133" s="2">
        <f t="shared" si="433"/>
        <v>96.329231855873388</v>
      </c>
      <c r="DP133" s="2">
        <f t="shared" si="433"/>
        <v>88.790491996375721</v>
      </c>
      <c r="DQ133" s="2">
        <f t="shared" si="433"/>
        <v>95.200402325581408</v>
      </c>
      <c r="DR133" s="2">
        <f t="shared" si="433"/>
        <v>93.094520084566568</v>
      </c>
      <c r="DS133" s="2">
        <f t="shared" si="433"/>
        <v>106.96425126050418</v>
      </c>
      <c r="DT133" s="2">
        <f t="shared" si="433"/>
        <v>99.241096728307269</v>
      </c>
      <c r="DU133" s="2">
        <f t="shared" si="433"/>
        <v>102.27853036437246</v>
      </c>
      <c r="DV133" s="2">
        <f t="shared" si="433"/>
        <v>109.21312260787992</v>
      </c>
      <c r="DW133" s="2">
        <f t="shared" si="433"/>
        <v>103.31426300211416</v>
      </c>
      <c r="DX133" s="2">
        <f t="shared" si="433"/>
        <v>89.328142555119285</v>
      </c>
      <c r="DY133" s="2">
        <f t="shared" si="433"/>
        <v>108.09750133689838</v>
      </c>
      <c r="EA133" s="2">
        <f t="shared" si="228"/>
        <v>86.045461764705877</v>
      </c>
      <c r="EB133" s="2">
        <f t="shared" si="290"/>
        <v>73.160612248805862</v>
      </c>
      <c r="EC133" s="2">
        <f t="shared" si="291"/>
        <v>69.597650749086924</v>
      </c>
      <c r="ED133" s="2">
        <f t="shared" si="292"/>
        <v>72.96785847953214</v>
      </c>
      <c r="EE133" s="2">
        <f t="shared" si="293"/>
        <v>71.72650295436749</v>
      </c>
      <c r="EF133" s="2">
        <f t="shared" si="294"/>
        <v>71.664533616445567</v>
      </c>
      <c r="EG133" s="2">
        <f t="shared" si="295"/>
        <v>70.791338144754462</v>
      </c>
      <c r="EH133" s="2">
        <f t="shared" si="296"/>
        <v>71.004372879679551</v>
      </c>
      <c r="EI133" s="2">
        <f t="shared" si="297"/>
        <v>73.086155619760461</v>
      </c>
      <c r="EJ133" s="2">
        <f t="shared" si="298"/>
        <v>71.480214469601961</v>
      </c>
      <c r="EK133" s="2">
        <f t="shared" si="299"/>
        <v>75.3286926919519</v>
      </c>
      <c r="EL133" s="2">
        <f t="shared" si="300"/>
        <v>74.768511012377033</v>
      </c>
      <c r="EM133" s="2">
        <f t="shared" si="301"/>
        <v>76.936962064340008</v>
      </c>
      <c r="EN133" s="2">
        <f t="shared" si="302"/>
        <v>77.223911162636639</v>
      </c>
      <c r="EO133" s="2">
        <f t="shared" si="303"/>
        <v>89.811514323183474</v>
      </c>
      <c r="EQ133" s="2">
        <f t="shared" si="304"/>
        <v>86.016316675893648</v>
      </c>
      <c r="ER133" s="2">
        <f t="shared" si="434"/>
        <v>72.917658306356742</v>
      </c>
      <c r="ES133" s="2">
        <f t="shared" si="434"/>
        <v>69.420399167338061</v>
      </c>
      <c r="ET133" s="2">
        <f t="shared" si="434"/>
        <v>72.741813959932912</v>
      </c>
      <c r="EU133" s="2">
        <f t="shared" si="434"/>
        <v>71.772733645468264</v>
      </c>
      <c r="EV133" s="2">
        <f t="shared" si="434"/>
        <v>71.61458844602862</v>
      </c>
      <c r="EW133" s="2">
        <f t="shared" si="434"/>
        <v>70.720591702219878</v>
      </c>
      <c r="EX133" s="2">
        <f t="shared" si="434"/>
        <v>70.97525260555085</v>
      </c>
      <c r="EY133" s="2">
        <f t="shared" si="434"/>
        <v>73.074072584724803</v>
      </c>
      <c r="EZ133" s="2">
        <f t="shared" si="434"/>
        <v>71.512204802674702</v>
      </c>
      <c r="FA133" s="2">
        <f t="shared" si="434"/>
        <v>75.233041734013796</v>
      </c>
      <c r="FB133" s="2">
        <f t="shared" si="434"/>
        <v>74.689000269117301</v>
      </c>
      <c r="FC133" s="2">
        <f t="shared" si="434"/>
        <v>76.97743808528837</v>
      </c>
      <c r="FD133" s="2">
        <f t="shared" si="434"/>
        <v>77.195879702303856</v>
      </c>
      <c r="FE133" s="2">
        <f t="shared" si="434"/>
        <v>89.595365816482001</v>
      </c>
      <c r="FG133" s="2">
        <f t="shared" si="306"/>
        <v>0.99529627680610533</v>
      </c>
      <c r="FH133" s="2">
        <f t="shared" si="435"/>
        <v>0.99690265937521183</v>
      </c>
      <c r="FI133" s="2">
        <f t="shared" si="435"/>
        <v>0.99719883032993173</v>
      </c>
      <c r="FJ133" s="2">
        <f t="shared" si="435"/>
        <v>0.99673190553028035</v>
      </c>
      <c r="FK133" s="2">
        <f t="shared" si="435"/>
        <v>0.99721687897055511</v>
      </c>
      <c r="FL133" s="2">
        <f t="shared" si="435"/>
        <v>0.99703867588621187</v>
      </c>
      <c r="FM133" s="2">
        <f t="shared" si="435"/>
        <v>0.99676606099361598</v>
      </c>
      <c r="FN133" s="2">
        <f t="shared" si="435"/>
        <v>0.99657007247331486</v>
      </c>
      <c r="FO133" s="2">
        <f t="shared" si="435"/>
        <v>0.9955613681951917</v>
      </c>
      <c r="FP133" s="2">
        <f t="shared" si="435"/>
        <v>0.99578734735947971</v>
      </c>
      <c r="FQ133" s="2">
        <f t="shared" si="435"/>
        <v>0.9960505120228843</v>
      </c>
      <c r="FR133" s="2">
        <f t="shared" si="435"/>
        <v>0.99570503775891828</v>
      </c>
      <c r="FS133" s="2">
        <f t="shared" si="435"/>
        <v>0.99680589575427447</v>
      </c>
      <c r="FT133" s="2">
        <f t="shared" si="435"/>
        <v>0.99636734053487452</v>
      </c>
      <c r="FU133" s="2">
        <f t="shared" si="435"/>
        <v>0.99503004475562806</v>
      </c>
      <c r="FW133" s="2">
        <f t="shared" si="324"/>
        <v>7.5528512555593889E-3</v>
      </c>
      <c r="FX133" s="2">
        <f t="shared" si="376"/>
        <v>1.1171179338208732E-2</v>
      </c>
      <c r="FY133" s="2">
        <f t="shared" si="377"/>
        <v>1.4671152264151832E-2</v>
      </c>
      <c r="FZ133" s="2">
        <f t="shared" si="378"/>
        <v>1.2580221441357359E-2</v>
      </c>
      <c r="GA133" s="2">
        <f t="shared" si="379"/>
        <v>1.3229972118930282E-2</v>
      </c>
      <c r="GB133" s="2">
        <f t="shared" si="380"/>
        <v>1.6919317436841913E-2</v>
      </c>
      <c r="GC133" s="2">
        <f t="shared" si="381"/>
        <v>1.5724739631390802E-2</v>
      </c>
      <c r="GD133" s="2">
        <f t="shared" si="382"/>
        <v>1.5272659557831946E-2</v>
      </c>
      <c r="GE133" s="2">
        <f t="shared" si="383"/>
        <v>1.8315444546111889E-2</v>
      </c>
      <c r="GF133" s="2">
        <f t="shared" si="384"/>
        <v>1.5809588319438871E-2</v>
      </c>
      <c r="GG133" s="2">
        <f t="shared" si="385"/>
        <v>1.8751132343935186E-2</v>
      </c>
      <c r="GH133" s="2">
        <f t="shared" si="386"/>
        <v>1.069578476259027E-2</v>
      </c>
      <c r="GI133" s="2">
        <f t="shared" si="387"/>
        <v>1.0845859477081325E-2</v>
      </c>
      <c r="GJ133" s="2">
        <f t="shared" si="388"/>
        <v>7.1319887797660214E-3</v>
      </c>
      <c r="GK133" s="2">
        <f t="shared" si="389"/>
        <v>6.9495039190107548E-3</v>
      </c>
      <c r="GM133" s="86">
        <f t="shared" si="325"/>
        <v>1.6495982975904193E-67</v>
      </c>
      <c r="GN133" s="86">
        <f t="shared" si="390"/>
        <v>1.4802422547012106E-42</v>
      </c>
      <c r="GO133" s="86">
        <f t="shared" si="391"/>
        <v>3.5981175440941798E-46</v>
      </c>
      <c r="GP133" s="86">
        <f t="shared" si="392"/>
        <v>6.6132054992440146E-46</v>
      </c>
      <c r="GQ133" s="86">
        <f t="shared" si="393"/>
        <v>1.8370201304676126E-45</v>
      </c>
      <c r="GR133" s="86">
        <f t="shared" si="394"/>
        <v>2.236030926049875E-40</v>
      </c>
      <c r="GS133" s="86">
        <f t="shared" si="395"/>
        <v>6.7119138091879175E-42</v>
      </c>
      <c r="GT133" s="86">
        <f t="shared" si="396"/>
        <v>3.9497560682111644E-50</v>
      </c>
      <c r="GU133" s="86">
        <f t="shared" si="397"/>
        <v>1.8192434362761184E-65</v>
      </c>
      <c r="GV133" s="86">
        <f t="shared" si="398"/>
        <v>3.5690067529912999E-72</v>
      </c>
      <c r="GW133" s="86">
        <f t="shared" si="399"/>
        <v>1.0869098819279718E-57</v>
      </c>
      <c r="GX133" s="86">
        <f t="shared" si="400"/>
        <v>6.4874824151438623E-104</v>
      </c>
      <c r="GY133" s="86">
        <f t="shared" si="401"/>
        <v>4.8619405383545217E-35</v>
      </c>
      <c r="GZ133" s="86">
        <f t="shared" si="402"/>
        <v>1.308248554475809E-33</v>
      </c>
      <c r="HA133" s="86">
        <f t="shared" si="403"/>
        <v>3.7663999392097191E-54</v>
      </c>
      <c r="HC133" s="86">
        <f t="shared" si="326"/>
        <v>5.5509536306657647E-8</v>
      </c>
      <c r="HD133" s="86">
        <f t="shared" si="404"/>
        <v>1.5469190732727681E-10</v>
      </c>
      <c r="HE133" s="86">
        <f t="shared" si="405"/>
        <v>2.533997503667699E-11</v>
      </c>
      <c r="HF133" s="86">
        <f t="shared" si="406"/>
        <v>2.9906085447161492E-18</v>
      </c>
      <c r="HG133" s="86">
        <f t="shared" si="407"/>
        <v>6.8529250667098808E-17</v>
      </c>
      <c r="HH133" s="86">
        <f t="shared" si="408"/>
        <v>9.7211550336689022E-16</v>
      </c>
      <c r="HI133" s="86">
        <f t="shared" si="409"/>
        <v>6.4645163119980807E-17</v>
      </c>
      <c r="HJ133" s="86">
        <f t="shared" si="410"/>
        <v>1.1840187570438711E-17</v>
      </c>
      <c r="HK133" s="86">
        <f t="shared" si="411"/>
        <v>2.3081740100345623E-25</v>
      </c>
      <c r="HL133" s="86">
        <f t="shared" si="412"/>
        <v>2.0718031299099781E-22</v>
      </c>
      <c r="HM133" s="86">
        <f t="shared" si="413"/>
        <v>6.7750625048890773E-20</v>
      </c>
      <c r="HN133" s="86">
        <f t="shared" si="414"/>
        <v>1.6351726387916514E-18</v>
      </c>
      <c r="HO133" s="86">
        <f t="shared" si="415"/>
        <v>2.7017726896284038E-8</v>
      </c>
      <c r="HP133" s="86">
        <f t="shared" si="416"/>
        <v>4.1875560929200665E-7</v>
      </c>
      <c r="HQ133" s="86">
        <f t="shared" si="417"/>
        <v>1.1751014270091179E-9</v>
      </c>
      <c r="HS133" s="86">
        <f t="shared" si="327"/>
        <v>3.5561251631584137E-4</v>
      </c>
      <c r="HT133" s="86">
        <f t="shared" si="418"/>
        <v>1.7207286242674986E-4</v>
      </c>
      <c r="HU133" s="86">
        <f t="shared" si="419"/>
        <v>1.0512772126946225E-3</v>
      </c>
      <c r="HV133" s="86">
        <f t="shared" si="420"/>
        <v>1.7756029536511949E-4</v>
      </c>
      <c r="HW133" s="86">
        <f t="shared" si="421"/>
        <v>9.4405047966181742E-4</v>
      </c>
      <c r="HX133" s="86">
        <f t="shared" si="422"/>
        <v>1.1633170897614143E-3</v>
      </c>
      <c r="HY133" s="86">
        <f t="shared" si="423"/>
        <v>3.9731023435074942E-3</v>
      </c>
      <c r="HZ133" s="86">
        <f t="shared" si="424"/>
        <v>3.7444606037479139E-3</v>
      </c>
      <c r="IA133" s="86">
        <f t="shared" si="425"/>
        <v>2.0497405526285748E-3</v>
      </c>
      <c r="IB133" s="86">
        <f t="shared" si="426"/>
        <v>7.7442621534327125E-4</v>
      </c>
      <c r="IC133" s="86">
        <f t="shared" si="427"/>
        <v>1.9904048795535946E-4</v>
      </c>
      <c r="ID133" s="86">
        <f t="shared" si="428"/>
        <v>6.2003415637723385E-5</v>
      </c>
      <c r="IE133" s="86">
        <f t="shared" si="429"/>
        <v>2.4573277993029724E-4</v>
      </c>
      <c r="IF133" s="86">
        <f t="shared" si="430"/>
        <v>7.209829617602562E-3</v>
      </c>
      <c r="IG133" s="86">
        <f t="shared" si="431"/>
        <v>4.1365909928508951E-3</v>
      </c>
      <c r="II133" s="86">
        <f t="shared" si="328"/>
        <v>3.2317659192616943E-13</v>
      </c>
      <c r="IJ133" s="86">
        <f t="shared" si="329"/>
        <v>1.6584899911094198E-16</v>
      </c>
      <c r="IK133" s="86">
        <f t="shared" si="330"/>
        <v>1.0197096883191598E-14</v>
      </c>
      <c r="IL133" s="86">
        <f t="shared" si="331"/>
        <v>1.5097101902342094E-17</v>
      </c>
      <c r="IM133" s="86">
        <f t="shared" si="332"/>
        <v>2.6515401136900954E-15</v>
      </c>
      <c r="IN133" s="86">
        <f t="shared" si="333"/>
        <v>1.2563491681596034E-15</v>
      </c>
      <c r="IO133" s="86">
        <f t="shared" si="334"/>
        <v>7.844782371881396E-14</v>
      </c>
      <c r="IP133" s="86">
        <f t="shared" si="335"/>
        <v>2.2412389031484201E-13</v>
      </c>
      <c r="IQ133" s="86">
        <f t="shared" si="336"/>
        <v>1.7623892022729486E-16</v>
      </c>
      <c r="IR133" s="86">
        <f t="shared" si="337"/>
        <v>2.3044298063013109E-18</v>
      </c>
      <c r="IS133" s="86">
        <f t="shared" si="338"/>
        <v>5.573686665670581E-17</v>
      </c>
      <c r="IT133" s="86">
        <f t="shared" si="339"/>
        <v>5.9250842298606353E-20</v>
      </c>
      <c r="IU133" s="86">
        <f t="shared" si="340"/>
        <v>3.1702730484390404E-16</v>
      </c>
      <c r="IV133" s="86">
        <f t="shared" si="341"/>
        <v>4.5340828037367025E-18</v>
      </c>
      <c r="IW133" s="86">
        <f t="shared" si="342"/>
        <v>2.911260761075386E-18</v>
      </c>
      <c r="IY133" s="86">
        <f t="shared" si="343"/>
        <v>3.5566802617532461E-4</v>
      </c>
      <c r="IZ133" s="86">
        <f t="shared" si="344"/>
        <v>1.7207301711882303E-4</v>
      </c>
      <c r="JA133" s="86">
        <f t="shared" si="345"/>
        <v>1.0512772380447948E-3</v>
      </c>
      <c r="JB133" s="86">
        <f t="shared" si="346"/>
        <v>1.7756029536513757E-4</v>
      </c>
      <c r="JC133" s="86">
        <f t="shared" si="347"/>
        <v>9.4405047966453746E-4</v>
      </c>
      <c r="JD133" s="86">
        <f t="shared" si="348"/>
        <v>1.1633170897636428E-3</v>
      </c>
      <c r="JE133" s="86">
        <f t="shared" si="349"/>
        <v>3.9731023435860069E-3</v>
      </c>
      <c r="JF133" s="86">
        <f t="shared" si="350"/>
        <v>3.7444606039720497E-3</v>
      </c>
      <c r="JG133" s="86">
        <f t="shared" si="351"/>
        <v>2.0497405526287509E-3</v>
      </c>
      <c r="JH133" s="86">
        <f t="shared" si="352"/>
        <v>7.7442621534327353E-4</v>
      </c>
      <c r="JI133" s="86">
        <f t="shared" si="353"/>
        <v>1.9904048795541524E-4</v>
      </c>
      <c r="JJ133" s="86">
        <f t="shared" si="354"/>
        <v>6.200341563772508E-5</v>
      </c>
      <c r="JK133" s="86">
        <f t="shared" si="355"/>
        <v>2.4575979765751053E-4</v>
      </c>
      <c r="JL133" s="86">
        <f t="shared" si="356"/>
        <v>7.210248373211858E-3</v>
      </c>
      <c r="JM133" s="86">
        <f t="shared" si="357"/>
        <v>4.1365921679523245E-3</v>
      </c>
    </row>
    <row r="134" spans="2:273" x14ac:dyDescent="0.25">
      <c r="B134" s="2">
        <v>107</v>
      </c>
      <c r="C134" s="37">
        <v>84.87</v>
      </c>
      <c r="D134" s="37">
        <v>76.5</v>
      </c>
      <c r="E134" s="37">
        <v>69.488</v>
      </c>
      <c r="F134" s="37">
        <v>73.194999999999993</v>
      </c>
      <c r="G134" s="37">
        <v>72.31</v>
      </c>
      <c r="H134" s="37">
        <v>72.119</v>
      </c>
      <c r="I134" s="37">
        <v>70.213999999999999</v>
      </c>
      <c r="J134" s="37">
        <v>71.31</v>
      </c>
      <c r="K134" s="37">
        <v>74.238</v>
      </c>
      <c r="L134" s="37">
        <v>71.405000000000001</v>
      </c>
      <c r="M134" s="37">
        <v>75.332999999999998</v>
      </c>
      <c r="N134" s="37">
        <v>76.048000000000002</v>
      </c>
      <c r="O134" s="37">
        <v>76.897000000000006</v>
      </c>
      <c r="P134" s="37">
        <v>78.159000000000006</v>
      </c>
      <c r="Q134" s="37">
        <v>93.332999999999998</v>
      </c>
      <c r="S134" s="4">
        <f t="shared" si="229"/>
        <v>86.084426569524965</v>
      </c>
      <c r="T134" s="4">
        <f t="shared" si="230"/>
        <v>73.060260711082634</v>
      </c>
      <c r="U134" s="4">
        <f t="shared" si="231"/>
        <v>69.698940498085577</v>
      </c>
      <c r="V134" s="4">
        <f t="shared" si="232"/>
        <v>72.878751528504793</v>
      </c>
      <c r="W134" s="4">
        <f t="shared" si="233"/>
        <v>71.750131045007706</v>
      </c>
      <c r="X134" s="4">
        <f t="shared" si="234"/>
        <v>71.640258957727042</v>
      </c>
      <c r="Y134" s="4">
        <f t="shared" si="235"/>
        <v>71.030870450930692</v>
      </c>
      <c r="Z134" s="4">
        <f t="shared" si="236"/>
        <v>71.257516786231648</v>
      </c>
      <c r="AA134" s="4">
        <f t="shared" si="237"/>
        <v>73.245842522157375</v>
      </c>
      <c r="AB134" s="4">
        <f t="shared" si="238"/>
        <v>71.564882613997383</v>
      </c>
      <c r="AC134" s="4">
        <f t="shared" si="239"/>
        <v>75.398291922915291</v>
      </c>
      <c r="AD134" s="4">
        <f t="shared" si="240"/>
        <v>74.838101496636838</v>
      </c>
      <c r="AE134" s="4">
        <f t="shared" si="241"/>
        <v>77.012716958329037</v>
      </c>
      <c r="AF134" s="4">
        <f t="shared" si="242"/>
        <v>78.712072269556089</v>
      </c>
      <c r="AG134" s="4">
        <f t="shared" si="243"/>
        <v>91.797953569662909</v>
      </c>
      <c r="AI134" s="4">
        <f t="shared" si="244"/>
        <v>-1.2144265695249601</v>
      </c>
      <c r="AJ134" s="4">
        <f t="shared" si="245"/>
        <v>3.4397392889173659</v>
      </c>
      <c r="AK134" s="4">
        <f t="shared" si="246"/>
        <v>-0.21094049808557713</v>
      </c>
      <c r="AL134" s="4">
        <f t="shared" si="247"/>
        <v>0.31624847149520008</v>
      </c>
      <c r="AM134" s="4">
        <f t="shared" si="248"/>
        <v>0.55986895499229661</v>
      </c>
      <c r="AN134" s="4">
        <f t="shared" si="249"/>
        <v>0.47874104227295788</v>
      </c>
      <c r="AO134" s="4">
        <f t="shared" si="250"/>
        <v>-0.81687045093069344</v>
      </c>
      <c r="AP134" s="4">
        <f t="shared" si="251"/>
        <v>5.2483213768354631E-2</v>
      </c>
      <c r="AQ134" s="4">
        <f t="shared" si="252"/>
        <v>0.99215747784262476</v>
      </c>
      <c r="AR134" s="4">
        <f t="shared" si="253"/>
        <v>-0.15988261399738235</v>
      </c>
      <c r="AS134" s="4">
        <f t="shared" si="254"/>
        <v>-6.5291922915292844E-2</v>
      </c>
      <c r="AT134" s="4">
        <f t="shared" si="255"/>
        <v>1.2098985033631635</v>
      </c>
      <c r="AU134" s="4">
        <f t="shared" si="256"/>
        <v>-0.11571695832903117</v>
      </c>
      <c r="AV134" s="4">
        <f t="shared" si="432"/>
        <v>-0.55307226955608257</v>
      </c>
      <c r="AW134" s="4">
        <f t="shared" si="432"/>
        <v>1.5350464303370899</v>
      </c>
      <c r="AY134" s="2">
        <f t="shared" si="308"/>
        <v>86.084426529884823</v>
      </c>
      <c r="AZ134" s="2">
        <f t="shared" si="359"/>
        <v>73.052280355425282</v>
      </c>
      <c r="BA134" s="2">
        <f t="shared" si="360"/>
        <v>69.661243017190301</v>
      </c>
      <c r="BB134" s="2">
        <f t="shared" si="361"/>
        <v>72.87014508558795</v>
      </c>
      <c r="BC134" s="2">
        <f t="shared" si="362"/>
        <v>71.685236671307806</v>
      </c>
      <c r="BD134" s="2">
        <f t="shared" si="363"/>
        <v>71.562679655328651</v>
      </c>
      <c r="BE134" s="2">
        <f t="shared" si="364"/>
        <v>70.763189180832782</v>
      </c>
      <c r="BF134" s="2">
        <f t="shared" si="365"/>
        <v>70.99573301651256</v>
      </c>
      <c r="BG134" s="2">
        <f t="shared" si="366"/>
        <v>73.082763301900727</v>
      </c>
      <c r="BH134" s="2">
        <f t="shared" si="367"/>
        <v>71.465761713456985</v>
      </c>
      <c r="BI134" s="2">
        <f t="shared" si="368"/>
        <v>75.352927077261555</v>
      </c>
      <c r="BJ134" s="2">
        <f t="shared" si="369"/>
        <v>74.825553309429822</v>
      </c>
      <c r="BK134" s="2">
        <f t="shared" si="370"/>
        <v>76.972642433592014</v>
      </c>
      <c r="BL134" s="2">
        <f t="shared" si="371"/>
        <v>77.156047876905362</v>
      </c>
      <c r="BM134" s="2">
        <f t="shared" si="372"/>
        <v>89.741679821479252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84.87</v>
      </c>
      <c r="CF134" s="2">
        <f t="shared" si="310"/>
        <v>76.5</v>
      </c>
      <c r="CG134" s="2">
        <f t="shared" si="311"/>
        <v>69.488</v>
      </c>
      <c r="CH134" s="2">
        <f t="shared" si="312"/>
        <v>73.194999999999993</v>
      </c>
      <c r="CI134" s="2">
        <f t="shared" si="313"/>
        <v>72.31</v>
      </c>
      <c r="CJ134" s="2">
        <f t="shared" si="314"/>
        <v>72.119</v>
      </c>
      <c r="CK134" s="2">
        <f t="shared" si="315"/>
        <v>70.213999999999999</v>
      </c>
      <c r="CL134" s="2">
        <f t="shared" si="316"/>
        <v>71.31</v>
      </c>
      <c r="CM134" s="2">
        <f t="shared" si="317"/>
        <v>74.238</v>
      </c>
      <c r="CN134" s="2">
        <f t="shared" si="318"/>
        <v>71.405000000000001</v>
      </c>
      <c r="CO134" s="2">
        <f t="shared" si="319"/>
        <v>75.332999999999998</v>
      </c>
      <c r="CP134" s="2">
        <f t="shared" si="320"/>
        <v>76.048000000000002</v>
      </c>
      <c r="CQ134" s="2">
        <f t="shared" si="321"/>
        <v>76.897000000000006</v>
      </c>
      <c r="CR134" s="2" t="str">
        <f t="shared" si="322"/>
        <v/>
      </c>
      <c r="CS134" s="2">
        <f t="shared" si="323"/>
        <v>93.332999999999998</v>
      </c>
      <c r="CU134" s="2">
        <f t="shared" si="273"/>
        <v>84.87</v>
      </c>
      <c r="CV134" s="2">
        <f t="shared" si="274"/>
        <v>76.5</v>
      </c>
      <c r="CW134" s="2">
        <f t="shared" si="275"/>
        <v>69.488</v>
      </c>
      <c r="CX134" s="2">
        <f t="shared" si="276"/>
        <v>73.194999999999993</v>
      </c>
      <c r="CY134" s="2">
        <f t="shared" si="277"/>
        <v>72.31</v>
      </c>
      <c r="CZ134" s="2">
        <f t="shared" si="278"/>
        <v>72.119</v>
      </c>
      <c r="DA134" s="2">
        <f t="shared" si="279"/>
        <v>70.213999999999999</v>
      </c>
      <c r="DB134" s="2">
        <f t="shared" si="280"/>
        <v>71.31</v>
      </c>
      <c r="DC134" s="2">
        <f t="shared" si="281"/>
        <v>74.238</v>
      </c>
      <c r="DD134" s="2">
        <f t="shared" si="282"/>
        <v>71.405000000000001</v>
      </c>
      <c r="DE134" s="2">
        <f t="shared" si="283"/>
        <v>75.332999999999998</v>
      </c>
      <c r="DF134" s="2">
        <f t="shared" si="284"/>
        <v>76.048000000000002</v>
      </c>
      <c r="DG134" s="2">
        <f t="shared" si="285"/>
        <v>76.897000000000006</v>
      </c>
      <c r="DH134" s="2" t="str">
        <f t="shared" si="286"/>
        <v/>
      </c>
      <c r="DI134" s="2">
        <f t="shared" si="287"/>
        <v>93.332999999999998</v>
      </c>
      <c r="DK134" s="2">
        <f t="shared" si="288"/>
        <v>142.85574108818011</v>
      </c>
      <c r="DL134" s="2">
        <f t="shared" si="433"/>
        <v>96.357411356085763</v>
      </c>
      <c r="DM134" s="2">
        <f t="shared" si="433"/>
        <v>101.17362647543418</v>
      </c>
      <c r="DN134" s="2">
        <f t="shared" si="433"/>
        <v>100.98653044397464</v>
      </c>
      <c r="DO134" s="2">
        <f t="shared" si="433"/>
        <v>96.468937714393761</v>
      </c>
      <c r="DP134" s="2">
        <f t="shared" si="433"/>
        <v>88.82317849592269</v>
      </c>
      <c r="DQ134" s="2">
        <f t="shared" si="433"/>
        <v>95.303121987315023</v>
      </c>
      <c r="DR134" s="2">
        <f t="shared" si="433"/>
        <v>93.137680761099332</v>
      </c>
      <c r="DS134" s="2">
        <f t="shared" si="433"/>
        <v>107.23105378151259</v>
      </c>
      <c r="DT134" s="2">
        <f t="shared" si="433"/>
        <v>99.386244191559996</v>
      </c>
      <c r="DU134" s="2">
        <f t="shared" si="433"/>
        <v>102.4577744939271</v>
      </c>
      <c r="DV134" s="2">
        <f t="shared" si="433"/>
        <v>109.49251125703564</v>
      </c>
      <c r="DW134" s="2">
        <f t="shared" si="433"/>
        <v>103.44649069767442</v>
      </c>
      <c r="DX134" s="2">
        <f t="shared" si="433"/>
        <v>89.363693446088789</v>
      </c>
      <c r="DY134" s="2">
        <f t="shared" si="433"/>
        <v>108.27050802139036</v>
      </c>
      <c r="EA134" s="2">
        <f t="shared" si="228"/>
        <v>85.839885294117636</v>
      </c>
      <c r="EB134" s="2">
        <f t="shared" si="290"/>
        <v>72.988260773821551</v>
      </c>
      <c r="EC134" s="2">
        <f t="shared" si="291"/>
        <v>69.584636276677685</v>
      </c>
      <c r="ED134" s="2">
        <f t="shared" si="292"/>
        <v>72.788112280701739</v>
      </c>
      <c r="EE134" s="2">
        <f t="shared" si="293"/>
        <v>71.620962830141679</v>
      </c>
      <c r="EF134" s="2">
        <f t="shared" si="294"/>
        <v>71.515859361494236</v>
      </c>
      <c r="EG134" s="2">
        <f t="shared" si="295"/>
        <v>70.691560691856282</v>
      </c>
      <c r="EH134" s="2">
        <f t="shared" si="296"/>
        <v>70.92646328074774</v>
      </c>
      <c r="EI134" s="2">
        <f t="shared" si="297"/>
        <v>72.943618065587586</v>
      </c>
      <c r="EJ134" s="2">
        <f t="shared" si="298"/>
        <v>71.356371707703488</v>
      </c>
      <c r="EK134" s="2">
        <f t="shared" si="299"/>
        <v>75.257029232192409</v>
      </c>
      <c r="EL134" s="2">
        <f t="shared" si="300"/>
        <v>74.689954418098566</v>
      </c>
      <c r="EM134" s="2">
        <f t="shared" si="301"/>
        <v>76.895057680088485</v>
      </c>
      <c r="EN134" s="2">
        <f t="shared" si="302"/>
        <v>77.115613249420335</v>
      </c>
      <c r="EO134" s="2">
        <f t="shared" si="303"/>
        <v>89.659327691488045</v>
      </c>
      <c r="EQ134" s="2">
        <f t="shared" si="304"/>
        <v>85.821843191748485</v>
      </c>
      <c r="ER134" s="2">
        <f t="shared" si="434"/>
        <v>72.823842573901857</v>
      </c>
      <c r="ES134" s="2">
        <f t="shared" si="434"/>
        <v>69.328567296295205</v>
      </c>
      <c r="ET134" s="2">
        <f t="shared" si="434"/>
        <v>72.640200313924851</v>
      </c>
      <c r="EU134" s="2">
        <f t="shared" si="434"/>
        <v>71.702986857714151</v>
      </c>
      <c r="EV134" s="2">
        <f t="shared" si="434"/>
        <v>71.519379675648096</v>
      </c>
      <c r="EW134" s="2">
        <f t="shared" si="434"/>
        <v>70.63456616027878</v>
      </c>
      <c r="EX134" s="2">
        <f t="shared" si="434"/>
        <v>70.912658355903972</v>
      </c>
      <c r="EY134" s="2">
        <f t="shared" si="434"/>
        <v>72.95821938655925</v>
      </c>
      <c r="EZ134" s="2">
        <f t="shared" si="434"/>
        <v>71.452262779356303</v>
      </c>
      <c r="FA134" s="2">
        <f t="shared" si="434"/>
        <v>75.154089411892173</v>
      </c>
      <c r="FB134" s="2">
        <f t="shared" si="434"/>
        <v>74.623711563215522</v>
      </c>
      <c r="FC134" s="2">
        <f t="shared" si="434"/>
        <v>76.913336863558129</v>
      </c>
      <c r="FD134" s="2">
        <f t="shared" si="434"/>
        <v>77.095581701338631</v>
      </c>
      <c r="FE134" s="2">
        <f t="shared" si="434"/>
        <v>89.391063308582247</v>
      </c>
      <c r="FG134" s="2">
        <f t="shared" si="306"/>
        <v>0.99570837725937078</v>
      </c>
      <c r="FH134" s="2">
        <f t="shared" si="435"/>
        <v>0.9971744217153794</v>
      </c>
      <c r="FI134" s="2">
        <f t="shared" si="435"/>
        <v>0.99744467308003437</v>
      </c>
      <c r="FJ134" s="2">
        <f t="shared" si="435"/>
        <v>0.99701860509893303</v>
      </c>
      <c r="FK134" s="2">
        <f t="shared" si="435"/>
        <v>0.99746114172691036</v>
      </c>
      <c r="FL134" s="2">
        <f t="shared" si="435"/>
        <v>0.99729853640407562</v>
      </c>
      <c r="FM134" s="2">
        <f t="shared" si="435"/>
        <v>0.99704977308063436</v>
      </c>
      <c r="FN134" s="2">
        <f t="shared" si="435"/>
        <v>0.99687092457362081</v>
      </c>
      <c r="FO134" s="2">
        <f t="shared" si="435"/>
        <v>0.99595033808062083</v>
      </c>
      <c r="FP134" s="2">
        <f t="shared" si="435"/>
        <v>0.99615659050137639</v>
      </c>
      <c r="FQ134" s="2">
        <f t="shared" si="435"/>
        <v>0.99639677198951637</v>
      </c>
      <c r="FR134" s="2">
        <f t="shared" si="435"/>
        <v>0.99608146702823341</v>
      </c>
      <c r="FS134" s="2">
        <f t="shared" si="435"/>
        <v>0.9970861233708872</v>
      </c>
      <c r="FT134" s="2">
        <f t="shared" si="435"/>
        <v>0.9966859158959801</v>
      </c>
      <c r="FU134" s="2">
        <f t="shared" si="435"/>
        <v>0.99546536393973728</v>
      </c>
      <c r="FW134" s="2">
        <f t="shared" si="324"/>
        <v>8.2755064791477252E-3</v>
      </c>
      <c r="FX134" s="2">
        <f t="shared" si="376"/>
        <v>1.2235767162766623E-2</v>
      </c>
      <c r="FY134" s="2">
        <f t="shared" si="377"/>
        <v>1.6063861037177444E-2</v>
      </c>
      <c r="FZ134" s="2">
        <f t="shared" si="378"/>
        <v>1.3777216869785355E-2</v>
      </c>
      <c r="GA134" s="2">
        <f t="shared" si="379"/>
        <v>1.4487883573689074E-2</v>
      </c>
      <c r="GB134" s="2">
        <f t="shared" si="380"/>
        <v>1.8521429296426455E-2</v>
      </c>
      <c r="GC134" s="2">
        <f t="shared" si="381"/>
        <v>1.7215716277122147E-2</v>
      </c>
      <c r="GD134" s="2">
        <f t="shared" si="382"/>
        <v>1.6721499429967323E-2</v>
      </c>
      <c r="GE134" s="2">
        <f t="shared" si="383"/>
        <v>2.0047061616645351E-2</v>
      </c>
      <c r="GF134" s="2">
        <f t="shared" si="384"/>
        <v>1.7308468611519277E-2</v>
      </c>
      <c r="GG134" s="2">
        <f t="shared" si="385"/>
        <v>2.0523079968520552E-2</v>
      </c>
      <c r="GH134" s="2">
        <f t="shared" si="386"/>
        <v>1.1715605332285288E-2</v>
      </c>
      <c r="GI134" s="2">
        <f t="shared" si="387"/>
        <v>1.1879817525171541E-2</v>
      </c>
      <c r="GJ134" s="2">
        <f t="shared" si="388"/>
        <v>7.8146930471220642E-3</v>
      </c>
      <c r="GK134" s="2">
        <f t="shared" si="389"/>
        <v>7.6148739340203492E-3</v>
      </c>
      <c r="GM134" s="86">
        <f t="shared" si="325"/>
        <v>7.855976136781012E-71</v>
      </c>
      <c r="GN134" s="86">
        <f t="shared" si="390"/>
        <v>1.5373929363838061E-44</v>
      </c>
      <c r="GO134" s="86">
        <f t="shared" si="391"/>
        <v>2.6697536787025522E-48</v>
      </c>
      <c r="GP134" s="86">
        <f t="shared" si="392"/>
        <v>4.5542153490861208E-48</v>
      </c>
      <c r="GQ134" s="86">
        <f t="shared" si="393"/>
        <v>1.2884134883926607E-47</v>
      </c>
      <c r="GR134" s="86">
        <f t="shared" si="394"/>
        <v>2.9768243120267477E-42</v>
      </c>
      <c r="GS134" s="86">
        <f t="shared" si="395"/>
        <v>7.9990836817183306E-44</v>
      </c>
      <c r="GT134" s="86">
        <f t="shared" si="396"/>
        <v>1.7193122236594406E-52</v>
      </c>
      <c r="GU134" s="86">
        <f t="shared" si="397"/>
        <v>1.6997365175628904E-68</v>
      </c>
      <c r="GV134" s="86">
        <f t="shared" si="398"/>
        <v>1.6328770338176609E-75</v>
      </c>
      <c r="GW134" s="86">
        <f t="shared" si="399"/>
        <v>2.1808005011649622E-60</v>
      </c>
      <c r="GX134" s="86">
        <f t="shared" si="400"/>
        <v>5.8474550933439089E-109</v>
      </c>
      <c r="GY134" s="86">
        <f t="shared" si="401"/>
        <v>1.216120964685722E-36</v>
      </c>
      <c r="GZ134" s="86">
        <f t="shared" si="402"/>
        <v>3.4563482214674743E-35</v>
      </c>
      <c r="HA134" s="86">
        <f t="shared" si="403"/>
        <v>1.1756870131104335E-56</v>
      </c>
      <c r="HC134" s="86">
        <f t="shared" si="326"/>
        <v>7.9913979860731502E-9</v>
      </c>
      <c r="HD134" s="86">
        <f t="shared" si="404"/>
        <v>1.7036987065328837E-11</v>
      </c>
      <c r="HE134" s="86">
        <f t="shared" si="405"/>
        <v>2.5571146210794341E-12</v>
      </c>
      <c r="HF134" s="86">
        <f t="shared" si="406"/>
        <v>4.7911693790606412E-20</v>
      </c>
      <c r="HG134" s="86">
        <f t="shared" si="407"/>
        <v>1.6624109493592507E-18</v>
      </c>
      <c r="HH134" s="86">
        <f t="shared" si="408"/>
        <v>3.7677579500387981E-17</v>
      </c>
      <c r="HI134" s="86">
        <f t="shared" si="409"/>
        <v>2.2044429878062174E-18</v>
      </c>
      <c r="HJ134" s="86">
        <f t="shared" si="410"/>
        <v>3.1518733521818551E-19</v>
      </c>
      <c r="HK134" s="86">
        <f t="shared" si="411"/>
        <v>1.6022447356946519E-27</v>
      </c>
      <c r="HL134" s="86">
        <f t="shared" si="412"/>
        <v>2.791158386267257E-24</v>
      </c>
      <c r="HM134" s="86">
        <f t="shared" si="413"/>
        <v>1.1808331716864576E-21</v>
      </c>
      <c r="HN134" s="86">
        <f t="shared" si="414"/>
        <v>3.010894894283639E-20</v>
      </c>
      <c r="HO134" s="86">
        <f t="shared" si="415"/>
        <v>5.3242965170472011E-9</v>
      </c>
      <c r="HP134" s="86">
        <f t="shared" si="416"/>
        <v>9.3764256177450816E-8</v>
      </c>
      <c r="HQ134" s="86">
        <f t="shared" si="417"/>
        <v>1.4731338191977471E-10</v>
      </c>
      <c r="HS134" s="86">
        <f t="shared" si="327"/>
        <v>5.9589897477545944E-4</v>
      </c>
      <c r="HT134" s="86">
        <f t="shared" si="418"/>
        <v>3.3391145613178072E-4</v>
      </c>
      <c r="HU134" s="86">
        <f t="shared" si="419"/>
        <v>1.8896118607875433E-3</v>
      </c>
      <c r="HV134" s="86">
        <f t="shared" si="420"/>
        <v>3.5837604208748919E-4</v>
      </c>
      <c r="HW134" s="86">
        <f t="shared" si="421"/>
        <v>1.702140020832467E-3</v>
      </c>
      <c r="HX134" s="86">
        <f t="shared" si="422"/>
        <v>2.1667695335210349E-3</v>
      </c>
      <c r="HY134" s="86">
        <f t="shared" si="423"/>
        <v>6.6495314770223801E-3</v>
      </c>
      <c r="HZ134" s="86">
        <f t="shared" si="424"/>
        <v>6.2039529730605301E-3</v>
      </c>
      <c r="IA134" s="86">
        <f t="shared" si="425"/>
        <v>3.8233567736581124E-3</v>
      </c>
      <c r="IB134" s="86">
        <f t="shared" si="426"/>
        <v>1.5407673257674453E-3</v>
      </c>
      <c r="IC134" s="86">
        <f t="shared" si="427"/>
        <v>4.2292738397326131E-4</v>
      </c>
      <c r="ID134" s="86">
        <f t="shared" si="428"/>
        <v>1.3400048900763371E-4</v>
      </c>
      <c r="IE134" s="86">
        <f t="shared" si="429"/>
        <v>4.6525815807087672E-4</v>
      </c>
      <c r="IF134" s="86">
        <f t="shared" si="430"/>
        <v>1.0019536432168767E-2</v>
      </c>
      <c r="IG134" s="86">
        <f t="shared" si="431"/>
        <v>5.9326613919949388E-3</v>
      </c>
      <c r="II134" s="86">
        <f t="shared" si="328"/>
        <v>8.8799475620712288E-13</v>
      </c>
      <c r="IJ134" s="86">
        <f t="shared" si="329"/>
        <v>6.7407174398241253E-16</v>
      </c>
      <c r="IK134" s="86">
        <f t="shared" si="330"/>
        <v>3.8077543920260741E-14</v>
      </c>
      <c r="IL134" s="86">
        <f t="shared" si="331"/>
        <v>7.0371201244034206E-17</v>
      </c>
      <c r="IM134" s="86">
        <f t="shared" si="332"/>
        <v>1.0145432241633744E-14</v>
      </c>
      <c r="IN134" s="86">
        <f t="shared" si="333"/>
        <v>5.39062295812215E-15</v>
      </c>
      <c r="IO134" s="86">
        <f t="shared" si="334"/>
        <v>2.7416427742096914E-13</v>
      </c>
      <c r="IP134" s="86">
        <f t="shared" si="335"/>
        <v>7.4215481649155134E-13</v>
      </c>
      <c r="IQ134" s="86">
        <f t="shared" si="336"/>
        <v>8.5067656309565268E-16</v>
      </c>
      <c r="IR134" s="86">
        <f t="shared" si="337"/>
        <v>1.2696916610829764E-17</v>
      </c>
      <c r="IS134" s="86">
        <f t="shared" si="338"/>
        <v>2.861439796852955E-16</v>
      </c>
      <c r="IT134" s="86">
        <f t="shared" si="339"/>
        <v>3.2578981297198741E-19</v>
      </c>
      <c r="IU134" s="86">
        <f t="shared" si="340"/>
        <v>1.2441921148529769E-15</v>
      </c>
      <c r="IV134" s="86">
        <f t="shared" si="341"/>
        <v>1.8499641269628285E-17</v>
      </c>
      <c r="IW134" s="86">
        <f t="shared" si="342"/>
        <v>1.1982853183074008E-17</v>
      </c>
      <c r="IY134" s="86">
        <f t="shared" si="343"/>
        <v>5.9590696706144025E-4</v>
      </c>
      <c r="IZ134" s="86">
        <f t="shared" si="344"/>
        <v>3.3391147316944183E-4</v>
      </c>
      <c r="JA134" s="86">
        <f t="shared" si="345"/>
        <v>1.8896118633827356E-3</v>
      </c>
      <c r="JB134" s="86">
        <f t="shared" si="346"/>
        <v>3.5837604208755961E-4</v>
      </c>
      <c r="JC134" s="86">
        <f t="shared" si="347"/>
        <v>1.7021400208426143E-3</v>
      </c>
      <c r="JD134" s="86">
        <f t="shared" si="348"/>
        <v>2.1667695335264633E-3</v>
      </c>
      <c r="JE134" s="86">
        <f t="shared" si="349"/>
        <v>6.6495314772965471E-3</v>
      </c>
      <c r="JF134" s="86">
        <f t="shared" si="350"/>
        <v>6.2039529738026847E-3</v>
      </c>
      <c r="JG134" s="86">
        <f t="shared" si="351"/>
        <v>3.8233567736589633E-3</v>
      </c>
      <c r="JH134" s="86">
        <f t="shared" si="352"/>
        <v>1.5407673257674581E-3</v>
      </c>
      <c r="JI134" s="86">
        <f t="shared" si="353"/>
        <v>4.2292738397354743E-4</v>
      </c>
      <c r="JJ134" s="86">
        <f t="shared" si="354"/>
        <v>1.3400048900763406E-4</v>
      </c>
      <c r="JK134" s="86">
        <f t="shared" si="355"/>
        <v>4.6526348236863797E-4</v>
      </c>
      <c r="JL134" s="86">
        <f t="shared" si="356"/>
        <v>1.0019630196424963E-2</v>
      </c>
      <c r="JM134" s="86">
        <f t="shared" si="357"/>
        <v>5.9326615393083329E-3</v>
      </c>
    </row>
    <row r="135" spans="2:273" x14ac:dyDescent="0.25">
      <c r="B135" s="2">
        <v>108</v>
      </c>
      <c r="C135" s="37">
        <v>85.347999999999999</v>
      </c>
      <c r="D135" s="37">
        <v>74.951999999999998</v>
      </c>
      <c r="E135" s="37">
        <v>68.683000000000007</v>
      </c>
      <c r="F135" s="37">
        <v>72.878</v>
      </c>
      <c r="G135" s="37">
        <v>71.856999999999999</v>
      </c>
      <c r="H135" s="37">
        <v>71.524000000000001</v>
      </c>
      <c r="I135" s="37">
        <v>70.619</v>
      </c>
      <c r="J135" s="37">
        <v>71.356999999999999</v>
      </c>
      <c r="K135" s="37">
        <v>74.475999999999999</v>
      </c>
      <c r="L135" s="37">
        <v>71.167000000000002</v>
      </c>
      <c r="M135" s="37">
        <v>76.048000000000002</v>
      </c>
      <c r="N135" s="37">
        <v>77.905000000000001</v>
      </c>
      <c r="O135" s="37">
        <v>76.385000000000005</v>
      </c>
      <c r="P135" s="37">
        <v>77.477000000000004</v>
      </c>
      <c r="Q135" s="37">
        <v>95.713999999999999</v>
      </c>
      <c r="S135" s="4">
        <f t="shared" si="229"/>
        <v>85.860568676496897</v>
      </c>
      <c r="T135" s="4">
        <f t="shared" si="230"/>
        <v>72.890242314621844</v>
      </c>
      <c r="U135" s="4">
        <f t="shared" si="231"/>
        <v>69.702763106671597</v>
      </c>
      <c r="V135" s="4">
        <f t="shared" si="232"/>
        <v>72.701109087713036</v>
      </c>
      <c r="W135" s="4">
        <f t="shared" si="233"/>
        <v>71.68408749930235</v>
      </c>
      <c r="X135" s="4">
        <f t="shared" si="234"/>
        <v>71.544520384880229</v>
      </c>
      <c r="Y135" s="4">
        <f t="shared" si="235"/>
        <v>71.072431506390188</v>
      </c>
      <c r="Z135" s="4">
        <f t="shared" si="236"/>
        <v>71.314980907111348</v>
      </c>
      <c r="AA135" s="4">
        <f t="shared" si="237"/>
        <v>73.208068044944255</v>
      </c>
      <c r="AB135" s="4">
        <f t="shared" si="238"/>
        <v>71.51506675463088</v>
      </c>
      <c r="AC135" s="4">
        <f t="shared" si="239"/>
        <v>75.361610254597977</v>
      </c>
      <c r="AD135" s="4">
        <f t="shared" si="240"/>
        <v>74.76151561665354</v>
      </c>
      <c r="AE135" s="4">
        <f t="shared" si="241"/>
        <v>76.994966481964809</v>
      </c>
      <c r="AF135" s="4">
        <f t="shared" si="242"/>
        <v>79.107105141501435</v>
      </c>
      <c r="AG135" s="4">
        <f t="shared" si="243"/>
        <v>92.393789847621562</v>
      </c>
      <c r="AI135" s="4">
        <f t="shared" si="244"/>
        <v>-0.51256867649689752</v>
      </c>
      <c r="AJ135" s="4">
        <f t="shared" si="245"/>
        <v>2.0617576853781543</v>
      </c>
      <c r="AK135" s="4">
        <f t="shared" si="246"/>
        <v>-1.01976310667159</v>
      </c>
      <c r="AL135" s="4">
        <f t="shared" si="247"/>
        <v>0.17689091228696441</v>
      </c>
      <c r="AM135" s="4">
        <f t="shared" si="248"/>
        <v>0.17291250069764885</v>
      </c>
      <c r="AN135" s="4">
        <f t="shared" si="249"/>
        <v>-2.0520384880228448E-2</v>
      </c>
      <c r="AO135" s="4">
        <f t="shared" si="250"/>
        <v>-0.45343150639018859</v>
      </c>
      <c r="AP135" s="4">
        <f t="shared" si="251"/>
        <v>4.2019092888651244E-2</v>
      </c>
      <c r="AQ135" s="4">
        <f t="shared" si="252"/>
        <v>1.2679319550557437</v>
      </c>
      <c r="AR135" s="4">
        <f t="shared" si="253"/>
        <v>-0.34806675463087799</v>
      </c>
      <c r="AS135" s="4">
        <f t="shared" si="254"/>
        <v>0.68638974540202469</v>
      </c>
      <c r="AT135" s="4">
        <f t="shared" si="255"/>
        <v>3.1434843833464612</v>
      </c>
      <c r="AU135" s="4">
        <f t="shared" si="256"/>
        <v>-0.60996648196480407</v>
      </c>
      <c r="AV135" s="4">
        <f t="shared" si="432"/>
        <v>-1.6301051415014314</v>
      </c>
      <c r="AW135" s="4">
        <f t="shared" si="432"/>
        <v>3.3202101523784364</v>
      </c>
      <c r="AY135" s="2">
        <f t="shared" si="308"/>
        <v>85.860568672644362</v>
      </c>
      <c r="AZ135" s="2">
        <f t="shared" si="359"/>
        <v>72.875798428830919</v>
      </c>
      <c r="BA135" s="2">
        <f t="shared" si="360"/>
        <v>69.63986527753741</v>
      </c>
      <c r="BB135" s="2">
        <f t="shared" si="361"/>
        <v>72.685010869108893</v>
      </c>
      <c r="BC135" s="2">
        <f t="shared" si="362"/>
        <v>71.57540718765415</v>
      </c>
      <c r="BD135" s="2">
        <f t="shared" si="363"/>
        <v>71.411438555199837</v>
      </c>
      <c r="BE135" s="2">
        <f t="shared" si="364"/>
        <v>70.657751323968498</v>
      </c>
      <c r="BF135" s="2">
        <f t="shared" si="365"/>
        <v>70.912329663922662</v>
      </c>
      <c r="BG135" s="2">
        <f t="shared" si="366"/>
        <v>72.93017878133945</v>
      </c>
      <c r="BH135" s="2">
        <f t="shared" si="367"/>
        <v>71.334784087353555</v>
      </c>
      <c r="BI135" s="2">
        <f t="shared" si="368"/>
        <v>75.273129951078573</v>
      </c>
      <c r="BJ135" s="2">
        <f t="shared" si="369"/>
        <v>74.736416072420511</v>
      </c>
      <c r="BK135" s="2">
        <f t="shared" si="370"/>
        <v>76.924143380929351</v>
      </c>
      <c r="BL135" s="2">
        <f t="shared" si="371"/>
        <v>77.044677609436476</v>
      </c>
      <c r="BM135" s="2">
        <f t="shared" si="372"/>
        <v>89.582813226473135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85.347999999999999</v>
      </c>
      <c r="CF135" s="2">
        <f t="shared" si="310"/>
        <v>74.951999999999998</v>
      </c>
      <c r="CG135" s="2">
        <f t="shared" si="311"/>
        <v>68.683000000000007</v>
      </c>
      <c r="CH135" s="2">
        <f t="shared" si="312"/>
        <v>72.878</v>
      </c>
      <c r="CI135" s="2">
        <f t="shared" si="313"/>
        <v>71.856999999999999</v>
      </c>
      <c r="CJ135" s="2">
        <f t="shared" si="314"/>
        <v>71.524000000000001</v>
      </c>
      <c r="CK135" s="2" t="str">
        <f t="shared" si="315"/>
        <v/>
      </c>
      <c r="CL135" s="2" t="str">
        <f t="shared" si="316"/>
        <v/>
      </c>
      <c r="CM135" s="2">
        <f t="shared" si="317"/>
        <v>74.475999999999999</v>
      </c>
      <c r="CN135" s="2">
        <f t="shared" si="318"/>
        <v>71.167000000000002</v>
      </c>
      <c r="CO135" s="2">
        <f t="shared" si="319"/>
        <v>76.048000000000002</v>
      </c>
      <c r="CP135" s="2">
        <f t="shared" si="320"/>
        <v>77.905000000000001</v>
      </c>
      <c r="CQ135" s="2">
        <f t="shared" si="321"/>
        <v>76.385000000000005</v>
      </c>
      <c r="CR135" s="2" t="str">
        <f t="shared" si="322"/>
        <v/>
      </c>
      <c r="CS135" s="2">
        <f t="shared" si="323"/>
        <v>95.713999999999999</v>
      </c>
      <c r="CU135" s="2">
        <f t="shared" si="273"/>
        <v>85.347999999999999</v>
      </c>
      <c r="CV135" s="2">
        <f t="shared" si="274"/>
        <v>74.951999999999998</v>
      </c>
      <c r="CW135" s="2">
        <f t="shared" si="275"/>
        <v>68.683000000000007</v>
      </c>
      <c r="CX135" s="2">
        <f t="shared" si="276"/>
        <v>72.878</v>
      </c>
      <c r="CY135" s="2">
        <f t="shared" si="277"/>
        <v>71.856999999999999</v>
      </c>
      <c r="CZ135" s="2">
        <f t="shared" si="278"/>
        <v>71.524000000000001</v>
      </c>
      <c r="DA135" s="2" t="str">
        <f t="shared" si="279"/>
        <v/>
      </c>
      <c r="DB135" s="2" t="str">
        <f t="shared" si="280"/>
        <v/>
      </c>
      <c r="DC135" s="2">
        <f t="shared" si="281"/>
        <v>74.475999999999999</v>
      </c>
      <c r="DD135" s="2">
        <f t="shared" si="282"/>
        <v>71.167000000000002</v>
      </c>
      <c r="DE135" s="2">
        <f t="shared" si="283"/>
        <v>76.048000000000002</v>
      </c>
      <c r="DF135" s="2">
        <f t="shared" si="284"/>
        <v>77.905000000000001</v>
      </c>
      <c r="DG135" s="2">
        <f t="shared" si="285"/>
        <v>76.385000000000005</v>
      </c>
      <c r="DH135" s="2" t="str">
        <f t="shared" si="286"/>
        <v/>
      </c>
      <c r="DI135" s="2">
        <f t="shared" si="287"/>
        <v>95.713999999999999</v>
      </c>
      <c r="DK135" s="2">
        <f t="shared" si="288"/>
        <v>143.43628311444655</v>
      </c>
      <c r="DL135" s="2">
        <f t="shared" si="433"/>
        <v>96.49686016309272</v>
      </c>
      <c r="DM135" s="2">
        <f t="shared" si="433"/>
        <v>101.37454260864867</v>
      </c>
      <c r="DN135" s="2">
        <f t="shared" si="433"/>
        <v>101.17595743481326</v>
      </c>
      <c r="DO135" s="2">
        <f t="shared" si="433"/>
        <v>96.608643572914133</v>
      </c>
      <c r="DP135" s="2">
        <f t="shared" si="433"/>
        <v>88.855864995469645</v>
      </c>
      <c r="DQ135" s="2">
        <f t="shared" si="433"/>
        <v>95.405841649048639</v>
      </c>
      <c r="DR135" s="2">
        <f t="shared" si="433"/>
        <v>93.180841437632111</v>
      </c>
      <c r="DS135" s="2">
        <f t="shared" si="433"/>
        <v>107.49785630252099</v>
      </c>
      <c r="DT135" s="2">
        <f t="shared" si="433"/>
        <v>99.531391654812722</v>
      </c>
      <c r="DU135" s="2">
        <f t="shared" si="433"/>
        <v>102.63701862348177</v>
      </c>
      <c r="DV135" s="2">
        <f t="shared" si="433"/>
        <v>109.77189990619136</v>
      </c>
      <c r="DW135" s="2">
        <f t="shared" si="433"/>
        <v>103.57871839323467</v>
      </c>
      <c r="DX135" s="2">
        <f t="shared" si="433"/>
        <v>89.399244337058278</v>
      </c>
      <c r="DY135" s="2">
        <f t="shared" si="433"/>
        <v>108.44351470588234</v>
      </c>
      <c r="EA135" s="2">
        <f t="shared" si="228"/>
        <v>85.634308823529409</v>
      </c>
      <c r="EB135" s="2">
        <f t="shared" si="290"/>
        <v>72.815909298837241</v>
      </c>
      <c r="EC135" s="2">
        <f t="shared" si="291"/>
        <v>69.571621804268432</v>
      </c>
      <c r="ED135" s="2">
        <f t="shared" si="292"/>
        <v>72.608366081871324</v>
      </c>
      <c r="EE135" s="2">
        <f t="shared" si="293"/>
        <v>71.515422705915867</v>
      </c>
      <c r="EF135" s="2">
        <f t="shared" si="294"/>
        <v>71.367185106542905</v>
      </c>
      <c r="EG135" s="2">
        <f t="shared" si="295"/>
        <v>70.591783238958101</v>
      </c>
      <c r="EH135" s="2">
        <f t="shared" si="296"/>
        <v>70.848553681815943</v>
      </c>
      <c r="EI135" s="2">
        <f t="shared" si="297"/>
        <v>72.80108051141471</v>
      </c>
      <c r="EJ135" s="2">
        <f t="shared" si="298"/>
        <v>71.232528945805001</v>
      </c>
      <c r="EK135" s="2">
        <f t="shared" si="299"/>
        <v>75.185365772432931</v>
      </c>
      <c r="EL135" s="2">
        <f t="shared" si="300"/>
        <v>74.611397823820113</v>
      </c>
      <c r="EM135" s="2">
        <f t="shared" si="301"/>
        <v>76.853153295836961</v>
      </c>
      <c r="EN135" s="2">
        <f t="shared" si="302"/>
        <v>77.007315336204044</v>
      </c>
      <c r="EO135" s="2">
        <f t="shared" si="303"/>
        <v>89.50714105979263</v>
      </c>
      <c r="EQ135" s="2">
        <f t="shared" si="304"/>
        <v>85.627369707603307</v>
      </c>
      <c r="ER135" s="2">
        <f t="shared" si="434"/>
        <v>72.730026841446957</v>
      </c>
      <c r="ES135" s="2">
        <f t="shared" si="434"/>
        <v>69.236735425252363</v>
      </c>
      <c r="ET135" s="2">
        <f t="shared" si="434"/>
        <v>72.538586667916803</v>
      </c>
      <c r="EU135" s="2">
        <f t="shared" si="434"/>
        <v>71.633240069960038</v>
      </c>
      <c r="EV135" s="2">
        <f t="shared" si="434"/>
        <v>71.424170905267587</v>
      </c>
      <c r="EW135" s="2">
        <f t="shared" si="434"/>
        <v>70.548540618337697</v>
      </c>
      <c r="EX135" s="2">
        <f t="shared" si="434"/>
        <v>70.850064106257093</v>
      </c>
      <c r="EY135" s="2">
        <f t="shared" si="434"/>
        <v>72.842366188393697</v>
      </c>
      <c r="EZ135" s="2">
        <f t="shared" si="434"/>
        <v>71.392320756037904</v>
      </c>
      <c r="FA135" s="2">
        <f t="shared" si="434"/>
        <v>75.07513708977055</v>
      </c>
      <c r="FB135" s="2">
        <f t="shared" si="434"/>
        <v>74.55842285731373</v>
      </c>
      <c r="FC135" s="2">
        <f t="shared" si="434"/>
        <v>76.849235641827903</v>
      </c>
      <c r="FD135" s="2">
        <f t="shared" si="434"/>
        <v>76.995283700373392</v>
      </c>
      <c r="FE135" s="2">
        <f t="shared" si="434"/>
        <v>89.186760800682492</v>
      </c>
      <c r="FG135" s="2">
        <f t="shared" si="306"/>
        <v>0.99608451499122563</v>
      </c>
      <c r="FH135" s="2">
        <f t="shared" si="435"/>
        <v>0.99742240113367286</v>
      </c>
      <c r="FI135" s="2">
        <f t="shared" si="435"/>
        <v>0.9976689900441188</v>
      </c>
      <c r="FJ135" s="2">
        <f t="shared" si="435"/>
        <v>0.99728022205329492</v>
      </c>
      <c r="FK135" s="2">
        <f t="shared" si="435"/>
        <v>0.99768401636311765</v>
      </c>
      <c r="FL135" s="2">
        <f t="shared" si="435"/>
        <v>0.99753565014362755</v>
      </c>
      <c r="FM135" s="2">
        <f t="shared" si="435"/>
        <v>0.99730866243206828</v>
      </c>
      <c r="FN135" s="2">
        <f t="shared" si="435"/>
        <v>0.9971454633694804</v>
      </c>
      <c r="FO135" s="2">
        <f t="shared" si="435"/>
        <v>0.99630534793190162</v>
      </c>
      <c r="FP135" s="2">
        <f t="shared" si="435"/>
        <v>0.9964935830827939</v>
      </c>
      <c r="FQ135" s="2">
        <f t="shared" si="435"/>
        <v>0.99671277479942721</v>
      </c>
      <c r="FR135" s="2">
        <f t="shared" si="435"/>
        <v>0.99642502284462486</v>
      </c>
      <c r="FS135" s="2">
        <f t="shared" si="435"/>
        <v>0.99734183140302946</v>
      </c>
      <c r="FT135" s="2">
        <f t="shared" si="435"/>
        <v>0.99697663775164791</v>
      </c>
      <c r="FU135" s="2">
        <f t="shared" si="435"/>
        <v>0.99586271198746812</v>
      </c>
      <c r="FW135" s="2">
        <f t="shared" si="324"/>
        <v>9.0666735304490518E-3</v>
      </c>
      <c r="FX135" s="2">
        <f t="shared" si="376"/>
        <v>1.340043290045248E-2</v>
      </c>
      <c r="FY135" s="2">
        <f t="shared" si="377"/>
        <v>1.7586417726001995E-2</v>
      </c>
      <c r="FZ135" s="2">
        <f t="shared" si="378"/>
        <v>1.5086365089217985E-2</v>
      </c>
      <c r="GA135" s="2">
        <f t="shared" si="379"/>
        <v>1.5863475038636433E-2</v>
      </c>
      <c r="GB135" s="2">
        <f t="shared" si="380"/>
        <v>2.027211885016186E-2</v>
      </c>
      <c r="GC135" s="2">
        <f t="shared" si="381"/>
        <v>1.88453564988393E-2</v>
      </c>
      <c r="GD135" s="2">
        <f t="shared" si="382"/>
        <v>1.8305228437087758E-2</v>
      </c>
      <c r="GE135" s="2">
        <f t="shared" si="383"/>
        <v>2.1938734158380525E-2</v>
      </c>
      <c r="GF135" s="2">
        <f t="shared" si="384"/>
        <v>1.8946719506949893E-2</v>
      </c>
      <c r="GG135" s="2">
        <f t="shared" si="385"/>
        <v>2.2458640926351393E-2</v>
      </c>
      <c r="GH135" s="2">
        <f t="shared" si="386"/>
        <v>1.2831402461247419E-2</v>
      </c>
      <c r="GI135" s="2">
        <f t="shared" si="387"/>
        <v>1.301104836375208E-2</v>
      </c>
      <c r="GJ135" s="2">
        <f t="shared" si="388"/>
        <v>8.5621850977697055E-3</v>
      </c>
      <c r="GK135" s="2">
        <f t="shared" si="389"/>
        <v>8.3434135852057008E-3</v>
      </c>
      <c r="GM135" s="86">
        <f t="shared" si="325"/>
        <v>3.1013218324874092E-74</v>
      </c>
      <c r="GN135" s="86">
        <f t="shared" si="390"/>
        <v>1.4342865796197632E-46</v>
      </c>
      <c r="GO135" s="86">
        <f t="shared" si="391"/>
        <v>1.7678532484193911E-50</v>
      </c>
      <c r="GP135" s="86">
        <f t="shared" si="392"/>
        <v>2.7874257454098856E-50</v>
      </c>
      <c r="GQ135" s="86">
        <f t="shared" si="393"/>
        <v>8.0289495465828037E-50</v>
      </c>
      <c r="GR135" s="86">
        <f t="shared" si="394"/>
        <v>3.5813078754793651E-44</v>
      </c>
      <c r="GS135" s="86">
        <f t="shared" si="395"/>
        <v>8.6035457184116103E-46</v>
      </c>
      <c r="GT135" s="86">
        <f t="shared" si="396"/>
        <v>6.5814099905988048E-55</v>
      </c>
      <c r="GU135" s="86">
        <f t="shared" si="397"/>
        <v>1.3516575330121294E-71</v>
      </c>
      <c r="GV135" s="86">
        <f t="shared" si="398"/>
        <v>6.2564487134000294E-79</v>
      </c>
      <c r="GW135" s="86">
        <f t="shared" si="399"/>
        <v>3.7836540386859546E-63</v>
      </c>
      <c r="GX135" s="86">
        <f t="shared" si="400"/>
        <v>3.9859886411028336E-114</v>
      </c>
      <c r="GY135" s="86">
        <f t="shared" si="401"/>
        <v>2.7926202081910386E-38</v>
      </c>
      <c r="GZ135" s="86">
        <f t="shared" si="402"/>
        <v>8.374264167462007E-37</v>
      </c>
      <c r="HA135" s="86">
        <f t="shared" si="403"/>
        <v>3.2102788000039116E-59</v>
      </c>
      <c r="HC135" s="86">
        <f t="shared" si="326"/>
        <v>1.0284225067702111E-9</v>
      </c>
      <c r="HD135" s="86">
        <f t="shared" si="404"/>
        <v>1.6873098831115962E-12</v>
      </c>
      <c r="HE135" s="86">
        <f t="shared" si="405"/>
        <v>2.3202570238870214E-13</v>
      </c>
      <c r="HF135" s="86">
        <f t="shared" si="406"/>
        <v>6.24336261092942E-22</v>
      </c>
      <c r="HG135" s="86">
        <f t="shared" si="407"/>
        <v>3.3626223401784651E-20</v>
      </c>
      <c r="HH135" s="86">
        <f t="shared" si="408"/>
        <v>1.2570656679775763E-18</v>
      </c>
      <c r="HI135" s="86">
        <f t="shared" si="409"/>
        <v>6.4683858375488642E-20</v>
      </c>
      <c r="HJ135" s="86">
        <f t="shared" si="410"/>
        <v>7.1115414816756054E-21</v>
      </c>
      <c r="HK135" s="86">
        <f t="shared" si="411"/>
        <v>8.9901246982618071E-30</v>
      </c>
      <c r="HL135" s="86">
        <f t="shared" si="412"/>
        <v>3.1346964554117827E-26</v>
      </c>
      <c r="HM135" s="86">
        <f t="shared" si="413"/>
        <v>1.7160246809533303E-23</v>
      </c>
      <c r="HN135" s="86">
        <f t="shared" si="414"/>
        <v>4.5831526764868276E-22</v>
      </c>
      <c r="HO135" s="86">
        <f t="shared" si="415"/>
        <v>9.7342293258093251E-10</v>
      </c>
      <c r="HP135" s="86">
        <f t="shared" si="416"/>
        <v>1.9465678574429674E-8</v>
      </c>
      <c r="HQ135" s="86">
        <f t="shared" si="417"/>
        <v>1.6656641695817258E-11</v>
      </c>
      <c r="HS135" s="86">
        <f t="shared" si="327"/>
        <v>9.8092204098616798E-4</v>
      </c>
      <c r="HT135" s="86">
        <f t="shared" si="418"/>
        <v>6.3063162696352188E-4</v>
      </c>
      <c r="HU135" s="86">
        <f t="shared" si="419"/>
        <v>3.3067982759736412E-3</v>
      </c>
      <c r="HV135" s="86">
        <f t="shared" si="420"/>
        <v>7.015214764428165E-4</v>
      </c>
      <c r="HW135" s="86">
        <f t="shared" si="421"/>
        <v>2.9883547492861504E-3</v>
      </c>
      <c r="HX135" s="86">
        <f t="shared" si="422"/>
        <v>3.9140149979823135E-3</v>
      </c>
      <c r="HY135" s="86">
        <f t="shared" si="423"/>
        <v>1.0849171008579021E-2</v>
      </c>
      <c r="HZ135" s="86">
        <f t="shared" si="424"/>
        <v>1.0033247819070936E-2</v>
      </c>
      <c r="IA135" s="86">
        <f t="shared" si="425"/>
        <v>6.8958962467884606E-3</v>
      </c>
      <c r="IB135" s="86">
        <f t="shared" si="426"/>
        <v>2.9585709973295655E-3</v>
      </c>
      <c r="IC135" s="86">
        <f t="shared" si="427"/>
        <v>8.6701348693070314E-4</v>
      </c>
      <c r="ID135" s="86">
        <f t="shared" si="428"/>
        <v>2.8023016761675405E-4</v>
      </c>
      <c r="IE135" s="86">
        <f t="shared" si="429"/>
        <v>8.5812066639001552E-4</v>
      </c>
      <c r="IF135" s="86">
        <f t="shared" si="430"/>
        <v>1.3765893236070258E-2</v>
      </c>
      <c r="IG135" s="86">
        <f t="shared" si="431"/>
        <v>8.4036450242774251E-3</v>
      </c>
      <c r="II135" s="86">
        <f t="shared" si="328"/>
        <v>2.3950287792386987E-12</v>
      </c>
      <c r="IJ135" s="86">
        <f t="shared" si="329"/>
        <v>2.6632725936219538E-15</v>
      </c>
      <c r="IK135" s="86">
        <f t="shared" si="330"/>
        <v>1.3822917241989779E-13</v>
      </c>
      <c r="IL135" s="86">
        <f t="shared" si="331"/>
        <v>3.1769654616618984E-16</v>
      </c>
      <c r="IM135" s="86">
        <f t="shared" si="332"/>
        <v>3.7743787579140604E-14</v>
      </c>
      <c r="IN135" s="86">
        <f t="shared" si="333"/>
        <v>2.2392206515397287E-14</v>
      </c>
      <c r="IO135" s="86">
        <f t="shared" si="334"/>
        <v>9.3244049586500984E-13</v>
      </c>
      <c r="IP135" s="86">
        <f t="shared" si="335"/>
        <v>2.3948912205111097E-12</v>
      </c>
      <c r="IQ135" s="86">
        <f t="shared" si="336"/>
        <v>3.9617021239799256E-15</v>
      </c>
      <c r="IR135" s="86">
        <f t="shared" si="337"/>
        <v>6.7382620386176275E-17</v>
      </c>
      <c r="IS135" s="86">
        <f t="shared" si="338"/>
        <v>1.4150091275898482E-15</v>
      </c>
      <c r="IT135" s="86">
        <f t="shared" si="339"/>
        <v>1.731089724919012E-18</v>
      </c>
      <c r="IU135" s="86">
        <f t="shared" si="340"/>
        <v>4.7510251295358661E-15</v>
      </c>
      <c r="IV135" s="86">
        <f t="shared" si="341"/>
        <v>7.3558093949842569E-17</v>
      </c>
      <c r="IW135" s="86">
        <f t="shared" si="342"/>
        <v>4.8063951542467237E-17</v>
      </c>
      <c r="IY135" s="86">
        <f t="shared" si="343"/>
        <v>9.8092307180370369E-4</v>
      </c>
      <c r="IZ135" s="86">
        <f t="shared" si="344"/>
        <v>6.3063162865349502E-4</v>
      </c>
      <c r="JA135" s="86">
        <f t="shared" si="345"/>
        <v>3.3067982763438962E-3</v>
      </c>
      <c r="JB135" s="86">
        <f t="shared" si="346"/>
        <v>7.0152147644313417E-4</v>
      </c>
      <c r="JC135" s="86">
        <f t="shared" si="347"/>
        <v>2.9883547493238941E-3</v>
      </c>
      <c r="JD135" s="86">
        <f t="shared" si="348"/>
        <v>3.9140149980047062E-3</v>
      </c>
      <c r="JE135" s="86">
        <f t="shared" si="349"/>
        <v>1.0849171009511461E-2</v>
      </c>
      <c r="JF135" s="86">
        <f t="shared" si="350"/>
        <v>1.0033247821465828E-2</v>
      </c>
      <c r="JG135" s="86">
        <f t="shared" si="351"/>
        <v>6.8958962467924228E-3</v>
      </c>
      <c r="JH135" s="86">
        <f t="shared" si="352"/>
        <v>2.9585709973296327E-3</v>
      </c>
      <c r="JI135" s="86">
        <f t="shared" si="353"/>
        <v>8.6701348693211814E-4</v>
      </c>
      <c r="JJ135" s="86">
        <f t="shared" si="354"/>
        <v>2.8023016761675578E-4</v>
      </c>
      <c r="JK135" s="86">
        <f t="shared" si="355"/>
        <v>8.5812163981769903E-4</v>
      </c>
      <c r="JL135" s="86">
        <f t="shared" si="356"/>
        <v>1.3765912701748905E-2</v>
      </c>
      <c r="JM135" s="86">
        <f t="shared" si="357"/>
        <v>8.403645040934115E-3</v>
      </c>
    </row>
    <row r="136" spans="2:273" x14ac:dyDescent="0.25">
      <c r="B136" s="2">
        <v>109</v>
      </c>
      <c r="C136" s="37">
        <v>84.760999999999996</v>
      </c>
      <c r="D136" s="37">
        <v>74.762</v>
      </c>
      <c r="E136" s="37">
        <v>69.171000000000006</v>
      </c>
      <c r="F136" s="37">
        <v>73.366</v>
      </c>
      <c r="G136" s="37">
        <v>72</v>
      </c>
      <c r="H136" s="37">
        <v>70.81</v>
      </c>
      <c r="I136" s="37">
        <v>70.143000000000001</v>
      </c>
      <c r="J136" s="37">
        <v>70.451999999999998</v>
      </c>
      <c r="K136" s="37">
        <v>72.832999999999998</v>
      </c>
      <c r="L136" s="37">
        <v>71.69</v>
      </c>
      <c r="M136" s="37">
        <v>76.81</v>
      </c>
      <c r="N136" s="37">
        <v>80.094999999999999</v>
      </c>
      <c r="O136" s="37">
        <v>76.153999999999996</v>
      </c>
      <c r="P136" s="37">
        <v>78.682000000000002</v>
      </c>
      <c r="Q136" s="37">
        <v>94.905000000000001</v>
      </c>
      <c r="S136" s="4">
        <f t="shared" si="229"/>
        <v>85.638061831077295</v>
      </c>
      <c r="T136" s="4">
        <f t="shared" si="230"/>
        <v>72.725268018376966</v>
      </c>
      <c r="U136" s="4">
        <f t="shared" si="231"/>
        <v>69.720698550092834</v>
      </c>
      <c r="V136" s="4">
        <f t="shared" si="232"/>
        <v>72.529703279311875</v>
      </c>
      <c r="W136" s="4">
        <f t="shared" si="233"/>
        <v>71.642973440758468</v>
      </c>
      <c r="X136" s="4">
        <f t="shared" si="234"/>
        <v>71.48158941244094</v>
      </c>
      <c r="Y136" s="4">
        <f t="shared" si="235"/>
        <v>71.177679828096203</v>
      </c>
      <c r="Z136" s="4">
        <f t="shared" si="236"/>
        <v>71.432704758401144</v>
      </c>
      <c r="AA136" s="4">
        <f t="shared" si="237"/>
        <v>73.235147466531501</v>
      </c>
      <c r="AB136" s="4">
        <f t="shared" si="238"/>
        <v>71.520390846800709</v>
      </c>
      <c r="AC136" s="4">
        <f t="shared" si="239"/>
        <v>75.360032543546353</v>
      </c>
      <c r="AD136" s="4">
        <f t="shared" si="240"/>
        <v>74.696621720817433</v>
      </c>
      <c r="AE136" s="4">
        <f t="shared" si="241"/>
        <v>76.997840087028408</v>
      </c>
      <c r="AF136" s="4">
        <f t="shared" si="242"/>
        <v>79.633211736385647</v>
      </c>
      <c r="AG136" s="4">
        <f t="shared" si="243"/>
        <v>93.215503323387736</v>
      </c>
      <c r="AI136" s="4">
        <f t="shared" si="244"/>
        <v>-0.87706183107729885</v>
      </c>
      <c r="AJ136" s="4">
        <f t="shared" si="245"/>
        <v>2.0367319816230349</v>
      </c>
      <c r="AK136" s="4">
        <f t="shared" si="246"/>
        <v>-0.54969855009282753</v>
      </c>
      <c r="AL136" s="4">
        <f t="shared" si="247"/>
        <v>0.83629672068812511</v>
      </c>
      <c r="AM136" s="4">
        <f t="shared" si="248"/>
        <v>0.35702655924153248</v>
      </c>
      <c r="AN136" s="4">
        <f t="shared" si="249"/>
        <v>-0.67158941244093739</v>
      </c>
      <c r="AO136" s="4">
        <f t="shared" si="250"/>
        <v>-1.034679828096202</v>
      </c>
      <c r="AP136" s="4">
        <f t="shared" si="251"/>
        <v>-0.98070475840114568</v>
      </c>
      <c r="AQ136" s="4">
        <f t="shared" si="252"/>
        <v>-0.40214746653150257</v>
      </c>
      <c r="AR136" s="4">
        <f t="shared" si="253"/>
        <v>0.16960915319928915</v>
      </c>
      <c r="AS136" s="4">
        <f t="shared" si="254"/>
        <v>1.4499674564536491</v>
      </c>
      <c r="AT136" s="4">
        <f t="shared" si="255"/>
        <v>5.3983782791825661</v>
      </c>
      <c r="AU136" s="4">
        <f t="shared" si="256"/>
        <v>-0.84384008702841129</v>
      </c>
      <c r="AV136" s="4">
        <f t="shared" si="432"/>
        <v>-0.95121173638564471</v>
      </c>
      <c r="AW136" s="4">
        <f t="shared" si="432"/>
        <v>1.689496676612265</v>
      </c>
      <c r="AY136" s="2">
        <f t="shared" si="308"/>
        <v>85.638061830747432</v>
      </c>
      <c r="AZ136" s="2">
        <f t="shared" si="359"/>
        <v>72.699864924762622</v>
      </c>
      <c r="BA136" s="2">
        <f t="shared" si="360"/>
        <v>69.618722134143582</v>
      </c>
      <c r="BB136" s="2">
        <f t="shared" si="361"/>
        <v>72.500551728427936</v>
      </c>
      <c r="BC136" s="2">
        <f t="shared" si="362"/>
        <v>71.466081269722125</v>
      </c>
      <c r="BD136" s="2">
        <f t="shared" si="363"/>
        <v>71.260683436397755</v>
      </c>
      <c r="BE136" s="2">
        <f t="shared" si="364"/>
        <v>70.552815916340833</v>
      </c>
      <c r="BF136" s="2">
        <f t="shared" si="365"/>
        <v>70.829450249576411</v>
      </c>
      <c r="BG136" s="2">
        <f t="shared" si="366"/>
        <v>72.778505274114139</v>
      </c>
      <c r="BH136" s="2">
        <f t="shared" si="367"/>
        <v>71.204709895101217</v>
      </c>
      <c r="BI136" s="2">
        <f t="shared" si="368"/>
        <v>75.193890541773399</v>
      </c>
      <c r="BJ136" s="2">
        <f t="shared" si="369"/>
        <v>74.648124688375646</v>
      </c>
      <c r="BK136" s="2">
        <f t="shared" si="370"/>
        <v>76.876104436272115</v>
      </c>
      <c r="BL136" s="2">
        <f t="shared" si="371"/>
        <v>76.933554191857311</v>
      </c>
      <c r="BM136" s="2">
        <f t="shared" si="372"/>
        <v>89.424254640130712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84.760999999999996</v>
      </c>
      <c r="CF136" s="2">
        <f t="shared" si="310"/>
        <v>74.762</v>
      </c>
      <c r="CG136" s="2">
        <f t="shared" si="311"/>
        <v>69.171000000000006</v>
      </c>
      <c r="CH136" s="2">
        <f t="shared" si="312"/>
        <v>73.366</v>
      </c>
      <c r="CI136" s="2">
        <f t="shared" si="313"/>
        <v>72</v>
      </c>
      <c r="CJ136" s="2">
        <f t="shared" si="314"/>
        <v>70.81</v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>
        <f t="shared" si="318"/>
        <v>71.69</v>
      </c>
      <c r="CO136" s="2">
        <f t="shared" si="319"/>
        <v>76.81</v>
      </c>
      <c r="CP136" s="2">
        <f t="shared" si="320"/>
        <v>80.094999999999999</v>
      </c>
      <c r="CQ136" s="2">
        <f t="shared" si="321"/>
        <v>76.153999999999996</v>
      </c>
      <c r="CR136" s="2" t="str">
        <f t="shared" si="322"/>
        <v/>
      </c>
      <c r="CS136" s="2" t="str">
        <f t="shared" si="323"/>
        <v/>
      </c>
      <c r="CU136" s="2">
        <f t="shared" si="273"/>
        <v>84.760999999999996</v>
      </c>
      <c r="CV136" s="2">
        <f t="shared" si="274"/>
        <v>74.762</v>
      </c>
      <c r="CW136" s="2">
        <f t="shared" si="275"/>
        <v>69.171000000000006</v>
      </c>
      <c r="CX136" s="2">
        <f t="shared" si="276"/>
        <v>73.366</v>
      </c>
      <c r="CY136" s="2">
        <f t="shared" si="277"/>
        <v>72</v>
      </c>
      <c r="CZ136" s="2">
        <f t="shared" si="278"/>
        <v>70.81</v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>
        <f t="shared" si="282"/>
        <v>71.69</v>
      </c>
      <c r="DE136" s="2">
        <f t="shared" si="283"/>
        <v>76.81</v>
      </c>
      <c r="DF136" s="2">
        <f t="shared" si="284"/>
        <v>80.094999999999999</v>
      </c>
      <c r="DG136" s="2">
        <f t="shared" si="285"/>
        <v>76.153999999999996</v>
      </c>
      <c r="DH136" s="2" t="str">
        <f t="shared" si="286"/>
        <v/>
      </c>
      <c r="DI136" s="2" t="str">
        <f t="shared" si="287"/>
        <v/>
      </c>
      <c r="DK136" s="2">
        <f t="shared" si="288"/>
        <v>144.01682514071297</v>
      </c>
      <c r="DL136" s="2">
        <f t="shared" si="433"/>
        <v>96.636308970099662</v>
      </c>
      <c r="DM136" s="2">
        <f t="shared" si="433"/>
        <v>101.57545874186316</v>
      </c>
      <c r="DN136" s="2">
        <f t="shared" si="433"/>
        <v>101.36538442565188</v>
      </c>
      <c r="DO136" s="2">
        <f t="shared" si="433"/>
        <v>96.748349431434519</v>
      </c>
      <c r="DP136" s="2">
        <f t="shared" si="433"/>
        <v>88.888551495016614</v>
      </c>
      <c r="DQ136" s="2">
        <f t="shared" si="433"/>
        <v>95.508561310782255</v>
      </c>
      <c r="DR136" s="2">
        <f t="shared" si="433"/>
        <v>93.224002114164875</v>
      </c>
      <c r="DS136" s="2">
        <f t="shared" si="433"/>
        <v>107.7646588235294</v>
      </c>
      <c r="DT136" s="2">
        <f t="shared" si="433"/>
        <v>99.676539118065449</v>
      </c>
      <c r="DU136" s="2">
        <f t="shared" si="433"/>
        <v>102.81626275303643</v>
      </c>
      <c r="DV136" s="2">
        <f t="shared" si="433"/>
        <v>110.05128855534709</v>
      </c>
      <c r="DW136" s="2">
        <f t="shared" si="433"/>
        <v>103.71094608879493</v>
      </c>
      <c r="DX136" s="2">
        <f t="shared" si="433"/>
        <v>89.434795228027781</v>
      </c>
      <c r="DY136" s="2">
        <f t="shared" si="433"/>
        <v>108.61652139037432</v>
      </c>
      <c r="EA136" s="2">
        <f t="shared" si="228"/>
        <v>85.428732352941168</v>
      </c>
      <c r="EB136" s="2">
        <f t="shared" si="290"/>
        <v>72.643557823852944</v>
      </c>
      <c r="EC136" s="2">
        <f t="shared" si="291"/>
        <v>69.558607331859179</v>
      </c>
      <c r="ED136" s="2">
        <f t="shared" si="292"/>
        <v>72.428619883040909</v>
      </c>
      <c r="EE136" s="2">
        <f t="shared" si="293"/>
        <v>71.409882581690056</v>
      </c>
      <c r="EF136" s="2">
        <f t="shared" si="294"/>
        <v>71.218510851591574</v>
      </c>
      <c r="EG136" s="2">
        <f t="shared" si="295"/>
        <v>70.49200578605992</v>
      </c>
      <c r="EH136" s="2">
        <f t="shared" si="296"/>
        <v>70.770644082884132</v>
      </c>
      <c r="EI136" s="2">
        <f t="shared" si="297"/>
        <v>72.658542957241835</v>
      </c>
      <c r="EJ136" s="2">
        <f t="shared" si="298"/>
        <v>71.108686183906528</v>
      </c>
      <c r="EK136" s="2">
        <f t="shared" si="299"/>
        <v>75.113702312673453</v>
      </c>
      <c r="EL136" s="2">
        <f t="shared" si="300"/>
        <v>74.532841229541646</v>
      </c>
      <c r="EM136" s="2">
        <f t="shared" si="301"/>
        <v>76.811248911585437</v>
      </c>
      <c r="EN136" s="2">
        <f t="shared" si="302"/>
        <v>76.89901742298774</v>
      </c>
      <c r="EO136" s="2">
        <f t="shared" si="303"/>
        <v>89.354954428097216</v>
      </c>
      <c r="EQ136" s="2">
        <f t="shared" si="304"/>
        <v>85.432896223458144</v>
      </c>
      <c r="ER136" s="2">
        <f t="shared" si="434"/>
        <v>72.636211108992072</v>
      </c>
      <c r="ES136" s="2">
        <f t="shared" si="434"/>
        <v>69.144903554209506</v>
      </c>
      <c r="ET136" s="2">
        <f t="shared" si="434"/>
        <v>72.436973021908756</v>
      </c>
      <c r="EU136" s="2">
        <f t="shared" si="434"/>
        <v>71.563493282205926</v>
      </c>
      <c r="EV136" s="2">
        <f t="shared" si="434"/>
        <v>71.328962134887064</v>
      </c>
      <c r="EW136" s="2">
        <f t="shared" si="434"/>
        <v>70.462515076396599</v>
      </c>
      <c r="EX136" s="2">
        <f t="shared" si="434"/>
        <v>70.787469856610215</v>
      </c>
      <c r="EY136" s="2">
        <f t="shared" si="434"/>
        <v>72.726512990228144</v>
      </c>
      <c r="EZ136" s="2">
        <f t="shared" si="434"/>
        <v>71.332378732719505</v>
      </c>
      <c r="FA136" s="2">
        <f t="shared" si="434"/>
        <v>74.996184767648941</v>
      </c>
      <c r="FB136" s="2">
        <f t="shared" si="434"/>
        <v>74.493134151411951</v>
      </c>
      <c r="FC136" s="2">
        <f t="shared" si="434"/>
        <v>76.785134420097663</v>
      </c>
      <c r="FD136" s="2">
        <f t="shared" si="434"/>
        <v>76.894985699408181</v>
      </c>
      <c r="FE136" s="2">
        <f t="shared" si="434"/>
        <v>88.982458292782738</v>
      </c>
      <c r="FG136" s="2">
        <f t="shared" si="306"/>
        <v>0.99642780453702595</v>
      </c>
      <c r="FH136" s="2">
        <f t="shared" si="435"/>
        <v>0.99764866861065038</v>
      </c>
      <c r="FI136" s="2">
        <f t="shared" si="435"/>
        <v>0.99787365753307478</v>
      </c>
      <c r="FJ136" s="2">
        <f t="shared" si="435"/>
        <v>0.99751893928689639</v>
      </c>
      <c r="FK136" s="2">
        <f t="shared" si="435"/>
        <v>0.99788736730402505</v>
      </c>
      <c r="FL136" s="2">
        <f t="shared" si="435"/>
        <v>0.9977519987712592</v>
      </c>
      <c r="FM136" s="2">
        <f t="shared" si="435"/>
        <v>0.99754488957458087</v>
      </c>
      <c r="FN136" s="2">
        <f t="shared" si="435"/>
        <v>0.99739597760379572</v>
      </c>
      <c r="FO136" s="2">
        <f t="shared" si="435"/>
        <v>0.99662934150111793</v>
      </c>
      <c r="FP136" s="2">
        <f t="shared" si="435"/>
        <v>0.99680112282524813</v>
      </c>
      <c r="FQ136" s="2">
        <f t="shared" si="435"/>
        <v>0.99700114759704617</v>
      </c>
      <c r="FR136" s="2">
        <f t="shared" si="435"/>
        <v>0.99673855616655704</v>
      </c>
      <c r="FS136" s="2">
        <f t="shared" si="435"/>
        <v>0.99757515427950438</v>
      </c>
      <c r="FT136" s="2">
        <f t="shared" si="435"/>
        <v>0.99724192714709503</v>
      </c>
      <c r="FU136" s="2">
        <f t="shared" si="435"/>
        <v>0.99622537438553771</v>
      </c>
      <c r="FW136" s="2">
        <f t="shared" si="324"/>
        <v>9.9327213257126689E-3</v>
      </c>
      <c r="FX136" s="2">
        <f t="shared" si="376"/>
        <v>1.4674310817446677E-2</v>
      </c>
      <c r="FY136" s="2">
        <f t="shared" si="377"/>
        <v>1.9250461214499467E-2</v>
      </c>
      <c r="FZ136" s="2">
        <f t="shared" si="378"/>
        <v>1.6517828592484844E-2</v>
      </c>
      <c r="GA136" s="2">
        <f t="shared" si="379"/>
        <v>1.7367374085678674E-2</v>
      </c>
      <c r="GB136" s="2">
        <f t="shared" si="380"/>
        <v>2.2184547383740066E-2</v>
      </c>
      <c r="GC136" s="2">
        <f t="shared" si="381"/>
        <v>2.0626020969466499E-2</v>
      </c>
      <c r="GD136" s="2">
        <f t="shared" si="382"/>
        <v>2.0035899348056743E-2</v>
      </c>
      <c r="GE136" s="2">
        <f t="shared" si="383"/>
        <v>2.4004535427981644E-2</v>
      </c>
      <c r="GF136" s="2">
        <f t="shared" si="384"/>
        <v>2.0736759165924133E-2</v>
      </c>
      <c r="GG136" s="2">
        <f t="shared" si="385"/>
        <v>2.4572167875099013E-2</v>
      </c>
      <c r="GH136" s="2">
        <f t="shared" si="386"/>
        <v>1.405195739611971E-2</v>
      </c>
      <c r="GI136" s="2">
        <f t="shared" si="387"/>
        <v>1.4248445016478229E-2</v>
      </c>
      <c r="GJ136" s="2">
        <f t="shared" si="388"/>
        <v>9.3805003757587574E-3</v>
      </c>
      <c r="GK136" s="2">
        <f t="shared" si="389"/>
        <v>9.1410129507202859E-3</v>
      </c>
      <c r="GM136" s="86">
        <f t="shared" si="325"/>
        <v>1.0148609219331794E-77</v>
      </c>
      <c r="GN136" s="86">
        <f t="shared" si="390"/>
        <v>1.2019205291105559E-48</v>
      </c>
      <c r="GO136" s="86">
        <f t="shared" si="391"/>
        <v>1.0446974587624531E-52</v>
      </c>
      <c r="GP136" s="86">
        <f t="shared" si="392"/>
        <v>1.5162498625683655E-52</v>
      </c>
      <c r="GQ136" s="86">
        <f t="shared" si="393"/>
        <v>4.4454294825953137E-52</v>
      </c>
      <c r="GR136" s="86">
        <f t="shared" si="394"/>
        <v>3.8934360024641003E-46</v>
      </c>
      <c r="GS136" s="86">
        <f t="shared" si="395"/>
        <v>8.3511881858627049E-48</v>
      </c>
      <c r="GT136" s="86">
        <f t="shared" si="396"/>
        <v>2.2154013411032067E-57</v>
      </c>
      <c r="GU136" s="86">
        <f t="shared" si="397"/>
        <v>9.148211084842874E-75</v>
      </c>
      <c r="GV136" s="86">
        <f t="shared" si="398"/>
        <v>2.0075242352590079E-82</v>
      </c>
      <c r="GW136" s="86">
        <f t="shared" si="399"/>
        <v>5.6763583320082213E-66</v>
      </c>
      <c r="GX136" s="86">
        <f t="shared" si="400"/>
        <v>2.0548141690048465E-119</v>
      </c>
      <c r="GY136" s="86">
        <f t="shared" si="401"/>
        <v>5.8871511319481427E-40</v>
      </c>
      <c r="GZ136" s="86">
        <f t="shared" si="402"/>
        <v>1.8606607679596594E-38</v>
      </c>
      <c r="HA136" s="86">
        <f t="shared" si="403"/>
        <v>7.6677796271277886E-62</v>
      </c>
      <c r="HC136" s="86">
        <f t="shared" si="326"/>
        <v>1.1830941794527773E-10</v>
      </c>
      <c r="HD136" s="86">
        <f t="shared" si="404"/>
        <v>1.5025572206355072E-13</v>
      </c>
      <c r="HE136" s="86">
        <f t="shared" si="405"/>
        <v>1.892862633746313E-14</v>
      </c>
      <c r="HF136" s="86">
        <f t="shared" si="406"/>
        <v>6.6165250243587148E-24</v>
      </c>
      <c r="HG136" s="86">
        <f t="shared" si="407"/>
        <v>5.6708218673905878E-22</v>
      </c>
      <c r="HH136" s="86">
        <f t="shared" si="408"/>
        <v>3.6098234267854633E-20</v>
      </c>
      <c r="HI136" s="86">
        <f t="shared" si="409"/>
        <v>1.6329790496871436E-21</v>
      </c>
      <c r="HJ136" s="86">
        <f t="shared" si="410"/>
        <v>1.359876481519258E-22</v>
      </c>
      <c r="HK136" s="86">
        <f t="shared" si="411"/>
        <v>4.0768449749416649E-32</v>
      </c>
      <c r="HL136" s="86">
        <f t="shared" si="412"/>
        <v>2.934459516277042E-28</v>
      </c>
      <c r="HM136" s="86">
        <f t="shared" si="413"/>
        <v>2.0790136104648689E-25</v>
      </c>
      <c r="HN136" s="86">
        <f t="shared" si="414"/>
        <v>5.7664235841540367E-24</v>
      </c>
      <c r="HO136" s="86">
        <f t="shared" si="415"/>
        <v>1.6509350686010622E-10</v>
      </c>
      <c r="HP136" s="86">
        <f t="shared" si="416"/>
        <v>3.746552047497408E-9</v>
      </c>
      <c r="HQ136" s="86">
        <f t="shared" si="417"/>
        <v>1.6984397447317057E-12</v>
      </c>
      <c r="HS136" s="86">
        <f t="shared" si="327"/>
        <v>1.5863218797099266E-3</v>
      </c>
      <c r="HT136" s="86">
        <f t="shared" si="418"/>
        <v>1.1592984422853E-3</v>
      </c>
      <c r="HU136" s="86">
        <f t="shared" si="419"/>
        <v>5.634925322606516E-3</v>
      </c>
      <c r="HV136" s="86">
        <f t="shared" si="420"/>
        <v>1.3320244388986715E-3</v>
      </c>
      <c r="HW136" s="86">
        <f t="shared" si="421"/>
        <v>5.1093972960591363E-3</v>
      </c>
      <c r="HX136" s="86">
        <f t="shared" si="422"/>
        <v>6.8582020409633975E-3</v>
      </c>
      <c r="HY136" s="86">
        <f t="shared" si="423"/>
        <v>1.7259382611824612E-2</v>
      </c>
      <c r="HZ136" s="86">
        <f t="shared" si="424"/>
        <v>1.5840917723368722E-2</v>
      </c>
      <c r="IA136" s="86">
        <f t="shared" si="425"/>
        <v>1.2029393677298165E-2</v>
      </c>
      <c r="IB136" s="86">
        <f t="shared" si="426"/>
        <v>5.484184863929314E-3</v>
      </c>
      <c r="IC136" s="86">
        <f t="shared" si="427"/>
        <v>1.715143351552815E-3</v>
      </c>
      <c r="ID136" s="86">
        <f t="shared" si="428"/>
        <v>5.6715160591742832E-4</v>
      </c>
      <c r="IE136" s="86">
        <f t="shared" si="429"/>
        <v>1.5419695688728599E-3</v>
      </c>
      <c r="IF136" s="86">
        <f t="shared" si="430"/>
        <v>1.8699110850217995E-2</v>
      </c>
      <c r="IG136" s="86">
        <f t="shared" si="431"/>
        <v>1.1757711063752641E-2</v>
      </c>
      <c r="II136" s="86">
        <f t="shared" si="328"/>
        <v>6.3408291302058511E-12</v>
      </c>
      <c r="IJ136" s="86">
        <f t="shared" si="329"/>
        <v>1.0229356635017154E-14</v>
      </c>
      <c r="IK136" s="86">
        <f t="shared" si="330"/>
        <v>4.878397607180881E-13</v>
      </c>
      <c r="IL136" s="86">
        <f t="shared" si="331"/>
        <v>1.3891650071898563E-15</v>
      </c>
      <c r="IM136" s="86">
        <f t="shared" si="332"/>
        <v>1.3653083074408813E-13</v>
      </c>
      <c r="IN136" s="86">
        <f t="shared" si="333"/>
        <v>9.0052033506501068E-14</v>
      </c>
      <c r="IO136" s="86">
        <f t="shared" si="334"/>
        <v>3.0861733891375307E-12</v>
      </c>
      <c r="IP136" s="86">
        <f t="shared" si="335"/>
        <v>7.5313077127330731E-12</v>
      </c>
      <c r="IQ136" s="86">
        <f t="shared" si="336"/>
        <v>1.7801800759639353E-14</v>
      </c>
      <c r="IR136" s="86">
        <f t="shared" si="337"/>
        <v>3.4444628619264077E-16</v>
      </c>
      <c r="IS136" s="86">
        <f t="shared" si="338"/>
        <v>6.740261394141863E-15</v>
      </c>
      <c r="IT136" s="86">
        <f t="shared" si="339"/>
        <v>8.8888941524113246E-18</v>
      </c>
      <c r="IU136" s="86">
        <f t="shared" si="340"/>
        <v>1.7652374320755626E-14</v>
      </c>
      <c r="IV136" s="86">
        <f t="shared" si="341"/>
        <v>2.8503368597502152E-16</v>
      </c>
      <c r="IW136" s="86">
        <f t="shared" si="342"/>
        <v>1.8787283829945697E-16</v>
      </c>
      <c r="IY136" s="86">
        <f t="shared" si="343"/>
        <v>1.5863220043601737E-3</v>
      </c>
      <c r="IZ136" s="86">
        <f t="shared" si="344"/>
        <v>1.1592984424457851E-3</v>
      </c>
      <c r="JA136" s="86">
        <f t="shared" si="345"/>
        <v>5.6349253231132842E-3</v>
      </c>
      <c r="JB136" s="86">
        <f t="shared" si="346"/>
        <v>1.3320244389000606E-3</v>
      </c>
      <c r="JC136" s="86">
        <f t="shared" si="347"/>
        <v>5.1093972961956668E-3</v>
      </c>
      <c r="JD136" s="86">
        <f t="shared" si="348"/>
        <v>6.8582020410534496E-3</v>
      </c>
      <c r="JE136" s="86">
        <f t="shared" si="349"/>
        <v>1.7259382614910786E-2</v>
      </c>
      <c r="JF136" s="86">
        <f t="shared" si="350"/>
        <v>1.5840917730900031E-2</v>
      </c>
      <c r="JG136" s="86">
        <f t="shared" si="351"/>
        <v>1.2029393677315967E-2</v>
      </c>
      <c r="JH136" s="86">
        <f t="shared" si="352"/>
        <v>5.4841848639296583E-3</v>
      </c>
      <c r="JI136" s="86">
        <f t="shared" si="353"/>
        <v>1.7151433515595553E-3</v>
      </c>
      <c r="JJ136" s="86">
        <f t="shared" si="354"/>
        <v>5.6715160591743721E-4</v>
      </c>
      <c r="JK136" s="86">
        <f t="shared" si="355"/>
        <v>1.541969733984019E-3</v>
      </c>
      <c r="JL136" s="86">
        <f t="shared" si="356"/>
        <v>1.8699114596770327E-2</v>
      </c>
      <c r="JM136" s="86">
        <f t="shared" si="357"/>
        <v>1.1757711065451268E-2</v>
      </c>
    </row>
    <row r="137" spans="2:273" x14ac:dyDescent="0.25">
      <c r="B137" s="2">
        <v>110</v>
      </c>
      <c r="C137" s="37">
        <v>85.456999999999994</v>
      </c>
      <c r="D137" s="37">
        <v>73.881</v>
      </c>
      <c r="E137" s="37">
        <v>68.488</v>
      </c>
      <c r="F137" s="37">
        <v>73.634</v>
      </c>
      <c r="G137" s="37">
        <v>71.286000000000001</v>
      </c>
      <c r="H137" s="37">
        <v>72</v>
      </c>
      <c r="I137" s="37">
        <v>70.713999999999999</v>
      </c>
      <c r="J137" s="37">
        <v>71.143000000000001</v>
      </c>
      <c r="K137" s="37">
        <v>72.451999999999998</v>
      </c>
      <c r="L137" s="37">
        <v>73.929000000000002</v>
      </c>
      <c r="M137" s="37">
        <v>77.905000000000001</v>
      </c>
      <c r="N137" s="37">
        <v>80.332999999999998</v>
      </c>
      <c r="O137" s="37">
        <v>75.462000000000003</v>
      </c>
      <c r="P137" s="37">
        <v>78.795000000000002</v>
      </c>
      <c r="Q137" s="37">
        <v>95.119</v>
      </c>
      <c r="S137" s="4">
        <f t="shared" si="229"/>
        <v>85.41681692677767</v>
      </c>
      <c r="T137" s="4">
        <f t="shared" si="230"/>
        <v>72.567894609345728</v>
      </c>
      <c r="U137" s="4">
        <f t="shared" si="231"/>
        <v>69.758390115216514</v>
      </c>
      <c r="V137" s="4">
        <f t="shared" si="232"/>
        <v>72.367870579677657</v>
      </c>
      <c r="W137" s="4">
        <f t="shared" si="233"/>
        <v>71.637066625981774</v>
      </c>
      <c r="X137" s="4">
        <f t="shared" si="234"/>
        <v>71.465244690781176</v>
      </c>
      <c r="Y137" s="4">
        <f t="shared" si="235"/>
        <v>71.364222927376161</v>
      </c>
      <c r="Z137" s="4">
        <f t="shared" si="236"/>
        <v>71.627416476510433</v>
      </c>
      <c r="AA137" s="4">
        <f t="shared" si="237"/>
        <v>73.351321620745537</v>
      </c>
      <c r="AB137" s="4">
        <f t="shared" si="238"/>
        <v>71.607689687071371</v>
      </c>
      <c r="AC137" s="4">
        <f t="shared" si="239"/>
        <v>75.415499981301707</v>
      </c>
      <c r="AD137" s="4">
        <f t="shared" si="240"/>
        <v>74.65113853803193</v>
      </c>
      <c r="AE137" s="4">
        <f t="shared" si="241"/>
        <v>77.031992168984047</v>
      </c>
      <c r="AF137" s="4">
        <f t="shared" si="242"/>
        <v>80.312506395723702</v>
      </c>
      <c r="AG137" s="4">
        <f t="shared" si="243"/>
        <v>94.310905353817148</v>
      </c>
      <c r="AI137" s="4">
        <f t="shared" si="244"/>
        <v>4.0183073222323173E-2</v>
      </c>
      <c r="AJ137" s="4">
        <f t="shared" si="245"/>
        <v>1.3131053906542718</v>
      </c>
      <c r="AK137" s="4">
        <f t="shared" si="246"/>
        <v>-1.2703901152165145</v>
      </c>
      <c r="AL137" s="4">
        <f t="shared" si="247"/>
        <v>1.2661294203223434</v>
      </c>
      <c r="AM137" s="4">
        <f t="shared" si="248"/>
        <v>-0.35106662598177252</v>
      </c>
      <c r="AN137" s="4">
        <f t="shared" si="249"/>
        <v>0.53475530921882353</v>
      </c>
      <c r="AO137" s="4">
        <f t="shared" si="250"/>
        <v>-0.65022292737616283</v>
      </c>
      <c r="AP137" s="4">
        <f t="shared" si="251"/>
        <v>-0.4844164765104324</v>
      </c>
      <c r="AQ137" s="4">
        <f t="shared" si="252"/>
        <v>-0.89932162074553901</v>
      </c>
      <c r="AR137" s="4">
        <f t="shared" si="253"/>
        <v>2.321310312928631</v>
      </c>
      <c r="AS137" s="4">
        <f t="shared" si="254"/>
        <v>2.4895000186982941</v>
      </c>
      <c r="AT137" s="4">
        <f t="shared" si="255"/>
        <v>5.6818614619680687</v>
      </c>
      <c r="AU137" s="4">
        <f t="shared" si="256"/>
        <v>-1.5699921689840437</v>
      </c>
      <c r="AV137" s="4">
        <f t="shared" si="432"/>
        <v>-1.5175063957237001</v>
      </c>
      <c r="AW137" s="4">
        <f t="shared" si="432"/>
        <v>0.80809464618285176</v>
      </c>
      <c r="AY137" s="2">
        <f t="shared" si="308"/>
        <v>85.416816926752801</v>
      </c>
      <c r="AZ137" s="2">
        <f t="shared" si="359"/>
        <v>72.524480596033726</v>
      </c>
      <c r="BA137" s="2">
        <f t="shared" si="360"/>
        <v>69.597731292765161</v>
      </c>
      <c r="BB137" s="2">
        <f t="shared" si="361"/>
        <v>72.316764187379022</v>
      </c>
      <c r="BC137" s="2">
        <f t="shared" si="362"/>
        <v>71.357245663014126</v>
      </c>
      <c r="BD137" s="2">
        <f t="shared" si="363"/>
        <v>71.110421545723355</v>
      </c>
      <c r="BE137" s="2">
        <f t="shared" si="364"/>
        <v>70.44835295362337</v>
      </c>
      <c r="BF137" s="2">
        <f t="shared" si="365"/>
        <v>70.747063448520805</v>
      </c>
      <c r="BG137" s="2">
        <f t="shared" si="366"/>
        <v>72.627700631625231</v>
      </c>
      <c r="BH137" s="2">
        <f t="shared" si="367"/>
        <v>71.075522090196301</v>
      </c>
      <c r="BI137" s="2">
        <f t="shared" si="368"/>
        <v>75.115156685318965</v>
      </c>
      <c r="BJ137" s="2">
        <f t="shared" si="369"/>
        <v>74.560621782858078</v>
      </c>
      <c r="BK137" s="2">
        <f t="shared" si="370"/>
        <v>76.828476950636983</v>
      </c>
      <c r="BL137" s="2">
        <f t="shared" si="371"/>
        <v>76.822662265332099</v>
      </c>
      <c r="BM137" s="2">
        <f t="shared" si="372"/>
        <v>89.265965507373892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85.456999999999994</v>
      </c>
      <c r="CF137" s="2">
        <f t="shared" si="310"/>
        <v>73.881</v>
      </c>
      <c r="CG137" s="2">
        <f t="shared" si="311"/>
        <v>68.488</v>
      </c>
      <c r="CH137" s="2">
        <f t="shared" si="312"/>
        <v>73.634</v>
      </c>
      <c r="CI137" s="2">
        <f t="shared" si="313"/>
        <v>71.286000000000001</v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>
        <f t="shared" si="318"/>
        <v>73.929000000000002</v>
      </c>
      <c r="CO137" s="2">
        <f t="shared" si="319"/>
        <v>77.905000000000001</v>
      </c>
      <c r="CP137" s="2">
        <f t="shared" si="320"/>
        <v>80.332999999999998</v>
      </c>
      <c r="CQ137" s="2">
        <f t="shared" si="321"/>
        <v>75.462000000000003</v>
      </c>
      <c r="CR137" s="2" t="str">
        <f t="shared" si="322"/>
        <v/>
      </c>
      <c r="CS137" s="2" t="str">
        <f t="shared" si="323"/>
        <v/>
      </c>
      <c r="CU137" s="2">
        <f t="shared" si="273"/>
        <v>85.456999999999994</v>
      </c>
      <c r="CV137" s="2">
        <f t="shared" si="274"/>
        <v>73.881</v>
      </c>
      <c r="CW137" s="2">
        <f t="shared" si="275"/>
        <v>68.488</v>
      </c>
      <c r="CX137" s="2">
        <f t="shared" si="276"/>
        <v>73.634</v>
      </c>
      <c r="CY137" s="2">
        <f t="shared" si="277"/>
        <v>71.286000000000001</v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>
        <f t="shared" si="282"/>
        <v>73.929000000000002</v>
      </c>
      <c r="DE137" s="2">
        <f t="shared" si="283"/>
        <v>77.905000000000001</v>
      </c>
      <c r="DF137" s="2">
        <f t="shared" si="284"/>
        <v>80.332999999999998</v>
      </c>
      <c r="DG137" s="2">
        <f t="shared" si="285"/>
        <v>75.462000000000003</v>
      </c>
      <c r="DH137" s="2" t="str">
        <f t="shared" si="286"/>
        <v/>
      </c>
      <c r="DI137" s="2" t="str">
        <f t="shared" si="287"/>
        <v/>
      </c>
      <c r="DK137" s="2">
        <f t="shared" si="288"/>
        <v>144.59736716697938</v>
      </c>
      <c r="DL137" s="2">
        <f t="shared" si="433"/>
        <v>96.775757777106605</v>
      </c>
      <c r="DM137" s="2">
        <f t="shared" si="433"/>
        <v>101.77637487507764</v>
      </c>
      <c r="DN137" s="2">
        <f t="shared" si="433"/>
        <v>101.55481141649049</v>
      </c>
      <c r="DO137" s="2">
        <f t="shared" si="433"/>
        <v>96.888055289954906</v>
      </c>
      <c r="DP137" s="2">
        <f t="shared" si="433"/>
        <v>88.921237994563583</v>
      </c>
      <c r="DQ137" s="2">
        <f t="shared" si="433"/>
        <v>95.611280972515871</v>
      </c>
      <c r="DR137" s="2">
        <f t="shared" si="433"/>
        <v>93.26716279069764</v>
      </c>
      <c r="DS137" s="2">
        <f t="shared" si="433"/>
        <v>108.0314613445378</v>
      </c>
      <c r="DT137" s="2">
        <f t="shared" si="433"/>
        <v>99.821686581318176</v>
      </c>
      <c r="DU137" s="2">
        <f t="shared" si="433"/>
        <v>102.99550688259109</v>
      </c>
      <c r="DV137" s="2">
        <f t="shared" si="433"/>
        <v>110.33067720450282</v>
      </c>
      <c r="DW137" s="2">
        <f t="shared" si="433"/>
        <v>103.84317378435517</v>
      </c>
      <c r="DX137" s="2">
        <f t="shared" si="433"/>
        <v>89.47034611899727</v>
      </c>
      <c r="DY137" s="2">
        <f t="shared" si="433"/>
        <v>108.7895280748663</v>
      </c>
      <c r="EA137" s="2">
        <f t="shared" si="228"/>
        <v>85.223155882352941</v>
      </c>
      <c r="EB137" s="2">
        <f t="shared" si="290"/>
        <v>72.471206348868634</v>
      </c>
      <c r="EC137" s="2">
        <f t="shared" si="291"/>
        <v>69.545592859449926</v>
      </c>
      <c r="ED137" s="2">
        <f t="shared" si="292"/>
        <v>72.248873684210508</v>
      </c>
      <c r="EE137" s="2">
        <f t="shared" si="293"/>
        <v>71.304342457464244</v>
      </c>
      <c r="EF137" s="2">
        <f t="shared" si="294"/>
        <v>71.069836596640243</v>
      </c>
      <c r="EG137" s="2">
        <f t="shared" si="295"/>
        <v>70.392228333161739</v>
      </c>
      <c r="EH137" s="2">
        <f t="shared" si="296"/>
        <v>70.692734483952336</v>
      </c>
      <c r="EI137" s="2">
        <f t="shared" si="297"/>
        <v>72.516005403068959</v>
      </c>
      <c r="EJ137" s="2">
        <f t="shared" si="298"/>
        <v>70.984843422008055</v>
      </c>
      <c r="EK137" s="2">
        <f t="shared" si="299"/>
        <v>75.042038852913961</v>
      </c>
      <c r="EL137" s="2">
        <f t="shared" si="300"/>
        <v>74.454284635263193</v>
      </c>
      <c r="EM137" s="2">
        <f t="shared" si="301"/>
        <v>76.769344527333914</v>
      </c>
      <c r="EN137" s="2">
        <f t="shared" si="302"/>
        <v>76.790719509771449</v>
      </c>
      <c r="EO137" s="2">
        <f t="shared" si="303"/>
        <v>89.202767796401787</v>
      </c>
      <c r="EQ137" s="2">
        <f t="shared" si="304"/>
        <v>85.238422739312981</v>
      </c>
      <c r="ER137" s="2">
        <f t="shared" si="434"/>
        <v>72.542395376537172</v>
      </c>
      <c r="ES137" s="2">
        <f t="shared" si="434"/>
        <v>69.05307168316665</v>
      </c>
      <c r="ET137" s="2">
        <f t="shared" si="434"/>
        <v>72.335359375900708</v>
      </c>
      <c r="EU137" s="2">
        <f t="shared" si="434"/>
        <v>71.493746494451813</v>
      </c>
      <c r="EV137" s="2">
        <f t="shared" si="434"/>
        <v>71.233753364506541</v>
      </c>
      <c r="EW137" s="2">
        <f t="shared" si="434"/>
        <v>70.376489534455501</v>
      </c>
      <c r="EX137" s="2">
        <f t="shared" si="434"/>
        <v>70.724875606963337</v>
      </c>
      <c r="EY137" s="2">
        <f t="shared" si="434"/>
        <v>72.610659792062577</v>
      </c>
      <c r="EZ137" s="2">
        <f t="shared" si="434"/>
        <v>71.272436709401106</v>
      </c>
      <c r="FA137" s="2">
        <f t="shared" si="434"/>
        <v>74.917232445527318</v>
      </c>
      <c r="FB137" s="2">
        <f t="shared" si="434"/>
        <v>74.427845445510172</v>
      </c>
      <c r="FC137" s="2">
        <f t="shared" si="434"/>
        <v>76.721033198367437</v>
      </c>
      <c r="FD137" s="2">
        <f t="shared" si="434"/>
        <v>76.794687698442942</v>
      </c>
      <c r="FE137" s="2">
        <f t="shared" si="434"/>
        <v>88.778155784882983</v>
      </c>
      <c r="FG137" s="2">
        <f t="shared" si="306"/>
        <v>0.99674109469634231</v>
      </c>
      <c r="FH137" s="2">
        <f t="shared" si="435"/>
        <v>0.99785511652746028</v>
      </c>
      <c r="FI137" s="2">
        <f t="shared" si="435"/>
        <v>0.99806038973042566</v>
      </c>
      <c r="FJ137" s="2">
        <f t="shared" si="435"/>
        <v>0.99773675165483855</v>
      </c>
      <c r="FK137" s="2">
        <f t="shared" si="435"/>
        <v>0.99807289785503095</v>
      </c>
      <c r="FL137" s="2">
        <f t="shared" si="435"/>
        <v>0.99794939290294982</v>
      </c>
      <c r="FM137" s="2">
        <f t="shared" si="435"/>
        <v>0.99776042888109362</v>
      </c>
      <c r="FN137" s="2">
        <f t="shared" si="435"/>
        <v>0.99762455907406444</v>
      </c>
      <c r="FO137" s="2">
        <f t="shared" si="435"/>
        <v>0.99692501092865127</v>
      </c>
      <c r="FP137" s="2">
        <f t="shared" si="435"/>
        <v>0.99708176795824777</v>
      </c>
      <c r="FQ137" s="2">
        <f t="shared" si="435"/>
        <v>0.99726429224123025</v>
      </c>
      <c r="FR137" s="2">
        <f t="shared" si="435"/>
        <v>0.99702467403758399</v>
      </c>
      <c r="FS137" s="2">
        <f t="shared" si="435"/>
        <v>0.99778804247557584</v>
      </c>
      <c r="FT137" s="2">
        <f t="shared" si="435"/>
        <v>0.99748399707753166</v>
      </c>
      <c r="FU137" s="2">
        <f t="shared" si="435"/>
        <v>0.99655635680117827</v>
      </c>
      <c r="FW137" s="2">
        <f t="shared" si="324"/>
        <v>1.0880585594365628E-2</v>
      </c>
      <c r="FX137" s="2">
        <f t="shared" si="376"/>
        <v>1.606731453753504E-2</v>
      </c>
      <c r="FY137" s="2">
        <f t="shared" si="377"/>
        <v>2.1068581369435027E-2</v>
      </c>
      <c r="FZ137" s="2">
        <f t="shared" si="378"/>
        <v>1.8082622246104661E-2</v>
      </c>
      <c r="GA137" s="2">
        <f t="shared" si="379"/>
        <v>1.9011092537306616E-2</v>
      </c>
      <c r="GB137" s="2">
        <f t="shared" si="380"/>
        <v>2.4272920556123886E-2</v>
      </c>
      <c r="GC137" s="2">
        <f t="shared" si="381"/>
        <v>2.2571066717019004E-2</v>
      </c>
      <c r="GD137" s="2">
        <f t="shared" si="382"/>
        <v>2.1926542167869375E-2</v>
      </c>
      <c r="GE137" s="2">
        <f t="shared" si="383"/>
        <v>2.6259634642541906E-2</v>
      </c>
      <c r="GF137" s="2">
        <f t="shared" si="384"/>
        <v>2.2692005633815057E-2</v>
      </c>
      <c r="GG137" s="2">
        <f t="shared" si="385"/>
        <v>2.6879124546185636E-2</v>
      </c>
      <c r="GH137" s="2">
        <f t="shared" si="386"/>
        <v>1.5386804891157659E-2</v>
      </c>
      <c r="GI137" s="2">
        <f t="shared" si="387"/>
        <v>1.5601662241829592E-2</v>
      </c>
      <c r="GJ137" s="2">
        <f t="shared" si="388"/>
        <v>1.0276214015896941E-2</v>
      </c>
      <c r="GK137" s="2">
        <f t="shared" si="389"/>
        <v>1.0014089880738462E-2</v>
      </c>
      <c r="GM137" s="86">
        <f t="shared" si="325"/>
        <v>2.752759768298646E-81</v>
      </c>
      <c r="GN137" s="86">
        <f t="shared" si="390"/>
        <v>9.0467956438365134E-51</v>
      </c>
      <c r="GO137" s="86">
        <f t="shared" si="391"/>
        <v>5.5092811375423144E-55</v>
      </c>
      <c r="GP137" s="86">
        <f t="shared" si="392"/>
        <v>7.33003691182764E-55</v>
      </c>
      <c r="GQ137" s="86">
        <f t="shared" si="393"/>
        <v>2.1868063480890444E-54</v>
      </c>
      <c r="GR137" s="86">
        <f t="shared" si="394"/>
        <v>3.8248804417343192E-48</v>
      </c>
      <c r="GS137" s="86">
        <f t="shared" si="395"/>
        <v>7.3154907131165023E-50</v>
      </c>
      <c r="GT137" s="86">
        <f t="shared" si="396"/>
        <v>6.5576069541801182E-60</v>
      </c>
      <c r="GU137" s="86">
        <f t="shared" si="397"/>
        <v>5.269639703517311E-78</v>
      </c>
      <c r="GV137" s="86">
        <f t="shared" si="398"/>
        <v>5.3943985778855646E-86</v>
      </c>
      <c r="GW137" s="86">
        <f t="shared" si="399"/>
        <v>7.3634538130197745E-69</v>
      </c>
      <c r="GX137" s="86">
        <f t="shared" si="400"/>
        <v>8.0106174826344152E-125</v>
      </c>
      <c r="GY137" s="86">
        <f t="shared" si="401"/>
        <v>1.1393248037820837E-41</v>
      </c>
      <c r="GZ137" s="86">
        <f t="shared" si="402"/>
        <v>3.7911349083739616E-40</v>
      </c>
      <c r="HA137" s="86">
        <f t="shared" si="403"/>
        <v>1.6020020457244323E-64</v>
      </c>
      <c r="HC137" s="86">
        <f t="shared" si="326"/>
        <v>1.2166551097064977E-11</v>
      </c>
      <c r="HD137" s="86">
        <f t="shared" si="404"/>
        <v>1.2029740968961986E-14</v>
      </c>
      <c r="HE137" s="86">
        <f t="shared" si="405"/>
        <v>1.3882057162426546E-15</v>
      </c>
      <c r="HF137" s="86">
        <f t="shared" si="406"/>
        <v>5.701849857971916E-26</v>
      </c>
      <c r="HG137" s="86">
        <f t="shared" si="407"/>
        <v>7.9724524454932816E-24</v>
      </c>
      <c r="HH137" s="86">
        <f t="shared" si="408"/>
        <v>8.9209887332138358E-22</v>
      </c>
      <c r="HI137" s="86">
        <f t="shared" si="409"/>
        <v>3.5465619137772797E-23</v>
      </c>
      <c r="HJ137" s="86">
        <f t="shared" si="410"/>
        <v>2.2035946204425994E-24</v>
      </c>
      <c r="HK137" s="86">
        <f t="shared" si="411"/>
        <v>1.4940130265571259E-34</v>
      </c>
      <c r="HL137" s="86">
        <f t="shared" si="412"/>
        <v>2.28946518113587E-30</v>
      </c>
      <c r="HM137" s="86">
        <f t="shared" si="413"/>
        <v>2.0995893419809501E-27</v>
      </c>
      <c r="HN137" s="86">
        <f t="shared" si="414"/>
        <v>5.9960111541928715E-26</v>
      </c>
      <c r="HO137" s="86">
        <f t="shared" si="415"/>
        <v>2.597217012864692E-11</v>
      </c>
      <c r="HP137" s="86">
        <f t="shared" si="416"/>
        <v>6.684839143493444E-10</v>
      </c>
      <c r="HQ137" s="86">
        <f t="shared" si="417"/>
        <v>1.5616019390860353E-13</v>
      </c>
      <c r="HS137" s="86">
        <f t="shared" si="327"/>
        <v>2.5204274569495541E-3</v>
      </c>
      <c r="HT137" s="86">
        <f t="shared" si="418"/>
        <v>2.0746482275657068E-3</v>
      </c>
      <c r="HU137" s="86">
        <f t="shared" si="419"/>
        <v>9.3516167995155719E-3</v>
      </c>
      <c r="HV137" s="86">
        <f t="shared" si="420"/>
        <v>2.4536891110114051E-3</v>
      </c>
      <c r="HW137" s="86">
        <f t="shared" si="421"/>
        <v>8.5090004957206079E-3</v>
      </c>
      <c r="HX137" s="86">
        <f t="shared" si="422"/>
        <v>1.1659196553948169E-2</v>
      </c>
      <c r="HY137" s="86">
        <f t="shared" si="423"/>
        <v>2.6777152364125412E-2</v>
      </c>
      <c r="HZ137" s="86">
        <f t="shared" si="424"/>
        <v>2.4421044589744045E-2</v>
      </c>
      <c r="IA137" s="86">
        <f t="shared" si="425"/>
        <v>2.0301321532915684E-2</v>
      </c>
      <c r="IB137" s="86">
        <f t="shared" si="426"/>
        <v>9.8160483766363774E-3</v>
      </c>
      <c r="IC137" s="86">
        <f t="shared" si="427"/>
        <v>3.2747472728208386E-3</v>
      </c>
      <c r="ID137" s="86">
        <f t="shared" si="428"/>
        <v>1.1110244338579575E-3</v>
      </c>
      <c r="IE137" s="86">
        <f t="shared" si="429"/>
        <v>2.6997960621906831E-3</v>
      </c>
      <c r="IF137" s="86">
        <f t="shared" si="430"/>
        <v>2.5114507748961738E-2</v>
      </c>
      <c r="IG137" s="86">
        <f t="shared" si="431"/>
        <v>1.6249593879275794E-2</v>
      </c>
      <c r="II137" s="86">
        <f t="shared" si="328"/>
        <v>1.6478654983585312E-11</v>
      </c>
      <c r="IJ137" s="86">
        <f t="shared" si="329"/>
        <v>3.8195447958162986E-14</v>
      </c>
      <c r="IK137" s="86">
        <f t="shared" si="330"/>
        <v>1.6738256248463765E-12</v>
      </c>
      <c r="IL137" s="86">
        <f t="shared" si="331"/>
        <v>5.8833829893876759E-15</v>
      </c>
      <c r="IM137" s="86">
        <f t="shared" si="332"/>
        <v>4.8021369982243541E-13</v>
      </c>
      <c r="IN137" s="86">
        <f t="shared" si="333"/>
        <v>3.5062173389177972E-13</v>
      </c>
      <c r="IO137" s="86">
        <f t="shared" si="334"/>
        <v>9.940715443941244E-12</v>
      </c>
      <c r="IP137" s="86">
        <f t="shared" si="335"/>
        <v>2.3081138609769081E-11</v>
      </c>
      <c r="IQ137" s="86">
        <f t="shared" si="336"/>
        <v>7.7182982604794626E-14</v>
      </c>
      <c r="IR137" s="86">
        <f t="shared" si="337"/>
        <v>1.6960116554305481E-15</v>
      </c>
      <c r="IS137" s="86">
        <f t="shared" si="338"/>
        <v>3.0927734534614094E-14</v>
      </c>
      <c r="IT137" s="86">
        <f t="shared" si="339"/>
        <v>4.4109217783793465E-17</v>
      </c>
      <c r="IU137" s="86">
        <f t="shared" si="340"/>
        <v>6.3817833456738226E-14</v>
      </c>
      <c r="IV137" s="86">
        <f t="shared" si="341"/>
        <v>1.0763809855059963E-15</v>
      </c>
      <c r="IW137" s="86">
        <f t="shared" si="342"/>
        <v>7.1564768670590868E-16</v>
      </c>
      <c r="IY137" s="86">
        <f t="shared" si="343"/>
        <v>2.5204274855947601E-3</v>
      </c>
      <c r="IZ137" s="86">
        <f t="shared" si="344"/>
        <v>2.0746482276159323E-3</v>
      </c>
      <c r="JA137" s="86">
        <f t="shared" si="345"/>
        <v>9.3516168011907857E-3</v>
      </c>
      <c r="JB137" s="86">
        <f t="shared" si="346"/>
        <v>2.4536891110172885E-3</v>
      </c>
      <c r="JC137" s="86">
        <f t="shared" si="347"/>
        <v>8.509000496200821E-3</v>
      </c>
      <c r="JD137" s="86">
        <f t="shared" si="348"/>
        <v>1.1659196554298791E-2</v>
      </c>
      <c r="JE137" s="86">
        <f t="shared" si="349"/>
        <v>2.6777152374066127E-2</v>
      </c>
      <c r="JF137" s="86">
        <f t="shared" si="350"/>
        <v>2.4421044612825182E-2</v>
      </c>
      <c r="JG137" s="86">
        <f t="shared" si="351"/>
        <v>2.0301321532992866E-2</v>
      </c>
      <c r="JH137" s="86">
        <f t="shared" si="352"/>
        <v>9.816048376638074E-3</v>
      </c>
      <c r="JI137" s="86">
        <f t="shared" si="353"/>
        <v>3.2747472728517665E-3</v>
      </c>
      <c r="JJ137" s="86">
        <f t="shared" si="354"/>
        <v>1.1110244338580016E-3</v>
      </c>
      <c r="JK137" s="86">
        <f t="shared" si="355"/>
        <v>2.6997960882266712E-3</v>
      </c>
      <c r="JL137" s="86">
        <f t="shared" si="356"/>
        <v>2.5114508417446727E-2</v>
      </c>
      <c r="JM137" s="86">
        <f t="shared" si="357"/>
        <v>1.6249593879432669E-2</v>
      </c>
    </row>
    <row r="138" spans="2:273" x14ac:dyDescent="0.25">
      <c r="B138" s="2">
        <v>111</v>
      </c>
      <c r="C138" s="37">
        <v>85.695999999999998</v>
      </c>
      <c r="D138" s="37">
        <v>74.024000000000001</v>
      </c>
      <c r="E138" s="37">
        <v>68.78</v>
      </c>
      <c r="F138" s="37">
        <v>72.61</v>
      </c>
      <c r="G138" s="37">
        <v>71.213999999999999</v>
      </c>
      <c r="H138" s="37">
        <v>71.5</v>
      </c>
      <c r="I138" s="37">
        <v>71.167000000000002</v>
      </c>
      <c r="J138" s="37">
        <v>70.5</v>
      </c>
      <c r="K138" s="37">
        <v>73.286000000000001</v>
      </c>
      <c r="L138" s="37">
        <v>75.119</v>
      </c>
      <c r="M138" s="37">
        <v>77.762</v>
      </c>
      <c r="N138" s="37">
        <v>77.643000000000001</v>
      </c>
      <c r="O138" s="37">
        <v>76.513000000000005</v>
      </c>
      <c r="P138" s="37">
        <v>79.932000000000002</v>
      </c>
      <c r="Q138" s="37">
        <v>93.570999999999998</v>
      </c>
      <c r="S138" s="4">
        <f t="shared" si="229"/>
        <v>85.196750912634869</v>
      </c>
      <c r="T138" s="4">
        <f t="shared" si="230"/>
        <v>72.421747573001838</v>
      </c>
      <c r="U138" s="4">
        <f t="shared" si="231"/>
        <v>69.82276110126935</v>
      </c>
      <c r="V138" s="4">
        <f t="shared" si="232"/>
        <v>72.220390341908583</v>
      </c>
      <c r="W138" s="4">
        <f t="shared" si="233"/>
        <v>71.679086469005384</v>
      </c>
      <c r="X138" s="4">
        <f t="shared" si="234"/>
        <v>71.512147722787773</v>
      </c>
      <c r="Y138" s="4">
        <f t="shared" si="235"/>
        <v>71.65007251484343</v>
      </c>
      <c r="Z138" s="4">
        <f t="shared" si="236"/>
        <v>71.916541310578168</v>
      </c>
      <c r="AA138" s="4">
        <f t="shared" si="237"/>
        <v>73.583525536292157</v>
      </c>
      <c r="AB138" s="4">
        <f t="shared" si="238"/>
        <v>71.810893284725239</v>
      </c>
      <c r="AC138" s="4">
        <f t="shared" si="239"/>
        <v>75.559590592801825</v>
      </c>
      <c r="AD138" s="4">
        <f t="shared" si="240"/>
        <v>74.637050005648049</v>
      </c>
      <c r="AE138" s="4">
        <f t="shared" si="241"/>
        <v>77.112126396749161</v>
      </c>
      <c r="AF138" s="4">
        <f t="shared" si="242"/>
        <v>81.167216224553115</v>
      </c>
      <c r="AG138" s="4">
        <f t="shared" si="243"/>
        <v>95.731264734159936</v>
      </c>
      <c r="AI138" s="4">
        <f t="shared" si="244"/>
        <v>0.49924908736512918</v>
      </c>
      <c r="AJ138" s="4">
        <f t="shared" si="245"/>
        <v>1.6022524269981631</v>
      </c>
      <c r="AK138" s="4">
        <f t="shared" si="246"/>
        <v>-1.042761101269349</v>
      </c>
      <c r="AL138" s="4">
        <f t="shared" si="247"/>
        <v>0.38960965809141612</v>
      </c>
      <c r="AM138" s="4">
        <f t="shared" si="248"/>
        <v>-0.46508646900538508</v>
      </c>
      <c r="AN138" s="4">
        <f t="shared" si="249"/>
        <v>-1.2147722787773318E-2</v>
      </c>
      <c r="AO138" s="4">
        <f t="shared" si="250"/>
        <v>-0.48307251484342828</v>
      </c>
      <c r="AP138" s="4">
        <f t="shared" si="251"/>
        <v>-1.4165413105781681</v>
      </c>
      <c r="AQ138" s="4">
        <f t="shared" si="252"/>
        <v>-0.29752553629215583</v>
      </c>
      <c r="AR138" s="4">
        <f t="shared" si="253"/>
        <v>3.3081067152747607</v>
      </c>
      <c r="AS138" s="4">
        <f t="shared" si="254"/>
        <v>2.202409407198175</v>
      </c>
      <c r="AT138" s="4">
        <f t="shared" si="255"/>
        <v>3.0059499943519512</v>
      </c>
      <c r="AU138" s="4">
        <f t="shared" si="256"/>
        <v>-0.59912639674915624</v>
      </c>
      <c r="AV138" s="4">
        <f t="shared" si="432"/>
        <v>-1.2352162245531133</v>
      </c>
      <c r="AW138" s="4">
        <f t="shared" si="432"/>
        <v>-2.1602647341599379</v>
      </c>
      <c r="AY138" s="2">
        <f t="shared" si="308"/>
        <v>85.19675091263322</v>
      </c>
      <c r="AZ138" s="2">
        <f t="shared" si="359"/>
        <v>72.349651099115817</v>
      </c>
      <c r="BA138" s="2">
        <f t="shared" si="360"/>
        <v>69.576809259260898</v>
      </c>
      <c r="BB138" s="2">
        <f t="shared" si="361"/>
        <v>72.133650525373568</v>
      </c>
      <c r="BC138" s="2">
        <f t="shared" si="362"/>
        <v>71.248891110638993</v>
      </c>
      <c r="BD138" s="2">
        <f t="shared" si="363"/>
        <v>70.960664917427422</v>
      </c>
      <c r="BE138" s="2">
        <f t="shared" si="364"/>
        <v>70.344335897590838</v>
      </c>
      <c r="BF138" s="2">
        <f t="shared" si="365"/>
        <v>70.665141863506548</v>
      </c>
      <c r="BG138" s="2">
        <f t="shared" si="366"/>
        <v>72.477728344362532</v>
      </c>
      <c r="BH138" s="2">
        <f t="shared" si="367"/>
        <v>70.947211065220486</v>
      </c>
      <c r="BI138" s="2">
        <f t="shared" si="368"/>
        <v>75.036879024553542</v>
      </c>
      <c r="BJ138" s="2">
        <f t="shared" si="369"/>
        <v>74.4738548463813</v>
      </c>
      <c r="BK138" s="2">
        <f t="shared" si="370"/>
        <v>76.781214590520833</v>
      </c>
      <c r="BL138" s="2">
        <f t="shared" si="371"/>
        <v>76.711987858876824</v>
      </c>
      <c r="BM138" s="2">
        <f t="shared" si="372"/>
        <v>89.107906865608641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85.695999999999998</v>
      </c>
      <c r="CF138" s="2">
        <f t="shared" si="310"/>
        <v>74.024000000000001</v>
      </c>
      <c r="CG138" s="2" t="str">
        <f t="shared" si="311"/>
        <v/>
      </c>
      <c r="CH138" s="2">
        <f t="shared" si="312"/>
        <v>72.61</v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>
        <f t="shared" si="319"/>
        <v>77.762</v>
      </c>
      <c r="CP138" s="2">
        <f t="shared" si="320"/>
        <v>77.643000000000001</v>
      </c>
      <c r="CQ138" s="2">
        <f t="shared" si="321"/>
        <v>76.513000000000005</v>
      </c>
      <c r="CR138" s="2" t="str">
        <f t="shared" si="322"/>
        <v/>
      </c>
      <c r="CS138" s="2" t="str">
        <f t="shared" si="323"/>
        <v/>
      </c>
      <c r="CU138" s="2">
        <f t="shared" si="273"/>
        <v>85.695999999999998</v>
      </c>
      <c r="CV138" s="2">
        <f t="shared" si="274"/>
        <v>74.024000000000001</v>
      </c>
      <c r="CW138" s="2" t="str">
        <f t="shared" si="275"/>
        <v/>
      </c>
      <c r="CX138" s="2">
        <f t="shared" si="276"/>
        <v>72.61</v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>
        <f t="shared" si="283"/>
        <v>77.762</v>
      </c>
      <c r="DF138" s="2">
        <f t="shared" si="284"/>
        <v>77.643000000000001</v>
      </c>
      <c r="DG138" s="2">
        <f t="shared" si="285"/>
        <v>76.513000000000005</v>
      </c>
      <c r="DH138" s="2" t="str">
        <f t="shared" si="286"/>
        <v/>
      </c>
      <c r="DI138" s="2" t="str">
        <f t="shared" si="287"/>
        <v/>
      </c>
      <c r="DK138" s="2">
        <f t="shared" si="288"/>
        <v>145.1779091932458</v>
      </c>
      <c r="DL138" s="2">
        <f t="shared" si="433"/>
        <v>96.915206584113548</v>
      </c>
      <c r="DM138" s="2">
        <f t="shared" si="433"/>
        <v>101.97729100829213</v>
      </c>
      <c r="DN138" s="2">
        <f t="shared" si="433"/>
        <v>101.74423840732912</v>
      </c>
      <c r="DO138" s="2">
        <f t="shared" si="433"/>
        <v>97.027761148475278</v>
      </c>
      <c r="DP138" s="2">
        <f t="shared" si="433"/>
        <v>88.953924494110538</v>
      </c>
      <c r="DQ138" s="2">
        <f t="shared" si="433"/>
        <v>95.714000634249487</v>
      </c>
      <c r="DR138" s="2">
        <f t="shared" si="433"/>
        <v>93.310323467230418</v>
      </c>
      <c r="DS138" s="2">
        <f t="shared" si="433"/>
        <v>108.2982638655462</v>
      </c>
      <c r="DT138" s="2">
        <f t="shared" si="433"/>
        <v>99.966834044570902</v>
      </c>
      <c r="DU138" s="2">
        <f t="shared" si="433"/>
        <v>103.17475101214573</v>
      </c>
      <c r="DV138" s="2">
        <f t="shared" si="433"/>
        <v>110.61006585365854</v>
      </c>
      <c r="DW138" s="2">
        <f t="shared" si="433"/>
        <v>103.97540147991543</v>
      </c>
      <c r="DX138" s="2">
        <f t="shared" si="433"/>
        <v>89.505897009966773</v>
      </c>
      <c r="DY138" s="2">
        <f t="shared" si="433"/>
        <v>108.96253475935828</v>
      </c>
      <c r="EA138" s="2">
        <f t="shared" si="228"/>
        <v>85.0175794117647</v>
      </c>
      <c r="EB138" s="2">
        <f t="shared" si="290"/>
        <v>72.298854873884324</v>
      </c>
      <c r="EC138" s="2">
        <f t="shared" si="291"/>
        <v>69.532578387040672</v>
      </c>
      <c r="ED138" s="2">
        <f t="shared" si="292"/>
        <v>72.069127485380093</v>
      </c>
      <c r="EE138" s="2">
        <f t="shared" si="293"/>
        <v>71.198802333238433</v>
      </c>
      <c r="EF138" s="2">
        <f t="shared" si="294"/>
        <v>70.921162341688898</v>
      </c>
      <c r="EG138" s="2">
        <f t="shared" si="295"/>
        <v>70.292450880263573</v>
      </c>
      <c r="EH138" s="2">
        <f t="shared" si="296"/>
        <v>70.614824885020525</v>
      </c>
      <c r="EI138" s="2">
        <f t="shared" si="297"/>
        <v>72.373467848896084</v>
      </c>
      <c r="EJ138" s="2">
        <f t="shared" si="298"/>
        <v>70.861000660109582</v>
      </c>
      <c r="EK138" s="2">
        <f t="shared" si="299"/>
        <v>74.970375393154484</v>
      </c>
      <c r="EL138" s="2">
        <f t="shared" si="300"/>
        <v>74.375728040984725</v>
      </c>
      <c r="EM138" s="2">
        <f t="shared" si="301"/>
        <v>76.72744014308239</v>
      </c>
      <c r="EN138" s="2">
        <f t="shared" si="302"/>
        <v>76.682421596555145</v>
      </c>
      <c r="EO138" s="2">
        <f t="shared" si="303"/>
        <v>89.050581164706358</v>
      </c>
      <c r="EQ138" s="2">
        <f t="shared" si="304"/>
        <v>85.043949255167803</v>
      </c>
      <c r="ER138" s="2">
        <f t="shared" si="434"/>
        <v>72.448579644082287</v>
      </c>
      <c r="ES138" s="2">
        <f t="shared" si="434"/>
        <v>68.961239812123807</v>
      </c>
      <c r="ET138" s="2">
        <f t="shared" si="434"/>
        <v>72.233745729892661</v>
      </c>
      <c r="EU138" s="2">
        <f t="shared" si="434"/>
        <v>71.4239997066977</v>
      </c>
      <c r="EV138" s="2">
        <f t="shared" si="434"/>
        <v>71.138544594126031</v>
      </c>
      <c r="EW138" s="2">
        <f t="shared" si="434"/>
        <v>70.290463992514418</v>
      </c>
      <c r="EX138" s="2">
        <f t="shared" si="434"/>
        <v>70.662281357316445</v>
      </c>
      <c r="EY138" s="2">
        <f t="shared" si="434"/>
        <v>72.494806593897025</v>
      </c>
      <c r="EZ138" s="2">
        <f t="shared" si="434"/>
        <v>71.212494686082721</v>
      </c>
      <c r="FA138" s="2">
        <f t="shared" si="434"/>
        <v>74.838280123405696</v>
      </c>
      <c r="FB138" s="2">
        <f t="shared" si="434"/>
        <v>74.36255673960838</v>
      </c>
      <c r="FC138" s="2">
        <f t="shared" si="434"/>
        <v>76.656931976637196</v>
      </c>
      <c r="FD138" s="2">
        <f t="shared" si="434"/>
        <v>76.694389697477718</v>
      </c>
      <c r="FE138" s="2">
        <f t="shared" si="434"/>
        <v>88.573853276983229</v>
      </c>
      <c r="FG138" s="2">
        <f t="shared" si="306"/>
        <v>0.99702699053309352</v>
      </c>
      <c r="FH138" s="2">
        <f t="shared" si="435"/>
        <v>0.99804347377554892</v>
      </c>
      <c r="FI138" s="2">
        <f t="shared" si="435"/>
        <v>0.99823075246195792</v>
      </c>
      <c r="FJ138" s="2">
        <f t="shared" si="435"/>
        <v>0.99793548184618353</v>
      </c>
      <c r="FK138" s="2">
        <f t="shared" si="435"/>
        <v>0.99824216388934373</v>
      </c>
      <c r="FL138" s="2">
        <f t="shared" si="435"/>
        <v>0.998129486601258</v>
      </c>
      <c r="FM138" s="2">
        <f t="shared" si="435"/>
        <v>0.9979570842912</v>
      </c>
      <c r="FN138" s="2">
        <f t="shared" si="435"/>
        <v>0.99783311922092943</v>
      </c>
      <c r="FO138" s="2">
        <f t="shared" si="435"/>
        <v>0.99719481764988216</v>
      </c>
      <c r="FP138" s="2">
        <f t="shared" si="435"/>
        <v>0.99733785718033252</v>
      </c>
      <c r="FQ138" s="2">
        <f t="shared" si="435"/>
        <v>0.99750440414925268</v>
      </c>
      <c r="FR138" s="2">
        <f t="shared" si="435"/>
        <v>0.99728575989327839</v>
      </c>
      <c r="FS138" s="2">
        <f t="shared" si="435"/>
        <v>0.99798227805576678</v>
      </c>
      <c r="FT138" s="2">
        <f t="shared" si="435"/>
        <v>0.99770486996470897</v>
      </c>
      <c r="FU138" s="2">
        <f t="shared" si="435"/>
        <v>0.99685840816318627</v>
      </c>
      <c r="FW138" s="2">
        <f t="shared" si="324"/>
        <v>1.1917814267828616E-2</v>
      </c>
      <c r="FX138" s="2">
        <f t="shared" si="376"/>
        <v>1.759019270250723E-2</v>
      </c>
      <c r="FY138" s="2">
        <f t="shared" si="377"/>
        <v>2.3054378411806936E-2</v>
      </c>
      <c r="FZ138" s="2">
        <f t="shared" si="378"/>
        <v>1.9792671147945511E-2</v>
      </c>
      <c r="GA138" s="2">
        <f t="shared" si="379"/>
        <v>2.0807085013970869E-2</v>
      </c>
      <c r="GB138" s="2">
        <f t="shared" si="380"/>
        <v>2.6552547189952157E-2</v>
      </c>
      <c r="GC138" s="2">
        <f t="shared" si="381"/>
        <v>2.4694906500283376E-2</v>
      </c>
      <c r="GD138" s="2">
        <f t="shared" si="382"/>
        <v>2.3991223572165706E-2</v>
      </c>
      <c r="GE138" s="2">
        <f t="shared" si="383"/>
        <v>2.8720354318316123E-2</v>
      </c>
      <c r="GF138" s="2">
        <f t="shared" si="384"/>
        <v>2.4826936195753865E-2</v>
      </c>
      <c r="GG138" s="2">
        <f t="shared" si="385"/>
        <v>2.9396142466023852E-2</v>
      </c>
      <c r="GH138" s="2">
        <f t="shared" si="386"/>
        <v>1.6846287905646851E-2</v>
      </c>
      <c r="GI138" s="2">
        <f t="shared" si="387"/>
        <v>1.7081171546793478E-2</v>
      </c>
      <c r="GJ138" s="2">
        <f t="shared" si="388"/>
        <v>1.1256484584163232E-2</v>
      </c>
      <c r="GK138" s="2">
        <f t="shared" si="389"/>
        <v>1.0969632992663811E-2</v>
      </c>
      <c r="GM138" s="86">
        <f t="shared" si="325"/>
        <v>6.1890213448111687E-85</v>
      </c>
      <c r="GN138" s="86">
        <f t="shared" si="390"/>
        <v>6.1162335018965665E-53</v>
      </c>
      <c r="GO138" s="86">
        <f t="shared" si="391"/>
        <v>2.5926908256343612E-57</v>
      </c>
      <c r="GP138" s="86">
        <f t="shared" si="392"/>
        <v>3.1492002944070007E-57</v>
      </c>
      <c r="GQ138" s="86">
        <f t="shared" si="393"/>
        <v>9.5573880237451808E-57</v>
      </c>
      <c r="GR138" s="86">
        <f t="shared" si="394"/>
        <v>3.395370974160646E-50</v>
      </c>
      <c r="GS138" s="86">
        <f t="shared" si="395"/>
        <v>5.7830166572367295E-52</v>
      </c>
      <c r="GT138" s="86">
        <f t="shared" si="396"/>
        <v>1.7068238270342507E-62</v>
      </c>
      <c r="GU138" s="86">
        <f t="shared" si="397"/>
        <v>2.5834036872701353E-81</v>
      </c>
      <c r="GV138" s="86">
        <f t="shared" si="398"/>
        <v>1.2138527162928809E-89</v>
      </c>
      <c r="GW138" s="86">
        <f t="shared" si="399"/>
        <v>8.2591962855115233E-72</v>
      </c>
      <c r="GX138" s="86">
        <f t="shared" si="400"/>
        <v>2.3616018161921352E-130</v>
      </c>
      <c r="GY138" s="86">
        <f t="shared" si="401"/>
        <v>2.0240926758338655E-43</v>
      </c>
      <c r="GZ138" s="86">
        <f t="shared" si="402"/>
        <v>7.0834284609006049E-42</v>
      </c>
      <c r="HA138" s="86">
        <f t="shared" si="403"/>
        <v>2.9276178739967121E-67</v>
      </c>
      <c r="HC138" s="86">
        <f t="shared" si="326"/>
        <v>1.1184396043967616E-12</v>
      </c>
      <c r="HD138" s="86">
        <f t="shared" si="404"/>
        <v>8.6581542034465172E-16</v>
      </c>
      <c r="HE138" s="86">
        <f t="shared" si="405"/>
        <v>9.1515752348075405E-17</v>
      </c>
      <c r="HF138" s="86">
        <f t="shared" si="406"/>
        <v>3.9950160137804347E-28</v>
      </c>
      <c r="HG138" s="86">
        <f t="shared" si="407"/>
        <v>9.3425696229589469E-26</v>
      </c>
      <c r="HH138" s="86">
        <f t="shared" si="408"/>
        <v>1.8970932902590613E-23</v>
      </c>
      <c r="HI138" s="86">
        <f t="shared" si="409"/>
        <v>6.6257246052079457E-25</v>
      </c>
      <c r="HJ138" s="86">
        <f t="shared" si="410"/>
        <v>3.0256407822975944E-26</v>
      </c>
      <c r="HK138" s="86">
        <f t="shared" si="411"/>
        <v>4.4239589840515821E-37</v>
      </c>
      <c r="HL138" s="86">
        <f t="shared" si="412"/>
        <v>1.488571152479728E-32</v>
      </c>
      <c r="HM138" s="86">
        <f t="shared" si="413"/>
        <v>1.7672753283591438E-29</v>
      </c>
      <c r="HN138" s="86">
        <f t="shared" si="414"/>
        <v>5.1520070779925955E-28</v>
      </c>
      <c r="HO138" s="86">
        <f t="shared" si="415"/>
        <v>3.7896274309983192E-12</v>
      </c>
      <c r="HP138" s="86">
        <f t="shared" si="416"/>
        <v>1.1056294228977174E-10</v>
      </c>
      <c r="HQ138" s="86">
        <f t="shared" si="417"/>
        <v>1.2944667558694396E-14</v>
      </c>
      <c r="HS138" s="86">
        <f t="shared" si="327"/>
        <v>3.9347476766392435E-3</v>
      </c>
      <c r="HT138" s="86">
        <f t="shared" si="418"/>
        <v>3.6147953762391211E-3</v>
      </c>
      <c r="HU138" s="86">
        <f t="shared" si="419"/>
        <v>1.5117639232917236E-2</v>
      </c>
      <c r="HV138" s="86">
        <f t="shared" si="420"/>
        <v>4.3856842189574294E-3</v>
      </c>
      <c r="HW138" s="86">
        <f t="shared" si="421"/>
        <v>1.380502423734593E-2</v>
      </c>
      <c r="HX138" s="86">
        <f t="shared" si="422"/>
        <v>1.9235387531970079E-2</v>
      </c>
      <c r="HY138" s="86">
        <f t="shared" si="423"/>
        <v>4.0523685436930003E-2</v>
      </c>
      <c r="HZ138" s="86">
        <f t="shared" si="424"/>
        <v>3.6768831154312995E-2</v>
      </c>
      <c r="IA138" s="86">
        <f t="shared" si="425"/>
        <v>3.3156372908015735E-2</v>
      </c>
      <c r="IB138" s="86">
        <f t="shared" si="426"/>
        <v>1.6969889780407237E-2</v>
      </c>
      <c r="IC138" s="86">
        <f t="shared" si="427"/>
        <v>6.036108236198684E-3</v>
      </c>
      <c r="ID138" s="86">
        <f t="shared" si="428"/>
        <v>2.1069771175917761E-3</v>
      </c>
      <c r="IE138" s="86">
        <f t="shared" si="429"/>
        <v>4.6065322485661477E-3</v>
      </c>
      <c r="IF138" s="86">
        <f t="shared" si="430"/>
        <v>3.3353735280642165E-2</v>
      </c>
      <c r="IG138" s="86">
        <f t="shared" si="431"/>
        <v>2.2184854388722718E-2</v>
      </c>
      <c r="II138" s="86">
        <f t="shared" si="328"/>
        <v>4.2038148116295534E-11</v>
      </c>
      <c r="IJ138" s="86">
        <f t="shared" si="329"/>
        <v>1.3864790533372932E-13</v>
      </c>
      <c r="IK138" s="86">
        <f t="shared" si="330"/>
        <v>5.5835209467455849E-12</v>
      </c>
      <c r="IL138" s="86">
        <f t="shared" si="331"/>
        <v>2.4134649090858717E-14</v>
      </c>
      <c r="IM138" s="86">
        <f t="shared" si="332"/>
        <v>1.6423497956401041E-12</v>
      </c>
      <c r="IN138" s="86">
        <f t="shared" si="333"/>
        <v>1.321732159846517E-12</v>
      </c>
      <c r="IO138" s="86">
        <f t="shared" si="334"/>
        <v>3.116182358053976E-11</v>
      </c>
      <c r="IP138" s="86">
        <f t="shared" si="335"/>
        <v>6.8937540497961874E-11</v>
      </c>
      <c r="IQ138" s="86">
        <f t="shared" si="336"/>
        <v>3.2289859309929665E-13</v>
      </c>
      <c r="IR138" s="86">
        <f t="shared" si="337"/>
        <v>8.0441517506682252E-15</v>
      </c>
      <c r="IS138" s="86">
        <f t="shared" si="338"/>
        <v>1.3670522486489797E-13</v>
      </c>
      <c r="IT138" s="86">
        <f t="shared" si="339"/>
        <v>2.1153015104481881E-16</v>
      </c>
      <c r="IU138" s="86">
        <f t="shared" si="340"/>
        <v>2.2449762541333173E-13</v>
      </c>
      <c r="IV138" s="86">
        <f t="shared" si="341"/>
        <v>3.9613735773308987E-15</v>
      </c>
      <c r="IW138" s="86">
        <f t="shared" si="342"/>
        <v>2.6566299233031736E-15</v>
      </c>
      <c r="IY138" s="86">
        <f t="shared" si="343"/>
        <v>3.9347477197958312E-3</v>
      </c>
      <c r="IZ138" s="86">
        <f t="shared" si="344"/>
        <v>3.6147953763786345E-3</v>
      </c>
      <c r="JA138" s="86">
        <f t="shared" si="345"/>
        <v>1.511763923850085E-2</v>
      </c>
      <c r="JB138" s="86">
        <f t="shared" si="346"/>
        <v>4.3856842189815637E-3</v>
      </c>
      <c r="JC138" s="86">
        <f t="shared" si="347"/>
        <v>1.380502423898828E-2</v>
      </c>
      <c r="JD138" s="86">
        <f t="shared" si="348"/>
        <v>1.923538753329181E-2</v>
      </c>
      <c r="JE138" s="86">
        <f t="shared" si="349"/>
        <v>4.0523685468091826E-2</v>
      </c>
      <c r="JF138" s="86">
        <f t="shared" si="350"/>
        <v>3.6768831223250538E-2</v>
      </c>
      <c r="JG138" s="86">
        <f t="shared" si="351"/>
        <v>3.3156372908338637E-2</v>
      </c>
      <c r="JH138" s="86">
        <f t="shared" si="352"/>
        <v>1.6969889780415283E-2</v>
      </c>
      <c r="JI138" s="86">
        <f t="shared" si="353"/>
        <v>6.0361082363353889E-3</v>
      </c>
      <c r="JJ138" s="86">
        <f t="shared" si="354"/>
        <v>2.1069771175919877E-3</v>
      </c>
      <c r="JK138" s="86">
        <f t="shared" si="355"/>
        <v>4.6065322525802727E-3</v>
      </c>
      <c r="JL138" s="86">
        <f t="shared" si="356"/>
        <v>3.3353735391209068E-2</v>
      </c>
      <c r="JM138" s="86">
        <f t="shared" si="357"/>
        <v>2.218485438873832E-2</v>
      </c>
    </row>
    <row r="139" spans="2:273" x14ac:dyDescent="0.25">
      <c r="B139" s="2">
        <v>112</v>
      </c>
      <c r="C139" s="37">
        <v>85.108999999999995</v>
      </c>
      <c r="D139" s="37">
        <v>73.738</v>
      </c>
      <c r="E139" s="37">
        <v>68.024000000000001</v>
      </c>
      <c r="F139" s="37">
        <v>71.584999999999994</v>
      </c>
      <c r="G139" s="37">
        <v>72.405000000000001</v>
      </c>
      <c r="H139" s="37">
        <v>72</v>
      </c>
      <c r="I139" s="37">
        <v>72.31</v>
      </c>
      <c r="J139" s="37">
        <v>71.975999999999999</v>
      </c>
      <c r="K139" s="37">
        <v>74.69</v>
      </c>
      <c r="L139" s="37">
        <v>76.667000000000002</v>
      </c>
      <c r="M139" s="37">
        <v>79.356999999999999</v>
      </c>
      <c r="N139" s="37">
        <v>76.19</v>
      </c>
      <c r="O139" s="37">
        <v>76.537999999999997</v>
      </c>
      <c r="P139" s="37">
        <v>79.614000000000004</v>
      </c>
      <c r="Q139" s="37">
        <v>94.19</v>
      </c>
      <c r="S139" s="4">
        <f t="shared" si="229"/>
        <v>84.977786526803882</v>
      </c>
      <c r="T139" s="4">
        <f t="shared" si="230"/>
        <v>72.291729873310246</v>
      </c>
      <c r="U139" s="4">
        <f t="shared" si="231"/>
        <v>69.92174823831742</v>
      </c>
      <c r="V139" s="4">
        <f t="shared" si="232"/>
        <v>72.093744168852908</v>
      </c>
      <c r="W139" s="4">
        <f t="shared" si="233"/>
        <v>71.783795885052285</v>
      </c>
      <c r="X139" s="4">
        <f t="shared" si="234"/>
        <v>71.640835064758107</v>
      </c>
      <c r="Y139" s="4">
        <f t="shared" si="235"/>
        <v>72.051413827337996</v>
      </c>
      <c r="Z139" s="4">
        <f t="shared" si="236"/>
        <v>72.31631028813284</v>
      </c>
      <c r="AA139" s="4">
        <f t="shared" si="237"/>
        <v>73.958081389433389</v>
      </c>
      <c r="AB139" s="4">
        <f t="shared" si="238"/>
        <v>72.169247385043889</v>
      </c>
      <c r="AC139" s="4">
        <f t="shared" si="239"/>
        <v>75.83482479873112</v>
      </c>
      <c r="AD139" s="4">
        <f t="shared" si="240"/>
        <v>74.671993003121614</v>
      </c>
      <c r="AE139" s="4">
        <f t="shared" si="241"/>
        <v>77.257588849710302</v>
      </c>
      <c r="AF139" s="4">
        <f t="shared" si="242"/>
        <v>82.218441746727365</v>
      </c>
      <c r="AG139" s="4">
        <f t="shared" si="243"/>
        <v>97.529272069892869</v>
      </c>
      <c r="AI139" s="4">
        <f t="shared" si="244"/>
        <v>0.13121347319611232</v>
      </c>
      <c r="AJ139" s="4">
        <f t="shared" si="245"/>
        <v>1.446270126689754</v>
      </c>
      <c r="AK139" s="4">
        <f t="shared" si="246"/>
        <v>-1.8977482383174191</v>
      </c>
      <c r="AL139" s="4">
        <f t="shared" si="247"/>
        <v>-0.50874416885291396</v>
      </c>
      <c r="AM139" s="4">
        <f t="shared" si="248"/>
        <v>0.62120411494771588</v>
      </c>
      <c r="AN139" s="4">
        <f t="shared" si="249"/>
        <v>0.35916493524189264</v>
      </c>
      <c r="AO139" s="4">
        <f t="shared" si="250"/>
        <v>0.25858617266200667</v>
      </c>
      <c r="AP139" s="4">
        <f t="shared" si="251"/>
        <v>-0.34031028813284081</v>
      </c>
      <c r="AQ139" s="4">
        <f t="shared" si="252"/>
        <v>0.73191861056660912</v>
      </c>
      <c r="AR139" s="4">
        <f t="shared" si="253"/>
        <v>4.4977526149561129</v>
      </c>
      <c r="AS139" s="4">
        <f t="shared" si="254"/>
        <v>3.5221752012688796</v>
      </c>
      <c r="AT139" s="4">
        <f t="shared" si="255"/>
        <v>1.518006996878384</v>
      </c>
      <c r="AU139" s="4">
        <f t="shared" si="256"/>
        <v>-0.71958884971030557</v>
      </c>
      <c r="AV139" s="4">
        <f t="shared" ref="AV139:AW154" si="436">IF(OR($B139 &lt; P$230, $B139 &gt; P$233), 0, P139-AF139)</f>
        <v>-2.6044417467273604</v>
      </c>
      <c r="AW139" s="4">
        <f t="shared" si="436"/>
        <v>-3.3392720698928713</v>
      </c>
      <c r="AY139" s="2">
        <f t="shared" si="308"/>
        <v>84.977786526803783</v>
      </c>
      <c r="AZ139" s="2">
        <f t="shared" si="359"/>
        <v>72.175387243992418</v>
      </c>
      <c r="BA139" s="2">
        <f t="shared" si="360"/>
        <v>69.555870648753242</v>
      </c>
      <c r="BB139" s="2">
        <f t="shared" si="361"/>
        <v>71.951219026828426</v>
      </c>
      <c r="BC139" s="2">
        <f t="shared" si="362"/>
        <v>71.141012390700666</v>
      </c>
      <c r="BD139" s="2">
        <f t="shared" si="363"/>
        <v>70.811430583038415</v>
      </c>
      <c r="BE139" s="2">
        <f t="shared" si="364"/>
        <v>70.240741551775244</v>
      </c>
      <c r="BF139" s="2">
        <f t="shared" si="365"/>
        <v>70.583661869253092</v>
      </c>
      <c r="BG139" s="2">
        <f t="shared" si="366"/>
        <v>72.32855747581992</v>
      </c>
      <c r="BH139" s="2">
        <f t="shared" si="367"/>
        <v>70.819774769646543</v>
      </c>
      <c r="BI139" s="2">
        <f t="shared" si="368"/>
        <v>74.959010724512623</v>
      </c>
      <c r="BJ139" s="2">
        <f t="shared" si="369"/>
        <v>74.387776003532693</v>
      </c>
      <c r="BK139" s="2">
        <f t="shared" si="370"/>
        <v>76.734272996962602</v>
      </c>
      <c r="BL139" s="2">
        <f t="shared" si="371"/>
        <v>76.601518342220785</v>
      </c>
      <c r="BM139" s="2">
        <f t="shared" si="372"/>
        <v>88.950039158169432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85.108999999999995</v>
      </c>
      <c r="CF139" s="2">
        <f t="shared" si="310"/>
        <v>73.738</v>
      </c>
      <c r="CG139" s="2" t="str">
        <f t="shared" si="311"/>
        <v/>
      </c>
      <c r="CH139" s="2">
        <f t="shared" si="312"/>
        <v>71.584999999999994</v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>
        <f t="shared" si="320"/>
        <v>76.19</v>
      </c>
      <c r="CQ139" s="2">
        <f t="shared" si="321"/>
        <v>76.537999999999997</v>
      </c>
      <c r="CR139" s="2" t="str">
        <f t="shared" si="322"/>
        <v/>
      </c>
      <c r="CS139" s="2" t="str">
        <f t="shared" si="323"/>
        <v/>
      </c>
      <c r="CU139" s="2">
        <f t="shared" si="273"/>
        <v>85.108999999999995</v>
      </c>
      <c r="CV139" s="2">
        <f t="shared" si="274"/>
        <v>73.738</v>
      </c>
      <c r="CW139" s="2" t="str">
        <f t="shared" si="275"/>
        <v/>
      </c>
      <c r="CX139" s="2">
        <f t="shared" si="276"/>
        <v>71.584999999999994</v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>
        <f t="shared" si="284"/>
        <v>76.19</v>
      </c>
      <c r="DG139" s="2">
        <f t="shared" si="285"/>
        <v>76.537999999999997</v>
      </c>
      <c r="DH139" s="2" t="str">
        <f t="shared" si="286"/>
        <v/>
      </c>
      <c r="DI139" s="2" t="str">
        <f t="shared" si="287"/>
        <v/>
      </c>
      <c r="DK139" s="2">
        <f t="shared" si="288"/>
        <v>145.75845121951221</v>
      </c>
      <c r="DL139" s="2">
        <f t="shared" ref="DL139:DY154" si="437">BP$228*$B139+BP$229</f>
        <v>97.054655391120491</v>
      </c>
      <c r="DM139" s="2">
        <f t="shared" si="437"/>
        <v>102.17820714150662</v>
      </c>
      <c r="DN139" s="2">
        <f t="shared" si="437"/>
        <v>101.93366539816773</v>
      </c>
      <c r="DO139" s="2">
        <f t="shared" si="437"/>
        <v>97.167467006995651</v>
      </c>
      <c r="DP139" s="2">
        <f t="shared" si="437"/>
        <v>88.986610993657507</v>
      </c>
      <c r="DQ139" s="2">
        <f t="shared" si="437"/>
        <v>95.816720295983103</v>
      </c>
      <c r="DR139" s="2">
        <f t="shared" si="437"/>
        <v>93.353484143763183</v>
      </c>
      <c r="DS139" s="2">
        <f t="shared" si="437"/>
        <v>108.56506638655461</v>
      </c>
      <c r="DT139" s="2">
        <f t="shared" si="437"/>
        <v>100.11198150782363</v>
      </c>
      <c r="DU139" s="2">
        <f t="shared" si="437"/>
        <v>103.35399514170039</v>
      </c>
      <c r="DV139" s="2">
        <f t="shared" si="437"/>
        <v>110.88945450281426</v>
      </c>
      <c r="DW139" s="2">
        <f t="shared" si="437"/>
        <v>104.10762917547568</v>
      </c>
      <c r="DX139" s="2">
        <f t="shared" si="437"/>
        <v>89.541447900936262</v>
      </c>
      <c r="DY139" s="2">
        <f t="shared" si="437"/>
        <v>109.13554144385026</v>
      </c>
      <c r="EA139" s="2">
        <f t="shared" si="228"/>
        <v>84.812002941176473</v>
      </c>
      <c r="EB139" s="2">
        <f t="shared" si="290"/>
        <v>72.126503398900013</v>
      </c>
      <c r="EC139" s="2">
        <f t="shared" si="291"/>
        <v>69.519563914631419</v>
      </c>
      <c r="ED139" s="2">
        <f t="shared" si="292"/>
        <v>71.889381286549678</v>
      </c>
      <c r="EE139" s="2">
        <f t="shared" si="293"/>
        <v>71.093262209012622</v>
      </c>
      <c r="EF139" s="2">
        <f t="shared" si="294"/>
        <v>70.772488086737582</v>
      </c>
      <c r="EG139" s="2">
        <f t="shared" si="295"/>
        <v>70.192673427365392</v>
      </c>
      <c r="EH139" s="2">
        <f t="shared" si="296"/>
        <v>70.536915286088728</v>
      </c>
      <c r="EI139" s="2">
        <f t="shared" si="297"/>
        <v>72.230930294723208</v>
      </c>
      <c r="EJ139" s="2">
        <f t="shared" si="298"/>
        <v>70.737157898211109</v>
      </c>
      <c r="EK139" s="2">
        <f t="shared" si="299"/>
        <v>74.898711933395006</v>
      </c>
      <c r="EL139" s="2">
        <f t="shared" si="300"/>
        <v>74.297171446706272</v>
      </c>
      <c r="EM139" s="2">
        <f t="shared" si="301"/>
        <v>76.685535758830866</v>
      </c>
      <c r="EN139" s="2">
        <f t="shared" si="302"/>
        <v>76.574123683338854</v>
      </c>
      <c r="EO139" s="2">
        <f t="shared" si="303"/>
        <v>88.898394533010944</v>
      </c>
      <c r="EQ139" s="2">
        <f t="shared" si="304"/>
        <v>84.849475771022639</v>
      </c>
      <c r="ER139" s="2">
        <f t="shared" ref="ER139:FE154" si="438">CV$228*$B139+CV$229</f>
        <v>72.354763911627401</v>
      </c>
      <c r="ES139" s="2">
        <f t="shared" si="438"/>
        <v>68.869407941080951</v>
      </c>
      <c r="ET139" s="2">
        <f t="shared" si="438"/>
        <v>72.132132083884613</v>
      </c>
      <c r="EU139" s="2">
        <f t="shared" si="438"/>
        <v>71.354252918943587</v>
      </c>
      <c r="EV139" s="2">
        <f t="shared" si="438"/>
        <v>71.043335823745508</v>
      </c>
      <c r="EW139" s="2">
        <f t="shared" si="438"/>
        <v>70.204438450573321</v>
      </c>
      <c r="EX139" s="2">
        <f t="shared" si="438"/>
        <v>70.599687107669567</v>
      </c>
      <c r="EY139" s="2">
        <f t="shared" si="438"/>
        <v>72.378953395731472</v>
      </c>
      <c r="EZ139" s="2">
        <f t="shared" si="438"/>
        <v>71.152552662764322</v>
      </c>
      <c r="FA139" s="2">
        <f t="shared" si="438"/>
        <v>74.759327801284073</v>
      </c>
      <c r="FB139" s="2">
        <f t="shared" si="438"/>
        <v>74.297268033706601</v>
      </c>
      <c r="FC139" s="2">
        <f t="shared" si="438"/>
        <v>76.59283075490697</v>
      </c>
      <c r="FD139" s="2">
        <f t="shared" si="438"/>
        <v>76.594091696512493</v>
      </c>
      <c r="FE139" s="2">
        <f t="shared" si="438"/>
        <v>88.369550769083475</v>
      </c>
      <c r="FG139" s="2">
        <f t="shared" si="306"/>
        <v>0.99728787366847438</v>
      </c>
      <c r="FH139" s="2">
        <f t="shared" ref="FH139:FU154" si="439">POWER(10,($B139-D$231)/D$229)/(1+POWER(10,($B139-D$231)/D$229))</f>
        <v>0.99821531963755916</v>
      </c>
      <c r="FI139" s="2">
        <f t="shared" si="439"/>
        <v>0.99838617583636124</v>
      </c>
      <c r="FJ139" s="2">
        <f t="shared" si="439"/>
        <v>0.99811679497164951</v>
      </c>
      <c r="FK139" s="2">
        <f t="shared" si="439"/>
        <v>0.99839658641245066</v>
      </c>
      <c r="FL139" s="2">
        <f t="shared" si="439"/>
        <v>0.99829379068889135</v>
      </c>
      <c r="FM139" s="2">
        <f t="shared" si="439"/>
        <v>0.99813650375796337</v>
      </c>
      <c r="FN139" s="2">
        <f t="shared" si="439"/>
        <v>0.99802340438018022</v>
      </c>
      <c r="FO139" s="2">
        <f t="shared" si="439"/>
        <v>0.99744101166638832</v>
      </c>
      <c r="FP139" s="2">
        <f t="shared" si="439"/>
        <v>0.99757152804797866</v>
      </c>
      <c r="FQ139" s="2">
        <f t="shared" si="439"/>
        <v>0.99772348964506585</v>
      </c>
      <c r="FR139" s="2">
        <f t="shared" si="439"/>
        <v>0.99752399227270694</v>
      </c>
      <c r="FS139" s="2">
        <f t="shared" si="439"/>
        <v>0.99815948895602857</v>
      </c>
      <c r="FT139" s="2">
        <f t="shared" si="439"/>
        <v>0.99790639373348855</v>
      </c>
      <c r="FU139" s="2">
        <f t="shared" si="439"/>
        <v>0.99713404196659594</v>
      </c>
      <c r="FW139" s="2">
        <f t="shared" si="324"/>
        <v>1.3052615472709578E-2</v>
      </c>
      <c r="FX139" s="2">
        <f t="shared" si="376"/>
        <v>1.9254586382155634E-2</v>
      </c>
      <c r="FY139" s="2">
        <f t="shared" si="377"/>
        <v>2.5222522189289286E-2</v>
      </c>
      <c r="FZ139" s="2">
        <f t="shared" si="378"/>
        <v>2.1660869600807122E-2</v>
      </c>
      <c r="GA139" s="2">
        <f t="shared" si="379"/>
        <v>2.2768808253700333E-2</v>
      </c>
      <c r="GB139" s="2">
        <f t="shared" si="380"/>
        <v>2.9039896327931469E-2</v>
      </c>
      <c r="GC139" s="2">
        <f t="shared" si="381"/>
        <v>2.7013067359217272E-2</v>
      </c>
      <c r="GD139" s="2">
        <f t="shared" si="382"/>
        <v>2.6245105837047727E-2</v>
      </c>
      <c r="GE139" s="2">
        <f t="shared" si="383"/>
        <v>3.1404224706866095E-2</v>
      </c>
      <c r="GF139" s="2">
        <f t="shared" si="384"/>
        <v>2.7157145844300224E-2</v>
      </c>
      <c r="GG139" s="2">
        <f t="shared" si="385"/>
        <v>3.2141074387946542E-2</v>
      </c>
      <c r="GH139" s="2">
        <f t="shared" si="386"/>
        <v>1.8441614228681871E-2</v>
      </c>
      <c r="GI139" s="2">
        <f t="shared" si="387"/>
        <v>1.8698318073816077E-2</v>
      </c>
      <c r="GJ139" s="2">
        <f t="shared" si="388"/>
        <v>1.2329100442991341E-2</v>
      </c>
      <c r="GK139" s="2">
        <f t="shared" si="389"/>
        <v>1.2015247294631489E-2</v>
      </c>
      <c r="GM139" s="86">
        <f t="shared" si="325"/>
        <v>1.1533416863578255E-88</v>
      </c>
      <c r="GN139" s="86">
        <f t="shared" si="390"/>
        <v>3.7139424952367876E-55</v>
      </c>
      <c r="GO139" s="86">
        <f t="shared" si="391"/>
        <v>1.0888041889944906E-59</v>
      </c>
      <c r="GP139" s="86">
        <f t="shared" si="392"/>
        <v>1.2023876970875932E-59</v>
      </c>
      <c r="GQ139" s="86">
        <f t="shared" si="393"/>
        <v>3.7110060419946411E-59</v>
      </c>
      <c r="GR139" s="86">
        <f t="shared" si="394"/>
        <v>2.723533912642793E-52</v>
      </c>
      <c r="GS139" s="86">
        <f t="shared" si="395"/>
        <v>4.1254670767476292E-54</v>
      </c>
      <c r="GT139" s="86">
        <f t="shared" si="396"/>
        <v>3.9063735527564376E-65</v>
      </c>
      <c r="GU139" s="86">
        <f t="shared" si="397"/>
        <v>1.0778594443895833E-84</v>
      </c>
      <c r="GV139" s="86">
        <f t="shared" si="398"/>
        <v>2.2872919930402243E-93</v>
      </c>
      <c r="GW139" s="86">
        <f t="shared" si="399"/>
        <v>8.0099553057314366E-75</v>
      </c>
      <c r="GX139" s="86">
        <f t="shared" si="400"/>
        <v>5.2648439269662412E-136</v>
      </c>
      <c r="GY139" s="86">
        <f t="shared" si="401"/>
        <v>3.3010008940267076E-45</v>
      </c>
      <c r="GZ139" s="86">
        <f t="shared" si="402"/>
        <v>1.2136161080460655E-43</v>
      </c>
      <c r="HA139" s="86">
        <f t="shared" si="403"/>
        <v>4.6796722102162704E-70</v>
      </c>
      <c r="HC139" s="86">
        <f t="shared" si="326"/>
        <v>9.1906360173811322E-14</v>
      </c>
      <c r="HD139" s="86">
        <f t="shared" si="404"/>
        <v>5.6013665369559964E-17</v>
      </c>
      <c r="HE139" s="86">
        <f t="shared" si="405"/>
        <v>5.4225390844306414E-18</v>
      </c>
      <c r="HF139" s="86">
        <f t="shared" si="406"/>
        <v>2.2755385887260069E-30</v>
      </c>
      <c r="HG139" s="86">
        <f t="shared" si="407"/>
        <v>9.1247620742293614E-28</v>
      </c>
      <c r="HH139" s="86">
        <f t="shared" si="408"/>
        <v>3.4710958470015846E-25</v>
      </c>
      <c r="HI139" s="86">
        <f t="shared" si="409"/>
        <v>1.0646758532349629E-26</v>
      </c>
      <c r="HJ139" s="86">
        <f t="shared" si="410"/>
        <v>3.5197779661911688E-28</v>
      </c>
      <c r="HK139" s="86">
        <f t="shared" si="411"/>
        <v>1.0584088598525783E-39</v>
      </c>
      <c r="HL139" s="86">
        <f t="shared" si="412"/>
        <v>8.0648324246522711E-35</v>
      </c>
      <c r="HM139" s="86">
        <f t="shared" si="413"/>
        <v>1.2397135545550617E-31</v>
      </c>
      <c r="HN139" s="86">
        <f t="shared" si="414"/>
        <v>3.6576118568128599E-30</v>
      </c>
      <c r="HO139" s="86">
        <f t="shared" si="415"/>
        <v>5.1280920235741896E-13</v>
      </c>
      <c r="HP139" s="86">
        <f t="shared" si="416"/>
        <v>1.6949152549837353E-11</v>
      </c>
      <c r="HQ139" s="86">
        <f t="shared" si="417"/>
        <v>9.6729408515725512E-16</v>
      </c>
      <c r="HS139" s="86">
        <f t="shared" si="327"/>
        <v>6.0360941281862547E-3</v>
      </c>
      <c r="HT139" s="86">
        <f t="shared" si="418"/>
        <v>6.1330954832778959E-3</v>
      </c>
      <c r="HU139" s="86">
        <f t="shared" si="419"/>
        <v>2.3810547238247534E-2</v>
      </c>
      <c r="HV139" s="86">
        <f t="shared" si="420"/>
        <v>7.6076143938298788E-3</v>
      </c>
      <c r="HW139" s="86">
        <f t="shared" si="421"/>
        <v>2.1823904328947732E-2</v>
      </c>
      <c r="HX139" s="86">
        <f t="shared" si="422"/>
        <v>3.0805076123084824E-2</v>
      </c>
      <c r="HY139" s="86">
        <f t="shared" si="423"/>
        <v>5.9835241780675397E-2</v>
      </c>
      <c r="HZ139" s="86">
        <f t="shared" si="424"/>
        <v>5.4077681758886886E-2</v>
      </c>
      <c r="IA139" s="86">
        <f t="shared" si="425"/>
        <v>5.2422492010669029E-2</v>
      </c>
      <c r="IB139" s="86">
        <f t="shared" si="426"/>
        <v>2.8345074629947918E-2</v>
      </c>
      <c r="IC139" s="86">
        <f t="shared" si="427"/>
        <v>1.0743593795446751E-2</v>
      </c>
      <c r="ID139" s="86">
        <f t="shared" si="428"/>
        <v>3.8689009067984803E-3</v>
      </c>
      <c r="IE139" s="86">
        <f t="shared" si="429"/>
        <v>7.6607609563882446E-3</v>
      </c>
      <c r="IF139" s="86">
        <f t="shared" si="430"/>
        <v>4.3803655428226382E-2</v>
      </c>
      <c r="IG139" s="86">
        <f t="shared" si="431"/>
        <v>2.992241746405553E-2</v>
      </c>
      <c r="II139" s="86">
        <f t="shared" si="328"/>
        <v>1.0527312426405275E-10</v>
      </c>
      <c r="IJ139" s="86">
        <f t="shared" si="329"/>
        <v>4.8928482206139167E-13</v>
      </c>
      <c r="IK139" s="86">
        <f t="shared" si="330"/>
        <v>1.8108438451494157E-11</v>
      </c>
      <c r="IL139" s="86">
        <f t="shared" si="331"/>
        <v>9.5896913152919797E-14</v>
      </c>
      <c r="IM139" s="86">
        <f t="shared" si="332"/>
        <v>5.4617695812122454E-12</v>
      </c>
      <c r="IN139" s="86">
        <f t="shared" si="333"/>
        <v>4.8241272899691907E-12</v>
      </c>
      <c r="IO139" s="86">
        <f t="shared" si="334"/>
        <v>9.5070637566161341E-11</v>
      </c>
      <c r="IP139" s="86">
        <f t="shared" si="335"/>
        <v>2.006670906447859E-10</v>
      </c>
      <c r="IQ139" s="86">
        <f t="shared" si="336"/>
        <v>1.3034968790025396E-12</v>
      </c>
      <c r="IR139" s="86">
        <f t="shared" si="337"/>
        <v>3.6752497759484122E-14</v>
      </c>
      <c r="IS139" s="86">
        <f t="shared" si="338"/>
        <v>5.8210368255466084E-13</v>
      </c>
      <c r="IT139" s="86">
        <f t="shared" si="339"/>
        <v>9.8035829097491565E-16</v>
      </c>
      <c r="IU139" s="86">
        <f t="shared" si="340"/>
        <v>7.6845832103035548E-13</v>
      </c>
      <c r="IV139" s="86">
        <f t="shared" si="341"/>
        <v>1.4208286737197767E-14</v>
      </c>
      <c r="IW139" s="86">
        <f t="shared" si="342"/>
        <v>9.6109306182069863E-15</v>
      </c>
      <c r="IY139" s="86">
        <f t="shared" si="343"/>
        <v>6.0360942335512856E-3</v>
      </c>
      <c r="IZ139" s="86">
        <f t="shared" si="344"/>
        <v>6.1330954837672371E-3</v>
      </c>
      <c r="JA139" s="86">
        <f t="shared" si="345"/>
        <v>2.3810547256355979E-2</v>
      </c>
      <c r="JB139" s="86">
        <f t="shared" si="346"/>
        <v>7.6076143939257761E-3</v>
      </c>
      <c r="JC139" s="86">
        <f t="shared" si="347"/>
        <v>2.1823904334409502E-2</v>
      </c>
      <c r="JD139" s="86">
        <f t="shared" si="348"/>
        <v>3.0805076127908951E-2</v>
      </c>
      <c r="JE139" s="86">
        <f t="shared" si="349"/>
        <v>5.9835241875746036E-2</v>
      </c>
      <c r="JF139" s="86">
        <f t="shared" si="350"/>
        <v>5.407768195955398E-2</v>
      </c>
      <c r="JG139" s="86">
        <f t="shared" si="351"/>
        <v>5.2422492011972528E-2</v>
      </c>
      <c r="JH139" s="86">
        <f t="shared" si="352"/>
        <v>2.834507462998467E-2</v>
      </c>
      <c r="JI139" s="86">
        <f t="shared" si="353"/>
        <v>1.0743593796028855E-2</v>
      </c>
      <c r="JJ139" s="86">
        <f t="shared" si="354"/>
        <v>3.8689009067994608E-3</v>
      </c>
      <c r="JK139" s="86">
        <f t="shared" si="355"/>
        <v>7.6607609576695122E-3</v>
      </c>
      <c r="JL139" s="86">
        <f t="shared" si="356"/>
        <v>4.3803655445189743E-2</v>
      </c>
      <c r="JM139" s="86">
        <f t="shared" si="357"/>
        <v>2.9922417464066108E-2</v>
      </c>
    </row>
    <row r="140" spans="2:273" x14ac:dyDescent="0.25">
      <c r="B140" s="2">
        <v>113</v>
      </c>
      <c r="C140" s="37">
        <v>85.174000000000007</v>
      </c>
      <c r="D140" s="37">
        <v>73.048000000000002</v>
      </c>
      <c r="E140" s="37">
        <v>69.146000000000001</v>
      </c>
      <c r="F140" s="37">
        <v>71.659000000000006</v>
      </c>
      <c r="G140" s="37">
        <v>71.786000000000001</v>
      </c>
      <c r="H140" s="37">
        <v>73.332999999999998</v>
      </c>
      <c r="I140" s="37">
        <v>72.951999999999998</v>
      </c>
      <c r="J140" s="37">
        <v>73.213999999999999</v>
      </c>
      <c r="K140" s="37">
        <v>75.738</v>
      </c>
      <c r="L140" s="37">
        <v>75.929000000000002</v>
      </c>
      <c r="M140" s="37">
        <v>80.524000000000001</v>
      </c>
      <c r="N140" s="37">
        <v>74.667000000000002</v>
      </c>
      <c r="O140" s="37">
        <v>78.462000000000003</v>
      </c>
      <c r="P140" s="37">
        <v>82.477000000000004</v>
      </c>
      <c r="Q140" s="37">
        <v>95.713999999999999</v>
      </c>
      <c r="S140" s="4">
        <f t="shared" si="229"/>
        <v>84.759852057187956</v>
      </c>
      <c r="T140" s="4">
        <f t="shared" si="230"/>
        <v>72.184138722050804</v>
      </c>
      <c r="U140" s="4">
        <f t="shared" si="231"/>
        <v>70.063710663827393</v>
      </c>
      <c r="V140" s="4">
        <f t="shared" si="232"/>
        <v>71.996206503618495</v>
      </c>
      <c r="W140" s="4">
        <f t="shared" si="233"/>
        <v>71.967025448981914</v>
      </c>
      <c r="X140" s="4">
        <f t="shared" si="234"/>
        <v>71.869746888216653</v>
      </c>
      <c r="Y140" s="4">
        <f t="shared" si="235"/>
        <v>72.579573438407564</v>
      </c>
      <c r="Z140" s="4">
        <f t="shared" si="236"/>
        <v>72.839154207256513</v>
      </c>
      <c r="AA140" s="4">
        <f t="shared" si="237"/>
        <v>74.49559172943728</v>
      </c>
      <c r="AB140" s="4">
        <f t="shared" si="238"/>
        <v>72.723113191864215</v>
      </c>
      <c r="AC140" s="4">
        <f t="shared" si="239"/>
        <v>76.294263222795138</v>
      </c>
      <c r="AD140" s="4">
        <f t="shared" si="240"/>
        <v>74.780484255289309</v>
      </c>
      <c r="AE140" s="4">
        <f t="shared" si="241"/>
        <v>77.49252763590043</v>
      </c>
      <c r="AF140" s="4">
        <f t="shared" si="242"/>
        <v>83.484617926040272</v>
      </c>
      <c r="AG140" s="4">
        <f t="shared" si="243"/>
        <v>99.756228743071702</v>
      </c>
      <c r="AI140" s="4">
        <f t="shared" si="244"/>
        <v>0.41414794281205047</v>
      </c>
      <c r="AJ140" s="4">
        <f t="shared" si="245"/>
        <v>0.86386127794919787</v>
      </c>
      <c r="AK140" s="4">
        <f t="shared" si="246"/>
        <v>-0.91771066382739264</v>
      </c>
      <c r="AL140" s="4">
        <f t="shared" si="247"/>
        <v>-0.33720650361848925</v>
      </c>
      <c r="AM140" s="4">
        <f t="shared" si="248"/>
        <v>-0.18102544898191297</v>
      </c>
      <c r="AN140" s="4">
        <f t="shared" si="249"/>
        <v>1.4632531117833452</v>
      </c>
      <c r="AO140" s="4">
        <f t="shared" si="250"/>
        <v>0.37242656159243381</v>
      </c>
      <c r="AP140" s="4">
        <f t="shared" si="251"/>
        <v>0.37484579274348562</v>
      </c>
      <c r="AQ140" s="4">
        <f t="shared" si="252"/>
        <v>1.24240827056272</v>
      </c>
      <c r="AR140" s="4">
        <f t="shared" si="253"/>
        <v>3.2058868081357872</v>
      </c>
      <c r="AS140" s="4">
        <f t="shared" si="254"/>
        <v>4.2297367772048631</v>
      </c>
      <c r="AT140" s="4">
        <f t="shared" si="255"/>
        <v>-0.11348425528930761</v>
      </c>
      <c r="AU140" s="4">
        <f t="shared" si="256"/>
        <v>0.96947236409957327</v>
      </c>
      <c r="AV140" s="4">
        <f t="shared" si="436"/>
        <v>-1.0076179260402682</v>
      </c>
      <c r="AW140" s="4">
        <f t="shared" si="436"/>
        <v>-4.0422287430717034</v>
      </c>
      <c r="AY140" s="2">
        <f t="shared" si="308"/>
        <v>84.759852057187956</v>
      </c>
      <c r="AZ140" s="2">
        <f t="shared" si="359"/>
        <v>72.00170527419786</v>
      </c>
      <c r="BA140" s="2">
        <f t="shared" si="360"/>
        <v>69.53482748561477</v>
      </c>
      <c r="BB140" s="2">
        <f t="shared" si="361"/>
        <v>71.769484262272428</v>
      </c>
      <c r="BC140" s="2">
        <f t="shared" si="362"/>
        <v>71.033608375250608</v>
      </c>
      <c r="BD140" s="2">
        <f t="shared" si="363"/>
        <v>70.662740804140697</v>
      </c>
      <c r="BE140" s="2">
        <f t="shared" si="364"/>
        <v>70.13754995481753</v>
      </c>
      <c r="BF140" s="2">
        <f t="shared" si="365"/>
        <v>70.502603479352501</v>
      </c>
      <c r="BG140" s="2">
        <f t="shared" si="366"/>
        <v>72.180162613047983</v>
      </c>
      <c r="BH140" s="2">
        <f t="shared" si="367"/>
        <v>70.693218862802752</v>
      </c>
      <c r="BI140" s="2">
        <f t="shared" si="368"/>
        <v>74.881507199961916</v>
      </c>
      <c r="BJ140" s="2">
        <f t="shared" si="369"/>
        <v>74.302341801366367</v>
      </c>
      <c r="BK140" s="2">
        <f t="shared" si="370"/>
        <v>76.687609454156046</v>
      </c>
      <c r="BL140" s="2">
        <f t="shared" si="371"/>
        <v>76.491242384128839</v>
      </c>
      <c r="BM140" s="2">
        <f t="shared" si="372"/>
        <v>88.792322024588501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85.174000000000007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>
        <f t="shared" si="320"/>
        <v>74.667000000000002</v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85.174000000000007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>
        <f t="shared" si="284"/>
        <v>74.667000000000002</v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146.33899324577862</v>
      </c>
      <c r="DL140" s="2">
        <f t="shared" si="437"/>
        <v>97.194104198127448</v>
      </c>
      <c r="DM140" s="2">
        <f t="shared" si="437"/>
        <v>102.37912327472111</v>
      </c>
      <c r="DN140" s="2">
        <f t="shared" si="437"/>
        <v>102.12309238900636</v>
      </c>
      <c r="DO140" s="2">
        <f t="shared" si="437"/>
        <v>97.307172865516037</v>
      </c>
      <c r="DP140" s="2">
        <f t="shared" si="437"/>
        <v>89.019297493204476</v>
      </c>
      <c r="DQ140" s="2">
        <f t="shared" si="437"/>
        <v>95.919439957716719</v>
      </c>
      <c r="DR140" s="2">
        <f t="shared" si="437"/>
        <v>93.396644820295961</v>
      </c>
      <c r="DS140" s="2">
        <f t="shared" si="437"/>
        <v>108.83186890756301</v>
      </c>
      <c r="DT140" s="2">
        <f t="shared" si="437"/>
        <v>100.25712897107636</v>
      </c>
      <c r="DU140" s="2">
        <f t="shared" si="437"/>
        <v>103.53323927125504</v>
      </c>
      <c r="DV140" s="2">
        <f t="shared" si="437"/>
        <v>111.16884315196998</v>
      </c>
      <c r="DW140" s="2">
        <f t="shared" si="437"/>
        <v>104.23985687103594</v>
      </c>
      <c r="DX140" s="2">
        <f t="shared" si="437"/>
        <v>89.576998791905766</v>
      </c>
      <c r="DY140" s="2">
        <f t="shared" si="437"/>
        <v>109.30854812834224</v>
      </c>
      <c r="EA140" s="2">
        <f t="shared" si="228"/>
        <v>84.606426470588232</v>
      </c>
      <c r="EB140" s="2">
        <f t="shared" si="290"/>
        <v>71.954151923915703</v>
      </c>
      <c r="EC140" s="2">
        <f t="shared" si="291"/>
        <v>69.506549442222166</v>
      </c>
      <c r="ED140" s="2">
        <f t="shared" si="292"/>
        <v>71.709635087719278</v>
      </c>
      <c r="EE140" s="2">
        <f t="shared" si="293"/>
        <v>70.98772208478681</v>
      </c>
      <c r="EF140" s="2">
        <f t="shared" si="294"/>
        <v>70.623813831786237</v>
      </c>
      <c r="EG140" s="2">
        <f t="shared" si="295"/>
        <v>70.092895974467211</v>
      </c>
      <c r="EH140" s="2">
        <f t="shared" si="296"/>
        <v>70.459005687156917</v>
      </c>
      <c r="EI140" s="2">
        <f t="shared" si="297"/>
        <v>72.088392740550333</v>
      </c>
      <c r="EJ140" s="2">
        <f t="shared" si="298"/>
        <v>70.613315136312636</v>
      </c>
      <c r="EK140" s="2">
        <f t="shared" si="299"/>
        <v>74.827048473635529</v>
      </c>
      <c r="EL140" s="2">
        <f t="shared" si="300"/>
        <v>74.218614852427805</v>
      </c>
      <c r="EM140" s="2">
        <f t="shared" si="301"/>
        <v>76.643631374579343</v>
      </c>
      <c r="EN140" s="2">
        <f t="shared" si="302"/>
        <v>76.465825770122564</v>
      </c>
      <c r="EO140" s="2">
        <f t="shared" si="303"/>
        <v>88.746207901315515</v>
      </c>
      <c r="EQ140" s="2">
        <f t="shared" si="304"/>
        <v>84.655002286877476</v>
      </c>
      <c r="ER140" s="2">
        <f t="shared" si="438"/>
        <v>72.260948179172502</v>
      </c>
      <c r="ES140" s="2">
        <f t="shared" si="438"/>
        <v>68.777576070038094</v>
      </c>
      <c r="ET140" s="2">
        <f t="shared" si="438"/>
        <v>72.030518437876566</v>
      </c>
      <c r="EU140" s="2">
        <f t="shared" si="438"/>
        <v>71.284506131189488</v>
      </c>
      <c r="EV140" s="2">
        <f t="shared" si="438"/>
        <v>70.948127053364999</v>
      </c>
      <c r="EW140" s="2">
        <f t="shared" si="438"/>
        <v>70.118412908632223</v>
      </c>
      <c r="EX140" s="2">
        <f t="shared" si="438"/>
        <v>70.537092858022689</v>
      </c>
      <c r="EY140" s="2">
        <f t="shared" si="438"/>
        <v>72.263100197565905</v>
      </c>
      <c r="EZ140" s="2">
        <f t="shared" si="438"/>
        <v>71.092610639445923</v>
      </c>
      <c r="FA140" s="2">
        <f t="shared" si="438"/>
        <v>74.68037547916245</v>
      </c>
      <c r="FB140" s="2">
        <f t="shared" si="438"/>
        <v>74.231979327804808</v>
      </c>
      <c r="FC140" s="2">
        <f t="shared" si="438"/>
        <v>76.52872953317673</v>
      </c>
      <c r="FD140" s="2">
        <f t="shared" si="438"/>
        <v>76.493793695547268</v>
      </c>
      <c r="FE140" s="2">
        <f t="shared" si="438"/>
        <v>88.16524826118372</v>
      </c>
      <c r="FG140" s="2">
        <f t="shared" si="306"/>
        <v>0.99752592097937076</v>
      </c>
      <c r="FH140" s="2">
        <f t="shared" si="439"/>
        <v>0.99837209653087267</v>
      </c>
      <c r="FI140" s="2">
        <f t="shared" si="439"/>
        <v>0.99852796584251924</v>
      </c>
      <c r="FJ140" s="2">
        <f t="shared" si="439"/>
        <v>0.9982822119611372</v>
      </c>
      <c r="FK140" s="2">
        <f t="shared" si="439"/>
        <v>0.99853746308906643</v>
      </c>
      <c r="FL140" s="2">
        <f t="shared" si="439"/>
        <v>0.99844368496771219</v>
      </c>
      <c r="FM140" s="2">
        <f t="shared" si="439"/>
        <v>0.99830019251503044</v>
      </c>
      <c r="FN140" s="2">
        <f t="shared" si="439"/>
        <v>0.99819700979546644</v>
      </c>
      <c r="FO140" s="2">
        <f t="shared" si="439"/>
        <v>0.99766564929200241</v>
      </c>
      <c r="FP140" s="2">
        <f t="shared" si="439"/>
        <v>0.99778473390037747</v>
      </c>
      <c r="FQ140" s="2">
        <f t="shared" si="439"/>
        <v>0.99792338191669039</v>
      </c>
      <c r="FR140" s="2">
        <f t="shared" si="439"/>
        <v>0.99774136204335484</v>
      </c>
      <c r="FS140" s="2">
        <f t="shared" si="439"/>
        <v>0.99832116209850308</v>
      </c>
      <c r="FT140" s="2">
        <f t="shared" si="439"/>
        <v>0.99809025658886852</v>
      </c>
      <c r="FU140" s="2">
        <f t="shared" si="439"/>
        <v>0.99738555591555611</v>
      </c>
      <c r="FW140" s="2">
        <f t="shared" si="324"/>
        <v>1.4293908053032824E-2</v>
      </c>
      <c r="FX140" s="2">
        <f t="shared" si="376"/>
        <v>2.1073087769463494E-2</v>
      </c>
      <c r="FY140" s="2">
        <f t="shared" si="377"/>
        <v>2.7588810374363806E-2</v>
      </c>
      <c r="FZ140" s="2">
        <f t="shared" si="378"/>
        <v>2.3701140544737809E-2</v>
      </c>
      <c r="GA140" s="2">
        <f t="shared" si="379"/>
        <v>2.4910780451637523E-2</v>
      </c>
      <c r="GB140" s="2">
        <f t="shared" si="380"/>
        <v>3.1752651205068136E-2</v>
      </c>
      <c r="GC140" s="2">
        <f t="shared" si="381"/>
        <v>2.9542247192550334E-2</v>
      </c>
      <c r="GD140" s="2">
        <f t="shared" si="382"/>
        <v>2.87045041913651E-2</v>
      </c>
      <c r="GE140" s="2">
        <f t="shared" si="383"/>
        <v>3.4330033733744894E-2</v>
      </c>
      <c r="GF140" s="2">
        <f t="shared" si="384"/>
        <v>2.9699403698538109E-2</v>
      </c>
      <c r="GG140" s="2">
        <f t="shared" si="385"/>
        <v>3.5133042762217868E-2</v>
      </c>
      <c r="GH140" s="2">
        <f t="shared" si="386"/>
        <v>2.0184914627304998E-2</v>
      </c>
      <c r="GI140" s="2">
        <f t="shared" si="387"/>
        <v>2.0465378938219547E-2</v>
      </c>
      <c r="GJ140" s="2">
        <f t="shared" si="388"/>
        <v>1.3502528699432295E-2</v>
      </c>
      <c r="GK140" s="2">
        <f t="shared" si="389"/>
        <v>1.3159202408897669E-2</v>
      </c>
      <c r="GM140" s="86">
        <f t="shared" si="325"/>
        <v>1.7814244061296613E-92</v>
      </c>
      <c r="GN140" s="86">
        <f t="shared" si="390"/>
        <v>2.0255372345010694E-57</v>
      </c>
      <c r="GO140" s="86">
        <f t="shared" si="391"/>
        <v>4.0802280205662583E-62</v>
      </c>
      <c r="GP140" s="86">
        <f t="shared" si="392"/>
        <v>4.0797240731336733E-62</v>
      </c>
      <c r="GQ140" s="86">
        <f t="shared" si="393"/>
        <v>1.2801458171069352E-61</v>
      </c>
      <c r="GR140" s="86">
        <f t="shared" si="394"/>
        <v>1.9739978626240772E-54</v>
      </c>
      <c r="GS140" s="86">
        <f t="shared" si="395"/>
        <v>2.6557788478144873E-56</v>
      </c>
      <c r="GT140" s="86">
        <f t="shared" si="396"/>
        <v>7.8612668995374894E-68</v>
      </c>
      <c r="GU140" s="86">
        <f t="shared" si="397"/>
        <v>3.8272151276600469E-88</v>
      </c>
      <c r="GV140" s="86">
        <f t="shared" si="398"/>
        <v>3.6091280240265434E-97</v>
      </c>
      <c r="GW140" s="86">
        <f t="shared" si="399"/>
        <v>6.7166175136236327E-78</v>
      </c>
      <c r="GX140" s="86">
        <f t="shared" si="400"/>
        <v>8.8755229836204423E-142</v>
      </c>
      <c r="GY140" s="86">
        <f t="shared" si="401"/>
        <v>4.9418062063129256E-47</v>
      </c>
      <c r="GZ140" s="86">
        <f t="shared" si="402"/>
        <v>1.9066656353704276E-45</v>
      </c>
      <c r="HA140" s="86">
        <f t="shared" si="403"/>
        <v>6.5427229003473536E-73</v>
      </c>
      <c r="HC140" s="86">
        <f t="shared" si="326"/>
        <v>6.7507584979533544E-15</v>
      </c>
      <c r="HD140" s="86">
        <f t="shared" si="404"/>
        <v>3.257018564573101E-18</v>
      </c>
      <c r="HE140" s="86">
        <f t="shared" si="405"/>
        <v>2.887582398117361E-19</v>
      </c>
      <c r="HF140" s="86">
        <f t="shared" si="406"/>
        <v>1.0535686102904803E-32</v>
      </c>
      <c r="HG140" s="86">
        <f t="shared" si="407"/>
        <v>7.4269848171408027E-30</v>
      </c>
      <c r="HH140" s="86">
        <f t="shared" si="408"/>
        <v>5.4639188134750688E-27</v>
      </c>
      <c r="HI140" s="86">
        <f t="shared" si="409"/>
        <v>1.4713696082831843E-28</v>
      </c>
      <c r="HJ140" s="86">
        <f t="shared" si="410"/>
        <v>3.4688590580471807E-30</v>
      </c>
      <c r="HK140" s="86">
        <f t="shared" si="411"/>
        <v>2.0457122830772964E-42</v>
      </c>
      <c r="HL140" s="86">
        <f t="shared" si="412"/>
        <v>3.6406221891061976E-37</v>
      </c>
      <c r="HM140" s="86">
        <f t="shared" si="413"/>
        <v>7.2467724419282146E-34</v>
      </c>
      <c r="HN140" s="86">
        <f t="shared" si="414"/>
        <v>2.1452577070506452E-32</v>
      </c>
      <c r="HO140" s="86">
        <f t="shared" si="415"/>
        <v>6.4350030933899476E-14</v>
      </c>
      <c r="HP140" s="86">
        <f t="shared" si="416"/>
        <v>2.408053786476714E-12</v>
      </c>
      <c r="HQ140" s="86">
        <f t="shared" si="417"/>
        <v>6.5151461627280165E-17</v>
      </c>
      <c r="HS140" s="86">
        <f t="shared" si="327"/>
        <v>9.0997902096208311E-3</v>
      </c>
      <c r="HT140" s="86">
        <f t="shared" si="418"/>
        <v>1.0134596067368638E-2</v>
      </c>
      <c r="HU140" s="86">
        <f t="shared" si="419"/>
        <v>3.6546096228653464E-2</v>
      </c>
      <c r="HV140" s="86">
        <f t="shared" si="420"/>
        <v>1.2809889312038152E-2</v>
      </c>
      <c r="HW140" s="86">
        <f t="shared" si="421"/>
        <v>3.3624824010090745E-2</v>
      </c>
      <c r="HX140" s="86">
        <f t="shared" si="422"/>
        <v>4.7902443261433836E-2</v>
      </c>
      <c r="HY140" s="86">
        <f t="shared" si="423"/>
        <v>8.6217151342659074E-2</v>
      </c>
      <c r="HZ140" s="86">
        <f t="shared" si="424"/>
        <v>7.7707571785265023E-2</v>
      </c>
      <c r="IA140" s="86">
        <f t="shared" si="425"/>
        <v>8.0263015534393994E-2</v>
      </c>
      <c r="IB140" s="86">
        <f t="shared" si="426"/>
        <v>4.5759918435772554E-2</v>
      </c>
      <c r="IC140" s="86">
        <f t="shared" si="427"/>
        <v>1.8470602800890631E-2</v>
      </c>
      <c r="ID140" s="86">
        <f t="shared" si="428"/>
        <v>6.8801222118399499E-3</v>
      </c>
      <c r="IE140" s="86">
        <f t="shared" si="429"/>
        <v>1.2419328774841301E-2</v>
      </c>
      <c r="IF140" s="86">
        <f t="shared" si="430"/>
        <v>5.6892096126548303E-2</v>
      </c>
      <c r="IG140" s="86">
        <f t="shared" si="431"/>
        <v>3.987458004058813E-2</v>
      </c>
      <c r="II140" s="86">
        <f t="shared" si="328"/>
        <v>2.5879144537951509E-10</v>
      </c>
      <c r="IJ140" s="86">
        <f t="shared" si="329"/>
        <v>1.6786715447461325E-12</v>
      </c>
      <c r="IK140" s="86">
        <f t="shared" si="330"/>
        <v>5.710043558374377E-11</v>
      </c>
      <c r="IL140" s="86">
        <f t="shared" si="331"/>
        <v>3.6908621191291369E-13</v>
      </c>
      <c r="IM140" s="86">
        <f t="shared" si="332"/>
        <v>1.7662313239848829E-11</v>
      </c>
      <c r="IN140" s="86">
        <f t="shared" si="333"/>
        <v>1.704813539876937E-11</v>
      </c>
      <c r="IO140" s="86">
        <f t="shared" si="334"/>
        <v>2.8229252515080236E-10</v>
      </c>
      <c r="IP140" s="86">
        <f t="shared" si="335"/>
        <v>5.6928415228592045E-10</v>
      </c>
      <c r="IQ140" s="86">
        <f t="shared" si="336"/>
        <v>5.0776905966762331E-12</v>
      </c>
      <c r="IR140" s="86">
        <f t="shared" si="337"/>
        <v>1.6175603844447647E-13</v>
      </c>
      <c r="IS140" s="86">
        <f t="shared" si="338"/>
        <v>2.3878514762281239E-12</v>
      </c>
      <c r="IT140" s="86">
        <f t="shared" si="339"/>
        <v>4.3911254265985084E-15</v>
      </c>
      <c r="IU140" s="86">
        <f t="shared" si="340"/>
        <v>2.5596250867376045E-12</v>
      </c>
      <c r="IV140" s="86">
        <f t="shared" si="341"/>
        <v>4.9666125193205423E-14</v>
      </c>
      <c r="IW140" s="86">
        <f t="shared" si="342"/>
        <v>3.3885105430475892E-14</v>
      </c>
      <c r="IY140" s="86">
        <f t="shared" si="343"/>
        <v>9.0997904684190275E-3</v>
      </c>
      <c r="IZ140" s="86">
        <f t="shared" si="344"/>
        <v>1.0134596069047312E-2</v>
      </c>
      <c r="JA140" s="86">
        <f t="shared" si="345"/>
        <v>3.65460962857539E-2</v>
      </c>
      <c r="JB140" s="86">
        <f t="shared" si="346"/>
        <v>1.2809889312407239E-2</v>
      </c>
      <c r="JC140" s="86">
        <f t="shared" si="347"/>
        <v>3.3624824027753061E-2</v>
      </c>
      <c r="JD140" s="86">
        <f t="shared" si="348"/>
        <v>4.790244327848197E-2</v>
      </c>
      <c r="JE140" s="86">
        <f t="shared" si="349"/>
        <v>8.6217151624951596E-2</v>
      </c>
      <c r="JF140" s="86">
        <f t="shared" si="350"/>
        <v>7.770757235454917E-2</v>
      </c>
      <c r="JG140" s="86">
        <f t="shared" si="351"/>
        <v>8.0263015539471683E-2</v>
      </c>
      <c r="JH140" s="86">
        <f t="shared" si="352"/>
        <v>4.5759918435934313E-2</v>
      </c>
      <c r="JI140" s="86">
        <f t="shared" si="353"/>
        <v>1.8470602803278481E-2</v>
      </c>
      <c r="JJ140" s="86">
        <f t="shared" si="354"/>
        <v>6.8801222118443413E-3</v>
      </c>
      <c r="JK140" s="86">
        <f t="shared" si="355"/>
        <v>1.2419328777465275E-2</v>
      </c>
      <c r="JL140" s="86">
        <f t="shared" si="356"/>
        <v>5.6892096129006024E-2</v>
      </c>
      <c r="JM140" s="86">
        <f t="shared" si="357"/>
        <v>3.9874580040622075E-2</v>
      </c>
    </row>
    <row r="141" spans="2:273" x14ac:dyDescent="0.25">
      <c r="B141" s="2">
        <v>114</v>
      </c>
      <c r="C141" s="37">
        <v>85.935000000000002</v>
      </c>
      <c r="D141" s="37">
        <v>72.951999999999998</v>
      </c>
      <c r="E141" s="37">
        <v>69.488</v>
      </c>
      <c r="F141" s="37">
        <v>72.171000000000006</v>
      </c>
      <c r="G141" s="37">
        <v>73.667000000000002</v>
      </c>
      <c r="H141" s="37">
        <v>73.119</v>
      </c>
      <c r="I141" s="37">
        <v>73.167000000000002</v>
      </c>
      <c r="J141" s="37">
        <v>74.405000000000001</v>
      </c>
      <c r="K141" s="37">
        <v>77.286000000000001</v>
      </c>
      <c r="L141" s="37">
        <v>78.024000000000001</v>
      </c>
      <c r="M141" s="37">
        <v>79.881</v>
      </c>
      <c r="N141" s="37">
        <v>75.524000000000001</v>
      </c>
      <c r="O141" s="37">
        <v>81.204999999999998</v>
      </c>
      <c r="P141" s="37">
        <v>84.25</v>
      </c>
      <c r="Q141" s="37">
        <v>97.951999999999998</v>
      </c>
      <c r="S141" s="4">
        <f t="shared" si="229"/>
        <v>84.542881112477616</v>
      </c>
      <c r="T141" s="4">
        <f t="shared" si="230"/>
        <v>72.106605346667905</v>
      </c>
      <c r="U141" s="4">
        <f t="shared" si="231"/>
        <v>70.256460021078425</v>
      </c>
      <c r="V141" s="4">
        <f t="shared" si="232"/>
        <v>71.937628730857924</v>
      </c>
      <c r="W141" s="4">
        <f t="shared" si="233"/>
        <v>72.244006031224387</v>
      </c>
      <c r="X141" s="4">
        <f t="shared" si="234"/>
        <v>72.214188618924283</v>
      </c>
      <c r="Y141" s="4">
        <f t="shared" si="235"/>
        <v>73.237149583162989</v>
      </c>
      <c r="Z141" s="4">
        <f t="shared" si="236"/>
        <v>73.490372372685144</v>
      </c>
      <c r="AA141" s="4">
        <f t="shared" si="237"/>
        <v>75.203986391886104</v>
      </c>
      <c r="AB141" s="4">
        <f t="shared" si="238"/>
        <v>73.506948112837705</v>
      </c>
      <c r="AC141" s="4">
        <f t="shared" si="239"/>
        <v>76.998275124163442</v>
      </c>
      <c r="AD141" s="4">
        <f t="shared" si="240"/>
        <v>74.994527301319735</v>
      </c>
      <c r="AE141" s="4">
        <f t="shared" si="241"/>
        <v>77.845318703321894</v>
      </c>
      <c r="AF141" s="4">
        <f t="shared" si="242"/>
        <v>84.979680401304876</v>
      </c>
      <c r="AG141" s="4">
        <f t="shared" si="243"/>
        <v>102.45844628629699</v>
      </c>
      <c r="AI141" s="4">
        <f t="shared" si="244"/>
        <v>1.3921188875223862</v>
      </c>
      <c r="AJ141" s="4">
        <f t="shared" si="245"/>
        <v>0.84539465333209307</v>
      </c>
      <c r="AK141" s="4">
        <f t="shared" si="246"/>
        <v>-0.76846002107842537</v>
      </c>
      <c r="AL141" s="4">
        <f t="shared" si="247"/>
        <v>0.23337126914208284</v>
      </c>
      <c r="AM141" s="4">
        <f t="shared" si="248"/>
        <v>1.4229939687756143</v>
      </c>
      <c r="AN141" s="4">
        <f t="shared" si="249"/>
        <v>0.90481138107571724</v>
      </c>
      <c r="AO141" s="4">
        <f t="shared" si="250"/>
        <v>-7.0149583162987028E-2</v>
      </c>
      <c r="AP141" s="4">
        <f t="shared" si="251"/>
        <v>0.91462762731485725</v>
      </c>
      <c r="AQ141" s="4">
        <f t="shared" si="252"/>
        <v>2.0820136081138969</v>
      </c>
      <c r="AR141" s="4">
        <f t="shared" si="253"/>
        <v>4.517051887162296</v>
      </c>
      <c r="AS141" s="4">
        <f t="shared" si="254"/>
        <v>2.8827248758365585</v>
      </c>
      <c r="AT141" s="4">
        <f t="shared" si="255"/>
        <v>0.52947269868026581</v>
      </c>
      <c r="AU141" s="4">
        <f t="shared" si="256"/>
        <v>3.3596812966781044</v>
      </c>
      <c r="AV141" s="4">
        <f t="shared" si="436"/>
        <v>-0.72968040130487566</v>
      </c>
      <c r="AW141" s="4">
        <f t="shared" si="436"/>
        <v>-4.5064462862969918</v>
      </c>
      <c r="AY141" s="2">
        <f t="shared" si="308"/>
        <v>84.542881112477616</v>
      </c>
      <c r="AZ141" s="2">
        <f t="shared" si="359"/>
        <v>71.828627177794772</v>
      </c>
      <c r="BA141" s="2">
        <f t="shared" si="360"/>
        <v>69.513588494749087</v>
      </c>
      <c r="BB141" s="2">
        <f t="shared" si="361"/>
        <v>71.588467401377315</v>
      </c>
      <c r="BC141" s="2">
        <f t="shared" si="362"/>
        <v>70.92668211015085</v>
      </c>
      <c r="BD141" s="2">
        <f t="shared" si="363"/>
        <v>70.514623326170735</v>
      </c>
      <c r="BE141" s="2">
        <f t="shared" si="364"/>
        <v>70.034744290634535</v>
      </c>
      <c r="BF141" s="2">
        <f t="shared" si="365"/>
        <v>70.421950234448133</v>
      </c>
      <c r="BG141" s="2">
        <f t="shared" si="366"/>
        <v>72.032523833048543</v>
      </c>
      <c r="BH141" s="2">
        <f t="shared" si="367"/>
        <v>70.567556899971692</v>
      </c>
      <c r="BI141" s="2">
        <f t="shared" si="368"/>
        <v>74.804325855238503</v>
      </c>
      <c r="BJ141" s="2">
        <f t="shared" si="369"/>
        <v>74.217513017022242</v>
      </c>
      <c r="BK141" s="2">
        <f t="shared" si="370"/>
        <v>76.641182566446432</v>
      </c>
      <c r="BL141" s="2">
        <f t="shared" si="371"/>
        <v>76.381149916370575</v>
      </c>
      <c r="BM141" s="2">
        <f t="shared" si="372"/>
        <v>88.634714068251682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146.91953527204504</v>
      </c>
      <c r="DL141" s="2">
        <f t="shared" si="437"/>
        <v>97.333553005134391</v>
      </c>
      <c r="DM141" s="2">
        <f t="shared" si="437"/>
        <v>102.5800394079356</v>
      </c>
      <c r="DN141" s="2">
        <f t="shared" si="437"/>
        <v>102.31251937984497</v>
      </c>
      <c r="DO141" s="2">
        <f t="shared" si="437"/>
        <v>97.446878724036424</v>
      </c>
      <c r="DP141" s="2">
        <f t="shared" si="437"/>
        <v>89.051983992751445</v>
      </c>
      <c r="DQ141" s="2">
        <f t="shared" si="437"/>
        <v>96.022159619450335</v>
      </c>
      <c r="DR141" s="2">
        <f t="shared" si="437"/>
        <v>93.439805496828725</v>
      </c>
      <c r="DS141" s="2">
        <f t="shared" si="437"/>
        <v>109.09867142857141</v>
      </c>
      <c r="DT141" s="2">
        <f t="shared" si="437"/>
        <v>100.40227643432908</v>
      </c>
      <c r="DU141" s="2">
        <f t="shared" si="437"/>
        <v>103.7124834008097</v>
      </c>
      <c r="DV141" s="2">
        <f t="shared" si="437"/>
        <v>111.4482318011257</v>
      </c>
      <c r="DW141" s="2">
        <f t="shared" si="437"/>
        <v>104.37208456659619</v>
      </c>
      <c r="DX141" s="2">
        <f t="shared" si="437"/>
        <v>89.612549682875255</v>
      </c>
      <c r="DY141" s="2">
        <f t="shared" si="437"/>
        <v>109.4815548128342</v>
      </c>
      <c r="EA141" s="2">
        <f t="shared" si="228"/>
        <v>84.400849999999991</v>
      </c>
      <c r="EB141" s="2">
        <f t="shared" si="290"/>
        <v>71.781800448931392</v>
      </c>
      <c r="EC141" s="2">
        <f t="shared" si="291"/>
        <v>69.493534969812913</v>
      </c>
      <c r="ED141" s="2">
        <f t="shared" si="292"/>
        <v>71.529888888888863</v>
      </c>
      <c r="EE141" s="2">
        <f t="shared" si="293"/>
        <v>70.882181960560985</v>
      </c>
      <c r="EF141" s="2">
        <f t="shared" si="294"/>
        <v>70.475139576834906</v>
      </c>
      <c r="EG141" s="2">
        <f t="shared" si="295"/>
        <v>69.993118521569031</v>
      </c>
      <c r="EH141" s="2">
        <f t="shared" si="296"/>
        <v>70.381096088225121</v>
      </c>
      <c r="EI141" s="2">
        <f t="shared" si="297"/>
        <v>71.945855186377457</v>
      </c>
      <c r="EJ141" s="2">
        <f t="shared" si="298"/>
        <v>70.489472374414149</v>
      </c>
      <c r="EK141" s="2">
        <f t="shared" si="299"/>
        <v>74.755385013876037</v>
      </c>
      <c r="EL141" s="2">
        <f t="shared" si="300"/>
        <v>74.140058258149338</v>
      </c>
      <c r="EM141" s="2">
        <f t="shared" si="301"/>
        <v>76.601726990327819</v>
      </c>
      <c r="EN141" s="2">
        <f t="shared" si="302"/>
        <v>76.357527856906259</v>
      </c>
      <c r="EO141" s="2">
        <f t="shared" si="303"/>
        <v>88.5940212696201</v>
      </c>
      <c r="EQ141" s="2">
        <f t="shared" si="304"/>
        <v>84.460528802732313</v>
      </c>
      <c r="ER141" s="2">
        <f t="shared" si="438"/>
        <v>72.167132446717616</v>
      </c>
      <c r="ES141" s="2">
        <f t="shared" si="438"/>
        <v>68.685744198995252</v>
      </c>
      <c r="ET141" s="2">
        <f t="shared" si="438"/>
        <v>71.928904791868504</v>
      </c>
      <c r="EU141" s="2">
        <f t="shared" si="438"/>
        <v>71.214759343435375</v>
      </c>
      <c r="EV141" s="2">
        <f t="shared" si="438"/>
        <v>70.852918282984476</v>
      </c>
      <c r="EW141" s="2">
        <f t="shared" si="438"/>
        <v>70.03238736669114</v>
      </c>
      <c r="EX141" s="2">
        <f t="shared" si="438"/>
        <v>70.474498608375796</v>
      </c>
      <c r="EY141" s="2">
        <f t="shared" si="438"/>
        <v>72.147246999400352</v>
      </c>
      <c r="EZ141" s="2">
        <f t="shared" si="438"/>
        <v>71.032668616127523</v>
      </c>
      <c r="FA141" s="2">
        <f t="shared" si="438"/>
        <v>74.601423157040827</v>
      </c>
      <c r="FB141" s="2">
        <f t="shared" si="438"/>
        <v>74.16669062190303</v>
      </c>
      <c r="FC141" s="2">
        <f t="shared" si="438"/>
        <v>76.464628311446489</v>
      </c>
      <c r="FD141" s="2">
        <f t="shared" si="438"/>
        <v>76.393495694582043</v>
      </c>
      <c r="FE141" s="2">
        <f t="shared" si="438"/>
        <v>87.960945753283966</v>
      </c>
      <c r="FG141" s="2">
        <f t="shared" si="306"/>
        <v>0.99774312181112856</v>
      </c>
      <c r="FH141" s="2">
        <f t="shared" si="439"/>
        <v>0.99851512169994094</v>
      </c>
      <c r="FI141" s="2">
        <f t="shared" si="439"/>
        <v>0.99865731498381693</v>
      </c>
      <c r="FJ141" s="2">
        <f t="shared" si="439"/>
        <v>0.99843312186033761</v>
      </c>
      <c r="FK141" s="2">
        <f t="shared" si="439"/>
        <v>0.9986659788125587</v>
      </c>
      <c r="FL141" s="2">
        <f t="shared" si="439"/>
        <v>0.99858042942673442</v>
      </c>
      <c r="FM141" s="2">
        <f t="shared" si="439"/>
        <v>0.99844952525270159</v>
      </c>
      <c r="FN141" s="2">
        <f t="shared" si="439"/>
        <v>0.99835539248376448</v>
      </c>
      <c r="FO141" s="2">
        <f t="shared" si="439"/>
        <v>0.99787060947983219</v>
      </c>
      <c r="FP141" s="2">
        <f t="shared" si="439"/>
        <v>0.99797925942353627</v>
      </c>
      <c r="FQ141" s="2">
        <f t="shared" si="439"/>
        <v>0.99810575568272075</v>
      </c>
      <c r="FR141" s="2">
        <f t="shared" si="439"/>
        <v>0.99793968824394641</v>
      </c>
      <c r="FS141" s="2">
        <f t="shared" si="439"/>
        <v>0.99846865542680063</v>
      </c>
      <c r="FT141" s="2">
        <f t="shared" si="439"/>
        <v>0.99825800058879266</v>
      </c>
      <c r="FU141" s="2">
        <f t="shared" si="439"/>
        <v>0.99761505001566675</v>
      </c>
      <c r="FW141" s="2">
        <f t="shared" si="324"/>
        <v>1.5651374482571128E-2</v>
      </c>
      <c r="FX141" s="2">
        <f t="shared" si="376"/>
        <v>2.3059299552704686E-2</v>
      </c>
      <c r="FY141" s="2">
        <f t="shared" si="377"/>
        <v>3.0170224383840535E-2</v>
      </c>
      <c r="FZ141" s="2">
        <f t="shared" si="378"/>
        <v>2.5928494612899967E-2</v>
      </c>
      <c r="GA141" s="2">
        <f t="shared" si="379"/>
        <v>2.7248639673289832E-2</v>
      </c>
      <c r="GB141" s="2">
        <f t="shared" si="380"/>
        <v>3.4709758505183562E-2</v>
      </c>
      <c r="GC141" s="2">
        <f t="shared" si="381"/>
        <v>3.2300367961118584E-2</v>
      </c>
      <c r="GD141" s="2">
        <f t="shared" si="382"/>
        <v>3.138694127535948E-2</v>
      </c>
      <c r="GE141" s="2">
        <f t="shared" si="383"/>
        <v>3.7517870533117177E-2</v>
      </c>
      <c r="GF141" s="2">
        <f t="shared" si="384"/>
        <v>3.2471705956993696E-2</v>
      </c>
      <c r="GG141" s="2">
        <f t="shared" si="385"/>
        <v>3.8392481250800581E-2</v>
      </c>
      <c r="GH141" s="2">
        <f t="shared" si="386"/>
        <v>2.2089301981446052E-2</v>
      </c>
      <c r="GI141" s="2">
        <f t="shared" si="387"/>
        <v>2.239562245717041E-2</v>
      </c>
      <c r="GJ141" s="2">
        <f t="shared" si="388"/>
        <v>1.4785966638717465E-2</v>
      </c>
      <c r="GK141" s="2">
        <f t="shared" si="389"/>
        <v>1.4410483314625619E-2</v>
      </c>
      <c r="GM141" s="86">
        <f t="shared" si="325"/>
        <v>2.2805616599463873E-96</v>
      </c>
      <c r="GN141" s="86">
        <f t="shared" si="390"/>
        <v>9.9218301931151167E-60</v>
      </c>
      <c r="GO141" s="86">
        <f t="shared" si="391"/>
        <v>1.364418109281788E-64</v>
      </c>
      <c r="GP141" s="86">
        <f t="shared" si="392"/>
        <v>1.2301313199667725E-64</v>
      </c>
      <c r="GQ141" s="86">
        <f t="shared" si="393"/>
        <v>3.9231492808271219E-64</v>
      </c>
      <c r="GR141" s="86">
        <f t="shared" si="394"/>
        <v>1.2927707386358039E-56</v>
      </c>
      <c r="GS141" s="86">
        <f t="shared" si="395"/>
        <v>1.5427786884374974E-58</v>
      </c>
      <c r="GT141" s="86">
        <f t="shared" si="396"/>
        <v>1.3910329774249661E-70</v>
      </c>
      <c r="GU141" s="86">
        <f t="shared" si="397"/>
        <v>1.1565045231992736E-91</v>
      </c>
      <c r="GV141" s="86">
        <f t="shared" si="398"/>
        <v>4.7687097005927158E-101</v>
      </c>
      <c r="GW141" s="86">
        <f t="shared" si="399"/>
        <v>4.8695851393590083E-81</v>
      </c>
      <c r="GX141" s="86">
        <f t="shared" si="400"/>
        <v>1.1314204599544754E-147</v>
      </c>
      <c r="GY141" s="86">
        <f t="shared" si="401"/>
        <v>6.7911520363321263E-49</v>
      </c>
      <c r="GZ141" s="86">
        <f t="shared" si="402"/>
        <v>2.7467267643614794E-47</v>
      </c>
      <c r="HA141" s="86">
        <f t="shared" si="403"/>
        <v>8.000855953160504E-76</v>
      </c>
      <c r="HC141" s="86">
        <f t="shared" si="326"/>
        <v>4.432157127181592E-16</v>
      </c>
      <c r="HD141" s="86">
        <f t="shared" si="404"/>
        <v>1.7020196538833345E-19</v>
      </c>
      <c r="HE141" s="86">
        <f t="shared" si="405"/>
        <v>1.3818273679179637E-20</v>
      </c>
      <c r="HF141" s="86">
        <f t="shared" si="406"/>
        <v>3.9646834847902101E-35</v>
      </c>
      <c r="HG141" s="86">
        <f t="shared" si="407"/>
        <v>5.0372945818718623E-32</v>
      </c>
      <c r="HH141" s="86">
        <f t="shared" si="408"/>
        <v>7.3988263881366502E-29</v>
      </c>
      <c r="HI141" s="86">
        <f t="shared" si="409"/>
        <v>1.7486850627736555E-30</v>
      </c>
      <c r="HJ141" s="86">
        <f t="shared" si="410"/>
        <v>2.8959791504246522E-32</v>
      </c>
      <c r="HK141" s="86">
        <f t="shared" si="411"/>
        <v>3.1941173649516307E-45</v>
      </c>
      <c r="HL141" s="86">
        <f t="shared" si="412"/>
        <v>1.3692351732471239E-39</v>
      </c>
      <c r="HM141" s="86">
        <f t="shared" si="413"/>
        <v>3.5296922848977513E-36</v>
      </c>
      <c r="HN141" s="86">
        <f t="shared" si="414"/>
        <v>1.0393931176294922E-34</v>
      </c>
      <c r="HO141" s="86">
        <f t="shared" si="415"/>
        <v>7.4875571327085912E-15</v>
      </c>
      <c r="HP141" s="86">
        <f t="shared" si="416"/>
        <v>3.170480854472924E-13</v>
      </c>
      <c r="HQ141" s="86">
        <f t="shared" si="417"/>
        <v>3.95496797003954E-18</v>
      </c>
      <c r="HS141" s="86">
        <f t="shared" si="327"/>
        <v>1.3482994451001271E-2</v>
      </c>
      <c r="HT141" s="86">
        <f t="shared" si="418"/>
        <v>1.631345375665021E-2</v>
      </c>
      <c r="HU141" s="86">
        <f t="shared" si="419"/>
        <v>5.4676711518252374E-2</v>
      </c>
      <c r="HV141" s="86">
        <f t="shared" si="420"/>
        <v>2.0942629731684134E-2</v>
      </c>
      <c r="HW141" s="86">
        <f t="shared" si="421"/>
        <v>5.0503566364816246E-2</v>
      </c>
      <c r="HX141" s="86">
        <f t="shared" si="422"/>
        <v>7.2348729458846295E-2</v>
      </c>
      <c r="HY141" s="86">
        <f t="shared" si="423"/>
        <v>0.12123991513710322</v>
      </c>
      <c r="HZ141" s="86">
        <f t="shared" si="424"/>
        <v>0.1091094816800436</v>
      </c>
      <c r="IA141" s="86">
        <f t="shared" si="425"/>
        <v>0.1190229258067672</v>
      </c>
      <c r="IB141" s="86">
        <f t="shared" si="426"/>
        <v>7.1426088090716794E-2</v>
      </c>
      <c r="IC141" s="86">
        <f t="shared" si="427"/>
        <v>3.0682624646062428E-2</v>
      </c>
      <c r="ID141" s="86">
        <f t="shared" si="428"/>
        <v>1.1851827394843528E-2</v>
      </c>
      <c r="IE141" s="86">
        <f t="shared" si="429"/>
        <v>1.9630640101434494E-2</v>
      </c>
      <c r="IF141" s="86">
        <f t="shared" si="430"/>
        <v>7.3079488784299013E-2</v>
      </c>
      <c r="IG141" s="86">
        <f t="shared" si="431"/>
        <v>5.2503568896358037E-2</v>
      </c>
      <c r="II141" s="86">
        <f t="shared" si="328"/>
        <v>6.2452163839914474E-10</v>
      </c>
      <c r="IJ141" s="86">
        <f t="shared" si="329"/>
        <v>5.5993118489012268E-12</v>
      </c>
      <c r="IK141" s="86">
        <f t="shared" si="330"/>
        <v>1.7506316662604146E-10</v>
      </c>
      <c r="IL141" s="86">
        <f t="shared" si="331"/>
        <v>1.3760081294896385E-12</v>
      </c>
      <c r="IM141" s="86">
        <f t="shared" si="332"/>
        <v>5.5541657067071885E-11</v>
      </c>
      <c r="IN141" s="86">
        <f t="shared" si="333"/>
        <v>5.8335220789524348E-11</v>
      </c>
      <c r="IO141" s="86">
        <f t="shared" si="334"/>
        <v>8.158186803641644E-10</v>
      </c>
      <c r="IP141" s="86">
        <f t="shared" si="335"/>
        <v>1.5740773918692673E-9</v>
      </c>
      <c r="IQ141" s="86">
        <f t="shared" si="336"/>
        <v>1.9087496666117924E-11</v>
      </c>
      <c r="IR141" s="86">
        <f t="shared" si="337"/>
        <v>6.8582588984449114E-13</v>
      </c>
      <c r="IS141" s="86">
        <f t="shared" si="338"/>
        <v>9.4367076452484495E-12</v>
      </c>
      <c r="IT141" s="86">
        <f t="shared" si="339"/>
        <v>1.9008801849358137E-14</v>
      </c>
      <c r="IU141" s="86">
        <f t="shared" si="340"/>
        <v>8.2963873065391164E-12</v>
      </c>
      <c r="IV141" s="86">
        <f t="shared" si="341"/>
        <v>1.6920313216577867E-13</v>
      </c>
      <c r="IW141" s="86">
        <f t="shared" si="342"/>
        <v>1.1643084500488814E-13</v>
      </c>
      <c r="IY141" s="86">
        <f t="shared" si="343"/>
        <v>1.3482995075523353E-2</v>
      </c>
      <c r="IZ141" s="86">
        <f t="shared" si="344"/>
        <v>1.6313453762249523E-2</v>
      </c>
      <c r="JA141" s="86">
        <f t="shared" si="345"/>
        <v>5.467671169331554E-2</v>
      </c>
      <c r="JB141" s="86">
        <f t="shared" si="346"/>
        <v>2.0942629733060141E-2</v>
      </c>
      <c r="JC141" s="86">
        <f t="shared" si="347"/>
        <v>5.0503566420357901E-2</v>
      </c>
      <c r="JD141" s="86">
        <f t="shared" si="348"/>
        <v>7.234872951718152E-2</v>
      </c>
      <c r="JE141" s="86">
        <f t="shared" si="349"/>
        <v>0.1212399159529219</v>
      </c>
      <c r="JF141" s="86">
        <f t="shared" si="350"/>
        <v>0.109109483254121</v>
      </c>
      <c r="JG141" s="86">
        <f t="shared" si="351"/>
        <v>0.11902292582585469</v>
      </c>
      <c r="JH141" s="86">
        <f t="shared" si="352"/>
        <v>7.142608809140262E-2</v>
      </c>
      <c r="JI141" s="86">
        <f t="shared" si="353"/>
        <v>3.0682624655499136E-2</v>
      </c>
      <c r="JJ141" s="86">
        <f t="shared" si="354"/>
        <v>1.1851827394862537E-2</v>
      </c>
      <c r="JK141" s="86">
        <f t="shared" si="355"/>
        <v>1.9630640109738369E-2</v>
      </c>
      <c r="JL141" s="86">
        <f t="shared" si="356"/>
        <v>7.3079488784785263E-2</v>
      </c>
      <c r="JM141" s="86">
        <f t="shared" si="357"/>
        <v>5.2503568896474472E-2</v>
      </c>
    </row>
    <row r="142" spans="2:273" x14ac:dyDescent="0.25">
      <c r="B142" s="2">
        <v>115</v>
      </c>
      <c r="C142" s="37">
        <v>84.783000000000001</v>
      </c>
      <c r="D142" s="37">
        <v>74.31</v>
      </c>
      <c r="E142" s="37">
        <v>68.950999999999993</v>
      </c>
      <c r="F142" s="37">
        <v>72.634</v>
      </c>
      <c r="G142" s="37">
        <v>74.262</v>
      </c>
      <c r="H142" s="37">
        <v>74.405000000000001</v>
      </c>
      <c r="I142" s="37">
        <v>75.048000000000002</v>
      </c>
      <c r="J142" s="37">
        <v>74.881</v>
      </c>
      <c r="K142" s="37">
        <v>76.548000000000002</v>
      </c>
      <c r="L142" s="37">
        <v>78.619</v>
      </c>
      <c r="M142" s="37">
        <v>80.238</v>
      </c>
      <c r="N142" s="37">
        <v>76.856999999999999</v>
      </c>
      <c r="O142" s="37">
        <v>83.563999999999993</v>
      </c>
      <c r="P142" s="37">
        <v>85.659000000000006</v>
      </c>
      <c r="Q142" s="37">
        <v>102.738</v>
      </c>
      <c r="S142" s="4">
        <f t="shared" si="229"/>
        <v>84.326812403322862</v>
      </c>
      <c r="T142" s="4">
        <f t="shared" si="230"/>
        <v>72.067763606199264</v>
      </c>
      <c r="U142" s="4">
        <f t="shared" si="231"/>
        <v>70.505896032855432</v>
      </c>
      <c r="V142" s="4">
        <f t="shared" si="232"/>
        <v>71.928774743023141</v>
      </c>
      <c r="W142" s="4">
        <f t="shared" si="233"/>
        <v>72.626967917792484</v>
      </c>
      <c r="X142" s="4">
        <f t="shared" si="234"/>
        <v>72.682208080404294</v>
      </c>
      <c r="Y142" s="4">
        <f t="shared" si="235"/>
        <v>74.013017476231298</v>
      </c>
      <c r="Z142" s="4">
        <f t="shared" si="236"/>
        <v>74.263907893792876</v>
      </c>
      <c r="AA142" s="4">
        <f t="shared" si="237"/>
        <v>76.069273332740508</v>
      </c>
      <c r="AB142" s="4">
        <f t="shared" si="238"/>
        <v>74.539371623726211</v>
      </c>
      <c r="AC142" s="4">
        <f t="shared" si="239"/>
        <v>78.007497332160327</v>
      </c>
      <c r="AD142" s="4">
        <f t="shared" si="240"/>
        <v>75.352987823583248</v>
      </c>
      <c r="AE142" s="4">
        <f t="shared" si="241"/>
        <v>78.346953303352748</v>
      </c>
      <c r="AF142" s="4">
        <f t="shared" si="242"/>
        <v>86.710924950852373</v>
      </c>
      <c r="AG142" s="4">
        <f t="shared" si="243"/>
        <v>105.67287341623494</v>
      </c>
      <c r="AI142" s="4">
        <f t="shared" si="244"/>
        <v>0.4561875966771396</v>
      </c>
      <c r="AJ142" s="4">
        <f t="shared" si="245"/>
        <v>2.2422363938007379</v>
      </c>
      <c r="AK142" s="4">
        <f t="shared" si="246"/>
        <v>-1.5548960328554386</v>
      </c>
      <c r="AL142" s="4">
        <f t="shared" si="247"/>
        <v>0.70522525697685978</v>
      </c>
      <c r="AM142" s="4">
        <f t="shared" si="248"/>
        <v>1.6350320822075162</v>
      </c>
      <c r="AN142" s="4">
        <f t="shared" si="249"/>
        <v>1.7227919195957071</v>
      </c>
      <c r="AO142" s="4">
        <f t="shared" si="250"/>
        <v>1.0349825237687043</v>
      </c>
      <c r="AP142" s="4">
        <f t="shared" si="251"/>
        <v>0.6170921062071244</v>
      </c>
      <c r="AQ142" s="4">
        <f t="shared" si="252"/>
        <v>0.47872666725949387</v>
      </c>
      <c r="AR142" s="4">
        <f t="shared" si="253"/>
        <v>4.0796283762737886</v>
      </c>
      <c r="AS142" s="4">
        <f t="shared" si="254"/>
        <v>2.2305026678396729</v>
      </c>
      <c r="AT142" s="4">
        <f t="shared" si="255"/>
        <v>1.5040121764167509</v>
      </c>
      <c r="AU142" s="4">
        <f t="shared" si="256"/>
        <v>5.2170466966472446</v>
      </c>
      <c r="AV142" s="4">
        <f t="shared" si="436"/>
        <v>-1.0519249508523671</v>
      </c>
      <c r="AW142" s="4">
        <f t="shared" si="436"/>
        <v>-2.9348734162349359</v>
      </c>
      <c r="AY142" s="2">
        <f t="shared" si="308"/>
        <v>84.326812403322862</v>
      </c>
      <c r="AZ142" s="2">
        <f t="shared" si="359"/>
        <v>71.656181029504182</v>
      </c>
      <c r="BA142" s="2">
        <f t="shared" si="360"/>
        <v>69.492058385661124</v>
      </c>
      <c r="BB142" s="2">
        <f t="shared" si="361"/>
        <v>71.408196557440078</v>
      </c>
      <c r="BC142" s="2">
        <f t="shared" si="362"/>
        <v>70.820240914821852</v>
      </c>
      <c r="BD142" s="2">
        <f t="shared" si="363"/>
        <v>70.367111650440265</v>
      </c>
      <c r="BE142" s="2">
        <f t="shared" si="364"/>
        <v>69.932310814347133</v>
      </c>
      <c r="BF142" s="2">
        <f t="shared" si="365"/>
        <v>70.341689110166655</v>
      </c>
      <c r="BG142" s="2">
        <f t="shared" si="366"/>
        <v>71.885626683560545</v>
      </c>
      <c r="BH142" s="2">
        <f t="shared" si="367"/>
        <v>70.442810548626198</v>
      </c>
      <c r="BI142" s="2">
        <f t="shared" si="368"/>
        <v>74.727425836630431</v>
      </c>
      <c r="BJ142" s="2">
        <f t="shared" si="369"/>
        <v>74.133254484347148</v>
      </c>
      <c r="BK142" s="2">
        <f t="shared" si="370"/>
        <v>76.594951942694195</v>
      </c>
      <c r="BL142" s="2">
        <f t="shared" si="371"/>
        <v>76.271232103474119</v>
      </c>
      <c r="BM142" s="2">
        <f t="shared" si="372"/>
        <v>88.477172601877555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147.50007729831145</v>
      </c>
      <c r="DL142" s="2">
        <f t="shared" si="437"/>
        <v>97.473001812141334</v>
      </c>
      <c r="DM142" s="2">
        <f t="shared" si="437"/>
        <v>102.78095554115009</v>
      </c>
      <c r="DN142" s="2">
        <f t="shared" si="437"/>
        <v>102.5019463706836</v>
      </c>
      <c r="DO142" s="2">
        <f t="shared" si="437"/>
        <v>97.586584582556796</v>
      </c>
      <c r="DP142" s="2">
        <f t="shared" si="437"/>
        <v>89.0846704922984</v>
      </c>
      <c r="DQ142" s="2">
        <f t="shared" si="437"/>
        <v>96.124879281183951</v>
      </c>
      <c r="DR142" s="2">
        <f t="shared" si="437"/>
        <v>93.48296617336149</v>
      </c>
      <c r="DS142" s="2">
        <f t="shared" si="437"/>
        <v>109.36547394957981</v>
      </c>
      <c r="DT142" s="2">
        <f t="shared" si="437"/>
        <v>100.54742389758181</v>
      </c>
      <c r="DU142" s="2">
        <f t="shared" si="437"/>
        <v>103.89172753036436</v>
      </c>
      <c r="DV142" s="2">
        <f t="shared" si="437"/>
        <v>111.72762045028142</v>
      </c>
      <c r="DW142" s="2">
        <f t="shared" si="437"/>
        <v>104.50431226215645</v>
      </c>
      <c r="DX142" s="2">
        <f t="shared" si="437"/>
        <v>89.648100573844758</v>
      </c>
      <c r="DY142" s="2">
        <f t="shared" si="437"/>
        <v>109.65456149732618</v>
      </c>
      <c r="EA142" s="2">
        <f t="shared" si="228"/>
        <v>84.195273529411764</v>
      </c>
      <c r="EB142" s="2">
        <f t="shared" si="290"/>
        <v>71.609448973947082</v>
      </c>
      <c r="EC142" s="2">
        <f t="shared" si="291"/>
        <v>69.48052049740366</v>
      </c>
      <c r="ED142" s="2">
        <f t="shared" si="292"/>
        <v>71.350142690058448</v>
      </c>
      <c r="EE142" s="2">
        <f t="shared" si="293"/>
        <v>70.776641836335173</v>
      </c>
      <c r="EF142" s="2">
        <f t="shared" si="294"/>
        <v>70.326465321883575</v>
      </c>
      <c r="EG142" s="2">
        <f t="shared" si="295"/>
        <v>69.89334106867085</v>
      </c>
      <c r="EH142" s="2">
        <f t="shared" si="296"/>
        <v>70.30318648929331</v>
      </c>
      <c r="EI142" s="2">
        <f t="shared" si="297"/>
        <v>71.803317632204582</v>
      </c>
      <c r="EJ142" s="2">
        <f t="shared" si="298"/>
        <v>70.365629612515676</v>
      </c>
      <c r="EK142" s="2">
        <f t="shared" si="299"/>
        <v>74.683721554116559</v>
      </c>
      <c r="EL142" s="2">
        <f t="shared" si="300"/>
        <v>74.061501663870885</v>
      </c>
      <c r="EM142" s="2">
        <f t="shared" si="301"/>
        <v>76.559822606076295</v>
      </c>
      <c r="EN142" s="2">
        <f t="shared" si="302"/>
        <v>76.249229943689969</v>
      </c>
      <c r="EO142" s="2">
        <f t="shared" si="303"/>
        <v>88.441834637924671</v>
      </c>
      <c r="EQ142" s="2">
        <f t="shared" si="304"/>
        <v>84.266055318587135</v>
      </c>
      <c r="ER142" s="2">
        <f t="shared" si="438"/>
        <v>72.073316714262717</v>
      </c>
      <c r="ES142" s="2">
        <f t="shared" si="438"/>
        <v>68.593912327952395</v>
      </c>
      <c r="ET142" s="2">
        <f t="shared" si="438"/>
        <v>71.827291145860457</v>
      </c>
      <c r="EU142" s="2">
        <f t="shared" si="438"/>
        <v>71.145012555681262</v>
      </c>
      <c r="EV142" s="2">
        <f t="shared" si="438"/>
        <v>70.757709512603952</v>
      </c>
      <c r="EW142" s="2">
        <f t="shared" si="438"/>
        <v>69.946361824750042</v>
      </c>
      <c r="EX142" s="2">
        <f t="shared" si="438"/>
        <v>70.411904358728918</v>
      </c>
      <c r="EY142" s="2">
        <f t="shared" si="438"/>
        <v>72.031393801234799</v>
      </c>
      <c r="EZ142" s="2">
        <f t="shared" si="438"/>
        <v>70.972726592809124</v>
      </c>
      <c r="FA142" s="2">
        <f t="shared" si="438"/>
        <v>74.522470834919204</v>
      </c>
      <c r="FB142" s="2">
        <f t="shared" si="438"/>
        <v>74.101401916001237</v>
      </c>
      <c r="FC142" s="2">
        <f t="shared" si="438"/>
        <v>76.400527089716263</v>
      </c>
      <c r="FD142" s="2">
        <f t="shared" si="438"/>
        <v>76.293197693616818</v>
      </c>
      <c r="FE142" s="2">
        <f t="shared" si="438"/>
        <v>87.756643245384211</v>
      </c>
      <c r="FG142" s="2">
        <f t="shared" si="306"/>
        <v>0.99794129380908492</v>
      </c>
      <c r="FH142" s="2">
        <f t="shared" si="439"/>
        <v>0.99864559793826468</v>
      </c>
      <c r="FI142" s="2">
        <f t="shared" si="439"/>
        <v>0.9987753120246472</v>
      </c>
      <c r="FJ142" s="2">
        <f t="shared" si="439"/>
        <v>0.9985707931103649</v>
      </c>
      <c r="FK142" s="2">
        <f t="shared" si="439"/>
        <v>0.99878321539167025</v>
      </c>
      <c r="FL142" s="2">
        <f t="shared" si="439"/>
        <v>0.99870517451741336</v>
      </c>
      <c r="FM142" s="2">
        <f t="shared" si="439"/>
        <v>0.99858575728629417</v>
      </c>
      <c r="FN142" s="2">
        <f t="shared" si="439"/>
        <v>0.99849988304032966</v>
      </c>
      <c r="FO142" s="2">
        <f t="shared" si="439"/>
        <v>0.998057608831596</v>
      </c>
      <c r="FP142" s="2">
        <f t="shared" si="439"/>
        <v>0.99815673495219093</v>
      </c>
      <c r="FQ142" s="2">
        <f t="shared" si="439"/>
        <v>0.99827214066280978</v>
      </c>
      <c r="FR142" s="2">
        <f t="shared" si="439"/>
        <v>0.99812063264472395</v>
      </c>
      <c r="FS142" s="2">
        <f t="shared" si="439"/>
        <v>0.9986032089444189</v>
      </c>
      <c r="FT142" s="2">
        <f t="shared" si="439"/>
        <v>0.99841103410279652</v>
      </c>
      <c r="FU142" s="2">
        <f t="shared" si="439"/>
        <v>0.99782444322292652</v>
      </c>
      <c r="FW142" s="2">
        <f t="shared" si="324"/>
        <v>1.7135515950093976E-2</v>
      </c>
      <c r="FX142" s="2">
        <f t="shared" si="376"/>
        <v>2.5227894186576394E-2</v>
      </c>
      <c r="FY142" s="2">
        <f t="shared" si="377"/>
        <v>3.2984981553603181E-2</v>
      </c>
      <c r="FZ142" s="2">
        <f t="shared" si="378"/>
        <v>2.8359087768568207E-2</v>
      </c>
      <c r="GA142" s="2">
        <f t="shared" si="379"/>
        <v>2.9799200170824637E-2</v>
      </c>
      <c r="GB142" s="2">
        <f t="shared" si="380"/>
        <v>3.793147095414847E-2</v>
      </c>
      <c r="GC142" s="2">
        <f t="shared" si="381"/>
        <v>3.530662382744084E-2</v>
      </c>
      <c r="GD142" s="2">
        <f t="shared" si="382"/>
        <v>3.4311197112609604E-2</v>
      </c>
      <c r="GE142" s="2">
        <f t="shared" si="383"/>
        <v>4.0989160325823747E-2</v>
      </c>
      <c r="GF142" s="2">
        <f t="shared" si="384"/>
        <v>3.5493323676696553E-2</v>
      </c>
      <c r="GG142" s="2">
        <f t="shared" si="385"/>
        <v>4.1941166939058597E-2</v>
      </c>
      <c r="GH142" s="2">
        <f t="shared" si="386"/>
        <v>2.4168930712132806E-2</v>
      </c>
      <c r="GI142" s="2">
        <f t="shared" si="387"/>
        <v>2.4503367550335973E-2</v>
      </c>
      <c r="GJ142" s="2">
        <f t="shared" si="388"/>
        <v>1.6189395476943931E-2</v>
      </c>
      <c r="GK142" s="2">
        <f t="shared" si="389"/>
        <v>1.5778843464764051E-2</v>
      </c>
      <c r="GM142" s="86">
        <f t="shared" si="325"/>
        <v>2.4197660204238427E-100</v>
      </c>
      <c r="GN142" s="86">
        <f t="shared" si="390"/>
        <v>4.3649859357081013E-62</v>
      </c>
      <c r="GO142" s="86">
        <f t="shared" si="391"/>
        <v>4.0712906892707844E-67</v>
      </c>
      <c r="GP142" s="86">
        <f t="shared" si="392"/>
        <v>3.2960926834645457E-67</v>
      </c>
      <c r="GQ142" s="86">
        <f t="shared" si="393"/>
        <v>1.0680966827264523E-66</v>
      </c>
      <c r="GR142" s="86">
        <f t="shared" si="394"/>
        <v>7.6498044004331909E-59</v>
      </c>
      <c r="GS142" s="86">
        <f t="shared" si="395"/>
        <v>8.0872626556043745E-61</v>
      </c>
      <c r="GT142" s="86">
        <f t="shared" si="396"/>
        <v>2.164219407053244E-73</v>
      </c>
      <c r="GU142" s="86">
        <f t="shared" si="397"/>
        <v>2.9740533825722205E-95</v>
      </c>
      <c r="GV142" s="86">
        <f t="shared" si="398"/>
        <v>5.2760714789315653E-105</v>
      </c>
      <c r="GW142" s="86">
        <f t="shared" si="399"/>
        <v>3.052440188062915E-84</v>
      </c>
      <c r="GX142" s="86">
        <f t="shared" si="400"/>
        <v>1.0906068106491122E-153</v>
      </c>
      <c r="GY142" s="86">
        <f t="shared" si="401"/>
        <v>8.5666718895337458E-51</v>
      </c>
      <c r="GZ142" s="86">
        <f t="shared" si="402"/>
        <v>3.6282471876193572E-49</v>
      </c>
      <c r="HA142" s="86">
        <f t="shared" si="403"/>
        <v>8.5574112565583944E-79</v>
      </c>
      <c r="HC142" s="86">
        <f t="shared" si="326"/>
        <v>2.6008266044043983E-17</v>
      </c>
      <c r="HD142" s="86">
        <f t="shared" si="404"/>
        <v>7.9926419652854501E-21</v>
      </c>
      <c r="HE142" s="86">
        <f t="shared" si="405"/>
        <v>5.9419174111520159E-22</v>
      </c>
      <c r="HF142" s="86">
        <f t="shared" si="406"/>
        <v>1.2124936543937013E-37</v>
      </c>
      <c r="HG142" s="86">
        <f t="shared" si="407"/>
        <v>2.8466707593181913E-34</v>
      </c>
      <c r="HH142" s="86">
        <f t="shared" si="408"/>
        <v>8.6180129739391907E-31</v>
      </c>
      <c r="HI142" s="86">
        <f t="shared" si="409"/>
        <v>1.7871244168667696E-32</v>
      </c>
      <c r="HJ142" s="86">
        <f t="shared" si="410"/>
        <v>2.0478975399015686E-34</v>
      </c>
      <c r="HK142" s="86">
        <f t="shared" si="411"/>
        <v>4.0284875127749989E-48</v>
      </c>
      <c r="HL142" s="86">
        <f t="shared" si="412"/>
        <v>4.2901577715818395E-42</v>
      </c>
      <c r="HM142" s="86">
        <f t="shared" si="413"/>
        <v>1.4324000596431994E-38</v>
      </c>
      <c r="HN142" s="86">
        <f t="shared" si="414"/>
        <v>4.1596852930568838E-37</v>
      </c>
      <c r="HO142" s="86">
        <f t="shared" si="415"/>
        <v>8.0778751907547633E-16</v>
      </c>
      <c r="HP142" s="86">
        <f t="shared" si="416"/>
        <v>3.8680097737651262E-14</v>
      </c>
      <c r="HQ142" s="86">
        <f t="shared" si="417"/>
        <v>2.1635860339967405E-19</v>
      </c>
      <c r="HS142" s="86">
        <f t="shared" si="327"/>
        <v>1.9636679992624216E-2</v>
      </c>
      <c r="HT142" s="86">
        <f t="shared" si="418"/>
        <v>2.5585210758564434E-2</v>
      </c>
      <c r="HU142" s="86">
        <f t="shared" si="419"/>
        <v>7.975340899386002E-2</v>
      </c>
      <c r="HV142" s="86">
        <f t="shared" si="420"/>
        <v>3.3252208764655504E-2</v>
      </c>
      <c r="HW142" s="86">
        <f t="shared" si="421"/>
        <v>7.3963413786457752E-2</v>
      </c>
      <c r="HX142" s="86">
        <f t="shared" si="422"/>
        <v>0.10615137263151046</v>
      </c>
      <c r="HY142" s="86">
        <f t="shared" si="423"/>
        <v>0.16633411408907803</v>
      </c>
      <c r="HZ142" s="86">
        <f t="shared" si="424"/>
        <v>0.14967639501230284</v>
      </c>
      <c r="IA142" s="86">
        <f t="shared" si="425"/>
        <v>0.17088290211119167</v>
      </c>
      <c r="IB142" s="86">
        <f t="shared" si="426"/>
        <v>0.10782025481433646</v>
      </c>
      <c r="IC142" s="86">
        <f t="shared" si="427"/>
        <v>4.9264987944651048E-2</v>
      </c>
      <c r="ID142" s="86">
        <f t="shared" si="428"/>
        <v>1.9781855050743858E-2</v>
      </c>
      <c r="IE142" s="86">
        <f t="shared" si="429"/>
        <v>3.0260143350022514E-2</v>
      </c>
      <c r="IF142" s="86">
        <f t="shared" si="430"/>
        <v>9.2844900075086029E-2</v>
      </c>
      <c r="IG142" s="86">
        <f t="shared" si="431"/>
        <v>6.8313524760649266E-2</v>
      </c>
      <c r="II142" s="86">
        <f t="shared" si="328"/>
        <v>1.4795079941863407E-9</v>
      </c>
      <c r="IJ142" s="86">
        <f t="shared" si="329"/>
        <v>1.8158439420058486E-11</v>
      </c>
      <c r="IK142" s="86">
        <f t="shared" si="330"/>
        <v>5.218662689020898E-10</v>
      </c>
      <c r="IL142" s="86">
        <f t="shared" si="331"/>
        <v>4.9693009111288285E-12</v>
      </c>
      <c r="IM142" s="86">
        <f t="shared" si="332"/>
        <v>1.6984719453526499E-10</v>
      </c>
      <c r="IN142" s="86">
        <f t="shared" si="333"/>
        <v>1.9328341175025549E-10</v>
      </c>
      <c r="IO142" s="86">
        <f t="shared" si="334"/>
        <v>2.2947844091089162E-9</v>
      </c>
      <c r="IP142" s="86">
        <f t="shared" si="335"/>
        <v>4.2420850585435803E-9</v>
      </c>
      <c r="IQ142" s="86">
        <f t="shared" si="336"/>
        <v>6.9242600784220612E-11</v>
      </c>
      <c r="IR142" s="86">
        <f t="shared" si="337"/>
        <v>2.8013062605428383E-12</v>
      </c>
      <c r="IS142" s="86">
        <f t="shared" si="338"/>
        <v>3.592985835881769E-11</v>
      </c>
      <c r="IT142" s="86">
        <f t="shared" si="339"/>
        <v>7.9530106173736867E-14</v>
      </c>
      <c r="IU142" s="86">
        <f t="shared" si="340"/>
        <v>2.6167849308101757E-11</v>
      </c>
      <c r="IV142" s="86">
        <f t="shared" si="341"/>
        <v>5.6181505769666184E-13</v>
      </c>
      <c r="IW142" s="86">
        <f t="shared" si="342"/>
        <v>3.8989732398266019E-13</v>
      </c>
      <c r="IY142" s="86">
        <f t="shared" si="343"/>
        <v>1.9636681472132236E-2</v>
      </c>
      <c r="IZ142" s="86">
        <f t="shared" si="344"/>
        <v>2.5585210776722874E-2</v>
      </c>
      <c r="JA142" s="86">
        <f t="shared" si="345"/>
        <v>7.9753409515726292E-2</v>
      </c>
      <c r="JB142" s="86">
        <f t="shared" si="346"/>
        <v>3.3252208769624807E-2</v>
      </c>
      <c r="JC142" s="86">
        <f t="shared" si="347"/>
        <v>7.3963413956304944E-2</v>
      </c>
      <c r="JD142" s="86">
        <f t="shared" si="348"/>
        <v>0.10615137282479388</v>
      </c>
      <c r="JE142" s="86">
        <f t="shared" si="349"/>
        <v>0.16633411638386245</v>
      </c>
      <c r="JF142" s="86">
        <f t="shared" si="350"/>
        <v>0.14967639925438792</v>
      </c>
      <c r="JG142" s="86">
        <f t="shared" si="351"/>
        <v>0.17088290218043428</v>
      </c>
      <c r="JH142" s="86">
        <f t="shared" si="352"/>
        <v>0.10782025481713776</v>
      </c>
      <c r="JI142" s="86">
        <f t="shared" si="353"/>
        <v>4.9264987980580904E-2</v>
      </c>
      <c r="JJ142" s="86">
        <f t="shared" si="354"/>
        <v>1.9781855050823388E-2</v>
      </c>
      <c r="JK142" s="86">
        <f t="shared" si="355"/>
        <v>3.0260143376191172E-2</v>
      </c>
      <c r="JL142" s="86">
        <f t="shared" si="356"/>
        <v>9.2844900075686521E-2</v>
      </c>
      <c r="JM142" s="86">
        <f t="shared" si="357"/>
        <v>6.8313524761039163E-2</v>
      </c>
    </row>
    <row r="143" spans="2:273" x14ac:dyDescent="0.25">
      <c r="B143" s="2">
        <v>116</v>
      </c>
      <c r="C143" s="37">
        <v>84.739000000000004</v>
      </c>
      <c r="D143" s="37">
        <v>72.094999999999999</v>
      </c>
      <c r="E143" s="37">
        <v>68.537000000000006</v>
      </c>
      <c r="F143" s="37">
        <v>74.39</v>
      </c>
      <c r="G143" s="37">
        <v>74.356999999999999</v>
      </c>
      <c r="H143" s="37">
        <v>75.429000000000002</v>
      </c>
      <c r="I143" s="37">
        <v>76.024000000000001</v>
      </c>
      <c r="J143" s="37">
        <v>76.119</v>
      </c>
      <c r="K143" s="37">
        <v>77.381</v>
      </c>
      <c r="L143" s="37">
        <v>78.429000000000002</v>
      </c>
      <c r="M143" s="37">
        <v>81.475999999999999</v>
      </c>
      <c r="N143" s="37">
        <v>79.738</v>
      </c>
      <c r="O143" s="37">
        <v>84.691999999999993</v>
      </c>
      <c r="P143" s="37">
        <v>89.182000000000002</v>
      </c>
      <c r="Q143" s="37">
        <v>106.762</v>
      </c>
      <c r="S143" s="4">
        <f t="shared" si="229"/>
        <v>84.11158953481781</v>
      </c>
      <c r="T143" s="4">
        <f t="shared" si="230"/>
        <v>72.076563703572091</v>
      </c>
      <c r="U143" s="4">
        <f t="shared" si="231"/>
        <v>70.814239961785901</v>
      </c>
      <c r="V143" s="4">
        <f t="shared" si="232"/>
        <v>71.980098986221748</v>
      </c>
      <c r="W143" s="4">
        <f t="shared" si="233"/>
        <v>73.122000244574309</v>
      </c>
      <c r="X143" s="4">
        <f t="shared" si="234"/>
        <v>73.269221508286222</v>
      </c>
      <c r="Y143" s="4">
        <f t="shared" si="235"/>
        <v>74.875502737732717</v>
      </c>
      <c r="Z143" s="4">
        <f t="shared" si="236"/>
        <v>75.13670747765228</v>
      </c>
      <c r="AA143" s="4">
        <f t="shared" si="237"/>
        <v>77.042487468487309</v>
      </c>
      <c r="AB143" s="4">
        <f t="shared" si="238"/>
        <v>75.809909097924574</v>
      </c>
      <c r="AC143" s="4">
        <f t="shared" si="239"/>
        <v>79.371466611702047</v>
      </c>
      <c r="AD143" s="4">
        <f t="shared" si="240"/>
        <v>75.899074283040534</v>
      </c>
      <c r="AE143" s="4">
        <f t="shared" si="241"/>
        <v>79.028149073139389</v>
      </c>
      <c r="AF143" s="4">
        <f t="shared" si="242"/>
        <v>88.676496419529172</v>
      </c>
      <c r="AG143" s="4">
        <f t="shared" si="243"/>
        <v>109.42195153622114</v>
      </c>
      <c r="AI143" s="4">
        <f t="shared" si="244"/>
        <v>0.62741046518219434</v>
      </c>
      <c r="AJ143" s="4">
        <f t="shared" si="245"/>
        <v>1.843629642790745E-2</v>
      </c>
      <c r="AK143" s="4">
        <f t="shared" si="246"/>
        <v>-2.2772399617858952</v>
      </c>
      <c r="AL143" s="4">
        <f t="shared" si="247"/>
        <v>2.4099010137782528</v>
      </c>
      <c r="AM143" s="4">
        <f t="shared" si="248"/>
        <v>1.2349997554256902</v>
      </c>
      <c r="AN143" s="4">
        <f t="shared" si="249"/>
        <v>2.1597784917137801</v>
      </c>
      <c r="AO143" s="4">
        <f t="shared" si="250"/>
        <v>1.1484972622672842</v>
      </c>
      <c r="AP143" s="4">
        <f t="shared" si="251"/>
        <v>0.98229252234771991</v>
      </c>
      <c r="AQ143" s="4">
        <f t="shared" si="252"/>
        <v>0.33851253151269134</v>
      </c>
      <c r="AR143" s="4">
        <f t="shared" si="253"/>
        <v>2.6190909020754276</v>
      </c>
      <c r="AS143" s="4">
        <f t="shared" si="254"/>
        <v>2.104533388297952</v>
      </c>
      <c r="AT143" s="4">
        <f t="shared" si="255"/>
        <v>3.8389257169594657</v>
      </c>
      <c r="AU143" s="4">
        <f t="shared" si="256"/>
        <v>5.6638509268606043</v>
      </c>
      <c r="AV143" s="4">
        <f t="shared" si="436"/>
        <v>0.50550358047082966</v>
      </c>
      <c r="AW143" s="4">
        <f t="shared" si="436"/>
        <v>-2.6599515362211434</v>
      </c>
      <c r="AY143" s="2">
        <f t="shared" si="308"/>
        <v>84.11158953481781</v>
      </c>
      <c r="AZ143" s="2">
        <f t="shared" si="359"/>
        <v>71.484401363541224</v>
      </c>
      <c r="BA143" s="2">
        <f t="shared" si="360"/>
        <v>69.470137132063414</v>
      </c>
      <c r="BB143" s="2">
        <f t="shared" si="361"/>
        <v>71.228707161976899</v>
      </c>
      <c r="BC143" s="2">
        <f t="shared" si="362"/>
        <v>70.71429650039974</v>
      </c>
      <c r="BD143" s="2">
        <f t="shared" si="363"/>
        <v>70.220245320577874</v>
      </c>
      <c r="BE143" s="2">
        <f t="shared" si="364"/>
        <v>69.830238792712208</v>
      </c>
      <c r="BF143" s="2">
        <f t="shared" si="365"/>
        <v>70.261810443087199</v>
      </c>
      <c r="BG143" s="2">
        <f t="shared" si="366"/>
        <v>71.739462176069182</v>
      </c>
      <c r="BH143" s="2">
        <f t="shared" si="367"/>
        <v>70.319009830659454</v>
      </c>
      <c r="BI143" s="2">
        <f t="shared" si="368"/>
        <v>74.650767797691401</v>
      </c>
      <c r="BJ143" s="2">
        <f t="shared" si="369"/>
        <v>74.049534939122793</v>
      </c>
      <c r="BK143" s="2">
        <f t="shared" si="370"/>
        <v>76.548877887182314</v>
      </c>
      <c r="BL143" s="2">
        <f t="shared" si="371"/>
        <v>76.16148131835547</v>
      </c>
      <c r="BM143" s="2">
        <f t="shared" si="372"/>
        <v>88.31965337119793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148.08061932457787</v>
      </c>
      <c r="DL143" s="2">
        <f t="shared" si="437"/>
        <v>97.612450619148291</v>
      </c>
      <c r="DM143" s="2">
        <f t="shared" si="437"/>
        <v>102.98187167436457</v>
      </c>
      <c r="DN143" s="2">
        <f t="shared" si="437"/>
        <v>102.69137336152221</v>
      </c>
      <c r="DO143" s="2">
        <f t="shared" si="437"/>
        <v>97.726290441077168</v>
      </c>
      <c r="DP143" s="2">
        <f t="shared" si="437"/>
        <v>89.117356991845369</v>
      </c>
      <c r="DQ143" s="2">
        <f t="shared" si="437"/>
        <v>96.227598942917552</v>
      </c>
      <c r="DR143" s="2">
        <f t="shared" si="437"/>
        <v>93.526126849894268</v>
      </c>
      <c r="DS143" s="2">
        <f t="shared" si="437"/>
        <v>109.63227647058821</v>
      </c>
      <c r="DT143" s="2">
        <f t="shared" si="437"/>
        <v>100.69257136083453</v>
      </c>
      <c r="DU143" s="2">
        <f t="shared" si="437"/>
        <v>104.07097165991901</v>
      </c>
      <c r="DV143" s="2">
        <f t="shared" si="437"/>
        <v>112.00700909943714</v>
      </c>
      <c r="DW143" s="2">
        <f t="shared" si="437"/>
        <v>104.63653995771669</v>
      </c>
      <c r="DX143" s="2">
        <f t="shared" si="437"/>
        <v>89.683651464814247</v>
      </c>
      <c r="DY143" s="2">
        <f t="shared" si="437"/>
        <v>109.82756818181817</v>
      </c>
      <c r="EA143" s="2">
        <f t="shared" si="228"/>
        <v>83.989697058823523</v>
      </c>
      <c r="EB143" s="2">
        <f t="shared" si="290"/>
        <v>71.437097498962771</v>
      </c>
      <c r="EC143" s="2">
        <f t="shared" si="291"/>
        <v>69.467506024994407</v>
      </c>
      <c r="ED143" s="2">
        <f t="shared" si="292"/>
        <v>71.170396491228047</v>
      </c>
      <c r="EE143" s="2">
        <f t="shared" si="293"/>
        <v>70.671101712109362</v>
      </c>
      <c r="EF143" s="2">
        <f t="shared" si="294"/>
        <v>70.177791066932244</v>
      </c>
      <c r="EG143" s="2">
        <f t="shared" si="295"/>
        <v>69.793563615772683</v>
      </c>
      <c r="EH143" s="2">
        <f t="shared" si="296"/>
        <v>70.225276890361513</v>
      </c>
      <c r="EI143" s="2">
        <f t="shared" si="297"/>
        <v>71.660780078031706</v>
      </c>
      <c r="EJ143" s="2">
        <f t="shared" si="298"/>
        <v>70.241786850617203</v>
      </c>
      <c r="EK143" s="2">
        <f t="shared" si="299"/>
        <v>74.612058094357081</v>
      </c>
      <c r="EL143" s="2">
        <f t="shared" si="300"/>
        <v>73.982945069592432</v>
      </c>
      <c r="EM143" s="2">
        <f t="shared" si="301"/>
        <v>76.517918221824772</v>
      </c>
      <c r="EN143" s="2">
        <f t="shared" si="302"/>
        <v>76.140932030473664</v>
      </c>
      <c r="EO143" s="2">
        <f t="shared" si="303"/>
        <v>88.289648006229243</v>
      </c>
      <c r="EQ143" s="2">
        <f t="shared" si="304"/>
        <v>84.071581834441972</v>
      </c>
      <c r="ER143" s="2">
        <f t="shared" si="438"/>
        <v>71.979500981807831</v>
      </c>
      <c r="ES143" s="2">
        <f t="shared" si="438"/>
        <v>68.502080456909539</v>
      </c>
      <c r="ET143" s="2">
        <f t="shared" si="438"/>
        <v>71.725677499852409</v>
      </c>
      <c r="EU143" s="2">
        <f t="shared" si="438"/>
        <v>71.075265767927149</v>
      </c>
      <c r="EV143" s="2">
        <f t="shared" si="438"/>
        <v>70.662500742223443</v>
      </c>
      <c r="EW143" s="2">
        <f t="shared" si="438"/>
        <v>69.860336282808959</v>
      </c>
      <c r="EX143" s="2">
        <f t="shared" si="438"/>
        <v>70.34931010908204</v>
      </c>
      <c r="EY143" s="2">
        <f t="shared" si="438"/>
        <v>71.915540603069246</v>
      </c>
      <c r="EZ143" s="2">
        <f t="shared" si="438"/>
        <v>70.912784569490725</v>
      </c>
      <c r="FA143" s="2">
        <f t="shared" si="438"/>
        <v>74.443518512797581</v>
      </c>
      <c r="FB143" s="2">
        <f t="shared" si="438"/>
        <v>74.036113210099458</v>
      </c>
      <c r="FC143" s="2">
        <f t="shared" si="438"/>
        <v>76.336425867986023</v>
      </c>
      <c r="FD143" s="2">
        <f t="shared" si="438"/>
        <v>76.192899692651594</v>
      </c>
      <c r="FE143" s="2">
        <f t="shared" si="438"/>
        <v>87.552340737484457</v>
      </c>
      <c r="FG143" s="2">
        <f t="shared" si="306"/>
        <v>0.99812209746837988</v>
      </c>
      <c r="FH143" s="2">
        <f t="shared" si="439"/>
        <v>0.99876462341568761</v>
      </c>
      <c r="FI143" s="2">
        <f t="shared" si="439"/>
        <v>0.99888295091925927</v>
      </c>
      <c r="FJ143" s="2">
        <f t="shared" si="439"/>
        <v>0.99869638388909865</v>
      </c>
      <c r="FK143" s="2">
        <f t="shared" si="439"/>
        <v>0.99889016042433698</v>
      </c>
      <c r="FL143" s="2">
        <f t="shared" si="439"/>
        <v>0.99881897056940638</v>
      </c>
      <c r="FM143" s="2">
        <f t="shared" si="439"/>
        <v>0.99871003479489218</v>
      </c>
      <c r="FN143" s="2">
        <f t="shared" si="439"/>
        <v>0.99863169646457817</v>
      </c>
      <c r="FO143" s="2">
        <f t="shared" si="439"/>
        <v>0.99822821538555673</v>
      </c>
      <c r="FP143" s="2">
        <f t="shared" si="439"/>
        <v>0.99831864960283634</v>
      </c>
      <c r="FQ143" s="2">
        <f t="shared" si="439"/>
        <v>0.99842393394171813</v>
      </c>
      <c r="FR143" s="2">
        <f t="shared" si="439"/>
        <v>0.99828571311959602</v>
      </c>
      <c r="FS143" s="2">
        <f t="shared" si="439"/>
        <v>0.99872595483369364</v>
      </c>
      <c r="FT143" s="2">
        <f t="shared" si="439"/>
        <v>0.99855064324124165</v>
      </c>
      <c r="FU143" s="2">
        <f t="shared" si="439"/>
        <v>0.99801548875178592</v>
      </c>
      <c r="FW143" s="2">
        <f t="shared" si="324"/>
        <v>1.875770930509944E-2</v>
      </c>
      <c r="FX143" s="2">
        <f t="shared" si="376"/>
        <v>2.7594672086447829E-2</v>
      </c>
      <c r="FY143" s="2">
        <f t="shared" si="377"/>
        <v>3.6052581806247742E-2</v>
      </c>
      <c r="FZ143" s="2">
        <f t="shared" si="378"/>
        <v>3.1010276242004687E-2</v>
      </c>
      <c r="GA143" s="2">
        <f t="shared" si="379"/>
        <v>3.2580505174538775E-2</v>
      </c>
      <c r="GB143" s="2">
        <f t="shared" si="380"/>
        <v>4.1439380952267631E-2</v>
      </c>
      <c r="GC143" s="2">
        <f t="shared" si="381"/>
        <v>3.858152221941958E-2</v>
      </c>
      <c r="GD143" s="2">
        <f t="shared" si="382"/>
        <v>3.7497352690703652E-2</v>
      </c>
      <c r="GE143" s="2">
        <f t="shared" si="383"/>
        <v>4.4766688010567518E-2</v>
      </c>
      <c r="GF143" s="2">
        <f t="shared" si="384"/>
        <v>3.878484334603724E-2</v>
      </c>
      <c r="GG143" s="2">
        <f t="shared" si="385"/>
        <v>4.5802240511083649E-2</v>
      </c>
      <c r="GH143" s="2">
        <f t="shared" si="386"/>
        <v>2.6439055625306289E-2</v>
      </c>
      <c r="GI143" s="2">
        <f t="shared" si="387"/>
        <v>2.6804042403840149E-2</v>
      </c>
      <c r="GJ143" s="2">
        <f t="shared" si="388"/>
        <v>1.7723636182296384E-2</v>
      </c>
      <c r="GK143" s="2">
        <f t="shared" si="389"/>
        <v>1.7274860052037409E-2</v>
      </c>
      <c r="GM143" s="86">
        <f t="shared" si="325"/>
        <v>2.1279168523169041E-104</v>
      </c>
      <c r="GN143" s="86">
        <f t="shared" si="390"/>
        <v>1.7246731526488666E-64</v>
      </c>
      <c r="GO143" s="86">
        <f t="shared" si="391"/>
        <v>1.0840066217437643E-69</v>
      </c>
      <c r="GP143" s="86">
        <f t="shared" si="392"/>
        <v>7.848160154092476E-70</v>
      </c>
      <c r="GQ143" s="86">
        <f t="shared" si="393"/>
        <v>2.583329389509106E-69</v>
      </c>
      <c r="GR143" s="86">
        <f t="shared" si="394"/>
        <v>4.0900306541938005E-61</v>
      </c>
      <c r="GS143" s="86">
        <f t="shared" si="395"/>
        <v>3.8254214777341883E-63</v>
      </c>
      <c r="GT143" s="86">
        <f t="shared" si="396"/>
        <v>2.9605840657788778E-76</v>
      </c>
      <c r="GU143" s="86">
        <f t="shared" si="397"/>
        <v>6.508497973043993E-99</v>
      </c>
      <c r="GV143" s="86">
        <f t="shared" si="398"/>
        <v>4.8879335593549317E-109</v>
      </c>
      <c r="GW143" s="86">
        <f t="shared" si="399"/>
        <v>1.6542823887846797E-87</v>
      </c>
      <c r="GX143" s="86">
        <f t="shared" si="400"/>
        <v>7.9491264731926484E-160</v>
      </c>
      <c r="GY143" s="86">
        <f t="shared" si="401"/>
        <v>9.9193997357287463E-53</v>
      </c>
      <c r="GZ143" s="86">
        <f t="shared" si="402"/>
        <v>4.3945251309333461E-51</v>
      </c>
      <c r="HA143" s="86">
        <f t="shared" si="403"/>
        <v>8.0051591078293896E-82</v>
      </c>
      <c r="HC143" s="86">
        <f t="shared" si="326"/>
        <v>1.364007977189165E-18</v>
      </c>
      <c r="HD143" s="86">
        <f t="shared" si="404"/>
        <v>3.3725919936590056E-22</v>
      </c>
      <c r="HE143" s="86">
        <f t="shared" si="405"/>
        <v>2.295732747835301E-23</v>
      </c>
      <c r="HF143" s="86">
        <f t="shared" si="406"/>
        <v>3.0132671576544204E-40</v>
      </c>
      <c r="HG143" s="86">
        <f t="shared" si="407"/>
        <v>1.3402833585103242E-36</v>
      </c>
      <c r="HH143" s="86">
        <f t="shared" si="408"/>
        <v>8.6338613853797264E-33</v>
      </c>
      <c r="HI143" s="86">
        <f t="shared" si="409"/>
        <v>1.5704421567358623E-34</v>
      </c>
      <c r="HJ143" s="86">
        <f t="shared" si="410"/>
        <v>1.22657558097284E-36</v>
      </c>
      <c r="HK143" s="86">
        <f t="shared" si="411"/>
        <v>4.1038393048408132E-51</v>
      </c>
      <c r="HL143" s="86">
        <f t="shared" si="412"/>
        <v>1.1197845960052602E-44</v>
      </c>
      <c r="HM143" s="86">
        <f t="shared" si="413"/>
        <v>4.8427996478484421E-41</v>
      </c>
      <c r="HN143" s="86">
        <f t="shared" si="414"/>
        <v>1.3749493658937062E-39</v>
      </c>
      <c r="HO143" s="86">
        <f t="shared" si="415"/>
        <v>8.0795898479025256E-17</v>
      </c>
      <c r="HP143" s="86">
        <f t="shared" si="416"/>
        <v>4.3723850121413781E-15</v>
      </c>
      <c r="HQ143" s="86">
        <f t="shared" si="417"/>
        <v>1.0665487257753079E-20</v>
      </c>
      <c r="HS143" s="86">
        <f t="shared" si="327"/>
        <v>2.8114316818909572E-2</v>
      </c>
      <c r="HT143" s="86">
        <f t="shared" si="418"/>
        <v>3.9105248426882726E-2</v>
      </c>
      <c r="HU143" s="86">
        <f t="shared" si="419"/>
        <v>0.11343058589910343</v>
      </c>
      <c r="HV143" s="86">
        <f t="shared" si="420"/>
        <v>5.1290446171116381E-2</v>
      </c>
      <c r="HW143" s="86">
        <f t="shared" si="421"/>
        <v>0.10563496448010949</v>
      </c>
      <c r="HX143" s="86">
        <f t="shared" si="422"/>
        <v>0.15127957412827195</v>
      </c>
      <c r="HY143" s="86">
        <f t="shared" si="423"/>
        <v>0.22239658502270823</v>
      </c>
      <c r="HZ143" s="86">
        <f t="shared" si="424"/>
        <v>0.2004600578299853</v>
      </c>
      <c r="IA143" s="86">
        <f t="shared" si="425"/>
        <v>0.23712763511252991</v>
      </c>
      <c r="IB143" s="86">
        <f t="shared" si="426"/>
        <v>0.15737388576622216</v>
      </c>
      <c r="IC143" s="86">
        <f t="shared" si="427"/>
        <v>7.6484065208741361E-2</v>
      </c>
      <c r="ID143" s="86">
        <f t="shared" si="428"/>
        <v>3.2001184234168707E-2</v>
      </c>
      <c r="IE143" s="86">
        <f t="shared" si="429"/>
        <v>4.54993143583E-2</v>
      </c>
      <c r="IF143" s="86">
        <f t="shared" si="430"/>
        <v>0.11666396275947395</v>
      </c>
      <c r="IG143" s="86">
        <f t="shared" si="431"/>
        <v>8.7836319402910437E-2</v>
      </c>
      <c r="II143" s="86">
        <f t="shared" si="328"/>
        <v>3.4408590427090243E-9</v>
      </c>
      <c r="IJ143" s="86">
        <f t="shared" si="329"/>
        <v>5.7254283158407827E-11</v>
      </c>
      <c r="IK143" s="86">
        <f t="shared" si="330"/>
        <v>1.5126754532860397E-9</v>
      </c>
      <c r="IL143" s="86">
        <f t="shared" si="331"/>
        <v>1.7384516155329102E-11</v>
      </c>
      <c r="IM143" s="86">
        <f t="shared" si="332"/>
        <v>5.0510101339854526E-10</v>
      </c>
      <c r="IN143" s="86">
        <f t="shared" si="333"/>
        <v>6.2013046467793445E-10</v>
      </c>
      <c r="IO143" s="86">
        <f t="shared" si="334"/>
        <v>6.2828644254042416E-9</v>
      </c>
      <c r="IP143" s="86">
        <f t="shared" si="335"/>
        <v>1.1142998451513621E-8</v>
      </c>
      <c r="IQ143" s="86">
        <f t="shared" si="336"/>
        <v>2.4241290433381046E-10</v>
      </c>
      <c r="IR143" s="86">
        <f t="shared" si="337"/>
        <v>1.1023392400871354E-11</v>
      </c>
      <c r="IS143" s="86">
        <f t="shared" si="338"/>
        <v>1.3180415791209705E-10</v>
      </c>
      <c r="IT143" s="86">
        <f t="shared" si="339"/>
        <v>3.2160071202046761E-13</v>
      </c>
      <c r="IU143" s="86">
        <f t="shared" si="340"/>
        <v>8.0320011208686192E-11</v>
      </c>
      <c r="IV143" s="86">
        <f t="shared" si="341"/>
        <v>1.8181216956277413E-12</v>
      </c>
      <c r="IW143" s="86">
        <f t="shared" si="342"/>
        <v>1.2725154707777746E-12</v>
      </c>
      <c r="IY143" s="86">
        <f t="shared" si="343"/>
        <v>2.8114320259768615E-2</v>
      </c>
      <c r="IZ143" s="86">
        <f t="shared" si="344"/>
        <v>3.910524848413701E-2</v>
      </c>
      <c r="JA143" s="86">
        <f t="shared" si="345"/>
        <v>0.11343058741177889</v>
      </c>
      <c r="JB143" s="86">
        <f t="shared" si="346"/>
        <v>5.1290446188500899E-2</v>
      </c>
      <c r="JC143" s="86">
        <f t="shared" si="347"/>
        <v>0.10563496498521051</v>
      </c>
      <c r="JD143" s="86">
        <f t="shared" si="348"/>
        <v>0.15127957474840242</v>
      </c>
      <c r="JE143" s="86">
        <f t="shared" si="349"/>
        <v>0.22239659130557266</v>
      </c>
      <c r="JF143" s="86">
        <f t="shared" si="350"/>
        <v>0.20046006897298374</v>
      </c>
      <c r="JG143" s="86">
        <f t="shared" si="351"/>
        <v>0.2371276353549428</v>
      </c>
      <c r="JH143" s="86">
        <f t="shared" si="352"/>
        <v>0.15737388577724556</v>
      </c>
      <c r="JI143" s="86">
        <f t="shared" si="353"/>
        <v>7.6484065340545526E-2</v>
      </c>
      <c r="JJ143" s="86">
        <f t="shared" si="354"/>
        <v>3.2001184234490311E-2</v>
      </c>
      <c r="JK143" s="86">
        <f t="shared" si="355"/>
        <v>4.5499314438620098E-2</v>
      </c>
      <c r="JL143" s="86">
        <f t="shared" si="356"/>
        <v>0.11666396276129644</v>
      </c>
      <c r="JM143" s="86">
        <f t="shared" si="357"/>
        <v>8.7836319404182947E-2</v>
      </c>
    </row>
    <row r="144" spans="2:273" x14ac:dyDescent="0.25">
      <c r="B144" s="2">
        <v>117</v>
      </c>
      <c r="C144" s="37">
        <v>85.064999999999998</v>
      </c>
      <c r="D144" s="37">
        <v>74.19</v>
      </c>
      <c r="E144" s="37">
        <v>69.805000000000007</v>
      </c>
      <c r="F144" s="37">
        <v>73.975999999999999</v>
      </c>
      <c r="G144" s="37">
        <v>74.619</v>
      </c>
      <c r="H144" s="37">
        <v>75.929000000000002</v>
      </c>
      <c r="I144" s="37">
        <v>75.381</v>
      </c>
      <c r="J144" s="37">
        <v>77.524000000000001</v>
      </c>
      <c r="K144" s="37">
        <v>78.167000000000002</v>
      </c>
      <c r="L144" s="37">
        <v>80.094999999999999</v>
      </c>
      <c r="M144" s="37">
        <v>82.856999999999999</v>
      </c>
      <c r="N144" s="37">
        <v>80.905000000000001</v>
      </c>
      <c r="O144" s="37">
        <v>87.025999999999996</v>
      </c>
      <c r="P144" s="37">
        <v>92.75</v>
      </c>
      <c r="Q144" s="37">
        <v>112.262</v>
      </c>
      <c r="S144" s="4">
        <f t="shared" si="229"/>
        <v>83.897160811318116</v>
      </c>
      <c r="T144" s="4">
        <f t="shared" si="230"/>
        <v>72.141180055363009</v>
      </c>
      <c r="U144" s="4">
        <f t="shared" si="231"/>
        <v>71.177764181138443</v>
      </c>
      <c r="V144" s="4">
        <f t="shared" si="232"/>
        <v>72.099921497979622</v>
      </c>
      <c r="W144" s="4">
        <f t="shared" si="233"/>
        <v>73.725038103132448</v>
      </c>
      <c r="X144" s="4">
        <f t="shared" si="234"/>
        <v>73.950674881968027</v>
      </c>
      <c r="Y144" s="4">
        <f t="shared" si="235"/>
        <v>75.763207478907489</v>
      </c>
      <c r="Z144" s="4">
        <f t="shared" si="236"/>
        <v>76.061011959027709</v>
      </c>
      <c r="AA144" s="4">
        <f t="shared" si="237"/>
        <v>78.021695401121505</v>
      </c>
      <c r="AB144" s="4">
        <f t="shared" si="238"/>
        <v>77.260482282754325</v>
      </c>
      <c r="AC144" s="4">
        <f t="shared" si="239"/>
        <v>81.112801284461455</v>
      </c>
      <c r="AD144" s="4">
        <f t="shared" si="240"/>
        <v>76.67538381026587</v>
      </c>
      <c r="AE144" s="4">
        <f t="shared" si="241"/>
        <v>79.915074838604127</v>
      </c>
      <c r="AF144" s="4">
        <f t="shared" si="242"/>
        <v>90.862357072325935</v>
      </c>
      <c r="AG144" s="4">
        <f t="shared" si="243"/>
        <v>113.70759081835106</v>
      </c>
      <c r="AI144" s="4">
        <f t="shared" si="244"/>
        <v>1.1678391886818815</v>
      </c>
      <c r="AJ144" s="4">
        <f t="shared" si="245"/>
        <v>2.048819944636989</v>
      </c>
      <c r="AK144" s="4">
        <f t="shared" si="246"/>
        <v>-1.3727641811384359</v>
      </c>
      <c r="AL144" s="4">
        <f t="shared" si="247"/>
        <v>1.876078502020377</v>
      </c>
      <c r="AM144" s="4">
        <f t="shared" si="248"/>
        <v>0.89396189686755179</v>
      </c>
      <c r="AN144" s="4">
        <f t="shared" si="249"/>
        <v>1.9783251180319752</v>
      </c>
      <c r="AO144" s="4">
        <f t="shared" si="250"/>
        <v>-0.38220747890748896</v>
      </c>
      <c r="AP144" s="4">
        <f t="shared" si="251"/>
        <v>1.4629880409722915</v>
      </c>
      <c r="AQ144" s="4">
        <f t="shared" si="252"/>
        <v>0.14530459887849645</v>
      </c>
      <c r="AR144" s="4">
        <f t="shared" si="253"/>
        <v>2.8345177172456744</v>
      </c>
      <c r="AS144" s="4">
        <f t="shared" si="254"/>
        <v>1.7441987155385448</v>
      </c>
      <c r="AT144" s="4">
        <f t="shared" si="255"/>
        <v>4.2296161897341307</v>
      </c>
      <c r="AU144" s="4">
        <f t="shared" si="256"/>
        <v>7.1109251613958691</v>
      </c>
      <c r="AV144" s="4">
        <f t="shared" si="436"/>
        <v>1.8876429276740652</v>
      </c>
      <c r="AW144" s="4">
        <f t="shared" si="436"/>
        <v>-1.4455908183510644</v>
      </c>
      <c r="AY144" s="2">
        <f t="shared" si="308"/>
        <v>83.897160811318116</v>
      </c>
      <c r="AZ144" s="2">
        <f t="shared" si="359"/>
        <v>71.313329575898166</v>
      </c>
      <c r="BA144" s="2">
        <f t="shared" si="360"/>
        <v>69.447719251264402</v>
      </c>
      <c r="BB144" s="2">
        <f t="shared" si="361"/>
        <v>71.050042367046913</v>
      </c>
      <c r="BC144" s="2">
        <f t="shared" si="362"/>
        <v>70.608865104285599</v>
      </c>
      <c r="BD144" s="2">
        <f t="shared" si="363"/>
        <v>70.074070218380029</v>
      </c>
      <c r="BE144" s="2">
        <f t="shared" si="364"/>
        <v>69.728520457560506</v>
      </c>
      <c r="BF144" s="2">
        <f t="shared" si="365"/>
        <v>70.182307872792748</v>
      </c>
      <c r="BG144" s="2">
        <f t="shared" si="366"/>
        <v>71.59402678808236</v>
      </c>
      <c r="BH144" s="2">
        <f t="shared" si="367"/>
        <v>70.196193385126421</v>
      </c>
      <c r="BI144" s="2">
        <f t="shared" si="368"/>
        <v>74.574313678097027</v>
      </c>
      <c r="BJ144" s="2">
        <f t="shared" si="369"/>
        <v>73.966326882329611</v>
      </c>
      <c r="BK144" s="2">
        <f t="shared" si="370"/>
        <v>76.502921096487469</v>
      </c>
      <c r="BL144" s="2">
        <f t="shared" si="371"/>
        <v>76.051891123867264</v>
      </c>
      <c r="BM144" s="2">
        <f t="shared" si="372"/>
        <v>88.162110257230836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148.66116135084428</v>
      </c>
      <c r="DL144" s="2">
        <f t="shared" si="437"/>
        <v>97.751899426155234</v>
      </c>
      <c r="DM144" s="2">
        <f t="shared" si="437"/>
        <v>103.18278780757906</v>
      </c>
      <c r="DN144" s="2">
        <f t="shared" si="437"/>
        <v>102.88080035236084</v>
      </c>
      <c r="DO144" s="2">
        <f t="shared" si="437"/>
        <v>97.865996299597555</v>
      </c>
      <c r="DP144" s="2">
        <f t="shared" si="437"/>
        <v>89.150043491392339</v>
      </c>
      <c r="DQ144" s="2">
        <f t="shared" si="437"/>
        <v>96.330318604651183</v>
      </c>
      <c r="DR144" s="2">
        <f t="shared" si="437"/>
        <v>93.569287526427033</v>
      </c>
      <c r="DS144" s="2">
        <f t="shared" si="437"/>
        <v>109.89907899159662</v>
      </c>
      <c r="DT144" s="2">
        <f t="shared" si="437"/>
        <v>100.83771882408726</v>
      </c>
      <c r="DU144" s="2">
        <f t="shared" si="437"/>
        <v>104.25021578947367</v>
      </c>
      <c r="DV144" s="2">
        <f t="shared" si="437"/>
        <v>112.28639774859286</v>
      </c>
      <c r="DW144" s="2">
        <f t="shared" si="437"/>
        <v>104.76876765327695</v>
      </c>
      <c r="DX144" s="2">
        <f t="shared" si="437"/>
        <v>89.71920235578375</v>
      </c>
      <c r="DY144" s="2">
        <f t="shared" si="437"/>
        <v>110.00057486631015</v>
      </c>
      <c r="EA144" s="2">
        <f t="shared" si="228"/>
        <v>83.784120588235282</v>
      </c>
      <c r="EB144" s="2">
        <f t="shared" si="290"/>
        <v>71.264746023978461</v>
      </c>
      <c r="EC144" s="2">
        <f t="shared" si="291"/>
        <v>69.454491552585154</v>
      </c>
      <c r="ED144" s="2">
        <f t="shared" si="292"/>
        <v>70.990650292397646</v>
      </c>
      <c r="EE144" s="2">
        <f t="shared" si="293"/>
        <v>70.56556158788355</v>
      </c>
      <c r="EF144" s="2">
        <f t="shared" si="294"/>
        <v>70.029116811980913</v>
      </c>
      <c r="EG144" s="2">
        <f t="shared" si="295"/>
        <v>69.693786162874503</v>
      </c>
      <c r="EH144" s="2">
        <f t="shared" si="296"/>
        <v>70.147367291429703</v>
      </c>
      <c r="EI144" s="2">
        <f t="shared" si="297"/>
        <v>71.518242523858831</v>
      </c>
      <c r="EJ144" s="2">
        <f t="shared" si="298"/>
        <v>70.11794408871873</v>
      </c>
      <c r="EK144" s="2">
        <f t="shared" si="299"/>
        <v>74.54039463459759</v>
      </c>
      <c r="EL144" s="2">
        <f t="shared" si="300"/>
        <v>73.904388475313965</v>
      </c>
      <c r="EM144" s="2">
        <f t="shared" si="301"/>
        <v>76.476013837573248</v>
      </c>
      <c r="EN144" s="2">
        <f t="shared" si="302"/>
        <v>76.032634117257373</v>
      </c>
      <c r="EO144" s="2">
        <f t="shared" si="303"/>
        <v>88.137461374533828</v>
      </c>
      <c r="EQ144" s="2">
        <f t="shared" si="304"/>
        <v>83.877108350296794</v>
      </c>
      <c r="ER144" s="2">
        <f t="shared" si="438"/>
        <v>71.885685249352946</v>
      </c>
      <c r="ES144" s="2">
        <f t="shared" si="438"/>
        <v>68.410248585866697</v>
      </c>
      <c r="ET144" s="2">
        <f t="shared" si="438"/>
        <v>71.624063853844362</v>
      </c>
      <c r="EU144" s="2">
        <f t="shared" si="438"/>
        <v>71.005518980173036</v>
      </c>
      <c r="EV144" s="2">
        <f t="shared" si="438"/>
        <v>70.56729197184292</v>
      </c>
      <c r="EW144" s="2">
        <f t="shared" si="438"/>
        <v>69.774310740867861</v>
      </c>
      <c r="EX144" s="2">
        <f t="shared" si="438"/>
        <v>70.286715859435162</v>
      </c>
      <c r="EY144" s="2">
        <f t="shared" si="438"/>
        <v>71.799687404903679</v>
      </c>
      <c r="EZ144" s="2">
        <f t="shared" si="438"/>
        <v>70.852842546172326</v>
      </c>
      <c r="FA144" s="2">
        <f t="shared" si="438"/>
        <v>74.364566190675959</v>
      </c>
      <c r="FB144" s="2">
        <f t="shared" si="438"/>
        <v>73.970824504197665</v>
      </c>
      <c r="FC144" s="2">
        <f t="shared" si="438"/>
        <v>76.272324646255797</v>
      </c>
      <c r="FD144" s="2">
        <f t="shared" si="438"/>
        <v>76.092601691686355</v>
      </c>
      <c r="FE144" s="2">
        <f t="shared" si="438"/>
        <v>87.348038229584702</v>
      </c>
      <c r="FG144" s="2">
        <f t="shared" si="306"/>
        <v>0.99828704949641645</v>
      </c>
      <c r="FH144" s="2">
        <f t="shared" si="439"/>
        <v>0.99887320068161778</v>
      </c>
      <c r="FI144" s="2">
        <f t="shared" si="439"/>
        <v>0.9989811389882457</v>
      </c>
      <c r="FJ144" s="2">
        <f t="shared" si="439"/>
        <v>0.99881095158778599</v>
      </c>
      <c r="FK144" s="2">
        <f t="shared" si="439"/>
        <v>0.99898771542356024</v>
      </c>
      <c r="FL144" s="2">
        <f t="shared" si="439"/>
        <v>0.99892277641500782</v>
      </c>
      <c r="FM144" s="2">
        <f t="shared" si="439"/>
        <v>0.99882340420344917</v>
      </c>
      <c r="FN144" s="2">
        <f t="shared" si="439"/>
        <v>0.99875194208313567</v>
      </c>
      <c r="FO144" s="2">
        <f t="shared" si="439"/>
        <v>0.9983838612740854</v>
      </c>
      <c r="FP144" s="2">
        <f t="shared" si="439"/>
        <v>0.99846636332588601</v>
      </c>
      <c r="FQ144" s="2">
        <f t="shared" si="439"/>
        <v>0.99856241131120815</v>
      </c>
      <c r="FR144" s="2">
        <f t="shared" si="439"/>
        <v>0.99843631591928872</v>
      </c>
      <c r="FS144" s="2">
        <f t="shared" si="439"/>
        <v>0.99883792672756999</v>
      </c>
      <c r="FT144" s="2">
        <f t="shared" si="439"/>
        <v>0.99867800233461723</v>
      </c>
      <c r="FU144" s="2">
        <f t="shared" si="439"/>
        <v>0.99818978813979398</v>
      </c>
      <c r="FW144" s="2">
        <f t="shared" si="324"/>
        <v>2.0530265436841801E-2</v>
      </c>
      <c r="FX144" s="2">
        <f t="shared" si="376"/>
        <v>3.0176617540843151E-2</v>
      </c>
      <c r="FY144" s="2">
        <f t="shared" si="377"/>
        <v>3.9393846718580948E-2</v>
      </c>
      <c r="FZ144" s="2">
        <f t="shared" si="378"/>
        <v>3.3900667213639567E-2</v>
      </c>
      <c r="GA144" s="2">
        <f t="shared" si="379"/>
        <v>3.5611874440259782E-2</v>
      </c>
      <c r="GB144" s="2">
        <f t="shared" si="380"/>
        <v>4.5256442566730677E-2</v>
      </c>
      <c r="GC144" s="2">
        <f t="shared" si="381"/>
        <v>4.2146915449739662E-2</v>
      </c>
      <c r="GD144" s="2">
        <f t="shared" si="382"/>
        <v>4.0966824900383177E-2</v>
      </c>
      <c r="GE144" s="2">
        <f t="shared" si="383"/>
        <v>4.8874607432774997E-2</v>
      </c>
      <c r="GF144" s="2">
        <f t="shared" si="384"/>
        <v>4.2368197860834442E-2</v>
      </c>
      <c r="GG144" s="2">
        <f t="shared" si="385"/>
        <v>5.0000211244247104E-2</v>
      </c>
      <c r="GH144" s="2">
        <f t="shared" si="386"/>
        <v>2.8916089079663247E-2</v>
      </c>
      <c r="GI144" s="2">
        <f t="shared" si="387"/>
        <v>2.9314241270450382E-2</v>
      </c>
      <c r="GJ144" s="2">
        <f t="shared" si="388"/>
        <v>1.9400407012003976E-2</v>
      </c>
      <c r="GK144" s="2">
        <f t="shared" si="389"/>
        <v>1.8909991102181275E-2</v>
      </c>
      <c r="GM144" s="86">
        <f t="shared" si="325"/>
        <v>1.5508817413664086E-108</v>
      </c>
      <c r="GN144" s="86">
        <f t="shared" si="390"/>
        <v>6.120084496769183E-67</v>
      </c>
      <c r="GO144" s="86">
        <f t="shared" si="391"/>
        <v>2.575377458026846E-72</v>
      </c>
      <c r="GP144" s="86">
        <f t="shared" si="392"/>
        <v>1.6605441642533739E-72</v>
      </c>
      <c r="GQ144" s="86">
        <f t="shared" si="393"/>
        <v>5.5505500564030578E-72</v>
      </c>
      <c r="GR144" s="86">
        <f t="shared" si="394"/>
        <v>1.9758046811038715E-63</v>
      </c>
      <c r="GS144" s="86">
        <f t="shared" si="395"/>
        <v>1.6327919361915764E-65</v>
      </c>
      <c r="GT144" s="86">
        <f t="shared" si="396"/>
        <v>3.5608969780239591E-79</v>
      </c>
      <c r="GU144" s="86">
        <f t="shared" si="397"/>
        <v>1.2120969563793421E-102</v>
      </c>
      <c r="GV144" s="86">
        <f t="shared" si="398"/>
        <v>3.7917418177689415E-113</v>
      </c>
      <c r="GW144" s="86">
        <f t="shared" si="399"/>
        <v>7.7512762165374808E-91</v>
      </c>
      <c r="GX144" s="86">
        <f t="shared" si="400"/>
        <v>4.3809768887234104E-166</v>
      </c>
      <c r="GY144" s="86">
        <f t="shared" si="401"/>
        <v>1.0542830421423413E-54</v>
      </c>
      <c r="GZ144" s="86">
        <f t="shared" si="402"/>
        <v>4.880387294928595E-53</v>
      </c>
      <c r="HA144" s="86">
        <f t="shared" si="403"/>
        <v>6.5495744667782723E-85</v>
      </c>
      <c r="HC144" s="86">
        <f t="shared" si="326"/>
        <v>6.3930145814584392E-20</v>
      </c>
      <c r="HD144" s="86">
        <f t="shared" si="404"/>
        <v>1.278656414270877E-23</v>
      </c>
      <c r="HE144" s="86">
        <f t="shared" si="405"/>
        <v>7.9690955309004591E-25</v>
      </c>
      <c r="HF144" s="86">
        <f t="shared" si="406"/>
        <v>6.0848298774239005E-43</v>
      </c>
      <c r="HG144" s="86">
        <f t="shared" si="407"/>
        <v>5.2570599340522742E-39</v>
      </c>
      <c r="HH144" s="86">
        <f t="shared" si="408"/>
        <v>7.4392198554788741E-35</v>
      </c>
      <c r="HI144" s="86">
        <f t="shared" si="409"/>
        <v>1.1865502536803796E-36</v>
      </c>
      <c r="HJ144" s="86">
        <f t="shared" si="410"/>
        <v>6.2219352883321132E-39</v>
      </c>
      <c r="HK144" s="86">
        <f t="shared" si="411"/>
        <v>3.3765299592707265E-54</v>
      </c>
      <c r="HL144" s="86">
        <f t="shared" si="412"/>
        <v>2.4346541097149207E-47</v>
      </c>
      <c r="HM144" s="86">
        <f t="shared" si="413"/>
        <v>1.3639722541205963E-43</v>
      </c>
      <c r="HN144" s="86">
        <f t="shared" si="414"/>
        <v>3.7534188913708949E-42</v>
      </c>
      <c r="HO144" s="86">
        <f t="shared" si="415"/>
        <v>7.4918422171023065E-18</v>
      </c>
      <c r="HP144" s="86">
        <f t="shared" si="416"/>
        <v>4.5791511540293856E-16</v>
      </c>
      <c r="HQ144" s="86">
        <f t="shared" si="417"/>
        <v>4.7372781397132393E-22</v>
      </c>
      <c r="HS144" s="86">
        <f t="shared" si="327"/>
        <v>3.9574844966763938E-2</v>
      </c>
      <c r="HT144" s="86">
        <f t="shared" si="418"/>
        <v>5.8262308307761156E-2</v>
      </c>
      <c r="HU144" s="86">
        <f t="shared" si="419"/>
        <v>0.15727273791695906</v>
      </c>
      <c r="HV144" s="86">
        <f t="shared" si="420"/>
        <v>7.687720541767247E-2</v>
      </c>
      <c r="HW144" s="86">
        <f t="shared" si="421"/>
        <v>0.14711046808129927</v>
      </c>
      <c r="HX144" s="86">
        <f t="shared" si="422"/>
        <v>0.20920207049689946</v>
      </c>
      <c r="HY144" s="86">
        <f t="shared" si="423"/>
        <v>0.28907458850489137</v>
      </c>
      <c r="HZ144" s="86">
        <f t="shared" si="424"/>
        <v>0.26165039885831937</v>
      </c>
      <c r="IA144" s="86">
        <f t="shared" si="425"/>
        <v>0.31670979367463981</v>
      </c>
      <c r="IB144" s="86">
        <f t="shared" si="426"/>
        <v>0.22179857613540674</v>
      </c>
      <c r="IC144" s="86">
        <f t="shared" si="427"/>
        <v>0.11483671599249286</v>
      </c>
      <c r="ID144" s="86">
        <f t="shared" si="428"/>
        <v>5.0190075307113828E-2</v>
      </c>
      <c r="IE144" s="86">
        <f t="shared" si="429"/>
        <v>6.6747256682789691E-2</v>
      </c>
      <c r="IF144" s="86">
        <f t="shared" si="430"/>
        <v>0.14497445316672442</v>
      </c>
      <c r="IG144" s="86">
        <f t="shared" si="431"/>
        <v>0.11160855772242738</v>
      </c>
      <c r="II144" s="86">
        <f t="shared" si="328"/>
        <v>7.8560477020939925E-9</v>
      </c>
      <c r="IJ144" s="86">
        <f t="shared" si="329"/>
        <v>1.7552315160759747E-10</v>
      </c>
      <c r="IK144" s="86">
        <f t="shared" si="330"/>
        <v>4.2635199383030658E-9</v>
      </c>
      <c r="IL144" s="86">
        <f t="shared" si="331"/>
        <v>5.891632764371081E-11</v>
      </c>
      <c r="IM144" s="86">
        <f t="shared" si="332"/>
        <v>1.4608017371655342E-9</v>
      </c>
      <c r="IN144" s="86">
        <f t="shared" si="333"/>
        <v>1.9266924326892125E-9</v>
      </c>
      <c r="IO144" s="86">
        <f t="shared" si="334"/>
        <v>1.6743859875512642E-8</v>
      </c>
      <c r="IP144" s="86">
        <f t="shared" si="335"/>
        <v>2.8530421893706497E-8</v>
      </c>
      <c r="IQ144" s="86">
        <f t="shared" si="336"/>
        <v>8.1905607818417775E-10</v>
      </c>
      <c r="IR144" s="86">
        <f t="shared" si="337"/>
        <v>4.1792044872415013E-11</v>
      </c>
      <c r="IS144" s="86">
        <f t="shared" si="338"/>
        <v>4.6586429259812071E-10</v>
      </c>
      <c r="IT144" s="86">
        <f t="shared" si="339"/>
        <v>1.256963002576687E-12</v>
      </c>
      <c r="IU144" s="86">
        <f t="shared" si="340"/>
        <v>2.3992044904319065E-10</v>
      </c>
      <c r="IV144" s="86">
        <f t="shared" si="341"/>
        <v>5.7346290567703094E-12</v>
      </c>
      <c r="IW144" s="86">
        <f t="shared" si="342"/>
        <v>4.0477583150651424E-12</v>
      </c>
      <c r="IY144" s="86">
        <f t="shared" si="343"/>
        <v>3.9574852822811639E-2</v>
      </c>
      <c r="IZ144" s="86">
        <f t="shared" si="344"/>
        <v>5.8262308483284307E-2</v>
      </c>
      <c r="JA144" s="86">
        <f t="shared" si="345"/>
        <v>0.15727274218047899</v>
      </c>
      <c r="JB144" s="86">
        <f t="shared" si="346"/>
        <v>7.68772054765888E-2</v>
      </c>
      <c r="JC144" s="86">
        <f t="shared" si="347"/>
        <v>0.147110469542101</v>
      </c>
      <c r="JD144" s="86">
        <f t="shared" si="348"/>
        <v>0.2092020724235919</v>
      </c>
      <c r="JE144" s="86">
        <f t="shared" si="349"/>
        <v>0.28907460524875123</v>
      </c>
      <c r="JF144" s="86">
        <f t="shared" si="350"/>
        <v>0.26165042738874128</v>
      </c>
      <c r="JG144" s="86">
        <f t="shared" si="351"/>
        <v>0.31670979449369591</v>
      </c>
      <c r="JH144" s="86">
        <f t="shared" si="352"/>
        <v>0.22179857617719878</v>
      </c>
      <c r="JI144" s="86">
        <f t="shared" si="353"/>
        <v>0.11483671645835715</v>
      </c>
      <c r="JJ144" s="86">
        <f t="shared" si="354"/>
        <v>5.0190075308370788E-2</v>
      </c>
      <c r="JK144" s="86">
        <f t="shared" si="355"/>
        <v>6.6747256922710149E-2</v>
      </c>
      <c r="JL144" s="86">
        <f t="shared" si="356"/>
        <v>0.14497445317245949</v>
      </c>
      <c r="JM144" s="86">
        <f t="shared" si="357"/>
        <v>0.11160855772647514</v>
      </c>
    </row>
    <row r="145" spans="2:273" x14ac:dyDescent="0.25">
      <c r="B145" s="2">
        <v>118</v>
      </c>
      <c r="C145" s="37">
        <v>83.674000000000007</v>
      </c>
      <c r="D145" s="37">
        <v>73.070999999999998</v>
      </c>
      <c r="E145" s="37">
        <v>70.146000000000001</v>
      </c>
      <c r="F145" s="37">
        <v>73.731999999999999</v>
      </c>
      <c r="G145" s="37">
        <v>75.856999999999999</v>
      </c>
      <c r="H145" s="37">
        <v>75.856999999999999</v>
      </c>
      <c r="I145" s="37">
        <v>75.548000000000002</v>
      </c>
      <c r="J145" s="37">
        <v>77.332999999999998</v>
      </c>
      <c r="K145" s="37">
        <v>77.119</v>
      </c>
      <c r="L145" s="37">
        <v>79.094999999999999</v>
      </c>
      <c r="M145" s="37">
        <v>83.475999999999999</v>
      </c>
      <c r="N145" s="37">
        <v>82.238</v>
      </c>
      <c r="O145" s="37">
        <v>88.332999999999998</v>
      </c>
      <c r="P145" s="37">
        <v>95.067999999999998</v>
      </c>
      <c r="Q145" s="37">
        <v>118.786</v>
      </c>
      <c r="S145" s="4">
        <f t="shared" si="229"/>
        <v>83.68347905432627</v>
      </c>
      <c r="T145" s="4">
        <f t="shared" si="230"/>
        <v>72.267502160593793</v>
      </c>
      <c r="U145" s="4">
        <f t="shared" si="231"/>
        <v>71.58370829555335</v>
      </c>
      <c r="V145" s="4">
        <f t="shared" si="232"/>
        <v>72.291989986833315</v>
      </c>
      <c r="W145" s="4">
        <f t="shared" si="233"/>
        <v>74.41648466698318</v>
      </c>
      <c r="X145" s="4">
        <f t="shared" si="234"/>
        <v>74.671726719934256</v>
      </c>
      <c r="Y145" s="4">
        <f t="shared" si="235"/>
        <v>76.575487126988094</v>
      </c>
      <c r="Z145" s="4">
        <f t="shared" si="236"/>
        <v>76.955224172363742</v>
      </c>
      <c r="AA145" s="4">
        <f t="shared" si="237"/>
        <v>78.835279981850718</v>
      </c>
      <c r="AB145" s="4">
        <f t="shared" si="238"/>
        <v>78.759059568950363</v>
      </c>
      <c r="AC145" s="4">
        <f t="shared" si="239"/>
        <v>83.206065264920042</v>
      </c>
      <c r="AD145" s="4">
        <f t="shared" si="240"/>
        <v>77.716260059922291</v>
      </c>
      <c r="AE145" s="4">
        <f t="shared" si="241"/>
        <v>81.023680614071921</v>
      </c>
      <c r="AF145" s="4">
        <f t="shared" si="242"/>
        <v>93.238501567804164</v>
      </c>
      <c r="AG145" s="4">
        <f t="shared" si="243"/>
        <v>118.50393420305828</v>
      </c>
      <c r="AI145" s="4">
        <f t="shared" si="244"/>
        <v>-9.4790543262632809E-3</v>
      </c>
      <c r="AJ145" s="4">
        <f t="shared" si="245"/>
        <v>0.80349783940620512</v>
      </c>
      <c r="AK145" s="4">
        <f t="shared" si="246"/>
        <v>-1.4377082955533496</v>
      </c>
      <c r="AL145" s="4">
        <f t="shared" si="247"/>
        <v>1.4400100131666846</v>
      </c>
      <c r="AM145" s="4">
        <f t="shared" si="248"/>
        <v>1.440515333016819</v>
      </c>
      <c r="AN145" s="4">
        <f t="shared" si="249"/>
        <v>1.1852732800657435</v>
      </c>
      <c r="AO145" s="4">
        <f t="shared" si="250"/>
        <v>-1.0274871269880919</v>
      </c>
      <c r="AP145" s="4">
        <f t="shared" si="251"/>
        <v>0.37777582763625617</v>
      </c>
      <c r="AQ145" s="4">
        <f t="shared" si="252"/>
        <v>-1.7162799818507182</v>
      </c>
      <c r="AR145" s="4">
        <f t="shared" si="253"/>
        <v>0.33594043104963589</v>
      </c>
      <c r="AS145" s="4">
        <f t="shared" si="254"/>
        <v>0.26993473507995702</v>
      </c>
      <c r="AT145" s="4">
        <f t="shared" si="255"/>
        <v>4.5217399400777083</v>
      </c>
      <c r="AU145" s="4">
        <f t="shared" si="256"/>
        <v>7.3093193859280774</v>
      </c>
      <c r="AV145" s="4">
        <f t="shared" si="436"/>
        <v>1.8294984321958339</v>
      </c>
      <c r="AW145" s="4">
        <f t="shared" si="436"/>
        <v>0.28206579694172262</v>
      </c>
      <c r="AY145" s="2">
        <f t="shared" si="308"/>
        <v>83.68347905432627</v>
      </c>
      <c r="AZ145" s="2">
        <f t="shared" si="359"/>
        <v>71.143014353831475</v>
      </c>
      <c r="BA145" s="2">
        <f t="shared" si="360"/>
        <v>69.424693089359224</v>
      </c>
      <c r="BB145" s="2">
        <f t="shared" si="361"/>
        <v>70.872253471679002</v>
      </c>
      <c r="BC145" s="2">
        <f t="shared" si="362"/>
        <v>70.503967638421742</v>
      </c>
      <c r="BD145" s="2">
        <f t="shared" si="363"/>
        <v>69.928638862669217</v>
      </c>
      <c r="BE145" s="2">
        <f t="shared" si="364"/>
        <v>69.627150970460505</v>
      </c>
      <c r="BF145" s="2">
        <f t="shared" si="365"/>
        <v>70.103178297761232</v>
      </c>
      <c r="BG145" s="2">
        <f t="shared" si="366"/>
        <v>71.449322470845942</v>
      </c>
      <c r="BH145" s="2">
        <f t="shared" si="367"/>
        <v>70.074408744455937</v>
      </c>
      <c r="BI145" s="2">
        <f t="shared" si="368"/>
        <v>74.4980264968993</v>
      </c>
      <c r="BJ145" s="2">
        <f t="shared" si="369"/>
        <v>73.883606460690388</v>
      </c>
      <c r="BK145" s="2">
        <f t="shared" si="370"/>
        <v>76.457042362030691</v>
      </c>
      <c r="BL145" s="2">
        <f t="shared" si="371"/>
        <v>75.942456260258595</v>
      </c>
      <c r="BM145" s="2">
        <f t="shared" si="372"/>
        <v>88.004494957631451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149.2417033771107</v>
      </c>
      <c r="DL145" s="2">
        <f t="shared" si="437"/>
        <v>97.891348233162176</v>
      </c>
      <c r="DM145" s="2">
        <f t="shared" si="437"/>
        <v>103.38370394079355</v>
      </c>
      <c r="DN145" s="2">
        <f t="shared" si="437"/>
        <v>103.07022734319945</v>
      </c>
      <c r="DO145" s="2">
        <f t="shared" si="437"/>
        <v>98.005702158117941</v>
      </c>
      <c r="DP145" s="2">
        <f t="shared" si="437"/>
        <v>89.182729990939293</v>
      </c>
      <c r="DQ145" s="2">
        <f t="shared" si="437"/>
        <v>96.433038266384784</v>
      </c>
      <c r="DR145" s="2">
        <f t="shared" si="437"/>
        <v>93.612448202959797</v>
      </c>
      <c r="DS145" s="2">
        <f t="shared" si="437"/>
        <v>110.16588151260503</v>
      </c>
      <c r="DT145" s="2">
        <f t="shared" si="437"/>
        <v>100.98286628733999</v>
      </c>
      <c r="DU145" s="2">
        <f t="shared" si="437"/>
        <v>104.42945991902832</v>
      </c>
      <c r="DV145" s="2">
        <f t="shared" si="437"/>
        <v>112.56578639774858</v>
      </c>
      <c r="DW145" s="2">
        <f t="shared" si="437"/>
        <v>104.9009953488372</v>
      </c>
      <c r="DX145" s="2">
        <f t="shared" si="437"/>
        <v>89.754753246753239</v>
      </c>
      <c r="DY145" s="2">
        <f t="shared" si="437"/>
        <v>110.17358155080213</v>
      </c>
      <c r="EA145" s="2">
        <f t="shared" si="228"/>
        <v>83.578544117647056</v>
      </c>
      <c r="EB145" s="2">
        <f t="shared" si="290"/>
        <v>71.09239454899415</v>
      </c>
      <c r="EC145" s="2">
        <f t="shared" si="291"/>
        <v>69.4414770801759</v>
      </c>
      <c r="ED145" s="2">
        <f t="shared" si="292"/>
        <v>70.810904093567231</v>
      </c>
      <c r="EE145" s="2">
        <f t="shared" si="293"/>
        <v>70.460021463657739</v>
      </c>
      <c r="EF145" s="2">
        <f t="shared" si="294"/>
        <v>69.880442557029582</v>
      </c>
      <c r="EG145" s="2">
        <f t="shared" si="295"/>
        <v>69.594008709976322</v>
      </c>
      <c r="EH145" s="2">
        <f t="shared" si="296"/>
        <v>70.069457692497906</v>
      </c>
      <c r="EI145" s="2">
        <f t="shared" si="297"/>
        <v>71.375704969685955</v>
      </c>
      <c r="EJ145" s="2">
        <f t="shared" si="298"/>
        <v>69.994101326820257</v>
      </c>
      <c r="EK145" s="2">
        <f t="shared" si="299"/>
        <v>74.468731174838112</v>
      </c>
      <c r="EL145" s="2">
        <f t="shared" si="300"/>
        <v>73.825831881035498</v>
      </c>
      <c r="EM145" s="2">
        <f t="shared" si="301"/>
        <v>76.434109453321724</v>
      </c>
      <c r="EN145" s="2">
        <f t="shared" si="302"/>
        <v>75.924336204041069</v>
      </c>
      <c r="EO145" s="2">
        <f t="shared" si="303"/>
        <v>87.985274742838413</v>
      </c>
      <c r="EQ145" s="2">
        <f t="shared" si="304"/>
        <v>83.682634866151631</v>
      </c>
      <c r="ER145" s="2">
        <f t="shared" si="438"/>
        <v>71.791869516898046</v>
      </c>
      <c r="ES145" s="2">
        <f t="shared" si="438"/>
        <v>68.31841671482384</v>
      </c>
      <c r="ET145" s="2">
        <f t="shared" si="438"/>
        <v>71.522450207836314</v>
      </c>
      <c r="EU145" s="2">
        <f t="shared" si="438"/>
        <v>70.935772192418924</v>
      </c>
      <c r="EV145" s="2">
        <f t="shared" si="438"/>
        <v>70.472083201462397</v>
      </c>
      <c r="EW145" s="2">
        <f t="shared" si="438"/>
        <v>69.688285198926764</v>
      </c>
      <c r="EX145" s="2">
        <f t="shared" si="438"/>
        <v>70.224121609788284</v>
      </c>
      <c r="EY145" s="2">
        <f t="shared" si="438"/>
        <v>71.683834206738126</v>
      </c>
      <c r="EZ145" s="2">
        <f t="shared" si="438"/>
        <v>70.792900522853927</v>
      </c>
      <c r="FA145" s="2">
        <f t="shared" si="438"/>
        <v>74.285613868554336</v>
      </c>
      <c r="FB145" s="2">
        <f t="shared" si="438"/>
        <v>73.905535798295887</v>
      </c>
      <c r="FC145" s="2">
        <f t="shared" si="438"/>
        <v>76.208223424525556</v>
      </c>
      <c r="FD145" s="2">
        <f t="shared" si="438"/>
        <v>75.99230369072113</v>
      </c>
      <c r="FE145" s="2">
        <f t="shared" si="438"/>
        <v>87.143735721684948</v>
      </c>
      <c r="FG145" s="2">
        <f t="shared" si="306"/>
        <v>0.99843753507705557</v>
      </c>
      <c r="FH145" s="2">
        <f t="shared" si="439"/>
        <v>0.99897224490992076</v>
      </c>
      <c r="FI145" s="2">
        <f t="shared" si="439"/>
        <v>0.99907070440331736</v>
      </c>
      <c r="FJ145" s="2">
        <f t="shared" si="439"/>
        <v>0.99891546149146626</v>
      </c>
      <c r="FK145" s="2">
        <f t="shared" si="439"/>
        <v>0.99907670325566822</v>
      </c>
      <c r="FL145" s="2">
        <f t="shared" si="439"/>
        <v>0.9990174672856974</v>
      </c>
      <c r="FM145" s="2">
        <f t="shared" si="439"/>
        <v>0.99892682077625339</v>
      </c>
      <c r="FN145" s="2">
        <f t="shared" si="439"/>
        <v>0.99886163264121697</v>
      </c>
      <c r="FO145" s="2">
        <f t="shared" si="439"/>
        <v>0.99852585433658436</v>
      </c>
      <c r="FP145" s="2">
        <f t="shared" si="439"/>
        <v>0.99860111795967044</v>
      </c>
      <c r="FQ145" s="2">
        <f t="shared" si="439"/>
        <v>0.9986887376688004</v>
      </c>
      <c r="FR145" s="2">
        <f t="shared" si="439"/>
        <v>0.99857370692932212</v>
      </c>
      <c r="FS145" s="2">
        <f t="shared" si="439"/>
        <v>0.99894006820154868</v>
      </c>
      <c r="FT145" s="2">
        <f t="shared" si="439"/>
        <v>0.99879418353723026</v>
      </c>
      <c r="FU145" s="2">
        <f t="shared" si="439"/>
        <v>0.99834880416110283</v>
      </c>
      <c r="FW145" s="2">
        <f t="shared" si="324"/>
        <v>2.2466488522529478E-2</v>
      </c>
      <c r="FX145" s="2">
        <f t="shared" si="376"/>
        <v>3.2991950875332916E-2</v>
      </c>
      <c r="FY145" s="2">
        <f t="shared" si="377"/>
        <v>4.3030948532043298E-2</v>
      </c>
      <c r="FZ145" s="2">
        <f t="shared" si="378"/>
        <v>3.7050163383157218E-2</v>
      </c>
      <c r="GA145" s="2">
        <f t="shared" si="379"/>
        <v>3.8913944507478496E-2</v>
      </c>
      <c r="GB145" s="2">
        <f t="shared" si="380"/>
        <v>4.9406978797015479E-2</v>
      </c>
      <c r="GC145" s="2">
        <f t="shared" si="381"/>
        <v>4.6026020135458992E-2</v>
      </c>
      <c r="GD145" s="2">
        <f t="shared" si="382"/>
        <v>4.4742390205256853E-2</v>
      </c>
      <c r="GE145" s="2">
        <f t="shared" si="383"/>
        <v>5.3338432871081469E-2</v>
      </c>
      <c r="GF145" s="2">
        <f t="shared" si="384"/>
        <v>4.6266685124264906E-2</v>
      </c>
      <c r="GG145" s="2">
        <f t="shared" si="385"/>
        <v>5.4560943250658217E-2</v>
      </c>
      <c r="GH145" s="2">
        <f t="shared" si="386"/>
        <v>3.1617655140964963E-2</v>
      </c>
      <c r="GI145" s="2">
        <f t="shared" si="387"/>
        <v>3.2051778027871104E-2</v>
      </c>
      <c r="GJ145" s="2">
        <f t="shared" si="388"/>
        <v>2.1232382289520669E-2</v>
      </c>
      <c r="GK145" s="2">
        <f t="shared" si="389"/>
        <v>2.069663395592649E-2</v>
      </c>
      <c r="GM145" s="86">
        <f t="shared" si="325"/>
        <v>9.3678274838164965E-113</v>
      </c>
      <c r="GN145" s="86">
        <f t="shared" si="390"/>
        <v>1.9504229711935756E-69</v>
      </c>
      <c r="GO145" s="86">
        <f t="shared" si="391"/>
        <v>5.4595048057806573E-75</v>
      </c>
      <c r="GP145" s="86">
        <f t="shared" si="392"/>
        <v>3.1220590942189647E-75</v>
      </c>
      <c r="GQ145" s="86">
        <f t="shared" si="393"/>
        <v>1.0594322191084469E-74</v>
      </c>
      <c r="GR145" s="86">
        <f t="shared" si="394"/>
        <v>8.6237629814691328E-66</v>
      </c>
      <c r="GS145" s="86">
        <f t="shared" si="395"/>
        <v>6.2885500984332395E-68</v>
      </c>
      <c r="GT145" s="86">
        <f t="shared" si="396"/>
        <v>3.7656619182916162E-82</v>
      </c>
      <c r="GU145" s="86">
        <f t="shared" si="397"/>
        <v>1.9209357124148542E-106</v>
      </c>
      <c r="GV145" s="86">
        <f t="shared" si="398"/>
        <v>2.4628921465085442E-117</v>
      </c>
      <c r="GW145" s="86">
        <f t="shared" si="399"/>
        <v>3.1400170356209574E-94</v>
      </c>
      <c r="GX145" s="86">
        <f t="shared" si="400"/>
        <v>1.8256460390669355E-172</v>
      </c>
      <c r="GY145" s="86">
        <f t="shared" si="401"/>
        <v>1.028541781318789E-56</v>
      </c>
      <c r="GZ145" s="86">
        <f t="shared" si="402"/>
        <v>4.9695584453556506E-55</v>
      </c>
      <c r="HA145" s="86">
        <f t="shared" si="403"/>
        <v>4.6866877936149184E-88</v>
      </c>
      <c r="HC145" s="86">
        <f t="shared" si="326"/>
        <v>2.6776328541475155E-21</v>
      </c>
      <c r="HD145" s="86">
        <f t="shared" si="404"/>
        <v>4.3554402280085186E-25</v>
      </c>
      <c r="HE145" s="86">
        <f t="shared" si="405"/>
        <v>2.4852107185269534E-26</v>
      </c>
      <c r="HF145" s="86">
        <f t="shared" si="406"/>
        <v>9.9834453904585989E-46</v>
      </c>
      <c r="HG145" s="86">
        <f t="shared" si="407"/>
        <v>1.7176962479957351E-41</v>
      </c>
      <c r="HH145" s="86">
        <f t="shared" si="408"/>
        <v>5.5124852546416423E-37</v>
      </c>
      <c r="HI145" s="86">
        <f t="shared" si="409"/>
        <v>7.7076623523307344E-39</v>
      </c>
      <c r="HJ145" s="86">
        <f t="shared" si="410"/>
        <v>2.6728578780223352E-41</v>
      </c>
      <c r="HK145" s="86">
        <f t="shared" si="411"/>
        <v>2.2436738286695605E-57</v>
      </c>
      <c r="HL145" s="86">
        <f t="shared" si="412"/>
        <v>4.4091941048678116E-50</v>
      </c>
      <c r="HM145" s="86">
        <f t="shared" si="413"/>
        <v>3.2001183932491693E-46</v>
      </c>
      <c r="HN145" s="86">
        <f t="shared" si="414"/>
        <v>8.4616062649524366E-45</v>
      </c>
      <c r="HO145" s="86">
        <f t="shared" si="415"/>
        <v>6.4397533197735209E-19</v>
      </c>
      <c r="HP145" s="86">
        <f t="shared" si="416"/>
        <v>4.4428033592325168E-17</v>
      </c>
      <c r="HQ145" s="86">
        <f t="shared" si="417"/>
        <v>1.8957805610117812E-23</v>
      </c>
      <c r="HS145" s="86">
        <f t="shared" si="327"/>
        <v>5.4777077919471708E-2</v>
      </c>
      <c r="HT145" s="86">
        <f t="shared" si="418"/>
        <v>8.463278136349088E-2</v>
      </c>
      <c r="HU145" s="86">
        <f t="shared" si="419"/>
        <v>0.2123771132001375</v>
      </c>
      <c r="HV145" s="86">
        <f t="shared" si="420"/>
        <v>0.11198828342054028</v>
      </c>
      <c r="HW145" s="86">
        <f t="shared" si="421"/>
        <v>0.19961955328961017</v>
      </c>
      <c r="HX145" s="86">
        <f t="shared" si="422"/>
        <v>0.2799770748652966</v>
      </c>
      <c r="HY145" s="86">
        <f t="shared" si="423"/>
        <v>0.36364161035131615</v>
      </c>
      <c r="HZ145" s="86">
        <f t="shared" si="424"/>
        <v>0.33171377298070448</v>
      </c>
      <c r="IA145" s="86">
        <f t="shared" si="425"/>
        <v>0.40395407438977332</v>
      </c>
      <c r="IB145" s="86">
        <f t="shared" si="426"/>
        <v>0.30070486663346119</v>
      </c>
      <c r="IC145" s="86">
        <f t="shared" si="427"/>
        <v>0.16669778319200368</v>
      </c>
      <c r="ID145" s="86">
        <f t="shared" si="428"/>
        <v>7.6340367275168394E-2</v>
      </c>
      <c r="IE145" s="86">
        <f t="shared" si="429"/>
        <v>9.555018965962743E-2</v>
      </c>
      <c r="IF145" s="86">
        <f t="shared" si="430"/>
        <v>0.17812279459972843</v>
      </c>
      <c r="IG145" s="86">
        <f t="shared" si="431"/>
        <v>0.14013508596277371</v>
      </c>
      <c r="II145" s="86">
        <f t="shared" si="328"/>
        <v>1.760910962723884E-8</v>
      </c>
      <c r="IJ145" s="86">
        <f t="shared" si="329"/>
        <v>5.2320267179740786E-10</v>
      </c>
      <c r="IK145" s="86">
        <f t="shared" si="330"/>
        <v>1.1685351182163421E-8</v>
      </c>
      <c r="IL145" s="86">
        <f t="shared" si="331"/>
        <v>1.9343191067122137E-10</v>
      </c>
      <c r="IM145" s="86">
        <f t="shared" si="332"/>
        <v>4.1087645594930796E-9</v>
      </c>
      <c r="IN145" s="86">
        <f t="shared" si="333"/>
        <v>5.7969543472932087E-9</v>
      </c>
      <c r="IO145" s="86">
        <f t="shared" si="334"/>
        <v>4.3436133456620353E-8</v>
      </c>
      <c r="IP145" s="86">
        <f t="shared" si="335"/>
        <v>7.1205370624218601E-8</v>
      </c>
      <c r="IQ145" s="86">
        <f t="shared" si="336"/>
        <v>2.6709517785240739E-9</v>
      </c>
      <c r="IR145" s="86">
        <f t="shared" si="337"/>
        <v>1.5265554585687011E-10</v>
      </c>
      <c r="IS145" s="86">
        <f t="shared" si="338"/>
        <v>1.5865947257845037E-9</v>
      </c>
      <c r="IT145" s="86">
        <f t="shared" si="339"/>
        <v>4.7485418617167377E-12</v>
      </c>
      <c r="IU145" s="86">
        <f t="shared" si="340"/>
        <v>6.9744562025158299E-10</v>
      </c>
      <c r="IV145" s="86">
        <f t="shared" si="341"/>
        <v>1.7629875151321568E-11</v>
      </c>
      <c r="IW145" s="86">
        <f t="shared" si="342"/>
        <v>1.2549121759464088E-11</v>
      </c>
      <c r="IY145" s="86">
        <f t="shared" si="343"/>
        <v>5.4777095528581336E-2</v>
      </c>
      <c r="IZ145" s="86">
        <f t="shared" si="344"/>
        <v>8.4632781886693556E-2</v>
      </c>
      <c r="JA145" s="86">
        <f t="shared" si="345"/>
        <v>0.21237712488548868</v>
      </c>
      <c r="JB145" s="86">
        <f t="shared" si="346"/>
        <v>0.11198828361397219</v>
      </c>
      <c r="JC145" s="86">
        <f t="shared" si="347"/>
        <v>0.19961955739837473</v>
      </c>
      <c r="JD145" s="86">
        <f t="shared" si="348"/>
        <v>0.27997708066225097</v>
      </c>
      <c r="JE145" s="86">
        <f t="shared" si="349"/>
        <v>0.36364165378744961</v>
      </c>
      <c r="JF145" s="86">
        <f t="shared" si="350"/>
        <v>0.33171384418607508</v>
      </c>
      <c r="JG145" s="86">
        <f t="shared" si="351"/>
        <v>0.40395407706072511</v>
      </c>
      <c r="JH145" s="86">
        <f t="shared" si="352"/>
        <v>0.30070486678611674</v>
      </c>
      <c r="JI145" s="86">
        <f t="shared" si="353"/>
        <v>0.1666977847785984</v>
      </c>
      <c r="JJ145" s="86">
        <f t="shared" si="354"/>
        <v>7.6340367279916943E-2</v>
      </c>
      <c r="JK145" s="86">
        <f t="shared" si="355"/>
        <v>9.5550190357073045E-2</v>
      </c>
      <c r="JL145" s="86">
        <f t="shared" si="356"/>
        <v>0.17812279461735836</v>
      </c>
      <c r="JM145" s="86">
        <f t="shared" si="357"/>
        <v>0.14013508597532284</v>
      </c>
    </row>
    <row r="146" spans="2:273" x14ac:dyDescent="0.25">
      <c r="B146" s="2">
        <v>119</v>
      </c>
      <c r="C146" s="37">
        <v>83.283000000000001</v>
      </c>
      <c r="D146" s="37">
        <v>72</v>
      </c>
      <c r="E146" s="37">
        <v>69.927000000000007</v>
      </c>
      <c r="F146" s="37">
        <v>75.584999999999994</v>
      </c>
      <c r="G146" s="37">
        <v>75.570999999999998</v>
      </c>
      <c r="H146" s="37">
        <v>75.667000000000002</v>
      </c>
      <c r="I146" s="37">
        <v>75.094999999999999</v>
      </c>
      <c r="J146" s="37">
        <v>76.929000000000002</v>
      </c>
      <c r="K146" s="37">
        <v>76.167000000000002</v>
      </c>
      <c r="L146" s="37">
        <v>78.048000000000002</v>
      </c>
      <c r="M146" s="37">
        <v>83.929000000000002</v>
      </c>
      <c r="N146" s="37">
        <v>82.286000000000001</v>
      </c>
      <c r="O146" s="37">
        <v>87.769000000000005</v>
      </c>
      <c r="P146" s="37">
        <v>97.385999999999996</v>
      </c>
      <c r="Q146" s="37">
        <v>125.571</v>
      </c>
      <c r="S146" s="4">
        <f t="shared" si="229"/>
        <v>83.470501433905866</v>
      </c>
      <c r="T146" s="4">
        <f t="shared" si="230"/>
        <v>72.457193585182935</v>
      </c>
      <c r="U146" s="4">
        <f t="shared" si="231"/>
        <v>72.006050177987277</v>
      </c>
      <c r="V146" s="4">
        <f t="shared" si="232"/>
        <v>72.552301509128284</v>
      </c>
      <c r="W146" s="4">
        <f t="shared" si="233"/>
        <v>75.153768998097831</v>
      </c>
      <c r="X146" s="4">
        <f t="shared" si="234"/>
        <v>75.335301530273199</v>
      </c>
      <c r="Y146" s="4">
        <f t="shared" si="235"/>
        <v>77.170437382584979</v>
      </c>
      <c r="Z146" s="4">
        <f t="shared" si="236"/>
        <v>77.698069310234303</v>
      </c>
      <c r="AA146" s="4">
        <f t="shared" si="237"/>
        <v>79.249578930644063</v>
      </c>
      <c r="AB146" s="4">
        <f t="shared" si="238"/>
        <v>80.071310981124228</v>
      </c>
      <c r="AC146" s="4">
        <f t="shared" si="239"/>
        <v>85.547932499376103</v>
      </c>
      <c r="AD146" s="4">
        <f t="shared" si="240"/>
        <v>79.037408476828816</v>
      </c>
      <c r="AE146" s="4">
        <f t="shared" si="241"/>
        <v>82.35249183811078</v>
      </c>
      <c r="AF146" s="4">
        <f t="shared" si="242"/>
        <v>95.754208879143917</v>
      </c>
      <c r="AG146" s="4">
        <f t="shared" si="243"/>
        <v>123.74830082474814</v>
      </c>
      <c r="AI146" s="4">
        <f t="shared" si="244"/>
        <v>-0.18750143390586516</v>
      </c>
      <c r="AJ146" s="4">
        <f t="shared" si="245"/>
        <v>-0.45719358518293518</v>
      </c>
      <c r="AK146" s="4">
        <f t="shared" si="246"/>
        <v>-2.0790501779872699</v>
      </c>
      <c r="AL146" s="4">
        <f t="shared" si="247"/>
        <v>3.0326984908717094</v>
      </c>
      <c r="AM146" s="4">
        <f t="shared" si="248"/>
        <v>0.41723100190216655</v>
      </c>
      <c r="AN146" s="4">
        <f t="shared" si="249"/>
        <v>0.33169846972680261</v>
      </c>
      <c r="AO146" s="4">
        <f t="shared" si="250"/>
        <v>-2.0754373825849797</v>
      </c>
      <c r="AP146" s="4">
        <f t="shared" si="251"/>
        <v>-0.76906931023430047</v>
      </c>
      <c r="AQ146" s="4">
        <f t="shared" si="252"/>
        <v>-3.0825789306440612</v>
      </c>
      <c r="AR146" s="4">
        <f t="shared" si="253"/>
        <v>-2.0233109811242258</v>
      </c>
      <c r="AS146" s="4">
        <f t="shared" si="254"/>
        <v>-1.6189324993761005</v>
      </c>
      <c r="AT146" s="4">
        <f t="shared" si="255"/>
        <v>3.2485915231711857</v>
      </c>
      <c r="AU146" s="4">
        <f t="shared" si="256"/>
        <v>5.4165081618892259</v>
      </c>
      <c r="AV146" s="4">
        <f t="shared" si="436"/>
        <v>1.6317911208560787</v>
      </c>
      <c r="AW146" s="4">
        <f t="shared" si="436"/>
        <v>1.8226991752518558</v>
      </c>
      <c r="AY146" s="2">
        <f t="shared" si="308"/>
        <v>83.470501433905866</v>
      </c>
      <c r="AZ146" s="2">
        <f t="shared" si="359"/>
        <v>70.973512129119456</v>
      </c>
      <c r="BA146" s="2">
        <f t="shared" si="360"/>
        <v>69.400940120312967</v>
      </c>
      <c r="BB146" s="2">
        <f t="shared" si="361"/>
        <v>70.695400367294866</v>
      </c>
      <c r="BC146" s="2">
        <f t="shared" si="362"/>
        <v>70.39962984786473</v>
      </c>
      <c r="BD146" s="2">
        <f t="shared" si="363"/>
        <v>69.784010703157776</v>
      </c>
      <c r="BE146" s="2">
        <f t="shared" si="364"/>
        <v>69.526128396499303</v>
      </c>
      <c r="BF146" s="2">
        <f t="shared" si="365"/>
        <v>70.024421842508275</v>
      </c>
      <c r="BG146" s="2">
        <f t="shared" si="366"/>
        <v>71.305356657713375</v>
      </c>
      <c r="BH146" s="2">
        <f t="shared" si="367"/>
        <v>69.953712615300645</v>
      </c>
      <c r="BI146" s="2">
        <f t="shared" si="368"/>
        <v>74.421870161322715</v>
      </c>
      <c r="BJ146" s="2">
        <f t="shared" si="369"/>
        <v>73.801353363535213</v>
      </c>
      <c r="BK146" s="2">
        <f t="shared" si="370"/>
        <v>76.411202278381495</v>
      </c>
      <c r="BL146" s="2">
        <f t="shared" si="371"/>
        <v>75.833172638482225</v>
      </c>
      <c r="BM146" s="2">
        <f t="shared" si="372"/>
        <v>87.8467566477931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149.82224540337711</v>
      </c>
      <c r="DL146" s="2">
        <f t="shared" si="437"/>
        <v>98.030797040169119</v>
      </c>
      <c r="DM146" s="2">
        <f t="shared" si="437"/>
        <v>103.58462007400804</v>
      </c>
      <c r="DN146" s="2">
        <f t="shared" si="437"/>
        <v>103.25965433403806</v>
      </c>
      <c r="DO146" s="2">
        <f t="shared" si="437"/>
        <v>98.145408016638314</v>
      </c>
      <c r="DP146" s="2">
        <f t="shared" si="437"/>
        <v>89.215416490486263</v>
      </c>
      <c r="DQ146" s="2">
        <f t="shared" si="437"/>
        <v>96.5357579281184</v>
      </c>
      <c r="DR146" s="2">
        <f t="shared" si="437"/>
        <v>93.655608879492576</v>
      </c>
      <c r="DS146" s="2">
        <f t="shared" si="437"/>
        <v>110.43268403361343</v>
      </c>
      <c r="DT146" s="2">
        <f t="shared" si="437"/>
        <v>101.12801375059271</v>
      </c>
      <c r="DU146" s="2">
        <f t="shared" si="437"/>
        <v>104.60870404858298</v>
      </c>
      <c r="DV146" s="2">
        <f t="shared" si="437"/>
        <v>112.8451750469043</v>
      </c>
      <c r="DW146" s="2">
        <f t="shared" si="437"/>
        <v>105.03322304439746</v>
      </c>
      <c r="DX146" s="2">
        <f t="shared" si="437"/>
        <v>89.790304137722742</v>
      </c>
      <c r="DY146" s="2">
        <f t="shared" si="437"/>
        <v>110.34658823529411</v>
      </c>
      <c r="EA146" s="2">
        <f t="shared" si="228"/>
        <v>83.372967647058815</v>
      </c>
      <c r="EB146" s="2">
        <f t="shared" si="290"/>
        <v>70.920043074009854</v>
      </c>
      <c r="EC146" s="2">
        <f t="shared" si="291"/>
        <v>69.428462607766647</v>
      </c>
      <c r="ED146" s="2">
        <f t="shared" si="292"/>
        <v>70.631157894736816</v>
      </c>
      <c r="EE146" s="2">
        <f t="shared" si="293"/>
        <v>70.354481339431928</v>
      </c>
      <c r="EF146" s="2">
        <f t="shared" si="294"/>
        <v>69.731768302078251</v>
      </c>
      <c r="EG146" s="2">
        <f t="shared" si="295"/>
        <v>69.494231257078141</v>
      </c>
      <c r="EH146" s="2">
        <f t="shared" si="296"/>
        <v>69.991548093566095</v>
      </c>
      <c r="EI146" s="2">
        <f t="shared" si="297"/>
        <v>71.23316741551308</v>
      </c>
      <c r="EJ146" s="2">
        <f t="shared" si="298"/>
        <v>69.870258564921784</v>
      </c>
      <c r="EK146" s="2">
        <f t="shared" si="299"/>
        <v>74.397067715078634</v>
      </c>
      <c r="EL146" s="2">
        <f t="shared" si="300"/>
        <v>73.747275286757045</v>
      </c>
      <c r="EM146" s="2">
        <f t="shared" si="301"/>
        <v>76.392205069070201</v>
      </c>
      <c r="EN146" s="2">
        <f t="shared" si="302"/>
        <v>75.816038290824778</v>
      </c>
      <c r="EO146" s="2">
        <f t="shared" si="303"/>
        <v>87.833088111142985</v>
      </c>
      <c r="EQ146" s="2">
        <f t="shared" si="304"/>
        <v>83.488161382006467</v>
      </c>
      <c r="ER146" s="2">
        <f t="shared" si="438"/>
        <v>71.698053784443161</v>
      </c>
      <c r="ES146" s="2">
        <f t="shared" si="438"/>
        <v>68.226584843780984</v>
      </c>
      <c r="ET146" s="2">
        <f t="shared" si="438"/>
        <v>71.420836561828267</v>
      </c>
      <c r="EU146" s="2">
        <f t="shared" si="438"/>
        <v>70.866025404664811</v>
      </c>
      <c r="EV146" s="2">
        <f t="shared" si="438"/>
        <v>70.376874431081887</v>
      </c>
      <c r="EW146" s="2">
        <f t="shared" si="438"/>
        <v>69.60225965698568</v>
      </c>
      <c r="EX146" s="2">
        <f t="shared" si="438"/>
        <v>70.161527360141392</v>
      </c>
      <c r="EY146" s="2">
        <f t="shared" si="438"/>
        <v>71.567981008572573</v>
      </c>
      <c r="EZ146" s="2">
        <f t="shared" si="438"/>
        <v>70.732958499535528</v>
      </c>
      <c r="FA146" s="2">
        <f t="shared" si="438"/>
        <v>74.206661546432713</v>
      </c>
      <c r="FB146" s="2">
        <f t="shared" si="438"/>
        <v>73.840247092394094</v>
      </c>
      <c r="FC146" s="2">
        <f t="shared" si="438"/>
        <v>76.14412220279533</v>
      </c>
      <c r="FD146" s="2">
        <f t="shared" si="438"/>
        <v>75.892005689755905</v>
      </c>
      <c r="FE146" s="2">
        <f t="shared" si="438"/>
        <v>86.939433213785193</v>
      </c>
      <c r="FG146" s="2">
        <f t="shared" si="306"/>
        <v>0.99857481912032664</v>
      </c>
      <c r="FH146" s="2">
        <f t="shared" si="439"/>
        <v>0.99906259144656306</v>
      </c>
      <c r="FI146" s="2">
        <f t="shared" si="439"/>
        <v>0.99915240303660247</v>
      </c>
      <c r="FJ146" s="2">
        <f t="shared" si="439"/>
        <v>0.9990107947270005</v>
      </c>
      <c r="FK146" s="2">
        <f t="shared" si="439"/>
        <v>0.99915787494689923</v>
      </c>
      <c r="FL146" s="2">
        <f t="shared" si="439"/>
        <v>0.99910384203968128</v>
      </c>
      <c r="FM146" s="2">
        <f t="shared" si="439"/>
        <v>0.99902115648500001</v>
      </c>
      <c r="FN146" s="2">
        <f t="shared" si="439"/>
        <v>0.99896169262861345</v>
      </c>
      <c r="FO146" s="2">
        <f t="shared" si="439"/>
        <v>0.9986553887682128</v>
      </c>
      <c r="FP146" s="2">
        <f t="shared" si="439"/>
        <v>0.99872404736375031</v>
      </c>
      <c r="FQ146" s="2">
        <f t="shared" si="439"/>
        <v>0.99880397654726216</v>
      </c>
      <c r="FR146" s="2">
        <f t="shared" si="439"/>
        <v>0.99869904199138593</v>
      </c>
      <c r="FS146" s="2">
        <f t="shared" si="439"/>
        <v>0.99903324054842213</v>
      </c>
      <c r="FT146" s="2">
        <f t="shared" si="439"/>
        <v>0.99890016562459649</v>
      </c>
      <c r="FU146" s="2">
        <f t="shared" si="439"/>
        <v>0.99849387267579992</v>
      </c>
      <c r="FW146" s="2">
        <f t="shared" si="324"/>
        <v>2.4580735418697458E-2</v>
      </c>
      <c r="FX146" s="2">
        <f t="shared" si="376"/>
        <v>3.6060175104758938E-2</v>
      </c>
      <c r="FY146" s="2">
        <f t="shared" si="377"/>
        <v>4.6987426255495617E-2</v>
      </c>
      <c r="FZ146" s="2">
        <f t="shared" si="378"/>
        <v>4.0479999222945033E-2</v>
      </c>
      <c r="GA146" s="2">
        <f t="shared" si="379"/>
        <v>4.250869926355734E-2</v>
      </c>
      <c r="GB146" s="2">
        <f t="shared" si="380"/>
        <v>5.3916670599844542E-2</v>
      </c>
      <c r="GC146" s="2">
        <f t="shared" si="381"/>
        <v>5.0243421250000482E-2</v>
      </c>
      <c r="GD146" s="2">
        <f t="shared" si="382"/>
        <v>4.8848194009207944E-2</v>
      </c>
      <c r="GE146" s="2">
        <f t="shared" si="383"/>
        <v>5.818500884909613E-2</v>
      </c>
      <c r="GF146" s="2">
        <f t="shared" si="384"/>
        <v>5.0504971077771167E-2</v>
      </c>
      <c r="GG146" s="2">
        <f t="shared" si="385"/>
        <v>5.9511618961431194E-2</v>
      </c>
      <c r="GH146" s="2">
        <f t="shared" si="386"/>
        <v>3.4562639105484731E-2</v>
      </c>
      <c r="GI146" s="2">
        <f t="shared" si="387"/>
        <v>3.503573483198627E-2</v>
      </c>
      <c r="GJ146" s="2">
        <f t="shared" si="388"/>
        <v>2.3233251800507976E-2</v>
      </c>
      <c r="GK146" s="2">
        <f t="shared" si="389"/>
        <v>2.2648184562180578E-2</v>
      </c>
      <c r="GM146" s="86">
        <f t="shared" si="325"/>
        <v>4.6895271118231737E-117</v>
      </c>
      <c r="GN146" s="86">
        <f t="shared" si="390"/>
        <v>5.582328436373592E-72</v>
      </c>
      <c r="GO146" s="86">
        <f t="shared" si="391"/>
        <v>1.032674862313578E-77</v>
      </c>
      <c r="GP146" s="86">
        <f t="shared" si="392"/>
        <v>5.2159597625338164E-78</v>
      </c>
      <c r="GQ146" s="86">
        <f t="shared" si="393"/>
        <v>1.7963273021554173E-77</v>
      </c>
      <c r="GR146" s="86">
        <f t="shared" si="394"/>
        <v>3.400786936791754E-68</v>
      </c>
      <c r="GS146" s="86">
        <f t="shared" si="395"/>
        <v>2.18541008216959E-70</v>
      </c>
      <c r="GT146" s="86">
        <f t="shared" si="396"/>
        <v>3.501204516169403E-85</v>
      </c>
      <c r="GU146" s="86">
        <f t="shared" si="397"/>
        <v>2.590608581738684E-110</v>
      </c>
      <c r="GV146" s="86">
        <f t="shared" si="398"/>
        <v>1.3394911095503273E-121</v>
      </c>
      <c r="GW146" s="86">
        <f t="shared" si="399"/>
        <v>1.0997158317997822E-97</v>
      </c>
      <c r="GX146" s="86">
        <f t="shared" si="400"/>
        <v>5.7524164007277997E-179</v>
      </c>
      <c r="GY146" s="86">
        <f t="shared" si="401"/>
        <v>9.2103082170852949E-59</v>
      </c>
      <c r="GZ146" s="86">
        <f t="shared" si="402"/>
        <v>4.639773238438944E-57</v>
      </c>
      <c r="HA146" s="86">
        <f t="shared" si="403"/>
        <v>2.9330763320419973E-91</v>
      </c>
      <c r="HC146" s="86">
        <f t="shared" si="326"/>
        <v>1.0021347920519791E-22</v>
      </c>
      <c r="HD146" s="86">
        <f t="shared" si="404"/>
        <v>1.3328224297643538E-26</v>
      </c>
      <c r="HE146" s="86">
        <f t="shared" si="405"/>
        <v>6.9624096957296317E-28</v>
      </c>
      <c r="HF146" s="86">
        <f t="shared" si="406"/>
        <v>1.3307762299917852E-48</v>
      </c>
      <c r="HG146" s="86">
        <f t="shared" si="407"/>
        <v>4.6749795164998599E-44</v>
      </c>
      <c r="HH146" s="86">
        <f t="shared" si="408"/>
        <v>3.5126981360143239E-39</v>
      </c>
      <c r="HI146" s="86">
        <f t="shared" si="409"/>
        <v>4.3043634579005149E-41</v>
      </c>
      <c r="HJ146" s="86">
        <f t="shared" si="410"/>
        <v>9.7234792671997382E-44</v>
      </c>
      <c r="HK146" s="86">
        <f t="shared" si="411"/>
        <v>1.2040278370911659E-60</v>
      </c>
      <c r="HL146" s="86">
        <f t="shared" si="412"/>
        <v>6.6508903151887348E-53</v>
      </c>
      <c r="HM146" s="86">
        <f t="shared" si="413"/>
        <v>6.2539558768977807E-49</v>
      </c>
      <c r="HN146" s="86">
        <f t="shared" si="414"/>
        <v>1.5752080005455764E-47</v>
      </c>
      <c r="HO146" s="86">
        <f t="shared" si="415"/>
        <v>5.1310633329011297E-20</v>
      </c>
      <c r="HP146" s="86">
        <f t="shared" si="416"/>
        <v>3.9930695371542056E-18</v>
      </c>
      <c r="HQ146" s="86">
        <f t="shared" si="417"/>
        <v>6.8348706185401564E-25</v>
      </c>
      <c r="HS146" s="86">
        <f t="shared" si="327"/>
        <v>7.4561968701785095E-2</v>
      </c>
      <c r="HT146" s="86">
        <f t="shared" si="418"/>
        <v>0.11987310242302826</v>
      </c>
      <c r="HU146" s="86">
        <f t="shared" si="419"/>
        <v>0.27866932790377213</v>
      </c>
      <c r="HV146" s="86">
        <f t="shared" si="420"/>
        <v>0.1585131426507051</v>
      </c>
      <c r="HW146" s="86">
        <f t="shared" si="421"/>
        <v>0.26341596093633241</v>
      </c>
      <c r="HX146" s="86">
        <f t="shared" si="422"/>
        <v>0.3606887126147495</v>
      </c>
      <c r="HY146" s="86">
        <f t="shared" si="423"/>
        <v>0.43967798107671208</v>
      </c>
      <c r="HZ146" s="86">
        <f t="shared" si="424"/>
        <v>0.40624328365741302</v>
      </c>
      <c r="IA146" s="86">
        <f t="shared" si="425"/>
        <v>0.48622808052143129</v>
      </c>
      <c r="IB146" s="86">
        <f t="shared" si="426"/>
        <v>0.38923065081764163</v>
      </c>
      <c r="IC146" s="86">
        <f t="shared" si="427"/>
        <v>0.23355864111954397</v>
      </c>
      <c r="ID146" s="86">
        <f t="shared" si="428"/>
        <v>0.11262988095735658</v>
      </c>
      <c r="IE146" s="86">
        <f t="shared" si="429"/>
        <v>0.13347293614601741</v>
      </c>
      <c r="IF146" s="86">
        <f t="shared" si="430"/>
        <v>0.21628238592399207</v>
      </c>
      <c r="IG146" s="86">
        <f t="shared" si="431"/>
        <v>0.17383115253982859</v>
      </c>
      <c r="II146" s="86">
        <f t="shared" si="328"/>
        <v>3.8750349798839342E-8</v>
      </c>
      <c r="IJ146" s="86">
        <f t="shared" si="329"/>
        <v>1.5164483239145456E-9</v>
      </c>
      <c r="IK146" s="86">
        <f t="shared" si="330"/>
        <v>3.11445592269013E-8</v>
      </c>
      <c r="IL146" s="86">
        <f t="shared" si="331"/>
        <v>6.1525422744270366E-10</v>
      </c>
      <c r="IM146" s="86">
        <f t="shared" si="332"/>
        <v>1.1239653847443165E-8</v>
      </c>
      <c r="IN146" s="86">
        <f t="shared" si="333"/>
        <v>1.6891343877118084E-8</v>
      </c>
      <c r="IO146" s="86">
        <f t="shared" si="334"/>
        <v>1.0968851191110494E-7</v>
      </c>
      <c r="IP146" s="86">
        <f t="shared" si="335"/>
        <v>1.7323347243275167E-7</v>
      </c>
      <c r="IQ146" s="86">
        <f t="shared" si="336"/>
        <v>8.4068532171732207E-9</v>
      </c>
      <c r="IR146" s="86">
        <f t="shared" si="337"/>
        <v>5.3726732470808375E-10</v>
      </c>
      <c r="IS146" s="86">
        <f t="shared" si="338"/>
        <v>5.206789529909605E-9</v>
      </c>
      <c r="IT146" s="86">
        <f t="shared" si="339"/>
        <v>1.733977379372189E-11</v>
      </c>
      <c r="IU146" s="86">
        <f t="shared" si="340"/>
        <v>1.9731751523147013E-9</v>
      </c>
      <c r="IV146" s="86">
        <f t="shared" si="341"/>
        <v>5.2827971181182764E-11</v>
      </c>
      <c r="IW146" s="86">
        <f t="shared" si="342"/>
        <v>3.792001120660515E-11</v>
      </c>
      <c r="IY146" s="86">
        <f t="shared" si="343"/>
        <v>7.4562007452134899E-2</v>
      </c>
      <c r="IZ146" s="86">
        <f t="shared" si="344"/>
        <v>0.11987310393947659</v>
      </c>
      <c r="JA146" s="86">
        <f t="shared" si="345"/>
        <v>0.27866935904833134</v>
      </c>
      <c r="JB146" s="86">
        <f t="shared" si="346"/>
        <v>0.15851314326595933</v>
      </c>
      <c r="JC146" s="86">
        <f t="shared" si="347"/>
        <v>0.26341597217598628</v>
      </c>
      <c r="JD146" s="86">
        <f t="shared" si="348"/>
        <v>0.36068872950609338</v>
      </c>
      <c r="JE146" s="86">
        <f t="shared" si="349"/>
        <v>0.43967809076522396</v>
      </c>
      <c r="JF146" s="86">
        <f t="shared" si="350"/>
        <v>0.40624345689088548</v>
      </c>
      <c r="JG146" s="86">
        <f t="shared" si="351"/>
        <v>0.48622808892828451</v>
      </c>
      <c r="JH146" s="86">
        <f t="shared" si="352"/>
        <v>0.38923065135490897</v>
      </c>
      <c r="JI146" s="86">
        <f t="shared" si="353"/>
        <v>0.2335586463263335</v>
      </c>
      <c r="JJ146" s="86">
        <f t="shared" si="354"/>
        <v>0.11262988097469635</v>
      </c>
      <c r="JK146" s="86">
        <f t="shared" si="355"/>
        <v>0.13347293811919256</v>
      </c>
      <c r="JL146" s="86">
        <f t="shared" si="356"/>
        <v>0.21628238597682004</v>
      </c>
      <c r="JM146" s="86">
        <f t="shared" si="357"/>
        <v>0.17383115257774859</v>
      </c>
    </row>
    <row r="147" spans="2:273" x14ac:dyDescent="0.25">
      <c r="B147" s="2">
        <v>120</v>
      </c>
      <c r="C147" s="37">
        <v>81.543000000000006</v>
      </c>
      <c r="D147" s="37">
        <v>70.262</v>
      </c>
      <c r="E147" s="37">
        <v>68.683000000000007</v>
      </c>
      <c r="F147" s="37">
        <v>74.171000000000006</v>
      </c>
      <c r="G147" s="37">
        <v>74.713999999999999</v>
      </c>
      <c r="H147" s="37">
        <v>75.594999999999999</v>
      </c>
      <c r="I147" s="37">
        <v>75.69</v>
      </c>
      <c r="J147" s="37">
        <v>75.286000000000001</v>
      </c>
      <c r="K147" s="37">
        <v>76.451999999999998</v>
      </c>
      <c r="L147" s="37">
        <v>77.524000000000001</v>
      </c>
      <c r="M147" s="37">
        <v>84.69</v>
      </c>
      <c r="N147" s="37">
        <v>83.475999999999999</v>
      </c>
      <c r="O147" s="37">
        <v>86.281999999999996</v>
      </c>
      <c r="P147" s="37">
        <v>99.045000000000002</v>
      </c>
      <c r="Q147" s="37">
        <v>130.643</v>
      </c>
      <c r="S147" s="4">
        <f t="shared" si="229"/>
        <v>83.258189313822641</v>
      </c>
      <c r="T147" s="4">
        <f t="shared" si="230"/>
        <v>72.705181182868998</v>
      </c>
      <c r="U147" s="4">
        <f t="shared" si="231"/>
        <v>72.400778246903116</v>
      </c>
      <c r="V147" s="4">
        <f t="shared" si="232"/>
        <v>72.864728505080748</v>
      </c>
      <c r="W147" s="4">
        <f t="shared" si="233"/>
        <v>75.862406726234042</v>
      </c>
      <c r="X147" s="4">
        <f t="shared" si="234"/>
        <v>75.79757411948232</v>
      </c>
      <c r="Y147" s="4">
        <f t="shared" si="235"/>
        <v>77.383904336648683</v>
      </c>
      <c r="Z147" s="4">
        <f t="shared" si="236"/>
        <v>78.136447215585733</v>
      </c>
      <c r="AA147" s="4">
        <f t="shared" si="237"/>
        <v>79.033517995197599</v>
      </c>
      <c r="AB147" s="4">
        <f t="shared" si="238"/>
        <v>80.861187902887906</v>
      </c>
      <c r="AC147" s="4">
        <f t="shared" si="239"/>
        <v>87.915399176166815</v>
      </c>
      <c r="AD147" s="4">
        <f t="shared" si="240"/>
        <v>80.622227088255471</v>
      </c>
      <c r="AE147" s="4">
        <f t="shared" si="241"/>
        <v>83.873156443984186</v>
      </c>
      <c r="AF147" s="4">
        <f t="shared" si="242"/>
        <v>98.332419956076933</v>
      </c>
      <c r="AG147" s="4">
        <f t="shared" si="243"/>
        <v>129.32962340451229</v>
      </c>
      <c r="AI147" s="4">
        <f t="shared" si="244"/>
        <v>-1.7151893138226342</v>
      </c>
      <c r="AJ147" s="4">
        <f t="shared" si="245"/>
        <v>-2.4431811828689973</v>
      </c>
      <c r="AK147" s="4">
        <f t="shared" si="246"/>
        <v>-3.7177782469031087</v>
      </c>
      <c r="AL147" s="4">
        <f t="shared" si="247"/>
        <v>1.3062714949192582</v>
      </c>
      <c r="AM147" s="4">
        <f t="shared" si="248"/>
        <v>-1.1484067262340432</v>
      </c>
      <c r="AN147" s="4">
        <f t="shared" si="249"/>
        <v>-0.20257411948232118</v>
      </c>
      <c r="AO147" s="4">
        <f t="shared" si="250"/>
        <v>-1.6939043366486857</v>
      </c>
      <c r="AP147" s="4">
        <f t="shared" si="251"/>
        <v>-2.8504472155857314</v>
      </c>
      <c r="AQ147" s="4">
        <f t="shared" si="252"/>
        <v>-2.5815179951976006</v>
      </c>
      <c r="AR147" s="4">
        <f t="shared" si="253"/>
        <v>-3.337187902887905</v>
      </c>
      <c r="AS147" s="4">
        <f t="shared" si="254"/>
        <v>-3.2253991761668175</v>
      </c>
      <c r="AT147" s="4">
        <f t="shared" si="255"/>
        <v>2.8537729117445281</v>
      </c>
      <c r="AU147" s="4">
        <f t="shared" si="256"/>
        <v>2.4088435560158103</v>
      </c>
      <c r="AV147" s="4">
        <f t="shared" si="436"/>
        <v>0.71258004392306873</v>
      </c>
      <c r="AW147" s="4">
        <f t="shared" si="436"/>
        <v>1.3133765954877106</v>
      </c>
      <c r="AY147" s="2">
        <f t="shared" si="308"/>
        <v>83.258189313822641</v>
      </c>
      <c r="AZ147" s="2">
        <f t="shared" si="359"/>
        <v>70.804887550235449</v>
      </c>
      <c r="BA147" s="2">
        <f t="shared" si="360"/>
        <v>69.376334269404623</v>
      </c>
      <c r="BB147" s="2">
        <f t="shared" si="361"/>
        <v>70.519551995284942</v>
      </c>
      <c r="BC147" s="2">
        <f t="shared" si="362"/>
        <v>70.295882475329591</v>
      </c>
      <c r="BD147" s="2">
        <f t="shared" si="363"/>
        <v>69.640252399510643</v>
      </c>
      <c r="BE147" s="2">
        <f t="shared" si="364"/>
        <v>69.425453684692144</v>
      </c>
      <c r="BF147" s="2">
        <f t="shared" si="365"/>
        <v>69.946041832992307</v>
      </c>
      <c r="BG147" s="2">
        <f t="shared" si="366"/>
        <v>71.16214226734229</v>
      </c>
      <c r="BH147" s="2">
        <f t="shared" si="367"/>
        <v>69.834171153156817</v>
      </c>
      <c r="BI147" s="2">
        <f t="shared" si="368"/>
        <v>74.345809292566841</v>
      </c>
      <c r="BJ147" s="2">
        <f t="shared" si="369"/>
        <v>73.719550734801615</v>
      </c>
      <c r="BK147" s="2">
        <f t="shared" si="370"/>
        <v>76.365360957812797</v>
      </c>
      <c r="BL147" s="2">
        <f t="shared" si="371"/>
        <v>75.724037339217489</v>
      </c>
      <c r="BM147" s="2">
        <f t="shared" si="372"/>
        <v>87.688841622660931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150.40278742964352</v>
      </c>
      <c r="DL147" s="2">
        <f t="shared" si="437"/>
        <v>98.170245847176076</v>
      </c>
      <c r="DM147" s="2">
        <f t="shared" si="437"/>
        <v>103.78553620722252</v>
      </c>
      <c r="DN147" s="2">
        <f t="shared" si="437"/>
        <v>103.44908132487669</v>
      </c>
      <c r="DO147" s="2">
        <f t="shared" si="437"/>
        <v>98.285113875158686</v>
      </c>
      <c r="DP147" s="2">
        <f t="shared" si="437"/>
        <v>89.248102990033232</v>
      </c>
      <c r="DQ147" s="2">
        <f t="shared" si="437"/>
        <v>96.638477589852016</v>
      </c>
      <c r="DR147" s="2">
        <f t="shared" si="437"/>
        <v>93.69876955602534</v>
      </c>
      <c r="DS147" s="2">
        <f t="shared" si="437"/>
        <v>110.69948655462183</v>
      </c>
      <c r="DT147" s="2">
        <f t="shared" si="437"/>
        <v>101.27316121384544</v>
      </c>
      <c r="DU147" s="2">
        <f t="shared" si="437"/>
        <v>104.78794817813764</v>
      </c>
      <c r="DV147" s="2">
        <f t="shared" si="437"/>
        <v>113.12456369606004</v>
      </c>
      <c r="DW147" s="2">
        <f t="shared" si="437"/>
        <v>105.16545073995772</v>
      </c>
      <c r="DX147" s="2">
        <f t="shared" si="437"/>
        <v>89.825855028692231</v>
      </c>
      <c r="DY147" s="2">
        <f t="shared" si="437"/>
        <v>110.51959491978607</v>
      </c>
      <c r="EA147" s="2">
        <f t="shared" si="228"/>
        <v>83.167391176470588</v>
      </c>
      <c r="EB147" s="2">
        <f t="shared" si="290"/>
        <v>70.747691599025543</v>
      </c>
      <c r="EC147" s="2">
        <f t="shared" si="291"/>
        <v>69.415448135357394</v>
      </c>
      <c r="ED147" s="2">
        <f t="shared" si="292"/>
        <v>70.451411695906415</v>
      </c>
      <c r="EE147" s="2">
        <f t="shared" si="293"/>
        <v>70.248941215206116</v>
      </c>
      <c r="EF147" s="2">
        <f t="shared" si="294"/>
        <v>69.58309404712692</v>
      </c>
      <c r="EG147" s="2">
        <f t="shared" si="295"/>
        <v>69.39445380417996</v>
      </c>
      <c r="EH147" s="2">
        <f t="shared" si="296"/>
        <v>69.913638494634299</v>
      </c>
      <c r="EI147" s="2">
        <f t="shared" si="297"/>
        <v>71.090629861340204</v>
      </c>
      <c r="EJ147" s="2">
        <f t="shared" si="298"/>
        <v>69.746415803023297</v>
      </c>
      <c r="EK147" s="2">
        <f t="shared" si="299"/>
        <v>74.325404255319143</v>
      </c>
      <c r="EL147" s="2">
        <f t="shared" si="300"/>
        <v>73.668718692478578</v>
      </c>
      <c r="EM147" s="2">
        <f t="shared" si="301"/>
        <v>76.350300684818677</v>
      </c>
      <c r="EN147" s="2">
        <f t="shared" si="302"/>
        <v>75.707740377608474</v>
      </c>
      <c r="EO147" s="2">
        <f t="shared" si="303"/>
        <v>87.680901479447556</v>
      </c>
      <c r="EQ147" s="2">
        <f t="shared" si="304"/>
        <v>83.293687897861304</v>
      </c>
      <c r="ER147" s="2">
        <f t="shared" si="438"/>
        <v>71.604238051988261</v>
      </c>
      <c r="ES147" s="2">
        <f t="shared" si="438"/>
        <v>68.134752972738127</v>
      </c>
      <c r="ET147" s="2">
        <f t="shared" si="438"/>
        <v>71.319222915820205</v>
      </c>
      <c r="EU147" s="2">
        <f t="shared" si="438"/>
        <v>70.796278616910712</v>
      </c>
      <c r="EV147" s="2">
        <f t="shared" si="438"/>
        <v>70.281665660701364</v>
      </c>
      <c r="EW147" s="2">
        <f t="shared" si="438"/>
        <v>69.516234115044583</v>
      </c>
      <c r="EX147" s="2">
        <f t="shared" si="438"/>
        <v>70.098933110494514</v>
      </c>
      <c r="EY147" s="2">
        <f t="shared" si="438"/>
        <v>71.452127810407006</v>
      </c>
      <c r="EZ147" s="2">
        <f t="shared" si="438"/>
        <v>70.673016476217128</v>
      </c>
      <c r="FA147" s="2">
        <f t="shared" si="438"/>
        <v>74.12770922431109</v>
      </c>
      <c r="FB147" s="2">
        <f t="shared" si="438"/>
        <v>73.774958386492315</v>
      </c>
      <c r="FC147" s="2">
        <f t="shared" si="438"/>
        <v>76.08002098106509</v>
      </c>
      <c r="FD147" s="2">
        <f t="shared" si="438"/>
        <v>75.79170768879068</v>
      </c>
      <c r="FE147" s="2">
        <f t="shared" si="438"/>
        <v>86.735130705885439</v>
      </c>
      <c r="FG147" s="2">
        <f t="shared" si="306"/>
        <v>0.99870005657617955</v>
      </c>
      <c r="FH147" s="2">
        <f t="shared" si="439"/>
        <v>0.99914500271665274</v>
      </c>
      <c r="FI147" s="2">
        <f t="shared" si="439"/>
        <v>0.99922692472652852</v>
      </c>
      <c r="FJ147" s="2">
        <f t="shared" si="439"/>
        <v>0.99909775553791247</v>
      </c>
      <c r="FK147" s="2">
        <f t="shared" si="439"/>
        <v>0.99923191591007876</v>
      </c>
      <c r="FL147" s="2">
        <f t="shared" si="439"/>
        <v>0.99918262977498462</v>
      </c>
      <c r="FM147" s="2">
        <f t="shared" si="439"/>
        <v>0.99910720721016921</v>
      </c>
      <c r="FN147" s="2">
        <f t="shared" si="439"/>
        <v>0.99905296590187209</v>
      </c>
      <c r="FO147" s="2">
        <f t="shared" si="439"/>
        <v>0.99877355487967967</v>
      </c>
      <c r="FP147" s="2">
        <f t="shared" si="439"/>
        <v>0.99883618670391505</v>
      </c>
      <c r="FQ147" s="2">
        <f t="shared" si="439"/>
        <v>0.99890909884370538</v>
      </c>
      <c r="FR147" s="2">
        <f t="shared" si="439"/>
        <v>0.99881337636154799</v>
      </c>
      <c r="FS147" s="2">
        <f t="shared" si="439"/>
        <v>0.99911822989390786</v>
      </c>
      <c r="FT147" s="2">
        <f t="shared" si="439"/>
        <v>0.99899684204902628</v>
      </c>
      <c r="FU147" s="2">
        <f t="shared" si="439"/>
        <v>0.99862621349673675</v>
      </c>
      <c r="FW147" s="2">
        <f t="shared" si="324"/>
        <v>2.6888474280216984E-2</v>
      </c>
      <c r="FX147" s="2">
        <f t="shared" si="376"/>
        <v>3.9402114979934059E-2</v>
      </c>
      <c r="FY147" s="2">
        <f t="shared" si="377"/>
        <v>5.1288185592750148E-2</v>
      </c>
      <c r="FZ147" s="2">
        <f t="shared" si="378"/>
        <v>4.4212766340831662E-2</v>
      </c>
      <c r="GA147" s="2">
        <f t="shared" si="379"/>
        <v>4.6419488019545249E-2</v>
      </c>
      <c r="GB147" s="2">
        <f t="shared" si="380"/>
        <v>5.8812523728101064E-2</v>
      </c>
      <c r="GC147" s="2">
        <f t="shared" si="381"/>
        <v>5.4825057211236636E-2</v>
      </c>
      <c r="GD147" s="2">
        <f t="shared" si="382"/>
        <v>5.3309742264101782E-2</v>
      </c>
      <c r="GE147" s="2">
        <f t="shared" si="383"/>
        <v>6.3442453956802272E-2</v>
      </c>
      <c r="GF147" s="2">
        <f t="shared" si="384"/>
        <v>5.5109073540951813E-2</v>
      </c>
      <c r="GG147" s="2">
        <f t="shared" si="385"/>
        <v>6.4880675432132578E-2</v>
      </c>
      <c r="GH147" s="2">
        <f t="shared" si="386"/>
        <v>3.7771230460910465E-2</v>
      </c>
      <c r="GI147" s="2">
        <f t="shared" si="387"/>
        <v>3.8286503882254734E-2</v>
      </c>
      <c r="GJ147" s="2">
        <f t="shared" si="388"/>
        <v>2.5417780014323699E-2</v>
      </c>
      <c r="GK147" s="2">
        <f t="shared" si="389"/>
        <v>2.4779096840617926E-2</v>
      </c>
      <c r="GM147" s="86">
        <f t="shared" si="325"/>
        <v>1.9455541343817123E-121</v>
      </c>
      <c r="GN147" s="86">
        <f t="shared" si="390"/>
        <v>1.4348677853375127E-74</v>
      </c>
      <c r="GO147" s="86">
        <f t="shared" si="391"/>
        <v>1.742877311402857E-80</v>
      </c>
      <c r="GP147" s="86">
        <f t="shared" si="392"/>
        <v>7.74326968805146E-81</v>
      </c>
      <c r="GQ147" s="86">
        <f t="shared" si="393"/>
        <v>2.7056240091686446E-80</v>
      </c>
      <c r="GR147" s="86">
        <f t="shared" si="394"/>
        <v>1.2116762505170909E-70</v>
      </c>
      <c r="GS147" s="86">
        <f t="shared" si="395"/>
        <v>6.8528779469108403E-73</v>
      </c>
      <c r="GT147" s="86">
        <f t="shared" si="396"/>
        <v>2.8620848429789083E-88</v>
      </c>
      <c r="GU147" s="86">
        <f t="shared" si="397"/>
        <v>2.9730291559957188E-114</v>
      </c>
      <c r="GV147" s="86">
        <f t="shared" si="398"/>
        <v>6.0998197309219939E-126</v>
      </c>
      <c r="GW147" s="86">
        <f t="shared" si="399"/>
        <v>3.3297634738978984E-101</v>
      </c>
      <c r="GX147" s="86">
        <f t="shared" si="400"/>
        <v>1.3704605991116314E-185</v>
      </c>
      <c r="GY147" s="86">
        <f t="shared" si="401"/>
        <v>7.5702252109666006E-61</v>
      </c>
      <c r="GZ147" s="86">
        <f t="shared" si="402"/>
        <v>3.9717848321265745E-59</v>
      </c>
      <c r="HA147" s="86">
        <f t="shared" si="403"/>
        <v>1.6053878603865213E-94</v>
      </c>
      <c r="HC147" s="86">
        <f t="shared" si="326"/>
        <v>3.3512340366688805E-24</v>
      </c>
      <c r="HD147" s="86">
        <f t="shared" si="404"/>
        <v>3.6639591434483197E-28</v>
      </c>
      <c r="HE147" s="86">
        <f t="shared" si="405"/>
        <v>1.7521681581802027E-29</v>
      </c>
      <c r="HF147" s="86">
        <f t="shared" si="406"/>
        <v>1.441106563523095E-51</v>
      </c>
      <c r="HG147" s="86">
        <f t="shared" si="407"/>
        <v>1.0597856814575359E-46</v>
      </c>
      <c r="HH147" s="86">
        <f t="shared" si="408"/>
        <v>1.9247982798988003E-41</v>
      </c>
      <c r="HI147" s="86">
        <f t="shared" si="409"/>
        <v>2.0664461597634665E-43</v>
      </c>
      <c r="HJ147" s="86">
        <f t="shared" si="410"/>
        <v>2.9953056737088742E-46</v>
      </c>
      <c r="HK147" s="86">
        <f t="shared" si="411"/>
        <v>5.2177296917662345E-64</v>
      </c>
      <c r="HL147" s="86">
        <f t="shared" si="412"/>
        <v>8.3556467406596234E-56</v>
      </c>
      <c r="HM147" s="86">
        <f t="shared" si="413"/>
        <v>1.0180064912173731E-51</v>
      </c>
      <c r="HN147" s="86">
        <f t="shared" si="414"/>
        <v>2.4213548581679887E-50</v>
      </c>
      <c r="HO147" s="86">
        <f t="shared" si="415"/>
        <v>3.7894935564961189E-21</v>
      </c>
      <c r="HP147" s="86">
        <f t="shared" si="416"/>
        <v>3.3243648604804016E-19</v>
      </c>
      <c r="HQ147" s="86">
        <f t="shared" si="417"/>
        <v>2.219882789769989E-26</v>
      </c>
      <c r="HS147" s="86">
        <f t="shared" si="327"/>
        <v>9.9817422476197751E-2</v>
      </c>
      <c r="HT147" s="86">
        <f t="shared" si="418"/>
        <v>0.16550380769960979</v>
      </c>
      <c r="HU147" s="86">
        <f t="shared" si="419"/>
        <v>0.35375014055348308</v>
      </c>
      <c r="HV147" s="86">
        <f t="shared" si="420"/>
        <v>0.21776091308481554</v>
      </c>
      <c r="HW147" s="86">
        <f t="shared" si="421"/>
        <v>0.33673683980000158</v>
      </c>
      <c r="HX147" s="86">
        <f t="shared" si="422"/>
        <v>0.44345086551918761</v>
      </c>
      <c r="HY147" s="86">
        <f t="shared" si="423"/>
        <v>0.50636370928683383</v>
      </c>
      <c r="HZ147" s="86">
        <f t="shared" si="424"/>
        <v>0.47698477915030918</v>
      </c>
      <c r="IA147" s="86">
        <f t="shared" si="425"/>
        <v>0.54410000234877309</v>
      </c>
      <c r="IB147" s="86">
        <f t="shared" si="426"/>
        <v>0.47530107615820949</v>
      </c>
      <c r="IC147" s="86">
        <f t="shared" si="427"/>
        <v>0.31449628893753223</v>
      </c>
      <c r="ID147" s="86">
        <f t="shared" si="428"/>
        <v>0.16114165826901697</v>
      </c>
      <c r="IE147" s="86">
        <f t="shared" si="429"/>
        <v>0.18184784039323404</v>
      </c>
      <c r="IF147" s="86">
        <f t="shared" si="430"/>
        <v>0.25933447923757191</v>
      </c>
      <c r="IG147" s="86">
        <f t="shared" si="431"/>
        <v>0.21293177532247257</v>
      </c>
      <c r="II147" s="86">
        <f t="shared" si="328"/>
        <v>8.3719807585881757E-8</v>
      </c>
      <c r="IJ147" s="86">
        <f t="shared" si="329"/>
        <v>4.2738701004466733E-9</v>
      </c>
      <c r="IK147" s="86">
        <f t="shared" si="330"/>
        <v>8.0724759253580623E-8</v>
      </c>
      <c r="IL147" s="86">
        <f t="shared" si="331"/>
        <v>1.8959673418301058E-9</v>
      </c>
      <c r="IM147" s="86">
        <f t="shared" si="332"/>
        <v>2.9904197470042929E-8</v>
      </c>
      <c r="IN147" s="86">
        <f t="shared" si="333"/>
        <v>4.7667843331770576E-8</v>
      </c>
      <c r="IO147" s="86">
        <f t="shared" si="334"/>
        <v>2.6965189169330934E-7</v>
      </c>
      <c r="IP147" s="86">
        <f t="shared" si="335"/>
        <v>4.108493137265388E-7</v>
      </c>
      <c r="IQ147" s="86">
        <f t="shared" si="336"/>
        <v>2.5541010508248836E-8</v>
      </c>
      <c r="IR147" s="86">
        <f t="shared" si="337"/>
        <v>1.8219937612106434E-9</v>
      </c>
      <c r="IS147" s="86">
        <f t="shared" si="338"/>
        <v>1.6466238749572122E-8</v>
      </c>
      <c r="IT147" s="86">
        <f t="shared" si="339"/>
        <v>6.120487456812927E-11</v>
      </c>
      <c r="IU147" s="86">
        <f t="shared" si="340"/>
        <v>5.4330866417933948E-9</v>
      </c>
      <c r="IV147" s="86">
        <f t="shared" si="341"/>
        <v>1.5429763733635002E-10</v>
      </c>
      <c r="IW147" s="86">
        <f t="shared" si="342"/>
        <v>1.1168365879305855E-10</v>
      </c>
      <c r="IY147" s="86">
        <f t="shared" si="343"/>
        <v>9.9817506196005337E-2</v>
      </c>
      <c r="IZ147" s="86">
        <f t="shared" si="344"/>
        <v>0.16550381197347988</v>
      </c>
      <c r="JA147" s="86">
        <f t="shared" si="345"/>
        <v>0.35375022127824235</v>
      </c>
      <c r="JB147" s="86">
        <f t="shared" si="346"/>
        <v>0.2177609149807829</v>
      </c>
      <c r="JC147" s="86">
        <f t="shared" si="347"/>
        <v>0.33673686970419903</v>
      </c>
      <c r="JD147" s="86">
        <f t="shared" si="348"/>
        <v>0.44345091318703095</v>
      </c>
      <c r="JE147" s="86">
        <f t="shared" si="349"/>
        <v>0.50636397893872553</v>
      </c>
      <c r="JF147" s="86">
        <f t="shared" si="350"/>
        <v>0.47698518999962292</v>
      </c>
      <c r="JG147" s="86">
        <f t="shared" si="351"/>
        <v>0.54410002788978362</v>
      </c>
      <c r="JH147" s="86">
        <f t="shared" si="352"/>
        <v>0.47530107798020327</v>
      </c>
      <c r="JI147" s="86">
        <f t="shared" si="353"/>
        <v>0.31449630540377099</v>
      </c>
      <c r="JJ147" s="86">
        <f t="shared" si="354"/>
        <v>0.16114165833022184</v>
      </c>
      <c r="JK147" s="86">
        <f t="shared" si="355"/>
        <v>0.18184784582632069</v>
      </c>
      <c r="JL147" s="86">
        <f t="shared" si="356"/>
        <v>0.25933447939186954</v>
      </c>
      <c r="JM147" s="86">
        <f t="shared" si="357"/>
        <v>0.21293177543415623</v>
      </c>
    </row>
    <row r="148" spans="2:273" x14ac:dyDescent="0.25">
      <c r="B148" s="2">
        <v>121</v>
      </c>
      <c r="C148" s="37">
        <v>80.674000000000007</v>
      </c>
      <c r="D148" s="37">
        <v>71.238</v>
      </c>
      <c r="E148" s="37">
        <v>69.244</v>
      </c>
      <c r="F148" s="37">
        <v>74.706999999999994</v>
      </c>
      <c r="G148" s="37">
        <v>75.070999999999998</v>
      </c>
      <c r="H148" s="37">
        <v>74.594999999999999</v>
      </c>
      <c r="I148" s="37">
        <v>74.19</v>
      </c>
      <c r="J148" s="37">
        <v>75.213999999999999</v>
      </c>
      <c r="K148" s="37">
        <v>74.713999999999999</v>
      </c>
      <c r="L148" s="37">
        <v>75.762</v>
      </c>
      <c r="M148" s="37">
        <v>87.070999999999998</v>
      </c>
      <c r="N148" s="37">
        <v>82.619</v>
      </c>
      <c r="O148" s="37">
        <v>87.795000000000002</v>
      </c>
      <c r="P148" s="37">
        <v>102.59099999999999</v>
      </c>
      <c r="Q148" s="37">
        <v>136.286</v>
      </c>
      <c r="S148" s="4">
        <f t="shared" si="229"/>
        <v>83.046508110354353</v>
      </c>
      <c r="T148" s="4">
        <f t="shared" si="230"/>
        <v>72.996213850649383</v>
      </c>
      <c r="U148" s="4">
        <f t="shared" si="231"/>
        <v>72.704012909040131</v>
      </c>
      <c r="V148" s="4">
        <f t="shared" si="232"/>
        <v>73.19493307457391</v>
      </c>
      <c r="W148" s="4">
        <f t="shared" si="233"/>
        <v>76.430467469224709</v>
      </c>
      <c r="X148" s="4">
        <f t="shared" si="234"/>
        <v>75.889207029875735</v>
      </c>
      <c r="Y148" s="4">
        <f t="shared" si="235"/>
        <v>77.078831480211022</v>
      </c>
      <c r="Z148" s="4">
        <f t="shared" si="236"/>
        <v>78.118395608421935</v>
      </c>
      <c r="AA148" s="4">
        <f t="shared" si="237"/>
        <v>78.080973406717717</v>
      </c>
      <c r="AB148" s="4">
        <f t="shared" si="238"/>
        <v>80.773510509035347</v>
      </c>
      <c r="AC148" s="4">
        <f t="shared" si="239"/>
        <v>89.925352026451492</v>
      </c>
      <c r="AD148" s="4">
        <f t="shared" si="240"/>
        <v>82.402813485510535</v>
      </c>
      <c r="AE148" s="4">
        <f t="shared" si="241"/>
        <v>85.51739399476206</v>
      </c>
      <c r="AF148" s="4">
        <f t="shared" si="242"/>
        <v>100.86407586399419</v>
      </c>
      <c r="AG148" s="4">
        <f t="shared" si="243"/>
        <v>135.07430231235551</v>
      </c>
      <c r="AI148" s="4">
        <f t="shared" si="244"/>
        <v>-2.3725081103543459</v>
      </c>
      <c r="AJ148" s="4">
        <f t="shared" si="245"/>
        <v>-1.7582138506493834</v>
      </c>
      <c r="AK148" s="4">
        <f t="shared" si="246"/>
        <v>-3.460012909040131</v>
      </c>
      <c r="AL148" s="4">
        <f t="shared" si="247"/>
        <v>1.5120669254260832</v>
      </c>
      <c r="AM148" s="4">
        <f t="shared" si="248"/>
        <v>-1.3594674692247111</v>
      </c>
      <c r="AN148" s="4">
        <f t="shared" si="249"/>
        <v>-1.2942070298757358</v>
      </c>
      <c r="AO148" s="4">
        <f t="shared" si="250"/>
        <v>-2.8888314802110244</v>
      </c>
      <c r="AP148" s="4">
        <f t="shared" si="251"/>
        <v>-2.904395608421936</v>
      </c>
      <c r="AQ148" s="4">
        <f t="shared" si="252"/>
        <v>-3.3669734067177188</v>
      </c>
      <c r="AR148" s="4">
        <f t="shared" si="253"/>
        <v>-5.0115105090353467</v>
      </c>
      <c r="AS148" s="4">
        <f t="shared" si="254"/>
        <v>-2.8543520264514939</v>
      </c>
      <c r="AT148" s="4">
        <f t="shared" si="255"/>
        <v>0.2161865144894648</v>
      </c>
      <c r="AU148" s="4">
        <f t="shared" si="256"/>
        <v>2.2776060052379421</v>
      </c>
      <c r="AV148" s="4">
        <f t="shared" si="436"/>
        <v>1.7269241360058061</v>
      </c>
      <c r="AW148" s="4">
        <f t="shared" si="436"/>
        <v>1.211697687644488</v>
      </c>
      <c r="AY148" s="2">
        <f t="shared" si="308"/>
        <v>83.046508110354353</v>
      </c>
      <c r="AZ148" s="2">
        <f t="shared" si="359"/>
        <v>70.637213966901001</v>
      </c>
      <c r="BA148" s="2">
        <f t="shared" si="360"/>
        <v>69.350741274193922</v>
      </c>
      <c r="BB148" s="2">
        <f t="shared" si="361"/>
        <v>70.344786807873959</v>
      </c>
      <c r="BC148" s="2">
        <f t="shared" si="362"/>
        <v>70.192761426347289</v>
      </c>
      <c r="BD148" s="2">
        <f t="shared" si="363"/>
        <v>69.497438073798747</v>
      </c>
      <c r="BE148" s="2">
        <f t="shared" si="364"/>
        <v>69.325130652101691</v>
      </c>
      <c r="BF148" s="2">
        <f t="shared" si="365"/>
        <v>69.868044776827901</v>
      </c>
      <c r="BG148" s="2">
        <f t="shared" si="366"/>
        <v>71.019697694773427</v>
      </c>
      <c r="BH148" s="2">
        <f t="shared" si="367"/>
        <v>69.715860217608082</v>
      </c>
      <c r="BI148" s="2">
        <f t="shared" si="368"/>
        <v>74.269809070422752</v>
      </c>
      <c r="BJ148" s="2">
        <f t="shared" si="369"/>
        <v>73.63818509872533</v>
      </c>
      <c r="BK148" s="2">
        <f t="shared" si="370"/>
        <v>76.319477752103907</v>
      </c>
      <c r="BL148" s="2">
        <f t="shared" si="371"/>
        <v>75.615048617401527</v>
      </c>
      <c r="BM148" s="2">
        <f t="shared" si="372"/>
        <v>87.530692920630614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150.98332945590994</v>
      </c>
      <c r="DL148" s="2">
        <f t="shared" si="437"/>
        <v>98.309694654183019</v>
      </c>
      <c r="DM148" s="2">
        <f t="shared" si="437"/>
        <v>103.98645234043701</v>
      </c>
      <c r="DN148" s="2">
        <f t="shared" si="437"/>
        <v>103.63850831571531</v>
      </c>
      <c r="DO148" s="2">
        <f t="shared" si="437"/>
        <v>98.424819733679072</v>
      </c>
      <c r="DP148" s="2">
        <f t="shared" si="437"/>
        <v>89.280789489580187</v>
      </c>
      <c r="DQ148" s="2">
        <f t="shared" si="437"/>
        <v>96.741197251585632</v>
      </c>
      <c r="DR148" s="2">
        <f t="shared" si="437"/>
        <v>93.741930232558104</v>
      </c>
      <c r="DS148" s="2">
        <f t="shared" si="437"/>
        <v>110.96628907563024</v>
      </c>
      <c r="DT148" s="2">
        <f t="shared" si="437"/>
        <v>101.41830867709817</v>
      </c>
      <c r="DU148" s="2">
        <f t="shared" si="437"/>
        <v>104.9671923076923</v>
      </c>
      <c r="DV148" s="2">
        <f t="shared" si="437"/>
        <v>113.40395234521576</v>
      </c>
      <c r="DW148" s="2">
        <f t="shared" si="437"/>
        <v>105.29767843551797</v>
      </c>
      <c r="DX148" s="2">
        <f t="shared" si="437"/>
        <v>89.861405919661735</v>
      </c>
      <c r="DY148" s="2">
        <f t="shared" si="437"/>
        <v>110.69260160427805</v>
      </c>
      <c r="EA148" s="2">
        <f t="shared" si="228"/>
        <v>82.961814705882347</v>
      </c>
      <c r="EB148" s="2">
        <f t="shared" si="290"/>
        <v>70.575340124041233</v>
      </c>
      <c r="EC148" s="2">
        <f t="shared" si="291"/>
        <v>69.402433662948141</v>
      </c>
      <c r="ED148" s="2">
        <f t="shared" si="292"/>
        <v>70.271665497076</v>
      </c>
      <c r="EE148" s="2">
        <f t="shared" si="293"/>
        <v>70.143401090980291</v>
      </c>
      <c r="EF148" s="2">
        <f t="shared" si="294"/>
        <v>69.434419792175589</v>
      </c>
      <c r="EG148" s="2">
        <f t="shared" si="295"/>
        <v>69.294676351281794</v>
      </c>
      <c r="EH148" s="2">
        <f t="shared" si="296"/>
        <v>69.835728895702488</v>
      </c>
      <c r="EI148" s="2">
        <f t="shared" si="297"/>
        <v>70.948092307167329</v>
      </c>
      <c r="EJ148" s="2">
        <f t="shared" si="298"/>
        <v>69.622573041124824</v>
      </c>
      <c r="EK148" s="2">
        <f t="shared" si="299"/>
        <v>74.253740795559665</v>
      </c>
      <c r="EL148" s="2">
        <f t="shared" si="300"/>
        <v>73.590162098200125</v>
      </c>
      <c r="EM148" s="2">
        <f t="shared" si="301"/>
        <v>76.308396300567154</v>
      </c>
      <c r="EN148" s="2">
        <f t="shared" si="302"/>
        <v>75.599442464392183</v>
      </c>
      <c r="EO148" s="2">
        <f t="shared" si="303"/>
        <v>87.528714847752141</v>
      </c>
      <c r="EQ148" s="2">
        <f t="shared" si="304"/>
        <v>83.099214413716126</v>
      </c>
      <c r="ER148" s="2">
        <f t="shared" si="438"/>
        <v>71.510422319533376</v>
      </c>
      <c r="ES148" s="2">
        <f t="shared" si="438"/>
        <v>68.042921101695285</v>
      </c>
      <c r="ET148" s="2">
        <f t="shared" si="438"/>
        <v>71.217609269812158</v>
      </c>
      <c r="EU148" s="2">
        <f t="shared" si="438"/>
        <v>70.726531829156599</v>
      </c>
      <c r="EV148" s="2">
        <f t="shared" si="438"/>
        <v>70.186456890320841</v>
      </c>
      <c r="EW148" s="2">
        <f t="shared" si="438"/>
        <v>69.430208573103485</v>
      </c>
      <c r="EX148" s="2">
        <f t="shared" si="438"/>
        <v>70.036338860847636</v>
      </c>
      <c r="EY148" s="2">
        <f t="shared" si="438"/>
        <v>71.336274612241453</v>
      </c>
      <c r="EZ148" s="2">
        <f t="shared" si="438"/>
        <v>70.613074452898729</v>
      </c>
      <c r="FA148" s="2">
        <f t="shared" si="438"/>
        <v>74.048756902189467</v>
      </c>
      <c r="FB148" s="2">
        <f t="shared" si="438"/>
        <v>73.709669680590537</v>
      </c>
      <c r="FC148" s="2">
        <f t="shared" si="438"/>
        <v>76.015919759334849</v>
      </c>
      <c r="FD148" s="2">
        <f t="shared" si="438"/>
        <v>75.691409687825455</v>
      </c>
      <c r="FE148" s="2">
        <f t="shared" si="438"/>
        <v>86.530828197985699</v>
      </c>
      <c r="FG148" s="2">
        <f t="shared" si="306"/>
        <v>0.99881430188567244</v>
      </c>
      <c r="FH148" s="2">
        <f t="shared" si="439"/>
        <v>0.99922017454331358</v>
      </c>
      <c r="FI148" s="2">
        <f t="shared" si="439"/>
        <v>0.99929489900840396</v>
      </c>
      <c r="FJ148" s="2">
        <f t="shared" si="439"/>
        <v>0.99917707794091071</v>
      </c>
      <c r="FK148" s="2">
        <f t="shared" si="439"/>
        <v>0.99929945163924305</v>
      </c>
      <c r="FL148" s="2">
        <f t="shared" si="439"/>
        <v>0.99925449587857151</v>
      </c>
      <c r="FM148" s="2">
        <f t="shared" si="439"/>
        <v>0.99918569933010026</v>
      </c>
      <c r="FN148" s="2">
        <f t="shared" si="439"/>
        <v>0.99913622265979429</v>
      </c>
      <c r="FO148" s="2">
        <f t="shared" si="439"/>
        <v>0.99888134803832285</v>
      </c>
      <c r="FP148" s="2">
        <f t="shared" si="439"/>
        <v>0.99893848095629711</v>
      </c>
      <c r="FQ148" s="2">
        <f t="shared" si="439"/>
        <v>0.99900499081237182</v>
      </c>
      <c r="FR148" s="2">
        <f t="shared" si="439"/>
        <v>0.99891767337375337</v>
      </c>
      <c r="FS148" s="2">
        <f t="shared" si="439"/>
        <v>0.99919575370700098</v>
      </c>
      <c r="FT148" s="2">
        <f t="shared" si="439"/>
        <v>0.99908502831329615</v>
      </c>
      <c r="FU148" s="2">
        <f t="shared" si="439"/>
        <v>0.99874694035031608</v>
      </c>
      <c r="FW148" s="2">
        <f t="shared" si="324"/>
        <v>2.9406341271624913E-2</v>
      </c>
      <c r="FX148" s="2">
        <f t="shared" si="376"/>
        <v>4.3039945970981618E-2</v>
      </c>
      <c r="FY148" s="2">
        <f t="shared" si="377"/>
        <v>5.595947899663628E-2</v>
      </c>
      <c r="FZ148" s="2">
        <f t="shared" si="378"/>
        <v>4.8272424975386287E-2</v>
      </c>
      <c r="GA148" s="2">
        <f t="shared" si="379"/>
        <v>5.0671027888817805E-2</v>
      </c>
      <c r="GB148" s="2">
        <f t="shared" si="380"/>
        <v>6.4122809017358937E-2</v>
      </c>
      <c r="GC148" s="2">
        <f t="shared" si="381"/>
        <v>5.9798181977844603E-2</v>
      </c>
      <c r="GD148" s="2">
        <f t="shared" si="382"/>
        <v>5.815387142810937E-2</v>
      </c>
      <c r="GE148" s="2">
        <f t="shared" si="383"/>
        <v>6.9140073974128649E-2</v>
      </c>
      <c r="GF148" s="2">
        <f t="shared" si="384"/>
        <v>6.0106322807269651E-2</v>
      </c>
      <c r="GG148" s="2">
        <f t="shared" si="385"/>
        <v>7.0697708668638212E-2</v>
      </c>
      <c r="GH148" s="2">
        <f t="shared" si="386"/>
        <v>4.1264957004599159E-2</v>
      </c>
      <c r="GI148" s="2">
        <f t="shared" si="387"/>
        <v>4.1825819962989418E-2</v>
      </c>
      <c r="GJ148" s="2">
        <f t="shared" si="388"/>
        <v>2.7801864137190217E-2</v>
      </c>
      <c r="GK148" s="2">
        <f t="shared" si="389"/>
        <v>2.7104941179745407E-2</v>
      </c>
      <c r="GM148" s="86">
        <f t="shared" si="325"/>
        <v>6.6892302272228311E-126</v>
      </c>
      <c r="GN148" s="86">
        <f t="shared" si="390"/>
        <v>3.3121752167646459E-77</v>
      </c>
      <c r="GO148" s="86">
        <f t="shared" si="391"/>
        <v>2.6245691457497957E-83</v>
      </c>
      <c r="GP148" s="86">
        <f t="shared" si="392"/>
        <v>1.0214249828500955E-83</v>
      </c>
      <c r="GQ148" s="86">
        <f t="shared" si="393"/>
        <v>3.62004461186145E-83</v>
      </c>
      <c r="GR148" s="86">
        <f t="shared" si="394"/>
        <v>3.9004377416128327E-73</v>
      </c>
      <c r="GS148" s="86">
        <f t="shared" si="395"/>
        <v>1.9389466096379573E-75</v>
      </c>
      <c r="GT148" s="86">
        <f t="shared" si="396"/>
        <v>2.0569858950501857E-91</v>
      </c>
      <c r="GU148" s="86">
        <f t="shared" si="397"/>
        <v>2.9033547261111525E-118</v>
      </c>
      <c r="GV148" s="86">
        <f t="shared" si="398"/>
        <v>2.3257984115454032E-130</v>
      </c>
      <c r="GW148" s="86">
        <f t="shared" si="399"/>
        <v>8.7161712432225685E-105</v>
      </c>
      <c r="GX148" s="86">
        <f t="shared" si="400"/>
        <v>2.4686525940931668E-192</v>
      </c>
      <c r="GY148" s="86">
        <f t="shared" si="401"/>
        <v>5.7111163845469472E-63</v>
      </c>
      <c r="GZ148" s="86">
        <f t="shared" si="402"/>
        <v>3.1173066497546975E-61</v>
      </c>
      <c r="HA148" s="86">
        <f t="shared" si="403"/>
        <v>7.6847719235378717E-98</v>
      </c>
      <c r="HC148" s="86">
        <f t="shared" si="326"/>
        <v>1.0012937364716241E-25</v>
      </c>
      <c r="HD148" s="86">
        <f t="shared" si="404"/>
        <v>9.0478429887567055E-30</v>
      </c>
      <c r="HE148" s="86">
        <f t="shared" si="405"/>
        <v>3.9608766317424425E-31</v>
      </c>
      <c r="HF148" s="86">
        <f t="shared" si="406"/>
        <v>1.2677387388368707E-54</v>
      </c>
      <c r="HG148" s="86">
        <f t="shared" si="407"/>
        <v>2.0009606072896157E-49</v>
      </c>
      <c r="HH148" s="86">
        <f t="shared" si="408"/>
        <v>9.0690146008113944E-44</v>
      </c>
      <c r="HI148" s="86">
        <f t="shared" si="409"/>
        <v>8.5280356565923967E-46</v>
      </c>
      <c r="HJ148" s="86">
        <f t="shared" si="410"/>
        <v>7.8129342507390764E-49</v>
      </c>
      <c r="HK148" s="86">
        <f t="shared" si="411"/>
        <v>1.825899857434518E-67</v>
      </c>
      <c r="HL148" s="86">
        <f t="shared" si="412"/>
        <v>8.7426410433447624E-59</v>
      </c>
      <c r="HM148" s="86">
        <f t="shared" si="413"/>
        <v>1.3801734972520302E-54</v>
      </c>
      <c r="HN148" s="86">
        <f t="shared" si="414"/>
        <v>3.0732120662355042E-53</v>
      </c>
      <c r="HO148" s="86">
        <f t="shared" si="415"/>
        <v>2.5940029277398032E-22</v>
      </c>
      <c r="HP148" s="86">
        <f t="shared" si="416"/>
        <v>2.5635331011497462E-20</v>
      </c>
      <c r="HQ148" s="86">
        <f t="shared" si="417"/>
        <v>6.4947721409618163E-28</v>
      </c>
      <c r="HS148" s="86">
        <f t="shared" si="327"/>
        <v>0.1314160313466084</v>
      </c>
      <c r="HT148" s="86">
        <f t="shared" si="418"/>
        <v>0.22248962102819375</v>
      </c>
      <c r="HU148" s="86">
        <f t="shared" si="419"/>
        <v>0.43145294703408826</v>
      </c>
      <c r="HV148" s="86">
        <f t="shared" si="420"/>
        <v>0.28950389595109816</v>
      </c>
      <c r="HW148" s="86">
        <f t="shared" si="421"/>
        <v>0.41440142611148734</v>
      </c>
      <c r="HX148" s="86">
        <f t="shared" si="422"/>
        <v>0.51425051563044</v>
      </c>
      <c r="HY148" s="86">
        <f t="shared" si="423"/>
        <v>0.54968374711673496</v>
      </c>
      <c r="HZ148" s="86">
        <f t="shared" si="424"/>
        <v>0.53201345901233088</v>
      </c>
      <c r="IA148" s="86">
        <f t="shared" si="425"/>
        <v>0.55694520079293941</v>
      </c>
      <c r="IB148" s="86">
        <f t="shared" si="426"/>
        <v>0.53907013249435165</v>
      </c>
      <c r="IC148" s="86">
        <f t="shared" si="427"/>
        <v>0.40365946091608035</v>
      </c>
      <c r="ID148" s="86">
        <f t="shared" si="428"/>
        <v>0.22327756508069435</v>
      </c>
      <c r="IE148" s="86">
        <f t="shared" si="429"/>
        <v>0.24129665581453841</v>
      </c>
      <c r="IF148" s="86">
        <f t="shared" si="430"/>
        <v>0.30670791175953194</v>
      </c>
      <c r="IG148" s="86">
        <f t="shared" si="431"/>
        <v>0.2573554091133145</v>
      </c>
      <c r="II148" s="86">
        <f t="shared" si="328"/>
        <v>1.7758454252711362E-7</v>
      </c>
      <c r="IJ148" s="86">
        <f t="shared" si="329"/>
        <v>1.171294190603637E-8</v>
      </c>
      <c r="IK148" s="86">
        <f t="shared" si="330"/>
        <v>2.0348572538802077E-7</v>
      </c>
      <c r="IL148" s="86">
        <f t="shared" si="331"/>
        <v>5.6607474776674361E-9</v>
      </c>
      <c r="IM148" s="86">
        <f t="shared" si="332"/>
        <v>7.7386624240922616E-8</v>
      </c>
      <c r="IN148" s="86">
        <f t="shared" si="333"/>
        <v>1.3028833064830945E-7</v>
      </c>
      <c r="IO148" s="86">
        <f t="shared" si="334"/>
        <v>6.4535302292685431E-7</v>
      </c>
      <c r="IP148" s="86">
        <f t="shared" si="335"/>
        <v>9.4991201959912576E-7</v>
      </c>
      <c r="IQ148" s="86">
        <f t="shared" si="336"/>
        <v>7.4903810635931273E-8</v>
      </c>
      <c r="IR148" s="86">
        <f t="shared" si="337"/>
        <v>5.9539244186160841E-9</v>
      </c>
      <c r="IS148" s="86">
        <f t="shared" si="338"/>
        <v>5.018385748542171E-8</v>
      </c>
      <c r="IT148" s="86">
        <f t="shared" si="339"/>
        <v>2.0883491633738522E-10</v>
      </c>
      <c r="IU148" s="86">
        <f t="shared" si="340"/>
        <v>1.456021535312616E-8</v>
      </c>
      <c r="IV148" s="86">
        <f t="shared" si="341"/>
        <v>4.3928438885958503E-10</v>
      </c>
      <c r="IW148" s="86">
        <f t="shared" si="342"/>
        <v>3.2061746646093812E-10</v>
      </c>
      <c r="IY148" s="86">
        <f t="shared" si="343"/>
        <v>0.13141620893115091</v>
      </c>
      <c r="IZ148" s="86">
        <f t="shared" si="344"/>
        <v>0.22248963274113565</v>
      </c>
      <c r="JA148" s="86">
        <f t="shared" si="345"/>
        <v>0.43145315051981364</v>
      </c>
      <c r="JB148" s="86">
        <f t="shared" si="346"/>
        <v>0.28950390161184564</v>
      </c>
      <c r="JC148" s="86">
        <f t="shared" si="347"/>
        <v>0.41440150349811156</v>
      </c>
      <c r="JD148" s="86">
        <f t="shared" si="348"/>
        <v>0.51425064591877068</v>
      </c>
      <c r="JE148" s="86">
        <f t="shared" si="349"/>
        <v>0.54968439246975787</v>
      </c>
      <c r="JF148" s="86">
        <f t="shared" si="350"/>
        <v>0.53201440892435048</v>
      </c>
      <c r="JG148" s="86">
        <f t="shared" si="351"/>
        <v>0.55694527569675001</v>
      </c>
      <c r="JH148" s="86">
        <f t="shared" si="352"/>
        <v>0.53907013844827611</v>
      </c>
      <c r="JI148" s="86">
        <f t="shared" si="353"/>
        <v>0.40365951109993781</v>
      </c>
      <c r="JJ148" s="86">
        <f t="shared" si="354"/>
        <v>0.22327756528952927</v>
      </c>
      <c r="JK148" s="86">
        <f t="shared" si="355"/>
        <v>0.24129667037475377</v>
      </c>
      <c r="JL148" s="86">
        <f t="shared" si="356"/>
        <v>0.30670791219881632</v>
      </c>
      <c r="JM148" s="86">
        <f t="shared" si="357"/>
        <v>0.25735540943393198</v>
      </c>
    </row>
    <row r="149" spans="2:273" x14ac:dyDescent="0.25">
      <c r="B149" s="2">
        <v>122</v>
      </c>
      <c r="C149" s="37">
        <v>79.37</v>
      </c>
      <c r="D149" s="37">
        <v>69.643000000000001</v>
      </c>
      <c r="E149" s="37">
        <v>70.488</v>
      </c>
      <c r="F149" s="37">
        <v>73.366</v>
      </c>
      <c r="G149" s="37">
        <v>74.381</v>
      </c>
      <c r="H149" s="37">
        <v>73.81</v>
      </c>
      <c r="I149" s="37">
        <v>73.5</v>
      </c>
      <c r="J149" s="37">
        <v>74.5</v>
      </c>
      <c r="K149" s="37">
        <v>72.69</v>
      </c>
      <c r="L149" s="37">
        <v>74.929000000000002</v>
      </c>
      <c r="M149" s="37">
        <v>89.143000000000001</v>
      </c>
      <c r="N149" s="37">
        <v>83.667000000000002</v>
      </c>
      <c r="O149" s="37">
        <v>85.820999999999998</v>
      </c>
      <c r="P149" s="37">
        <v>103.432</v>
      </c>
      <c r="Q149" s="37">
        <v>138.738</v>
      </c>
      <c r="S149" s="4">
        <f t="shared" si="229"/>
        <v>82.835427164454444</v>
      </c>
      <c r="T149" s="4">
        <f t="shared" si="230"/>
        <v>73.300208085906633</v>
      </c>
      <c r="U149" s="4">
        <f t="shared" si="231"/>
        <v>72.839442437968358</v>
      </c>
      <c r="V149" s="4">
        <f t="shared" si="232"/>
        <v>73.483722686856481</v>
      </c>
      <c r="W149" s="4">
        <f t="shared" si="233"/>
        <v>76.717503815163198</v>
      </c>
      <c r="X149" s="4">
        <f t="shared" si="234"/>
        <v>75.475979077190374</v>
      </c>
      <c r="Y149" s="4">
        <f t="shared" si="235"/>
        <v>76.213152399160435</v>
      </c>
      <c r="Z149" s="4">
        <f t="shared" si="236"/>
        <v>77.550728324104256</v>
      </c>
      <c r="AA149" s="4">
        <f t="shared" si="237"/>
        <v>76.518397838676563</v>
      </c>
      <c r="AB149" s="4">
        <f t="shared" si="238"/>
        <v>79.614483644560124</v>
      </c>
      <c r="AC149" s="4">
        <f t="shared" si="239"/>
        <v>91.049912951244693</v>
      </c>
      <c r="AD149" s="4">
        <f t="shared" si="240"/>
        <v>84.233412665271246</v>
      </c>
      <c r="AE149" s="4">
        <f t="shared" si="241"/>
        <v>87.160173066094444</v>
      </c>
      <c r="AF149" s="4">
        <f t="shared" si="242"/>
        <v>103.20446067280351</v>
      </c>
      <c r="AG149" s="4">
        <f t="shared" si="243"/>
        <v>140.73127579675054</v>
      </c>
      <c r="AI149" s="4">
        <f t="shared" si="244"/>
        <v>-3.4654271644544394</v>
      </c>
      <c r="AJ149" s="4">
        <f t="shared" si="245"/>
        <v>-3.6572080859066318</v>
      </c>
      <c r="AK149" s="4">
        <f t="shared" si="246"/>
        <v>-2.3514424379683589</v>
      </c>
      <c r="AL149" s="4">
        <f t="shared" si="247"/>
        <v>-0.11772268685648157</v>
      </c>
      <c r="AM149" s="4">
        <f t="shared" si="248"/>
        <v>-2.3365038151631978</v>
      </c>
      <c r="AN149" s="4">
        <f t="shared" si="249"/>
        <v>-1.6659790771903715</v>
      </c>
      <c r="AO149" s="4">
        <f t="shared" si="250"/>
        <v>-2.7131523991604354</v>
      </c>
      <c r="AP149" s="4">
        <f t="shared" si="251"/>
        <v>-3.0507283241042558</v>
      </c>
      <c r="AQ149" s="4">
        <f t="shared" si="252"/>
        <v>-3.8283978386765654</v>
      </c>
      <c r="AR149" s="4">
        <f t="shared" si="253"/>
        <v>-4.6854836445601222</v>
      </c>
      <c r="AS149" s="4">
        <f t="shared" si="254"/>
        <v>-1.9069129512446921</v>
      </c>
      <c r="AT149" s="4">
        <f t="shared" si="255"/>
        <v>-0.56641266527124401</v>
      </c>
      <c r="AU149" s="4">
        <f t="shared" si="256"/>
        <v>-1.3391730660944461</v>
      </c>
      <c r="AV149" s="4">
        <f t="shared" si="436"/>
        <v>0.22753932719649583</v>
      </c>
      <c r="AW149" s="4">
        <f t="shared" si="436"/>
        <v>-1.9932757967505381</v>
      </c>
      <c r="AY149" s="2">
        <f t="shared" si="308"/>
        <v>82.835427164454444</v>
      </c>
      <c r="AZ149" s="2">
        <f t="shared" si="359"/>
        <v>70.470573918520387</v>
      </c>
      <c r="BA149" s="2">
        <f t="shared" si="360"/>
        <v>69.324018099168157</v>
      </c>
      <c r="BB149" s="2">
        <f t="shared" si="361"/>
        <v>70.171193221095308</v>
      </c>
      <c r="BC149" s="2">
        <f t="shared" si="362"/>
        <v>70.090307928504245</v>
      </c>
      <c r="BD149" s="2">
        <f t="shared" si="363"/>
        <v>69.355649522359329</v>
      </c>
      <c r="BE149" s="2">
        <f t="shared" si="364"/>
        <v>69.225165968266921</v>
      </c>
      <c r="BF149" s="2">
        <f t="shared" si="365"/>
        <v>69.790440344332694</v>
      </c>
      <c r="BG149" s="2">
        <f t="shared" si="366"/>
        <v>70.878046782270133</v>
      </c>
      <c r="BH149" s="2">
        <f t="shared" si="367"/>
        <v>69.598865592545351</v>
      </c>
      <c r="BI149" s="2">
        <f t="shared" si="368"/>
        <v>74.193835098871801</v>
      </c>
      <c r="BJ149" s="2">
        <f t="shared" si="369"/>
        <v>73.55724629748029</v>
      </c>
      <c r="BK149" s="2">
        <f t="shared" si="370"/>
        <v>76.273510983166574</v>
      </c>
      <c r="BL149" s="2">
        <f t="shared" si="371"/>
        <v>75.506205911967029</v>
      </c>
      <c r="BM149" s="2">
        <f t="shared" si="372"/>
        <v>87.372249931447101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151.56387148217635</v>
      </c>
      <c r="DL149" s="2">
        <f t="shared" si="437"/>
        <v>98.449143461189962</v>
      </c>
      <c r="DM149" s="2">
        <f t="shared" si="437"/>
        <v>104.1873684736515</v>
      </c>
      <c r="DN149" s="2">
        <f t="shared" si="437"/>
        <v>103.82793530655393</v>
      </c>
      <c r="DO149" s="2">
        <f t="shared" si="437"/>
        <v>98.564525592199445</v>
      </c>
      <c r="DP149" s="2">
        <f t="shared" si="437"/>
        <v>89.313475989127156</v>
      </c>
      <c r="DQ149" s="2">
        <f t="shared" si="437"/>
        <v>96.843916913319248</v>
      </c>
      <c r="DR149" s="2">
        <f t="shared" si="437"/>
        <v>93.785090909090883</v>
      </c>
      <c r="DS149" s="2">
        <f t="shared" si="437"/>
        <v>111.23309159663864</v>
      </c>
      <c r="DT149" s="2">
        <f t="shared" si="437"/>
        <v>101.56345614035089</v>
      </c>
      <c r="DU149" s="2">
        <f t="shared" si="437"/>
        <v>105.14643643724695</v>
      </c>
      <c r="DV149" s="2">
        <f t="shared" si="437"/>
        <v>113.68334099437148</v>
      </c>
      <c r="DW149" s="2">
        <f t="shared" si="437"/>
        <v>105.42990613107821</v>
      </c>
      <c r="DX149" s="2">
        <f t="shared" si="437"/>
        <v>89.896956810631224</v>
      </c>
      <c r="DY149" s="2">
        <f t="shared" si="437"/>
        <v>110.86560828877003</v>
      </c>
      <c r="EA149" s="2">
        <f t="shared" ref="EA149:EA212" si="440">CE$228*$B149+CE$229</f>
        <v>82.75623823529412</v>
      </c>
      <c r="EB149" s="2">
        <f t="shared" si="290"/>
        <v>70.402988649056923</v>
      </c>
      <c r="EC149" s="2">
        <f t="shared" si="291"/>
        <v>69.389419190538888</v>
      </c>
      <c r="ED149" s="2">
        <f t="shared" si="292"/>
        <v>70.091919298245585</v>
      </c>
      <c r="EE149" s="2">
        <f t="shared" si="293"/>
        <v>70.037860966754479</v>
      </c>
      <c r="EF149" s="2">
        <f t="shared" si="294"/>
        <v>69.285745537224244</v>
      </c>
      <c r="EG149" s="2">
        <f t="shared" si="295"/>
        <v>69.194898898383613</v>
      </c>
      <c r="EH149" s="2">
        <f t="shared" si="296"/>
        <v>69.757819296770691</v>
      </c>
      <c r="EI149" s="2">
        <f t="shared" si="297"/>
        <v>70.805554752994453</v>
      </c>
      <c r="EJ149" s="2">
        <f t="shared" si="298"/>
        <v>69.498730279226351</v>
      </c>
      <c r="EK149" s="2">
        <f t="shared" si="299"/>
        <v>74.182077335800187</v>
      </c>
      <c r="EL149" s="2">
        <f t="shared" si="300"/>
        <v>73.511605503921658</v>
      </c>
      <c r="EM149" s="2">
        <f t="shared" si="301"/>
        <v>76.26649191631563</v>
      </c>
      <c r="EN149" s="2">
        <f t="shared" si="302"/>
        <v>75.491144551175879</v>
      </c>
      <c r="EO149" s="2">
        <f t="shared" si="303"/>
        <v>87.376528216056712</v>
      </c>
      <c r="EQ149" s="2">
        <f t="shared" si="304"/>
        <v>82.904740929570963</v>
      </c>
      <c r="ER149" s="2">
        <f t="shared" si="438"/>
        <v>71.416606587078491</v>
      </c>
      <c r="ES149" s="2">
        <f t="shared" si="438"/>
        <v>67.951089230652428</v>
      </c>
      <c r="ET149" s="2">
        <f t="shared" si="438"/>
        <v>71.11599562380411</v>
      </c>
      <c r="EU149" s="2">
        <f t="shared" si="438"/>
        <v>70.656785041402486</v>
      </c>
      <c r="EV149" s="2">
        <f t="shared" si="438"/>
        <v>70.091248119940332</v>
      </c>
      <c r="EW149" s="2">
        <f t="shared" si="438"/>
        <v>69.344183031162402</v>
      </c>
      <c r="EX149" s="2">
        <f t="shared" si="438"/>
        <v>69.973744611200743</v>
      </c>
      <c r="EY149" s="2">
        <f t="shared" si="438"/>
        <v>71.220421414075901</v>
      </c>
      <c r="EZ149" s="2">
        <f t="shared" si="438"/>
        <v>70.55313242958033</v>
      </c>
      <c r="FA149" s="2">
        <f t="shared" si="438"/>
        <v>73.969804580067844</v>
      </c>
      <c r="FB149" s="2">
        <f t="shared" si="438"/>
        <v>73.644380974688744</v>
      </c>
      <c r="FC149" s="2">
        <f t="shared" si="438"/>
        <v>75.951818537604623</v>
      </c>
      <c r="FD149" s="2">
        <f t="shared" si="438"/>
        <v>75.591111686860231</v>
      </c>
      <c r="FE149" s="2">
        <f t="shared" si="438"/>
        <v>86.32652569008593</v>
      </c>
      <c r="FG149" s="2">
        <f t="shared" si="306"/>
        <v>0.99891851763800821</v>
      </c>
      <c r="FH149" s="2">
        <f t="shared" si="439"/>
        <v>0.99928874192687911</v>
      </c>
      <c r="FI149" s="2">
        <f t="shared" si="439"/>
        <v>0.9993569003541215</v>
      </c>
      <c r="FJ149" s="2">
        <f t="shared" si="439"/>
        <v>0.99924943181485826</v>
      </c>
      <c r="FK149" s="2">
        <f t="shared" si="439"/>
        <v>0.99936105291637534</v>
      </c>
      <c r="FL149" s="2">
        <f t="shared" si="439"/>
        <v>0.99932004755812065</v>
      </c>
      <c r="FM149" s="2">
        <f t="shared" si="439"/>
        <v>0.99925729574806998</v>
      </c>
      <c r="FN149" s="2">
        <f t="shared" si="439"/>
        <v>0.9992121658251476</v>
      </c>
      <c r="FO149" s="2">
        <f t="shared" si="439"/>
        <v>0.99897967685584477</v>
      </c>
      <c r="FP149" s="2">
        <f t="shared" si="439"/>
        <v>0.99903179269329712</v>
      </c>
      <c r="FQ149" s="2">
        <f t="shared" si="439"/>
        <v>0.99909246138059715</v>
      </c>
      <c r="FR149" s="2">
        <f t="shared" si="439"/>
        <v>0.99901281237228901</v>
      </c>
      <c r="FS149" s="2">
        <f t="shared" si="439"/>
        <v>0.99926646675482511</v>
      </c>
      <c r="FT149" s="2">
        <f t="shared" si="439"/>
        <v>0.99916546871791945</v>
      </c>
      <c r="FU149" s="2">
        <f t="shared" si="439"/>
        <v>0.99885707000261981</v>
      </c>
      <c r="FW149" s="2">
        <f t="shared" si="324"/>
        <v>3.2152193983228522E-2</v>
      </c>
      <c r="FX149" s="2">
        <f t="shared" si="376"/>
        <v>4.6997210335788478E-2</v>
      </c>
      <c r="FY149" s="2">
        <f t="shared" si="377"/>
        <v>6.1028861721639703E-2</v>
      </c>
      <c r="FZ149" s="2">
        <f t="shared" si="378"/>
        <v>5.2684298224586278E-2</v>
      </c>
      <c r="GA149" s="2">
        <f t="shared" si="379"/>
        <v>5.5289386830298215E-2</v>
      </c>
      <c r="GB149" s="2">
        <f t="shared" si="380"/>
        <v>6.9876971367638763E-2</v>
      </c>
      <c r="GC149" s="2">
        <f t="shared" si="381"/>
        <v>6.5191299710015138E-2</v>
      </c>
      <c r="GD149" s="2">
        <f t="shared" si="382"/>
        <v>6.3408692461544208E-2</v>
      </c>
      <c r="GE149" s="2">
        <f t="shared" si="383"/>
        <v>7.5308239258056076E-2</v>
      </c>
      <c r="GF149" s="2">
        <f t="shared" si="384"/>
        <v>6.5525294527940731E-2</v>
      </c>
      <c r="GG149" s="2">
        <f t="shared" si="385"/>
        <v>7.6993340862910126E-2</v>
      </c>
      <c r="GH149" s="2">
        <f t="shared" si="386"/>
        <v>4.5066707458979019E-2</v>
      </c>
      <c r="GI149" s="2">
        <f t="shared" si="387"/>
        <v>4.567678103966237E-2</v>
      </c>
      <c r="GJ149" s="2">
        <f t="shared" si="388"/>
        <v>3.0402589771566308E-2</v>
      </c>
      <c r="GK149" s="2">
        <f t="shared" si="389"/>
        <v>2.9642460913908028E-2</v>
      </c>
      <c r="GM149" s="86">
        <f t="shared" si="325"/>
        <v>1.9059972656355385E-130</v>
      </c>
      <c r="GN149" s="86">
        <f t="shared" si="390"/>
        <v>6.8661754030532154E-80</v>
      </c>
      <c r="GO149" s="86">
        <f t="shared" si="391"/>
        <v>3.5264082980417322E-86</v>
      </c>
      <c r="GP149" s="86">
        <f t="shared" si="392"/>
        <v>1.1972246933408586E-86</v>
      </c>
      <c r="GQ149" s="86">
        <f t="shared" si="393"/>
        <v>4.3024913014540757E-86</v>
      </c>
      <c r="GR149" s="86">
        <f t="shared" si="394"/>
        <v>1.1343706079181975E-75</v>
      </c>
      <c r="GS149" s="86">
        <f t="shared" si="395"/>
        <v>4.9500195128929255E-78</v>
      </c>
      <c r="GT149" s="86">
        <f t="shared" si="396"/>
        <v>1.2997477931687144E-94</v>
      </c>
      <c r="GU149" s="86">
        <f t="shared" si="397"/>
        <v>2.4126815703728328E-122</v>
      </c>
      <c r="GV149" s="86">
        <f t="shared" si="398"/>
        <v>7.4250685801616627E-135</v>
      </c>
      <c r="GW149" s="86">
        <f t="shared" si="399"/>
        <v>1.9724811747902717E-108</v>
      </c>
      <c r="GX149" s="86">
        <f t="shared" si="400"/>
        <v>3.3622155253419231E-199</v>
      </c>
      <c r="GY149" s="86">
        <f t="shared" si="401"/>
        <v>3.954633178085364E-65</v>
      </c>
      <c r="GZ149" s="86">
        <f t="shared" si="402"/>
        <v>2.2432274570883353E-63</v>
      </c>
      <c r="HA149" s="86">
        <f t="shared" si="403"/>
        <v>3.2171533983894756E-101</v>
      </c>
      <c r="HC149" s="86">
        <f t="shared" si="326"/>
        <v>2.6728349113399343E-27</v>
      </c>
      <c r="HD149" s="86">
        <f t="shared" si="404"/>
        <v>2.0069444996639077E-31</v>
      </c>
      <c r="HE149" s="86">
        <f t="shared" si="405"/>
        <v>8.0424294601113243E-33</v>
      </c>
      <c r="HF149" s="86">
        <f t="shared" si="406"/>
        <v>9.0590813820999411E-58</v>
      </c>
      <c r="HG149" s="86">
        <f t="shared" si="407"/>
        <v>3.1464455741353908E-52</v>
      </c>
      <c r="HH149" s="86">
        <f t="shared" si="408"/>
        <v>3.6740629154079647E-46</v>
      </c>
      <c r="HI149" s="86">
        <f t="shared" si="409"/>
        <v>3.0252830623837597E-48</v>
      </c>
      <c r="HJ149" s="86">
        <f t="shared" si="410"/>
        <v>1.7255290128898955E-51</v>
      </c>
      <c r="HK149" s="86">
        <f t="shared" si="411"/>
        <v>5.1594823241050226E-71</v>
      </c>
      <c r="HL149" s="86">
        <f t="shared" si="412"/>
        <v>7.6181832966799522E-62</v>
      </c>
      <c r="HM149" s="86">
        <f t="shared" si="413"/>
        <v>1.5584260556264419E-57</v>
      </c>
      <c r="HN149" s="86">
        <f t="shared" si="414"/>
        <v>3.2204760916770249E-56</v>
      </c>
      <c r="HO149" s="86">
        <f t="shared" si="415"/>
        <v>1.6457226087151641E-23</v>
      </c>
      <c r="HP149" s="86">
        <f t="shared" si="416"/>
        <v>1.8309475181621523E-21</v>
      </c>
      <c r="HQ149" s="86">
        <f t="shared" si="417"/>
        <v>1.7116322431290755E-29</v>
      </c>
      <c r="HS149" s="86">
        <f t="shared" si="327"/>
        <v>0.17010750024928903</v>
      </c>
      <c r="HT149" s="86">
        <f t="shared" si="418"/>
        <v>0.29046673359024755</v>
      </c>
      <c r="HU149" s="86">
        <f t="shared" si="419"/>
        <v>0.50091071618838057</v>
      </c>
      <c r="HV149" s="86">
        <f t="shared" si="420"/>
        <v>0.37038617334705692</v>
      </c>
      <c r="HW149" s="86">
        <f t="shared" si="421"/>
        <v>0.48667481179571931</v>
      </c>
      <c r="HX149" s="86">
        <f t="shared" si="422"/>
        <v>0.55488665294879191</v>
      </c>
      <c r="HY149" s="86">
        <f t="shared" si="423"/>
        <v>0.55640276760318697</v>
      </c>
      <c r="HZ149" s="86">
        <f t="shared" si="424"/>
        <v>0.55809319870517893</v>
      </c>
      <c r="IA149" s="86">
        <f t="shared" si="425"/>
        <v>0.51350496690042258</v>
      </c>
      <c r="IB149" s="86">
        <f t="shared" si="426"/>
        <v>0.55812801118920041</v>
      </c>
      <c r="IC149" s="86">
        <f t="shared" si="427"/>
        <v>0.48765186892869639</v>
      </c>
      <c r="ID149" s="86">
        <f t="shared" si="428"/>
        <v>0.29860319202505547</v>
      </c>
      <c r="IE149" s="86">
        <f t="shared" si="429"/>
        <v>0.31088821693476276</v>
      </c>
      <c r="IF149" s="86">
        <f t="shared" si="430"/>
        <v>0.35718920127420295</v>
      </c>
      <c r="IG149" s="86">
        <f t="shared" si="431"/>
        <v>0.30651457501836549</v>
      </c>
      <c r="II149" s="86">
        <f t="shared" si="328"/>
        <v>3.6984266883702099E-7</v>
      </c>
      <c r="IJ149" s="86">
        <f t="shared" si="329"/>
        <v>3.1216028550474002E-8</v>
      </c>
      <c r="IK149" s="86">
        <f t="shared" si="330"/>
        <v>4.9886562597850276E-7</v>
      </c>
      <c r="IL149" s="86">
        <f t="shared" si="331"/>
        <v>1.6375765942459846E-8</v>
      </c>
      <c r="IM149" s="86">
        <f t="shared" si="332"/>
        <v>1.9479259334519364E-7</v>
      </c>
      <c r="IN149" s="86">
        <f t="shared" si="333"/>
        <v>3.4492741271084809E-7</v>
      </c>
      <c r="IO149" s="86">
        <f t="shared" si="334"/>
        <v>1.5037072806573124E-6</v>
      </c>
      <c r="IP149" s="86">
        <f t="shared" si="335"/>
        <v>2.1411831544890485E-6</v>
      </c>
      <c r="IQ149" s="86">
        <f t="shared" si="336"/>
        <v>2.1205914886729245E-7</v>
      </c>
      <c r="IR149" s="86">
        <f t="shared" si="337"/>
        <v>1.8749205626678703E-8</v>
      </c>
      <c r="IS149" s="86">
        <f t="shared" si="338"/>
        <v>1.4740286610884916E-7</v>
      </c>
      <c r="IT149" s="86">
        <f t="shared" si="339"/>
        <v>6.8882826137067994E-10</v>
      </c>
      <c r="IU149" s="86">
        <f t="shared" si="340"/>
        <v>3.7979098600568591E-8</v>
      </c>
      <c r="IV149" s="86">
        <f t="shared" si="341"/>
        <v>1.219086752508382E-9</v>
      </c>
      <c r="IW149" s="86">
        <f t="shared" si="342"/>
        <v>8.971645182001221E-10</v>
      </c>
      <c r="IY149" s="86">
        <f t="shared" si="343"/>
        <v>0.17010787009195785</v>
      </c>
      <c r="IZ149" s="86">
        <f t="shared" si="344"/>
        <v>0.29046676480627609</v>
      </c>
      <c r="JA149" s="86">
        <f t="shared" si="345"/>
        <v>0.5009112150540066</v>
      </c>
      <c r="JB149" s="86">
        <f t="shared" si="346"/>
        <v>0.37038618972282289</v>
      </c>
      <c r="JC149" s="86">
        <f t="shared" si="347"/>
        <v>0.48667500658831264</v>
      </c>
      <c r="JD149" s="86">
        <f t="shared" si="348"/>
        <v>0.55488699787620466</v>
      </c>
      <c r="JE149" s="86">
        <f t="shared" si="349"/>
        <v>0.55640427131046766</v>
      </c>
      <c r="JF149" s="86">
        <f t="shared" si="350"/>
        <v>0.55809533988833337</v>
      </c>
      <c r="JG149" s="86">
        <f t="shared" si="351"/>
        <v>0.51350517895957148</v>
      </c>
      <c r="JH149" s="86">
        <f t="shared" si="352"/>
        <v>0.55812802993840605</v>
      </c>
      <c r="JI149" s="86">
        <f t="shared" si="353"/>
        <v>0.48765201633156252</v>
      </c>
      <c r="JJ149" s="86">
        <f t="shared" si="354"/>
        <v>0.29860319271388375</v>
      </c>
      <c r="JK149" s="86">
        <f t="shared" si="355"/>
        <v>0.31088825491386135</v>
      </c>
      <c r="JL149" s="86">
        <f t="shared" si="356"/>
        <v>0.35718920249328973</v>
      </c>
      <c r="JM149" s="86">
        <f t="shared" si="357"/>
        <v>0.30651457591553</v>
      </c>
    </row>
    <row r="150" spans="2:273" x14ac:dyDescent="0.25">
      <c r="B150" s="2">
        <v>123</v>
      </c>
      <c r="C150" s="37">
        <v>79.783000000000001</v>
      </c>
      <c r="D150" s="37">
        <v>69.570999999999998</v>
      </c>
      <c r="E150" s="37">
        <v>70.853999999999999</v>
      </c>
      <c r="F150" s="37">
        <v>74.122</v>
      </c>
      <c r="G150" s="37">
        <v>72.832999999999998</v>
      </c>
      <c r="H150" s="37">
        <v>72.81</v>
      </c>
      <c r="I150" s="37">
        <v>72.524000000000001</v>
      </c>
      <c r="J150" s="37">
        <v>73.119</v>
      </c>
      <c r="K150" s="37">
        <v>72.094999999999999</v>
      </c>
      <c r="L150" s="37">
        <v>72.475999999999999</v>
      </c>
      <c r="M150" s="37">
        <v>87.570999999999998</v>
      </c>
      <c r="N150" s="37">
        <v>85.451999999999998</v>
      </c>
      <c r="O150" s="37">
        <v>87.051000000000002</v>
      </c>
      <c r="P150" s="37">
        <v>104.523</v>
      </c>
      <c r="Q150" s="37">
        <v>141.31</v>
      </c>
      <c r="S150" s="4">
        <f t="shared" si="229"/>
        <v>82.624919626687586</v>
      </c>
      <c r="T150" s="4">
        <f t="shared" si="230"/>
        <v>73.567403025805135</v>
      </c>
      <c r="U150" s="4">
        <f t="shared" si="231"/>
        <v>72.740420055340891</v>
      </c>
      <c r="V150" s="4">
        <f t="shared" si="232"/>
        <v>73.645666209598474</v>
      </c>
      <c r="W150" s="4">
        <f t="shared" si="233"/>
        <v>76.589562899482289</v>
      </c>
      <c r="X150" s="4">
        <f t="shared" si="234"/>
        <v>74.540645717342315</v>
      </c>
      <c r="Y150" s="4">
        <f t="shared" si="235"/>
        <v>74.887528105642772</v>
      </c>
      <c r="Z150" s="4">
        <f t="shared" si="236"/>
        <v>76.457524454937513</v>
      </c>
      <c r="AA150" s="4">
        <f t="shared" si="237"/>
        <v>74.690396366676069</v>
      </c>
      <c r="AB150" s="4">
        <f t="shared" si="238"/>
        <v>77.531262566755032</v>
      </c>
      <c r="AC150" s="4">
        <f t="shared" si="239"/>
        <v>90.767604286160264</v>
      </c>
      <c r="AD150" s="4">
        <f t="shared" si="240"/>
        <v>85.862443633855932</v>
      </c>
      <c r="AE150" s="4">
        <f t="shared" si="241"/>
        <v>88.605083810857408</v>
      </c>
      <c r="AF150" s="4">
        <f t="shared" si="242"/>
        <v>105.17491776390662</v>
      </c>
      <c r="AG150" s="4">
        <f t="shared" si="243"/>
        <v>145.96146549304098</v>
      </c>
      <c r="AI150" s="4">
        <f t="shared" si="244"/>
        <v>-2.8419196266875844</v>
      </c>
      <c r="AJ150" s="4">
        <f t="shared" si="245"/>
        <v>-3.9964030258051366</v>
      </c>
      <c r="AK150" s="4">
        <f t="shared" si="246"/>
        <v>-1.8864200553408921</v>
      </c>
      <c r="AL150" s="4">
        <f t="shared" si="247"/>
        <v>0.4763337904015259</v>
      </c>
      <c r="AM150" s="4">
        <f t="shared" si="248"/>
        <v>-3.7565628994822902</v>
      </c>
      <c r="AN150" s="4">
        <f t="shared" si="249"/>
        <v>-1.7306457173423127</v>
      </c>
      <c r="AO150" s="4">
        <f t="shared" si="250"/>
        <v>-2.3635281056427715</v>
      </c>
      <c r="AP150" s="4">
        <f t="shared" si="251"/>
        <v>-3.338524454937513</v>
      </c>
      <c r="AQ150" s="4">
        <f t="shared" si="252"/>
        <v>-2.59539636667607</v>
      </c>
      <c r="AR150" s="4">
        <f t="shared" si="253"/>
        <v>-5.055262566755033</v>
      </c>
      <c r="AS150" s="4">
        <f t="shared" si="254"/>
        <v>-3.1966042861602659</v>
      </c>
      <c r="AT150" s="4">
        <f t="shared" si="255"/>
        <v>-0.41044363385593385</v>
      </c>
      <c r="AU150" s="4">
        <f t="shared" si="256"/>
        <v>-1.5540838108574064</v>
      </c>
      <c r="AV150" s="4">
        <f t="shared" si="436"/>
        <v>-0.65191776390662426</v>
      </c>
      <c r="AW150" s="4">
        <f t="shared" si="436"/>
        <v>-4.6514654930409733</v>
      </c>
      <c r="AY150" s="2">
        <f t="shared" si="308"/>
        <v>82.624919626687586</v>
      </c>
      <c r="AZ150" s="2">
        <f t="shared" si="359"/>
        <v>70.30505961573499</v>
      </c>
      <c r="BA150" s="2">
        <f t="shared" si="360"/>
        <v>69.296012423496393</v>
      </c>
      <c r="BB150" s="2">
        <f t="shared" si="361"/>
        <v>69.998870046075211</v>
      </c>
      <c r="BC150" s="2">
        <f t="shared" si="362"/>
        <v>69.988568676920892</v>
      </c>
      <c r="BD150" s="2">
        <f t="shared" si="363"/>
        <v>69.21497637077654</v>
      </c>
      <c r="BE150" s="2">
        <f t="shared" si="364"/>
        <v>69.125569136017234</v>
      </c>
      <c r="BF150" s="2">
        <f t="shared" si="365"/>
        <v>69.713241345858194</v>
      </c>
      <c r="BG150" s="2">
        <f t="shared" si="366"/>
        <v>70.737218760594516</v>
      </c>
      <c r="BH150" s="2">
        <f t="shared" si="367"/>
        <v>69.48328315302561</v>
      </c>
      <c r="BI150" s="2">
        <f t="shared" si="368"/>
        <v>74.117853295192447</v>
      </c>
      <c r="BJ150" s="2">
        <f t="shared" si="369"/>
        <v>73.476727438687789</v>
      </c>
      <c r="BK150" s="2">
        <f t="shared" si="370"/>
        <v>76.227417684733268</v>
      </c>
      <c r="BL150" s="2">
        <f t="shared" si="371"/>
        <v>75.39750986037545</v>
      </c>
      <c r="BM150" s="2">
        <f t="shared" si="372"/>
        <v>87.213447990713931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152.14441350844277</v>
      </c>
      <c r="DL150" s="2">
        <f t="shared" si="437"/>
        <v>98.588592268196919</v>
      </c>
      <c r="DM150" s="2">
        <f t="shared" si="437"/>
        <v>104.38828460686599</v>
      </c>
      <c r="DN150" s="2">
        <f t="shared" si="437"/>
        <v>104.01736229739254</v>
      </c>
      <c r="DO150" s="2">
        <f t="shared" si="437"/>
        <v>98.704231450719831</v>
      </c>
      <c r="DP150" s="2">
        <f t="shared" si="437"/>
        <v>89.346162488674125</v>
      </c>
      <c r="DQ150" s="2">
        <f t="shared" si="437"/>
        <v>96.946636575052864</v>
      </c>
      <c r="DR150" s="2">
        <f t="shared" si="437"/>
        <v>93.828251585623647</v>
      </c>
      <c r="DS150" s="2">
        <f t="shared" si="437"/>
        <v>111.49989411764705</v>
      </c>
      <c r="DT150" s="2">
        <f t="shared" si="437"/>
        <v>101.70860360360362</v>
      </c>
      <c r="DU150" s="2">
        <f t="shared" si="437"/>
        <v>105.32568056680161</v>
      </c>
      <c r="DV150" s="2">
        <f t="shared" si="437"/>
        <v>113.96272964352721</v>
      </c>
      <c r="DW150" s="2">
        <f t="shared" si="437"/>
        <v>105.56213382663847</v>
      </c>
      <c r="DX150" s="2">
        <f t="shared" si="437"/>
        <v>89.932507701600713</v>
      </c>
      <c r="DY150" s="2">
        <f t="shared" si="437"/>
        <v>111.03861497326201</v>
      </c>
      <c r="EA150" s="2">
        <f t="shared" si="440"/>
        <v>82.550661764705879</v>
      </c>
      <c r="EB150" s="2">
        <f t="shared" si="290"/>
        <v>70.230637174072612</v>
      </c>
      <c r="EC150" s="2">
        <f t="shared" si="291"/>
        <v>69.376404718129649</v>
      </c>
      <c r="ED150" s="2">
        <f t="shared" si="292"/>
        <v>69.912173099415185</v>
      </c>
      <c r="EE150" s="2">
        <f t="shared" si="293"/>
        <v>69.932320842528668</v>
      </c>
      <c r="EF150" s="2">
        <f t="shared" si="294"/>
        <v>69.137071282272927</v>
      </c>
      <c r="EG150" s="2">
        <f t="shared" si="295"/>
        <v>69.095121445485432</v>
      </c>
      <c r="EH150" s="2">
        <f t="shared" si="296"/>
        <v>69.67990969783888</v>
      </c>
      <c r="EI150" s="2">
        <f t="shared" si="297"/>
        <v>70.663017198821578</v>
      </c>
      <c r="EJ150" s="2">
        <f t="shared" si="298"/>
        <v>69.374887517327878</v>
      </c>
      <c r="EK150" s="2">
        <f t="shared" si="299"/>
        <v>74.110413876040695</v>
      </c>
      <c r="EL150" s="2">
        <f t="shared" si="300"/>
        <v>73.433048909643205</v>
      </c>
      <c r="EM150" s="2">
        <f t="shared" si="301"/>
        <v>76.224587532064106</v>
      </c>
      <c r="EN150" s="2">
        <f t="shared" si="302"/>
        <v>75.382846637959588</v>
      </c>
      <c r="EO150" s="2">
        <f t="shared" si="303"/>
        <v>87.224341584361298</v>
      </c>
      <c r="EQ150" s="2">
        <f t="shared" si="304"/>
        <v>82.710267445425799</v>
      </c>
      <c r="ER150" s="2">
        <f t="shared" si="438"/>
        <v>71.322790854623591</v>
      </c>
      <c r="ES150" s="2">
        <f t="shared" si="438"/>
        <v>67.859257359609572</v>
      </c>
      <c r="ET150" s="2">
        <f t="shared" si="438"/>
        <v>71.014381977796063</v>
      </c>
      <c r="EU150" s="2">
        <f t="shared" si="438"/>
        <v>70.587038253648373</v>
      </c>
      <c r="EV150" s="2">
        <f t="shared" si="438"/>
        <v>69.996039349559808</v>
      </c>
      <c r="EW150" s="2">
        <f t="shared" si="438"/>
        <v>69.258157489221304</v>
      </c>
      <c r="EX150" s="2">
        <f t="shared" si="438"/>
        <v>69.911150361553865</v>
      </c>
      <c r="EY150" s="2">
        <f t="shared" si="438"/>
        <v>71.104568215910348</v>
      </c>
      <c r="EZ150" s="2">
        <f t="shared" si="438"/>
        <v>70.493190406261945</v>
      </c>
      <c r="FA150" s="2">
        <f t="shared" si="438"/>
        <v>73.890852257946221</v>
      </c>
      <c r="FB150" s="2">
        <f t="shared" si="438"/>
        <v>73.579092268786965</v>
      </c>
      <c r="FC150" s="2">
        <f t="shared" si="438"/>
        <v>75.887717315874383</v>
      </c>
      <c r="FD150" s="2">
        <f t="shared" si="438"/>
        <v>75.490813685895006</v>
      </c>
      <c r="FE150" s="2">
        <f t="shared" si="438"/>
        <v>86.12222318218619</v>
      </c>
      <c r="FG150" s="2">
        <f t="shared" si="306"/>
        <v>0.99901358249705907</v>
      </c>
      <c r="FH150" s="2">
        <f t="shared" si="439"/>
        <v>0.99935128432916098</v>
      </c>
      <c r="FI150" s="2">
        <f t="shared" si="439"/>
        <v>0.99941345296194062</v>
      </c>
      <c r="FJ150" s="2">
        <f t="shared" si="439"/>
        <v>0.99931542846909471</v>
      </c>
      <c r="FK150" s="2">
        <f t="shared" si="439"/>
        <v>0.99941724057098102</v>
      </c>
      <c r="FL150" s="2">
        <f t="shared" si="439"/>
        <v>0.99937983889948545</v>
      </c>
      <c r="FM150" s="2">
        <f t="shared" si="439"/>
        <v>0.99932260140385754</v>
      </c>
      <c r="FN150" s="2">
        <f t="shared" si="439"/>
        <v>0.99928143688150062</v>
      </c>
      <c r="FO150" s="2">
        <f t="shared" si="439"/>
        <v>0.99906937068342561</v>
      </c>
      <c r="FP150" s="2">
        <f t="shared" si="439"/>
        <v>0.99911690920949503</v>
      </c>
      <c r="FQ150" s="2">
        <f t="shared" si="439"/>
        <v>0.99917224884309275</v>
      </c>
      <c r="FR150" s="2">
        <f t="shared" si="439"/>
        <v>0.99909959597232523</v>
      </c>
      <c r="FS150" s="2">
        <f t="shared" si="439"/>
        <v>0.9993309665479635</v>
      </c>
      <c r="FT150" s="2">
        <f t="shared" si="439"/>
        <v>0.99923884253339113</v>
      </c>
      <c r="FU150" s="2">
        <f t="shared" si="439"/>
        <v>0.99895753061736048</v>
      </c>
      <c r="FW150" s="2">
        <f t="shared" si="324"/>
        <v>3.5145159878198877E-2</v>
      </c>
      <c r="FX150" s="2">
        <f t="shared" si="376"/>
        <v>5.1298817004942592E-2</v>
      </c>
      <c r="FY150" s="2">
        <f t="shared" si="377"/>
        <v>6.6525119338006547E-2</v>
      </c>
      <c r="FZ150" s="2">
        <f t="shared" si="378"/>
        <v>5.7475045176565855E-2</v>
      </c>
      <c r="GA150" s="2">
        <f t="shared" si="379"/>
        <v>6.0301943287099466E-2</v>
      </c>
      <c r="GB150" s="2">
        <f t="shared" si="380"/>
        <v>7.6105502346717174E-2</v>
      </c>
      <c r="GC150" s="2">
        <f t="shared" si="381"/>
        <v>7.1034067174427062E-2</v>
      </c>
      <c r="GD150" s="2">
        <f t="shared" si="382"/>
        <v>6.9103504155013998E-2</v>
      </c>
      <c r="GE150" s="2">
        <f t="shared" si="383"/>
        <v>8.1978221120661873E-2</v>
      </c>
      <c r="GF150" s="2">
        <f t="shared" si="384"/>
        <v>7.1395710043480984E-2</v>
      </c>
      <c r="GG150" s="2">
        <f t="shared" si="385"/>
        <v>8.3799045226472468E-2</v>
      </c>
      <c r="GH150" s="2">
        <f t="shared" si="386"/>
        <v>4.9200739516973312E-2</v>
      </c>
      <c r="GI150" s="2">
        <f t="shared" si="387"/>
        <v>4.9863853778976196E-2</v>
      </c>
      <c r="GJ150" s="2">
        <f t="shared" si="388"/>
        <v>3.3238282691475746E-2</v>
      </c>
      <c r="GK150" s="2">
        <f t="shared" si="389"/>
        <v>3.2409625367482112E-2</v>
      </c>
      <c r="GM150" s="86">
        <f t="shared" si="325"/>
        <v>4.5006654666107818E-135</v>
      </c>
      <c r="GN150" s="86">
        <f t="shared" si="390"/>
        <v>1.2782392562143718E-82</v>
      </c>
      <c r="GO150" s="86">
        <f t="shared" si="391"/>
        <v>4.2275247268028134E-89</v>
      </c>
      <c r="GP150" s="86">
        <f t="shared" si="392"/>
        <v>1.2468877625191766E-89</v>
      </c>
      <c r="GQ150" s="86">
        <f t="shared" si="393"/>
        <v>4.5423544934839291E-89</v>
      </c>
      <c r="GR150" s="86">
        <f t="shared" si="394"/>
        <v>2.980622369625934E-78</v>
      </c>
      <c r="GS150" s="86">
        <f t="shared" si="395"/>
        <v>1.140228296803346E-80</v>
      </c>
      <c r="GT150" s="86">
        <f t="shared" si="396"/>
        <v>7.2203999192147101E-98</v>
      </c>
      <c r="GU150" s="86">
        <f t="shared" si="397"/>
        <v>1.7060608955787316E-126</v>
      </c>
      <c r="GV150" s="86">
        <f t="shared" si="398"/>
        <v>1.9847136431393725E-139</v>
      </c>
      <c r="GW150" s="86">
        <f t="shared" si="399"/>
        <v>3.85895971314638E-112</v>
      </c>
      <c r="GX150" s="86">
        <f t="shared" si="400"/>
        <v>3.4622505607410327E-206</v>
      </c>
      <c r="GY150" s="86">
        <f t="shared" si="401"/>
        <v>2.5133908118012765E-67</v>
      </c>
      <c r="GZ150" s="86">
        <f t="shared" si="402"/>
        <v>1.4800024583241231E-65</v>
      </c>
      <c r="HA150" s="86">
        <f t="shared" si="403"/>
        <v>1.1778715873989475E-104</v>
      </c>
      <c r="HC150" s="86">
        <f t="shared" si="326"/>
        <v>6.3740247860055264E-29</v>
      </c>
      <c r="HD150" s="86">
        <f t="shared" si="404"/>
        <v>3.9985534040506607E-33</v>
      </c>
      <c r="HE150" s="86">
        <f t="shared" si="405"/>
        <v>1.4667164524390727E-34</v>
      </c>
      <c r="HF150" s="86">
        <f t="shared" si="406"/>
        <v>5.2582255598995029E-61</v>
      </c>
      <c r="HG150" s="86">
        <f t="shared" si="407"/>
        <v>4.120442154699756E-55</v>
      </c>
      <c r="HH150" s="86">
        <f t="shared" si="408"/>
        <v>1.2797562969425241E-48</v>
      </c>
      <c r="HI150" s="86">
        <f t="shared" si="409"/>
        <v>9.224839191203985E-51</v>
      </c>
      <c r="HJ150" s="86">
        <f t="shared" si="410"/>
        <v>3.2266241124465851E-54</v>
      </c>
      <c r="HK150" s="86">
        <f t="shared" si="411"/>
        <v>1.1772096325831254E-74</v>
      </c>
      <c r="HL150" s="86">
        <f t="shared" si="412"/>
        <v>5.5282984430850948E-65</v>
      </c>
      <c r="HM150" s="86">
        <f t="shared" si="413"/>
        <v>1.4655190361194206E-60</v>
      </c>
      <c r="HN150" s="86">
        <f t="shared" si="414"/>
        <v>2.7862661324231953E-59</v>
      </c>
      <c r="HO150" s="86">
        <f t="shared" si="415"/>
        <v>9.6765934656764722E-25</v>
      </c>
      <c r="HP150" s="86">
        <f t="shared" si="416"/>
        <v>1.211154560462824E-22</v>
      </c>
      <c r="HQ150" s="86">
        <f t="shared" si="417"/>
        <v>4.0630289871500977E-31</v>
      </c>
      <c r="HS150" s="86">
        <f t="shared" si="327"/>
        <v>0.21633513880359789</v>
      </c>
      <c r="HT150" s="86">
        <f t="shared" si="418"/>
        <v>0.36651838817943899</v>
      </c>
      <c r="HU150" s="86">
        <f t="shared" si="419"/>
        <v>0.54755831751834816</v>
      </c>
      <c r="HV150" s="86">
        <f t="shared" si="420"/>
        <v>0.45200585820091671</v>
      </c>
      <c r="HW150" s="86">
        <f t="shared" si="421"/>
        <v>0.53970350447979598</v>
      </c>
      <c r="HX150" s="86">
        <f t="shared" si="422"/>
        <v>0.54940624853097897</v>
      </c>
      <c r="HY150" s="86">
        <f t="shared" si="423"/>
        <v>0.51983971549783481</v>
      </c>
      <c r="HZ150" s="86">
        <f t="shared" si="424"/>
        <v>0.54524559369791603</v>
      </c>
      <c r="IA150" s="86">
        <f t="shared" si="425"/>
        <v>0.42083414495061833</v>
      </c>
      <c r="IB150" s="86">
        <f t="shared" si="426"/>
        <v>0.51879509523072709</v>
      </c>
      <c r="IC150" s="86">
        <f t="shared" si="427"/>
        <v>0.54567702709960664</v>
      </c>
      <c r="ID150" s="86">
        <f t="shared" si="428"/>
        <v>0.38292693992987792</v>
      </c>
      <c r="IE150" s="86">
        <f t="shared" si="429"/>
        <v>0.38690108555914765</v>
      </c>
      <c r="IF150" s="86">
        <f t="shared" si="430"/>
        <v>0.40874059380543104</v>
      </c>
      <c r="IG150" s="86">
        <f t="shared" si="431"/>
        <v>0.35908473474188751</v>
      </c>
      <c r="II150" s="86">
        <f t="shared" si="328"/>
        <v>7.5626666910930946E-7</v>
      </c>
      <c r="IJ150" s="86">
        <f t="shared" si="329"/>
        <v>8.0904653284791185E-8</v>
      </c>
      <c r="IK150" s="86">
        <f t="shared" si="330"/>
        <v>1.1895340491916479E-6</v>
      </c>
      <c r="IL150" s="86">
        <f t="shared" si="331"/>
        <v>4.5902255570848235E-8</v>
      </c>
      <c r="IM150" s="86">
        <f t="shared" si="332"/>
        <v>4.7694834538179393E-7</v>
      </c>
      <c r="IN150" s="86">
        <f t="shared" si="333"/>
        <v>8.8453974215954588E-7</v>
      </c>
      <c r="IO150" s="86">
        <f t="shared" si="334"/>
        <v>3.411325524333106E-6</v>
      </c>
      <c r="IP150" s="86">
        <f t="shared" si="335"/>
        <v>4.7055953386727298E-6</v>
      </c>
      <c r="IQ150" s="86">
        <f t="shared" si="336"/>
        <v>5.7959625522343649E-7</v>
      </c>
      <c r="IR150" s="86">
        <f t="shared" si="337"/>
        <v>5.689979010686331E-8</v>
      </c>
      <c r="IS150" s="86">
        <f t="shared" si="338"/>
        <v>4.1730094924246791E-7</v>
      </c>
      <c r="IT150" s="86">
        <f t="shared" si="339"/>
        <v>2.1964788509542259E-9</v>
      </c>
      <c r="IU150" s="86">
        <f t="shared" si="340"/>
        <v>9.6425929428174718E-8</v>
      </c>
      <c r="IV150" s="86">
        <f t="shared" si="341"/>
        <v>3.2979020849919081E-9</v>
      </c>
      <c r="IW150" s="86">
        <f t="shared" si="342"/>
        <v>2.4471247220635837E-9</v>
      </c>
      <c r="IY150" s="86">
        <f t="shared" si="343"/>
        <v>0.21633589507026701</v>
      </c>
      <c r="IZ150" s="86">
        <f t="shared" si="344"/>
        <v>0.3665184690840923</v>
      </c>
      <c r="JA150" s="86">
        <f t="shared" si="345"/>
        <v>0.54755950705239731</v>
      </c>
      <c r="JB150" s="86">
        <f t="shared" si="346"/>
        <v>0.45200590410317226</v>
      </c>
      <c r="JC150" s="86">
        <f t="shared" si="347"/>
        <v>0.53970398142814136</v>
      </c>
      <c r="JD150" s="86">
        <f t="shared" si="348"/>
        <v>0.54940713307072109</v>
      </c>
      <c r="JE150" s="86">
        <f t="shared" si="349"/>
        <v>0.51984312682335909</v>
      </c>
      <c r="JF150" s="86">
        <f t="shared" si="350"/>
        <v>0.54525029929325475</v>
      </c>
      <c r="JG150" s="86">
        <f t="shared" si="351"/>
        <v>0.42083472454687354</v>
      </c>
      <c r="JH150" s="86">
        <f t="shared" si="352"/>
        <v>0.51879515213051719</v>
      </c>
      <c r="JI150" s="86">
        <f t="shared" si="353"/>
        <v>0.54567744440055588</v>
      </c>
      <c r="JJ150" s="86">
        <f t="shared" si="354"/>
        <v>0.38292694212635675</v>
      </c>
      <c r="JK150" s="86">
        <f t="shared" si="355"/>
        <v>0.38690118198507706</v>
      </c>
      <c r="JL150" s="86">
        <f t="shared" si="356"/>
        <v>0.4087405971033331</v>
      </c>
      <c r="JM150" s="86">
        <f t="shared" si="357"/>
        <v>0.35908473718901224</v>
      </c>
    </row>
    <row r="151" spans="2:273" x14ac:dyDescent="0.25">
      <c r="B151" s="2">
        <v>124</v>
      </c>
      <c r="C151" s="37">
        <v>79.674000000000007</v>
      </c>
      <c r="D151" s="37">
        <v>68.975999999999999</v>
      </c>
      <c r="E151" s="37">
        <v>70.927000000000007</v>
      </c>
      <c r="F151" s="37">
        <v>72.731999999999999</v>
      </c>
      <c r="G151" s="37">
        <v>73.167000000000002</v>
      </c>
      <c r="H151" s="37">
        <v>72.238</v>
      </c>
      <c r="I151" s="37">
        <v>72.31</v>
      </c>
      <c r="J151" s="37">
        <v>71.381</v>
      </c>
      <c r="K151" s="37">
        <v>69.951999999999998</v>
      </c>
      <c r="L151" s="37">
        <v>71.69</v>
      </c>
      <c r="M151" s="37">
        <v>78.881</v>
      </c>
      <c r="N151" s="37">
        <v>86.667000000000002</v>
      </c>
      <c r="O151" s="37">
        <v>84.308000000000007</v>
      </c>
      <c r="P151" s="37">
        <v>105.227</v>
      </c>
      <c r="Q151" s="37">
        <v>142.405</v>
      </c>
      <c r="S151" s="4">
        <f t="shared" si="229"/>
        <v>82.414962354072699</v>
      </c>
      <c r="T151" s="4">
        <f t="shared" si="230"/>
        <v>73.727462609328441</v>
      </c>
      <c r="U151" s="4">
        <f t="shared" si="231"/>
        <v>72.382405632495392</v>
      </c>
      <c r="V151" s="4">
        <f t="shared" si="232"/>
        <v>73.583558819917045</v>
      </c>
      <c r="W151" s="4">
        <f t="shared" si="233"/>
        <v>75.977583049199694</v>
      </c>
      <c r="X151" s="4">
        <f t="shared" si="234"/>
        <v>73.228725813345008</v>
      </c>
      <c r="Y151" s="4">
        <f t="shared" si="235"/>
        <v>73.330662446009711</v>
      </c>
      <c r="Z151" s="4">
        <f t="shared" si="236"/>
        <v>74.999630033582818</v>
      </c>
      <c r="AA151" s="4">
        <f t="shared" si="237"/>
        <v>72.999087685801015</v>
      </c>
      <c r="AB151" s="4">
        <f t="shared" si="238"/>
        <v>75.015664283149576</v>
      </c>
      <c r="AC151" s="4">
        <f t="shared" si="239"/>
        <v>88.852597049626425</v>
      </c>
      <c r="AD151" s="4">
        <f t="shared" si="240"/>
        <v>86.931872395479516</v>
      </c>
      <c r="AE151" s="4">
        <f t="shared" si="241"/>
        <v>89.589171143349532</v>
      </c>
      <c r="AF151" s="4">
        <f t="shared" si="242"/>
        <v>106.57393221925345</v>
      </c>
      <c r="AG151" s="4">
        <f t="shared" si="243"/>
        <v>150.34072889878519</v>
      </c>
      <c r="AI151" s="4">
        <f t="shared" si="244"/>
        <v>-2.7409623540726926</v>
      </c>
      <c r="AJ151" s="4">
        <f t="shared" si="245"/>
        <v>-4.751462609328442</v>
      </c>
      <c r="AK151" s="4">
        <f t="shared" si="246"/>
        <v>-1.4554056324953848</v>
      </c>
      <c r="AL151" s="4">
        <f t="shared" si="247"/>
        <v>-0.85155881991704518</v>
      </c>
      <c r="AM151" s="4">
        <f t="shared" si="248"/>
        <v>-2.8105830491996926</v>
      </c>
      <c r="AN151" s="4">
        <f t="shared" si="249"/>
        <v>-0.99072581334500853</v>
      </c>
      <c r="AO151" s="4">
        <f t="shared" si="250"/>
        <v>-1.0206624460097089</v>
      </c>
      <c r="AP151" s="4">
        <f t="shared" si="251"/>
        <v>-3.6186300335828179</v>
      </c>
      <c r="AQ151" s="4">
        <f t="shared" si="252"/>
        <v>-3.0470876858010172</v>
      </c>
      <c r="AR151" s="4">
        <f t="shared" si="253"/>
        <v>-3.3256642831495782</v>
      </c>
      <c r="AS151" s="4">
        <f t="shared" si="254"/>
        <v>-9.9715970496264248</v>
      </c>
      <c r="AT151" s="4">
        <f t="shared" si="255"/>
        <v>-0.26487239547951447</v>
      </c>
      <c r="AU151" s="4">
        <f t="shared" si="256"/>
        <v>-5.2811711433495248</v>
      </c>
      <c r="AV151" s="4">
        <f t="shared" si="436"/>
        <v>-1.3469322192534463</v>
      </c>
      <c r="AW151" s="4">
        <f t="shared" si="436"/>
        <v>-7.9357288987851859</v>
      </c>
      <c r="AY151" s="2">
        <f t="shared" si="308"/>
        <v>82.414962354072699</v>
      </c>
      <c r="AZ151" s="2">
        <f t="shared" si="359"/>
        <v>70.14077340176739</v>
      </c>
      <c r="BA151" s="2">
        <f t="shared" si="360"/>
        <v>69.266562224800083</v>
      </c>
      <c r="BB151" s="2">
        <f t="shared" si="361"/>
        <v>69.827926881915687</v>
      </c>
      <c r="BC151" s="2">
        <f t="shared" si="362"/>
        <v>69.887595956689168</v>
      </c>
      <c r="BD151" s="2">
        <f t="shared" si="363"/>
        <v>69.075516153331165</v>
      </c>
      <c r="BE151" s="2">
        <f t="shared" si="364"/>
        <v>69.026352464187795</v>
      </c>
      <c r="BF151" s="2">
        <f t="shared" si="365"/>
        <v>69.636463700241038</v>
      </c>
      <c r="BG151" s="2">
        <f t="shared" si="366"/>
        <v>70.597248150210248</v>
      </c>
      <c r="BH151" s="2">
        <f t="shared" si="367"/>
        <v>69.369218957617676</v>
      </c>
      <c r="BI151" s="2">
        <f t="shared" si="368"/>
        <v>74.041829805441466</v>
      </c>
      <c r="BJ151" s="2">
        <f t="shared" si="369"/>
        <v>73.396624850328735</v>
      </c>
      <c r="BK151" s="2">
        <f t="shared" si="370"/>
        <v>76.181153358097362</v>
      </c>
      <c r="BL151" s="2">
        <f t="shared" si="371"/>
        <v>75.28896231740157</v>
      </c>
      <c r="BM151" s="2">
        <f t="shared" si="372"/>
        <v>87.054217964485687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152.72495553470918</v>
      </c>
      <c r="DL151" s="2">
        <f t="shared" si="437"/>
        <v>98.728041075203862</v>
      </c>
      <c r="DM151" s="2">
        <f t="shared" si="437"/>
        <v>104.58920074008049</v>
      </c>
      <c r="DN151" s="2">
        <f t="shared" si="437"/>
        <v>104.20678928823116</v>
      </c>
      <c r="DO151" s="2">
        <f t="shared" si="437"/>
        <v>98.843937309240204</v>
      </c>
      <c r="DP151" s="2">
        <f t="shared" si="437"/>
        <v>89.37884898822108</v>
      </c>
      <c r="DQ151" s="2">
        <f t="shared" si="437"/>
        <v>97.04935623678648</v>
      </c>
      <c r="DR151" s="2">
        <f t="shared" si="437"/>
        <v>93.871412262156412</v>
      </c>
      <c r="DS151" s="2">
        <f t="shared" si="437"/>
        <v>111.76669663865545</v>
      </c>
      <c r="DT151" s="2">
        <f t="shared" si="437"/>
        <v>101.85375106685635</v>
      </c>
      <c r="DU151" s="2">
        <f t="shared" si="437"/>
        <v>105.50492469635626</v>
      </c>
      <c r="DV151" s="2">
        <f t="shared" si="437"/>
        <v>114.24211829268293</v>
      </c>
      <c r="DW151" s="2">
        <f t="shared" si="437"/>
        <v>105.69436152219873</v>
      </c>
      <c r="DX151" s="2">
        <f t="shared" si="437"/>
        <v>89.968058592570216</v>
      </c>
      <c r="DY151" s="2">
        <f t="shared" si="437"/>
        <v>111.21162165775399</v>
      </c>
      <c r="EA151" s="2">
        <f t="shared" si="440"/>
        <v>82.345085294117638</v>
      </c>
      <c r="EB151" s="2">
        <f t="shared" si="290"/>
        <v>70.058285699088302</v>
      </c>
      <c r="EC151" s="2">
        <f t="shared" si="291"/>
        <v>69.363390245720396</v>
      </c>
      <c r="ED151" s="2">
        <f t="shared" si="292"/>
        <v>69.73242690058477</v>
      </c>
      <c r="EE151" s="2">
        <f t="shared" si="293"/>
        <v>69.826780718302857</v>
      </c>
      <c r="EF151" s="2">
        <f t="shared" si="294"/>
        <v>68.988397027321582</v>
      </c>
      <c r="EG151" s="2">
        <f t="shared" si="295"/>
        <v>68.995343992587252</v>
      </c>
      <c r="EH151" s="2">
        <f t="shared" si="296"/>
        <v>69.602000098907084</v>
      </c>
      <c r="EI151" s="2">
        <f t="shared" si="297"/>
        <v>70.520479644648702</v>
      </c>
      <c r="EJ151" s="2">
        <f t="shared" si="298"/>
        <v>69.251044755429405</v>
      </c>
      <c r="EK151" s="2">
        <f t="shared" si="299"/>
        <v>74.038750416281218</v>
      </c>
      <c r="EL151" s="2">
        <f t="shared" si="300"/>
        <v>73.354492315364737</v>
      </c>
      <c r="EM151" s="2">
        <f t="shared" si="301"/>
        <v>76.182683147812583</v>
      </c>
      <c r="EN151" s="2">
        <f t="shared" si="302"/>
        <v>75.274548724743283</v>
      </c>
      <c r="EO151" s="2">
        <f t="shared" si="303"/>
        <v>87.072154952665869</v>
      </c>
      <c r="EQ151" s="2">
        <f t="shared" si="304"/>
        <v>82.515793961280622</v>
      </c>
      <c r="ER151" s="2">
        <f t="shared" si="438"/>
        <v>71.228975122168706</v>
      </c>
      <c r="ES151" s="2">
        <f t="shared" si="438"/>
        <v>67.76742548856673</v>
      </c>
      <c r="ET151" s="2">
        <f t="shared" si="438"/>
        <v>70.912768331788016</v>
      </c>
      <c r="EU151" s="2">
        <f t="shared" si="438"/>
        <v>70.51729146589426</v>
      </c>
      <c r="EV151" s="2">
        <f t="shared" si="438"/>
        <v>69.900830579179299</v>
      </c>
      <c r="EW151" s="2">
        <f t="shared" si="438"/>
        <v>69.172131947280207</v>
      </c>
      <c r="EX151" s="2">
        <f t="shared" si="438"/>
        <v>69.848556111906987</v>
      </c>
      <c r="EY151" s="2">
        <f t="shared" si="438"/>
        <v>70.988715017744781</v>
      </c>
      <c r="EZ151" s="2">
        <f t="shared" si="438"/>
        <v>70.433248382943546</v>
      </c>
      <c r="FA151" s="2">
        <f t="shared" si="438"/>
        <v>73.811899935824599</v>
      </c>
      <c r="FB151" s="2">
        <f t="shared" si="438"/>
        <v>73.513803562885172</v>
      </c>
      <c r="FC151" s="2">
        <f t="shared" si="438"/>
        <v>75.823616094144157</v>
      </c>
      <c r="FD151" s="2">
        <f t="shared" si="438"/>
        <v>75.390515684929781</v>
      </c>
      <c r="FE151" s="2">
        <f t="shared" si="438"/>
        <v>85.917920674286421</v>
      </c>
      <c r="FG151" s="2">
        <f t="shared" si="306"/>
        <v>0.99910029845644843</v>
      </c>
      <c r="FH151" s="2">
        <f t="shared" si="439"/>
        <v>0.99940833050407107</v>
      </c>
      <c r="FI151" s="2">
        <f t="shared" si="439"/>
        <v>0.99946503513407781</v>
      </c>
      <c r="FJ151" s="2">
        <f t="shared" si="439"/>
        <v>0.99937562573439442</v>
      </c>
      <c r="FK151" s="2">
        <f t="shared" si="439"/>
        <v>0.99946848983000969</v>
      </c>
      <c r="FL151" s="2">
        <f t="shared" si="439"/>
        <v>0.99943437548949399</v>
      </c>
      <c r="FM151" s="2">
        <f t="shared" si="439"/>
        <v>0.99938216831267812</v>
      </c>
      <c r="FN151" s="2">
        <f t="shared" si="439"/>
        <v>0.9993446212103414</v>
      </c>
      <c r="FO151" s="2">
        <f t="shared" si="439"/>
        <v>0.9991511864705177</v>
      </c>
      <c r="FP151" s="2">
        <f t="shared" si="439"/>
        <v>0.99919454904143756</v>
      </c>
      <c r="FQ151" s="2">
        <f t="shared" si="439"/>
        <v>0.99924502698556383</v>
      </c>
      <c r="FR151" s="2">
        <f t="shared" si="439"/>
        <v>0.99917875670330814</v>
      </c>
      <c r="FS151" s="2">
        <f t="shared" si="439"/>
        <v>0.99938979831868646</v>
      </c>
      <c r="FT151" s="2">
        <f t="shared" si="439"/>
        <v>0.99930576964488527</v>
      </c>
      <c r="FU151" s="2">
        <f t="shared" si="439"/>
        <v>0.99904916940744348</v>
      </c>
      <c r="FW151" s="2">
        <f t="shared" si="324"/>
        <v>3.8405677776016486E-2</v>
      </c>
      <c r="FX151" s="2">
        <f t="shared" si="376"/>
        <v>5.5971021583918514E-2</v>
      </c>
      <c r="FY151" s="2">
        <f t="shared" si="377"/>
        <v>7.2478161807730895E-2</v>
      </c>
      <c r="FZ151" s="2">
        <f t="shared" si="378"/>
        <v>6.2672608685363673E-2</v>
      </c>
      <c r="GA151" s="2">
        <f t="shared" si="379"/>
        <v>6.5737317938024065E-2</v>
      </c>
      <c r="GB151" s="2">
        <f t="shared" si="380"/>
        <v>8.2839771122304576E-2</v>
      </c>
      <c r="GC151" s="2">
        <f t="shared" si="381"/>
        <v>7.7357158768587855E-2</v>
      </c>
      <c r="GD151" s="2">
        <f t="shared" si="382"/>
        <v>7.5268670753038419E-2</v>
      </c>
      <c r="GE151" s="2">
        <f t="shared" si="383"/>
        <v>8.9181981833100707E-2</v>
      </c>
      <c r="GF151" s="2">
        <f t="shared" si="384"/>
        <v>7.7748299022963208E-2</v>
      </c>
      <c r="GG151" s="2">
        <f t="shared" si="385"/>
        <v>9.1146923062005031E-2</v>
      </c>
      <c r="GH151" s="2">
        <f t="shared" si="386"/>
        <v>5.3692669824661442E-2</v>
      </c>
      <c r="GI151" s="2">
        <f t="shared" si="387"/>
        <v>5.4412860433875228E-2</v>
      </c>
      <c r="GJ151" s="2">
        <f t="shared" si="388"/>
        <v>3.6328554944402111E-2</v>
      </c>
      <c r="GK151" s="2">
        <f t="shared" si="389"/>
        <v>3.5425677765170353E-2</v>
      </c>
      <c r="GM151" s="86">
        <f t="shared" si="325"/>
        <v>8.8071380540796E-140</v>
      </c>
      <c r="GN151" s="86">
        <f t="shared" si="390"/>
        <v>2.1369816541032708E-85</v>
      </c>
      <c r="GO151" s="86">
        <f t="shared" si="391"/>
        <v>4.5218331460434122E-92</v>
      </c>
      <c r="GP151" s="86">
        <f t="shared" si="392"/>
        <v>1.1538708548758171E-92</v>
      </c>
      <c r="GQ151" s="86">
        <f t="shared" si="393"/>
        <v>4.2598329810494334E-92</v>
      </c>
      <c r="GR151" s="86">
        <f t="shared" si="394"/>
        <v>7.0756291427514071E-81</v>
      </c>
      <c r="GS151" s="86">
        <f t="shared" si="395"/>
        <v>2.3698257432536879E-83</v>
      </c>
      <c r="GT151" s="86">
        <f t="shared" si="396"/>
        <v>3.5264153095189405E-101</v>
      </c>
      <c r="GU151" s="86">
        <f t="shared" si="397"/>
        <v>1.026548616070148E-130</v>
      </c>
      <c r="GV151" s="86">
        <f t="shared" si="398"/>
        <v>4.4418112192516664E-144</v>
      </c>
      <c r="GW151" s="86">
        <f t="shared" si="399"/>
        <v>6.5266996930949498E-116</v>
      </c>
      <c r="GX151" s="86">
        <f t="shared" si="400"/>
        <v>2.6955927532380743E-213</v>
      </c>
      <c r="GY151" s="86">
        <f t="shared" si="401"/>
        <v>1.466149697196269E-69</v>
      </c>
      <c r="GZ151" s="86">
        <f t="shared" si="402"/>
        <v>8.9524622252313228E-68</v>
      </c>
      <c r="HA151" s="86">
        <f t="shared" si="403"/>
        <v>3.7714238297321901E-108</v>
      </c>
      <c r="HC151" s="86">
        <f t="shared" si="326"/>
        <v>1.3578906687404313E-30</v>
      </c>
      <c r="HD151" s="86">
        <f t="shared" si="404"/>
        <v>7.1553430119586768E-35</v>
      </c>
      <c r="HE151" s="86">
        <f t="shared" si="405"/>
        <v>2.4024363261160053E-36</v>
      </c>
      <c r="HF151" s="86">
        <f t="shared" si="406"/>
        <v>2.478999447473407E-64</v>
      </c>
      <c r="HG151" s="86">
        <f t="shared" si="407"/>
        <v>4.4935705182600917E-58</v>
      </c>
      <c r="HH151" s="86">
        <f t="shared" si="408"/>
        <v>3.8325344807064202E-51</v>
      </c>
      <c r="HI151" s="86">
        <f t="shared" si="409"/>
        <v>2.4177548887741705E-53</v>
      </c>
      <c r="HJ151" s="86">
        <f t="shared" si="410"/>
        <v>5.1083038227357228E-57</v>
      </c>
      <c r="HK151" s="86">
        <f t="shared" si="411"/>
        <v>2.1687316541312908E-78</v>
      </c>
      <c r="HL151" s="86">
        <f t="shared" si="412"/>
        <v>3.3407887555299722E-68</v>
      </c>
      <c r="HM151" s="86">
        <f t="shared" si="413"/>
        <v>1.1477150817400471E-63</v>
      </c>
      <c r="HN151" s="86">
        <f t="shared" si="414"/>
        <v>1.9901372141053501E-62</v>
      </c>
      <c r="HO151" s="86">
        <f t="shared" si="415"/>
        <v>5.2729313934291627E-26</v>
      </c>
      <c r="HP151" s="86">
        <f t="shared" si="416"/>
        <v>7.4197876774502404E-24</v>
      </c>
      <c r="HQ151" s="86">
        <f t="shared" si="417"/>
        <v>8.6868856705058499E-33</v>
      </c>
      <c r="HS151" s="86">
        <f t="shared" si="327"/>
        <v>0.26993751686105999</v>
      </c>
      <c r="HT151" s="86">
        <f t="shared" si="418"/>
        <v>0.44374042112434342</v>
      </c>
      <c r="HU151" s="86">
        <f t="shared" si="419"/>
        <v>0.55716787109558175</v>
      </c>
      <c r="HV151" s="86">
        <f t="shared" si="420"/>
        <v>0.52002816874820401</v>
      </c>
      <c r="HW151" s="86">
        <f t="shared" si="421"/>
        <v>0.55880292205069027</v>
      </c>
      <c r="HX151" s="86">
        <f t="shared" si="422"/>
        <v>0.49282819250394105</v>
      </c>
      <c r="HY151" s="86">
        <f t="shared" si="423"/>
        <v>0.44431377887842632</v>
      </c>
      <c r="HZ151" s="86">
        <f t="shared" si="424"/>
        <v>0.49170415562622399</v>
      </c>
      <c r="IA151" s="86">
        <f t="shared" si="425"/>
        <v>0.30333285539317528</v>
      </c>
      <c r="IB151" s="86">
        <f t="shared" si="426"/>
        <v>0.42673968056413591</v>
      </c>
      <c r="IC151" s="86">
        <f t="shared" si="427"/>
        <v>0.55586520449405741</v>
      </c>
      <c r="ID151" s="86">
        <f t="shared" si="428"/>
        <v>0.46608727487757007</v>
      </c>
      <c r="IE151" s="86">
        <f t="shared" si="429"/>
        <v>0.46156235859397116</v>
      </c>
      <c r="IF151" s="86">
        <f t="shared" si="430"/>
        <v>0.45839517764089915</v>
      </c>
      <c r="IG151" s="86">
        <f t="shared" si="431"/>
        <v>0.41277733318129373</v>
      </c>
      <c r="II151" s="86">
        <f t="shared" si="328"/>
        <v>1.5184160779214331E-6</v>
      </c>
      <c r="IJ151" s="86">
        <f t="shared" si="329"/>
        <v>2.0392572682117955E-7</v>
      </c>
      <c r="IK151" s="86">
        <f t="shared" si="330"/>
        <v>2.7589032981902401E-6</v>
      </c>
      <c r="IL151" s="86">
        <f t="shared" si="331"/>
        <v>1.2467867954051139E-7</v>
      </c>
      <c r="IM151" s="86">
        <f t="shared" si="332"/>
        <v>1.1360137600223582E-6</v>
      </c>
      <c r="IN151" s="86">
        <f t="shared" si="333"/>
        <v>2.1973618068847366E-6</v>
      </c>
      <c r="IO151" s="86">
        <f t="shared" si="334"/>
        <v>7.5352900691761769E-6</v>
      </c>
      <c r="IP151" s="86">
        <f t="shared" si="335"/>
        <v>1.008294482731018E-5</v>
      </c>
      <c r="IQ151" s="86">
        <f t="shared" si="336"/>
        <v>1.5294666859640676E-6</v>
      </c>
      <c r="IR151" s="86">
        <f t="shared" si="337"/>
        <v>1.6642323337203257E-7</v>
      </c>
      <c r="IS151" s="86">
        <f t="shared" si="338"/>
        <v>1.1387440204863214E-6</v>
      </c>
      <c r="IT151" s="86">
        <f t="shared" si="339"/>
        <v>6.7712706686115176E-9</v>
      </c>
      <c r="IU151" s="86">
        <f t="shared" si="340"/>
        <v>2.3830501825427664E-7</v>
      </c>
      <c r="IV151" s="86">
        <f t="shared" si="341"/>
        <v>8.6969701651496604E-9</v>
      </c>
      <c r="IW151" s="86">
        <f t="shared" si="342"/>
        <v>6.5065648397260779E-9</v>
      </c>
      <c r="IY151" s="86">
        <f t="shared" si="343"/>
        <v>0.26993903527713792</v>
      </c>
      <c r="IZ151" s="86">
        <f t="shared" si="344"/>
        <v>0.44374062505007023</v>
      </c>
      <c r="JA151" s="86">
        <f t="shared" si="345"/>
        <v>0.5571706299988799</v>
      </c>
      <c r="JB151" s="86">
        <f t="shared" si="346"/>
        <v>0.5200282934268835</v>
      </c>
      <c r="JC151" s="86">
        <f t="shared" si="347"/>
        <v>0.55880405806445033</v>
      </c>
      <c r="JD151" s="86">
        <f t="shared" si="348"/>
        <v>0.49283038986574795</v>
      </c>
      <c r="JE151" s="86">
        <f t="shared" si="349"/>
        <v>0.44432131416849552</v>
      </c>
      <c r="JF151" s="86">
        <f t="shared" si="350"/>
        <v>0.49171423857105129</v>
      </c>
      <c r="JG151" s="86">
        <f t="shared" si="351"/>
        <v>0.30333438485986125</v>
      </c>
      <c r="JH151" s="86">
        <f t="shared" si="352"/>
        <v>0.42673984698736928</v>
      </c>
      <c r="JI151" s="86">
        <f t="shared" si="353"/>
        <v>0.55586634323807793</v>
      </c>
      <c r="JJ151" s="86">
        <f t="shared" si="354"/>
        <v>0.46608728164884072</v>
      </c>
      <c r="JK151" s="86">
        <f t="shared" si="355"/>
        <v>0.46156259689898943</v>
      </c>
      <c r="JL151" s="86">
        <f t="shared" si="356"/>
        <v>0.4583951863378693</v>
      </c>
      <c r="JM151" s="86">
        <f t="shared" si="357"/>
        <v>0.41277733968785857</v>
      </c>
    </row>
    <row r="152" spans="2:273" x14ac:dyDescent="0.25">
      <c r="B152" s="2">
        <v>125</v>
      </c>
      <c r="C152" s="37">
        <v>79.195999999999998</v>
      </c>
      <c r="D152" s="37">
        <v>68.832999999999998</v>
      </c>
      <c r="E152" s="37">
        <v>70.61</v>
      </c>
      <c r="F152" s="37">
        <v>72.146000000000001</v>
      </c>
      <c r="G152" s="37">
        <v>72.5</v>
      </c>
      <c r="H152" s="37">
        <v>71.356999999999999</v>
      </c>
      <c r="I152" s="37">
        <v>69.524000000000001</v>
      </c>
      <c r="J152" s="37">
        <v>71.048000000000002</v>
      </c>
      <c r="K152" s="37">
        <v>68.619</v>
      </c>
      <c r="L152" s="37">
        <v>69.762</v>
      </c>
      <c r="M152" s="37">
        <v>75.619</v>
      </c>
      <c r="N152" s="37">
        <v>84.19</v>
      </c>
      <c r="O152" s="37">
        <v>83.563999999999993</v>
      </c>
      <c r="P152" s="37">
        <v>106.614</v>
      </c>
      <c r="Q152" s="37">
        <v>142.714</v>
      </c>
      <c r="S152" s="4">
        <f t="shared" si="229"/>
        <v>82.205535817664298</v>
      </c>
      <c r="T152" s="4">
        <f t="shared" si="230"/>
        <v>73.699638294859042</v>
      </c>
      <c r="U152" s="4">
        <f t="shared" si="231"/>
        <v>71.807583422948227</v>
      </c>
      <c r="V152" s="4">
        <f t="shared" si="232"/>
        <v>73.225105928036839</v>
      </c>
      <c r="W152" s="4">
        <f t="shared" si="233"/>
        <v>74.930622891478052</v>
      </c>
      <c r="X152" s="4">
        <f t="shared" si="234"/>
        <v>71.80538266379088</v>
      </c>
      <c r="Y152" s="4">
        <f t="shared" si="235"/>
        <v>71.816609559475282</v>
      </c>
      <c r="Z152" s="4">
        <f t="shared" si="236"/>
        <v>73.429677604035533</v>
      </c>
      <c r="AA152" s="4">
        <f t="shared" si="237"/>
        <v>71.711201297189319</v>
      </c>
      <c r="AB152" s="4">
        <f t="shared" si="238"/>
        <v>72.670528968794372</v>
      </c>
      <c r="AC152" s="4">
        <f t="shared" si="239"/>
        <v>85.622006965530076</v>
      </c>
      <c r="AD152" s="4">
        <f t="shared" si="240"/>
        <v>87.052763483017543</v>
      </c>
      <c r="AE152" s="4">
        <f t="shared" si="241"/>
        <v>89.83124470242349</v>
      </c>
      <c r="AF152" s="4">
        <f t="shared" si="242"/>
        <v>107.20043734596993</v>
      </c>
      <c r="AG152" s="4">
        <f t="shared" si="243"/>
        <v>153.38761858177935</v>
      </c>
      <c r="AI152" s="4">
        <f t="shared" si="244"/>
        <v>-3.0095358176643003</v>
      </c>
      <c r="AJ152" s="4">
        <f t="shared" si="245"/>
        <v>-4.8666382948590439</v>
      </c>
      <c r="AK152" s="4">
        <f t="shared" si="246"/>
        <v>-1.1975834229482274</v>
      </c>
      <c r="AL152" s="4">
        <f t="shared" si="247"/>
        <v>-1.0791059280368387</v>
      </c>
      <c r="AM152" s="4">
        <f t="shared" si="248"/>
        <v>-2.4306228914780519</v>
      </c>
      <c r="AN152" s="4">
        <f t="shared" si="249"/>
        <v>-0.44838266379088054</v>
      </c>
      <c r="AO152" s="4">
        <f t="shared" si="250"/>
        <v>-2.2926095594752809</v>
      </c>
      <c r="AP152" s="4">
        <f t="shared" si="251"/>
        <v>-2.3816776040355307</v>
      </c>
      <c r="AQ152" s="4">
        <f t="shared" si="252"/>
        <v>-3.0922012971893196</v>
      </c>
      <c r="AR152" s="4">
        <f t="shared" si="253"/>
        <v>-2.9085289687943714</v>
      </c>
      <c r="AS152" s="4">
        <f t="shared" si="254"/>
        <v>-10.003006965530076</v>
      </c>
      <c r="AT152" s="4">
        <f t="shared" si="255"/>
        <v>-2.8627634830175452</v>
      </c>
      <c r="AU152" s="4">
        <f t="shared" si="256"/>
        <v>-6.267244702423497</v>
      </c>
      <c r="AV152" s="4">
        <f t="shared" si="436"/>
        <v>-0.58643734596992658</v>
      </c>
      <c r="AW152" s="4">
        <f t="shared" si="436"/>
        <v>-10.673618581779351</v>
      </c>
      <c r="AY152" s="2">
        <f t="shared" si="308"/>
        <v>82.205535817664298</v>
      </c>
      <c r="AZ152" s="2">
        <f t="shared" si="359"/>
        <v>69.977828177354297</v>
      </c>
      <c r="BA152" s="2">
        <f t="shared" si="360"/>
        <v>69.23549548545509</v>
      </c>
      <c r="BB152" s="2">
        <f t="shared" si="361"/>
        <v>69.658484450294836</v>
      </c>
      <c r="BC152" s="2">
        <f t="shared" si="362"/>
        <v>69.787447731450186</v>
      </c>
      <c r="BD152" s="2">
        <f t="shared" si="363"/>
        <v>68.937374295943883</v>
      </c>
      <c r="BE152" s="2">
        <f t="shared" si="364"/>
        <v>68.927531027177992</v>
      </c>
      <c r="BF152" s="2">
        <f t="shared" si="365"/>
        <v>69.560126388573551</v>
      </c>
      <c r="BG152" s="2">
        <f t="shared" si="366"/>
        <v>70.458174610796448</v>
      </c>
      <c r="BH152" s="2">
        <f t="shared" si="367"/>
        <v>69.25678924224097</v>
      </c>
      <c r="BI152" s="2">
        <f t="shared" si="368"/>
        <v>73.965730949470085</v>
      </c>
      <c r="BJ152" s="2">
        <f t="shared" si="369"/>
        <v>73.316938040160807</v>
      </c>
      <c r="BK152" s="2">
        <f t="shared" si="370"/>
        <v>76.134671745731012</v>
      </c>
      <c r="BL152" s="2">
        <f t="shared" si="371"/>
        <v>75.180566377469958</v>
      </c>
      <c r="BM152" s="2">
        <f t="shared" si="372"/>
        <v>86.894485828465221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153.30549756097562</v>
      </c>
      <c r="DL152" s="2">
        <f t="shared" si="437"/>
        <v>98.867489882210805</v>
      </c>
      <c r="DM152" s="2">
        <f t="shared" si="437"/>
        <v>104.79011687329498</v>
      </c>
      <c r="DN152" s="2">
        <f t="shared" si="437"/>
        <v>104.39621627906978</v>
      </c>
      <c r="DO152" s="2">
        <f t="shared" si="437"/>
        <v>98.98364316776059</v>
      </c>
      <c r="DP152" s="2">
        <f t="shared" si="437"/>
        <v>89.411535487768049</v>
      </c>
      <c r="DQ152" s="2">
        <f t="shared" si="437"/>
        <v>97.152075898520096</v>
      </c>
      <c r="DR152" s="2">
        <f t="shared" si="437"/>
        <v>93.91457293868919</v>
      </c>
      <c r="DS152" s="2">
        <f t="shared" si="437"/>
        <v>112.03349915966385</v>
      </c>
      <c r="DT152" s="2">
        <f t="shared" si="437"/>
        <v>101.99889853010907</v>
      </c>
      <c r="DU152" s="2">
        <f t="shared" si="437"/>
        <v>105.68416882591092</v>
      </c>
      <c r="DV152" s="2">
        <f t="shared" si="437"/>
        <v>114.52150694183865</v>
      </c>
      <c r="DW152" s="2">
        <f t="shared" si="437"/>
        <v>105.82658921775898</v>
      </c>
      <c r="DX152" s="2">
        <f t="shared" si="437"/>
        <v>90.003609483539705</v>
      </c>
      <c r="DY152" s="2">
        <f t="shared" si="437"/>
        <v>111.38462834224597</v>
      </c>
      <c r="EA152" s="2">
        <f t="shared" si="440"/>
        <v>82.139508823529411</v>
      </c>
      <c r="EB152" s="2">
        <f t="shared" si="290"/>
        <v>69.885934224104005</v>
      </c>
      <c r="EC152" s="2">
        <f t="shared" si="291"/>
        <v>69.350375773311143</v>
      </c>
      <c r="ED152" s="2">
        <f t="shared" si="292"/>
        <v>69.552680701754355</v>
      </c>
      <c r="EE152" s="2">
        <f t="shared" si="293"/>
        <v>69.721240594077045</v>
      </c>
      <c r="EF152" s="2">
        <f t="shared" si="294"/>
        <v>68.839722772370251</v>
      </c>
      <c r="EG152" s="2">
        <f t="shared" si="295"/>
        <v>68.895566539689085</v>
      </c>
      <c r="EH152" s="2">
        <f t="shared" si="296"/>
        <v>69.524090499975273</v>
      </c>
      <c r="EI152" s="2">
        <f t="shared" si="297"/>
        <v>70.377942090475827</v>
      </c>
      <c r="EJ152" s="2">
        <f t="shared" si="298"/>
        <v>69.127201993530932</v>
      </c>
      <c r="EK152" s="2">
        <f t="shared" si="299"/>
        <v>73.96708695652174</v>
      </c>
      <c r="EL152" s="2">
        <f t="shared" si="300"/>
        <v>73.275935721086285</v>
      </c>
      <c r="EM152" s="2">
        <f t="shared" si="301"/>
        <v>76.140778763561059</v>
      </c>
      <c r="EN152" s="2">
        <f t="shared" si="302"/>
        <v>75.166250811526993</v>
      </c>
      <c r="EO152" s="2">
        <f t="shared" si="303"/>
        <v>86.919968320970455</v>
      </c>
      <c r="EQ152" s="2">
        <f t="shared" si="304"/>
        <v>82.321320477135458</v>
      </c>
      <c r="ER152" s="2">
        <f t="shared" si="438"/>
        <v>71.135159389713806</v>
      </c>
      <c r="ES152" s="2">
        <f t="shared" si="438"/>
        <v>67.675593617523873</v>
      </c>
      <c r="ET152" s="2">
        <f t="shared" si="438"/>
        <v>70.811154685779968</v>
      </c>
      <c r="EU152" s="2">
        <f t="shared" si="438"/>
        <v>70.447544678140147</v>
      </c>
      <c r="EV152" s="2">
        <f t="shared" si="438"/>
        <v>69.805621808798776</v>
      </c>
      <c r="EW152" s="2">
        <f t="shared" si="438"/>
        <v>69.086106405339123</v>
      </c>
      <c r="EX152" s="2">
        <f t="shared" si="438"/>
        <v>69.785961862260109</v>
      </c>
      <c r="EY152" s="2">
        <f t="shared" si="438"/>
        <v>70.872861819579228</v>
      </c>
      <c r="EZ152" s="2">
        <f t="shared" si="438"/>
        <v>70.373306359625147</v>
      </c>
      <c r="FA152" s="2">
        <f t="shared" si="438"/>
        <v>73.732947613702976</v>
      </c>
      <c r="FB152" s="2">
        <f t="shared" si="438"/>
        <v>73.448514856983394</v>
      </c>
      <c r="FC152" s="2">
        <f t="shared" si="438"/>
        <v>75.759514872413916</v>
      </c>
      <c r="FD152" s="2">
        <f t="shared" si="438"/>
        <v>75.290217683964556</v>
      </c>
      <c r="FE152" s="2">
        <f t="shared" si="438"/>
        <v>85.713618166386681</v>
      </c>
      <c r="FG152" s="2">
        <f t="shared" si="306"/>
        <v>0.99917939747793116</v>
      </c>
      <c r="FH152" s="2">
        <f t="shared" si="439"/>
        <v>0.99946036291261875</v>
      </c>
      <c r="FI152" s="2">
        <f t="shared" si="439"/>
        <v>0.99951208327682295</v>
      </c>
      <c r="FJ152" s="2">
        <f t="shared" si="439"/>
        <v>0.99943053261645831</v>
      </c>
      <c r="FK152" s="2">
        <f t="shared" si="439"/>
        <v>0.99951523429263822</v>
      </c>
      <c r="FL152" s="2">
        <f t="shared" si="439"/>
        <v>0.99948411864060349</v>
      </c>
      <c r="FM152" s="2">
        <f t="shared" si="439"/>
        <v>0.99943650017101016</v>
      </c>
      <c r="FN152" s="2">
        <f t="shared" si="439"/>
        <v>0.99940225297012997</v>
      </c>
      <c r="FO152" s="2">
        <f t="shared" si="439"/>
        <v>0.9992258150394403</v>
      </c>
      <c r="FP152" s="2">
        <f t="shared" si="439"/>
        <v>0.99926536793114606</v>
      </c>
      <c r="FQ152" s="2">
        <f t="shared" si="439"/>
        <v>0.99931141068480911</v>
      </c>
      <c r="FR152" s="2">
        <f t="shared" si="439"/>
        <v>0.99925096308588046</v>
      </c>
      <c r="FS152" s="2">
        <f t="shared" si="439"/>
        <v>0.99944345957116221</v>
      </c>
      <c r="FT152" s="2">
        <f t="shared" si="439"/>
        <v>0.99936681571322405</v>
      </c>
      <c r="FU152" s="2">
        <f t="shared" si="439"/>
        <v>0.99913275963745263</v>
      </c>
      <c r="FW152" s="2">
        <f t="shared" si="324"/>
        <v>4.1955530023009807E-2</v>
      </c>
      <c r="FX152" s="2">
        <f t="shared" si="376"/>
        <v>6.1041382343545197E-2</v>
      </c>
      <c r="FY152" s="2">
        <f t="shared" si="377"/>
        <v>7.8918878940212267E-2</v>
      </c>
      <c r="FZ152" s="2">
        <f t="shared" si="378"/>
        <v>6.8306133136705832E-2</v>
      </c>
      <c r="GA152" s="2">
        <f t="shared" si="379"/>
        <v>7.1625272708608939E-2</v>
      </c>
      <c r="GB152" s="2">
        <f t="shared" si="380"/>
        <v>9.0111808358977877E-2</v>
      </c>
      <c r="GC152" s="2">
        <f t="shared" si="381"/>
        <v>8.4192088845185017E-2</v>
      </c>
      <c r="GD152" s="2">
        <f t="shared" si="382"/>
        <v>8.1935458601594596E-2</v>
      </c>
      <c r="GE152" s="2">
        <f t="shared" si="383"/>
        <v>9.6951912991699474E-2</v>
      </c>
      <c r="GF152" s="2">
        <f t="shared" si="384"/>
        <v>8.4614619084525527E-2</v>
      </c>
      <c r="GG152" s="2">
        <f t="shared" si="385"/>
        <v>9.9069427874392768E-2</v>
      </c>
      <c r="GH152" s="2">
        <f t="shared" si="386"/>
        <v>5.856944197612933E-2</v>
      </c>
      <c r="GI152" s="2">
        <f t="shared" si="387"/>
        <v>5.9350943102767582E-2</v>
      </c>
      <c r="GJ152" s="2">
        <f t="shared" si="388"/>
        <v>3.9694343156726562E-2</v>
      </c>
      <c r="GK152" s="2">
        <f t="shared" si="389"/>
        <v>3.8711175983383361E-2</v>
      </c>
      <c r="GM152" s="86">
        <f t="shared" si="325"/>
        <v>1.428209790488215E-144</v>
      </c>
      <c r="GN152" s="86">
        <f t="shared" si="390"/>
        <v>3.2083131349773143E-88</v>
      </c>
      <c r="GO152" s="86">
        <f t="shared" si="391"/>
        <v>4.3153274477624943E-95</v>
      </c>
      <c r="GP152" s="86">
        <f t="shared" si="392"/>
        <v>9.487702133611923E-96</v>
      </c>
      <c r="GQ152" s="86">
        <f t="shared" si="393"/>
        <v>3.5485460089213399E-95</v>
      </c>
      <c r="GR152" s="86">
        <f t="shared" si="394"/>
        <v>1.5174878676073539E-83</v>
      </c>
      <c r="GS152" s="86">
        <f t="shared" si="395"/>
        <v>4.4440277040396274E-86</v>
      </c>
      <c r="GT152" s="86">
        <f t="shared" si="396"/>
        <v>1.5141593129988081E-104</v>
      </c>
      <c r="GU152" s="86">
        <f t="shared" si="397"/>
        <v>5.2559478002209234E-135</v>
      </c>
      <c r="GV152" s="86">
        <f t="shared" si="398"/>
        <v>8.3230645770787132E-149</v>
      </c>
      <c r="GW152" s="86">
        <f t="shared" si="399"/>
        <v>9.5428693036484956E-120</v>
      </c>
      <c r="GX152" s="86">
        <f t="shared" si="400"/>
        <v>1.5867503454282896E-220</v>
      </c>
      <c r="GY152" s="86">
        <f t="shared" si="401"/>
        <v>7.8497736444464011E-72</v>
      </c>
      <c r="GZ152" s="86">
        <f t="shared" si="402"/>
        <v>4.9648862979162783E-70</v>
      </c>
      <c r="HA152" s="86">
        <f t="shared" si="403"/>
        <v>1.0560633837283318E-111</v>
      </c>
      <c r="HC152" s="86">
        <f t="shared" si="326"/>
        <v>2.5840752959028741E-32</v>
      </c>
      <c r="HD152" s="86">
        <f t="shared" si="404"/>
        <v>1.1500113132993051E-36</v>
      </c>
      <c r="HE152" s="86">
        <f t="shared" si="405"/>
        <v>3.5341866073125423E-38</v>
      </c>
      <c r="HF152" s="86">
        <f t="shared" si="406"/>
        <v>9.4924598153750947E-68</v>
      </c>
      <c r="HG152" s="86">
        <f t="shared" si="407"/>
        <v>4.0808161856520432E-61</v>
      </c>
      <c r="HH152" s="86">
        <f t="shared" si="408"/>
        <v>9.867521461611863E-54</v>
      </c>
      <c r="HI152" s="86">
        <f t="shared" si="409"/>
        <v>5.4464360490795531E-56</v>
      </c>
      <c r="HJ152" s="86">
        <f t="shared" si="410"/>
        <v>6.8468795035389937E-60</v>
      </c>
      <c r="HK152" s="86">
        <f t="shared" si="411"/>
        <v>3.225885933042456E-82</v>
      </c>
      <c r="HL152" s="86">
        <f t="shared" si="412"/>
        <v>1.6811682652796364E-71</v>
      </c>
      <c r="HM152" s="86">
        <f t="shared" si="413"/>
        <v>7.4851380975852586E-67</v>
      </c>
      <c r="HN152" s="86">
        <f t="shared" si="414"/>
        <v>1.1735067348532501E-65</v>
      </c>
      <c r="HO152" s="86">
        <f t="shared" si="415"/>
        <v>2.6627521500138036E-27</v>
      </c>
      <c r="HP152" s="86">
        <f t="shared" si="416"/>
        <v>4.2095391156875657E-25</v>
      </c>
      <c r="HQ152" s="86">
        <f t="shared" si="417"/>
        <v>1.6727698980176336E-34</v>
      </c>
      <c r="HS152" s="86">
        <f t="shared" si="327"/>
        <v>0.32971247134135839</v>
      </c>
      <c r="HT152" s="86">
        <f t="shared" si="418"/>
        <v>0.5105186150286567</v>
      </c>
      <c r="HU152" s="86">
        <f t="shared" si="419"/>
        <v>0.52207548091904077</v>
      </c>
      <c r="HV152" s="86">
        <f t="shared" si="420"/>
        <v>0.55650953202506737</v>
      </c>
      <c r="HW152" s="86">
        <f t="shared" si="421"/>
        <v>0.53431957657322915</v>
      </c>
      <c r="HX152" s="86">
        <f t="shared" si="422"/>
        <v>0.39620866444237202</v>
      </c>
      <c r="HY152" s="86">
        <f t="shared" si="423"/>
        <v>0.34488093519421598</v>
      </c>
      <c r="HZ152" s="86">
        <f t="shared" si="424"/>
        <v>0.40619877578744695</v>
      </c>
      <c r="IA152" s="86">
        <f t="shared" si="425"/>
        <v>0.19077812768244515</v>
      </c>
      <c r="IB152" s="86">
        <f t="shared" si="426"/>
        <v>0.30707125634922416</v>
      </c>
      <c r="IC152" s="86">
        <f t="shared" si="427"/>
        <v>0.50709767565859309</v>
      </c>
      <c r="ID152" s="86">
        <f t="shared" si="428"/>
        <v>0.53130055744972748</v>
      </c>
      <c r="IE152" s="86">
        <f t="shared" si="429"/>
        <v>0.52277328888583785</v>
      </c>
      <c r="IF152" s="86">
        <f t="shared" si="430"/>
        <v>0.50232050041998633</v>
      </c>
      <c r="IG152" s="86">
        <f t="shared" si="431"/>
        <v>0.46420693740003471</v>
      </c>
      <c r="II152" s="86">
        <f t="shared" si="328"/>
        <v>2.993483834088084E-6</v>
      </c>
      <c r="IJ152" s="86">
        <f t="shared" si="329"/>
        <v>4.9991138401990175E-7</v>
      </c>
      <c r="IK152" s="86">
        <f t="shared" si="330"/>
        <v>6.224240410941906E-6</v>
      </c>
      <c r="IL152" s="86">
        <f t="shared" si="331"/>
        <v>3.2817008335160633E-7</v>
      </c>
      <c r="IM152" s="86">
        <f t="shared" si="332"/>
        <v>2.6322767094162691E-6</v>
      </c>
      <c r="IN152" s="86">
        <f t="shared" si="333"/>
        <v>5.2882175527945421E-6</v>
      </c>
      <c r="IO152" s="86">
        <f t="shared" si="334"/>
        <v>1.6207564853533121E-5</v>
      </c>
      <c r="IP152" s="86">
        <f t="shared" si="335"/>
        <v>2.1066615000366881E-5</v>
      </c>
      <c r="IQ152" s="86">
        <f t="shared" si="336"/>
        <v>3.8970237528749917E-6</v>
      </c>
      <c r="IR152" s="86">
        <f t="shared" si="337"/>
        <v>4.6916145335520113E-7</v>
      </c>
      <c r="IS152" s="86">
        <f t="shared" si="338"/>
        <v>2.9955070617404902E-6</v>
      </c>
      <c r="IT152" s="86">
        <f t="shared" si="339"/>
        <v>2.0181840302436532E-8</v>
      </c>
      <c r="IU152" s="86">
        <f t="shared" si="340"/>
        <v>5.7329986615874215E-7</v>
      </c>
      <c r="IV152" s="86">
        <f t="shared" si="341"/>
        <v>2.2358308461092698E-8</v>
      </c>
      <c r="IW152" s="86">
        <f t="shared" si="342"/>
        <v>1.6864461163252451E-8</v>
      </c>
      <c r="IY152" s="86">
        <f t="shared" si="343"/>
        <v>0.32971546482519248</v>
      </c>
      <c r="IZ152" s="86">
        <f t="shared" si="344"/>
        <v>0.51051911494004076</v>
      </c>
      <c r="JA152" s="86">
        <f t="shared" si="345"/>
        <v>0.52208170515945174</v>
      </c>
      <c r="JB152" s="86">
        <f t="shared" si="346"/>
        <v>0.5565098601951507</v>
      </c>
      <c r="JC152" s="86">
        <f t="shared" si="347"/>
        <v>0.53432220884993853</v>
      </c>
      <c r="JD152" s="86">
        <f t="shared" si="348"/>
        <v>0.39621395265992482</v>
      </c>
      <c r="JE152" s="86">
        <f t="shared" si="349"/>
        <v>0.34489714275906952</v>
      </c>
      <c r="JF152" s="86">
        <f t="shared" si="350"/>
        <v>0.4062198424024473</v>
      </c>
      <c r="JG152" s="86">
        <f t="shared" si="351"/>
        <v>0.19078202470619801</v>
      </c>
      <c r="JH152" s="86">
        <f t="shared" si="352"/>
        <v>0.30707172551067752</v>
      </c>
      <c r="JI152" s="86">
        <f t="shared" si="353"/>
        <v>0.50710067116565483</v>
      </c>
      <c r="JJ152" s="86">
        <f t="shared" si="354"/>
        <v>0.53130057763156779</v>
      </c>
      <c r="JK152" s="86">
        <f t="shared" si="355"/>
        <v>0.52277386218570399</v>
      </c>
      <c r="JL152" s="86">
        <f t="shared" si="356"/>
        <v>0.50232052277829475</v>
      </c>
      <c r="JM152" s="86">
        <f t="shared" si="357"/>
        <v>0.46420695426449587</v>
      </c>
    </row>
    <row r="153" spans="2:273" x14ac:dyDescent="0.25">
      <c r="B153" s="2">
        <v>126</v>
      </c>
      <c r="C153" s="37">
        <v>79.783000000000001</v>
      </c>
      <c r="D153" s="37">
        <v>68</v>
      </c>
      <c r="E153" s="37">
        <v>70.853999999999999</v>
      </c>
      <c r="F153" s="37">
        <v>71.316999999999993</v>
      </c>
      <c r="G153" s="37">
        <v>71.405000000000001</v>
      </c>
      <c r="H153" s="37">
        <v>70.381</v>
      </c>
      <c r="I153" s="37">
        <v>68.905000000000001</v>
      </c>
      <c r="J153" s="37">
        <v>69.951999999999998</v>
      </c>
      <c r="K153" s="37">
        <v>68.213999999999999</v>
      </c>
      <c r="L153" s="37">
        <v>69.31</v>
      </c>
      <c r="M153" s="37">
        <v>74.332999999999998</v>
      </c>
      <c r="N153" s="37">
        <v>79.5</v>
      </c>
      <c r="O153" s="37">
        <v>83.179000000000002</v>
      </c>
      <c r="P153" s="37">
        <v>104.59099999999999</v>
      </c>
      <c r="Q153" s="37">
        <v>141.81</v>
      </c>
      <c r="S153" s="4">
        <f t="shared" si="229"/>
        <v>81.996624019370714</v>
      </c>
      <c r="T153" s="4">
        <f t="shared" si="230"/>
        <v>73.418625544660941</v>
      </c>
      <c r="U153" s="4">
        <f t="shared" si="231"/>
        <v>71.120089099815502</v>
      </c>
      <c r="V153" s="4">
        <f t="shared" si="232"/>
        <v>72.569022341442192</v>
      </c>
      <c r="W153" s="4">
        <f t="shared" si="233"/>
        <v>73.622070523422906</v>
      </c>
      <c r="X153" s="4">
        <f t="shared" si="234"/>
        <v>70.537190049940847</v>
      </c>
      <c r="Y153" s="4">
        <f t="shared" si="235"/>
        <v>70.560048229554354</v>
      </c>
      <c r="Z153" s="4">
        <f t="shared" si="236"/>
        <v>71.999731855547807</v>
      </c>
      <c r="AA153" s="4">
        <f t="shared" si="237"/>
        <v>70.877480395473725</v>
      </c>
      <c r="AB153" s="4">
        <f t="shared" si="238"/>
        <v>70.906256426317839</v>
      </c>
      <c r="AC153" s="4">
        <f t="shared" si="239"/>
        <v>81.881045134286737</v>
      </c>
      <c r="AD153" s="4">
        <f t="shared" si="240"/>
        <v>85.976895278482573</v>
      </c>
      <c r="AE153" s="4">
        <f t="shared" si="241"/>
        <v>89.131803726952541</v>
      </c>
      <c r="AF153" s="4">
        <f t="shared" si="242"/>
        <v>106.88865216871093</v>
      </c>
      <c r="AG153" s="4">
        <f t="shared" si="243"/>
        <v>154.62424180293038</v>
      </c>
      <c r="AI153" s="4">
        <f t="shared" si="244"/>
        <v>-2.2136240193707124</v>
      </c>
      <c r="AJ153" s="4">
        <f t="shared" si="245"/>
        <v>-5.4186255446609408</v>
      </c>
      <c r="AK153" s="4">
        <f t="shared" si="246"/>
        <v>-0.26608909981550255</v>
      </c>
      <c r="AL153" s="4">
        <f t="shared" si="247"/>
        <v>-1.2520223414421991</v>
      </c>
      <c r="AM153" s="4">
        <f t="shared" si="248"/>
        <v>-2.2170705234229047</v>
      </c>
      <c r="AN153" s="4">
        <f t="shared" si="249"/>
        <v>-0.15619004994084662</v>
      </c>
      <c r="AO153" s="4">
        <f t="shared" si="250"/>
        <v>-1.6550482295543532</v>
      </c>
      <c r="AP153" s="4">
        <f t="shared" si="251"/>
        <v>-2.0477318555478092</v>
      </c>
      <c r="AQ153" s="4">
        <f t="shared" si="252"/>
        <v>-2.6634803954737265</v>
      </c>
      <c r="AR153" s="4">
        <f t="shared" si="253"/>
        <v>-1.5962564263178365</v>
      </c>
      <c r="AS153" s="4">
        <f t="shared" si="254"/>
        <v>-7.5480451342867383</v>
      </c>
      <c r="AT153" s="4">
        <f t="shared" si="255"/>
        <v>-6.4768952784825728</v>
      </c>
      <c r="AU153" s="4">
        <f t="shared" si="256"/>
        <v>-5.9528037269525385</v>
      </c>
      <c r="AV153" s="4">
        <f t="shared" si="436"/>
        <v>-2.2976521687109397</v>
      </c>
      <c r="AW153" s="4">
        <f t="shared" si="436"/>
        <v>-12.814241802930383</v>
      </c>
      <c r="AY153" s="2">
        <f t="shared" si="308"/>
        <v>81.996624019370714</v>
      </c>
      <c r="AZ153" s="2">
        <f t="shared" si="359"/>
        <v>69.816347769924548</v>
      </c>
      <c r="BA153" s="2">
        <f t="shared" si="360"/>
        <v>69.202630051530889</v>
      </c>
      <c r="BB153" s="2">
        <f t="shared" si="361"/>
        <v>69.490674848528613</v>
      </c>
      <c r="BC153" s="2">
        <f t="shared" si="362"/>
        <v>69.688187685691972</v>
      </c>
      <c r="BD153" s="2">
        <f t="shared" si="363"/>
        <v>68.800663979480035</v>
      </c>
      <c r="BE153" s="2">
        <f t="shared" si="364"/>
        <v>68.829122605725956</v>
      </c>
      <c r="BF153" s="2">
        <f t="shared" si="365"/>
        <v>69.484251386861686</v>
      </c>
      <c r="BG153" s="2">
        <f t="shared" si="366"/>
        <v>70.320042726513961</v>
      </c>
      <c r="BH153" s="2">
        <f t="shared" si="367"/>
        <v>69.146120288763569</v>
      </c>
      <c r="BI153" s="2">
        <f t="shared" si="368"/>
        <v>73.889523198857873</v>
      </c>
      <c r="BJ153" s="2">
        <f t="shared" si="369"/>
        <v>73.237669656261104</v>
      </c>
      <c r="BK153" s="2">
        <f t="shared" si="370"/>
        <v>76.087924627522781</v>
      </c>
      <c r="BL153" s="2">
        <f t="shared" si="371"/>
        <v>75.07232639965973</v>
      </c>
      <c r="BM153" s="2">
        <f t="shared" si="372"/>
        <v>86.734172247577646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153.88603958724204</v>
      </c>
      <c r="DL153" s="2">
        <f t="shared" si="437"/>
        <v>99.006938689217748</v>
      </c>
      <c r="DM153" s="2">
        <f t="shared" si="437"/>
        <v>104.99103300650945</v>
      </c>
      <c r="DN153" s="2">
        <f t="shared" si="437"/>
        <v>104.5856432699084</v>
      </c>
      <c r="DO153" s="2">
        <f t="shared" si="437"/>
        <v>99.123349026280962</v>
      </c>
      <c r="DP153" s="2">
        <f t="shared" si="437"/>
        <v>89.444221987315018</v>
      </c>
      <c r="DQ153" s="2">
        <f t="shared" si="437"/>
        <v>97.254795560253712</v>
      </c>
      <c r="DR153" s="2">
        <f t="shared" si="437"/>
        <v>93.957733615221954</v>
      </c>
      <c r="DS153" s="2">
        <f t="shared" si="437"/>
        <v>112.30030168067225</v>
      </c>
      <c r="DT153" s="2">
        <f t="shared" si="437"/>
        <v>102.1440459933618</v>
      </c>
      <c r="DU153" s="2">
        <f t="shared" si="437"/>
        <v>105.86341295546558</v>
      </c>
      <c r="DV153" s="2">
        <f t="shared" si="437"/>
        <v>114.80089559099437</v>
      </c>
      <c r="DW153" s="2">
        <f t="shared" si="437"/>
        <v>105.95881691331924</v>
      </c>
      <c r="DX153" s="2">
        <f t="shared" si="437"/>
        <v>90.039160374509208</v>
      </c>
      <c r="DY153" s="2">
        <f t="shared" si="437"/>
        <v>111.55763502673796</v>
      </c>
      <c r="EA153" s="2">
        <f t="shared" si="440"/>
        <v>81.93393235294117</v>
      </c>
      <c r="EB153" s="2">
        <f t="shared" si="290"/>
        <v>69.713582749119695</v>
      </c>
      <c r="EC153" s="2">
        <f t="shared" si="291"/>
        <v>69.33736130090189</v>
      </c>
      <c r="ED153" s="2">
        <f t="shared" si="292"/>
        <v>69.372934502923954</v>
      </c>
      <c r="EE153" s="2">
        <f t="shared" si="293"/>
        <v>69.615700469851234</v>
      </c>
      <c r="EF153" s="2">
        <f t="shared" si="294"/>
        <v>68.69104851741892</v>
      </c>
      <c r="EG153" s="2">
        <f t="shared" si="295"/>
        <v>68.795789086790904</v>
      </c>
      <c r="EH153" s="2">
        <f t="shared" si="296"/>
        <v>69.446180901043476</v>
      </c>
      <c r="EI153" s="2">
        <f t="shared" si="297"/>
        <v>70.235404536302951</v>
      </c>
      <c r="EJ153" s="2">
        <f t="shared" si="298"/>
        <v>69.003359231632459</v>
      </c>
      <c r="EK153" s="2">
        <f t="shared" si="299"/>
        <v>73.895423496762248</v>
      </c>
      <c r="EL153" s="2">
        <f t="shared" si="300"/>
        <v>73.197379126807817</v>
      </c>
      <c r="EM153" s="2">
        <f t="shared" si="301"/>
        <v>76.098874379309535</v>
      </c>
      <c r="EN153" s="2">
        <f t="shared" si="302"/>
        <v>75.057952898310702</v>
      </c>
      <c r="EO153" s="2">
        <f t="shared" si="303"/>
        <v>86.767781689275026</v>
      </c>
      <c r="EQ153" s="2">
        <f t="shared" si="304"/>
        <v>82.126846992990295</v>
      </c>
      <c r="ER153" s="2">
        <f t="shared" si="438"/>
        <v>71.041343657258921</v>
      </c>
      <c r="ES153" s="2">
        <f t="shared" si="438"/>
        <v>67.583761746481017</v>
      </c>
      <c r="ET153" s="2">
        <f t="shared" si="438"/>
        <v>70.709541039771921</v>
      </c>
      <c r="EU153" s="2">
        <f t="shared" si="438"/>
        <v>70.377797890386034</v>
      </c>
      <c r="EV153" s="2">
        <f t="shared" si="438"/>
        <v>69.710413038418253</v>
      </c>
      <c r="EW153" s="2">
        <f t="shared" si="438"/>
        <v>69.000080863398026</v>
      </c>
      <c r="EX153" s="2">
        <f t="shared" si="438"/>
        <v>69.723367612613231</v>
      </c>
      <c r="EY153" s="2">
        <f t="shared" si="438"/>
        <v>70.757008621413675</v>
      </c>
      <c r="EZ153" s="2">
        <f t="shared" si="438"/>
        <v>70.313364336306748</v>
      </c>
      <c r="FA153" s="2">
        <f t="shared" si="438"/>
        <v>73.653995291581353</v>
      </c>
      <c r="FB153" s="2">
        <f t="shared" si="438"/>
        <v>73.383226151081601</v>
      </c>
      <c r="FC153" s="2">
        <f t="shared" si="438"/>
        <v>75.69541365068369</v>
      </c>
      <c r="FD153" s="2">
        <f t="shared" si="438"/>
        <v>75.189919682999317</v>
      </c>
      <c r="FE153" s="2">
        <f t="shared" si="438"/>
        <v>85.509315658486926</v>
      </c>
      <c r="FG153" s="2">
        <f t="shared" si="306"/>
        <v>0.99925154756371548</v>
      </c>
      <c r="FH153" s="2">
        <f t="shared" si="439"/>
        <v>0.99950782175727704</v>
      </c>
      <c r="FI153" s="2">
        <f t="shared" si="439"/>
        <v>0.99955499555510319</v>
      </c>
      <c r="FJ153" s="2">
        <f t="shared" si="439"/>
        <v>0.99948061354867568</v>
      </c>
      <c r="FK153" s="2">
        <f t="shared" si="439"/>
        <v>0.99955786956164983</v>
      </c>
      <c r="FL153" s="2">
        <f t="shared" si="439"/>
        <v>0.99952948925100005</v>
      </c>
      <c r="FM153" s="2">
        <f t="shared" si="439"/>
        <v>0.99948605656570599</v>
      </c>
      <c r="FN153" s="2">
        <f t="shared" si="439"/>
        <v>0.99945481955565885</v>
      </c>
      <c r="FO153" s="2">
        <f t="shared" si="439"/>
        <v>0.99929388682395504</v>
      </c>
      <c r="FP153" s="2">
        <f t="shared" si="439"/>
        <v>0.99932996427938614</v>
      </c>
      <c r="FQ153" s="2">
        <f t="shared" si="439"/>
        <v>0.99937196102880743</v>
      </c>
      <c r="FR153" s="2">
        <f t="shared" si="439"/>
        <v>0.99931682518915466</v>
      </c>
      <c r="FS153" s="2">
        <f t="shared" si="439"/>
        <v>0.99949240423963681</v>
      </c>
      <c r="FT153" s="2">
        <f t="shared" si="439"/>
        <v>0.9994224968925155</v>
      </c>
      <c r="FU153" s="2">
        <f t="shared" si="439"/>
        <v>0.99920900703013482</v>
      </c>
      <c r="FW153" s="2">
        <f t="shared" si="324"/>
        <v>4.5817862615125111E-2</v>
      </c>
      <c r="FX153" s="2">
        <f t="shared" si="376"/>
        <v>6.6538687660721421E-2</v>
      </c>
      <c r="FY153" s="2">
        <f t="shared" si="377"/>
        <v>8.5878951883410298E-2</v>
      </c>
      <c r="FZ153" s="2">
        <f t="shared" si="378"/>
        <v>7.4405847207065279E-2</v>
      </c>
      <c r="GA153" s="2">
        <f t="shared" si="379"/>
        <v>7.7996571892455499E-2</v>
      </c>
      <c r="GB153" s="2">
        <f t="shared" si="380"/>
        <v>9.795403784484906E-2</v>
      </c>
      <c r="GC153" s="2">
        <f t="shared" si="381"/>
        <v>9.1570985979806105E-2</v>
      </c>
      <c r="GD153" s="2">
        <f t="shared" si="382"/>
        <v>8.9135826454623035E-2</v>
      </c>
      <c r="GE153" s="2">
        <f t="shared" si="383"/>
        <v>0.10532051733592664</v>
      </c>
      <c r="GF153" s="2">
        <f t="shared" si="384"/>
        <v>9.2026827044354872E-2</v>
      </c>
      <c r="GG153" s="2">
        <f t="shared" si="385"/>
        <v>0.1075990317521011</v>
      </c>
      <c r="GH153" s="2">
        <f t="shared" si="386"/>
        <v>6.3859268173684716E-2</v>
      </c>
      <c r="GI153" s="2">
        <f t="shared" si="387"/>
        <v>6.4706500953921761E-2</v>
      </c>
      <c r="GJ153" s="2">
        <f t="shared" si="388"/>
        <v>4.3357936553058744E-2</v>
      </c>
      <c r="GK153" s="2">
        <f t="shared" si="389"/>
        <v>4.2288023760149611E-2</v>
      </c>
      <c r="GM153" s="86">
        <f t="shared" si="325"/>
        <v>1.9193053834286011E-149</v>
      </c>
      <c r="GN153" s="86">
        <f t="shared" si="390"/>
        <v>4.3254982555377447E-91</v>
      </c>
      <c r="GO153" s="86">
        <f t="shared" si="391"/>
        <v>3.6743459599644146E-98</v>
      </c>
      <c r="GP153" s="86">
        <f t="shared" si="392"/>
        <v>6.9316229150141176E-99</v>
      </c>
      <c r="GQ153" s="86">
        <f t="shared" si="393"/>
        <v>2.6257334243058741E-98</v>
      </c>
      <c r="GR153" s="86">
        <f t="shared" si="394"/>
        <v>2.9402454977288732E-86</v>
      </c>
      <c r="GS153" s="86">
        <f t="shared" si="395"/>
        <v>7.519155889852997E-89</v>
      </c>
      <c r="GT153" s="86">
        <f t="shared" si="396"/>
        <v>5.7157294123748805E-108</v>
      </c>
      <c r="GU153" s="86">
        <f t="shared" si="397"/>
        <v>2.2898410599854262E-139</v>
      </c>
      <c r="GV153" s="86">
        <f t="shared" si="398"/>
        <v>1.3057607664307332E-153</v>
      </c>
      <c r="GW153" s="86">
        <f t="shared" si="399"/>
        <v>1.206208620002429E-123</v>
      </c>
      <c r="GX153" s="86">
        <f t="shared" si="400"/>
        <v>7.0618317339802369E-228</v>
      </c>
      <c r="GY153" s="86">
        <f t="shared" si="401"/>
        <v>3.8573826151515372E-74</v>
      </c>
      <c r="GZ153" s="86">
        <f t="shared" si="402"/>
        <v>2.5244041344521889E-72</v>
      </c>
      <c r="HA153" s="86">
        <f t="shared" si="403"/>
        <v>2.5861165789403614E-115</v>
      </c>
      <c r="HC153" s="86">
        <f t="shared" si="326"/>
        <v>4.3925433088991621E-34</v>
      </c>
      <c r="HD153" s="86">
        <f t="shared" si="404"/>
        <v>1.659980982547688E-38</v>
      </c>
      <c r="HE153" s="86">
        <f t="shared" si="405"/>
        <v>4.6692277856609163E-40</v>
      </c>
      <c r="HF153" s="86">
        <f t="shared" si="406"/>
        <v>2.9520959428571387E-71</v>
      </c>
      <c r="HG153" s="86">
        <f t="shared" si="407"/>
        <v>3.0859938202958296E-64</v>
      </c>
      <c r="HH153" s="86">
        <f t="shared" si="408"/>
        <v>2.1841350263214041E-56</v>
      </c>
      <c r="HI153" s="86">
        <f t="shared" si="409"/>
        <v>1.0544990897178009E-58</v>
      </c>
      <c r="HJ153" s="86">
        <f t="shared" si="410"/>
        <v>7.7693146188996907E-63</v>
      </c>
      <c r="HK153" s="86">
        <f t="shared" si="411"/>
        <v>3.8741027665685772E-86</v>
      </c>
      <c r="HL153" s="86">
        <f t="shared" si="412"/>
        <v>7.0447572964100368E-75</v>
      </c>
      <c r="HM153" s="86">
        <f t="shared" si="413"/>
        <v>4.0651391303905521E-70</v>
      </c>
      <c r="HN153" s="86">
        <f t="shared" si="414"/>
        <v>5.7123616027280535E-69</v>
      </c>
      <c r="HO153" s="86">
        <f t="shared" si="415"/>
        <v>1.2460763363330406E-28</v>
      </c>
      <c r="HP153" s="86">
        <f t="shared" si="416"/>
        <v>2.2116325566821293E-26</v>
      </c>
      <c r="HQ153" s="86">
        <f t="shared" si="417"/>
        <v>2.9010195889843238E-36</v>
      </c>
      <c r="HS153" s="86">
        <f t="shared" si="327"/>
        <v>0.39288924408983295</v>
      </c>
      <c r="HT153" s="86">
        <f t="shared" si="418"/>
        <v>0.55198409214217981</v>
      </c>
      <c r="HU153" s="86">
        <f t="shared" si="419"/>
        <v>0.446235561973165</v>
      </c>
      <c r="HV153" s="86">
        <f t="shared" si="420"/>
        <v>0.54651037617964049</v>
      </c>
      <c r="HW153" s="86">
        <f t="shared" si="421"/>
        <v>0.46725750970213958</v>
      </c>
      <c r="HX153" s="86">
        <f t="shared" si="422"/>
        <v>0.28305399889801841</v>
      </c>
      <c r="HY153" s="86">
        <f t="shared" si="423"/>
        <v>0.24171902242909618</v>
      </c>
      <c r="HZ153" s="86">
        <f t="shared" si="424"/>
        <v>0.30550647262698227</v>
      </c>
      <c r="IA153" s="86">
        <f t="shared" si="425"/>
        <v>0.10410989087406422</v>
      </c>
      <c r="IB153" s="86">
        <f t="shared" si="426"/>
        <v>0.19164253988376367</v>
      </c>
      <c r="IC153" s="86">
        <f t="shared" si="427"/>
        <v>0.40853345352700282</v>
      </c>
      <c r="ID153" s="86">
        <f t="shared" si="428"/>
        <v>0.55876443040729484</v>
      </c>
      <c r="IE153" s="86">
        <f t="shared" si="429"/>
        <v>0.55614060499602802</v>
      </c>
      <c r="IF153" s="86">
        <f t="shared" si="430"/>
        <v>0.53613428972310673</v>
      </c>
      <c r="IG153" s="86">
        <f t="shared" si="431"/>
        <v>0.50897471735901467</v>
      </c>
      <c r="II153" s="86">
        <f t="shared" si="328"/>
        <v>5.7949047343451293E-6</v>
      </c>
      <c r="IJ153" s="86">
        <f t="shared" si="329"/>
        <v>1.191949216697456E-6</v>
      </c>
      <c r="IK153" s="86">
        <f t="shared" si="330"/>
        <v>1.3660029489108505E-5</v>
      </c>
      <c r="IL153" s="86">
        <f t="shared" si="331"/>
        <v>8.3710324874203011E-7</v>
      </c>
      <c r="IM153" s="86">
        <f t="shared" si="332"/>
        <v>5.9338817980548194E-6</v>
      </c>
      <c r="IN153" s="86">
        <f t="shared" si="333"/>
        <v>1.2330227825862629E-5</v>
      </c>
      <c r="IO153" s="86">
        <f t="shared" si="334"/>
        <v>3.3946980599771342E-5</v>
      </c>
      <c r="IP153" s="86">
        <f t="shared" si="335"/>
        <v>4.2919979373058231E-5</v>
      </c>
      <c r="IQ153" s="86">
        <f t="shared" si="336"/>
        <v>9.5882515015584779E-6</v>
      </c>
      <c r="IR153" s="86">
        <f t="shared" si="337"/>
        <v>1.274875530911193E-6</v>
      </c>
      <c r="IS153" s="86">
        <f t="shared" si="338"/>
        <v>7.5965892446159731E-6</v>
      </c>
      <c r="IT153" s="86">
        <f t="shared" si="339"/>
        <v>5.8159519885166458E-8</v>
      </c>
      <c r="IU153" s="86">
        <f t="shared" si="340"/>
        <v>1.3426420284830911E-6</v>
      </c>
      <c r="IV153" s="86">
        <f t="shared" si="341"/>
        <v>5.6035760307695275E-8</v>
      </c>
      <c r="IW153" s="86">
        <f t="shared" si="342"/>
        <v>4.2612064381498245E-8</v>
      </c>
      <c r="IY153" s="86">
        <f t="shared" si="343"/>
        <v>0.39289503899456729</v>
      </c>
      <c r="IZ153" s="86">
        <f t="shared" si="344"/>
        <v>0.55198528409139647</v>
      </c>
      <c r="JA153" s="86">
        <f t="shared" si="345"/>
        <v>0.4462492220026541</v>
      </c>
      <c r="JB153" s="86">
        <f t="shared" si="346"/>
        <v>0.54651121328288921</v>
      </c>
      <c r="JC153" s="86">
        <f t="shared" si="347"/>
        <v>0.46726344358393762</v>
      </c>
      <c r="JD153" s="86">
        <f t="shared" si="348"/>
        <v>0.28306632912584428</v>
      </c>
      <c r="JE153" s="86">
        <f t="shared" si="349"/>
        <v>0.24175296940969596</v>
      </c>
      <c r="JF153" s="86">
        <f t="shared" si="350"/>
        <v>0.30554939260635533</v>
      </c>
      <c r="JG153" s="86">
        <f t="shared" si="351"/>
        <v>0.10411947912556578</v>
      </c>
      <c r="JH153" s="86">
        <f t="shared" si="352"/>
        <v>0.1916438147592946</v>
      </c>
      <c r="JI153" s="86">
        <f t="shared" si="353"/>
        <v>0.40854105011624742</v>
      </c>
      <c r="JJ153" s="86">
        <f t="shared" si="354"/>
        <v>0.55876448856681471</v>
      </c>
      <c r="JK153" s="86">
        <f t="shared" si="355"/>
        <v>0.55614194763805647</v>
      </c>
      <c r="JL153" s="86">
        <f t="shared" si="356"/>
        <v>0.53613434575886698</v>
      </c>
      <c r="JM153" s="86">
        <f t="shared" si="357"/>
        <v>0.5089747599710791</v>
      </c>
    </row>
    <row r="154" spans="2:273" x14ac:dyDescent="0.25">
      <c r="B154" s="2">
        <v>127</v>
      </c>
      <c r="C154" s="37">
        <v>79.152000000000001</v>
      </c>
      <c r="D154" s="37">
        <v>68.475999999999999</v>
      </c>
      <c r="E154" s="37">
        <v>69.537000000000006</v>
      </c>
      <c r="F154" s="37">
        <v>69.756</v>
      </c>
      <c r="G154" s="37">
        <v>71.167000000000002</v>
      </c>
      <c r="H154" s="37">
        <v>68.832999999999998</v>
      </c>
      <c r="I154" s="37">
        <v>69.356999999999999</v>
      </c>
      <c r="J154" s="37">
        <v>69.405000000000001</v>
      </c>
      <c r="K154" s="37">
        <v>68.356999999999999</v>
      </c>
      <c r="L154" s="37">
        <v>68.643000000000001</v>
      </c>
      <c r="M154" s="37">
        <v>73.167000000000002</v>
      </c>
      <c r="N154" s="37">
        <v>77.405000000000001</v>
      </c>
      <c r="O154" s="37">
        <v>82.41</v>
      </c>
      <c r="P154" s="37">
        <v>104.15900000000001</v>
      </c>
      <c r="Q154" s="37">
        <v>139.69</v>
      </c>
      <c r="S154" s="4">
        <f t="shared" si="229"/>
        <v>81.788214416142154</v>
      </c>
      <c r="T154" s="4">
        <f t="shared" si="230"/>
        <v>72.869141112154452</v>
      </c>
      <c r="U154" s="4">
        <f t="shared" si="231"/>
        <v>70.447456341000219</v>
      </c>
      <c r="V154" s="4">
        <f t="shared" si="232"/>
        <v>71.707098356593249</v>
      </c>
      <c r="W154" s="4">
        <f t="shared" si="233"/>
        <v>72.290302255662681</v>
      </c>
      <c r="X154" s="4">
        <f t="shared" si="234"/>
        <v>69.58037582018666</v>
      </c>
      <c r="Y154" s="4">
        <f t="shared" si="235"/>
        <v>69.65275783325346</v>
      </c>
      <c r="Z154" s="4">
        <f t="shared" si="236"/>
        <v>70.874458838017063</v>
      </c>
      <c r="AA154" s="4">
        <f t="shared" si="237"/>
        <v>70.393937824698227</v>
      </c>
      <c r="AB154" s="4">
        <f t="shared" si="238"/>
        <v>69.805279076042225</v>
      </c>
      <c r="AC154" s="4">
        <f t="shared" si="239"/>
        <v>78.526262921246968</v>
      </c>
      <c r="AD154" s="4">
        <f t="shared" si="240"/>
        <v>83.786390475895871</v>
      </c>
      <c r="AE154" s="4">
        <f t="shared" si="241"/>
        <v>87.488880650167104</v>
      </c>
      <c r="AF154" s="4">
        <f t="shared" si="242"/>
        <v>105.54834359556442</v>
      </c>
      <c r="AG154" s="4">
        <f t="shared" si="243"/>
        <v>153.66811903943614</v>
      </c>
      <c r="AI154" s="4">
        <f t="shared" si="244"/>
        <v>-2.6362144161421526</v>
      </c>
      <c r="AJ154" s="4">
        <f t="shared" si="245"/>
        <v>-4.3931411121544528</v>
      </c>
      <c r="AK154" s="4">
        <f t="shared" si="246"/>
        <v>-0.91045634100021289</v>
      </c>
      <c r="AL154" s="4">
        <f t="shared" si="247"/>
        <v>-1.9510983565932492</v>
      </c>
      <c r="AM154" s="4">
        <f t="shared" si="248"/>
        <v>-1.1233022556626793</v>
      </c>
      <c r="AN154" s="4">
        <f t="shared" si="249"/>
        <v>-0.7473758201866616</v>
      </c>
      <c r="AO154" s="4">
        <f t="shared" si="250"/>
        <v>-0.29575783325346094</v>
      </c>
      <c r="AP154" s="4">
        <f t="shared" si="251"/>
        <v>-1.4694588380170615</v>
      </c>
      <c r="AQ154" s="4">
        <f t="shared" si="252"/>
        <v>-2.0369378246982279</v>
      </c>
      <c r="AR154" s="4">
        <f t="shared" si="253"/>
        <v>-1.1622790760422248</v>
      </c>
      <c r="AS154" s="4">
        <f t="shared" si="254"/>
        <v>-5.359262921246966</v>
      </c>
      <c r="AT154" s="4">
        <f t="shared" si="255"/>
        <v>-6.3813904758958699</v>
      </c>
      <c r="AU154" s="4">
        <f t="shared" si="256"/>
        <v>-5.0788806501671075</v>
      </c>
      <c r="AV154" s="4">
        <f t="shared" si="436"/>
        <v>-1.3893435955644122</v>
      </c>
      <c r="AW154" s="4">
        <f t="shared" si="436"/>
        <v>-13.978119039436137</v>
      </c>
      <c r="AY154" s="2">
        <f t="shared" si="308"/>
        <v>81.788214416142154</v>
      </c>
      <c r="AZ154" s="2">
        <f t="shared" si="359"/>
        <v>69.65646722431417</v>
      </c>
      <c r="BA154" s="2">
        <f t="shared" si="360"/>
        <v>69.16777367786851</v>
      </c>
      <c r="BB154" s="2">
        <f t="shared" si="361"/>
        <v>69.324641694358434</v>
      </c>
      <c r="BC154" s="2">
        <f t="shared" si="362"/>
        <v>69.589885206743091</v>
      </c>
      <c r="BD154" s="2">
        <f t="shared" si="363"/>
        <v>68.66550585847132</v>
      </c>
      <c r="BE154" s="2">
        <f t="shared" si="364"/>
        <v>68.731147602746304</v>
      </c>
      <c r="BF154" s="2">
        <f t="shared" si="365"/>
        <v>69.408863570547439</v>
      </c>
      <c r="BG154" s="2">
        <f t="shared" si="366"/>
        <v>70.182901713782712</v>
      </c>
      <c r="BH154" s="2">
        <f t="shared" si="367"/>
        <v>69.03734813917012</v>
      </c>
      <c r="BI154" s="2">
        <f t="shared" si="368"/>
        <v>73.813173191256766</v>
      </c>
      <c r="BJ154" s="2">
        <f t="shared" si="369"/>
        <v>73.158825444795596</v>
      </c>
      <c r="BK154" s="2">
        <f t="shared" si="370"/>
        <v>76.040861645357694</v>
      </c>
      <c r="BL154" s="2">
        <f t="shared" si="371"/>
        <v>74.964248034281496</v>
      </c>
      <c r="BM154" s="2">
        <f t="shared" si="372"/>
        <v>86.573192163157088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154.46658161350845</v>
      </c>
      <c r="DL154" s="2">
        <f t="shared" si="437"/>
        <v>99.14638749622469</v>
      </c>
      <c r="DM154" s="2">
        <f t="shared" si="437"/>
        <v>105.19194913972395</v>
      </c>
      <c r="DN154" s="2">
        <f t="shared" si="437"/>
        <v>104.77507026074701</v>
      </c>
      <c r="DO154" s="2">
        <f t="shared" si="437"/>
        <v>99.263054884801349</v>
      </c>
      <c r="DP154" s="2">
        <f t="shared" si="437"/>
        <v>89.476908486861973</v>
      </c>
      <c r="DQ154" s="2">
        <f t="shared" si="437"/>
        <v>97.357515221987327</v>
      </c>
      <c r="DR154" s="2">
        <f t="shared" si="437"/>
        <v>94.000894291754733</v>
      </c>
      <c r="DS154" s="2">
        <f t="shared" si="437"/>
        <v>112.56710420168065</v>
      </c>
      <c r="DT154" s="2">
        <f t="shared" si="437"/>
        <v>102.28919345661453</v>
      </c>
      <c r="DU154" s="2">
        <f t="shared" si="437"/>
        <v>106.04265708502022</v>
      </c>
      <c r="DV154" s="2">
        <f t="shared" si="437"/>
        <v>115.08028424015009</v>
      </c>
      <c r="DW154" s="2">
        <f t="shared" si="437"/>
        <v>106.09104460887949</v>
      </c>
      <c r="DX154" s="2">
        <f t="shared" si="437"/>
        <v>90.074711265478697</v>
      </c>
      <c r="DY154" s="2">
        <f t="shared" si="437"/>
        <v>111.73064171122994</v>
      </c>
      <c r="EA154" s="2">
        <f t="shared" si="440"/>
        <v>81.728355882352929</v>
      </c>
      <c r="EB154" s="2">
        <f t="shared" si="290"/>
        <v>69.541231274135384</v>
      </c>
      <c r="EC154" s="2">
        <f t="shared" si="291"/>
        <v>69.324346828492637</v>
      </c>
      <c r="ED154" s="2">
        <f t="shared" si="292"/>
        <v>69.193188304093539</v>
      </c>
      <c r="EE154" s="2">
        <f t="shared" si="293"/>
        <v>69.510160345625422</v>
      </c>
      <c r="EF154" s="2">
        <f t="shared" si="294"/>
        <v>68.54237426246759</v>
      </c>
      <c r="EG154" s="2">
        <f t="shared" si="295"/>
        <v>68.696011633892724</v>
      </c>
      <c r="EH154" s="2">
        <f t="shared" si="296"/>
        <v>69.368271302111665</v>
      </c>
      <c r="EI154" s="2">
        <f t="shared" si="297"/>
        <v>70.092866982130076</v>
      </c>
      <c r="EJ154" s="2">
        <f t="shared" si="298"/>
        <v>68.879516469733971</v>
      </c>
      <c r="EK154" s="2">
        <f t="shared" si="299"/>
        <v>73.823760037002771</v>
      </c>
      <c r="EL154" s="2">
        <f t="shared" si="300"/>
        <v>73.118822532529364</v>
      </c>
      <c r="EM154" s="2">
        <f t="shared" si="301"/>
        <v>76.056969995058012</v>
      </c>
      <c r="EN154" s="2">
        <f t="shared" si="302"/>
        <v>74.949654985094398</v>
      </c>
      <c r="EO154" s="2">
        <f t="shared" si="303"/>
        <v>86.615595057579611</v>
      </c>
      <c r="EQ154" s="2">
        <f t="shared" si="304"/>
        <v>81.932373508845131</v>
      </c>
      <c r="ER154" s="2">
        <f t="shared" si="438"/>
        <v>70.947527924804035</v>
      </c>
      <c r="ES154" s="2">
        <f t="shared" si="438"/>
        <v>67.491929875438174</v>
      </c>
      <c r="ET154" s="2">
        <f t="shared" si="438"/>
        <v>70.607927393763873</v>
      </c>
      <c r="EU154" s="2">
        <f t="shared" si="438"/>
        <v>70.308051102631936</v>
      </c>
      <c r="EV154" s="2">
        <f t="shared" si="438"/>
        <v>69.615204268037743</v>
      </c>
      <c r="EW154" s="2">
        <f t="shared" si="438"/>
        <v>68.914055321456942</v>
      </c>
      <c r="EX154" s="2">
        <f t="shared" si="438"/>
        <v>69.660773362966339</v>
      </c>
      <c r="EY154" s="2">
        <f t="shared" si="438"/>
        <v>70.641155423248108</v>
      </c>
      <c r="EZ154" s="2">
        <f t="shared" si="438"/>
        <v>70.253422312988349</v>
      </c>
      <c r="FA154" s="2">
        <f t="shared" si="438"/>
        <v>73.57504296945973</v>
      </c>
      <c r="FB154" s="2">
        <f t="shared" si="438"/>
        <v>73.317937445179822</v>
      </c>
      <c r="FC154" s="2">
        <f t="shared" si="438"/>
        <v>75.63131242895345</v>
      </c>
      <c r="FD154" s="2">
        <f t="shared" si="438"/>
        <v>75.089621682034092</v>
      </c>
      <c r="FE154" s="2">
        <f t="shared" si="438"/>
        <v>85.305013150587172</v>
      </c>
      <c r="FG154" s="2">
        <f t="shared" si="306"/>
        <v>0.99931735830951873</v>
      </c>
      <c r="FH154" s="2">
        <f t="shared" si="439"/>
        <v>0.99955110866789609</v>
      </c>
      <c r="FI154" s="2">
        <f t="shared" si="439"/>
        <v>0.99959413523082719</v>
      </c>
      <c r="FJ154" s="2">
        <f t="shared" si="439"/>
        <v>0.99952629227795564</v>
      </c>
      <c r="FK154" s="2">
        <f t="shared" si="439"/>
        <v>0.99959675656056246</v>
      </c>
      <c r="FL154" s="2">
        <f t="shared" si="439"/>
        <v>0.99957087133101774</v>
      </c>
      <c r="FM154" s="2">
        <f t="shared" si="439"/>
        <v>0.9995312568198611</v>
      </c>
      <c r="FN154" s="2">
        <f t="shared" si="439"/>
        <v>0.99950276567304042</v>
      </c>
      <c r="FO154" s="2">
        <f t="shared" si="439"/>
        <v>0.99935597711629631</v>
      </c>
      <c r="FP154" s="2">
        <f t="shared" si="439"/>
        <v>0.99938888413117022</v>
      </c>
      <c r="FQ154" s="2">
        <f t="shared" si="439"/>
        <v>0.99942718999689739</v>
      </c>
      <c r="FR154" s="2">
        <f t="shared" si="439"/>
        <v>0.9993768997115432</v>
      </c>
      <c r="FS154" s="2">
        <f t="shared" si="439"/>
        <v>0.99953704648767971</v>
      </c>
      <c r="FT154" s="2">
        <f t="shared" si="439"/>
        <v>0.99947328414166559</v>
      </c>
      <c r="FU154" s="2">
        <f t="shared" si="439"/>
        <v>0.99927855562596046</v>
      </c>
      <c r="FW154" s="2">
        <f t="shared" si="324"/>
        <v>5.0017190126894338E-2</v>
      </c>
      <c r="FX154" s="2">
        <f t="shared" si="376"/>
        <v>7.2492850009017562E-2</v>
      </c>
      <c r="FY154" s="2">
        <f t="shared" si="377"/>
        <v>9.3390615313671349E-2</v>
      </c>
      <c r="FZ154" s="2">
        <f t="shared" si="378"/>
        <v>8.1002906369012098E-2</v>
      </c>
      <c r="GA154" s="2">
        <f t="shared" si="379"/>
        <v>8.4882800052183988E-2</v>
      </c>
      <c r="GB154" s="2">
        <f t="shared" si="380"/>
        <v>0.1063989510021123</v>
      </c>
      <c r="GC154" s="2">
        <f t="shared" si="381"/>
        <v>9.9526313999571445E-2</v>
      </c>
      <c r="GD154" s="2">
        <f t="shared" si="382"/>
        <v>9.6902164174337155E-2</v>
      </c>
      <c r="GE154" s="2">
        <f t="shared" si="383"/>
        <v>0.11432002977770334</v>
      </c>
      <c r="GF154" s="2">
        <f t="shared" si="384"/>
        <v>0.10001739662996277</v>
      </c>
      <c r="GG154" s="2">
        <f t="shared" si="385"/>
        <v>0.11676783001241237</v>
      </c>
      <c r="GH154" s="2">
        <f t="shared" si="386"/>
        <v>6.9591539818284393E-2</v>
      </c>
      <c r="GI154" s="2">
        <f t="shared" si="387"/>
        <v>7.0509095625229598E-2</v>
      </c>
      <c r="GJ154" s="2">
        <f t="shared" si="388"/>
        <v>4.734299180387963E-2</v>
      </c>
      <c r="GK154" s="2">
        <f t="shared" si="389"/>
        <v>4.6179489592841239E-2</v>
      </c>
      <c r="GM154" s="86">
        <f t="shared" si="325"/>
        <v>2.1374057939200322E-154</v>
      </c>
      <c r="GN154" s="86">
        <f t="shared" si="390"/>
        <v>5.2369120048081221E-94</v>
      </c>
      <c r="GO154" s="86">
        <f t="shared" si="391"/>
        <v>2.7913211086804929E-101</v>
      </c>
      <c r="GP154" s="86">
        <f t="shared" si="392"/>
        <v>4.4996124175210297E-102</v>
      </c>
      <c r="GQ154" s="86">
        <f t="shared" si="393"/>
        <v>1.7257955354205319E-101</v>
      </c>
      <c r="GR154" s="86">
        <f t="shared" si="394"/>
        <v>5.146790411353229E-89</v>
      </c>
      <c r="GS154" s="86">
        <f t="shared" si="395"/>
        <v>1.1478623803449819E-91</v>
      </c>
      <c r="GT154" s="86">
        <f t="shared" si="396"/>
        <v>1.8968368510373883E-111</v>
      </c>
      <c r="GU154" s="86">
        <f t="shared" si="397"/>
        <v>8.4886539531529032E-144</v>
      </c>
      <c r="GV154" s="86">
        <f t="shared" si="398"/>
        <v>1.7151321344611777E-158</v>
      </c>
      <c r="GW154" s="86">
        <f t="shared" si="399"/>
        <v>1.3180148855328864E-127</v>
      </c>
      <c r="GX154" s="86">
        <f t="shared" si="400"/>
        <v>2.3761654471836325E-235</v>
      </c>
      <c r="GY154" s="86">
        <f t="shared" si="401"/>
        <v>1.7397285333809082E-76</v>
      </c>
      <c r="GZ154" s="86">
        <f t="shared" si="402"/>
        <v>1.1767587348008229E-74</v>
      </c>
      <c r="HA154" s="86">
        <f t="shared" si="403"/>
        <v>5.5382949381211057E-119</v>
      </c>
      <c r="HC154" s="86">
        <f t="shared" si="326"/>
        <v>6.6692960114919567E-36</v>
      </c>
      <c r="HD154" s="86">
        <f t="shared" si="404"/>
        <v>2.1518884858629837E-40</v>
      </c>
      <c r="HE154" s="86">
        <f t="shared" si="405"/>
        <v>5.5399486752399281E-42</v>
      </c>
      <c r="HF154" s="86">
        <f t="shared" si="406"/>
        <v>7.4561895710841576E-75</v>
      </c>
      <c r="HG154" s="86">
        <f t="shared" si="407"/>
        <v>1.9432180805668097E-67</v>
      </c>
      <c r="HH154" s="86">
        <f t="shared" si="408"/>
        <v>4.1561139087668888E-59</v>
      </c>
      <c r="HI154" s="86">
        <f t="shared" si="409"/>
        <v>1.7546947015648443E-61</v>
      </c>
      <c r="HJ154" s="86">
        <f t="shared" si="410"/>
        <v>7.4633564337860018E-66</v>
      </c>
      <c r="HK154" s="86">
        <f t="shared" si="411"/>
        <v>3.7563046728447995E-90</v>
      </c>
      <c r="HL154" s="86">
        <f t="shared" si="412"/>
        <v>2.4581163334547727E-78</v>
      </c>
      <c r="HM154" s="86">
        <f t="shared" si="413"/>
        <v>1.8384362256414922E-73</v>
      </c>
      <c r="HN154" s="86">
        <f t="shared" si="414"/>
        <v>2.2954074546279473E-72</v>
      </c>
      <c r="HO154" s="86">
        <f t="shared" si="415"/>
        <v>5.4035735999639618E-30</v>
      </c>
      <c r="HP154" s="86">
        <f t="shared" si="416"/>
        <v>1.075999549583963E-27</v>
      </c>
      <c r="HQ154" s="86">
        <f t="shared" si="417"/>
        <v>4.5309894705224319E-38</v>
      </c>
      <c r="HS154" s="86">
        <f t="shared" si="327"/>
        <v>0.45468665794151247</v>
      </c>
      <c r="HT154" s="86">
        <f t="shared" si="418"/>
        <v>0.55453637770022601</v>
      </c>
      <c r="HU154" s="86">
        <f t="shared" si="419"/>
        <v>0.34522371035893412</v>
      </c>
      <c r="HV154" s="86">
        <f t="shared" si="420"/>
        <v>0.4864580802894744</v>
      </c>
      <c r="HW154" s="86">
        <f t="shared" si="421"/>
        <v>0.37068120753342926</v>
      </c>
      <c r="HX154" s="86">
        <f t="shared" si="422"/>
        <v>0.17854410917889657</v>
      </c>
      <c r="HY154" s="86">
        <f t="shared" si="423"/>
        <v>0.15231189315359786</v>
      </c>
      <c r="HZ154" s="86">
        <f t="shared" si="424"/>
        <v>0.20819529891774291</v>
      </c>
      <c r="IA154" s="86">
        <f t="shared" si="425"/>
        <v>4.9109208088865069E-2</v>
      </c>
      <c r="IB154" s="86">
        <f t="shared" si="426"/>
        <v>0.10310596795548879</v>
      </c>
      <c r="IC154" s="86">
        <f t="shared" si="427"/>
        <v>0.28746891461318003</v>
      </c>
      <c r="ID154" s="86">
        <f t="shared" si="428"/>
        <v>0.53422845163552823</v>
      </c>
      <c r="IE154" s="86">
        <f t="shared" si="429"/>
        <v>0.54975373357483215</v>
      </c>
      <c r="IF154" s="86">
        <f t="shared" si="430"/>
        <v>0.55550119862337344</v>
      </c>
      <c r="IG154" s="86">
        <f t="shared" si="431"/>
        <v>0.54207957230034032</v>
      </c>
      <c r="II154" s="86">
        <f t="shared" si="328"/>
        <v>1.1015707683210657E-5</v>
      </c>
      <c r="IJ154" s="86">
        <f t="shared" si="329"/>
        <v>2.7643233155977434E-6</v>
      </c>
      <c r="IK154" s="86">
        <f t="shared" si="330"/>
        <v>2.9164744715960402E-5</v>
      </c>
      <c r="IL154" s="86">
        <f t="shared" si="331"/>
        <v>2.0694681133972759E-6</v>
      </c>
      <c r="IM154" s="86">
        <f t="shared" si="332"/>
        <v>1.3014589699318693E-5</v>
      </c>
      <c r="IN154" s="86">
        <f t="shared" si="333"/>
        <v>2.7855988023570697E-5</v>
      </c>
      <c r="IO154" s="86">
        <f t="shared" si="334"/>
        <v>6.924280278230031E-5</v>
      </c>
      <c r="IP154" s="86">
        <f t="shared" si="335"/>
        <v>8.5271535730886239E-5</v>
      </c>
      <c r="IQ154" s="86">
        <f t="shared" si="336"/>
        <v>2.2782189498061048E-5</v>
      </c>
      <c r="IR154" s="86">
        <f t="shared" si="337"/>
        <v>3.3395260293068519E-6</v>
      </c>
      <c r="IS154" s="86">
        <f t="shared" si="338"/>
        <v>1.8574172956247908E-5</v>
      </c>
      <c r="IT154" s="86">
        <f t="shared" si="339"/>
        <v>1.6205936168621312E-7</v>
      </c>
      <c r="IU154" s="86">
        <f t="shared" si="340"/>
        <v>3.061189012979123E-6</v>
      </c>
      <c r="IV154" s="86">
        <f t="shared" si="341"/>
        <v>1.3691865016294429E-7</v>
      </c>
      <c r="IW154" s="86">
        <f t="shared" si="342"/>
        <v>1.0496570702983532E-7</v>
      </c>
      <c r="IY154" s="86">
        <f t="shared" si="343"/>
        <v>0.45469767364919567</v>
      </c>
      <c r="IZ154" s="86">
        <f t="shared" si="344"/>
        <v>0.5545391420235416</v>
      </c>
      <c r="JA154" s="86">
        <f t="shared" si="345"/>
        <v>0.3452528751036501</v>
      </c>
      <c r="JB154" s="86">
        <f t="shared" si="346"/>
        <v>0.48646014975758778</v>
      </c>
      <c r="JC154" s="86">
        <f t="shared" si="347"/>
        <v>0.37069422212312858</v>
      </c>
      <c r="JD154" s="86">
        <f t="shared" si="348"/>
        <v>0.17857196516692014</v>
      </c>
      <c r="JE154" s="86">
        <f t="shared" si="349"/>
        <v>0.15238113595638017</v>
      </c>
      <c r="JF154" s="86">
        <f t="shared" si="350"/>
        <v>0.20828057045347378</v>
      </c>
      <c r="JG154" s="86">
        <f t="shared" si="351"/>
        <v>4.9131990278363132E-2</v>
      </c>
      <c r="JH154" s="86">
        <f t="shared" si="352"/>
        <v>0.1031093074815181</v>
      </c>
      <c r="JI154" s="86">
        <f t="shared" si="353"/>
        <v>0.28748748878613628</v>
      </c>
      <c r="JJ154" s="86">
        <f t="shared" si="354"/>
        <v>0.53422861369488994</v>
      </c>
      <c r="JK154" s="86">
        <f t="shared" si="355"/>
        <v>0.54975679476384509</v>
      </c>
      <c r="JL154" s="86">
        <f t="shared" si="356"/>
        <v>0.55550133554202363</v>
      </c>
      <c r="JM154" s="86">
        <f t="shared" si="357"/>
        <v>0.54207967726604733</v>
      </c>
    </row>
    <row r="155" spans="2:273" x14ac:dyDescent="0.25">
      <c r="B155" s="2">
        <v>128</v>
      </c>
      <c r="C155" s="37">
        <v>78.847999999999999</v>
      </c>
      <c r="D155" s="37">
        <v>67.975999999999999</v>
      </c>
      <c r="E155" s="37">
        <v>68.950999999999993</v>
      </c>
      <c r="F155" s="37">
        <v>68.706999999999994</v>
      </c>
      <c r="G155" s="37">
        <v>69.570999999999998</v>
      </c>
      <c r="H155" s="37">
        <v>68.332999999999998</v>
      </c>
      <c r="I155" s="37">
        <v>68.356999999999999</v>
      </c>
      <c r="J155" s="37">
        <v>68.929000000000002</v>
      </c>
      <c r="K155" s="37">
        <v>67.856999999999999</v>
      </c>
      <c r="L155" s="37">
        <v>68.905000000000001</v>
      </c>
      <c r="M155" s="37">
        <v>72.643000000000001</v>
      </c>
      <c r="N155" s="37">
        <v>76.667000000000002</v>
      </c>
      <c r="O155" s="37">
        <v>79.281999999999996</v>
      </c>
      <c r="P155" s="37">
        <v>101.932</v>
      </c>
      <c r="Q155" s="37">
        <v>137.452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81.580297849261896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72.108205537218197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69.890096312175402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70.794902965247104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71.144026401883153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68.94934331239196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69.069944770827689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70.097437869322178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70.11631854409103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69.212796933945114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76.104885745651913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80.941654069812742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85.153793467638934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103.19926852973599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150.33690381744</v>
      </c>
      <c r="AI155" s="4">
        <f t="shared" ref="AI155:AI218" si="456">IF(OR($B155 &lt; C$230, $B155 &gt; C$233), 0, C155-S155)</f>
        <v>-2.7322978492618972</v>
      </c>
      <c r="AJ155" s="4">
        <f t="shared" ref="AJ155:AJ218" si="457">IF(OR($B155 &lt; D$230, $B155 &gt; D$233), 0, D155-T155)</f>
        <v>-4.1322055372181978</v>
      </c>
      <c r="AK155" s="4">
        <f t="shared" ref="AK155:AK218" si="458">IF(OR($B155 &lt; E$230, $B155 &gt; E$233), 0, E155-U155)</f>
        <v>-0.93909631217540834</v>
      </c>
      <c r="AL155" s="4">
        <f t="shared" ref="AL155:AL218" si="459">IF(OR($B155 &lt; F$230, $B155 &gt; F$233), 0, F155-V155)</f>
        <v>-2.0879029652471104</v>
      </c>
      <c r="AM155" s="4">
        <f t="shared" ref="AM155:AM218" si="460">IF(OR($B155 &lt; G$230, $B155 &gt; G$233), 0, G155-W155)</f>
        <v>-1.5730264018831548</v>
      </c>
      <c r="AN155" s="4">
        <f t="shared" ref="AN155:AN218" si="461">IF(OR($B155 &lt; H$230, $B155 &gt; H$233), 0, H155-X155)</f>
        <v>-0.61634331239196172</v>
      </c>
      <c r="AO155" s="4">
        <f t="shared" ref="AO155:AO218" si="462">IF(OR($B155 &lt; I$230, $B155 &gt; I$233), 0, I155-Y155)</f>
        <v>-0.71294477082768992</v>
      </c>
      <c r="AP155" s="4">
        <f t="shared" ref="AP155:AP218" si="463">IF(OR($B155 &lt; J$230, $B155 &gt; J$233), 0, J155-Z155)</f>
        <v>-1.168437869322176</v>
      </c>
      <c r="AQ155" s="4">
        <f t="shared" ref="AQ155:AQ218" si="464">IF(OR($B155 &lt; K$230, $B155 &gt; K$233), 0, K155-AA155)</f>
        <v>-2.2593185440910304</v>
      </c>
      <c r="AR155" s="4">
        <f t="shared" ref="AR155:AR218" si="465">IF(OR($B155 &lt; L$230, $B155 &gt; L$233), 0, L155-AB155)</f>
        <v>-0.30779693394511298</v>
      </c>
      <c r="AS155" s="4">
        <f t="shared" ref="AS155:AS218" si="466">IF(OR($B155 &lt; M$230, $B155 &gt; M$233), 0, M155-AC155)</f>
        <v>-3.4618857456519123</v>
      </c>
      <c r="AT155" s="4">
        <f t="shared" ref="AT155:AT218" si="467">IF(OR($B155 &lt; N$230, $B155 &gt; N$233), 0, N155-AD155)</f>
        <v>-4.2746540698127404</v>
      </c>
      <c r="AU155" s="4">
        <f t="shared" ref="AU155:AU218" si="468">IF(OR($B155 &lt; O$230, $B155 &gt; O$233), 0, O155-AE155)</f>
        <v>-5.8717934676389376</v>
      </c>
      <c r="AV155" s="4">
        <f t="shared" ref="AV155:AW170" si="469">IF(OR($B155 &lt; P$230, $B155 &gt; P$233), 0, P155-AF155)</f>
        <v>-1.2672685297359862</v>
      </c>
      <c r="AW155" s="4">
        <f t="shared" si="469"/>
        <v>-12.884903817440005</v>
      </c>
      <c r="AY155" s="2">
        <f t="shared" si="308"/>
        <v>81.580297849261896</v>
      </c>
      <c r="AZ155" s="2">
        <f t="shared" si="359"/>
        <v>69.498332988809153</v>
      </c>
      <c r="BA155" s="2">
        <f t="shared" si="360"/>
        <v>69.130724295754533</v>
      </c>
      <c r="BB155" s="2">
        <f t="shared" si="361"/>
        <v>69.160540132274164</v>
      </c>
      <c r="BC155" s="2">
        <f t="shared" si="362"/>
        <v>69.492615290909001</v>
      </c>
      <c r="BD155" s="2">
        <f t="shared" si="363"/>
        <v>68.532027609048583</v>
      </c>
      <c r="BE155" s="2">
        <f t="shared" si="364"/>
        <v>68.633628927634931</v>
      </c>
      <c r="BF155" s="2">
        <f t="shared" si="365"/>
        <v>69.333990583372753</v>
      </c>
      <c r="BG155" s="2">
        <f t="shared" si="366"/>
        <v>70.046805038031337</v>
      </c>
      <c r="BH155" s="2">
        <f t="shared" si="367"/>
        <v>68.930618124157533</v>
      </c>
      <c r="BI155" s="2">
        <f t="shared" si="368"/>
        <v>73.736647784597324</v>
      </c>
      <c r="BJ155" s="2">
        <f t="shared" si="369"/>
        <v>73.080414200562217</v>
      </c>
      <c r="BK155" s="2">
        <f t="shared" si="370"/>
        <v>75.993430162788741</v>
      </c>
      <c r="BL155" s="2">
        <f t="shared" si="371"/>
        <v>74.856338249686758</v>
      </c>
      <c r="BM155" s="2">
        <f t="shared" si="372"/>
        <v>86.411454396668788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155.04712363977487</v>
      </c>
      <c r="DL155" s="2">
        <f t="shared" ref="DL155:DY170" si="501">BP$228*$B155+BP$229</f>
        <v>99.285836303231648</v>
      </c>
      <c r="DM155" s="2">
        <f t="shared" si="501"/>
        <v>105.39286527293844</v>
      </c>
      <c r="DN155" s="2">
        <f t="shared" si="501"/>
        <v>104.96449725158564</v>
      </c>
      <c r="DO155" s="2">
        <f t="shared" si="501"/>
        <v>99.402760743321721</v>
      </c>
      <c r="DP155" s="2">
        <f t="shared" si="501"/>
        <v>89.509594986408942</v>
      </c>
      <c r="DQ155" s="2">
        <f t="shared" si="501"/>
        <v>97.460234883720943</v>
      </c>
      <c r="DR155" s="2">
        <f t="shared" si="501"/>
        <v>94.044054968287497</v>
      </c>
      <c r="DS155" s="2">
        <f t="shared" si="501"/>
        <v>112.83390672268905</v>
      </c>
      <c r="DT155" s="2">
        <f t="shared" si="501"/>
        <v>102.43434091986725</v>
      </c>
      <c r="DU155" s="2">
        <f t="shared" si="501"/>
        <v>106.22190121457488</v>
      </c>
      <c r="DV155" s="2">
        <f t="shared" si="501"/>
        <v>115.35967288930581</v>
      </c>
      <c r="DW155" s="2">
        <f t="shared" si="501"/>
        <v>106.22327230443975</v>
      </c>
      <c r="DX155" s="2">
        <f t="shared" si="501"/>
        <v>90.110262156448201</v>
      </c>
      <c r="DY155" s="2">
        <f t="shared" si="501"/>
        <v>111.90364839572192</v>
      </c>
      <c r="EA155" s="2">
        <f t="shared" si="440"/>
        <v>81.522779411764702</v>
      </c>
      <c r="EB155" s="2">
        <f t="shared" ref="EB155:EB218" si="502">CF$228*$B155+CF$229</f>
        <v>69.368879799151074</v>
      </c>
      <c r="EC155" s="2">
        <f t="shared" ref="EC155:EC218" si="503">CG$228*$B155+CG$229</f>
        <v>69.311332356083383</v>
      </c>
      <c r="ED155" s="2">
        <f t="shared" ref="ED155:ED218" si="504">CH$228*$B155+CH$229</f>
        <v>69.013442105263138</v>
      </c>
      <c r="EE155" s="2">
        <f t="shared" ref="EE155:EE218" si="505">CI$228*$B155+CI$229</f>
        <v>69.404620221399597</v>
      </c>
      <c r="EF155" s="2">
        <f t="shared" ref="EF155:EF218" si="506">CJ$228*$B155+CJ$229</f>
        <v>68.393700007516259</v>
      </c>
      <c r="EG155" s="2">
        <f t="shared" ref="EG155:EG218" si="507">CK$228*$B155+CK$229</f>
        <v>68.596234180994543</v>
      </c>
      <c r="EH155" s="2">
        <f t="shared" ref="EH155:EH218" si="508">CL$228*$B155+CL$229</f>
        <v>69.290361703179869</v>
      </c>
      <c r="EI155" s="2">
        <f t="shared" ref="EI155:EI218" si="509">CM$228*$B155+CM$229</f>
        <v>69.9503294279572</v>
      </c>
      <c r="EJ155" s="2">
        <f t="shared" ref="EJ155:EJ218" si="510">CN$228*$B155+CN$229</f>
        <v>68.755673707835498</v>
      </c>
      <c r="EK155" s="2">
        <f t="shared" ref="EK155:EK218" si="511">CO$228*$B155+CO$229</f>
        <v>73.752096577243293</v>
      </c>
      <c r="EL155" s="2">
        <f t="shared" ref="EL155:EL218" si="512">CP$228*$B155+CP$229</f>
        <v>73.040265938250897</v>
      </c>
      <c r="EM155" s="2">
        <f t="shared" ref="EM155:EM218" si="513">CQ$228*$B155+CQ$229</f>
        <v>76.015065610806488</v>
      </c>
      <c r="EN155" s="2">
        <f t="shared" ref="EN155:EN218" si="514">CR$228*$B155+CR$229</f>
        <v>74.841357071878107</v>
      </c>
      <c r="EO155" s="2">
        <f t="shared" ref="EO155:EO218" si="515">CS$228*$B155+CS$229</f>
        <v>86.463408425884182</v>
      </c>
      <c r="EQ155" s="2">
        <f t="shared" ref="EQ155:EQ218" si="516">CU$228*$B155+CU$229</f>
        <v>81.737900024699954</v>
      </c>
      <c r="ER155" s="2">
        <f t="shared" ref="ER155:FE170" si="517">CV$228*$B155+CV$229</f>
        <v>70.853712192349136</v>
      </c>
      <c r="ES155" s="2">
        <f t="shared" si="517"/>
        <v>67.400098004395318</v>
      </c>
      <c r="ET155" s="2">
        <f t="shared" si="517"/>
        <v>70.506313747755812</v>
      </c>
      <c r="EU155" s="2">
        <f t="shared" si="517"/>
        <v>70.238304314877823</v>
      </c>
      <c r="EV155" s="2">
        <f t="shared" si="517"/>
        <v>69.51999549765722</v>
      </c>
      <c r="EW155" s="2">
        <f t="shared" si="517"/>
        <v>68.828029779515845</v>
      </c>
      <c r="EX155" s="2">
        <f t="shared" si="517"/>
        <v>69.59817911331946</v>
      </c>
      <c r="EY155" s="2">
        <f t="shared" si="517"/>
        <v>70.525302225082555</v>
      </c>
      <c r="EZ155" s="2">
        <f t="shared" si="517"/>
        <v>70.193480289669949</v>
      </c>
      <c r="FA155" s="2">
        <f t="shared" si="517"/>
        <v>73.496090647338121</v>
      </c>
      <c r="FB155" s="2">
        <f t="shared" si="517"/>
        <v>73.25264873927803</v>
      </c>
      <c r="FC155" s="2">
        <f t="shared" si="517"/>
        <v>75.56721120722321</v>
      </c>
      <c r="FD155" s="2">
        <f t="shared" si="517"/>
        <v>74.989323681068868</v>
      </c>
      <c r="FE155" s="2">
        <f t="shared" si="517"/>
        <v>85.100710642687417</v>
      </c>
      <c r="FG155" s="2">
        <f t="shared" ref="FG155:FG218" si="518">POWER(10,($B155-C$231)/C$229)/(1+POWER(10,($B155-C$231)/C$229))</f>
        <v>0.99937738598153059</v>
      </c>
      <c r="FH155" s="2">
        <f t="shared" ref="FH155:FU170" si="519">POWER(10,($B155-D$231)/D$229)/(1+POWER(10,($B155-D$231)/D$229))</f>
        <v>0.9995905900687303</v>
      </c>
      <c r="FI155" s="2">
        <f t="shared" si="519"/>
        <v>0.99962983371193415</v>
      </c>
      <c r="FJ155" s="2">
        <f t="shared" si="519"/>
        <v>0.99956795541469601</v>
      </c>
      <c r="FK155" s="2">
        <f t="shared" si="519"/>
        <v>0.9996322245632745</v>
      </c>
      <c r="FL155" s="2">
        <f t="shared" si="519"/>
        <v>0.99960861522424072</v>
      </c>
      <c r="FM155" s="2">
        <f t="shared" si="519"/>
        <v>0.99957248350621253</v>
      </c>
      <c r="FN155" s="2">
        <f t="shared" si="519"/>
        <v>0.99954649706280119</v>
      </c>
      <c r="FO155" s="2">
        <f t="shared" si="519"/>
        <v>0.99941261086366939</v>
      </c>
      <c r="FP155" s="2">
        <f t="shared" si="519"/>
        <v>0.99944262573263409</v>
      </c>
      <c r="FQ155" s="2">
        <f t="shared" si="519"/>
        <v>0.99947756473698202</v>
      </c>
      <c r="FR155" s="2">
        <f t="shared" si="519"/>
        <v>0.9994316946249705</v>
      </c>
      <c r="FS155" s="2">
        <f t="shared" si="519"/>
        <v>0.99957776417891586</v>
      </c>
      <c r="FT155" s="2">
        <f t="shared" si="519"/>
        <v>0.99951960716399479</v>
      </c>
      <c r="FU155" s="2">
        <f t="shared" si="519"/>
        <v>0.99934199314107874</v>
      </c>
      <c r="FW155" s="2">
        <f t="shared" si="324"/>
        <v>5.4579381872603583E-2</v>
      </c>
      <c r="FX155" s="2">
        <f t="shared" si="376"/>
        <v>7.8934761316405602E-2</v>
      </c>
      <c r="FY155" s="2">
        <f t="shared" si="377"/>
        <v>0.1014863652199903</v>
      </c>
      <c r="FZ155" s="2">
        <f t="shared" si="378"/>
        <v>8.8129189780451783E-2</v>
      </c>
      <c r="GA155" s="2">
        <f t="shared" si="379"/>
        <v>9.2316131350069539E-2</v>
      </c>
      <c r="GB155" s="2">
        <f t="shared" si="380"/>
        <v>0.11547872014898378</v>
      </c>
      <c r="GC155" s="2">
        <f t="shared" si="381"/>
        <v>0.10809053503652039</v>
      </c>
      <c r="GD155" s="2">
        <f t="shared" si="382"/>
        <v>0.10526697491201109</v>
      </c>
      <c r="GE155" s="2">
        <f t="shared" si="383"/>
        <v>0.1239819744527441</v>
      </c>
      <c r="GF155" s="2">
        <f t="shared" si="384"/>
        <v>0.10861877795802656</v>
      </c>
      <c r="GG155" s="2">
        <f t="shared" si="385"/>
        <v>0.12660708126495696</v>
      </c>
      <c r="GH155" s="2">
        <f t="shared" si="386"/>
        <v>7.5796701969852054E-2</v>
      </c>
      <c r="GI155" s="2">
        <f t="shared" si="387"/>
        <v>7.6789319697100206E-2</v>
      </c>
      <c r="GJ155" s="2">
        <f t="shared" si="388"/>
        <v>5.1674531397248237E-2</v>
      </c>
      <c r="GK155" s="2">
        <f t="shared" si="389"/>
        <v>5.0410210139915299E-2</v>
      </c>
      <c r="GM155" s="86">
        <f t="shared" si="325"/>
        <v>1.9724992881968188E-159</v>
      </c>
      <c r="GN155" s="86">
        <f t="shared" si="390"/>
        <v>5.6936482703040855E-97</v>
      </c>
      <c r="GO155" s="86">
        <f t="shared" si="391"/>
        <v>1.8919061324369943E-104</v>
      </c>
      <c r="GP155" s="86">
        <f t="shared" si="392"/>
        <v>2.5952427873295789E-105</v>
      </c>
      <c r="GQ155" s="86">
        <f t="shared" si="393"/>
        <v>1.0075414893395072E-104</v>
      </c>
      <c r="GR155" s="86">
        <f t="shared" si="394"/>
        <v>8.1391750751027447E-92</v>
      </c>
      <c r="GS155" s="86">
        <f t="shared" si="395"/>
        <v>1.5810133636718701E-94</v>
      </c>
      <c r="GT155" s="86">
        <f t="shared" si="396"/>
        <v>5.5340484226164445E-115</v>
      </c>
      <c r="GU155" s="86">
        <f t="shared" si="397"/>
        <v>2.6776148255927529E-148</v>
      </c>
      <c r="GV155" s="86">
        <f t="shared" si="398"/>
        <v>1.8861740623887421E-163</v>
      </c>
      <c r="GW155" s="86">
        <f t="shared" si="399"/>
        <v>1.2449993897236852E-131</v>
      </c>
      <c r="GX155" s="86">
        <f t="shared" si="400"/>
        <v>6.0448123845091536E-243</v>
      </c>
      <c r="GY155" s="86">
        <f t="shared" si="401"/>
        <v>7.2014511233190525E-79</v>
      </c>
      <c r="GZ155" s="86">
        <f t="shared" si="402"/>
        <v>5.0291123173220165E-77</v>
      </c>
      <c r="HA155" s="86">
        <f t="shared" si="403"/>
        <v>1.0372190751919306E-122</v>
      </c>
      <c r="HC155" s="86">
        <f t="shared" si="326"/>
        <v>9.0444203868808364E-38</v>
      </c>
      <c r="HD155" s="86">
        <f t="shared" si="404"/>
        <v>2.5051822445201682E-42</v>
      </c>
      <c r="HE155" s="86">
        <f t="shared" si="405"/>
        <v>5.9028195443417058E-44</v>
      </c>
      <c r="HF155" s="86">
        <f t="shared" si="406"/>
        <v>1.529412554549485E-78</v>
      </c>
      <c r="HG155" s="86">
        <f t="shared" si="407"/>
        <v>1.0188574678388528E-70</v>
      </c>
      <c r="HH155" s="86">
        <f t="shared" si="408"/>
        <v>6.798608021780957E-62</v>
      </c>
      <c r="HI155" s="86">
        <f t="shared" si="409"/>
        <v>2.5093843794711548E-64</v>
      </c>
      <c r="HJ155" s="86">
        <f t="shared" si="410"/>
        <v>6.0692547768396627E-69</v>
      </c>
      <c r="HK155" s="86">
        <f t="shared" si="411"/>
        <v>2.9404066226641524E-94</v>
      </c>
      <c r="HL155" s="86">
        <f t="shared" si="412"/>
        <v>7.1418376654158751E-82</v>
      </c>
      <c r="HM155" s="86">
        <f t="shared" si="413"/>
        <v>6.9232149384622845E-77</v>
      </c>
      <c r="HN155" s="86">
        <f t="shared" si="414"/>
        <v>7.6138669565005328E-76</v>
      </c>
      <c r="HO155" s="86">
        <f t="shared" si="415"/>
        <v>2.1713414214813003E-31</v>
      </c>
      <c r="HP155" s="86">
        <f t="shared" si="416"/>
        <v>4.8475050648240495E-29</v>
      </c>
      <c r="HQ155" s="86">
        <f t="shared" si="417"/>
        <v>6.3730889951121282E-40</v>
      </c>
      <c r="HS155" s="86">
        <f t="shared" si="327"/>
        <v>0.50828374656630715</v>
      </c>
      <c r="HT155" s="86">
        <f t="shared" si="418"/>
        <v>0.51216124089770598</v>
      </c>
      <c r="HU155" s="86">
        <f t="shared" si="419"/>
        <v>0.24027012953926108</v>
      </c>
      <c r="HV155" s="86">
        <f t="shared" si="420"/>
        <v>0.38842675537227156</v>
      </c>
      <c r="HW155" s="86">
        <f t="shared" si="421"/>
        <v>0.26506041186747148</v>
      </c>
      <c r="HX155" s="86">
        <f t="shared" si="422"/>
        <v>9.8982188421727416E-2</v>
      </c>
      <c r="HY155" s="86">
        <f t="shared" si="423"/>
        <v>8.6015473715767718E-2</v>
      </c>
      <c r="HZ155" s="86">
        <f t="shared" si="424"/>
        <v>0.12809607792559552</v>
      </c>
      <c r="IA155" s="86">
        <f t="shared" si="425"/>
        <v>1.9975906006770235E-2</v>
      </c>
      <c r="IB155" s="86">
        <f t="shared" si="426"/>
        <v>4.7627100196470533E-2</v>
      </c>
      <c r="IC155" s="86">
        <f t="shared" si="427"/>
        <v>0.17524219271497565</v>
      </c>
      <c r="ID155" s="86">
        <f t="shared" si="428"/>
        <v>0.45829773410619051</v>
      </c>
      <c r="IE155" s="86">
        <f t="shared" si="429"/>
        <v>0.5</v>
      </c>
      <c r="IF155" s="86">
        <f t="shared" si="430"/>
        <v>0.55694052446613596</v>
      </c>
      <c r="IG155" s="86">
        <f t="shared" si="431"/>
        <v>0.558688815901217</v>
      </c>
      <c r="II155" s="86">
        <f t="shared" si="328"/>
        <v>2.0563121105926292E-5</v>
      </c>
      <c r="IJ155" s="86">
        <f t="shared" si="329"/>
        <v>6.2360596303426153E-6</v>
      </c>
      <c r="IK155" s="86">
        <f t="shared" si="330"/>
        <v>6.0580372510033351E-5</v>
      </c>
      <c r="IL155" s="86">
        <f t="shared" si="331"/>
        <v>4.9586825594973595E-6</v>
      </c>
      <c r="IM155" s="86">
        <f t="shared" si="332"/>
        <v>2.7773583691323624E-5</v>
      </c>
      <c r="IN155" s="86">
        <f t="shared" si="333"/>
        <v>6.0979461583343677E-5</v>
      </c>
      <c r="IO155" s="86">
        <f t="shared" si="334"/>
        <v>1.3755032376251499E-4</v>
      </c>
      <c r="IP155" s="86">
        <f t="shared" si="335"/>
        <v>1.6521503441563855E-4</v>
      </c>
      <c r="IQ155" s="86">
        <f t="shared" si="336"/>
        <v>5.2280314111403372E-5</v>
      </c>
      <c r="IR155" s="86">
        <f t="shared" si="337"/>
        <v>8.4335470343487158E-6</v>
      </c>
      <c r="IS155" s="86">
        <f t="shared" si="338"/>
        <v>4.379075192765292E-5</v>
      </c>
      <c r="IT155" s="86">
        <f t="shared" si="339"/>
        <v>4.3666304028508361E-7</v>
      </c>
      <c r="IU155" s="86">
        <f t="shared" si="340"/>
        <v>6.7950799366922102E-6</v>
      </c>
      <c r="IV155" s="86">
        <f t="shared" si="341"/>
        <v>3.2617277813295504E-7</v>
      </c>
      <c r="IW155" s="86">
        <f t="shared" si="342"/>
        <v>2.5207715651553244E-7</v>
      </c>
      <c r="IY155" s="86">
        <f t="shared" si="343"/>
        <v>0.50830430968741303</v>
      </c>
      <c r="IZ155" s="86">
        <f t="shared" si="344"/>
        <v>0.51216747695733633</v>
      </c>
      <c r="JA155" s="86">
        <f t="shared" si="345"/>
        <v>0.24033070991177111</v>
      </c>
      <c r="JB155" s="86">
        <f t="shared" si="346"/>
        <v>0.38843171405483107</v>
      </c>
      <c r="JC155" s="86">
        <f t="shared" si="347"/>
        <v>0.26508818545116281</v>
      </c>
      <c r="JD155" s="86">
        <f t="shared" si="348"/>
        <v>9.9043167883310759E-2</v>
      </c>
      <c r="JE155" s="86">
        <f t="shared" si="349"/>
        <v>8.6153024039530235E-2</v>
      </c>
      <c r="JF155" s="86">
        <f t="shared" si="350"/>
        <v>0.12826129296001115</v>
      </c>
      <c r="JG155" s="86">
        <f t="shared" si="351"/>
        <v>2.0028186320881637E-2</v>
      </c>
      <c r="JH155" s="86">
        <f t="shared" si="352"/>
        <v>4.7635533743504883E-2</v>
      </c>
      <c r="JI155" s="86">
        <f t="shared" si="353"/>
        <v>0.1752859834669033</v>
      </c>
      <c r="JJ155" s="86">
        <f t="shared" si="354"/>
        <v>0.45829817076923079</v>
      </c>
      <c r="JK155" s="86">
        <f t="shared" si="355"/>
        <v>0.50000679507993673</v>
      </c>
      <c r="JL155" s="86">
        <f t="shared" si="356"/>
        <v>0.55694085063891408</v>
      </c>
      <c r="JM155" s="86">
        <f t="shared" si="357"/>
        <v>0.55868906797837348</v>
      </c>
    </row>
    <row r="156" spans="2:273" x14ac:dyDescent="0.25">
      <c r="B156" s="2">
        <v>129</v>
      </c>
      <c r="C156" s="37">
        <v>79.564999999999998</v>
      </c>
      <c r="D156" s="37">
        <v>67</v>
      </c>
      <c r="E156" s="37">
        <v>69.512</v>
      </c>
      <c r="F156" s="37">
        <v>68.61</v>
      </c>
      <c r="G156" s="37">
        <v>70.024000000000001</v>
      </c>
      <c r="H156" s="37">
        <v>68.667000000000002</v>
      </c>
      <c r="I156" s="37">
        <v>68.262</v>
      </c>
      <c r="J156" s="37">
        <v>68.286000000000001</v>
      </c>
      <c r="K156" s="37">
        <v>67.381</v>
      </c>
      <c r="L156" s="37">
        <v>67.31</v>
      </c>
      <c r="M156" s="37">
        <v>70.475999999999999</v>
      </c>
      <c r="N156" s="37">
        <v>73.475999999999999</v>
      </c>
      <c r="O156" s="37">
        <v>79.358999999999995</v>
      </c>
      <c r="P156" s="37">
        <v>101.40900000000001</v>
      </c>
      <c r="Q156" s="37">
        <v>133.286</v>
      </c>
      <c r="S156" s="4">
        <f t="shared" si="441"/>
        <v>81.372868476038192</v>
      </c>
      <c r="T156" s="4">
        <f t="shared" si="442"/>
        <v>71.253814972097416</v>
      </c>
      <c r="U156" s="4">
        <f t="shared" si="443"/>
        <v>69.490328493245826</v>
      </c>
      <c r="V156" s="4">
        <f t="shared" si="444"/>
        <v>69.982960154696173</v>
      </c>
      <c r="W156" s="4">
        <f t="shared" si="445"/>
        <v>70.291343357632712</v>
      </c>
      <c r="X156" s="4">
        <f t="shared" si="446"/>
        <v>68.565533800763745</v>
      </c>
      <c r="Y156" s="4">
        <f t="shared" si="447"/>
        <v>68.723950337251097</v>
      </c>
      <c r="Z156" s="4">
        <f t="shared" si="448"/>
        <v>69.617318797066446</v>
      </c>
      <c r="AA156" s="4">
        <f t="shared" si="449"/>
        <v>69.935723656341779</v>
      </c>
      <c r="AB156" s="4">
        <f t="shared" si="450"/>
        <v>68.91402497935988</v>
      </c>
      <c r="AC156" s="4">
        <f t="shared" si="451"/>
        <v>74.6683549107006</v>
      </c>
      <c r="AD156" s="4">
        <f t="shared" si="452"/>
        <v>78.096331885161788</v>
      </c>
      <c r="AE156" s="4">
        <f t="shared" si="453"/>
        <v>82.565840078905765</v>
      </c>
      <c r="AF156" s="4">
        <f t="shared" si="454"/>
        <v>99.986728068585279</v>
      </c>
      <c r="AG156" s="4">
        <f t="shared" si="455"/>
        <v>144.73313129353508</v>
      </c>
      <c r="AI156" s="4">
        <f t="shared" si="456"/>
        <v>-1.8078684760381947</v>
      </c>
      <c r="AJ156" s="4">
        <f t="shared" si="457"/>
        <v>-4.2538149720974161</v>
      </c>
      <c r="AK156" s="4">
        <f t="shared" si="458"/>
        <v>2.1671506754174175E-2</v>
      </c>
      <c r="AL156" s="4">
        <f t="shared" si="459"/>
        <v>-1.3729601546961732</v>
      </c>
      <c r="AM156" s="4">
        <f t="shared" si="460"/>
        <v>-0.26734335763271133</v>
      </c>
      <c r="AN156" s="4">
        <f t="shared" si="461"/>
        <v>0.10146619923625622</v>
      </c>
      <c r="AO156" s="4">
        <f t="shared" si="462"/>
        <v>-0.46195033725109624</v>
      </c>
      <c r="AP156" s="4">
        <f t="shared" si="463"/>
        <v>-1.3313187970664444</v>
      </c>
      <c r="AQ156" s="4">
        <f t="shared" si="464"/>
        <v>-2.5547236563417783</v>
      </c>
      <c r="AR156" s="4">
        <f t="shared" si="465"/>
        <v>-1.6040249793598775</v>
      </c>
      <c r="AS156" s="4">
        <f t="shared" si="466"/>
        <v>-4.1923549107006011</v>
      </c>
      <c r="AT156" s="4">
        <f t="shared" si="467"/>
        <v>-4.6203318851617894</v>
      </c>
      <c r="AU156" s="4">
        <f t="shared" si="468"/>
        <v>-3.2068400789057705</v>
      </c>
      <c r="AV156" s="4">
        <f t="shared" si="469"/>
        <v>1.422271931414727</v>
      </c>
      <c r="AW156" s="4">
        <f t="shared" si="469"/>
        <v>-11.44713129353508</v>
      </c>
      <c r="AY156" s="2">
        <f t="shared" ref="AY156:AY219" si="520">IF(OR($B156 &lt; C$230, $B156 &gt; C$233), #N/A, ((1-FG156)*DK156) + (FG156 - FW156)*EA156 + (FW156*EQ156))</f>
        <v>81.372868476038192</v>
      </c>
      <c r="AZ156" s="2">
        <f t="shared" si="359"/>
        <v>69.342102966798137</v>
      </c>
      <c r="BA156" s="2">
        <f t="shared" si="360"/>
        <v>69.09127054186834</v>
      </c>
      <c r="BB156" s="2">
        <f t="shared" si="361"/>
        <v>68.998536667941806</v>
      </c>
      <c r="BC156" s="2">
        <f t="shared" si="362"/>
        <v>69.396458356853216</v>
      </c>
      <c r="BD156" s="2">
        <f t="shared" si="363"/>
        <v>68.400363279421668</v>
      </c>
      <c r="BE156" s="2">
        <f t="shared" si="364"/>
        <v>68.536591842138989</v>
      </c>
      <c r="BF156" s="2">
        <f t="shared" si="365"/>
        <v>69.259662662709374</v>
      </c>
      <c r="BG156" s="2">
        <f t="shared" si="366"/>
        <v>69.911809926105065</v>
      </c>
      <c r="BH156" s="2">
        <f t="shared" si="367"/>
        <v>68.826084173844905</v>
      </c>
      <c r="BI156" s="2">
        <f t="shared" si="368"/>
        <v>73.659914154371194</v>
      </c>
      <c r="BJ156" s="2">
        <f t="shared" si="369"/>
        <v>73.002447705290123</v>
      </c>
      <c r="BK156" s="2">
        <f t="shared" si="370"/>
        <v>75.945575167583769</v>
      </c>
      <c r="BL156" s="2">
        <f t="shared" si="371"/>
        <v>74.748605357692654</v>
      </c>
      <c r="BM156" s="2">
        <f t="shared" si="372"/>
        <v>86.248861280795339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67.381</v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>
        <f t="shared" si="493"/>
        <v>67.381</v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155.62766566604128</v>
      </c>
      <c r="DL156" s="2">
        <f t="shared" si="501"/>
        <v>99.42528511023859</v>
      </c>
      <c r="DM156" s="2">
        <f t="shared" si="501"/>
        <v>105.59378140615291</v>
      </c>
      <c r="DN156" s="2">
        <f t="shared" si="501"/>
        <v>105.15392424242425</v>
      </c>
      <c r="DO156" s="2">
        <f t="shared" si="501"/>
        <v>99.542466601842108</v>
      </c>
      <c r="DP156" s="2">
        <f t="shared" si="501"/>
        <v>89.542281485955911</v>
      </c>
      <c r="DQ156" s="2">
        <f t="shared" si="501"/>
        <v>97.562954545454559</v>
      </c>
      <c r="DR156" s="2">
        <f t="shared" si="501"/>
        <v>94.087215644820262</v>
      </c>
      <c r="DS156" s="2">
        <f t="shared" si="501"/>
        <v>113.10070924369745</v>
      </c>
      <c r="DT156" s="2">
        <f t="shared" si="501"/>
        <v>102.57948838311998</v>
      </c>
      <c r="DU156" s="2">
        <f t="shared" si="501"/>
        <v>106.40114534412955</v>
      </c>
      <c r="DV156" s="2">
        <f t="shared" si="501"/>
        <v>115.63906153846153</v>
      </c>
      <c r="DW156" s="2">
        <f t="shared" si="501"/>
        <v>106.35549999999999</v>
      </c>
      <c r="DX156" s="2">
        <f t="shared" si="501"/>
        <v>90.14581304741769</v>
      </c>
      <c r="DY156" s="2">
        <f t="shared" si="501"/>
        <v>112.07665508021388</v>
      </c>
      <c r="EA156" s="2">
        <f t="shared" si="440"/>
        <v>81.317202941176475</v>
      </c>
      <c r="EB156" s="2">
        <f t="shared" si="502"/>
        <v>69.196528324166763</v>
      </c>
      <c r="EC156" s="2">
        <f t="shared" si="503"/>
        <v>69.29831788367413</v>
      </c>
      <c r="ED156" s="2">
        <f t="shared" si="504"/>
        <v>68.833695906432723</v>
      </c>
      <c r="EE156" s="2">
        <f t="shared" si="505"/>
        <v>69.299080097173785</v>
      </c>
      <c r="EF156" s="2">
        <f t="shared" si="506"/>
        <v>68.245025752564928</v>
      </c>
      <c r="EG156" s="2">
        <f t="shared" si="507"/>
        <v>68.496456728096376</v>
      </c>
      <c r="EH156" s="2">
        <f t="shared" si="508"/>
        <v>69.212452104248058</v>
      </c>
      <c r="EI156" s="2">
        <f t="shared" si="509"/>
        <v>69.807791873784325</v>
      </c>
      <c r="EJ156" s="2">
        <f t="shared" si="510"/>
        <v>68.631830945937025</v>
      </c>
      <c r="EK156" s="2">
        <f t="shared" si="511"/>
        <v>73.680433117483815</v>
      </c>
      <c r="EL156" s="2">
        <f t="shared" si="512"/>
        <v>72.961709343972444</v>
      </c>
      <c r="EM156" s="2">
        <f t="shared" si="513"/>
        <v>75.973161226554964</v>
      </c>
      <c r="EN156" s="2">
        <f t="shared" si="514"/>
        <v>74.733059158661803</v>
      </c>
      <c r="EO156" s="2">
        <f t="shared" si="515"/>
        <v>86.311221794188754</v>
      </c>
      <c r="EQ156" s="2">
        <f t="shared" si="516"/>
        <v>81.54342654055479</v>
      </c>
      <c r="ER156" s="2">
        <f t="shared" si="517"/>
        <v>70.75989645989425</v>
      </c>
      <c r="ES156" s="2">
        <f t="shared" si="517"/>
        <v>67.308266133352461</v>
      </c>
      <c r="ET156" s="2">
        <f t="shared" si="517"/>
        <v>70.404700101747764</v>
      </c>
      <c r="EU156" s="2">
        <f t="shared" si="517"/>
        <v>70.16855752712371</v>
      </c>
      <c r="EV156" s="2">
        <f t="shared" si="517"/>
        <v>69.424786727276711</v>
      </c>
      <c r="EW156" s="2">
        <f t="shared" si="517"/>
        <v>68.742004237574747</v>
      </c>
      <c r="EX156" s="2">
        <f t="shared" si="517"/>
        <v>69.535584863672582</v>
      </c>
      <c r="EY156" s="2">
        <f t="shared" si="517"/>
        <v>70.409449026917002</v>
      </c>
      <c r="EZ156" s="2">
        <f t="shared" si="517"/>
        <v>70.13353826635155</v>
      </c>
      <c r="FA156" s="2">
        <f t="shared" si="517"/>
        <v>73.417138325216484</v>
      </c>
      <c r="FB156" s="2">
        <f t="shared" si="517"/>
        <v>73.187360033376251</v>
      </c>
      <c r="FC156" s="2">
        <f t="shared" si="517"/>
        <v>75.503109985492983</v>
      </c>
      <c r="FD156" s="2">
        <f t="shared" si="517"/>
        <v>74.889025680103643</v>
      </c>
      <c r="FE156" s="2">
        <f t="shared" si="517"/>
        <v>84.896408134787663</v>
      </c>
      <c r="FG156" s="2">
        <f t="shared" si="518"/>
        <v>0.99943213815708387</v>
      </c>
      <c r="FH156" s="2">
        <f t="shared" si="519"/>
        <v>0.99962660025372552</v>
      </c>
      <c r="FI156" s="2">
        <f t="shared" si="519"/>
        <v>0.99966239333686113</v>
      </c>
      <c r="FJ156" s="2">
        <f t="shared" si="519"/>
        <v>0.99960595567542798</v>
      </c>
      <c r="FK156" s="2">
        <f t="shared" si="519"/>
        <v>0.99966457396078634</v>
      </c>
      <c r="FL156" s="2">
        <f t="shared" si="519"/>
        <v>0.99964304054931541</v>
      </c>
      <c r="FM156" s="2">
        <f t="shared" si="519"/>
        <v>0.9996100856563257</v>
      </c>
      <c r="FN156" s="2">
        <f t="shared" si="519"/>
        <v>0.99958638390092991</v>
      </c>
      <c r="FO156" s="2">
        <f t="shared" si="519"/>
        <v>0.99946426705199076</v>
      </c>
      <c r="FP156" s="2">
        <f t="shared" si="519"/>
        <v>0.99949164369531995</v>
      </c>
      <c r="FQ156" s="2">
        <f t="shared" si="519"/>
        <v>0.99952351147373619</v>
      </c>
      <c r="FR156" s="2">
        <f t="shared" si="519"/>
        <v>0.99948167341913696</v>
      </c>
      <c r="FS156" s="2">
        <f t="shared" si="519"/>
        <v>0.99961490204718018</v>
      </c>
      <c r="FT156" s="2">
        <f t="shared" si="519"/>
        <v>0.9995618580064316</v>
      </c>
      <c r="FU156" s="2">
        <f t="shared" si="519"/>
        <v>0.99939985586546554</v>
      </c>
      <c r="FW156" s="2">
        <f t="shared" ref="FW156:FW219" si="536">POWER(10,($B156-C$232)/C$229)/(1+POWER(10,($B156-C$232)/C$229))</f>
        <v>5.9531625293904128E-2</v>
      </c>
      <c r="FX156" s="2">
        <f t="shared" si="376"/>
        <v>8.5896104345741284E-2</v>
      </c>
      <c r="FY156" s="2">
        <f t="shared" si="377"/>
        <v>0.11019860769813854</v>
      </c>
      <c r="FZ156" s="2">
        <f t="shared" si="378"/>
        <v>9.5817046265708528E-2</v>
      </c>
      <c r="GA156" s="2">
        <f t="shared" si="379"/>
        <v>0.10032904515623142</v>
      </c>
      <c r="GB156" s="2">
        <f t="shared" si="380"/>
        <v>0.12522474748341367</v>
      </c>
      <c r="GC156" s="2">
        <f t="shared" si="381"/>
        <v>0.11729571065265135</v>
      </c>
      <c r="GD156" s="2">
        <f t="shared" si="382"/>
        <v>0.11426249652348031</v>
      </c>
      <c r="GE156" s="2">
        <f t="shared" si="383"/>
        <v>0.13433665609957773</v>
      </c>
      <c r="GF156" s="2">
        <f t="shared" si="384"/>
        <v>0.11786299488219036</v>
      </c>
      <c r="GG156" s="2">
        <f t="shared" si="385"/>
        <v>0.13714668166751667</v>
      </c>
      <c r="GH156" s="2">
        <f t="shared" si="386"/>
        <v>8.2506086392296563E-2</v>
      </c>
      <c r="GI156" s="2">
        <f t="shared" si="387"/>
        <v>8.3578622930486526E-2</v>
      </c>
      <c r="GJ156" s="2">
        <f t="shared" si="388"/>
        <v>5.6378921799171415E-2</v>
      </c>
      <c r="GK156" s="2">
        <f t="shared" si="389"/>
        <v>5.5006174513967727E-2</v>
      </c>
      <c r="GM156" s="86">
        <f t="shared" ref="GM156:GM219" si="537" xml:space="preserve"> _xlfn.NORM.DIST($B156, C$7, ABS(C$11), TRUE) * _xlfn.NORM.DIST(($B156 - C$7)*C$15, 0, ABS(C$11), TRUE) * 2</f>
        <v>1.5084469096081863E-164</v>
      </c>
      <c r="GN156" s="86">
        <f t="shared" si="390"/>
        <v>5.5587719433431678E-100</v>
      </c>
      <c r="GO156" s="86">
        <f t="shared" si="391"/>
        <v>1.1440529418130112E-107</v>
      </c>
      <c r="GP156" s="86">
        <f t="shared" si="392"/>
        <v>1.3299648723060532E-108</v>
      </c>
      <c r="GQ156" s="86">
        <f t="shared" si="393"/>
        <v>5.2247795010302166E-108</v>
      </c>
      <c r="GR156" s="86">
        <f t="shared" si="394"/>
        <v>1.1628186000113649E-94</v>
      </c>
      <c r="GS156" s="86">
        <f t="shared" si="395"/>
        <v>1.9647304706751225E-97</v>
      </c>
      <c r="GT156" s="86">
        <f t="shared" si="396"/>
        <v>1.4194077924052249E-118</v>
      </c>
      <c r="GU156" s="86">
        <f t="shared" si="397"/>
        <v>7.1867064380572358E-153</v>
      </c>
      <c r="GV156" s="86">
        <f t="shared" si="398"/>
        <v>1.7366524875579596E-168</v>
      </c>
      <c r="GW156" s="86">
        <f t="shared" si="399"/>
        <v>1.0166361751502526E-135</v>
      </c>
      <c r="GX156" s="86">
        <f t="shared" si="400"/>
        <v>1.1626052492409411E-250</v>
      </c>
      <c r="GY156" s="86">
        <f t="shared" si="401"/>
        <v>2.7359304201680148E-81</v>
      </c>
      <c r="GZ156" s="86">
        <f t="shared" si="402"/>
        <v>1.9704578411437057E-79</v>
      </c>
      <c r="HA156" s="86">
        <f t="shared" si="403"/>
        <v>1.6987445087789716E-126</v>
      </c>
      <c r="HC156" s="86">
        <f t="shared" ref="HC156:HC219" si="538" xml:space="preserve"> _xlfn.NORM.DIST($B156, C$8, ABS(C$12), TRUE) * _xlfn.NORM.DIST(($B156 - C$8)*C$16, 0, ABS(C$12), TRUE) * 2</f>
        <v>1.0954768021226917E-39</v>
      </c>
      <c r="HD156" s="86">
        <f t="shared" si="404"/>
        <v>2.6190870927823676E-44</v>
      </c>
      <c r="HE156" s="86">
        <f t="shared" si="405"/>
        <v>5.6480060883695527E-46</v>
      </c>
      <c r="HF156" s="86">
        <f t="shared" si="406"/>
        <v>2.5476573437129467E-82</v>
      </c>
      <c r="HG156" s="86">
        <f t="shared" si="407"/>
        <v>4.447936334753721E-74</v>
      </c>
      <c r="HH156" s="86">
        <f t="shared" si="408"/>
        <v>9.5601789302084695E-65</v>
      </c>
      <c r="HI156" s="86">
        <f t="shared" si="409"/>
        <v>3.0841291122358331E-67</v>
      </c>
      <c r="HJ156" s="86">
        <f t="shared" si="410"/>
        <v>4.1780661988295109E-72</v>
      </c>
      <c r="HK156" s="86">
        <f t="shared" si="411"/>
        <v>1.8582363146340746E-98</v>
      </c>
      <c r="HL156" s="86">
        <f t="shared" si="412"/>
        <v>1.7277421813228177E-85</v>
      </c>
      <c r="HM156" s="86">
        <f t="shared" si="413"/>
        <v>2.1709131636036191E-80</v>
      </c>
      <c r="HN156" s="86">
        <f t="shared" si="414"/>
        <v>2.0846850670062207E-79</v>
      </c>
      <c r="HO156" s="86">
        <f t="shared" si="415"/>
        <v>8.0849006011107881E-33</v>
      </c>
      <c r="HP156" s="86">
        <f t="shared" si="416"/>
        <v>2.0221754927042756E-30</v>
      </c>
      <c r="HQ156" s="86">
        <f t="shared" si="417"/>
        <v>8.0725173703103795E-42</v>
      </c>
      <c r="HS156" s="86">
        <f t="shared" ref="HS156:HS219" si="539" xml:space="preserve"> _xlfn.NORM.DIST($B156, C$9, ABS(C$13), TRUE) * _xlfn.NORM.DIST(($B156 - C$9)*C$17, 0, ABS(C$13), TRUE) * 2</f>
        <v>0.54556977463617351</v>
      </c>
      <c r="HT156" s="86">
        <f t="shared" si="418"/>
        <v>0.4308862747622324</v>
      </c>
      <c r="HU156" s="86">
        <f t="shared" si="419"/>
        <v>0.1497546959466067</v>
      </c>
      <c r="HV156" s="86">
        <f t="shared" si="420"/>
        <v>0.2759520677199036</v>
      </c>
      <c r="HW156" s="86">
        <f t="shared" si="421"/>
        <v>0.17001054019874634</v>
      </c>
      <c r="HX156" s="86">
        <f t="shared" si="422"/>
        <v>4.8077800265830126E-2</v>
      </c>
      <c r="HY156" s="86">
        <f t="shared" si="423"/>
        <v>4.3440703987552252E-2</v>
      </c>
      <c r="HZ156" s="86">
        <f t="shared" si="424"/>
        <v>7.0973628637353348E-2</v>
      </c>
      <c r="IA156" s="86">
        <f t="shared" si="425"/>
        <v>6.9974058832243217E-3</v>
      </c>
      <c r="IB156" s="86">
        <f t="shared" si="426"/>
        <v>1.8841225409921569E-2</v>
      </c>
      <c r="IC156" s="86">
        <f t="shared" si="427"/>
        <v>9.2021504232863524E-2</v>
      </c>
      <c r="ID156" s="86">
        <f t="shared" si="428"/>
        <v>0.349004504847928</v>
      </c>
      <c r="IE156" s="86">
        <f t="shared" si="429"/>
        <v>0.41487094825787563</v>
      </c>
      <c r="IF156" s="86">
        <f t="shared" si="430"/>
        <v>0.53866298998062379</v>
      </c>
      <c r="IG156" s="86">
        <f t="shared" si="431"/>
        <v>0.5551581738899074</v>
      </c>
      <c r="II156" s="86">
        <f t="shared" ref="II156:II219" si="540" xml:space="preserve"> _xlfn.NORM.DIST($B156, C$10, ABS(C$14), TRUE) * _xlfn.NORM.DIST(($B156 - C$10)*C$18, 0, ABS(C$14), TRUE) * 2</f>
        <v>3.7695555015989057E-5</v>
      </c>
      <c r="IJ156" s="86">
        <f t="shared" ref="IJ156:IJ219" si="541" xml:space="preserve"> _xlfn.NORM.DIST($B156, D$10, ABS(D$14), TRUE) * _xlfn.NORM.DIST(($B156 - D$10)*D$18, 0, ABS(D$14), TRUE) * 2</f>
        <v>1.3685073680539611E-5</v>
      </c>
      <c r="IK156" s="86">
        <f t="shared" ref="IK156:IK219" si="542" xml:space="preserve"> _xlfn.NORM.DIST($B156, E$10, ABS(E$14), TRUE) * _xlfn.NORM.DIST(($B156 - E$10)*E$18, 0, ABS(E$14), TRUE) * 2</f>
        <v>1.2243284109650132E-4</v>
      </c>
      <c r="IL156" s="86">
        <f t="shared" ref="IL156:IL219" si="543" xml:space="preserve"> _xlfn.NORM.DIST($B156, F$10, ABS(F$14), TRUE) * _xlfn.NORM.DIST(($B156 - F$10)*F$18, 0, ABS(F$14), TRUE) * 2</f>
        <v>1.1516790746965558E-5</v>
      </c>
      <c r="IM156" s="86">
        <f t="shared" ref="IM156:IM219" si="544" xml:space="preserve"> _xlfn.NORM.DIST($B156, G$10, ABS(G$14), TRUE) * _xlfn.NORM.DIST(($B156 - G$10)*G$18, 0, ABS(G$14), TRUE) * 2</f>
        <v>5.7672524043720513E-5</v>
      </c>
      <c r="IN156" s="86">
        <f t="shared" ref="IN156:IN219" si="545" xml:space="preserve"> _xlfn.NORM.DIST($B156, H$10, ABS(H$14), TRUE) * _xlfn.NORM.DIST(($B156 - H$10)*H$18, 0, ABS(H$14), TRUE) * 2</f>
        <v>1.2935906742282444E-4</v>
      </c>
      <c r="IO156" s="86">
        <f t="shared" ref="IO156:IO219" si="546" xml:space="preserve"> _xlfn.NORM.DIST($B156, I$10, ABS(I$14), TRUE) * _xlfn.NORM.DIST(($B156 - I$10)*I$18, 0, ABS(I$14), TRUE) * 2</f>
        <v>2.6612329597606392E-4</v>
      </c>
      <c r="IP156" s="86">
        <f t="shared" ref="IP156:IP219" si="547" xml:space="preserve"> _xlfn.NORM.DIST($B156, J$10, ABS(J$14), TRUE) * _xlfn.NORM.DIST(($B156 - J$10)*J$18, 0, ABS(J$14), TRUE) * 2</f>
        <v>3.1218656420911562E-4</v>
      </c>
      <c r="IQ156" s="86">
        <f t="shared" ref="IQ156:IQ219" si="548" xml:space="preserve"> _xlfn.NORM.DIST($B156, K$10, ABS(K$14), TRUE) * _xlfn.NORM.DIST(($B156 - K$10)*K$18, 0, ABS(K$14), TRUE) * 2</f>
        <v>1.1587871908266748E-4</v>
      </c>
      <c r="IR156" s="86">
        <f t="shared" ref="IR156:IR219" si="549" xml:space="preserve"> _xlfn.NORM.DIST($B156, L$10, ABS(L$14), TRUE) * _xlfn.NORM.DIST(($B156 - L$10)*L$18, 0, ABS(L$14), TRUE) * 2</f>
        <v>2.0534435247754772E-5</v>
      </c>
      <c r="IS156" s="86">
        <f t="shared" ref="IS156:IS219" si="550" xml:space="preserve"> _xlfn.NORM.DIST($B156, M$10, ABS(M$14), TRUE) * _xlfn.NORM.DIST(($B156 - M$10)*M$18, 0, ABS(M$14), TRUE) * 2</f>
        <v>9.9558055253081852E-5</v>
      </c>
      <c r="IT156" s="86">
        <f t="shared" ref="IT156:IT219" si="551" xml:space="preserve"> _xlfn.NORM.DIST($B156, N$10, ABS(N$14), TRUE) * _xlfn.NORM.DIST(($B156 - N$10)*N$18, 0, ABS(N$14), TRUE) * 2</f>
        <v>1.1377988918126695E-6</v>
      </c>
      <c r="IU156" s="86">
        <f t="shared" ref="IU156:IU219" si="552" xml:space="preserve"> _xlfn.NORM.DIST($B156, O$10, ABS(O$14), TRUE) * _xlfn.NORM.DIST(($B156 - O$10)*O$18, 0, ABS(O$14), TRUE) * 2</f>
        <v>1.4685798014265418E-5</v>
      </c>
      <c r="IV156" s="86">
        <f t="shared" ref="IV156:IV219" si="553" xml:space="preserve"> _xlfn.NORM.DIST($B156, P$10, ABS(P$14), TRUE) * _xlfn.NORM.DIST(($B156 - P$10)*P$18, 0, ABS(P$14), TRUE) * 2</f>
        <v>7.5759740634465016E-7</v>
      </c>
      <c r="IW156" s="86">
        <f t="shared" ref="IW156:IW219" si="554" xml:space="preserve"> _xlfn.NORM.DIST($B156, Q$10, ABS(Q$14), TRUE) * _xlfn.NORM.DIST(($B156 - Q$10)*Q$18, 0, ABS(Q$14), TRUE) * 2</f>
        <v>5.9021238612530308E-7</v>
      </c>
      <c r="IY156" s="86">
        <f t="shared" ref="IY156:IY219" si="555">GM156+HC156+HS156+II156</f>
        <v>0.54560747019118949</v>
      </c>
      <c r="IZ156" s="86">
        <f t="shared" ref="IZ156:IZ219" si="556">GN156+HD156+HT156+IJ156</f>
        <v>0.43089995983591295</v>
      </c>
      <c r="JA156" s="86">
        <f t="shared" ref="JA156:JA219" si="557">GO156+HE156+HU156+IK156</f>
        <v>0.14987712878770321</v>
      </c>
      <c r="JB156" s="86">
        <f t="shared" ref="JB156:JB219" si="558">GP156+HF156+HV156+IL156</f>
        <v>0.27596358451065056</v>
      </c>
      <c r="JC156" s="86">
        <f t="shared" ref="JC156:JC219" si="559">GQ156+HG156+HW156+IM156</f>
        <v>0.17006821272279007</v>
      </c>
      <c r="JD156" s="86">
        <f t="shared" ref="JD156:JD219" si="560">GR156+HH156+HX156+IN156</f>
        <v>4.8207159333252952E-2</v>
      </c>
      <c r="JE156" s="86">
        <f t="shared" ref="JE156:JE219" si="561">GS156+HI156+HY156+IO156</f>
        <v>4.3706827283528316E-2</v>
      </c>
      <c r="JF156" s="86">
        <f t="shared" ref="JF156:JF219" si="562">GT156+HJ156+HZ156+IP156</f>
        <v>7.1285815201562464E-2</v>
      </c>
      <c r="JG156" s="86">
        <f t="shared" ref="JG156:JG219" si="563">GU156+HK156+IA156+IQ156</f>
        <v>7.1132846023069891E-3</v>
      </c>
      <c r="JH156" s="86">
        <f t="shared" ref="JH156:JH219" si="564">GV156+HL156+IB156+IR156</f>
        <v>1.8861759845169322E-2</v>
      </c>
      <c r="JI156" s="86">
        <f t="shared" ref="JI156:JI219" si="565">GW156+HM156+IC156+IS156</f>
        <v>9.2121062288116604E-2</v>
      </c>
      <c r="JJ156" s="86">
        <f t="shared" ref="JJ156:JJ219" si="566">GX156+HN156+ID156+IT156</f>
        <v>0.34900564264681982</v>
      </c>
      <c r="JK156" s="86">
        <f t="shared" ref="JK156:JK219" si="567">GY156+HO156+IE156+IU156</f>
        <v>0.41488563405588991</v>
      </c>
      <c r="JL156" s="86">
        <f t="shared" ref="JL156:JL219" si="568">GZ156+HP156+IF156+IV156</f>
        <v>0.53866374757803015</v>
      </c>
      <c r="JM156" s="86">
        <f t="shared" ref="JM156:JM219" si="569">HA156+HQ156+IG156+IW156</f>
        <v>0.55515876410229348</v>
      </c>
    </row>
    <row r="157" spans="2:273" x14ac:dyDescent="0.25">
      <c r="B157" s="2">
        <v>130</v>
      </c>
      <c r="C157" s="37">
        <v>78.283000000000001</v>
      </c>
      <c r="D157" s="37">
        <v>67.929000000000002</v>
      </c>
      <c r="E157" s="37">
        <v>69.659000000000006</v>
      </c>
      <c r="F157" s="37">
        <v>67.902000000000001</v>
      </c>
      <c r="G157" s="37">
        <v>69.31</v>
      </c>
      <c r="H157" s="37">
        <v>66.929000000000002</v>
      </c>
      <c r="I157" s="37">
        <v>69.048000000000002</v>
      </c>
      <c r="J157" s="37">
        <v>69.332999999999998</v>
      </c>
      <c r="K157" s="37">
        <v>68.024000000000001</v>
      </c>
      <c r="L157" s="37">
        <v>68.070999999999998</v>
      </c>
      <c r="M157" s="37">
        <v>71.024000000000001</v>
      </c>
      <c r="N157" s="37">
        <v>72.332999999999998</v>
      </c>
      <c r="O157" s="37">
        <v>76.076999999999998</v>
      </c>
      <c r="P157" s="37">
        <v>96.932000000000002</v>
      </c>
      <c r="Q157" s="37">
        <v>126.69</v>
      </c>
      <c r="S157" s="4">
        <f t="shared" si="441"/>
        <v>81.165923700726495</v>
      </c>
      <c r="T157" s="4">
        <f t="shared" si="442"/>
        <v>70.439920427564545</v>
      </c>
      <c r="U157" s="4">
        <f t="shared" si="443"/>
        <v>69.235535543305105</v>
      </c>
      <c r="V157" s="4">
        <f t="shared" si="444"/>
        <v>69.355688259894592</v>
      </c>
      <c r="W157" s="4">
        <f t="shared" si="445"/>
        <v>69.730520925597034</v>
      </c>
      <c r="X157" s="4">
        <f t="shared" si="446"/>
        <v>68.329588027283705</v>
      </c>
      <c r="Y157" s="4">
        <f t="shared" si="447"/>
        <v>68.521109954117108</v>
      </c>
      <c r="Z157" s="4">
        <f t="shared" si="448"/>
        <v>69.342683413644224</v>
      </c>
      <c r="AA157" s="4">
        <f t="shared" si="449"/>
        <v>69.794478821337279</v>
      </c>
      <c r="AB157" s="4">
        <f t="shared" si="450"/>
        <v>68.749488955378624</v>
      </c>
      <c r="AC157" s="4">
        <f t="shared" si="451"/>
        <v>73.950013594681508</v>
      </c>
      <c r="AD157" s="4">
        <f t="shared" si="452"/>
        <v>75.788236791173489</v>
      </c>
      <c r="AE157" s="4">
        <f t="shared" si="453"/>
        <v>80.185138395283829</v>
      </c>
      <c r="AF157" s="4">
        <f t="shared" si="454"/>
        <v>96.168891881204786</v>
      </c>
      <c r="AG157" s="4">
        <f t="shared" si="455"/>
        <v>137.27252106613682</v>
      </c>
      <c r="AI157" s="4">
        <f t="shared" si="456"/>
        <v>-2.8829237007264936</v>
      </c>
      <c r="AJ157" s="4">
        <f t="shared" si="457"/>
        <v>-2.5109204275645425</v>
      </c>
      <c r="AK157" s="4">
        <f t="shared" si="458"/>
        <v>0.42346445669490151</v>
      </c>
      <c r="AL157" s="4">
        <f t="shared" si="459"/>
        <v>-1.4536882598945908</v>
      </c>
      <c r="AM157" s="4">
        <f t="shared" si="460"/>
        <v>-0.42052092559703169</v>
      </c>
      <c r="AN157" s="4">
        <f t="shared" si="461"/>
        <v>-1.4005880272837032</v>
      </c>
      <c r="AO157" s="4">
        <f t="shared" si="462"/>
        <v>0.52689004588289379</v>
      </c>
      <c r="AP157" s="4">
        <f t="shared" si="463"/>
        <v>-9.6834136442254248E-3</v>
      </c>
      <c r="AQ157" s="4">
        <f t="shared" si="464"/>
        <v>-1.770478821337278</v>
      </c>
      <c r="AR157" s="4">
        <f t="shared" si="465"/>
        <v>-0.67848895537862575</v>
      </c>
      <c r="AS157" s="4">
        <f t="shared" si="466"/>
        <v>-2.9260135946815069</v>
      </c>
      <c r="AT157" s="4">
        <f t="shared" si="467"/>
        <v>-3.4552367911734905</v>
      </c>
      <c r="AU157" s="4">
        <f t="shared" si="468"/>
        <v>-4.1081383952838308</v>
      </c>
      <c r="AV157" s="4">
        <f t="shared" si="469"/>
        <v>0.76310811879521623</v>
      </c>
      <c r="AW157" s="4">
        <f t="shared" si="469"/>
        <v>-10.58252106613682</v>
      </c>
      <c r="AY157" s="2">
        <f t="shared" si="520"/>
        <v>81.165923700726495</v>
      </c>
      <c r="AZ157" s="2">
        <f t="shared" si="359"/>
        <v>69.187946400971882</v>
      </c>
      <c r="BA157" s="2">
        <f t="shared" si="360"/>
        <v>69.049192588298311</v>
      </c>
      <c r="BB157" s="2">
        <f t="shared" si="361"/>
        <v>68.838808794516027</v>
      </c>
      <c r="BC157" s="2">
        <f t="shared" si="362"/>
        <v>69.301499948294307</v>
      </c>
      <c r="BD157" s="2">
        <f t="shared" si="363"/>
        <v>68.270652416871556</v>
      </c>
      <c r="BE157" s="2">
        <f t="shared" si="364"/>
        <v>68.440063760785051</v>
      </c>
      <c r="BF157" s="2">
        <f t="shared" si="365"/>
        <v>69.185912413346003</v>
      </c>
      <c r="BG157" s="2">
        <f t="shared" si="366"/>
        <v>69.777976761914502</v>
      </c>
      <c r="BH157" s="2">
        <f t="shared" si="367"/>
        <v>68.7239078782099</v>
      </c>
      <c r="BI157" s="2">
        <f t="shared" si="368"/>
        <v>73.582939936721431</v>
      </c>
      <c r="BJ157" s="2">
        <f t="shared" si="369"/>
        <v>72.924940648115452</v>
      </c>
      <c r="BK157" s="2">
        <f t="shared" si="370"/>
        <v>75.897239225932083</v>
      </c>
      <c r="BL157" s="2">
        <f t="shared" si="371"/>
        <v>74.641059035702156</v>
      </c>
      <c r="BM157" s="2">
        <f t="shared" si="372"/>
        <v>86.085308330832831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>
        <f t="shared" si="529"/>
        <v>68.024000000000001</v>
      </c>
      <c r="CN157" s="2">
        <f t="shared" si="530"/>
        <v>68.070999999999998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>
        <f t="shared" si="493"/>
        <v>68.024000000000001</v>
      </c>
      <c r="DD157" s="2">
        <f t="shared" si="494"/>
        <v>68.070999999999998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156.2082076923077</v>
      </c>
      <c r="DL157" s="2">
        <f t="shared" si="501"/>
        <v>99.564733917245533</v>
      </c>
      <c r="DM157" s="2">
        <f t="shared" si="501"/>
        <v>105.79469753936741</v>
      </c>
      <c r="DN157" s="2">
        <f t="shared" si="501"/>
        <v>105.34335123326288</v>
      </c>
      <c r="DO157" s="2">
        <f t="shared" si="501"/>
        <v>99.68217246036248</v>
      </c>
      <c r="DP157" s="2">
        <f t="shared" si="501"/>
        <v>89.574967985502866</v>
      </c>
      <c r="DQ157" s="2">
        <f t="shared" si="501"/>
        <v>97.665674207188175</v>
      </c>
      <c r="DR157" s="2">
        <f t="shared" si="501"/>
        <v>94.13037632135304</v>
      </c>
      <c r="DS157" s="2">
        <f t="shared" si="501"/>
        <v>113.36751176470587</v>
      </c>
      <c r="DT157" s="2">
        <f t="shared" si="501"/>
        <v>102.72463584637271</v>
      </c>
      <c r="DU157" s="2">
        <f t="shared" si="501"/>
        <v>106.58038947368419</v>
      </c>
      <c r="DV157" s="2">
        <f t="shared" si="501"/>
        <v>115.91845018761725</v>
      </c>
      <c r="DW157" s="2">
        <f t="shared" si="501"/>
        <v>106.48772769556025</v>
      </c>
      <c r="DX157" s="2">
        <f t="shared" si="501"/>
        <v>90.181363938387193</v>
      </c>
      <c r="DY157" s="2">
        <f t="shared" si="501"/>
        <v>112.24966176470586</v>
      </c>
      <c r="EA157" s="2">
        <f t="shared" si="440"/>
        <v>81.111626470588234</v>
      </c>
      <c r="EB157" s="2">
        <f t="shared" si="502"/>
        <v>69.024176849182453</v>
      </c>
      <c r="EC157" s="2">
        <f t="shared" si="503"/>
        <v>69.285303411264877</v>
      </c>
      <c r="ED157" s="2">
        <f t="shared" si="504"/>
        <v>68.653949707602322</v>
      </c>
      <c r="EE157" s="2">
        <f t="shared" si="505"/>
        <v>69.193539972947974</v>
      </c>
      <c r="EF157" s="2">
        <f t="shared" si="506"/>
        <v>68.096351497613597</v>
      </c>
      <c r="EG157" s="2">
        <f t="shared" si="507"/>
        <v>68.396679275198196</v>
      </c>
      <c r="EH157" s="2">
        <f t="shared" si="508"/>
        <v>69.134542505316261</v>
      </c>
      <c r="EI157" s="2">
        <f t="shared" si="509"/>
        <v>69.665254319611449</v>
      </c>
      <c r="EJ157" s="2">
        <f t="shared" si="510"/>
        <v>68.507988184038553</v>
      </c>
      <c r="EK157" s="2">
        <f t="shared" si="511"/>
        <v>73.608769657724324</v>
      </c>
      <c r="EL157" s="2">
        <f t="shared" si="512"/>
        <v>72.883152749693977</v>
      </c>
      <c r="EM157" s="2">
        <f t="shared" si="513"/>
        <v>75.931256842303441</v>
      </c>
      <c r="EN157" s="2">
        <f t="shared" si="514"/>
        <v>74.624761245445512</v>
      </c>
      <c r="EO157" s="2">
        <f t="shared" si="515"/>
        <v>86.159035162493339</v>
      </c>
      <c r="EQ157" s="2">
        <f t="shared" si="516"/>
        <v>81.348953056409627</v>
      </c>
      <c r="ER157" s="2">
        <f t="shared" si="517"/>
        <v>70.666080727439351</v>
      </c>
      <c r="ES157" s="2">
        <f t="shared" si="517"/>
        <v>67.216434262309605</v>
      </c>
      <c r="ET157" s="2">
        <f t="shared" si="517"/>
        <v>70.303086455739717</v>
      </c>
      <c r="EU157" s="2">
        <f t="shared" si="517"/>
        <v>70.098810739369597</v>
      </c>
      <c r="EV157" s="2">
        <f t="shared" si="517"/>
        <v>69.329577956896188</v>
      </c>
      <c r="EW157" s="2">
        <f t="shared" si="517"/>
        <v>68.655978695633664</v>
      </c>
      <c r="EX157" s="2">
        <f t="shared" si="517"/>
        <v>69.47299061402569</v>
      </c>
      <c r="EY157" s="2">
        <f t="shared" si="517"/>
        <v>70.29359582875145</v>
      </c>
      <c r="EZ157" s="2">
        <f t="shared" si="517"/>
        <v>70.073596243033151</v>
      </c>
      <c r="FA157" s="2">
        <f t="shared" si="517"/>
        <v>73.338186003094876</v>
      </c>
      <c r="FB157" s="2">
        <f t="shared" si="517"/>
        <v>73.122071327474458</v>
      </c>
      <c r="FC157" s="2">
        <f t="shared" si="517"/>
        <v>75.439008763762743</v>
      </c>
      <c r="FD157" s="2">
        <f t="shared" si="517"/>
        <v>74.788727679138418</v>
      </c>
      <c r="FE157" s="2">
        <f t="shared" si="517"/>
        <v>84.692105626887908</v>
      </c>
      <c r="FG157" s="2">
        <f t="shared" si="518"/>
        <v>0.99948207796567368</v>
      </c>
      <c r="FH157" s="2">
        <f t="shared" si="519"/>
        <v>0.99965944419497954</v>
      </c>
      <c r="FI157" s="2">
        <f t="shared" si="519"/>
        <v>0.99969208991708569</v>
      </c>
      <c r="FJ157" s="2">
        <f t="shared" si="519"/>
        <v>0.99964061484433475</v>
      </c>
      <c r="FK157" s="2">
        <f t="shared" si="519"/>
        <v>0.99969407878752048</v>
      </c>
      <c r="FL157" s="2">
        <f t="shared" si="519"/>
        <v>0.99967443888635865</v>
      </c>
      <c r="FM157" s="2">
        <f t="shared" si="519"/>
        <v>0.99964438169151193</v>
      </c>
      <c r="FN157" s="2">
        <f t="shared" si="519"/>
        <v>0.99962276390528615</v>
      </c>
      <c r="FO157" s="2">
        <f t="shared" si="519"/>
        <v>0.99951138271163542</v>
      </c>
      <c r="FP157" s="2">
        <f t="shared" si="519"/>
        <v>0.99953635280100972</v>
      </c>
      <c r="FQ157" s="2">
        <f t="shared" si="519"/>
        <v>0.99956541907905483</v>
      </c>
      <c r="FR157" s="2">
        <f t="shared" si="519"/>
        <v>0.99952725897956984</v>
      </c>
      <c r="FS157" s="2">
        <f t="shared" si="519"/>
        <v>0.99964877459173629</v>
      </c>
      <c r="FT157" s="2">
        <f t="shared" si="519"/>
        <v>0.99960039434719294</v>
      </c>
      <c r="FU157" s="2">
        <f t="shared" si="519"/>
        <v>0.9994526331397765</v>
      </c>
      <c r="FW157" s="2">
        <f t="shared" si="536"/>
        <v>6.4902362150673965E-2</v>
      </c>
      <c r="FX157" s="2">
        <f t="shared" si="376"/>
        <v>9.3409114761434181E-2</v>
      </c>
      <c r="FY157" s="2">
        <f t="shared" si="377"/>
        <v>0.11955924504196619</v>
      </c>
      <c r="FZ157" s="2">
        <f t="shared" si="378"/>
        <v>0.10409898441050065</v>
      </c>
      <c r="GA157" s="2">
        <f t="shared" si="379"/>
        <v>0.10895398325830767</v>
      </c>
      <c r="GB157" s="2">
        <f t="shared" si="380"/>
        <v>0.1356671483127386</v>
      </c>
      <c r="GC157" s="2">
        <f t="shared" si="381"/>
        <v>0.12717303826834911</v>
      </c>
      <c r="GD157" s="2">
        <f t="shared" si="382"/>
        <v>0.12392025902225311</v>
      </c>
      <c r="GE157" s="2">
        <f t="shared" si="383"/>
        <v>0.14541258606308868</v>
      </c>
      <c r="GF157" s="2">
        <f t="shared" si="384"/>
        <v>0.12778117752686552</v>
      </c>
      <c r="GG157" s="2">
        <f t="shared" si="385"/>
        <v>0.14841457427488836</v>
      </c>
      <c r="GH157" s="2">
        <f t="shared" si="386"/>
        <v>8.9751697818419185E-2</v>
      </c>
      <c r="GI157" s="2">
        <f t="shared" si="387"/>
        <v>9.0909090909090912E-2</v>
      </c>
      <c r="GJ157" s="2">
        <f t="shared" si="388"/>
        <v>6.1483827238394087E-2</v>
      </c>
      <c r="GK157" s="2">
        <f t="shared" si="389"/>
        <v>5.9994685422096732E-2</v>
      </c>
      <c r="GM157" s="86">
        <f t="shared" si="537"/>
        <v>9.5592321068630336E-170</v>
      </c>
      <c r="GN157" s="86">
        <f t="shared" si="390"/>
        <v>4.8734524829167847E-103</v>
      </c>
      <c r="GO157" s="86">
        <f t="shared" si="391"/>
        <v>6.1722894009451445E-111</v>
      </c>
      <c r="GP157" s="86">
        <f t="shared" si="392"/>
        <v>6.0556167031141923E-112</v>
      </c>
      <c r="GQ157" s="86">
        <f t="shared" si="393"/>
        <v>2.4065845492788169E-111</v>
      </c>
      <c r="GR157" s="86">
        <f t="shared" si="394"/>
        <v>1.5008179942241607E-97</v>
      </c>
      <c r="GS157" s="86">
        <f t="shared" si="395"/>
        <v>2.2028707958758739E-100</v>
      </c>
      <c r="GT157" s="86">
        <f t="shared" si="396"/>
        <v>3.2005116988728193E-122</v>
      </c>
      <c r="GU157" s="86">
        <f t="shared" si="397"/>
        <v>1.641274125477752E-157</v>
      </c>
      <c r="GV157" s="86">
        <f t="shared" si="398"/>
        <v>1.3387144359987767E-173</v>
      </c>
      <c r="GW157" s="86">
        <f t="shared" si="399"/>
        <v>7.1763959039150692E-140</v>
      </c>
      <c r="GX157" s="86">
        <f t="shared" si="400"/>
        <v>1.6905252642108733E-258</v>
      </c>
      <c r="GY157" s="86">
        <f t="shared" si="401"/>
        <v>9.5396724065813329E-84</v>
      </c>
      <c r="GZ157" s="86">
        <f t="shared" si="402"/>
        <v>7.0780165908869155E-82</v>
      </c>
      <c r="HA157" s="86">
        <f t="shared" si="403"/>
        <v>2.4330199046450845E-130</v>
      </c>
      <c r="HC157" s="86">
        <f t="shared" si="538"/>
        <v>1.1850407323375119E-41</v>
      </c>
      <c r="HD157" s="86">
        <f t="shared" si="404"/>
        <v>2.4588981598370828E-46</v>
      </c>
      <c r="HE157" s="86">
        <f t="shared" si="405"/>
        <v>4.8529098949000638E-48</v>
      </c>
      <c r="HF157" s="86">
        <f t="shared" si="406"/>
        <v>3.4463098581535447E-86</v>
      </c>
      <c r="HG157" s="86">
        <f t="shared" si="407"/>
        <v>1.616760161037503E-77</v>
      </c>
      <c r="HH157" s="86">
        <f t="shared" si="408"/>
        <v>1.1556201096177409E-67</v>
      </c>
      <c r="HI157" s="86">
        <f t="shared" si="409"/>
        <v>3.2575252948574242E-70</v>
      </c>
      <c r="HJ157" s="86">
        <f t="shared" si="410"/>
        <v>2.4346907167910071E-75</v>
      </c>
      <c r="HK157" s="86">
        <f t="shared" si="411"/>
        <v>9.4805200535798347E-103</v>
      </c>
      <c r="HL157" s="86">
        <f t="shared" si="412"/>
        <v>3.4801680194710843E-89</v>
      </c>
      <c r="HM157" s="86">
        <f t="shared" si="413"/>
        <v>5.6681649672990271E-84</v>
      </c>
      <c r="HN157" s="86">
        <f t="shared" si="414"/>
        <v>4.7114476473727896E-83</v>
      </c>
      <c r="HO157" s="86">
        <f t="shared" si="415"/>
        <v>2.7893974337627933E-34</v>
      </c>
      <c r="HP157" s="86">
        <f t="shared" si="416"/>
        <v>7.8109163541191508E-32</v>
      </c>
      <c r="HQ157" s="86">
        <f t="shared" si="417"/>
        <v>9.2078546121743078E-44</v>
      </c>
      <c r="HS157" s="86">
        <f t="shared" si="539"/>
        <v>0.55883050193737682</v>
      </c>
      <c r="HT157" s="86">
        <f t="shared" si="418"/>
        <v>0.32774990601853049</v>
      </c>
      <c r="HU157" s="86">
        <f t="shared" si="419"/>
        <v>8.3313902593153841E-2</v>
      </c>
      <c r="HV157" s="86">
        <f t="shared" si="420"/>
        <v>0.17336120131205754</v>
      </c>
      <c r="HW157" s="86">
        <f t="shared" si="421"/>
        <v>9.7466691090211013E-2</v>
      </c>
      <c r="HX157" s="86">
        <f t="shared" si="422"/>
        <v>2.0419256077606304E-2</v>
      </c>
      <c r="HY157" s="86">
        <f t="shared" si="423"/>
        <v>1.9592051345614796E-2</v>
      </c>
      <c r="HZ157" s="86">
        <f t="shared" si="424"/>
        <v>3.534974205799403E-2</v>
      </c>
      <c r="IA157" s="86">
        <f t="shared" si="425"/>
        <v>2.1095210034848609E-3</v>
      </c>
      <c r="IB157" s="86">
        <f t="shared" si="426"/>
        <v>6.3744234761573069E-3</v>
      </c>
      <c r="IC157" s="86">
        <f t="shared" si="427"/>
        <v>4.1467020039078158E-2</v>
      </c>
      <c r="ID157" s="86">
        <f t="shared" si="428"/>
        <v>0.23398665268212199</v>
      </c>
      <c r="IE157" s="86">
        <f t="shared" si="429"/>
        <v>0.31190228489167166</v>
      </c>
      <c r="IF157" s="86">
        <f t="shared" si="430"/>
        <v>0.50118349069653012</v>
      </c>
      <c r="IG157" s="86">
        <f t="shared" si="431"/>
        <v>0.53003729808164857</v>
      </c>
      <c r="II157" s="86">
        <f t="shared" si="540"/>
        <v>6.7862446180080806E-5</v>
      </c>
      <c r="IJ157" s="86">
        <f t="shared" si="541"/>
        <v>2.9216308850812071E-5</v>
      </c>
      <c r="IK157" s="86">
        <f t="shared" si="542"/>
        <v>2.4075688515418225E-4</v>
      </c>
      <c r="IL157" s="86">
        <f t="shared" si="543"/>
        <v>2.5928960871429267E-5</v>
      </c>
      <c r="IM157" s="86">
        <f t="shared" si="544"/>
        <v>1.1653771211502693E-4</v>
      </c>
      <c r="IN157" s="86">
        <f t="shared" si="545"/>
        <v>2.6594137811094827E-4</v>
      </c>
      <c r="IO157" s="86">
        <f t="shared" si="546"/>
        <v>5.0148127645957151E-4</v>
      </c>
      <c r="IP157" s="86">
        <f t="shared" si="547"/>
        <v>5.7532282383305317E-4</v>
      </c>
      <c r="IQ157" s="86">
        <f t="shared" si="548"/>
        <v>2.4809879295569908E-4</v>
      </c>
      <c r="IR157" s="86">
        <f t="shared" si="549"/>
        <v>4.8210526573237516E-5</v>
      </c>
      <c r="IS157" s="86">
        <f t="shared" si="550"/>
        <v>2.1828679547207394E-4</v>
      </c>
      <c r="IT157" s="86">
        <f t="shared" si="551"/>
        <v>2.8672209458347835E-6</v>
      </c>
      <c r="IU157" s="86">
        <f t="shared" si="552"/>
        <v>3.0904646327988126E-5</v>
      </c>
      <c r="IV157" s="86">
        <f t="shared" si="553"/>
        <v>1.7157499035519608E-6</v>
      </c>
      <c r="IW157" s="86">
        <f t="shared" si="554"/>
        <v>1.347381783949253E-6</v>
      </c>
      <c r="IY157" s="86">
        <f t="shared" si="555"/>
        <v>0.55889836438355689</v>
      </c>
      <c r="IZ157" s="86">
        <f t="shared" si="556"/>
        <v>0.32777912232738132</v>
      </c>
      <c r="JA157" s="86">
        <f t="shared" si="557"/>
        <v>8.3554659478308022E-2</v>
      </c>
      <c r="JB157" s="86">
        <f t="shared" si="558"/>
        <v>0.17338713027292896</v>
      </c>
      <c r="JC157" s="86">
        <f t="shared" si="559"/>
        <v>9.7583228802326047E-2</v>
      </c>
      <c r="JD157" s="86">
        <f t="shared" si="560"/>
        <v>2.0685197455717251E-2</v>
      </c>
      <c r="JE157" s="86">
        <f t="shared" si="561"/>
        <v>2.0093532622074368E-2</v>
      </c>
      <c r="JF157" s="86">
        <f t="shared" si="562"/>
        <v>3.5925064881827083E-2</v>
      </c>
      <c r="JG157" s="86">
        <f t="shared" si="563"/>
        <v>2.3576197964405598E-3</v>
      </c>
      <c r="JH157" s="86">
        <f t="shared" si="564"/>
        <v>6.4226340027305441E-3</v>
      </c>
      <c r="JI157" s="86">
        <f t="shared" si="565"/>
        <v>4.1685306834550233E-2</v>
      </c>
      <c r="JJ157" s="86">
        <f t="shared" si="566"/>
        <v>0.23398951990306782</v>
      </c>
      <c r="JK157" s="86">
        <f t="shared" si="567"/>
        <v>0.31193318953799964</v>
      </c>
      <c r="JL157" s="86">
        <f t="shared" si="568"/>
        <v>0.50118520644643372</v>
      </c>
      <c r="JM157" s="86">
        <f t="shared" si="569"/>
        <v>0.53003864546343249</v>
      </c>
    </row>
    <row r="158" spans="2:273" x14ac:dyDescent="0.25">
      <c r="B158" s="2">
        <v>131</v>
      </c>
      <c r="C158" s="37">
        <v>78.912999999999997</v>
      </c>
      <c r="D158" s="37">
        <v>67.405000000000001</v>
      </c>
      <c r="E158" s="37">
        <v>68.805000000000007</v>
      </c>
      <c r="F158" s="37">
        <v>68.731999999999999</v>
      </c>
      <c r="G158" s="37">
        <v>68.356999999999999</v>
      </c>
      <c r="H158" s="37">
        <v>68.143000000000001</v>
      </c>
      <c r="I158" s="37">
        <v>67.451999999999998</v>
      </c>
      <c r="J158" s="37">
        <v>67.619</v>
      </c>
      <c r="K158" s="37">
        <v>68.381</v>
      </c>
      <c r="L158" s="37">
        <v>67.119</v>
      </c>
      <c r="M158" s="37">
        <v>70.881</v>
      </c>
      <c r="N158" s="37">
        <v>72.024000000000001</v>
      </c>
      <c r="O158" s="37">
        <v>75.128</v>
      </c>
      <c r="P158" s="37">
        <v>93.977000000000004</v>
      </c>
      <c r="Q158" s="37">
        <v>117.976</v>
      </c>
      <c r="S158" s="4">
        <f t="shared" si="441"/>
        <v>80.959464101015982</v>
      </c>
      <c r="T158" s="4">
        <f t="shared" si="442"/>
        <v>69.764291446022568</v>
      </c>
      <c r="U158" s="4">
        <f t="shared" si="443"/>
        <v>69.084246052877617</v>
      </c>
      <c r="V158" s="4">
        <f t="shared" si="444"/>
        <v>68.917171452594872</v>
      </c>
      <c r="W158" s="4">
        <f t="shared" si="445"/>
        <v>69.391964518477081</v>
      </c>
      <c r="X158" s="4">
        <f t="shared" si="446"/>
        <v>68.166751535674919</v>
      </c>
      <c r="Y158" s="4">
        <f t="shared" si="447"/>
        <v>68.393373140648364</v>
      </c>
      <c r="Z158" s="4">
        <f t="shared" si="448"/>
        <v>69.188567814072314</v>
      </c>
      <c r="AA158" s="4">
        <f t="shared" si="449"/>
        <v>69.670808809526761</v>
      </c>
      <c r="AB158" s="4">
        <f t="shared" si="450"/>
        <v>68.636478774400018</v>
      </c>
      <c r="AC158" s="4">
        <f t="shared" si="451"/>
        <v>73.63083126205234</v>
      </c>
      <c r="AD158" s="4">
        <f t="shared" si="452"/>
        <v>74.233587894786666</v>
      </c>
      <c r="AE158" s="4">
        <f t="shared" si="453"/>
        <v>78.322689836213158</v>
      </c>
      <c r="AF158" s="4">
        <f t="shared" si="454"/>
        <v>92.075452433829938</v>
      </c>
      <c r="AG158" s="4">
        <f t="shared" si="455"/>
        <v>128.63313423593638</v>
      </c>
      <c r="AI158" s="4">
        <f t="shared" si="456"/>
        <v>-2.0464641010159852</v>
      </c>
      <c r="AJ158" s="4">
        <f t="shared" si="457"/>
        <v>-2.3592914460225671</v>
      </c>
      <c r="AK158" s="4">
        <f t="shared" si="458"/>
        <v>-0.2792460528776104</v>
      </c>
      <c r="AL158" s="4">
        <f t="shared" si="459"/>
        <v>-0.18517145259487222</v>
      </c>
      <c r="AM158" s="4">
        <f t="shared" si="460"/>
        <v>-1.0349645184770822</v>
      </c>
      <c r="AN158" s="4">
        <f t="shared" si="461"/>
        <v>-2.37515356749185E-2</v>
      </c>
      <c r="AO158" s="4">
        <f t="shared" si="462"/>
        <v>-0.9413731406483663</v>
      </c>
      <c r="AP158" s="4">
        <f t="shared" si="463"/>
        <v>-1.5695678140723146</v>
      </c>
      <c r="AQ158" s="4">
        <f t="shared" si="464"/>
        <v>-1.289808809526761</v>
      </c>
      <c r="AR158" s="4">
        <f t="shared" si="465"/>
        <v>-1.5174787744000184</v>
      </c>
      <c r="AS158" s="4">
        <f t="shared" si="466"/>
        <v>-2.7498312620523393</v>
      </c>
      <c r="AT158" s="4">
        <f t="shared" si="467"/>
        <v>-2.2095878947866652</v>
      </c>
      <c r="AU158" s="4">
        <f t="shared" si="468"/>
        <v>-3.1946898362131577</v>
      </c>
      <c r="AV158" s="4">
        <f t="shared" si="469"/>
        <v>1.9015475661700663</v>
      </c>
      <c r="AW158" s="4">
        <f t="shared" si="469"/>
        <v>-10.657134235936383</v>
      </c>
      <c r="AY158" s="2">
        <f t="shared" si="520"/>
        <v>80.959464101015982</v>
      </c>
      <c r="AZ158" s="2">
        <f t="shared" si="359"/>
        <v>69.036043554057287</v>
      </c>
      <c r="BA158" s="2">
        <f t="shared" si="360"/>
        <v>69.004263313027792</v>
      </c>
      <c r="BB158" s="2">
        <f t="shared" si="361"/>
        <v>68.681544372582408</v>
      </c>
      <c r="BC158" s="2">
        <f t="shared" si="362"/>
        <v>69.207830307535502</v>
      </c>
      <c r="BD158" s="2">
        <f t="shared" si="363"/>
        <v>68.143038947241166</v>
      </c>
      <c r="BE158" s="2">
        <f t="shared" si="364"/>
        <v>68.344073999024118</v>
      </c>
      <c r="BF158" s="2">
        <f t="shared" si="365"/>
        <v>69.112774521890316</v>
      </c>
      <c r="BG158" s="2">
        <f t="shared" si="366"/>
        <v>69.645368354633376</v>
      </c>
      <c r="BH158" s="2">
        <f t="shared" si="367"/>
        <v>68.624257266242964</v>
      </c>
      <c r="BI158" s="2">
        <f t="shared" si="368"/>
        <v>73.505693419302801</v>
      </c>
      <c r="BJ158" s="2">
        <f t="shared" si="369"/>
        <v>72.847910522138989</v>
      </c>
      <c r="BK158" s="2">
        <f t="shared" si="370"/>
        <v>75.848362497997357</v>
      </c>
      <c r="BL158" s="2">
        <f t="shared" si="371"/>
        <v>74.533710343264062</v>
      </c>
      <c r="BM158" s="2">
        <f t="shared" si="372"/>
        <v>85.920683971638965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>
        <f t="shared" si="526"/>
        <v>68.143000000000001</v>
      </c>
      <c r="CK158" s="2">
        <f t="shared" si="527"/>
        <v>67.451999999999998</v>
      </c>
      <c r="CL158" s="2" t="str">
        <f t="shared" si="528"/>
        <v/>
      </c>
      <c r="CM158" s="2">
        <f t="shared" si="529"/>
        <v>68.381</v>
      </c>
      <c r="CN158" s="2">
        <f t="shared" si="530"/>
        <v>67.119</v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>
        <f t="shared" si="490"/>
        <v>68.143000000000001</v>
      </c>
      <c r="DA158" s="2">
        <f t="shared" si="491"/>
        <v>67.451999999999998</v>
      </c>
      <c r="DB158" s="2" t="str">
        <f t="shared" si="492"/>
        <v/>
      </c>
      <c r="DC158" s="2">
        <f t="shared" si="493"/>
        <v>68.381</v>
      </c>
      <c r="DD158" s="2">
        <f t="shared" si="494"/>
        <v>67.119</v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156.78874971857411</v>
      </c>
      <c r="DL158" s="2">
        <f t="shared" si="501"/>
        <v>99.70418272425249</v>
      </c>
      <c r="DM158" s="2">
        <f t="shared" si="501"/>
        <v>105.9956136725819</v>
      </c>
      <c r="DN158" s="2">
        <f t="shared" si="501"/>
        <v>105.53277822410149</v>
      </c>
      <c r="DO158" s="2">
        <f t="shared" si="501"/>
        <v>99.821878318882867</v>
      </c>
      <c r="DP158" s="2">
        <f t="shared" si="501"/>
        <v>89.607654485049835</v>
      </c>
      <c r="DQ158" s="2">
        <f t="shared" si="501"/>
        <v>97.768393868921791</v>
      </c>
      <c r="DR158" s="2">
        <f t="shared" si="501"/>
        <v>94.173536997885805</v>
      </c>
      <c r="DS158" s="2">
        <f t="shared" si="501"/>
        <v>113.63431428571427</v>
      </c>
      <c r="DT158" s="2">
        <f t="shared" si="501"/>
        <v>102.86978330962543</v>
      </c>
      <c r="DU158" s="2">
        <f t="shared" si="501"/>
        <v>106.75963360323885</v>
      </c>
      <c r="DV158" s="2">
        <f t="shared" si="501"/>
        <v>116.19783883677297</v>
      </c>
      <c r="DW158" s="2">
        <f t="shared" si="501"/>
        <v>106.6199553911205</v>
      </c>
      <c r="DX158" s="2">
        <f t="shared" si="501"/>
        <v>90.216914829356682</v>
      </c>
      <c r="DY158" s="2">
        <f t="shared" si="501"/>
        <v>112.42266844919784</v>
      </c>
      <c r="EA158" s="2">
        <f t="shared" si="440"/>
        <v>80.906049999999993</v>
      </c>
      <c r="EB158" s="2">
        <f t="shared" si="502"/>
        <v>68.851825374198143</v>
      </c>
      <c r="EC158" s="2">
        <f t="shared" si="503"/>
        <v>69.272288938855624</v>
      </c>
      <c r="ED158" s="2">
        <f t="shared" si="504"/>
        <v>68.474203508771907</v>
      </c>
      <c r="EE158" s="2">
        <f t="shared" si="505"/>
        <v>69.087999848722163</v>
      </c>
      <c r="EF158" s="2">
        <f t="shared" si="506"/>
        <v>67.947677242662266</v>
      </c>
      <c r="EG158" s="2">
        <f t="shared" si="507"/>
        <v>68.296901822300015</v>
      </c>
      <c r="EH158" s="2">
        <f t="shared" si="508"/>
        <v>69.056632906384451</v>
      </c>
      <c r="EI158" s="2">
        <f t="shared" si="509"/>
        <v>69.522716765438574</v>
      </c>
      <c r="EJ158" s="2">
        <f t="shared" si="510"/>
        <v>68.38414542214008</v>
      </c>
      <c r="EK158" s="2">
        <f t="shared" si="511"/>
        <v>73.537106197964846</v>
      </c>
      <c r="EL158" s="2">
        <f t="shared" si="512"/>
        <v>72.804596155415524</v>
      </c>
      <c r="EM158" s="2">
        <f t="shared" si="513"/>
        <v>75.889352458051917</v>
      </c>
      <c r="EN158" s="2">
        <f t="shared" si="514"/>
        <v>74.516463332229208</v>
      </c>
      <c r="EO158" s="2">
        <f t="shared" si="515"/>
        <v>86.00684853079791</v>
      </c>
      <c r="EQ158" s="2">
        <f t="shared" si="516"/>
        <v>81.154479572264449</v>
      </c>
      <c r="ER158" s="2">
        <f t="shared" si="517"/>
        <v>70.572264994984465</v>
      </c>
      <c r="ES158" s="2">
        <f t="shared" si="517"/>
        <v>67.124602391266762</v>
      </c>
      <c r="ET158" s="2">
        <f t="shared" si="517"/>
        <v>70.201472809731669</v>
      </c>
      <c r="EU158" s="2">
        <f t="shared" si="517"/>
        <v>70.029063951615484</v>
      </c>
      <c r="EV158" s="2">
        <f t="shared" si="517"/>
        <v>69.234369186515664</v>
      </c>
      <c r="EW158" s="2">
        <f t="shared" si="517"/>
        <v>68.569953153692566</v>
      </c>
      <c r="EX158" s="2">
        <f t="shared" si="517"/>
        <v>69.410396364378812</v>
      </c>
      <c r="EY158" s="2">
        <f t="shared" si="517"/>
        <v>70.177742630585882</v>
      </c>
      <c r="EZ158" s="2">
        <f t="shared" si="517"/>
        <v>70.013654219714752</v>
      </c>
      <c r="FA158" s="2">
        <f t="shared" si="517"/>
        <v>73.259233680973253</v>
      </c>
      <c r="FB158" s="2">
        <f t="shared" si="517"/>
        <v>73.05678262157268</v>
      </c>
      <c r="FC158" s="2">
        <f t="shared" si="517"/>
        <v>75.374907542032517</v>
      </c>
      <c r="FD158" s="2">
        <f t="shared" si="517"/>
        <v>74.688429678173193</v>
      </c>
      <c r="FE158" s="2">
        <f t="shared" si="517"/>
        <v>84.487803118988154</v>
      </c>
      <c r="FG158" s="2">
        <f t="shared" si="518"/>
        <v>0.99952762796403904</v>
      </c>
      <c r="FH158" s="2">
        <f t="shared" si="519"/>
        <v>0.99968940010722185</v>
      </c>
      <c r="FI158" s="2">
        <f t="shared" si="519"/>
        <v>0.99971917505851537</v>
      </c>
      <c r="FJ158" s="2">
        <f t="shared" si="519"/>
        <v>0.99967222647767595</v>
      </c>
      <c r="FK158" s="2">
        <f t="shared" si="519"/>
        <v>0.99972098902788198</v>
      </c>
      <c r="FL158" s="2">
        <f t="shared" si="519"/>
        <v>0.99970307622985277</v>
      </c>
      <c r="FM158" s="2">
        <f t="shared" si="519"/>
        <v>0.99967566209927206</v>
      </c>
      <c r="FN158" s="2">
        <f t="shared" si="519"/>
        <v>0.99965594517252032</v>
      </c>
      <c r="FO158" s="2">
        <f t="shared" si="519"/>
        <v>0.99955435657715597</v>
      </c>
      <c r="FP158" s="2">
        <f t="shared" si="519"/>
        <v>0.9995771314775701</v>
      </c>
      <c r="FQ158" s="2">
        <f t="shared" si="519"/>
        <v>0.99960364233343357</v>
      </c>
      <c r="FR158" s="2">
        <f t="shared" si="519"/>
        <v>0.99956883713047184</v>
      </c>
      <c r="FS158" s="2">
        <f t="shared" si="519"/>
        <v>0.99967966872107916</v>
      </c>
      <c r="FT158" s="2">
        <f t="shared" si="519"/>
        <v>0.99963554249849418</v>
      </c>
      <c r="FU158" s="2">
        <f t="shared" si="519"/>
        <v>0.9995007714463513</v>
      </c>
      <c r="FW158" s="2">
        <f t="shared" si="536"/>
        <v>7.0721192713000494E-2</v>
      </c>
      <c r="FX158" s="2">
        <f t="shared" si="376"/>
        <v>0.10150628877893768</v>
      </c>
      <c r="FY158" s="2">
        <f t="shared" si="377"/>
        <v>0.12959919670763326</v>
      </c>
      <c r="FZ158" s="2">
        <f t="shared" si="378"/>
        <v>0.11300730241386214</v>
      </c>
      <c r="GA158" s="2">
        <f t="shared" si="379"/>
        <v>0.11822294481573301</v>
      </c>
      <c r="GB158" s="2">
        <f t="shared" si="380"/>
        <v>0.14683416910886837</v>
      </c>
      <c r="GC158" s="2">
        <f t="shared" si="381"/>
        <v>0.13775232177248151</v>
      </c>
      <c r="GD158" s="2">
        <f t="shared" si="382"/>
        <v>0.13427057636518533</v>
      </c>
      <c r="GE158" s="2">
        <f t="shared" si="383"/>
        <v>0.15723584574112559</v>
      </c>
      <c r="GF158" s="2">
        <f t="shared" si="384"/>
        <v>0.13840302899869431</v>
      </c>
      <c r="GG158" s="2">
        <f t="shared" si="385"/>
        <v>0.16043609704366085</v>
      </c>
      <c r="GH158" s="2">
        <f t="shared" si="386"/>
        <v>9.7565948188101007E-2</v>
      </c>
      <c r="GI158" s="2">
        <f t="shared" si="387"/>
        <v>9.8813170878332288E-2</v>
      </c>
      <c r="GJ158" s="2">
        <f t="shared" si="388"/>
        <v>6.7018134545110963E-2</v>
      </c>
      <c r="GK158" s="2">
        <f t="shared" si="389"/>
        <v>6.5404292694502472E-2</v>
      </c>
      <c r="GM158" s="86">
        <f t="shared" si="537"/>
        <v>5.0198697522214545E-175</v>
      </c>
      <c r="GN158" s="86">
        <f t="shared" si="390"/>
        <v>3.8367297379598648E-106</v>
      </c>
      <c r="GO158" s="86">
        <f t="shared" si="391"/>
        <v>2.9709618026664757E-114</v>
      </c>
      <c r="GP158" s="86">
        <f t="shared" si="392"/>
        <v>2.4497936331065003E-115</v>
      </c>
      <c r="GQ158" s="86">
        <f t="shared" si="393"/>
        <v>9.8459870131669995E-115</v>
      </c>
      <c r="GR158" s="86">
        <f t="shared" si="394"/>
        <v>1.7499494874903788E-100</v>
      </c>
      <c r="GS158" s="86">
        <f t="shared" si="395"/>
        <v>2.228387411555903E-103</v>
      </c>
      <c r="GT158" s="86">
        <f t="shared" si="396"/>
        <v>6.3441954215917316E-126</v>
      </c>
      <c r="GU158" s="86">
        <f t="shared" si="397"/>
        <v>3.1893250553532271E-162</v>
      </c>
      <c r="GV158" s="86">
        <f t="shared" si="398"/>
        <v>8.6398037329201978E-179</v>
      </c>
      <c r="GW158" s="86">
        <f t="shared" si="399"/>
        <v>4.3791375272666078E-144</v>
      </c>
      <c r="GX158" s="86">
        <f t="shared" si="400"/>
        <v>1.8584366706444746E-266</v>
      </c>
      <c r="GY158" s="86">
        <f t="shared" si="401"/>
        <v>3.0528275778753552E-86</v>
      </c>
      <c r="GZ158" s="86">
        <f t="shared" si="402"/>
        <v>2.3308883866377902E-84</v>
      </c>
      <c r="HA158" s="86">
        <f t="shared" si="403"/>
        <v>3.0473356453808561E-134</v>
      </c>
      <c r="HC158" s="86">
        <f t="shared" si="538"/>
        <v>1.1448746519795216E-43</v>
      </c>
      <c r="HD158" s="86">
        <f t="shared" si="404"/>
        <v>2.07300710743776E-48</v>
      </c>
      <c r="HE158" s="86">
        <f t="shared" si="405"/>
        <v>3.7443025569221551E-50</v>
      </c>
      <c r="HF158" s="86">
        <f t="shared" si="406"/>
        <v>3.7857649697426022E-90</v>
      </c>
      <c r="HG158" s="86">
        <f t="shared" si="407"/>
        <v>4.8928732694161571E-81</v>
      </c>
      <c r="HH158" s="86">
        <f t="shared" si="408"/>
        <v>1.2007635061352987E-70</v>
      </c>
      <c r="HI158" s="86">
        <f t="shared" si="409"/>
        <v>2.9568119568078044E-73</v>
      </c>
      <c r="HJ158" s="86">
        <f t="shared" si="410"/>
        <v>1.200967487820099E-78</v>
      </c>
      <c r="HK158" s="86">
        <f t="shared" si="411"/>
        <v>3.9047418680787567E-107</v>
      </c>
      <c r="HL158" s="86">
        <f t="shared" si="412"/>
        <v>5.8366716452256566E-93</v>
      </c>
      <c r="HM158" s="86">
        <f t="shared" si="413"/>
        <v>1.2322492031589356E-87</v>
      </c>
      <c r="HN158" s="86">
        <f t="shared" si="414"/>
        <v>8.7889463739573303E-87</v>
      </c>
      <c r="HO158" s="86">
        <f t="shared" si="415"/>
        <v>8.917139076804064E-36</v>
      </c>
      <c r="HP158" s="86">
        <f t="shared" si="416"/>
        <v>2.7935514497705271E-33</v>
      </c>
      <c r="HQ158" s="86">
        <f t="shared" si="417"/>
        <v>9.4577436389750375E-46</v>
      </c>
      <c r="HS158" s="86">
        <f t="shared" si="539"/>
        <v>0.54304810469260412</v>
      </c>
      <c r="HT158" s="86">
        <f t="shared" si="418"/>
        <v>0.22408783105969884</v>
      </c>
      <c r="HU158" s="86">
        <f t="shared" si="419"/>
        <v>4.127933090108183E-2</v>
      </c>
      <c r="HV158" s="86">
        <f t="shared" si="420"/>
        <v>9.5885841228118135E-2</v>
      </c>
      <c r="HW158" s="86">
        <f t="shared" si="421"/>
        <v>4.982145422402693E-2</v>
      </c>
      <c r="HX158" s="86">
        <f t="shared" si="422"/>
        <v>7.5742568454369458E-3</v>
      </c>
      <c r="HY158" s="86">
        <f t="shared" si="423"/>
        <v>7.8842270890007258E-3</v>
      </c>
      <c r="HZ158" s="86">
        <f t="shared" si="424"/>
        <v>1.5809128102143608E-2</v>
      </c>
      <c r="IA158" s="86">
        <f t="shared" si="425"/>
        <v>5.4724502509331525E-4</v>
      </c>
      <c r="IB158" s="86">
        <f t="shared" si="426"/>
        <v>1.8432246554728659E-3</v>
      </c>
      <c r="IC158" s="86">
        <f t="shared" si="427"/>
        <v>1.5998336240539524E-2</v>
      </c>
      <c r="ID158" s="86">
        <f t="shared" si="428"/>
        <v>0.13728048782923505</v>
      </c>
      <c r="IE158" s="86">
        <f t="shared" si="429"/>
        <v>0.21133942759033844</v>
      </c>
      <c r="IF158" s="86">
        <f t="shared" si="430"/>
        <v>0.4474761727920159</v>
      </c>
      <c r="IG158" s="86">
        <f t="shared" si="431"/>
        <v>0.48471517755000765</v>
      </c>
      <c r="II158" s="86">
        <f t="shared" si="540"/>
        <v>1.1998316692698709E-4</v>
      </c>
      <c r="IJ158" s="86">
        <f t="shared" si="541"/>
        <v>6.0683529495991691E-5</v>
      </c>
      <c r="IK158" s="86">
        <f t="shared" si="542"/>
        <v>4.6067260900505756E-4</v>
      </c>
      <c r="IL158" s="86">
        <f t="shared" si="543"/>
        <v>5.6592438047529222E-5</v>
      </c>
      <c r="IM158" s="86">
        <f t="shared" si="544"/>
        <v>2.2916437872850108E-4</v>
      </c>
      <c r="IN158" s="86">
        <f t="shared" si="545"/>
        <v>5.2987327122346636E-4</v>
      </c>
      <c r="IO158" s="86">
        <f t="shared" si="546"/>
        <v>9.2042049944572699E-4</v>
      </c>
      <c r="IP158" s="86">
        <f t="shared" si="547"/>
        <v>1.034066162003568E-3</v>
      </c>
      <c r="IQ158" s="86">
        <f t="shared" si="548"/>
        <v>5.1312934232038338E-4</v>
      </c>
      <c r="IR158" s="86">
        <f t="shared" si="549"/>
        <v>1.0915067236890457E-4</v>
      </c>
      <c r="IS158" s="86">
        <f t="shared" si="550"/>
        <v>4.6159895548849022E-4</v>
      </c>
      <c r="IT158" s="86">
        <f t="shared" si="551"/>
        <v>6.9881975176925338E-6</v>
      </c>
      <c r="IU158" s="86">
        <f t="shared" si="552"/>
        <v>6.3328317518184299E-5</v>
      </c>
      <c r="IV158" s="86">
        <f t="shared" si="553"/>
        <v>3.788911437575285E-6</v>
      </c>
      <c r="IW158" s="86">
        <f t="shared" si="554"/>
        <v>2.9991657681223513E-6</v>
      </c>
      <c r="IY158" s="86">
        <f t="shared" si="555"/>
        <v>0.54316808785953108</v>
      </c>
      <c r="IZ158" s="86">
        <f t="shared" si="556"/>
        <v>0.22414851458919482</v>
      </c>
      <c r="JA158" s="86">
        <f t="shared" si="557"/>
        <v>4.1740003510086887E-2</v>
      </c>
      <c r="JB158" s="86">
        <f t="shared" si="558"/>
        <v>9.5942433666165658E-2</v>
      </c>
      <c r="JC158" s="86">
        <f t="shared" si="559"/>
        <v>5.0050618602755434E-2</v>
      </c>
      <c r="JD158" s="86">
        <f t="shared" si="560"/>
        <v>8.1041301166604116E-3</v>
      </c>
      <c r="JE158" s="86">
        <f t="shared" si="561"/>
        <v>8.8046475884464535E-3</v>
      </c>
      <c r="JF158" s="86">
        <f t="shared" si="562"/>
        <v>1.6843194264147175E-2</v>
      </c>
      <c r="JG158" s="86">
        <f t="shared" si="563"/>
        <v>1.0603743674136986E-3</v>
      </c>
      <c r="JH158" s="86">
        <f t="shared" si="564"/>
        <v>1.9523753278417706E-3</v>
      </c>
      <c r="JI158" s="86">
        <f t="shared" si="565"/>
        <v>1.6459935196028015E-2</v>
      </c>
      <c r="JJ158" s="86">
        <f t="shared" si="566"/>
        <v>0.13728747602675273</v>
      </c>
      <c r="JK158" s="86">
        <f t="shared" si="567"/>
        <v>0.21140275590785662</v>
      </c>
      <c r="JL158" s="86">
        <f t="shared" si="568"/>
        <v>0.4474799617034535</v>
      </c>
      <c r="JM158" s="86">
        <f t="shared" si="569"/>
        <v>0.48471817671577577</v>
      </c>
    </row>
    <row r="159" spans="2:273" x14ac:dyDescent="0.25">
      <c r="B159" s="2">
        <v>132</v>
      </c>
      <c r="C159" s="37">
        <v>77.216999999999999</v>
      </c>
      <c r="D159" s="37">
        <v>66.451999999999998</v>
      </c>
      <c r="E159" s="37">
        <v>68.805000000000007</v>
      </c>
      <c r="F159" s="37">
        <v>67.731999999999999</v>
      </c>
      <c r="G159" s="37">
        <v>69.381</v>
      </c>
      <c r="H159" s="37">
        <v>67.929000000000002</v>
      </c>
      <c r="I159" s="37">
        <v>68.143000000000001</v>
      </c>
      <c r="J159" s="37">
        <v>69.405000000000001</v>
      </c>
      <c r="K159" s="37">
        <v>68.619</v>
      </c>
      <c r="L159" s="37">
        <v>68.094999999999999</v>
      </c>
      <c r="M159" s="37">
        <v>71.119</v>
      </c>
      <c r="N159" s="37">
        <v>70.975999999999999</v>
      </c>
      <c r="O159" s="37">
        <v>74.41</v>
      </c>
      <c r="P159" s="37">
        <v>89.954999999999998</v>
      </c>
      <c r="Q159" s="37">
        <v>108.929</v>
      </c>
      <c r="S159" s="4">
        <f t="shared" si="441"/>
        <v>80.753493345904843</v>
      </c>
      <c r="T159" s="4">
        <f t="shared" si="442"/>
        <v>69.261390006762767</v>
      </c>
      <c r="U159" s="4">
        <f t="shared" si="443"/>
        <v>68.993203117635744</v>
      </c>
      <c r="V159" s="4">
        <f t="shared" si="444"/>
        <v>68.620777390302905</v>
      </c>
      <c r="W159" s="4">
        <f t="shared" si="445"/>
        <v>69.191690851700216</v>
      </c>
      <c r="X159" s="4">
        <f t="shared" si="446"/>
        <v>68.03627164674208</v>
      </c>
      <c r="Y159" s="4">
        <f t="shared" si="447"/>
        <v>68.303492710424223</v>
      </c>
      <c r="Z159" s="4">
        <f t="shared" si="448"/>
        <v>69.097588235854616</v>
      </c>
      <c r="AA159" s="4">
        <f t="shared" si="449"/>
        <v>69.561131998424969</v>
      </c>
      <c r="AB159" s="4">
        <f t="shared" si="450"/>
        <v>68.543806802427142</v>
      </c>
      <c r="AC159" s="4">
        <f t="shared" si="451"/>
        <v>73.490403487174135</v>
      </c>
      <c r="AD159" s="4">
        <f t="shared" si="452"/>
        <v>73.345768642666982</v>
      </c>
      <c r="AE159" s="4">
        <f t="shared" si="453"/>
        <v>77.067274007681391</v>
      </c>
      <c r="AF159" s="4">
        <f t="shared" si="454"/>
        <v>88.047771159078636</v>
      </c>
      <c r="AG159" s="4">
        <f t="shared" si="455"/>
        <v>119.63100003755025</v>
      </c>
      <c r="AI159" s="4">
        <f t="shared" si="456"/>
        <v>-3.5364933459048444</v>
      </c>
      <c r="AJ159" s="4">
        <f t="shared" si="457"/>
        <v>-2.8093900067627686</v>
      </c>
      <c r="AK159" s="4">
        <f t="shared" si="458"/>
        <v>-0.18820311763573727</v>
      </c>
      <c r="AL159" s="4">
        <f t="shared" si="459"/>
        <v>-0.8887773903029057</v>
      </c>
      <c r="AM159" s="4">
        <f t="shared" si="460"/>
        <v>0.18930914829978462</v>
      </c>
      <c r="AN159" s="4">
        <f t="shared" si="461"/>
        <v>-0.10727164674207756</v>
      </c>
      <c r="AO159" s="4">
        <f t="shared" si="462"/>
        <v>-0.1604927104242222</v>
      </c>
      <c r="AP159" s="4">
        <f t="shared" si="463"/>
        <v>0.30741176414538529</v>
      </c>
      <c r="AQ159" s="4">
        <f t="shared" si="464"/>
        <v>-0.9421319984249692</v>
      </c>
      <c r="AR159" s="4">
        <f t="shared" si="465"/>
        <v>-0.44880680242714277</v>
      </c>
      <c r="AS159" s="4">
        <f t="shared" si="466"/>
        <v>-2.3714034871741347</v>
      </c>
      <c r="AT159" s="4">
        <f t="shared" si="467"/>
        <v>-2.3697686426669833</v>
      </c>
      <c r="AU159" s="4">
        <f t="shared" si="468"/>
        <v>-2.6572740076813943</v>
      </c>
      <c r="AV159" s="4">
        <f t="shared" si="469"/>
        <v>1.9072288409213627</v>
      </c>
      <c r="AW159" s="4">
        <f t="shared" si="469"/>
        <v>-10.702000037550249</v>
      </c>
      <c r="AY159" s="2">
        <f t="shared" si="520"/>
        <v>80.753493345904843</v>
      </c>
      <c r="AZ159" s="2">
        <f t="shared" si="359"/>
        <v>68.886585147804752</v>
      </c>
      <c r="BA159" s="2">
        <f t="shared" si="360"/>
        <v>68.956249847923843</v>
      </c>
      <c r="BB159" s="2">
        <f t="shared" si="361"/>
        <v>68.5269407245477</v>
      </c>
      <c r="BC159" s="2">
        <f t="shared" si="362"/>
        <v>69.115543801451267</v>
      </c>
      <c r="BD159" s="2">
        <f t="shared" si="363"/>
        <v>68.017669786637001</v>
      </c>
      <c r="BE159" s="2">
        <f t="shared" si="364"/>
        <v>68.248653462767663</v>
      </c>
      <c r="BF159" s="2">
        <f t="shared" si="365"/>
        <v>69.040285404496416</v>
      </c>
      <c r="BG159" s="2">
        <f t="shared" si="366"/>
        <v>69.514049071450174</v>
      </c>
      <c r="BH159" s="2">
        <f t="shared" si="367"/>
        <v>68.527305276020371</v>
      </c>
      <c r="BI159" s="2">
        <f t="shared" si="368"/>
        <v>73.428143780775883</v>
      </c>
      <c r="BJ159" s="2">
        <f t="shared" si="369"/>
        <v>72.771377490533496</v>
      </c>
      <c r="BK159" s="2">
        <f t="shared" si="370"/>
        <v>75.798882825230251</v>
      </c>
      <c r="BL159" s="2">
        <f t="shared" si="371"/>
        <v>74.426571730467458</v>
      </c>
      <c r="BM159" s="2">
        <f t="shared" si="372"/>
        <v>85.75486933780698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>
        <f t="shared" si="526"/>
        <v>67.929000000000002</v>
      </c>
      <c r="CK159" s="2">
        <f t="shared" si="527"/>
        <v>68.143000000000001</v>
      </c>
      <c r="CL159" s="2">
        <f t="shared" si="528"/>
        <v>69.405000000000001</v>
      </c>
      <c r="CM159" s="2">
        <f t="shared" si="529"/>
        <v>68.619</v>
      </c>
      <c r="CN159" s="2">
        <f t="shared" si="530"/>
        <v>68.094999999999999</v>
      </c>
      <c r="CO159" s="2">
        <f t="shared" si="531"/>
        <v>71.119</v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>
        <f t="shared" si="490"/>
        <v>67.929000000000002</v>
      </c>
      <c r="DA159" s="2">
        <f t="shared" si="491"/>
        <v>68.143000000000001</v>
      </c>
      <c r="DB159" s="2">
        <f t="shared" si="492"/>
        <v>69.405000000000001</v>
      </c>
      <c r="DC159" s="2">
        <f t="shared" si="493"/>
        <v>68.619</v>
      </c>
      <c r="DD159" s="2">
        <f t="shared" si="494"/>
        <v>68.094999999999999</v>
      </c>
      <c r="DE159" s="2">
        <f t="shared" si="495"/>
        <v>71.119</v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157.36929174484055</v>
      </c>
      <c r="DL159" s="2">
        <f t="shared" si="501"/>
        <v>99.843631531259433</v>
      </c>
      <c r="DM159" s="2">
        <f t="shared" si="501"/>
        <v>106.19652980579639</v>
      </c>
      <c r="DN159" s="2">
        <f t="shared" si="501"/>
        <v>105.72220521494012</v>
      </c>
      <c r="DO159" s="2">
        <f t="shared" si="501"/>
        <v>99.961584177403239</v>
      </c>
      <c r="DP159" s="2">
        <f t="shared" si="501"/>
        <v>89.640340984596804</v>
      </c>
      <c r="DQ159" s="2">
        <f t="shared" si="501"/>
        <v>97.871113530655407</v>
      </c>
      <c r="DR159" s="2">
        <f t="shared" si="501"/>
        <v>94.216697674418583</v>
      </c>
      <c r="DS159" s="2">
        <f t="shared" si="501"/>
        <v>113.90111680672267</v>
      </c>
      <c r="DT159" s="2">
        <f t="shared" si="501"/>
        <v>103.01493077287816</v>
      </c>
      <c r="DU159" s="2">
        <f t="shared" si="501"/>
        <v>106.93887773279351</v>
      </c>
      <c r="DV159" s="2">
        <f t="shared" si="501"/>
        <v>116.47722748592869</v>
      </c>
      <c r="DW159" s="2">
        <f t="shared" si="501"/>
        <v>106.75218308668076</v>
      </c>
      <c r="DX159" s="2">
        <f t="shared" si="501"/>
        <v>90.252465720326185</v>
      </c>
      <c r="DY159" s="2">
        <f t="shared" si="501"/>
        <v>112.59567513368982</v>
      </c>
      <c r="EA159" s="2">
        <f t="shared" si="440"/>
        <v>80.700473529411767</v>
      </c>
      <c r="EB159" s="2">
        <f t="shared" si="502"/>
        <v>68.679473899213832</v>
      </c>
      <c r="EC159" s="2">
        <f t="shared" si="503"/>
        <v>69.259274466446371</v>
      </c>
      <c r="ED159" s="2">
        <f t="shared" si="504"/>
        <v>68.294457309941492</v>
      </c>
      <c r="EE159" s="2">
        <f t="shared" si="505"/>
        <v>68.982459724496351</v>
      </c>
      <c r="EF159" s="2">
        <f t="shared" si="506"/>
        <v>67.799002987710935</v>
      </c>
      <c r="EG159" s="2">
        <f t="shared" si="507"/>
        <v>68.197124369401834</v>
      </c>
      <c r="EH159" s="2">
        <f t="shared" si="508"/>
        <v>68.978723307452654</v>
      </c>
      <c r="EI159" s="2">
        <f t="shared" si="509"/>
        <v>69.380179211265698</v>
      </c>
      <c r="EJ159" s="2">
        <f t="shared" si="510"/>
        <v>68.260302660241607</v>
      </c>
      <c r="EK159" s="2">
        <f t="shared" si="511"/>
        <v>73.465442738205368</v>
      </c>
      <c r="EL159" s="2">
        <f t="shared" si="512"/>
        <v>72.726039561137057</v>
      </c>
      <c r="EM159" s="2">
        <f t="shared" si="513"/>
        <v>75.847448073800393</v>
      </c>
      <c r="EN159" s="2">
        <f t="shared" si="514"/>
        <v>74.408165419012917</v>
      </c>
      <c r="EO159" s="2">
        <f t="shared" si="515"/>
        <v>85.854661899102496</v>
      </c>
      <c r="EQ159" s="2">
        <f t="shared" si="516"/>
        <v>80.960006088119286</v>
      </c>
      <c r="ER159" s="2">
        <f t="shared" si="517"/>
        <v>70.47844926252958</v>
      </c>
      <c r="ES159" s="2">
        <f t="shared" si="517"/>
        <v>67.032770520223906</v>
      </c>
      <c r="ET159" s="2">
        <f t="shared" si="517"/>
        <v>70.099859163723622</v>
      </c>
      <c r="EU159" s="2">
        <f t="shared" si="517"/>
        <v>69.959317163861371</v>
      </c>
      <c r="EV159" s="2">
        <f t="shared" si="517"/>
        <v>69.139160416135155</v>
      </c>
      <c r="EW159" s="2">
        <f t="shared" si="517"/>
        <v>68.483927611751483</v>
      </c>
      <c r="EX159" s="2">
        <f t="shared" si="517"/>
        <v>69.347802114731934</v>
      </c>
      <c r="EY159" s="2">
        <f t="shared" si="517"/>
        <v>70.06188943242033</v>
      </c>
      <c r="EZ159" s="2">
        <f t="shared" si="517"/>
        <v>69.953712196396353</v>
      </c>
      <c r="FA159" s="2">
        <f t="shared" si="517"/>
        <v>73.18028135885163</v>
      </c>
      <c r="FB159" s="2">
        <f t="shared" si="517"/>
        <v>72.991493915670901</v>
      </c>
      <c r="FC159" s="2">
        <f t="shared" si="517"/>
        <v>75.310806320302277</v>
      </c>
      <c r="FD159" s="2">
        <f t="shared" si="517"/>
        <v>74.588131677207969</v>
      </c>
      <c r="FE159" s="2">
        <f t="shared" si="517"/>
        <v>84.2835006110884</v>
      </c>
      <c r="FG159" s="2">
        <f t="shared" si="518"/>
        <v>0.99956917367629383</v>
      </c>
      <c r="FH159" s="2">
        <f t="shared" si="519"/>
        <v>0.99971672178925319</v>
      </c>
      <c r="FI159" s="2">
        <f t="shared" si="519"/>
        <v>0.99974387828075184</v>
      </c>
      <c r="FJ159" s="2">
        <f t="shared" si="519"/>
        <v>0.99970105837315548</v>
      </c>
      <c r="FK159" s="2">
        <f t="shared" si="519"/>
        <v>0.99974553272197242</v>
      </c>
      <c r="FL159" s="2">
        <f t="shared" si="519"/>
        <v>0.999729195228098</v>
      </c>
      <c r="FM159" s="2">
        <f t="shared" si="519"/>
        <v>0.99970419187708492</v>
      </c>
      <c r="FN159" s="2">
        <f t="shared" si="519"/>
        <v>0.99968620876857395</v>
      </c>
      <c r="FO159" s="2">
        <f t="shared" si="519"/>
        <v>0.99959355243034154</v>
      </c>
      <c r="FP159" s="2">
        <f t="shared" si="519"/>
        <v>0.99961432497378444</v>
      </c>
      <c r="FQ159" s="2">
        <f t="shared" si="519"/>
        <v>0.99963850490462369</v>
      </c>
      <c r="FR159" s="2">
        <f t="shared" si="519"/>
        <v>0.99960675987085268</v>
      </c>
      <c r="FS159" s="2">
        <f t="shared" si="519"/>
        <v>0.99970784616688491</v>
      </c>
      <c r="FT159" s="2">
        <f t="shared" si="519"/>
        <v>0.99966760014864076</v>
      </c>
      <c r="FU159" s="2">
        <f t="shared" si="519"/>
        <v>0.99954467814696935</v>
      </c>
      <c r="FW159" s="2">
        <f t="shared" si="536"/>
        <v>7.7018742842776336E-2</v>
      </c>
      <c r="FX159" s="2">
        <f t="shared" si="376"/>
        <v>0.11022003181411416</v>
      </c>
      <c r="FY159" s="2">
        <f t="shared" si="377"/>
        <v>0.14034785448933096</v>
      </c>
      <c r="FZ159" s="2">
        <f t="shared" si="378"/>
        <v>0.12257365433339411</v>
      </c>
      <c r="GA159" s="2">
        <f t="shared" si="379"/>
        <v>0.12816701642882022</v>
      </c>
      <c r="GB159" s="2">
        <f t="shared" si="380"/>
        <v>0.15875154355705032</v>
      </c>
      <c r="GC159" s="2">
        <f t="shared" si="381"/>
        <v>0.14906137734844996</v>
      </c>
      <c r="GD159" s="2">
        <f t="shared" si="382"/>
        <v>0.14534197285366704</v>
      </c>
      <c r="GE159" s="2">
        <f t="shared" si="383"/>
        <v>0.1698293933510242</v>
      </c>
      <c r="GF159" s="2">
        <f t="shared" si="384"/>
        <v>0.14975622745468253</v>
      </c>
      <c r="GG159" s="2">
        <f t="shared" si="385"/>
        <v>0.17323327625001469</v>
      </c>
      <c r="GH159" s="2">
        <f t="shared" si="386"/>
        <v>0.10598133398847062</v>
      </c>
      <c r="GI159" s="2">
        <f t="shared" si="387"/>
        <v>0.10732333999384593</v>
      </c>
      <c r="GJ159" s="2">
        <f t="shared" si="388"/>
        <v>7.3011844116077376E-2</v>
      </c>
      <c r="GK159" s="2">
        <f t="shared" si="389"/>
        <v>7.1264694368163087E-2</v>
      </c>
      <c r="GM159" s="86">
        <f t="shared" si="537"/>
        <v>2.1844150969730639E-180</v>
      </c>
      <c r="GN159" s="86">
        <f t="shared" si="390"/>
        <v>2.7123725748629957E-109</v>
      </c>
      <c r="GO159" s="86">
        <f t="shared" si="391"/>
        <v>1.2758382636474881E-117</v>
      </c>
      <c r="GP159" s="86">
        <f t="shared" si="392"/>
        <v>8.805429886858159E-119</v>
      </c>
      <c r="GQ159" s="86">
        <f t="shared" si="393"/>
        <v>3.5779919411444655E-118</v>
      </c>
      <c r="GR159" s="86">
        <f t="shared" si="394"/>
        <v>1.8433232738104582E-103</v>
      </c>
      <c r="GS159" s="86">
        <f t="shared" si="395"/>
        <v>2.0337854900069966E-106</v>
      </c>
      <c r="GT159" s="86">
        <f t="shared" si="396"/>
        <v>1.1055429450005366E-129</v>
      </c>
      <c r="GU159" s="86">
        <f t="shared" si="397"/>
        <v>5.2732704763126758E-167</v>
      </c>
      <c r="GV159" s="86">
        <f t="shared" si="398"/>
        <v>4.6682905653264002E-184</v>
      </c>
      <c r="GW159" s="86">
        <f t="shared" si="399"/>
        <v>2.3099853853625733E-148</v>
      </c>
      <c r="GX159" s="86">
        <f t="shared" si="400"/>
        <v>1.5445696922704301E-274</v>
      </c>
      <c r="GY159" s="86">
        <f t="shared" si="401"/>
        <v>8.9662045586966501E-89</v>
      </c>
      <c r="GZ159" s="86">
        <f t="shared" si="402"/>
        <v>7.0371020324096815E-87</v>
      </c>
      <c r="HA159" s="86">
        <f t="shared" si="403"/>
        <v>3.3377138007549935E-138</v>
      </c>
      <c r="HC159" s="86">
        <f t="shared" si="538"/>
        <v>9.8779081613270713E-46</v>
      </c>
      <c r="HD159" s="86">
        <f t="shared" si="404"/>
        <v>1.5693543454537329E-50</v>
      </c>
      <c r="HE159" s="86">
        <f t="shared" si="405"/>
        <v>2.5941322263973387E-52</v>
      </c>
      <c r="HF159" s="86">
        <f t="shared" si="406"/>
        <v>3.3769823586727621E-94</v>
      </c>
      <c r="HG159" s="86">
        <f t="shared" si="407"/>
        <v>1.2328316665799879E-84</v>
      </c>
      <c r="HH159" s="86">
        <f t="shared" si="408"/>
        <v>1.0724673395478973E-73</v>
      </c>
      <c r="HI159" s="86">
        <f t="shared" si="409"/>
        <v>2.3063840783038058E-76</v>
      </c>
      <c r="HJ159" s="86">
        <f t="shared" si="410"/>
        <v>5.014512359882439E-82</v>
      </c>
      <c r="HK159" s="86">
        <f t="shared" si="411"/>
        <v>1.2982946445032301E-111</v>
      </c>
      <c r="HL159" s="86">
        <f t="shared" si="412"/>
        <v>8.1501587574764044E-97</v>
      </c>
      <c r="HM159" s="86">
        <f t="shared" si="413"/>
        <v>2.2304981934060443E-91</v>
      </c>
      <c r="HN159" s="86">
        <f t="shared" si="414"/>
        <v>1.3532506305194277E-90</v>
      </c>
      <c r="HO159" s="86">
        <f t="shared" si="415"/>
        <v>2.6412591219767953E-37</v>
      </c>
      <c r="HP159" s="86">
        <f t="shared" si="416"/>
        <v>9.2506573199304263E-35</v>
      </c>
      <c r="HQ159" s="86">
        <f t="shared" si="417"/>
        <v>8.7475434526006373E-48</v>
      </c>
      <c r="HS159" s="86">
        <f t="shared" si="539"/>
        <v>0.49796565952731503</v>
      </c>
      <c r="HT159" s="86">
        <f t="shared" si="418"/>
        <v>0.13712199016184257</v>
      </c>
      <c r="HU159" s="86">
        <f t="shared" si="419"/>
        <v>1.8188418787336846E-2</v>
      </c>
      <c r="HV159" s="86">
        <f t="shared" si="420"/>
        <v>4.6552295382103981E-2</v>
      </c>
      <c r="HW159" s="86">
        <f t="shared" si="421"/>
        <v>2.2670091330939269E-2</v>
      </c>
      <c r="HX159" s="86">
        <f t="shared" si="422"/>
        <v>2.4524611408023545E-3</v>
      </c>
      <c r="HY159" s="86">
        <f t="shared" si="423"/>
        <v>2.8297552383516056E-3</v>
      </c>
      <c r="HZ159" s="86">
        <f t="shared" si="424"/>
        <v>6.3441337031814073E-3</v>
      </c>
      <c r="IA159" s="86">
        <f t="shared" si="425"/>
        <v>1.2217585764109511E-4</v>
      </c>
      <c r="IB159" s="86">
        <f t="shared" si="426"/>
        <v>4.5547727050587619E-4</v>
      </c>
      <c r="IC159" s="86">
        <f t="shared" si="427"/>
        <v>5.2778951799319421E-3</v>
      </c>
      <c r="ID159" s="86">
        <f t="shared" si="428"/>
        <v>7.018831082432013E-2</v>
      </c>
      <c r="IE159" s="86">
        <f t="shared" si="429"/>
        <v>0.12855352058715241</v>
      </c>
      <c r="IF159" s="86">
        <f t="shared" si="430"/>
        <v>0.38256198660451513</v>
      </c>
      <c r="IG159" s="86">
        <f t="shared" si="431"/>
        <v>0.42341924903184014</v>
      </c>
      <c r="II159" s="86">
        <f t="shared" si="540"/>
        <v>2.0834092449202032E-4</v>
      </c>
      <c r="IJ159" s="86">
        <f t="shared" si="541"/>
        <v>1.2263335307134579E-4</v>
      </c>
      <c r="IK159" s="86">
        <f t="shared" si="542"/>
        <v>8.5772860216596725E-4</v>
      </c>
      <c r="IL159" s="86">
        <f t="shared" si="543"/>
        <v>1.1975166688776967E-4</v>
      </c>
      <c r="IM159" s="86">
        <f t="shared" si="544"/>
        <v>4.3856014908568748E-4</v>
      </c>
      <c r="IN159" s="86">
        <f t="shared" si="545"/>
        <v>1.0232139973235172E-3</v>
      </c>
      <c r="IO159" s="86">
        <f t="shared" si="546"/>
        <v>1.645419419392223E-3</v>
      </c>
      <c r="IP159" s="86">
        <f t="shared" si="547"/>
        <v>1.8126800349823572E-3</v>
      </c>
      <c r="IQ159" s="86">
        <f t="shared" si="548"/>
        <v>1.025237166153118E-3</v>
      </c>
      <c r="IR159" s="86">
        <f t="shared" si="549"/>
        <v>2.3832620460070248E-4</v>
      </c>
      <c r="IS159" s="86">
        <f t="shared" si="550"/>
        <v>9.4146866260360999E-4</v>
      </c>
      <c r="IT159" s="86">
        <f t="shared" si="551"/>
        <v>1.6474450805917097E-5</v>
      </c>
      <c r="IU159" s="86">
        <f t="shared" si="552"/>
        <v>1.2636994346977316E-4</v>
      </c>
      <c r="IV159" s="86">
        <f t="shared" si="553"/>
        <v>8.1590797770143074E-6</v>
      </c>
      <c r="IW159" s="86">
        <f t="shared" si="554"/>
        <v>6.5096664828002436E-6</v>
      </c>
      <c r="IY159" s="86">
        <f t="shared" si="555"/>
        <v>0.49817400045180704</v>
      </c>
      <c r="IZ159" s="86">
        <f t="shared" si="556"/>
        <v>0.1372446235149139</v>
      </c>
      <c r="JA159" s="86">
        <f t="shared" si="557"/>
        <v>1.9046147389502815E-2</v>
      </c>
      <c r="JB159" s="86">
        <f t="shared" si="558"/>
        <v>4.6672047048991749E-2</v>
      </c>
      <c r="JC159" s="86">
        <f t="shared" si="559"/>
        <v>2.3108651480024955E-2</v>
      </c>
      <c r="JD159" s="86">
        <f t="shared" si="560"/>
        <v>3.475675138125872E-3</v>
      </c>
      <c r="JE159" s="86">
        <f t="shared" si="561"/>
        <v>4.4751746577438283E-3</v>
      </c>
      <c r="JF159" s="86">
        <f t="shared" si="562"/>
        <v>8.1568137381637651E-3</v>
      </c>
      <c r="JG159" s="86">
        <f t="shared" si="563"/>
        <v>1.147413023794213E-3</v>
      </c>
      <c r="JH159" s="86">
        <f t="shared" si="564"/>
        <v>6.9380347510657864E-4</v>
      </c>
      <c r="JI159" s="86">
        <f t="shared" si="565"/>
        <v>6.2193638425355521E-3</v>
      </c>
      <c r="JJ159" s="86">
        <f t="shared" si="566"/>
        <v>7.0204785275126053E-2</v>
      </c>
      <c r="JK159" s="86">
        <f t="shared" si="567"/>
        <v>0.12867989053062218</v>
      </c>
      <c r="JL159" s="86">
        <f t="shared" si="568"/>
        <v>0.38257014568429215</v>
      </c>
      <c r="JM159" s="86">
        <f t="shared" si="569"/>
        <v>0.42342575869832294</v>
      </c>
    </row>
    <row r="160" spans="2:273" x14ac:dyDescent="0.25">
      <c r="B160" s="2">
        <v>133</v>
      </c>
      <c r="C160" s="37">
        <v>78.674000000000007</v>
      </c>
      <c r="D160" s="37">
        <v>66.332999999999998</v>
      </c>
      <c r="E160" s="37">
        <v>69.561000000000007</v>
      </c>
      <c r="F160" s="37">
        <v>67.731999999999999</v>
      </c>
      <c r="G160" s="37">
        <v>68.929000000000002</v>
      </c>
      <c r="H160" s="37">
        <v>67.381</v>
      </c>
      <c r="I160" s="37">
        <v>68.048000000000002</v>
      </c>
      <c r="J160" s="37">
        <v>68.451999999999998</v>
      </c>
      <c r="K160" s="37">
        <v>68.048000000000002</v>
      </c>
      <c r="L160" s="37">
        <v>68.070999999999998</v>
      </c>
      <c r="M160" s="37">
        <v>72.356999999999999</v>
      </c>
      <c r="N160" s="37">
        <v>71.738</v>
      </c>
      <c r="O160" s="37">
        <v>74.795000000000002</v>
      </c>
      <c r="P160" s="37">
        <v>85.295000000000002</v>
      </c>
      <c r="Q160" s="37">
        <v>99.524000000000001</v>
      </c>
      <c r="S160" s="4">
        <f t="shared" si="441"/>
        <v>80.548018100280601</v>
      </c>
      <c r="T160" s="4">
        <f t="shared" si="442"/>
        <v>68.911055745941169</v>
      </c>
      <c r="U160" s="4">
        <f t="shared" si="443"/>
        <v>68.931808636170487</v>
      </c>
      <c r="V160" s="4">
        <f t="shared" si="444"/>
        <v>68.409855735745623</v>
      </c>
      <c r="W160" s="4">
        <f t="shared" si="445"/>
        <v>69.065051712810927</v>
      </c>
      <c r="X160" s="4">
        <f t="shared" si="446"/>
        <v>67.921798149612925</v>
      </c>
      <c r="Y160" s="4">
        <f t="shared" si="447"/>
        <v>68.236873399034195</v>
      </c>
      <c r="Z160" s="4">
        <f t="shared" si="448"/>
        <v>69.04000734340795</v>
      </c>
      <c r="AA160" s="4">
        <f t="shared" si="449"/>
        <v>69.470197062260638</v>
      </c>
      <c r="AB160" s="4">
        <f t="shared" si="450"/>
        <v>68.464798165114516</v>
      </c>
      <c r="AC160" s="4">
        <f t="shared" si="451"/>
        <v>73.422459408293321</v>
      </c>
      <c r="AD160" s="4">
        <f t="shared" si="452"/>
        <v>72.899490445593599</v>
      </c>
      <c r="AE160" s="4">
        <f t="shared" si="453"/>
        <v>76.329841594058834</v>
      </c>
      <c r="AF160" s="4">
        <f t="shared" si="454"/>
        <v>84.377960819576899</v>
      </c>
      <c r="AG160" s="4">
        <f t="shared" si="455"/>
        <v>111.05798403171895</v>
      </c>
      <c r="AI160" s="4">
        <f t="shared" si="456"/>
        <v>-1.874018100280594</v>
      </c>
      <c r="AJ160" s="4">
        <f t="shared" si="457"/>
        <v>-2.578055745941171</v>
      </c>
      <c r="AK160" s="4">
        <f t="shared" si="458"/>
        <v>0.6291913638295199</v>
      </c>
      <c r="AL160" s="4">
        <f t="shared" si="459"/>
        <v>-0.67785573574562363</v>
      </c>
      <c r="AM160" s="4">
        <f t="shared" si="460"/>
        <v>-0.1360517128109251</v>
      </c>
      <c r="AN160" s="4">
        <f t="shared" si="461"/>
        <v>-0.54079814961292527</v>
      </c>
      <c r="AO160" s="4">
        <f t="shared" si="462"/>
        <v>-0.18887339903419331</v>
      </c>
      <c r="AP160" s="4">
        <f t="shared" si="463"/>
        <v>-0.58800734340795202</v>
      </c>
      <c r="AQ160" s="4">
        <f t="shared" si="464"/>
        <v>-1.4221970622606364</v>
      </c>
      <c r="AR160" s="4">
        <f t="shared" si="465"/>
        <v>-0.39379816511451793</v>
      </c>
      <c r="AS160" s="4">
        <f t="shared" si="466"/>
        <v>-1.0654594082933215</v>
      </c>
      <c r="AT160" s="4">
        <f t="shared" si="467"/>
        <v>-1.1614904455935999</v>
      </c>
      <c r="AU160" s="4">
        <f t="shared" si="468"/>
        <v>-1.5348415940588325</v>
      </c>
      <c r="AV160" s="4">
        <f t="shared" si="469"/>
        <v>0.91703918042310306</v>
      </c>
      <c r="AW160" s="4">
        <f t="shared" si="469"/>
        <v>-11.533984031718944</v>
      </c>
      <c r="AY160" s="2">
        <f t="shared" si="520"/>
        <v>80.548018100280601</v>
      </c>
      <c r="AZ160" s="2">
        <f t="shared" si="359"/>
        <v>68.739771520710946</v>
      </c>
      <c r="BA160" s="2">
        <f t="shared" si="360"/>
        <v>68.904915536447717</v>
      </c>
      <c r="BB160" s="2">
        <f t="shared" si="361"/>
        <v>68.37520340488939</v>
      </c>
      <c r="BC160" s="2">
        <f t="shared" si="362"/>
        <v>69.024738182529816</v>
      </c>
      <c r="BD160" s="2">
        <f t="shared" si="363"/>
        <v>67.894693170768775</v>
      </c>
      <c r="BE160" s="2">
        <f t="shared" si="364"/>
        <v>68.153834273930599</v>
      </c>
      <c r="BF160" s="2">
        <f t="shared" si="365"/>
        <v>68.968482781657357</v>
      </c>
      <c r="BG160" s="2">
        <f t="shared" si="366"/>
        <v>69.384083830668729</v>
      </c>
      <c r="BH160" s="2">
        <f t="shared" si="367"/>
        <v>68.433227893307489</v>
      </c>
      <c r="BI160" s="2">
        <f t="shared" si="368"/>
        <v>73.350261378349089</v>
      </c>
      <c r="BJ160" s="2">
        <f t="shared" si="369"/>
        <v>72.695364215368542</v>
      </c>
      <c r="BK160" s="2">
        <f t="shared" si="370"/>
        <v>75.748735900310749</v>
      </c>
      <c r="BL160" s="2">
        <f t="shared" si="371"/>
        <v>74.319657035200422</v>
      </c>
      <c r="BM160" s="2">
        <f t="shared" si="372"/>
        <v>85.587738167229048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69.561000000000007</v>
      </c>
      <c r="CH160" s="2" t="str">
        <f t="shared" si="524"/>
        <v/>
      </c>
      <c r="CI160" s="2">
        <f t="shared" si="525"/>
        <v>68.929000000000002</v>
      </c>
      <c r="CJ160" s="2">
        <f t="shared" si="526"/>
        <v>67.381</v>
      </c>
      <c r="CK160" s="2">
        <f t="shared" si="527"/>
        <v>68.048000000000002</v>
      </c>
      <c r="CL160" s="2">
        <f t="shared" si="528"/>
        <v>68.451999999999998</v>
      </c>
      <c r="CM160" s="2">
        <f t="shared" si="529"/>
        <v>68.048000000000002</v>
      </c>
      <c r="CN160" s="2">
        <f t="shared" si="530"/>
        <v>68.070999999999998</v>
      </c>
      <c r="CO160" s="2">
        <f t="shared" si="531"/>
        <v>72.356999999999999</v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>
        <f t="shared" si="487"/>
        <v>69.561000000000007</v>
      </c>
      <c r="CX160" s="2" t="str">
        <f t="shared" si="488"/>
        <v/>
      </c>
      <c r="CY160" s="2">
        <f t="shared" si="489"/>
        <v>68.929000000000002</v>
      </c>
      <c r="CZ160" s="2">
        <f t="shared" si="490"/>
        <v>67.381</v>
      </c>
      <c r="DA160" s="2">
        <f t="shared" si="491"/>
        <v>68.048000000000002</v>
      </c>
      <c r="DB160" s="2">
        <f t="shared" si="492"/>
        <v>68.451999999999998</v>
      </c>
      <c r="DC160" s="2">
        <f t="shared" si="493"/>
        <v>68.048000000000002</v>
      </c>
      <c r="DD160" s="2">
        <f t="shared" si="494"/>
        <v>68.070999999999998</v>
      </c>
      <c r="DE160" s="2">
        <f t="shared" si="495"/>
        <v>72.356999999999999</v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157.94983377110697</v>
      </c>
      <c r="DL160" s="2">
        <f t="shared" si="501"/>
        <v>99.983080338266376</v>
      </c>
      <c r="DM160" s="2">
        <f t="shared" si="501"/>
        <v>106.39744593901088</v>
      </c>
      <c r="DN160" s="2">
        <f t="shared" si="501"/>
        <v>105.91163220577873</v>
      </c>
      <c r="DO160" s="2">
        <f t="shared" si="501"/>
        <v>100.10129003592363</v>
      </c>
      <c r="DP160" s="2">
        <f t="shared" si="501"/>
        <v>89.673027484143773</v>
      </c>
      <c r="DQ160" s="2">
        <f t="shared" si="501"/>
        <v>97.973833192389023</v>
      </c>
      <c r="DR160" s="2">
        <f t="shared" si="501"/>
        <v>94.259858350951347</v>
      </c>
      <c r="DS160" s="2">
        <f t="shared" si="501"/>
        <v>114.16791932773108</v>
      </c>
      <c r="DT160" s="2">
        <f t="shared" si="501"/>
        <v>103.16007823613089</v>
      </c>
      <c r="DU160" s="2">
        <f t="shared" si="501"/>
        <v>107.11812186234816</v>
      </c>
      <c r="DV160" s="2">
        <f t="shared" si="501"/>
        <v>116.75661613508441</v>
      </c>
      <c r="DW160" s="2">
        <f t="shared" si="501"/>
        <v>106.88441078224102</v>
      </c>
      <c r="DX160" s="2">
        <f t="shared" si="501"/>
        <v>90.288016611295674</v>
      </c>
      <c r="DY160" s="2">
        <f t="shared" si="501"/>
        <v>112.7686818181818</v>
      </c>
      <c r="EA160" s="2">
        <f t="shared" si="440"/>
        <v>80.494897058823526</v>
      </c>
      <c r="EB160" s="2">
        <f t="shared" si="502"/>
        <v>68.507122424229522</v>
      </c>
      <c r="EC160" s="2">
        <f t="shared" si="503"/>
        <v>69.246259994037118</v>
      </c>
      <c r="ED160" s="2">
        <f t="shared" si="504"/>
        <v>68.114711111111092</v>
      </c>
      <c r="EE160" s="2">
        <f t="shared" si="505"/>
        <v>68.87691960027054</v>
      </c>
      <c r="EF160" s="2">
        <f t="shared" si="506"/>
        <v>67.65032873275959</v>
      </c>
      <c r="EG160" s="2">
        <f t="shared" si="507"/>
        <v>68.097346916503653</v>
      </c>
      <c r="EH160" s="2">
        <f t="shared" si="508"/>
        <v>68.900813708520843</v>
      </c>
      <c r="EI160" s="2">
        <f t="shared" si="509"/>
        <v>69.237641657092823</v>
      </c>
      <c r="EJ160" s="2">
        <f t="shared" si="510"/>
        <v>68.136459898343134</v>
      </c>
      <c r="EK160" s="2">
        <f t="shared" si="511"/>
        <v>73.393779278445876</v>
      </c>
      <c r="EL160" s="2">
        <f t="shared" si="512"/>
        <v>72.647482966858604</v>
      </c>
      <c r="EM160" s="2">
        <f t="shared" si="513"/>
        <v>75.80554368954887</v>
      </c>
      <c r="EN160" s="2">
        <f t="shared" si="514"/>
        <v>74.299867505796612</v>
      </c>
      <c r="EO160" s="2">
        <f t="shared" si="515"/>
        <v>85.702475267407067</v>
      </c>
      <c r="EQ160" s="2">
        <f t="shared" si="516"/>
        <v>80.765532603974123</v>
      </c>
      <c r="ER160" s="2">
        <f t="shared" si="517"/>
        <v>70.38463353007468</v>
      </c>
      <c r="ES160" s="2">
        <f t="shared" si="517"/>
        <v>66.940938649181049</v>
      </c>
      <c r="ET160" s="2">
        <f t="shared" si="517"/>
        <v>69.998245517715574</v>
      </c>
      <c r="EU160" s="2">
        <f t="shared" si="517"/>
        <v>69.889570376107258</v>
      </c>
      <c r="EV160" s="2">
        <f t="shared" si="517"/>
        <v>69.043951645754632</v>
      </c>
      <c r="EW160" s="2">
        <f t="shared" si="517"/>
        <v>68.397902069810385</v>
      </c>
      <c r="EX160" s="2">
        <f t="shared" si="517"/>
        <v>69.285207865085056</v>
      </c>
      <c r="EY160" s="2">
        <f t="shared" si="517"/>
        <v>69.946036234254777</v>
      </c>
      <c r="EZ160" s="2">
        <f t="shared" si="517"/>
        <v>69.893770173077954</v>
      </c>
      <c r="FA160" s="2">
        <f t="shared" si="517"/>
        <v>73.101329036730007</v>
      </c>
      <c r="FB160" s="2">
        <f t="shared" si="517"/>
        <v>72.926205209769108</v>
      </c>
      <c r="FC160" s="2">
        <f t="shared" si="517"/>
        <v>75.24670509857205</v>
      </c>
      <c r="FD160" s="2">
        <f t="shared" si="517"/>
        <v>74.487833676242744</v>
      </c>
      <c r="FE160" s="2">
        <f t="shared" si="517"/>
        <v>84.079198103188645</v>
      </c>
      <c r="FG160" s="2">
        <f t="shared" si="518"/>
        <v>0.99960706682757106</v>
      </c>
      <c r="FH160" s="2">
        <f t="shared" si="519"/>
        <v>0.99974164076153516</v>
      </c>
      <c r="FI160" s="2">
        <f t="shared" si="519"/>
        <v>0.99976640895165847</v>
      </c>
      <c r="FJ160" s="2">
        <f t="shared" si="519"/>
        <v>0.99972735482442732</v>
      </c>
      <c r="FK160" s="2">
        <f t="shared" si="519"/>
        <v>0.99976791788777486</v>
      </c>
      <c r="FL160" s="2">
        <f t="shared" si="519"/>
        <v>0.99975301722759902</v>
      </c>
      <c r="FM160" s="2">
        <f t="shared" si="519"/>
        <v>0.99973021276353446</v>
      </c>
      <c r="FN160" s="2">
        <f t="shared" si="519"/>
        <v>0.99971381109390389</v>
      </c>
      <c r="FO160" s="2">
        <f t="shared" si="519"/>
        <v>0.9996293021535817</v>
      </c>
      <c r="FP160" s="2">
        <f t="shared" si="519"/>
        <v>0.99964824825884913</v>
      </c>
      <c r="FQ160" s="2">
        <f t="shared" si="519"/>
        <v>0.99967030206772634</v>
      </c>
      <c r="FR160" s="2">
        <f t="shared" si="519"/>
        <v>0.99964134833008844</v>
      </c>
      <c r="FS160" s="2">
        <f t="shared" si="519"/>
        <v>0.99973354568786643</v>
      </c>
      <c r="FT160" s="2">
        <f t="shared" si="519"/>
        <v>0.99969683886582938</v>
      </c>
      <c r="FU160" s="2">
        <f t="shared" si="519"/>
        <v>0.99958472489731298</v>
      </c>
      <c r="FW160" s="2">
        <f t="shared" si="536"/>
        <v>8.3826488652172251E-2</v>
      </c>
      <c r="FX160" s="2">
        <f t="shared" si="376"/>
        <v>0.11958224442232315</v>
      </c>
      <c r="FY160" s="2">
        <f t="shared" si="377"/>
        <v>0.15183247352584159</v>
      </c>
      <c r="FZ160" s="2">
        <f t="shared" si="378"/>
        <v>0.13282855078891947</v>
      </c>
      <c r="GA160" s="2">
        <f t="shared" si="379"/>
        <v>0.13881583638693942</v>
      </c>
      <c r="GB160" s="2">
        <f t="shared" si="380"/>
        <v>0.1714417928895437</v>
      </c>
      <c r="GC160" s="2">
        <f t="shared" si="381"/>
        <v>0.16112537824248363</v>
      </c>
      <c r="GD160" s="2">
        <f t="shared" si="382"/>
        <v>0.1571605469516493</v>
      </c>
      <c r="GE160" s="2">
        <f t="shared" si="383"/>
        <v>0.18321232345453151</v>
      </c>
      <c r="GF160" s="2">
        <f t="shared" si="384"/>
        <v>0.16186576743003278</v>
      </c>
      <c r="GG160" s="2">
        <f t="shared" si="385"/>
        <v>0.18682407575874574</v>
      </c>
      <c r="GH160" s="2">
        <f t="shared" si="386"/>
        <v>0.11503005252113963</v>
      </c>
      <c r="GI160" s="2">
        <f t="shared" si="387"/>
        <v>0.11647171194356074</v>
      </c>
      <c r="GJ160" s="2">
        <f t="shared" si="388"/>
        <v>7.9495921804616482E-2</v>
      </c>
      <c r="GK160" s="2">
        <f t="shared" si="389"/>
        <v>7.7606600191037267E-2</v>
      </c>
      <c r="GM160" s="86">
        <f t="shared" si="537"/>
        <v>7.8767692696311056E-186</v>
      </c>
      <c r="GN160" s="86">
        <f t="shared" si="390"/>
        <v>1.7218620034486836E-112</v>
      </c>
      <c r="GO160" s="86">
        <f t="shared" si="391"/>
        <v>4.8880901449025179E-121</v>
      </c>
      <c r="GP160" s="86">
        <f t="shared" si="392"/>
        <v>2.8120220135346536E-122</v>
      </c>
      <c r="GQ160" s="86">
        <f t="shared" si="393"/>
        <v>1.1548844718759318E-121</v>
      </c>
      <c r="GR160" s="86">
        <f t="shared" si="394"/>
        <v>1.7540954308953032E-106</v>
      </c>
      <c r="GS160" s="86">
        <f t="shared" si="395"/>
        <v>1.6746715523566973E-109</v>
      </c>
      <c r="GT160" s="86">
        <f t="shared" si="396"/>
        <v>1.693611434024282E-133</v>
      </c>
      <c r="GU160" s="86">
        <f t="shared" si="397"/>
        <v>7.4186040371269383E-172</v>
      </c>
      <c r="GV160" s="86">
        <f t="shared" si="398"/>
        <v>2.1117730496807582E-189</v>
      </c>
      <c r="GW160" s="86">
        <f t="shared" si="399"/>
        <v>1.0533326536676143E-152</v>
      </c>
      <c r="GX160" s="86">
        <f t="shared" si="400"/>
        <v>9.7050539832380681E-283</v>
      </c>
      <c r="GY160" s="86">
        <f t="shared" si="401"/>
        <v>2.4168507541025621E-91</v>
      </c>
      <c r="GZ160" s="86">
        <f t="shared" si="402"/>
        <v>1.9477168097922502E-89</v>
      </c>
      <c r="HA160" s="86">
        <f t="shared" si="403"/>
        <v>3.1969020671429919E-142</v>
      </c>
      <c r="HC160" s="86">
        <f t="shared" si="538"/>
        <v>7.611023125336465E-48</v>
      </c>
      <c r="HD160" s="86">
        <f t="shared" si="404"/>
        <v>1.0668224535197635E-52</v>
      </c>
      <c r="HE160" s="86">
        <f t="shared" si="405"/>
        <v>1.6138276493445803E-54</v>
      </c>
      <c r="HF160" s="86">
        <f t="shared" si="406"/>
        <v>2.4460774878774294E-98</v>
      </c>
      <c r="HG160" s="86">
        <f t="shared" si="407"/>
        <v>2.586162363660912E-88</v>
      </c>
      <c r="HH160" s="86">
        <f t="shared" si="408"/>
        <v>8.2335348497658635E-77</v>
      </c>
      <c r="HI160" s="86">
        <f t="shared" si="409"/>
        <v>1.5459785209334959E-79</v>
      </c>
      <c r="HJ160" s="86">
        <f t="shared" si="410"/>
        <v>1.7722613200297397E-85</v>
      </c>
      <c r="HK160" s="86">
        <f t="shared" si="411"/>
        <v>3.4847151454886387E-116</v>
      </c>
      <c r="HL160" s="86">
        <f t="shared" si="412"/>
        <v>9.475346356676562E-101</v>
      </c>
      <c r="HM160" s="86">
        <f t="shared" si="413"/>
        <v>3.3615861161075853E-95</v>
      </c>
      <c r="HN160" s="86">
        <f t="shared" si="414"/>
        <v>1.7197673212877278E-94</v>
      </c>
      <c r="HO160" s="86">
        <f t="shared" si="415"/>
        <v>7.2486688779875251E-39</v>
      </c>
      <c r="HP160" s="86">
        <f t="shared" si="416"/>
        <v>2.8362211490790463E-36</v>
      </c>
      <c r="HQ160" s="86">
        <f t="shared" si="417"/>
        <v>7.2852536912706399E-50</v>
      </c>
      <c r="HS160" s="86">
        <f t="shared" si="539"/>
        <v>0.42888477948124121</v>
      </c>
      <c r="HT160" s="86">
        <f t="shared" si="418"/>
        <v>7.4862514207929637E-2</v>
      </c>
      <c r="HU160" s="86">
        <f t="shared" si="419"/>
        <v>7.120893411796358E-3</v>
      </c>
      <c r="HV160" s="86">
        <f t="shared" si="420"/>
        <v>1.9800745360888019E-2</v>
      </c>
      <c r="HW160" s="86">
        <f t="shared" si="421"/>
        <v>9.1736447897741904E-3</v>
      </c>
      <c r="HX160" s="86">
        <f t="shared" si="422"/>
        <v>6.9303905784109541E-4</v>
      </c>
      <c r="HY160" s="86">
        <f t="shared" si="423"/>
        <v>9.057091484866714E-4</v>
      </c>
      <c r="HZ160" s="86">
        <f t="shared" si="424"/>
        <v>2.2837024069625855E-3</v>
      </c>
      <c r="IA160" s="86">
        <f t="shared" si="425"/>
        <v>2.3480246093522295E-5</v>
      </c>
      <c r="IB160" s="86">
        <f t="shared" si="426"/>
        <v>9.6199757565273823E-5</v>
      </c>
      <c r="IC160" s="86">
        <f t="shared" si="427"/>
        <v>1.4880985101025487E-3</v>
      </c>
      <c r="ID160" s="86">
        <f t="shared" si="428"/>
        <v>3.1186478393508237E-2</v>
      </c>
      <c r="IE160" s="86">
        <f t="shared" si="429"/>
        <v>7.0001050016821803E-2</v>
      </c>
      <c r="IF160" s="86">
        <f t="shared" si="430"/>
        <v>0.31260675262238019</v>
      </c>
      <c r="IG160" s="86">
        <f t="shared" si="431"/>
        <v>0.35248660971053264</v>
      </c>
      <c r="II160" s="86">
        <f t="shared" si="540"/>
        <v>3.5530589762691929E-4</v>
      </c>
      <c r="IJ160" s="86">
        <f t="shared" si="541"/>
        <v>2.4113553943534049E-4</v>
      </c>
      <c r="IK160" s="86">
        <f t="shared" si="542"/>
        <v>1.5540026571726146E-3</v>
      </c>
      <c r="IL160" s="86">
        <f t="shared" si="543"/>
        <v>2.4568684495288615E-4</v>
      </c>
      <c r="IM160" s="86">
        <f t="shared" si="544"/>
        <v>8.1681581934929428E-4</v>
      </c>
      <c r="IN160" s="86">
        <f t="shared" si="545"/>
        <v>1.914987124797024E-3</v>
      </c>
      <c r="IO160" s="86">
        <f t="shared" si="546"/>
        <v>2.8649110777193209E-3</v>
      </c>
      <c r="IP160" s="86">
        <f t="shared" si="547"/>
        <v>3.0989453290906433E-3</v>
      </c>
      <c r="IQ160" s="86">
        <f t="shared" si="548"/>
        <v>1.9788528734954584E-3</v>
      </c>
      <c r="IR160" s="86">
        <f t="shared" si="549"/>
        <v>5.018872695621299E-4</v>
      </c>
      <c r="IS160" s="86">
        <f t="shared" si="550"/>
        <v>1.852037264553109E-3</v>
      </c>
      <c r="IT160" s="86">
        <f t="shared" si="551"/>
        <v>3.756927848717539E-5</v>
      </c>
      <c r="IU160" s="86">
        <f t="shared" si="552"/>
        <v>2.4557414453263399E-4</v>
      </c>
      <c r="IV160" s="86">
        <f t="shared" si="553"/>
        <v>1.7133902530998166E-5</v>
      </c>
      <c r="IW160" s="86">
        <f t="shared" si="554"/>
        <v>1.3778039462918409E-5</v>
      </c>
      <c r="IY160" s="86">
        <f t="shared" si="555"/>
        <v>0.42924008537886815</v>
      </c>
      <c r="IZ160" s="86">
        <f t="shared" si="556"/>
        <v>7.5103649747364984E-2</v>
      </c>
      <c r="JA160" s="86">
        <f t="shared" si="557"/>
        <v>8.6748960689689725E-3</v>
      </c>
      <c r="JB160" s="86">
        <f t="shared" si="558"/>
        <v>2.0046432205840906E-2</v>
      </c>
      <c r="JC160" s="86">
        <f t="shared" si="559"/>
        <v>9.9904606091234839E-3</v>
      </c>
      <c r="JD160" s="86">
        <f t="shared" si="560"/>
        <v>2.6080261826381193E-3</v>
      </c>
      <c r="JE160" s="86">
        <f t="shared" si="561"/>
        <v>3.7706202262059924E-3</v>
      </c>
      <c r="JF160" s="86">
        <f t="shared" si="562"/>
        <v>5.3826477360532287E-3</v>
      </c>
      <c r="JG160" s="86">
        <f t="shared" si="563"/>
        <v>2.0023331195889809E-3</v>
      </c>
      <c r="JH160" s="86">
        <f t="shared" si="564"/>
        <v>5.980870271274037E-4</v>
      </c>
      <c r="JI160" s="86">
        <f t="shared" si="565"/>
        <v>3.3401357746556575E-3</v>
      </c>
      <c r="JJ160" s="86">
        <f t="shared" si="566"/>
        <v>3.1224047671995412E-2</v>
      </c>
      <c r="JK160" s="86">
        <f t="shared" si="567"/>
        <v>7.0246624161354437E-2</v>
      </c>
      <c r="JL160" s="86">
        <f t="shared" si="568"/>
        <v>0.31262388652491119</v>
      </c>
      <c r="JM160" s="86">
        <f t="shared" si="569"/>
        <v>0.35250038774999554</v>
      </c>
    </row>
    <row r="161" spans="2:273" x14ac:dyDescent="0.25">
      <c r="B161" s="2">
        <v>134</v>
      </c>
      <c r="C161" s="37">
        <v>78.652000000000001</v>
      </c>
      <c r="D161" s="37">
        <v>66.094999999999999</v>
      </c>
      <c r="E161" s="37">
        <v>70</v>
      </c>
      <c r="F161" s="37">
        <v>66.878</v>
      </c>
      <c r="G161" s="37">
        <v>68.856999999999999</v>
      </c>
      <c r="H161" s="37">
        <v>67.619</v>
      </c>
      <c r="I161" s="37">
        <v>68.356999999999999</v>
      </c>
      <c r="J161" s="37">
        <v>67.856999999999999</v>
      </c>
      <c r="K161" s="37">
        <v>68.119</v>
      </c>
      <c r="L161" s="37">
        <v>67.048000000000002</v>
      </c>
      <c r="M161" s="37">
        <v>73.594999999999999</v>
      </c>
      <c r="N161" s="37">
        <v>70.929000000000002</v>
      </c>
      <c r="O161" s="37">
        <v>74.641000000000005</v>
      </c>
      <c r="P161" s="37">
        <v>82.772999999999996</v>
      </c>
      <c r="Q161" s="37">
        <v>92.332999999999998</v>
      </c>
      <c r="S161" s="4">
        <f t="shared" si="441"/>
        <v>80.343047911041069</v>
      </c>
      <c r="T161" s="4">
        <f t="shared" si="442"/>
        <v>68.667777131690244</v>
      </c>
      <c r="U161" s="4">
        <f t="shared" si="443"/>
        <v>68.883929316641471</v>
      </c>
      <c r="V161" s="4">
        <f t="shared" si="444"/>
        <v>68.242520387498629</v>
      </c>
      <c r="W161" s="4">
        <f t="shared" si="445"/>
        <v>68.975057567178652</v>
      </c>
      <c r="X161" s="4">
        <f t="shared" si="446"/>
        <v>67.819728346291583</v>
      </c>
      <c r="Y161" s="4">
        <f t="shared" si="447"/>
        <v>68.191863852320239</v>
      </c>
      <c r="Z161" s="4">
        <f t="shared" si="448"/>
        <v>69.005004253026613</v>
      </c>
      <c r="AA161" s="4">
        <f t="shared" si="449"/>
        <v>69.407627329950074</v>
      </c>
      <c r="AB161" s="4">
        <f t="shared" si="450"/>
        <v>68.402957209795147</v>
      </c>
      <c r="AC161" s="4">
        <f t="shared" si="451"/>
        <v>73.392769166786024</v>
      </c>
      <c r="AD161" s="4">
        <f t="shared" si="452"/>
        <v>72.684393698120161</v>
      </c>
      <c r="AE161" s="4">
        <f t="shared" si="453"/>
        <v>75.946489519389871</v>
      </c>
      <c r="AF161" s="4">
        <f t="shared" si="454"/>
        <v>81.264605282975396</v>
      </c>
      <c r="AG161" s="4">
        <f t="shared" si="455"/>
        <v>103.53382276466699</v>
      </c>
      <c r="AI161" s="4">
        <f t="shared" si="456"/>
        <v>-1.6910479110410677</v>
      </c>
      <c r="AJ161" s="4">
        <f t="shared" si="457"/>
        <v>-2.5727771316902448</v>
      </c>
      <c r="AK161" s="4">
        <f t="shared" si="458"/>
        <v>1.1160706833585294</v>
      </c>
      <c r="AL161" s="4">
        <f t="shared" si="459"/>
        <v>-1.3645203874986294</v>
      </c>
      <c r="AM161" s="4">
        <f t="shared" si="460"/>
        <v>-0.11805756717865279</v>
      </c>
      <c r="AN161" s="4">
        <f t="shared" si="461"/>
        <v>-0.20072834629158365</v>
      </c>
      <c r="AO161" s="4">
        <f t="shared" si="462"/>
        <v>0.16513614767976037</v>
      </c>
      <c r="AP161" s="4">
        <f t="shared" si="463"/>
        <v>-1.1480042530266132</v>
      </c>
      <c r="AQ161" s="4">
        <f t="shared" si="464"/>
        <v>-1.2886273299500743</v>
      </c>
      <c r="AR161" s="4">
        <f t="shared" si="465"/>
        <v>-1.3549572097951454</v>
      </c>
      <c r="AS161" s="4">
        <f t="shared" si="466"/>
        <v>0.20223083321397439</v>
      </c>
      <c r="AT161" s="4">
        <f t="shared" si="467"/>
        <v>-1.7553936981201588</v>
      </c>
      <c r="AU161" s="4">
        <f t="shared" si="468"/>
        <v>-1.3054895193898659</v>
      </c>
      <c r="AV161" s="4">
        <f t="shared" si="469"/>
        <v>1.5083947170246006</v>
      </c>
      <c r="AW161" s="4">
        <f t="shared" si="469"/>
        <v>-11.200822764666995</v>
      </c>
      <c r="AY161" s="2">
        <f t="shared" si="520"/>
        <v>80.343047911041069</v>
      </c>
      <c r="AZ161" s="2">
        <f t="shared" si="359"/>
        <v>68.595811465153488</v>
      </c>
      <c r="BA161" s="2">
        <f t="shared" si="360"/>
        <v>68.850022325589975</v>
      </c>
      <c r="BB161" s="2">
        <f t="shared" si="361"/>
        <v>68.226544610234697</v>
      </c>
      <c r="BC161" s="2">
        <f t="shared" si="362"/>
        <v>68.935513669629273</v>
      </c>
      <c r="BD161" s="2">
        <f t="shared" si="363"/>
        <v>67.774256695290774</v>
      </c>
      <c r="BE161" s="2">
        <f t="shared" si="364"/>
        <v>68.059649328038518</v>
      </c>
      <c r="BF161" s="2">
        <f t="shared" si="365"/>
        <v>68.897405175391739</v>
      </c>
      <c r="BG161" s="2">
        <f t="shared" si="366"/>
        <v>69.255536955905995</v>
      </c>
      <c r="BH161" s="2">
        <f t="shared" si="367"/>
        <v>68.342201944242817</v>
      </c>
      <c r="BI161" s="2">
        <f t="shared" si="368"/>
        <v>73.27201808097422</v>
      </c>
      <c r="BJ161" s="2">
        <f t="shared" si="369"/>
        <v>72.619895642213308</v>
      </c>
      <c r="BK161" s="2">
        <f t="shared" si="370"/>
        <v>75.697855530664299</v>
      </c>
      <c r="BL161" s="2">
        <f t="shared" si="371"/>
        <v>74.212981465946882</v>
      </c>
      <c r="BM161" s="2">
        <f t="shared" si="372"/>
        <v>85.419156810661633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70</v>
      </c>
      <c r="CH161" s="2">
        <f t="shared" si="524"/>
        <v>66.878</v>
      </c>
      <c r="CI161" s="2">
        <f t="shared" si="525"/>
        <v>68.856999999999999</v>
      </c>
      <c r="CJ161" s="2">
        <f t="shared" si="526"/>
        <v>67.619</v>
      </c>
      <c r="CK161" s="2">
        <f t="shared" si="527"/>
        <v>68.356999999999999</v>
      </c>
      <c r="CL161" s="2">
        <f t="shared" si="528"/>
        <v>67.856999999999999</v>
      </c>
      <c r="CM161" s="2">
        <f t="shared" si="529"/>
        <v>68.119</v>
      </c>
      <c r="CN161" s="2">
        <f t="shared" si="530"/>
        <v>67.048000000000002</v>
      </c>
      <c r="CO161" s="2">
        <f t="shared" si="531"/>
        <v>73.594999999999999</v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>
        <f t="shared" si="487"/>
        <v>70</v>
      </c>
      <c r="CX161" s="2">
        <f t="shared" si="488"/>
        <v>66.878</v>
      </c>
      <c r="CY161" s="2">
        <f t="shared" si="489"/>
        <v>68.856999999999999</v>
      </c>
      <c r="CZ161" s="2">
        <f t="shared" si="490"/>
        <v>67.619</v>
      </c>
      <c r="DA161" s="2">
        <f t="shared" si="491"/>
        <v>68.356999999999999</v>
      </c>
      <c r="DB161" s="2">
        <f t="shared" si="492"/>
        <v>67.856999999999999</v>
      </c>
      <c r="DC161" s="2">
        <f t="shared" si="493"/>
        <v>68.119</v>
      </c>
      <c r="DD161" s="2">
        <f t="shared" si="494"/>
        <v>67.048000000000002</v>
      </c>
      <c r="DE161" s="2">
        <f t="shared" si="495"/>
        <v>73.594999999999999</v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158.53037579737338</v>
      </c>
      <c r="DL161" s="2">
        <f t="shared" si="501"/>
        <v>100.12252914527332</v>
      </c>
      <c r="DM161" s="2">
        <f t="shared" si="501"/>
        <v>106.59836207222537</v>
      </c>
      <c r="DN161" s="2">
        <f t="shared" si="501"/>
        <v>106.10105919661734</v>
      </c>
      <c r="DO161" s="2">
        <f t="shared" si="501"/>
        <v>100.240995894444</v>
      </c>
      <c r="DP161" s="2">
        <f t="shared" si="501"/>
        <v>89.705713983690728</v>
      </c>
      <c r="DQ161" s="2">
        <f t="shared" si="501"/>
        <v>98.076552854122639</v>
      </c>
      <c r="DR161" s="2">
        <f t="shared" si="501"/>
        <v>94.303019027484112</v>
      </c>
      <c r="DS161" s="2">
        <f t="shared" si="501"/>
        <v>114.43472184873949</v>
      </c>
      <c r="DT161" s="2">
        <f t="shared" si="501"/>
        <v>103.30522569938361</v>
      </c>
      <c r="DU161" s="2">
        <f t="shared" si="501"/>
        <v>107.29736599190282</v>
      </c>
      <c r="DV161" s="2">
        <f t="shared" si="501"/>
        <v>117.03600478424015</v>
      </c>
      <c r="DW161" s="2">
        <f t="shared" si="501"/>
        <v>107.01663847780127</v>
      </c>
      <c r="DX161" s="2">
        <f t="shared" si="501"/>
        <v>90.323567502265178</v>
      </c>
      <c r="DY161" s="2">
        <f t="shared" si="501"/>
        <v>112.94168850267378</v>
      </c>
      <c r="EA161" s="2">
        <f t="shared" si="440"/>
        <v>80.289320588235285</v>
      </c>
      <c r="EB161" s="2">
        <f t="shared" si="502"/>
        <v>68.334770949245211</v>
      </c>
      <c r="EC161" s="2">
        <f t="shared" si="503"/>
        <v>69.233245521627865</v>
      </c>
      <c r="ED161" s="2">
        <f t="shared" si="504"/>
        <v>67.934964912280677</v>
      </c>
      <c r="EE161" s="2">
        <f t="shared" si="505"/>
        <v>68.771379476044729</v>
      </c>
      <c r="EF161" s="2">
        <f t="shared" si="506"/>
        <v>67.501654477808273</v>
      </c>
      <c r="EG161" s="2">
        <f t="shared" si="507"/>
        <v>67.997569463605487</v>
      </c>
      <c r="EH161" s="2">
        <f t="shared" si="508"/>
        <v>68.822904109589047</v>
      </c>
      <c r="EI161" s="2">
        <f t="shared" si="509"/>
        <v>69.095104102919947</v>
      </c>
      <c r="EJ161" s="2">
        <f t="shared" si="510"/>
        <v>68.012617136444646</v>
      </c>
      <c r="EK161" s="2">
        <f t="shared" si="511"/>
        <v>73.322115818686399</v>
      </c>
      <c r="EL161" s="2">
        <f t="shared" si="512"/>
        <v>72.568926372580137</v>
      </c>
      <c r="EM161" s="2">
        <f t="shared" si="513"/>
        <v>75.763639305297346</v>
      </c>
      <c r="EN161" s="2">
        <f t="shared" si="514"/>
        <v>74.191569592580322</v>
      </c>
      <c r="EO161" s="2">
        <f t="shared" si="515"/>
        <v>85.550288635711652</v>
      </c>
      <c r="EQ161" s="2">
        <f t="shared" si="516"/>
        <v>80.571059119828959</v>
      </c>
      <c r="ER161" s="2">
        <f t="shared" si="517"/>
        <v>70.290817797619795</v>
      </c>
      <c r="ES161" s="2">
        <f t="shared" si="517"/>
        <v>66.849106778138207</v>
      </c>
      <c r="ET161" s="2">
        <f t="shared" si="517"/>
        <v>69.896631871707513</v>
      </c>
      <c r="EU161" s="2">
        <f t="shared" si="517"/>
        <v>69.819823588353159</v>
      </c>
      <c r="EV161" s="2">
        <f t="shared" si="517"/>
        <v>68.948742875374109</v>
      </c>
      <c r="EW161" s="2">
        <f t="shared" si="517"/>
        <v>68.311876527869288</v>
      </c>
      <c r="EX161" s="2">
        <f t="shared" si="517"/>
        <v>69.222613615438178</v>
      </c>
      <c r="EY161" s="2">
        <f t="shared" si="517"/>
        <v>69.83018303608921</v>
      </c>
      <c r="EZ161" s="2">
        <f t="shared" si="517"/>
        <v>69.833828149759569</v>
      </c>
      <c r="FA161" s="2">
        <f t="shared" si="517"/>
        <v>73.022376714608384</v>
      </c>
      <c r="FB161" s="2">
        <f t="shared" si="517"/>
        <v>72.86091650386733</v>
      </c>
      <c r="FC161" s="2">
        <f t="shared" si="517"/>
        <v>75.18260387684181</v>
      </c>
      <c r="FD161" s="2">
        <f t="shared" si="517"/>
        <v>74.387535675277519</v>
      </c>
      <c r="FE161" s="2">
        <f t="shared" si="517"/>
        <v>83.874895595288891</v>
      </c>
      <c r="FG161" s="2">
        <f t="shared" si="518"/>
        <v>0.99964162829730918</v>
      </c>
      <c r="FH161" s="2">
        <f t="shared" si="519"/>
        <v>0.99976436821749914</v>
      </c>
      <c r="FI161" s="2">
        <f t="shared" si="519"/>
        <v>0.99978695805318263</v>
      </c>
      <c r="FJ161" s="2">
        <f t="shared" si="519"/>
        <v>0.99975133867923927</v>
      </c>
      <c r="FK161" s="2">
        <f t="shared" si="519"/>
        <v>0.9997883342756656</v>
      </c>
      <c r="FL161" s="2">
        <f t="shared" si="519"/>
        <v>0.9997747441392193</v>
      </c>
      <c r="FM161" s="2">
        <f t="shared" si="519"/>
        <v>0.99975394527508976</v>
      </c>
      <c r="FN161" s="2">
        <f t="shared" si="519"/>
        <v>0.99973898604280831</v>
      </c>
      <c r="FO161" s="2">
        <f t="shared" si="519"/>
        <v>0.99966190851827819</v>
      </c>
      <c r="FP161" s="2">
        <f t="shared" si="519"/>
        <v>0.9996791886700882</v>
      </c>
      <c r="FQ161" s="2">
        <f t="shared" si="519"/>
        <v>0.99969930318888545</v>
      </c>
      <c r="FR161" s="2">
        <f t="shared" si="519"/>
        <v>0.99967289546689952</v>
      </c>
      <c r="FS161" s="2">
        <f t="shared" si="519"/>
        <v>0.99975698508163413</v>
      </c>
      <c r="FT161" s="2">
        <f t="shared" si="519"/>
        <v>0.9997235063841271</v>
      </c>
      <c r="FU161" s="2">
        <f t="shared" si="519"/>
        <v>0.99962125076564845</v>
      </c>
      <c r="FW161" s="2">
        <f t="shared" si="536"/>
        <v>9.1176533379590571E-2</v>
      </c>
      <c r="FX161" s="2">
        <f t="shared" si="376"/>
        <v>0.12962384310658506</v>
      </c>
      <c r="FY161" s="2">
        <f t="shared" si="377"/>
        <v>0.16407750357611889</v>
      </c>
      <c r="FZ161" s="2">
        <f t="shared" si="378"/>
        <v>0.14380079410799665</v>
      </c>
      <c r="GA161" s="2">
        <f t="shared" si="379"/>
        <v>0.15019699436729445</v>
      </c>
      <c r="GB161" s="2">
        <f t="shared" si="380"/>
        <v>0.18492348041475523</v>
      </c>
      <c r="GC161" s="2">
        <f t="shared" si="381"/>
        <v>0.17396614542335129</v>
      </c>
      <c r="GD161" s="2">
        <f t="shared" si="382"/>
        <v>0.16974927837688641</v>
      </c>
      <c r="GE161" s="2">
        <f t="shared" si="383"/>
        <v>0.19739909266077366</v>
      </c>
      <c r="GF161" s="2">
        <f t="shared" si="384"/>
        <v>0.17475324758208585</v>
      </c>
      <c r="GG161" s="2">
        <f t="shared" si="385"/>
        <v>0.20122161665097177</v>
      </c>
      <c r="GH161" s="2">
        <f t="shared" si="386"/>
        <v>0.12474355400440322</v>
      </c>
      <c r="GI161" s="2">
        <f t="shared" si="387"/>
        <v>0.12628957905491861</v>
      </c>
      <c r="GJ161" s="2">
        <f t="shared" si="388"/>
        <v>8.6502106384586774E-2</v>
      </c>
      <c r="GK161" s="2">
        <f t="shared" si="389"/>
        <v>8.4461552222840588E-2</v>
      </c>
      <c r="GM161" s="86">
        <f t="shared" si="537"/>
        <v>2.3535769538876041E-191</v>
      </c>
      <c r="GN161" s="86">
        <f t="shared" si="390"/>
        <v>9.8153438797279237E-116</v>
      </c>
      <c r="GO161" s="86">
        <f t="shared" si="391"/>
        <v>1.6708028076925442E-124</v>
      </c>
      <c r="GP161" s="86">
        <f t="shared" si="392"/>
        <v>7.9786834509518541E-126</v>
      </c>
      <c r="GQ161" s="86">
        <f t="shared" si="393"/>
        <v>3.3109609171744202E-125</v>
      </c>
      <c r="GR161" s="86">
        <f t="shared" si="394"/>
        <v>1.5079188583881961E-109</v>
      </c>
      <c r="GS161" s="86">
        <f t="shared" si="395"/>
        <v>1.2441180199831712E-112</v>
      </c>
      <c r="GT161" s="86">
        <f t="shared" si="396"/>
        <v>2.2808058327213468E-137</v>
      </c>
      <c r="GU161" s="86">
        <f t="shared" si="397"/>
        <v>8.8801972205601044E-177</v>
      </c>
      <c r="GV161" s="86">
        <f t="shared" si="398"/>
        <v>7.9977784648737178E-195</v>
      </c>
      <c r="GW161" s="86">
        <f t="shared" si="399"/>
        <v>4.1519762869675677E-157</v>
      </c>
      <c r="GX161" s="86">
        <f t="shared" si="400"/>
        <v>4.6101631703564876E-291</v>
      </c>
      <c r="GY161" s="86">
        <f t="shared" si="401"/>
        <v>5.9789267481781656E-94</v>
      </c>
      <c r="GZ161" s="86">
        <f t="shared" si="402"/>
        <v>4.9421351915559971E-92</v>
      </c>
      <c r="HA161" s="86">
        <f t="shared" si="403"/>
        <v>2.677678209212085E-146</v>
      </c>
      <c r="HC161" s="86">
        <f t="shared" si="538"/>
        <v>5.2369869669942488E-50</v>
      </c>
      <c r="HD161" s="86">
        <f t="shared" si="404"/>
        <v>6.5118694900302291E-55</v>
      </c>
      <c r="HE161" s="86">
        <f t="shared" si="405"/>
        <v>9.0148392534443357E-57</v>
      </c>
      <c r="HF161" s="86">
        <f t="shared" si="406"/>
        <v>1.4386957684257808E-102</v>
      </c>
      <c r="HG161" s="86">
        <f t="shared" si="407"/>
        <v>4.5165966777153632E-92</v>
      </c>
      <c r="HH161" s="86">
        <f t="shared" si="408"/>
        <v>5.4332065073793573E-80</v>
      </c>
      <c r="HI161" s="86">
        <f t="shared" si="409"/>
        <v>8.9049512905681067E-83</v>
      </c>
      <c r="HJ161" s="86">
        <f t="shared" si="410"/>
        <v>5.3017654652438774E-89</v>
      </c>
      <c r="HK161" s="86">
        <f t="shared" si="411"/>
        <v>7.5503511113842409E-121</v>
      </c>
      <c r="HL161" s="86">
        <f t="shared" si="412"/>
        <v>9.1716028942113963E-105</v>
      </c>
      <c r="HM161" s="86">
        <f t="shared" si="413"/>
        <v>4.2181100822328813E-99</v>
      </c>
      <c r="HN161" s="86">
        <f t="shared" si="414"/>
        <v>1.8038598154236717E-98</v>
      </c>
      <c r="HO161" s="86">
        <f t="shared" si="415"/>
        <v>1.8431439923546998E-40</v>
      </c>
      <c r="HP161" s="86">
        <f t="shared" si="416"/>
        <v>8.0510054207852769E-38</v>
      </c>
      <c r="HQ161" s="86">
        <f t="shared" si="417"/>
        <v>5.4632913300901795E-52</v>
      </c>
      <c r="HS161" s="86">
        <f t="shared" si="539"/>
        <v>0.34559377446710399</v>
      </c>
      <c r="HT161" s="86">
        <f t="shared" si="418"/>
        <v>3.6389431097186439E-2</v>
      </c>
      <c r="HU161" s="86">
        <f t="shared" si="419"/>
        <v>2.4761114374423727E-3</v>
      </c>
      <c r="HV161" s="86">
        <f t="shared" si="420"/>
        <v>7.3704728877470099E-3</v>
      </c>
      <c r="HW161" s="86">
        <f t="shared" si="421"/>
        <v>3.2995979380727341E-3</v>
      </c>
      <c r="HX161" s="86">
        <f t="shared" si="422"/>
        <v>1.7093992473684379E-4</v>
      </c>
      <c r="HY161" s="86">
        <f t="shared" si="423"/>
        <v>2.5852226912001405E-4</v>
      </c>
      <c r="HZ161" s="86">
        <f t="shared" si="424"/>
        <v>7.3734785785552811E-4</v>
      </c>
      <c r="IA161" s="86">
        <f t="shared" si="425"/>
        <v>3.8855135986429843E-6</v>
      </c>
      <c r="IB161" s="86">
        <f t="shared" si="426"/>
        <v>1.7370766877451822E-5</v>
      </c>
      <c r="IC161" s="86">
        <f t="shared" si="427"/>
        <v>3.5855720034287718E-4</v>
      </c>
      <c r="ID161" s="86">
        <f t="shared" si="428"/>
        <v>1.2022437715655041E-2</v>
      </c>
      <c r="IE161" s="86">
        <f t="shared" si="429"/>
        <v>3.4057244221222388E-2</v>
      </c>
      <c r="IF161" s="86">
        <f t="shared" si="430"/>
        <v>0.24377966736261417</v>
      </c>
      <c r="IG161" s="86">
        <f t="shared" si="431"/>
        <v>0.27909486074240225</v>
      </c>
      <c r="II161" s="86">
        <f t="shared" si="540"/>
        <v>5.9512898158715129E-4</v>
      </c>
      <c r="IJ161" s="86">
        <f t="shared" si="541"/>
        <v>4.6136725182805728E-4</v>
      </c>
      <c r="IK161" s="86">
        <f t="shared" si="542"/>
        <v>2.7395822559330286E-3</v>
      </c>
      <c r="IL161" s="86">
        <f t="shared" si="543"/>
        <v>4.8874358518963463E-4</v>
      </c>
      <c r="IM161" s="86">
        <f t="shared" si="544"/>
        <v>1.4805855637245392E-3</v>
      </c>
      <c r="IN161" s="86">
        <f t="shared" si="545"/>
        <v>3.4733340940549949E-3</v>
      </c>
      <c r="IO161" s="86">
        <f t="shared" si="546"/>
        <v>4.858004618285768E-3</v>
      </c>
      <c r="IP161" s="86">
        <f t="shared" si="547"/>
        <v>5.1664737454222174E-3</v>
      </c>
      <c r="IQ161" s="86">
        <f t="shared" si="548"/>
        <v>3.6894880447848849E-3</v>
      </c>
      <c r="IR161" s="86">
        <f t="shared" si="549"/>
        <v>1.0194013981136298E-3</v>
      </c>
      <c r="IS161" s="86">
        <f t="shared" si="550"/>
        <v>3.5137392838021503E-3</v>
      </c>
      <c r="IT161" s="86">
        <f t="shared" si="551"/>
        <v>8.2882924116581649E-5</v>
      </c>
      <c r="IU161" s="86">
        <f t="shared" si="552"/>
        <v>4.6476298190307422E-4</v>
      </c>
      <c r="IV161" s="86">
        <f t="shared" si="553"/>
        <v>3.5089920978776012E-5</v>
      </c>
      <c r="IW161" s="86">
        <f t="shared" si="554"/>
        <v>2.8438656766182774E-5</v>
      </c>
      <c r="IY161" s="86">
        <f t="shared" si="555"/>
        <v>0.34618890344869113</v>
      </c>
      <c r="IZ161" s="86">
        <f t="shared" si="556"/>
        <v>3.6850798349014495E-2</v>
      </c>
      <c r="JA161" s="86">
        <f t="shared" si="557"/>
        <v>5.2156936933754009E-3</v>
      </c>
      <c r="JB161" s="86">
        <f t="shared" si="558"/>
        <v>7.8592164729366452E-3</v>
      </c>
      <c r="JC161" s="86">
        <f t="shared" si="559"/>
        <v>4.7801835017972734E-3</v>
      </c>
      <c r="JD161" s="86">
        <f t="shared" si="560"/>
        <v>3.6442740187918386E-3</v>
      </c>
      <c r="JE161" s="86">
        <f t="shared" si="561"/>
        <v>5.1165268874057823E-3</v>
      </c>
      <c r="JF161" s="86">
        <f t="shared" si="562"/>
        <v>5.9038216032777455E-3</v>
      </c>
      <c r="JG161" s="86">
        <f t="shared" si="563"/>
        <v>3.693373558383528E-3</v>
      </c>
      <c r="JH161" s="86">
        <f t="shared" si="564"/>
        <v>1.0367721649910816E-3</v>
      </c>
      <c r="JI161" s="86">
        <f t="shared" si="565"/>
        <v>3.8722964841450274E-3</v>
      </c>
      <c r="JJ161" s="86">
        <f t="shared" si="566"/>
        <v>1.2105320639771622E-2</v>
      </c>
      <c r="JK161" s="86">
        <f t="shared" si="567"/>
        <v>3.4522007203125461E-2</v>
      </c>
      <c r="JL161" s="86">
        <f t="shared" si="568"/>
        <v>0.24381475728359295</v>
      </c>
      <c r="JM161" s="86">
        <f t="shared" si="569"/>
        <v>0.27912329939916841</v>
      </c>
    </row>
    <row r="162" spans="2:273" x14ac:dyDescent="0.25">
      <c r="B162" s="2">
        <v>135</v>
      </c>
      <c r="C162" s="37">
        <v>76.412999999999997</v>
      </c>
      <c r="D162" s="37">
        <v>66.69</v>
      </c>
      <c r="E162" s="37">
        <v>69.537000000000006</v>
      </c>
      <c r="F162" s="37">
        <v>66.683000000000007</v>
      </c>
      <c r="G162" s="37">
        <v>67.786000000000001</v>
      </c>
      <c r="H162" s="37">
        <v>66.762</v>
      </c>
      <c r="I162" s="37">
        <v>68.548000000000002</v>
      </c>
      <c r="J162" s="37">
        <v>69.451999999999998</v>
      </c>
      <c r="K162" s="37">
        <v>69.643000000000001</v>
      </c>
      <c r="L162" s="37">
        <v>67.119</v>
      </c>
      <c r="M162" s="37">
        <v>74.024000000000001</v>
      </c>
      <c r="N162" s="37">
        <v>69.881</v>
      </c>
      <c r="O162" s="37">
        <v>73.795000000000002</v>
      </c>
      <c r="P162" s="37">
        <v>79.477000000000004</v>
      </c>
      <c r="Q162" s="37">
        <v>86.332999999999998</v>
      </c>
      <c r="S162" s="4">
        <f t="shared" si="441"/>
        <v>80.138595069168005</v>
      </c>
      <c r="T162" s="4">
        <f t="shared" si="442"/>
        <v>68.487673739676183</v>
      </c>
      <c r="U162" s="4">
        <f t="shared" si="443"/>
        <v>68.843708897964163</v>
      </c>
      <c r="V162" s="4">
        <f t="shared" si="444"/>
        <v>68.09637269553761</v>
      </c>
      <c r="W162" s="4">
        <f t="shared" si="445"/>
        <v>68.906180610307885</v>
      </c>
      <c r="X162" s="4">
        <f t="shared" si="446"/>
        <v>67.7320385453162</v>
      </c>
      <c r="Y162" s="4">
        <f t="shared" si="447"/>
        <v>68.173295475885183</v>
      </c>
      <c r="Z162" s="4">
        <f t="shared" si="448"/>
        <v>68.992082256812665</v>
      </c>
      <c r="AA162" s="4">
        <f t="shared" si="449"/>
        <v>69.387256942151254</v>
      </c>
      <c r="AB162" s="4">
        <f t="shared" si="450"/>
        <v>68.367286647117297</v>
      </c>
      <c r="AC162" s="4">
        <f t="shared" si="451"/>
        <v>73.400415982576348</v>
      </c>
      <c r="AD162" s="4">
        <f t="shared" si="452"/>
        <v>72.5684342015673</v>
      </c>
      <c r="AE162" s="4">
        <f t="shared" si="453"/>
        <v>75.766180099516831</v>
      </c>
      <c r="AF162" s="4">
        <f t="shared" si="454"/>
        <v>78.795939877767083</v>
      </c>
      <c r="AG162" s="4">
        <f t="shared" si="455"/>
        <v>97.417429611357008</v>
      </c>
      <c r="AI162" s="4">
        <f t="shared" si="456"/>
        <v>-3.7255950691680084</v>
      </c>
      <c r="AJ162" s="4">
        <f t="shared" si="457"/>
        <v>-1.7976737396761848</v>
      </c>
      <c r="AK162" s="4">
        <f t="shared" si="458"/>
        <v>0.69329110203584321</v>
      </c>
      <c r="AL162" s="4">
        <f t="shared" si="459"/>
        <v>-1.4133726955376034</v>
      </c>
      <c r="AM162" s="4">
        <f t="shared" si="460"/>
        <v>-1.1201806103078837</v>
      </c>
      <c r="AN162" s="4">
        <f t="shared" si="461"/>
        <v>-0.97003854531619993</v>
      </c>
      <c r="AO162" s="4">
        <f t="shared" si="462"/>
        <v>0.37470452411481858</v>
      </c>
      <c r="AP162" s="4">
        <f t="shared" si="463"/>
        <v>0.45991774318733292</v>
      </c>
      <c r="AQ162" s="4">
        <f t="shared" si="464"/>
        <v>0.25574305784874696</v>
      </c>
      <c r="AR162" s="4">
        <f t="shared" si="465"/>
        <v>-1.2482866471172969</v>
      </c>
      <c r="AS162" s="4">
        <f t="shared" si="466"/>
        <v>0.62358401742365288</v>
      </c>
      <c r="AT162" s="4">
        <f t="shared" si="467"/>
        <v>-2.6874342015672994</v>
      </c>
      <c r="AU162" s="4">
        <f t="shared" si="468"/>
        <v>-1.9711800995168289</v>
      </c>
      <c r="AV162" s="4">
        <f t="shared" si="469"/>
        <v>0.68106012223292112</v>
      </c>
      <c r="AW162" s="4">
        <f t="shared" si="469"/>
        <v>-11.08442961135701</v>
      </c>
      <c r="AY162" s="2">
        <f t="shared" si="520"/>
        <v>80.138595069168005</v>
      </c>
      <c r="AZ162" s="2">
        <f t="shared" si="359"/>
        <v>68.454920706685499</v>
      </c>
      <c r="BA162" s="2">
        <f t="shared" si="360"/>
        <v>68.791333605525111</v>
      </c>
      <c r="BB162" s="2">
        <f t="shared" si="361"/>
        <v>68.081181198222865</v>
      </c>
      <c r="BC162" s="2">
        <f t="shared" si="362"/>
        <v>68.847971836456367</v>
      </c>
      <c r="BD162" s="2">
        <f t="shared" si="363"/>
        <v>67.656505070793571</v>
      </c>
      <c r="BE162" s="2">
        <f t="shared" si="364"/>
        <v>67.966131781953351</v>
      </c>
      <c r="BF162" s="2">
        <f t="shared" si="365"/>
        <v>68.827091326370109</v>
      </c>
      <c r="BG162" s="2">
        <f t="shared" si="366"/>
        <v>69.1284708982555</v>
      </c>
      <c r="BH162" s="2">
        <f t="shared" si="367"/>
        <v>68.254402538366662</v>
      </c>
      <c r="BI162" s="2">
        <f t="shared" si="368"/>
        <v>73.193387643654432</v>
      </c>
      <c r="BJ162" s="2">
        <f t="shared" si="369"/>
        <v>72.544998733739334</v>
      </c>
      <c r="BK162" s="2">
        <f t="shared" si="370"/>
        <v>75.646174006063532</v>
      </c>
      <c r="BL162" s="2">
        <f t="shared" si="371"/>
        <v>74.106561566460627</v>
      </c>
      <c r="BM162" s="2">
        <f t="shared" si="372"/>
        <v>85.248984382166526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69.537000000000006</v>
      </c>
      <c r="CH162" s="2">
        <f t="shared" si="524"/>
        <v>66.683000000000007</v>
      </c>
      <c r="CI162" s="2">
        <f t="shared" si="525"/>
        <v>67.786000000000001</v>
      </c>
      <c r="CJ162" s="2">
        <f t="shared" si="526"/>
        <v>66.762</v>
      </c>
      <c r="CK162" s="2">
        <f t="shared" si="527"/>
        <v>68.548000000000002</v>
      </c>
      <c r="CL162" s="2">
        <f t="shared" si="528"/>
        <v>69.451999999999998</v>
      </c>
      <c r="CM162" s="2">
        <f t="shared" si="529"/>
        <v>69.643000000000001</v>
      </c>
      <c r="CN162" s="2">
        <f t="shared" si="530"/>
        <v>67.119</v>
      </c>
      <c r="CO162" s="2">
        <f t="shared" si="531"/>
        <v>74.024000000000001</v>
      </c>
      <c r="CP162" s="2">
        <f t="shared" si="532"/>
        <v>69.881</v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69.537000000000006</v>
      </c>
      <c r="CX162" s="2">
        <f t="shared" si="488"/>
        <v>66.683000000000007</v>
      </c>
      <c r="CY162" s="2">
        <f t="shared" si="489"/>
        <v>67.786000000000001</v>
      </c>
      <c r="CZ162" s="2">
        <f t="shared" si="490"/>
        <v>66.762</v>
      </c>
      <c r="DA162" s="2">
        <f t="shared" si="491"/>
        <v>68.548000000000002</v>
      </c>
      <c r="DB162" s="2">
        <f t="shared" si="492"/>
        <v>69.451999999999998</v>
      </c>
      <c r="DC162" s="2">
        <f t="shared" si="493"/>
        <v>69.643000000000001</v>
      </c>
      <c r="DD162" s="2">
        <f t="shared" si="494"/>
        <v>67.119</v>
      </c>
      <c r="DE162" s="2">
        <f t="shared" si="495"/>
        <v>74.024000000000001</v>
      </c>
      <c r="DF162" s="2">
        <f t="shared" si="496"/>
        <v>69.881</v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159.1109178236398</v>
      </c>
      <c r="DL162" s="2">
        <f t="shared" si="501"/>
        <v>100.26197795228026</v>
      </c>
      <c r="DM162" s="2">
        <f t="shared" si="501"/>
        <v>106.79927820543985</v>
      </c>
      <c r="DN162" s="2">
        <f t="shared" si="501"/>
        <v>106.29048618745597</v>
      </c>
      <c r="DO162" s="2">
        <f t="shared" si="501"/>
        <v>100.38070175296438</v>
      </c>
      <c r="DP162" s="2">
        <f t="shared" si="501"/>
        <v>89.738400483237697</v>
      </c>
      <c r="DQ162" s="2">
        <f t="shared" si="501"/>
        <v>98.179272515856255</v>
      </c>
      <c r="DR162" s="2">
        <f t="shared" si="501"/>
        <v>94.34617970401689</v>
      </c>
      <c r="DS162" s="2">
        <f t="shared" si="501"/>
        <v>114.70152436974789</v>
      </c>
      <c r="DT162" s="2">
        <f t="shared" si="501"/>
        <v>103.45037316263634</v>
      </c>
      <c r="DU162" s="2">
        <f t="shared" si="501"/>
        <v>107.47661012145747</v>
      </c>
      <c r="DV162" s="2">
        <f t="shared" si="501"/>
        <v>117.31539343339587</v>
      </c>
      <c r="DW162" s="2">
        <f t="shared" si="501"/>
        <v>107.14886617336151</v>
      </c>
      <c r="DX162" s="2">
        <f t="shared" si="501"/>
        <v>90.359118393234667</v>
      </c>
      <c r="DY162" s="2">
        <f t="shared" si="501"/>
        <v>113.11469518716575</v>
      </c>
      <c r="EA162" s="2">
        <f t="shared" si="440"/>
        <v>80.083744117647058</v>
      </c>
      <c r="EB162" s="2">
        <f t="shared" si="502"/>
        <v>68.162419474260901</v>
      </c>
      <c r="EC162" s="2">
        <f t="shared" si="503"/>
        <v>69.220231049218611</v>
      </c>
      <c r="ED162" s="2">
        <f t="shared" si="504"/>
        <v>67.755218713450262</v>
      </c>
      <c r="EE162" s="2">
        <f t="shared" si="505"/>
        <v>68.665839351818903</v>
      </c>
      <c r="EF162" s="2">
        <f t="shared" si="506"/>
        <v>67.352980222856928</v>
      </c>
      <c r="EG162" s="2">
        <f t="shared" si="507"/>
        <v>67.897792010707306</v>
      </c>
      <c r="EH162" s="2">
        <f t="shared" si="508"/>
        <v>68.744994510657236</v>
      </c>
      <c r="EI162" s="2">
        <f t="shared" si="509"/>
        <v>68.952566548747072</v>
      </c>
      <c r="EJ162" s="2">
        <f t="shared" si="510"/>
        <v>67.888774374546173</v>
      </c>
      <c r="EK162" s="2">
        <f t="shared" si="511"/>
        <v>73.250452358926921</v>
      </c>
      <c r="EL162" s="2">
        <f t="shared" si="512"/>
        <v>72.490369778301684</v>
      </c>
      <c r="EM162" s="2">
        <f t="shared" si="513"/>
        <v>75.721734921045822</v>
      </c>
      <c r="EN162" s="2">
        <f t="shared" si="514"/>
        <v>74.083271679364032</v>
      </c>
      <c r="EO162" s="2">
        <f t="shared" si="515"/>
        <v>85.398102004016224</v>
      </c>
      <c r="EQ162" s="2">
        <f t="shared" si="516"/>
        <v>80.376585635683782</v>
      </c>
      <c r="ER162" s="2">
        <f t="shared" si="517"/>
        <v>70.197002065164895</v>
      </c>
      <c r="ES162" s="2">
        <f t="shared" si="517"/>
        <v>66.757274907095351</v>
      </c>
      <c r="ET162" s="2">
        <f t="shared" si="517"/>
        <v>69.795018225699465</v>
      </c>
      <c r="EU162" s="2">
        <f t="shared" si="517"/>
        <v>69.750076800599047</v>
      </c>
      <c r="EV162" s="2">
        <f t="shared" si="517"/>
        <v>68.853534104993599</v>
      </c>
      <c r="EW162" s="2">
        <f t="shared" si="517"/>
        <v>68.225850985928204</v>
      </c>
      <c r="EX162" s="2">
        <f t="shared" si="517"/>
        <v>69.160019365791285</v>
      </c>
      <c r="EY162" s="2">
        <f t="shared" si="517"/>
        <v>69.714329837923657</v>
      </c>
      <c r="EZ162" s="2">
        <f t="shared" si="517"/>
        <v>69.77388612644117</v>
      </c>
      <c r="FA162" s="2">
        <f t="shared" si="517"/>
        <v>72.943424392486762</v>
      </c>
      <c r="FB162" s="2">
        <f t="shared" si="517"/>
        <v>72.795627797965537</v>
      </c>
      <c r="FC162" s="2">
        <f t="shared" si="517"/>
        <v>75.11850265511157</v>
      </c>
      <c r="FD162" s="2">
        <f t="shared" si="517"/>
        <v>74.28723767431228</v>
      </c>
      <c r="FE162" s="2">
        <f t="shared" si="517"/>
        <v>83.670593087389136</v>
      </c>
      <c r="FG162" s="2">
        <f t="shared" si="518"/>
        <v>0.99967315081614938</v>
      </c>
      <c r="FH162" s="2">
        <f t="shared" si="519"/>
        <v>0.99978509680466532</v>
      </c>
      <c r="FI162" s="2">
        <f t="shared" si="519"/>
        <v>0.99980569979303346</v>
      </c>
      <c r="FJ162" s="2">
        <f t="shared" si="519"/>
        <v>0.99977321321815604</v>
      </c>
      <c r="FK162" s="2">
        <f t="shared" si="519"/>
        <v>0.99980695496976046</v>
      </c>
      <c r="FL162" s="2">
        <f t="shared" si="519"/>
        <v>0.99979456014150636</v>
      </c>
      <c r="FM162" s="2">
        <f t="shared" si="519"/>
        <v>0.99977559056530951</v>
      </c>
      <c r="FN162" s="2">
        <f t="shared" si="519"/>
        <v>0.9997619469745973</v>
      </c>
      <c r="FO162" s="2">
        <f t="shared" si="519"/>
        <v>0.9996916477309935</v>
      </c>
      <c r="FP162" s="2">
        <f t="shared" si="519"/>
        <v>0.99970740833047811</v>
      </c>
      <c r="FQ162" s="2">
        <f t="shared" si="519"/>
        <v>0.99972575399288655</v>
      </c>
      <c r="FR162" s="2">
        <f t="shared" si="519"/>
        <v>0.9997016685337371</v>
      </c>
      <c r="FS162" s="2">
        <f t="shared" si="519"/>
        <v>0.99977836302113277</v>
      </c>
      <c r="FT162" s="2">
        <f t="shared" si="519"/>
        <v>0.99974782869037637</v>
      </c>
      <c r="FU162" s="2">
        <f t="shared" si="519"/>
        <v>0.99965456508096928</v>
      </c>
      <c r="FW162" s="2">
        <f t="shared" si="536"/>
        <v>9.9101331285544658E-2</v>
      </c>
      <c r="FX162" s="2">
        <f t="shared" si="376"/>
        <v>0.14037421533816816</v>
      </c>
      <c r="FY162" s="2">
        <f t="shared" si="377"/>
        <v>0.1771038683447774</v>
      </c>
      <c r="FZ162" s="2">
        <f t="shared" si="378"/>
        <v>0.15551685034225898</v>
      </c>
      <c r="GA162" s="2">
        <f t="shared" si="379"/>
        <v>0.16233537060006414</v>
      </c>
      <c r="GB162" s="2">
        <f t="shared" si="380"/>
        <v>0.19921043417673368</v>
      </c>
      <c r="GC162" s="2">
        <f t="shared" si="381"/>
        <v>0.18760139478841406</v>
      </c>
      <c r="GD162" s="2">
        <f t="shared" si="382"/>
        <v>0.18312728788049978</v>
      </c>
      <c r="GE162" s="2">
        <f t="shared" si="383"/>
        <v>0.21239872918336164</v>
      </c>
      <c r="GF162" s="2">
        <f t="shared" si="384"/>
        <v>0.18843611573856656</v>
      </c>
      <c r="GG162" s="2">
        <f t="shared" si="385"/>
        <v>0.21643338601420095</v>
      </c>
      <c r="GH162" s="2">
        <f t="shared" si="386"/>
        <v>0.13515202794927811</v>
      </c>
      <c r="GI162" s="2">
        <f t="shared" si="387"/>
        <v>0.13680688860321</v>
      </c>
      <c r="GJ162" s="2">
        <f t="shared" si="388"/>
        <v>9.4062667261776339E-2</v>
      </c>
      <c r="GK162" s="2">
        <f t="shared" si="389"/>
        <v>9.1861697178133542E-2</v>
      </c>
      <c r="GM162" s="86">
        <f t="shared" si="537"/>
        <v>5.8273784243078892E-197</v>
      </c>
      <c r="GN162" s="86">
        <f t="shared" si="390"/>
        <v>5.0242160496091531E-119</v>
      </c>
      <c r="GO162" s="86">
        <f t="shared" si="391"/>
        <v>5.0950808532513763E-128</v>
      </c>
      <c r="GP162" s="86">
        <f t="shared" si="392"/>
        <v>2.0113400922090263E-129</v>
      </c>
      <c r="GQ162" s="86">
        <f t="shared" si="393"/>
        <v>8.4310808886794383E-129</v>
      </c>
      <c r="GR162" s="86">
        <f t="shared" si="394"/>
        <v>1.1710439975867999E-112</v>
      </c>
      <c r="GS162" s="86">
        <f t="shared" si="395"/>
        <v>8.3387020190607747E-116</v>
      </c>
      <c r="GT162" s="86">
        <f t="shared" si="396"/>
        <v>2.7002043348546613E-141</v>
      </c>
      <c r="GU162" s="86">
        <f t="shared" si="397"/>
        <v>9.0443801995758203E-182</v>
      </c>
      <c r="GV162" s="86">
        <f t="shared" si="398"/>
        <v>2.5358395588615534E-200</v>
      </c>
      <c r="GW162" s="86">
        <f t="shared" si="399"/>
        <v>1.4147334715033923E-161</v>
      </c>
      <c r="GX162" s="86">
        <f t="shared" si="400"/>
        <v>1.6556168758554914E-299</v>
      </c>
      <c r="GY162" s="86">
        <f t="shared" si="401"/>
        <v>1.3574578050092229E-96</v>
      </c>
      <c r="GZ162" s="86">
        <f t="shared" si="402"/>
        <v>1.1496288158415583E-94</v>
      </c>
      <c r="HA162" s="86">
        <f t="shared" si="403"/>
        <v>1.9612535314600337E-150</v>
      </c>
      <c r="HC162" s="86">
        <f t="shared" si="538"/>
        <v>3.2178841651678757E-52</v>
      </c>
      <c r="HD162" s="86">
        <f t="shared" si="404"/>
        <v>3.5690583334363041E-57</v>
      </c>
      <c r="HE162" s="86">
        <f t="shared" si="405"/>
        <v>4.5215466894023682E-59</v>
      </c>
      <c r="HF162" s="86">
        <f t="shared" si="406"/>
        <v>6.8709481981091592E-107</v>
      </c>
      <c r="HG162" s="86">
        <f t="shared" si="407"/>
        <v>6.5669273199243592E-96</v>
      </c>
      <c r="HH162" s="86">
        <f t="shared" si="408"/>
        <v>3.0816703562691496E-83</v>
      </c>
      <c r="HI162" s="86">
        <f t="shared" si="409"/>
        <v>4.4076665011257641E-86</v>
      </c>
      <c r="HJ162" s="86">
        <f t="shared" si="410"/>
        <v>1.3424543838639355E-92</v>
      </c>
      <c r="HK162" s="86">
        <f t="shared" si="411"/>
        <v>1.3205840490586363E-125</v>
      </c>
      <c r="HL162" s="86">
        <f t="shared" si="412"/>
        <v>7.3911127619066681E-109</v>
      </c>
      <c r="HM162" s="86">
        <f t="shared" si="413"/>
        <v>4.4067215059074158E-103</v>
      </c>
      <c r="HN162" s="86">
        <f t="shared" si="414"/>
        <v>1.5615993856280563E-102</v>
      </c>
      <c r="HO162" s="86">
        <f t="shared" si="415"/>
        <v>4.3421664354872362E-42</v>
      </c>
      <c r="HP162" s="86">
        <f t="shared" si="416"/>
        <v>2.1158953474257082E-39</v>
      </c>
      <c r="HQ162" s="86">
        <f t="shared" si="417"/>
        <v>3.6889842734429294E-54</v>
      </c>
      <c r="HS162" s="86">
        <f t="shared" si="539"/>
        <v>0.25971458880583354</v>
      </c>
      <c r="HT162" s="86">
        <f t="shared" si="418"/>
        <v>1.5727399501295425E-2</v>
      </c>
      <c r="HU162" s="86">
        <f t="shared" si="419"/>
        <v>7.6462746232392495E-4</v>
      </c>
      <c r="HV162" s="86">
        <f t="shared" si="420"/>
        <v>2.3996697293431511E-3</v>
      </c>
      <c r="HW162" s="86">
        <f t="shared" si="421"/>
        <v>1.0547045623189566E-3</v>
      </c>
      <c r="HX162" s="86">
        <f t="shared" si="422"/>
        <v>3.680848688963804E-5</v>
      </c>
      <c r="HY162" s="86">
        <f t="shared" si="423"/>
        <v>6.5817122091840175E-5</v>
      </c>
      <c r="HZ162" s="86">
        <f t="shared" si="424"/>
        <v>2.1354953208978079E-4</v>
      </c>
      <c r="IA162" s="86">
        <f t="shared" si="425"/>
        <v>5.5375137926523515E-7</v>
      </c>
      <c r="IB162" s="86">
        <f t="shared" si="426"/>
        <v>2.6823918163981253E-6</v>
      </c>
      <c r="IC162" s="86">
        <f t="shared" si="427"/>
        <v>7.384502534908898E-5</v>
      </c>
      <c r="ID162" s="86">
        <f t="shared" si="428"/>
        <v>4.0175698937928005E-3</v>
      </c>
      <c r="IE162" s="86">
        <f t="shared" si="429"/>
        <v>1.4786619705817789E-2</v>
      </c>
      <c r="IF162" s="86">
        <f t="shared" si="430"/>
        <v>0.18119947512314993</v>
      </c>
      <c r="IG162" s="86">
        <f t="shared" si="431"/>
        <v>0.2098453384607693</v>
      </c>
      <c r="II162" s="86">
        <f t="shared" si="540"/>
        <v>9.7904809004516766E-4</v>
      </c>
      <c r="IJ162" s="86">
        <f t="shared" si="541"/>
        <v>8.5896634668233135E-4</v>
      </c>
      <c r="IK162" s="86">
        <f t="shared" si="542"/>
        <v>4.6991118098285581E-3</v>
      </c>
      <c r="IL162" s="86">
        <f t="shared" si="543"/>
        <v>9.4273901805962557E-4</v>
      </c>
      <c r="IM162" s="86">
        <f t="shared" si="544"/>
        <v>2.6118309103219132E-3</v>
      </c>
      <c r="IN162" s="86">
        <f t="shared" si="545"/>
        <v>6.1046258009424658E-3</v>
      </c>
      <c r="IO162" s="86">
        <f t="shared" si="546"/>
        <v>8.0216551171506095E-3</v>
      </c>
      <c r="IP162" s="86">
        <f t="shared" si="547"/>
        <v>8.3986656932613507E-3</v>
      </c>
      <c r="IQ162" s="86">
        <f t="shared" si="548"/>
        <v>6.6438827526950992E-3</v>
      </c>
      <c r="IR162" s="86">
        <f t="shared" si="549"/>
        <v>1.9970340034182869E-3</v>
      </c>
      <c r="IS162" s="86">
        <f t="shared" si="550"/>
        <v>6.4284213809123079E-3</v>
      </c>
      <c r="IT162" s="86">
        <f t="shared" si="551"/>
        <v>1.7690482680678772E-4</v>
      </c>
      <c r="IU162" s="86">
        <f t="shared" si="552"/>
        <v>8.5664466590534697E-4</v>
      </c>
      <c r="IV162" s="86">
        <f t="shared" si="553"/>
        <v>7.0087719699995761E-5</v>
      </c>
      <c r="IW162" s="86">
        <f t="shared" si="554"/>
        <v>5.7246155309452541E-5</v>
      </c>
      <c r="IY162" s="86">
        <f t="shared" si="555"/>
        <v>0.26069363689587871</v>
      </c>
      <c r="IZ162" s="86">
        <f t="shared" si="556"/>
        <v>1.6586365847977756E-2</v>
      </c>
      <c r="JA162" s="86">
        <f t="shared" si="557"/>
        <v>5.4637392721524833E-3</v>
      </c>
      <c r="JB162" s="86">
        <f t="shared" si="558"/>
        <v>3.3424087474027767E-3</v>
      </c>
      <c r="JC162" s="86">
        <f t="shared" si="559"/>
        <v>3.6665354726408699E-3</v>
      </c>
      <c r="JD162" s="86">
        <f t="shared" si="560"/>
        <v>6.1414342878321039E-3</v>
      </c>
      <c r="JE162" s="86">
        <f t="shared" si="561"/>
        <v>8.0874722392424488E-3</v>
      </c>
      <c r="JF162" s="86">
        <f t="shared" si="562"/>
        <v>8.6122152253511313E-3</v>
      </c>
      <c r="JG162" s="86">
        <f t="shared" si="563"/>
        <v>6.6444365040743648E-3</v>
      </c>
      <c r="JH162" s="86">
        <f t="shared" si="564"/>
        <v>1.9997163952346852E-3</v>
      </c>
      <c r="JI162" s="86">
        <f t="shared" si="565"/>
        <v>6.5022664062613965E-3</v>
      </c>
      <c r="JJ162" s="86">
        <f t="shared" si="566"/>
        <v>4.1944747205995879E-3</v>
      </c>
      <c r="JK162" s="86">
        <f t="shared" si="567"/>
        <v>1.5643264371723135E-2</v>
      </c>
      <c r="JL162" s="86">
        <f t="shared" si="568"/>
        <v>0.18126956284284992</v>
      </c>
      <c r="JM162" s="86">
        <f t="shared" si="569"/>
        <v>0.20990258461607875</v>
      </c>
    </row>
    <row r="163" spans="2:273" x14ac:dyDescent="0.25">
      <c r="B163" s="2">
        <v>136</v>
      </c>
      <c r="C163" s="37">
        <v>76.435000000000002</v>
      </c>
      <c r="D163" s="37">
        <v>66.475999999999999</v>
      </c>
      <c r="E163" s="37">
        <v>69.61</v>
      </c>
      <c r="F163" s="37">
        <v>67.462999999999994</v>
      </c>
      <c r="G163" s="37">
        <v>68.238</v>
      </c>
      <c r="H163" s="37">
        <v>68.094999999999999</v>
      </c>
      <c r="I163" s="37">
        <v>67.167000000000002</v>
      </c>
      <c r="J163" s="37">
        <v>68.5</v>
      </c>
      <c r="K163" s="37">
        <v>68.475999999999999</v>
      </c>
      <c r="L163" s="37">
        <v>68.19</v>
      </c>
      <c r="M163" s="37">
        <v>74.475999999999999</v>
      </c>
      <c r="N163" s="37">
        <v>71.594999999999999</v>
      </c>
      <c r="O163" s="37">
        <v>73.769000000000005</v>
      </c>
      <c r="P163" s="37">
        <v>76.635999999999996</v>
      </c>
      <c r="Q163" s="37">
        <v>82.451999999999998</v>
      </c>
      <c r="S163" s="4">
        <f t="shared" si="441"/>
        <v>79.93467444184418</v>
      </c>
      <c r="T163" s="4">
        <f t="shared" si="442"/>
        <v>68.341243914881261</v>
      </c>
      <c r="U163" s="4">
        <f t="shared" si="443"/>
        <v>68.810960597437543</v>
      </c>
      <c r="V163" s="4">
        <f t="shared" si="444"/>
        <v>67.962950540675308</v>
      </c>
      <c r="W163" s="4">
        <f t="shared" si="445"/>
        <v>68.855384133334709</v>
      </c>
      <c r="X163" s="4">
        <f t="shared" si="446"/>
        <v>67.663132408312009</v>
      </c>
      <c r="Y163" s="4">
        <f t="shared" si="447"/>
        <v>68.189166533985812</v>
      </c>
      <c r="Z163" s="4">
        <f t="shared" si="448"/>
        <v>69.005590021226382</v>
      </c>
      <c r="AA163" s="4">
        <f t="shared" si="449"/>
        <v>69.426898211208481</v>
      </c>
      <c r="AB163" s="4">
        <f t="shared" si="450"/>
        <v>68.371802990331929</v>
      </c>
      <c r="AC163" s="4">
        <f t="shared" si="451"/>
        <v>73.457752340463529</v>
      </c>
      <c r="AD163" s="4">
        <f t="shared" si="452"/>
        <v>72.489972529327247</v>
      </c>
      <c r="AE163" s="4">
        <f t="shared" si="453"/>
        <v>75.689337491311221</v>
      </c>
      <c r="AF163" s="4">
        <f t="shared" si="454"/>
        <v>76.960853224051249</v>
      </c>
      <c r="AG163" s="4">
        <f t="shared" si="455"/>
        <v>92.796707835426446</v>
      </c>
      <c r="AI163" s="4">
        <f t="shared" si="456"/>
        <v>-3.4996744418441779</v>
      </c>
      <c r="AJ163" s="4">
        <f t="shared" si="457"/>
        <v>-1.8652439148812618</v>
      </c>
      <c r="AK163" s="4">
        <f t="shared" si="458"/>
        <v>0.79903940256245676</v>
      </c>
      <c r="AL163" s="4">
        <f t="shared" si="459"/>
        <v>-0.49995054067531441</v>
      </c>
      <c r="AM163" s="4">
        <f t="shared" si="460"/>
        <v>-0.61738413333470987</v>
      </c>
      <c r="AN163" s="4">
        <f t="shared" si="461"/>
        <v>0.43186759168798972</v>
      </c>
      <c r="AO163" s="4">
        <f t="shared" si="462"/>
        <v>-1.0221665339858106</v>
      </c>
      <c r="AP163" s="4">
        <f t="shared" si="463"/>
        <v>-0.50559002122638219</v>
      </c>
      <c r="AQ163" s="4">
        <f t="shared" si="464"/>
        <v>-0.95089821120848228</v>
      </c>
      <c r="AR163" s="4">
        <f t="shared" si="465"/>
        <v>-0.18180299033193137</v>
      </c>
      <c r="AS163" s="4">
        <f t="shared" si="466"/>
        <v>1.0182476595364705</v>
      </c>
      <c r="AT163" s="4">
        <f t="shared" si="467"/>
        <v>-0.89497252932724791</v>
      </c>
      <c r="AU163" s="4">
        <f t="shared" si="468"/>
        <v>-1.9203374913112157</v>
      </c>
      <c r="AV163" s="4">
        <f t="shared" si="469"/>
        <v>-0.32485322405125316</v>
      </c>
      <c r="AW163" s="4">
        <f t="shared" si="469"/>
        <v>-10.344707835426448</v>
      </c>
      <c r="AY163" s="2">
        <f t="shared" si="520"/>
        <v>79.93467444184418</v>
      </c>
      <c r="AZ163" s="2">
        <f t="shared" si="359"/>
        <v>68.31731999265287</v>
      </c>
      <c r="BA163" s="2">
        <f t="shared" si="360"/>
        <v>68.728617495920517</v>
      </c>
      <c r="BB163" s="2">
        <f t="shared" si="361"/>
        <v>67.939332291946869</v>
      </c>
      <c r="BC163" s="2">
        <f t="shared" si="362"/>
        <v>68.762214300602338</v>
      </c>
      <c r="BD163" s="2">
        <f t="shared" si="363"/>
        <v>67.541577608709346</v>
      </c>
      <c r="BE163" s="2">
        <f t="shared" si="364"/>
        <v>67.873314472357322</v>
      </c>
      <c r="BF163" s="2">
        <f t="shared" si="365"/>
        <v>68.757579531415004</v>
      </c>
      <c r="BG163" s="2">
        <f t="shared" si="366"/>
        <v>69.002944840478079</v>
      </c>
      <c r="BH163" s="2">
        <f t="shared" si="367"/>
        <v>68.170000171841735</v>
      </c>
      <c r="BI163" s="2">
        <f t="shared" si="368"/>
        <v>73.114346115896126</v>
      </c>
      <c r="BJ163" s="2">
        <f t="shared" si="369"/>
        <v>72.470702146044943</v>
      </c>
      <c r="BK163" s="2">
        <f t="shared" si="370"/>
        <v>75.593622579757138</v>
      </c>
      <c r="BL163" s="2">
        <f t="shared" si="371"/>
        <v>74.000415158374835</v>
      </c>
      <c r="BM163" s="2">
        <f t="shared" si="372"/>
        <v>85.077073077202272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66.475999999999999</v>
      </c>
      <c r="CG163" s="2">
        <f t="shared" si="523"/>
        <v>69.61</v>
      </c>
      <c r="CH163" s="2">
        <f t="shared" si="524"/>
        <v>67.462999999999994</v>
      </c>
      <c r="CI163" s="2">
        <f t="shared" si="525"/>
        <v>68.238</v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>
        <f t="shared" si="530"/>
        <v>68.19</v>
      </c>
      <c r="CO163" s="2" t="str">
        <f t="shared" si="531"/>
        <v/>
      </c>
      <c r="CP163" s="2">
        <f t="shared" si="532"/>
        <v>71.594999999999999</v>
      </c>
      <c r="CQ163" s="2">
        <f t="shared" si="533"/>
        <v>73.769000000000005</v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>
        <f t="shared" si="486"/>
        <v>66.475999999999999</v>
      </c>
      <c r="CW163" s="2">
        <f t="shared" si="487"/>
        <v>69.61</v>
      </c>
      <c r="CX163" s="2">
        <f t="shared" si="488"/>
        <v>67.462999999999994</v>
      </c>
      <c r="CY163" s="2">
        <f t="shared" si="489"/>
        <v>68.238</v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>
        <f t="shared" si="494"/>
        <v>68.19</v>
      </c>
      <c r="DE163" s="2" t="str">
        <f t="shared" si="495"/>
        <v/>
      </c>
      <c r="DF163" s="2">
        <f t="shared" si="496"/>
        <v>71.594999999999999</v>
      </c>
      <c r="DG163" s="2">
        <f t="shared" si="497"/>
        <v>73.769000000000005</v>
      </c>
      <c r="DH163" s="2" t="str">
        <f t="shared" si="498"/>
        <v/>
      </c>
      <c r="DI163" s="2" t="str">
        <f t="shared" si="499"/>
        <v/>
      </c>
      <c r="DK163" s="2">
        <f t="shared" si="500"/>
        <v>159.69145984990621</v>
      </c>
      <c r="DL163" s="2">
        <f t="shared" si="501"/>
        <v>100.40142675928722</v>
      </c>
      <c r="DM163" s="2">
        <f t="shared" si="501"/>
        <v>107.00019433865434</v>
      </c>
      <c r="DN163" s="2">
        <f t="shared" si="501"/>
        <v>106.47991317829459</v>
      </c>
      <c r="DO163" s="2">
        <f t="shared" si="501"/>
        <v>100.52040761148476</v>
      </c>
      <c r="DP163" s="2">
        <f t="shared" si="501"/>
        <v>89.771086982784666</v>
      </c>
      <c r="DQ163" s="2">
        <f t="shared" si="501"/>
        <v>98.281992177589871</v>
      </c>
      <c r="DR163" s="2">
        <f t="shared" si="501"/>
        <v>94.389340380549655</v>
      </c>
      <c r="DS163" s="2">
        <f t="shared" si="501"/>
        <v>114.96832689075629</v>
      </c>
      <c r="DT163" s="2">
        <f t="shared" si="501"/>
        <v>103.59552062588907</v>
      </c>
      <c r="DU163" s="2">
        <f t="shared" si="501"/>
        <v>107.65585425101213</v>
      </c>
      <c r="DV163" s="2">
        <f t="shared" si="501"/>
        <v>117.59478208255159</v>
      </c>
      <c r="DW163" s="2">
        <f t="shared" si="501"/>
        <v>107.28109386892177</v>
      </c>
      <c r="DX163" s="2">
        <f t="shared" si="501"/>
        <v>90.394669284204156</v>
      </c>
      <c r="DY163" s="2">
        <f t="shared" si="501"/>
        <v>113.28770187165773</v>
      </c>
      <c r="EA163" s="2">
        <f t="shared" si="440"/>
        <v>79.878167647058817</v>
      </c>
      <c r="EB163" s="2">
        <f t="shared" si="502"/>
        <v>67.990067999276604</v>
      </c>
      <c r="EC163" s="2">
        <f t="shared" si="503"/>
        <v>69.207216576809358</v>
      </c>
      <c r="ED163" s="2">
        <f t="shared" si="504"/>
        <v>67.575472514619861</v>
      </c>
      <c r="EE163" s="2">
        <f t="shared" si="505"/>
        <v>68.560299227593092</v>
      </c>
      <c r="EF163" s="2">
        <f t="shared" si="506"/>
        <v>67.204305967905597</v>
      </c>
      <c r="EG163" s="2">
        <f t="shared" si="507"/>
        <v>67.798014557809125</v>
      </c>
      <c r="EH163" s="2">
        <f t="shared" si="508"/>
        <v>68.667084911725439</v>
      </c>
      <c r="EI163" s="2">
        <f t="shared" si="509"/>
        <v>68.810028994574196</v>
      </c>
      <c r="EJ163" s="2">
        <f t="shared" si="510"/>
        <v>67.7649316126477</v>
      </c>
      <c r="EK163" s="2">
        <f t="shared" si="511"/>
        <v>73.178788899167429</v>
      </c>
      <c r="EL163" s="2">
        <f t="shared" si="512"/>
        <v>72.411813184023217</v>
      </c>
      <c r="EM163" s="2">
        <f t="shared" si="513"/>
        <v>75.679830536794299</v>
      </c>
      <c r="EN163" s="2">
        <f t="shared" si="514"/>
        <v>73.974973766147727</v>
      </c>
      <c r="EO163" s="2">
        <f t="shared" si="515"/>
        <v>85.245915372320809</v>
      </c>
      <c r="EQ163" s="2">
        <f t="shared" si="516"/>
        <v>80.182112151538618</v>
      </c>
      <c r="ER163" s="2">
        <f t="shared" si="517"/>
        <v>70.10318633271001</v>
      </c>
      <c r="ES163" s="2">
        <f t="shared" si="517"/>
        <v>66.665443036052494</v>
      </c>
      <c r="ET163" s="2">
        <f t="shared" si="517"/>
        <v>69.693404579691418</v>
      </c>
      <c r="EU163" s="2">
        <f t="shared" si="517"/>
        <v>69.680330012844934</v>
      </c>
      <c r="EV163" s="2">
        <f t="shared" si="517"/>
        <v>68.758325334613076</v>
      </c>
      <c r="EW163" s="2">
        <f t="shared" si="517"/>
        <v>68.139825443987107</v>
      </c>
      <c r="EX163" s="2">
        <f t="shared" si="517"/>
        <v>69.097425116144407</v>
      </c>
      <c r="EY163" s="2">
        <f t="shared" si="517"/>
        <v>69.598476639758104</v>
      </c>
      <c r="EZ163" s="2">
        <f t="shared" si="517"/>
        <v>69.71394410312277</v>
      </c>
      <c r="FA163" s="2">
        <f t="shared" si="517"/>
        <v>72.864472070365139</v>
      </c>
      <c r="FB163" s="2">
        <f t="shared" si="517"/>
        <v>72.730339092063758</v>
      </c>
      <c r="FC163" s="2">
        <f t="shared" si="517"/>
        <v>75.054401433381344</v>
      </c>
      <c r="FD163" s="2">
        <f t="shared" si="517"/>
        <v>74.186939673347055</v>
      </c>
      <c r="FE163" s="2">
        <f t="shared" si="517"/>
        <v>83.466290579489382</v>
      </c>
      <c r="FG163" s="2">
        <f t="shared" si="518"/>
        <v>0.99970190142842152</v>
      </c>
      <c r="FH163" s="2">
        <f t="shared" si="519"/>
        <v>0.99980400225029142</v>
      </c>
      <c r="FI163" s="2">
        <f t="shared" si="519"/>
        <v>0.99982279307557254</v>
      </c>
      <c r="FJ163" s="2">
        <f t="shared" si="519"/>
        <v>0.99979316386936645</v>
      </c>
      <c r="FK163" s="2">
        <f t="shared" si="519"/>
        <v>0.99982393784936885</v>
      </c>
      <c r="FL163" s="2">
        <f t="shared" si="519"/>
        <v>0.99981263323528635</v>
      </c>
      <c r="FM163" s="2">
        <f t="shared" si="519"/>
        <v>0.99979533212181892</v>
      </c>
      <c r="FN163" s="2">
        <f t="shared" si="519"/>
        <v>0.99978288851285535</v>
      </c>
      <c r="FO163" s="2">
        <f t="shared" si="519"/>
        <v>0.99971877175813784</v>
      </c>
      <c r="FP163" s="2">
        <f t="shared" si="519"/>
        <v>0.99973314635577171</v>
      </c>
      <c r="FQ163" s="2">
        <f t="shared" si="519"/>
        <v>0.99974987863326481</v>
      </c>
      <c r="FR163" s="2">
        <f t="shared" si="519"/>
        <v>0.99972791132673722</v>
      </c>
      <c r="FS163" s="2">
        <f t="shared" si="519"/>
        <v>0.99979786073082144</v>
      </c>
      <c r="FT163" s="2">
        <f t="shared" si="519"/>
        <v>0.99977001192919479</v>
      </c>
      <c r="FU163" s="2">
        <f t="shared" si="519"/>
        <v>0.99968495003375668</v>
      </c>
      <c r="FW163" s="2">
        <f t="shared" si="536"/>
        <v>0.10763335380160688</v>
      </c>
      <c r="FX163" s="2">
        <f t="shared" si="376"/>
        <v>0.15186061041499166</v>
      </c>
      <c r="FY163" s="2">
        <f t="shared" si="377"/>
        <v>0.19092820444517605</v>
      </c>
      <c r="FZ163" s="2">
        <f t="shared" si="378"/>
        <v>0.16800016356692443</v>
      </c>
      <c r="GA163" s="2">
        <f t="shared" si="379"/>
        <v>0.17525242178823913</v>
      </c>
      <c r="GB163" s="2">
        <f t="shared" si="380"/>
        <v>0.21431095595714014</v>
      </c>
      <c r="GC163" s="2">
        <f t="shared" si="381"/>
        <v>0.20204395565762232</v>
      </c>
      <c r="GD163" s="2">
        <f t="shared" si="382"/>
        <v>0.19730906310891275</v>
      </c>
      <c r="GE163" s="2">
        <f t="shared" si="383"/>
        <v>0.22821404824820868</v>
      </c>
      <c r="GF163" s="2">
        <f t="shared" si="384"/>
        <v>0.20292688624309566</v>
      </c>
      <c r="GG163" s="2">
        <f t="shared" si="385"/>
        <v>0.23246045799246551</v>
      </c>
      <c r="GH163" s="2">
        <f t="shared" si="386"/>
        <v>0.14628382427880962</v>
      </c>
      <c r="GI163" s="2">
        <f t="shared" si="387"/>
        <v>0.14805165414742619</v>
      </c>
      <c r="GJ163" s="2">
        <f t="shared" si="388"/>
        <v>0.10221010736094502</v>
      </c>
      <c r="GK163" s="2">
        <f t="shared" si="389"/>
        <v>9.9839505340817328E-2</v>
      </c>
      <c r="GM163" s="86">
        <f t="shared" si="537"/>
        <v>1.1955835082845787E-202</v>
      </c>
      <c r="GN163" s="86">
        <f t="shared" si="390"/>
        <v>2.309320656664141E-122</v>
      </c>
      <c r="GO163" s="86">
        <f t="shared" si="391"/>
        <v>1.3861634677728139E-131</v>
      </c>
      <c r="GP163" s="86">
        <f t="shared" si="392"/>
        <v>4.5048365923737719E-133</v>
      </c>
      <c r="GQ163" s="86">
        <f t="shared" si="393"/>
        <v>1.9068811193815587E-132</v>
      </c>
      <c r="GR163" s="86">
        <f t="shared" si="394"/>
        <v>8.2155469627624618E-116</v>
      </c>
      <c r="GS163" s="86">
        <f t="shared" si="395"/>
        <v>5.0424066455770811E-119</v>
      </c>
      <c r="GT163" s="86">
        <f t="shared" si="396"/>
        <v>2.8101935353613653E-145</v>
      </c>
      <c r="GU163" s="86">
        <f t="shared" si="397"/>
        <v>7.8376956787034146E-187</v>
      </c>
      <c r="GV163" s="86">
        <f t="shared" si="398"/>
        <v>6.7313483243644903E-206</v>
      </c>
      <c r="GW163" s="86">
        <f t="shared" si="399"/>
        <v>4.1669893702854549E-166</v>
      </c>
      <c r="GX163" s="86">
        <f t="shared" si="400"/>
        <v>4.4949619895227325E-308</v>
      </c>
      <c r="GY163" s="86">
        <f t="shared" si="401"/>
        <v>2.8285036959695943E-99</v>
      </c>
      <c r="GZ163" s="86">
        <f t="shared" si="402"/>
        <v>2.4516154417037985E-97</v>
      </c>
      <c r="HA163" s="86">
        <f t="shared" si="403"/>
        <v>1.2561832187304128E-154</v>
      </c>
      <c r="HC163" s="86">
        <f t="shared" si="538"/>
        <v>1.765633175603926E-54</v>
      </c>
      <c r="HD163" s="86">
        <f t="shared" si="404"/>
        <v>1.7564205467511775E-59</v>
      </c>
      <c r="HE163" s="86">
        <f t="shared" si="405"/>
        <v>2.0362781409041305E-61</v>
      </c>
      <c r="HF163" s="86">
        <f t="shared" si="406"/>
        <v>2.6644370256935013E-111</v>
      </c>
      <c r="HG163" s="86">
        <f t="shared" si="407"/>
        <v>7.9487864882043056E-100</v>
      </c>
      <c r="HH163" s="86">
        <f t="shared" si="408"/>
        <v>1.5023431091522005E-86</v>
      </c>
      <c r="HI163" s="86">
        <f t="shared" si="409"/>
        <v>1.8746846541974173E-89</v>
      </c>
      <c r="HJ163" s="86">
        <f t="shared" si="410"/>
        <v>2.8771191125958387E-96</v>
      </c>
      <c r="HK163" s="86">
        <f t="shared" si="411"/>
        <v>1.8644792538607358E-130</v>
      </c>
      <c r="HL163" s="86">
        <f t="shared" si="412"/>
        <v>4.9588679257070403E-113</v>
      </c>
      <c r="HM163" s="86">
        <f t="shared" si="413"/>
        <v>3.8329263532035171E-107</v>
      </c>
      <c r="HN163" s="86">
        <f t="shared" si="414"/>
        <v>1.1157395170756477E-106</v>
      </c>
      <c r="HO163" s="86">
        <f t="shared" si="415"/>
        <v>9.4774771974298329E-44</v>
      </c>
      <c r="HP163" s="86">
        <f t="shared" si="416"/>
        <v>5.1483054120886222E-41</v>
      </c>
      <c r="HQ163" s="86">
        <f t="shared" si="417"/>
        <v>2.2428186988228375E-56</v>
      </c>
      <c r="HS163" s="86">
        <f t="shared" si="539"/>
        <v>0.18156893126971244</v>
      </c>
      <c r="HT163" s="86">
        <f t="shared" si="418"/>
        <v>6.039138490570228E-3</v>
      </c>
      <c r="HU163" s="86">
        <f t="shared" si="419"/>
        <v>2.0970156191830964E-4</v>
      </c>
      <c r="HV163" s="86">
        <f t="shared" si="420"/>
        <v>6.8325993858682228E-4</v>
      </c>
      <c r="HW163" s="86">
        <f t="shared" si="421"/>
        <v>2.9961420065834473E-4</v>
      </c>
      <c r="HX163" s="86">
        <f t="shared" si="422"/>
        <v>6.9210486558204212E-6</v>
      </c>
      <c r="HY163" s="86">
        <f t="shared" si="423"/>
        <v>1.4948218188272698E-5</v>
      </c>
      <c r="HZ163" s="86">
        <f t="shared" si="424"/>
        <v>5.5485532528161496E-5</v>
      </c>
      <c r="IA163" s="86">
        <f t="shared" si="425"/>
        <v>6.7976095328365927E-8</v>
      </c>
      <c r="IB163" s="86">
        <f t="shared" si="426"/>
        <v>3.5430345749848745E-7</v>
      </c>
      <c r="IC163" s="86">
        <f t="shared" si="427"/>
        <v>1.3002954580803683E-5</v>
      </c>
      <c r="ID163" s="86">
        <f t="shared" si="428"/>
        <v>1.1634096362590268E-3</v>
      </c>
      <c r="IE163" s="86">
        <f t="shared" si="429"/>
        <v>5.7250542103466657E-3</v>
      </c>
      <c r="IF163" s="86">
        <f t="shared" si="430"/>
        <v>0.12824501954435261</v>
      </c>
      <c r="IG163" s="86">
        <f t="shared" si="431"/>
        <v>0.14963104996714061</v>
      </c>
      <c r="II163" s="86">
        <f t="shared" si="540"/>
        <v>1.5819014338343213E-3</v>
      </c>
      <c r="IJ163" s="86">
        <f t="shared" si="541"/>
        <v>1.5561443554872071E-3</v>
      </c>
      <c r="IK163" s="86">
        <f t="shared" si="542"/>
        <v>7.8413696009359286E-3</v>
      </c>
      <c r="IL163" s="86">
        <f t="shared" si="543"/>
        <v>1.7632416778279277E-3</v>
      </c>
      <c r="IM163" s="86">
        <f t="shared" si="544"/>
        <v>4.4836208002822144E-3</v>
      </c>
      <c r="IN163" s="86">
        <f t="shared" si="545"/>
        <v>1.0394950657098386E-2</v>
      </c>
      <c r="IO163" s="86">
        <f t="shared" si="546"/>
        <v>1.289591514315341E-2</v>
      </c>
      <c r="IP163" s="86">
        <f t="shared" si="547"/>
        <v>1.3310310982352984E-2</v>
      </c>
      <c r="IQ163" s="86">
        <f t="shared" si="548"/>
        <v>1.1552661316700684E-2</v>
      </c>
      <c r="IR163" s="86">
        <f t="shared" si="549"/>
        <v>3.7730846090933655E-3</v>
      </c>
      <c r="IS163" s="86">
        <f t="shared" si="550"/>
        <v>1.1338386033570114E-2</v>
      </c>
      <c r="IT163" s="86">
        <f t="shared" si="551"/>
        <v>3.6532889793022767E-4</v>
      </c>
      <c r="IU163" s="86">
        <f t="shared" si="552"/>
        <v>1.5377674061159666E-3</v>
      </c>
      <c r="IV163" s="86">
        <f t="shared" si="553"/>
        <v>1.3653887477589616E-4</v>
      </c>
      <c r="IW163" s="86">
        <f t="shared" si="554"/>
        <v>1.1238828258524787E-4</v>
      </c>
      <c r="IY163" s="86">
        <f t="shared" si="555"/>
        <v>0.18315083270354676</v>
      </c>
      <c r="IZ163" s="86">
        <f t="shared" si="556"/>
        <v>7.5952828460574351E-3</v>
      </c>
      <c r="JA163" s="86">
        <f t="shared" si="557"/>
        <v>8.0510711628542387E-3</v>
      </c>
      <c r="JB163" s="86">
        <f t="shared" si="558"/>
        <v>2.4465016164147502E-3</v>
      </c>
      <c r="JC163" s="86">
        <f t="shared" si="559"/>
        <v>4.7832350009405595E-3</v>
      </c>
      <c r="JD163" s="86">
        <f t="shared" si="560"/>
        <v>1.0401871705754207E-2</v>
      </c>
      <c r="JE163" s="86">
        <f t="shared" si="561"/>
        <v>1.2910863361341682E-2</v>
      </c>
      <c r="JF163" s="86">
        <f t="shared" si="562"/>
        <v>1.3365796514881146E-2</v>
      </c>
      <c r="JG163" s="86">
        <f t="shared" si="563"/>
        <v>1.1552729292796013E-2</v>
      </c>
      <c r="JH163" s="86">
        <f t="shared" si="564"/>
        <v>3.7734389125508639E-3</v>
      </c>
      <c r="JI163" s="86">
        <f t="shared" si="565"/>
        <v>1.1351388988150917E-2</v>
      </c>
      <c r="JJ163" s="86">
        <f t="shared" si="566"/>
        <v>1.5287385341892544E-3</v>
      </c>
      <c r="JK163" s="86">
        <f t="shared" si="567"/>
        <v>7.2628216164626318E-3</v>
      </c>
      <c r="JL163" s="86">
        <f t="shared" si="568"/>
        <v>0.12838155841912852</v>
      </c>
      <c r="JM163" s="86">
        <f t="shared" si="569"/>
        <v>0.14974343824972586</v>
      </c>
    </row>
    <row r="164" spans="2:273" x14ac:dyDescent="0.25">
      <c r="B164" s="2">
        <v>137</v>
      </c>
      <c r="C164" s="37">
        <v>76.87</v>
      </c>
      <c r="D164" s="37">
        <v>65.856999999999999</v>
      </c>
      <c r="E164" s="37">
        <v>68.316999999999993</v>
      </c>
      <c r="F164" s="37">
        <v>68.584999999999994</v>
      </c>
      <c r="G164" s="37">
        <v>68.81</v>
      </c>
      <c r="H164" s="37">
        <v>67.951999999999998</v>
      </c>
      <c r="I164" s="37">
        <v>67.762</v>
      </c>
      <c r="J164" s="37">
        <v>67.738</v>
      </c>
      <c r="K164" s="37">
        <v>69.048000000000002</v>
      </c>
      <c r="L164" s="37">
        <v>68.81</v>
      </c>
      <c r="M164" s="37">
        <v>74.81</v>
      </c>
      <c r="N164" s="37">
        <v>71.81</v>
      </c>
      <c r="O164" s="37">
        <v>74.59</v>
      </c>
      <c r="P164" s="37">
        <v>74.635999999999996</v>
      </c>
      <c r="Q164" s="37">
        <v>80.19</v>
      </c>
      <c r="S164" s="4">
        <f t="shared" si="441"/>
        <v>79.731303268531278</v>
      </c>
      <c r="T164" s="4">
        <f t="shared" si="442"/>
        <v>68.213687829464703</v>
      </c>
      <c r="U164" s="4">
        <f t="shared" si="443"/>
        <v>68.788185296283416</v>
      </c>
      <c r="V164" s="4">
        <f t="shared" si="444"/>
        <v>67.841224424021306</v>
      </c>
      <c r="W164" s="4">
        <f t="shared" si="445"/>
        <v>68.825828387256294</v>
      </c>
      <c r="X164" s="4">
        <f t="shared" si="446"/>
        <v>67.61858098308204</v>
      </c>
      <c r="Y164" s="4">
        <f t="shared" si="447"/>
        <v>68.248903011932683</v>
      </c>
      <c r="Z164" s="4">
        <f t="shared" si="448"/>
        <v>69.051816189903292</v>
      </c>
      <c r="AA164" s="4">
        <f t="shared" si="449"/>
        <v>69.54730517966432</v>
      </c>
      <c r="AB164" s="4">
        <f t="shared" si="450"/>
        <v>68.436062835474701</v>
      </c>
      <c r="AC164" s="4">
        <f t="shared" si="451"/>
        <v>73.582315525214497</v>
      </c>
      <c r="AD164" s="4">
        <f t="shared" si="452"/>
        <v>72.428107547309764</v>
      </c>
      <c r="AE164" s="4">
        <f t="shared" si="453"/>
        <v>75.66660183064478</v>
      </c>
      <c r="AF164" s="4">
        <f t="shared" si="454"/>
        <v>75.67904084461864</v>
      </c>
      <c r="AG164" s="4">
        <f t="shared" si="455"/>
        <v>89.545335185458029</v>
      </c>
      <c r="AI164" s="4">
        <f t="shared" si="456"/>
        <v>-2.8613032685312731</v>
      </c>
      <c r="AJ164" s="4">
        <f t="shared" si="457"/>
        <v>-2.356687829464704</v>
      </c>
      <c r="AK164" s="4">
        <f t="shared" si="458"/>
        <v>-0.47118529628342287</v>
      </c>
      <c r="AL164" s="4">
        <f t="shared" si="459"/>
        <v>0.74377557597868815</v>
      </c>
      <c r="AM164" s="4">
        <f t="shared" si="460"/>
        <v>-1.5828387256291876E-2</v>
      </c>
      <c r="AN164" s="4">
        <f t="shared" si="461"/>
        <v>0.33341901691795783</v>
      </c>
      <c r="AO164" s="4">
        <f t="shared" si="462"/>
        <v>-0.48690301193268226</v>
      </c>
      <c r="AP164" s="4">
        <f t="shared" si="463"/>
        <v>-1.3138161899032923</v>
      </c>
      <c r="AQ164" s="4">
        <f t="shared" si="464"/>
        <v>-0.49930517966431864</v>
      </c>
      <c r="AR164" s="4">
        <f t="shared" si="465"/>
        <v>0.37393716452530157</v>
      </c>
      <c r="AS164" s="4">
        <f t="shared" si="466"/>
        <v>1.2276844747855051</v>
      </c>
      <c r="AT164" s="4">
        <f t="shared" si="467"/>
        <v>-0.61810754730976214</v>
      </c>
      <c r="AU164" s="4">
        <f t="shared" si="468"/>
        <v>-1.0766018306447762</v>
      </c>
      <c r="AV164" s="4">
        <f t="shared" si="469"/>
        <v>-1.0430408446186448</v>
      </c>
      <c r="AW164" s="4">
        <f t="shared" si="469"/>
        <v>-9.3553351854580313</v>
      </c>
      <c r="AY164" s="2">
        <f t="shared" si="520"/>
        <v>79.731303268531278</v>
      </c>
      <c r="AZ164" s="2">
        <f t="shared" si="359"/>
        <v>68.18323276450198</v>
      </c>
      <c r="BA164" s="2">
        <f t="shared" si="360"/>
        <v>68.661650559660345</v>
      </c>
      <c r="BB164" s="2">
        <f t="shared" si="361"/>
        <v>67.80121645783332</v>
      </c>
      <c r="BC164" s="2">
        <f t="shared" si="362"/>
        <v>68.678341212400596</v>
      </c>
      <c r="BD164" s="2">
        <f t="shared" si="363"/>
        <v>67.429605469119167</v>
      </c>
      <c r="BE164" s="2">
        <f t="shared" si="364"/>
        <v>67.781229268801496</v>
      </c>
      <c r="BF164" s="2">
        <f t="shared" si="365"/>
        <v>68.688906905364959</v>
      </c>
      <c r="BG164" s="2">
        <f t="shared" si="366"/>
        <v>68.879013205336065</v>
      </c>
      <c r="BH164" s="2">
        <f t="shared" si="367"/>
        <v>68.08915751706958</v>
      </c>
      <c r="BI164" s="2">
        <f t="shared" si="368"/>
        <v>73.034872274720797</v>
      </c>
      <c r="BJ164" s="2">
        <f t="shared" si="369"/>
        <v>72.397035842343342</v>
      </c>
      <c r="BK164" s="2">
        <f t="shared" si="370"/>
        <v>75.540132070727367</v>
      </c>
      <c r="BL164" s="2">
        <f t="shared" si="371"/>
        <v>73.894561257603641</v>
      </c>
      <c r="BM164" s="2">
        <f t="shared" si="372"/>
        <v>84.903268686450645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65.856999999999999</v>
      </c>
      <c r="CG164" s="2" t="str">
        <f t="shared" si="523"/>
        <v/>
      </c>
      <c r="CH164" s="2">
        <f t="shared" si="524"/>
        <v>68.584999999999994</v>
      </c>
      <c r="CI164" s="2">
        <f t="shared" si="525"/>
        <v>68.81</v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>
        <f t="shared" si="530"/>
        <v>68.81</v>
      </c>
      <c r="CO164" s="2" t="str">
        <f t="shared" si="531"/>
        <v/>
      </c>
      <c r="CP164" s="2">
        <f t="shared" si="532"/>
        <v>71.81</v>
      </c>
      <c r="CQ164" s="2">
        <f t="shared" si="533"/>
        <v>74.59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65.856999999999999</v>
      </c>
      <c r="CW164" s="2" t="str">
        <f t="shared" si="487"/>
        <v/>
      </c>
      <c r="CX164" s="2">
        <f t="shared" si="488"/>
        <v>68.584999999999994</v>
      </c>
      <c r="CY164" s="2">
        <f t="shared" si="489"/>
        <v>68.81</v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>
        <f t="shared" si="494"/>
        <v>68.81</v>
      </c>
      <c r="DE164" s="2" t="str">
        <f t="shared" si="495"/>
        <v/>
      </c>
      <c r="DF164" s="2">
        <f t="shared" si="496"/>
        <v>71.81</v>
      </c>
      <c r="DG164" s="2">
        <f t="shared" si="497"/>
        <v>74.59</v>
      </c>
      <c r="DH164" s="2" t="str">
        <f t="shared" si="498"/>
        <v/>
      </c>
      <c r="DI164" s="2" t="str">
        <f t="shared" si="499"/>
        <v/>
      </c>
      <c r="DK164" s="2">
        <f t="shared" si="500"/>
        <v>160.27200187617262</v>
      </c>
      <c r="DL164" s="2">
        <f t="shared" si="501"/>
        <v>100.54087556629416</v>
      </c>
      <c r="DM164" s="2">
        <f t="shared" si="501"/>
        <v>107.20111047186883</v>
      </c>
      <c r="DN164" s="2">
        <f t="shared" si="501"/>
        <v>106.66934016913321</v>
      </c>
      <c r="DO164" s="2">
        <f t="shared" si="501"/>
        <v>100.66011347000514</v>
      </c>
      <c r="DP164" s="2">
        <f t="shared" si="501"/>
        <v>89.803773482331621</v>
      </c>
      <c r="DQ164" s="2">
        <f t="shared" si="501"/>
        <v>98.384711839323487</v>
      </c>
      <c r="DR164" s="2">
        <f t="shared" si="501"/>
        <v>94.432501057082419</v>
      </c>
      <c r="DS164" s="2">
        <f t="shared" si="501"/>
        <v>115.23512941176469</v>
      </c>
      <c r="DT164" s="2">
        <f t="shared" si="501"/>
        <v>103.74066808914179</v>
      </c>
      <c r="DU164" s="2">
        <f t="shared" si="501"/>
        <v>107.83509838056679</v>
      </c>
      <c r="DV164" s="2">
        <f t="shared" si="501"/>
        <v>117.87417073170732</v>
      </c>
      <c r="DW164" s="2">
        <f t="shared" si="501"/>
        <v>107.41332156448203</v>
      </c>
      <c r="DX164" s="2">
        <f t="shared" si="501"/>
        <v>90.430220175173659</v>
      </c>
      <c r="DY164" s="2">
        <f t="shared" si="501"/>
        <v>113.46070855614971</v>
      </c>
      <c r="EA164" s="2">
        <f t="shared" si="440"/>
        <v>79.67259117647059</v>
      </c>
      <c r="EB164" s="2">
        <f t="shared" si="502"/>
        <v>67.817716524292294</v>
      </c>
      <c r="EC164" s="2">
        <f t="shared" si="503"/>
        <v>69.194202104400105</v>
      </c>
      <c r="ED164" s="2">
        <f t="shared" si="504"/>
        <v>67.395726315789446</v>
      </c>
      <c r="EE164" s="2">
        <f t="shared" si="505"/>
        <v>68.45475910336728</v>
      </c>
      <c r="EF164" s="2">
        <f t="shared" si="506"/>
        <v>67.055631712954266</v>
      </c>
      <c r="EG164" s="2">
        <f t="shared" si="507"/>
        <v>67.698237104910945</v>
      </c>
      <c r="EH164" s="2">
        <f t="shared" si="508"/>
        <v>68.589175312793628</v>
      </c>
      <c r="EI164" s="2">
        <f t="shared" si="509"/>
        <v>68.667491440401321</v>
      </c>
      <c r="EJ164" s="2">
        <f t="shared" si="510"/>
        <v>67.641088850749227</v>
      </c>
      <c r="EK164" s="2">
        <f t="shared" si="511"/>
        <v>73.107125439407952</v>
      </c>
      <c r="EL164" s="2">
        <f t="shared" si="512"/>
        <v>72.333256589744764</v>
      </c>
      <c r="EM164" s="2">
        <f t="shared" si="513"/>
        <v>75.637926152542775</v>
      </c>
      <c r="EN164" s="2">
        <f t="shared" si="514"/>
        <v>73.866675852931436</v>
      </c>
      <c r="EO164" s="2">
        <f t="shared" si="515"/>
        <v>85.09372874062538</v>
      </c>
      <c r="EQ164" s="2">
        <f t="shared" si="516"/>
        <v>79.987638667393441</v>
      </c>
      <c r="ER164" s="2">
        <f t="shared" si="517"/>
        <v>70.009370600255124</v>
      </c>
      <c r="ES164" s="2">
        <f t="shared" si="517"/>
        <v>66.573611165009652</v>
      </c>
      <c r="ET164" s="2">
        <f t="shared" si="517"/>
        <v>69.59179093368337</v>
      </c>
      <c r="EU164" s="2">
        <f t="shared" si="517"/>
        <v>69.610583225090821</v>
      </c>
      <c r="EV164" s="2">
        <f t="shared" si="517"/>
        <v>68.663116564232553</v>
      </c>
      <c r="EW164" s="2">
        <f t="shared" si="517"/>
        <v>68.053799902046009</v>
      </c>
      <c r="EX164" s="2">
        <f t="shared" si="517"/>
        <v>69.034830866497529</v>
      </c>
      <c r="EY164" s="2">
        <f t="shared" si="517"/>
        <v>69.482623441592551</v>
      </c>
      <c r="EZ164" s="2">
        <f t="shared" si="517"/>
        <v>69.654002079804371</v>
      </c>
      <c r="FA164" s="2">
        <f t="shared" si="517"/>
        <v>72.785519748243516</v>
      </c>
      <c r="FB164" s="2">
        <f t="shared" si="517"/>
        <v>72.665050386161965</v>
      </c>
      <c r="FC164" s="2">
        <f t="shared" si="517"/>
        <v>74.990300211651103</v>
      </c>
      <c r="FD164" s="2">
        <f t="shared" si="517"/>
        <v>74.08664167238183</v>
      </c>
      <c r="FE164" s="2">
        <f t="shared" si="517"/>
        <v>83.261988071589627</v>
      </c>
      <c r="FG164" s="2">
        <f t="shared" si="518"/>
        <v>0.99972812374036102</v>
      </c>
      <c r="FH164" s="2">
        <f t="shared" si="519"/>
        <v>0.99982124484502266</v>
      </c>
      <c r="FI164" s="2">
        <f t="shared" si="519"/>
        <v>0.99983838284413185</v>
      </c>
      <c r="FJ164" s="2">
        <f t="shared" si="519"/>
        <v>0.99981135977376456</v>
      </c>
      <c r="FK164" s="2">
        <f t="shared" si="519"/>
        <v>0.99983942692269656</v>
      </c>
      <c r="FL164" s="2">
        <f t="shared" si="519"/>
        <v>0.99982911666242158</v>
      </c>
      <c r="FM164" s="2">
        <f t="shared" si="519"/>
        <v>0.99981333731510569</v>
      </c>
      <c r="FN164" s="2">
        <f t="shared" si="519"/>
        <v>0.99980198818766519</v>
      </c>
      <c r="FO164" s="2">
        <f t="shared" si="519"/>
        <v>0.99974351044824528</v>
      </c>
      <c r="FP164" s="2">
        <f t="shared" si="519"/>
        <v>0.99975662086934458</v>
      </c>
      <c r="FQ164" s="2">
        <f t="shared" si="519"/>
        <v>0.99977188158195984</v>
      </c>
      <c r="FR164" s="2">
        <f t="shared" si="519"/>
        <v>0.99975184623970548</v>
      </c>
      <c r="FS164" s="2">
        <f t="shared" si="519"/>
        <v>0.99981564351647334</v>
      </c>
      <c r="FT164" s="2">
        <f t="shared" si="519"/>
        <v>0.99979024414178763</v>
      </c>
      <c r="FU164" s="2">
        <f t="shared" si="519"/>
        <v>0.99971266305058493</v>
      </c>
      <c r="FW164" s="2">
        <f t="shared" si="536"/>
        <v>0.11680469392965408</v>
      </c>
      <c r="FX164" s="2">
        <f t="shared" si="376"/>
        <v>0.16410747060335251</v>
      </c>
      <c r="FY164" s="2">
        <f t="shared" si="377"/>
        <v>0.20556207574263749</v>
      </c>
      <c r="FZ164" s="2">
        <f t="shared" si="378"/>
        <v>0.18127042137005095</v>
      </c>
      <c r="GA164" s="2">
        <f t="shared" si="379"/>
        <v>0.18896542481855005</v>
      </c>
      <c r="GB164" s="2">
        <f t="shared" si="380"/>
        <v>0.23022703914214432</v>
      </c>
      <c r="GC164" s="2">
        <f t="shared" si="381"/>
        <v>0.21730097959979444</v>
      </c>
      <c r="GD164" s="2">
        <f t="shared" si="382"/>
        <v>0.2123036681975369</v>
      </c>
      <c r="GE164" s="2">
        <f t="shared" si="383"/>
        <v>0.24484089945376561</v>
      </c>
      <c r="GF164" s="2">
        <f t="shared" si="384"/>
        <v>0.21823234889984627</v>
      </c>
      <c r="GG164" s="2">
        <f t="shared" si="385"/>
        <v>0.24929675418970196</v>
      </c>
      <c r="GH164" s="2">
        <f t="shared" si="386"/>
        <v>0.15816481222274489</v>
      </c>
      <c r="GI164" s="2">
        <f t="shared" si="387"/>
        <v>0.16004930536524653</v>
      </c>
      <c r="GJ164" s="2">
        <f t="shared" si="388"/>
        <v>0.11097680666407876</v>
      </c>
      <c r="GK164" s="2">
        <f t="shared" si="389"/>
        <v>0.10842743133699395</v>
      </c>
      <c r="GM164" s="86">
        <f t="shared" si="537"/>
        <v>2.0325719728824682E-208</v>
      </c>
      <c r="GN164" s="86">
        <f t="shared" si="390"/>
        <v>9.5312741029791164E-126</v>
      </c>
      <c r="GO164" s="86">
        <f t="shared" si="391"/>
        <v>3.3644415806661368E-135</v>
      </c>
      <c r="GP164" s="86">
        <f t="shared" si="392"/>
        <v>8.9641565486867762E-137</v>
      </c>
      <c r="GQ164" s="86">
        <f t="shared" si="393"/>
        <v>3.8306521670584193E-136</v>
      </c>
      <c r="GR164" s="86">
        <f t="shared" si="394"/>
        <v>5.2067344627334355E-119</v>
      </c>
      <c r="GS164" s="86">
        <f t="shared" si="395"/>
        <v>2.7509171706330331E-122</v>
      </c>
      <c r="GT164" s="86">
        <f t="shared" si="396"/>
        <v>2.5710156844112599E-149</v>
      </c>
      <c r="GU164" s="86">
        <f t="shared" si="397"/>
        <v>5.778951825853517E-192</v>
      </c>
      <c r="GV164" s="86">
        <f t="shared" si="398"/>
        <v>1.4959185830234602E-211</v>
      </c>
      <c r="GW164" s="86">
        <f t="shared" si="399"/>
        <v>1.0609521779055482E-170</v>
      </c>
      <c r="GX164" s="86">
        <f t="shared" si="400"/>
        <v>0</v>
      </c>
      <c r="GY164" s="86">
        <f t="shared" si="401"/>
        <v>5.4089400008667456E-102</v>
      </c>
      <c r="GZ164" s="86">
        <f t="shared" si="402"/>
        <v>4.7928774364709231E-100</v>
      </c>
      <c r="HA164" s="86">
        <f t="shared" si="403"/>
        <v>7.0358054338287039E-159</v>
      </c>
      <c r="HC164" s="86">
        <f t="shared" si="538"/>
        <v>8.6509338647046809E-57</v>
      </c>
      <c r="HD164" s="86">
        <f t="shared" si="404"/>
        <v>7.7610985856743979E-62</v>
      </c>
      <c r="HE164" s="86">
        <f t="shared" si="405"/>
        <v>8.233822215655873E-64</v>
      </c>
      <c r="HF164" s="86">
        <f t="shared" si="406"/>
        <v>8.3893423640644712E-116</v>
      </c>
      <c r="HG164" s="86">
        <f t="shared" si="407"/>
        <v>8.0097687032368219E-104</v>
      </c>
      <c r="HH164" s="86">
        <f t="shared" si="408"/>
        <v>6.2950380884880797E-90</v>
      </c>
      <c r="HI164" s="86">
        <f t="shared" si="409"/>
        <v>6.8514683613835596E-93</v>
      </c>
      <c r="HJ164" s="86">
        <f t="shared" si="410"/>
        <v>5.2190184562478912E-100</v>
      </c>
      <c r="HK164" s="86">
        <f t="shared" si="411"/>
        <v>2.1248858558290196E-135</v>
      </c>
      <c r="HL164" s="86">
        <f t="shared" si="412"/>
        <v>2.7698574843557215E-117</v>
      </c>
      <c r="HM164" s="86">
        <f t="shared" si="413"/>
        <v>2.775594741030671E-111</v>
      </c>
      <c r="HN164" s="86">
        <f t="shared" si="414"/>
        <v>6.5792344112942971E-111</v>
      </c>
      <c r="HO164" s="86">
        <f t="shared" si="415"/>
        <v>1.9165113749772027E-45</v>
      </c>
      <c r="HP164" s="86">
        <f t="shared" si="416"/>
        <v>1.1597195147569009E-42</v>
      </c>
      <c r="HQ164" s="86">
        <f t="shared" si="417"/>
        <v>1.2277475422110473E-58</v>
      </c>
      <c r="HS164" s="86">
        <f t="shared" si="539"/>
        <v>0.11785883236033186</v>
      </c>
      <c r="HT164" s="86">
        <f t="shared" si="418"/>
        <v>2.0595544738205808E-3</v>
      </c>
      <c r="HU164" s="86">
        <f t="shared" si="419"/>
        <v>5.108522342520585E-5</v>
      </c>
      <c r="HV164" s="86">
        <f t="shared" si="420"/>
        <v>1.7015154593340222E-4</v>
      </c>
      <c r="HW164" s="86">
        <f t="shared" si="421"/>
        <v>7.5651427932038503E-5</v>
      </c>
      <c r="HX164" s="86">
        <f t="shared" si="422"/>
        <v>1.1365861536622079E-6</v>
      </c>
      <c r="HY164" s="86">
        <f t="shared" si="423"/>
        <v>3.0291674161218818E-6</v>
      </c>
      <c r="HZ164" s="86">
        <f t="shared" si="424"/>
        <v>1.2935653158721771E-5</v>
      </c>
      <c r="IA164" s="86">
        <f t="shared" si="425"/>
        <v>7.1876345925811186E-9</v>
      </c>
      <c r="IB164" s="86">
        <f t="shared" si="426"/>
        <v>4.0033869184313133E-8</v>
      </c>
      <c r="IC164" s="86">
        <f t="shared" si="427"/>
        <v>1.9581153634595559E-6</v>
      </c>
      <c r="ID164" s="86">
        <f t="shared" si="428"/>
        <v>2.9194480420407349E-4</v>
      </c>
      <c r="IE164" s="86">
        <f t="shared" si="429"/>
        <v>1.9760656858596251E-3</v>
      </c>
      <c r="IF164" s="86">
        <f t="shared" si="430"/>
        <v>8.6358300539776348E-2</v>
      </c>
      <c r="IG164" s="86">
        <f t="shared" si="431"/>
        <v>0.10108199004851727</v>
      </c>
      <c r="II164" s="86">
        <f t="shared" si="540"/>
        <v>2.5103193882991216E-3</v>
      </c>
      <c r="IJ164" s="86">
        <f t="shared" si="541"/>
        <v>2.7431798699176784E-3</v>
      </c>
      <c r="IK164" s="86">
        <f t="shared" si="542"/>
        <v>1.2727199629774017E-2</v>
      </c>
      <c r="IL164" s="86">
        <f t="shared" si="543"/>
        <v>3.1975841294270596E-3</v>
      </c>
      <c r="IM164" s="86">
        <f t="shared" si="544"/>
        <v>7.4891648709534981E-3</v>
      </c>
      <c r="IN164" s="86">
        <f t="shared" si="545"/>
        <v>1.7144312355208694E-2</v>
      </c>
      <c r="IO164" s="86">
        <f t="shared" si="546"/>
        <v>2.0179891662120676E-2</v>
      </c>
      <c r="IP164" s="86">
        <f t="shared" si="547"/>
        <v>2.0560327705628084E-2</v>
      </c>
      <c r="IQ164" s="86">
        <f t="shared" si="548"/>
        <v>1.9391131857149288E-2</v>
      </c>
      <c r="IR164" s="86">
        <f t="shared" si="549"/>
        <v>6.8740560549613383E-3</v>
      </c>
      <c r="IS164" s="86">
        <f t="shared" si="550"/>
        <v>1.9273443312844633E-2</v>
      </c>
      <c r="IT164" s="86">
        <f t="shared" si="551"/>
        <v>7.2998993928649093E-4</v>
      </c>
      <c r="IU164" s="86">
        <f t="shared" si="552"/>
        <v>2.6883667447517323E-3</v>
      </c>
      <c r="IV164" s="86">
        <f t="shared" si="553"/>
        <v>2.5944460049538611E-4</v>
      </c>
      <c r="IW164" s="86">
        <f t="shared" si="554"/>
        <v>2.1520540719947054E-4</v>
      </c>
      <c r="IY164" s="86">
        <f t="shared" si="555"/>
        <v>0.12036915174863098</v>
      </c>
      <c r="IZ164" s="86">
        <f t="shared" si="556"/>
        <v>4.8027343437382596E-3</v>
      </c>
      <c r="JA164" s="86">
        <f t="shared" si="557"/>
        <v>1.2778284853199224E-2</v>
      </c>
      <c r="JB164" s="86">
        <f t="shared" si="558"/>
        <v>3.3677356753604617E-3</v>
      </c>
      <c r="JC164" s="86">
        <f t="shared" si="559"/>
        <v>7.5648162988855364E-3</v>
      </c>
      <c r="JD164" s="86">
        <f t="shared" si="560"/>
        <v>1.7145448941362357E-2</v>
      </c>
      <c r="JE164" s="86">
        <f t="shared" si="561"/>
        <v>2.0182920829536797E-2</v>
      </c>
      <c r="JF164" s="86">
        <f t="shared" si="562"/>
        <v>2.0573263358786804E-2</v>
      </c>
      <c r="JG164" s="86">
        <f t="shared" si="563"/>
        <v>1.939113904478388E-2</v>
      </c>
      <c r="JH164" s="86">
        <f t="shared" si="564"/>
        <v>6.8740960888305225E-3</v>
      </c>
      <c r="JI164" s="86">
        <f t="shared" si="565"/>
        <v>1.9275401428208092E-2</v>
      </c>
      <c r="JJ164" s="86">
        <f t="shared" si="566"/>
        <v>1.0219347434905644E-3</v>
      </c>
      <c r="JK164" s="86">
        <f t="shared" si="567"/>
        <v>4.6644324306113569E-3</v>
      </c>
      <c r="JL164" s="86">
        <f t="shared" si="568"/>
        <v>8.6617745140271735E-2</v>
      </c>
      <c r="JM164" s="86">
        <f t="shared" si="569"/>
        <v>0.10129719545571673</v>
      </c>
    </row>
    <row r="165" spans="2:273" x14ac:dyDescent="0.25">
      <c r="B165" s="2">
        <v>138</v>
      </c>
      <c r="C165" s="37">
        <v>76.325999999999993</v>
      </c>
      <c r="D165" s="37">
        <v>66.070999999999998</v>
      </c>
      <c r="E165" s="37">
        <v>69.049000000000007</v>
      </c>
      <c r="F165" s="37">
        <v>66.561000000000007</v>
      </c>
      <c r="G165" s="37">
        <v>70.667000000000002</v>
      </c>
      <c r="H165" s="37">
        <v>66.31</v>
      </c>
      <c r="I165" s="37">
        <v>67.405000000000001</v>
      </c>
      <c r="J165" s="37">
        <v>68.643000000000001</v>
      </c>
      <c r="K165" s="37">
        <v>69.524000000000001</v>
      </c>
      <c r="L165" s="37">
        <v>68.786000000000001</v>
      </c>
      <c r="M165" s="37">
        <v>75.262</v>
      </c>
      <c r="N165" s="37">
        <v>71.786000000000001</v>
      </c>
      <c r="O165" s="37">
        <v>76.948999999999998</v>
      </c>
      <c r="P165" s="37">
        <v>73.022999999999996</v>
      </c>
      <c r="Q165" s="37">
        <v>79.356999999999999</v>
      </c>
      <c r="S165" s="4">
        <f t="shared" si="441"/>
        <v>79.528500914959977</v>
      </c>
      <c r="T165" s="4">
        <f t="shared" si="442"/>
        <v>68.100085824689032</v>
      </c>
      <c r="U165" s="4">
        <f t="shared" si="443"/>
        <v>68.778998124717432</v>
      </c>
      <c r="V165" s="4">
        <f t="shared" si="444"/>
        <v>67.733642380622996</v>
      </c>
      <c r="W165" s="4">
        <f t="shared" si="445"/>
        <v>68.823613321328907</v>
      </c>
      <c r="X165" s="4">
        <f t="shared" si="446"/>
        <v>67.604289015038518</v>
      </c>
      <c r="Y165" s="4">
        <f t="shared" si="447"/>
        <v>68.361934891108376</v>
      </c>
      <c r="Z165" s="4">
        <f t="shared" si="448"/>
        <v>69.13730358130573</v>
      </c>
      <c r="AA165" s="4">
        <f t="shared" si="449"/>
        <v>69.769608066870319</v>
      </c>
      <c r="AB165" s="4">
        <f t="shared" si="450"/>
        <v>68.5851600728611</v>
      </c>
      <c r="AC165" s="4">
        <f t="shared" si="451"/>
        <v>73.792578382657524</v>
      </c>
      <c r="AD165" s="4">
        <f t="shared" si="452"/>
        <v>72.380223468250307</v>
      </c>
      <c r="AE165" s="4">
        <f t="shared" si="453"/>
        <v>75.682055718820081</v>
      </c>
      <c r="AF165" s="4">
        <f t="shared" si="454"/>
        <v>74.837640334081527</v>
      </c>
      <c r="AG165" s="4">
        <f t="shared" si="455"/>
        <v>87.414413156615225</v>
      </c>
      <c r="AI165" s="4">
        <f t="shared" si="456"/>
        <v>-3.2025009149599839</v>
      </c>
      <c r="AJ165" s="4">
        <f t="shared" si="457"/>
        <v>-2.0290858246890338</v>
      </c>
      <c r="AK165" s="4">
        <f t="shared" si="458"/>
        <v>0.27000187528257413</v>
      </c>
      <c r="AL165" s="4">
        <f t="shared" si="459"/>
        <v>-1.1726423806229889</v>
      </c>
      <c r="AM165" s="4">
        <f t="shared" si="460"/>
        <v>1.8433866786710951</v>
      </c>
      <c r="AN165" s="4">
        <f t="shared" si="461"/>
        <v>-1.2942890150385153</v>
      </c>
      <c r="AO165" s="4">
        <f t="shared" si="462"/>
        <v>-0.95693489110837504</v>
      </c>
      <c r="AP165" s="4">
        <f t="shared" si="463"/>
        <v>-0.49430358130572927</v>
      </c>
      <c r="AQ165" s="4">
        <f t="shared" si="464"/>
        <v>-0.245608066870318</v>
      </c>
      <c r="AR165" s="4">
        <f t="shared" si="465"/>
        <v>0.20083992713890098</v>
      </c>
      <c r="AS165" s="4">
        <f t="shared" si="466"/>
        <v>1.4694216173424763</v>
      </c>
      <c r="AT165" s="4">
        <f t="shared" si="467"/>
        <v>-0.59422346825030559</v>
      </c>
      <c r="AU165" s="4">
        <f t="shared" si="468"/>
        <v>1.2669442811799172</v>
      </c>
      <c r="AV165" s="4">
        <f t="shared" si="469"/>
        <v>-1.8146403340815311</v>
      </c>
      <c r="AW165" s="4">
        <f t="shared" si="469"/>
        <v>-8.0574131566152261</v>
      </c>
      <c r="AY165" s="2">
        <f t="shared" si="520"/>
        <v>79.528500914959977</v>
      </c>
      <c r="AZ165" s="2">
        <f t="shared" si="359"/>
        <v>68.052882398535615</v>
      </c>
      <c r="BA165" s="2">
        <f t="shared" si="360"/>
        <v>68.590221903169976</v>
      </c>
      <c r="BB165" s="2">
        <f t="shared" si="361"/>
        <v>67.667048459328385</v>
      </c>
      <c r="BC165" s="2">
        <f t="shared" si="362"/>
        <v>68.59644955094582</v>
      </c>
      <c r="BD165" s="2">
        <f t="shared" si="363"/>
        <v>67.320708717827586</v>
      </c>
      <c r="BE165" s="2">
        <f t="shared" si="364"/>
        <v>67.689906368817844</v>
      </c>
      <c r="BF165" s="2">
        <f t="shared" si="365"/>
        <v>68.621108575466479</v>
      </c>
      <c r="BG165" s="2">
        <f t="shared" si="366"/>
        <v>68.75672409876033</v>
      </c>
      <c r="BH165" s="2">
        <f t="shared" si="367"/>
        <v>68.012025943670025</v>
      </c>
      <c r="BI165" s="2">
        <f t="shared" si="368"/>
        <v>72.954948069990451</v>
      </c>
      <c r="BJ165" s="2">
        <f t="shared" si="369"/>
        <v>72.324030640065374</v>
      </c>
      <c r="BK165" s="2">
        <f t="shared" si="370"/>
        <v>75.485633591950233</v>
      </c>
      <c r="BL165" s="2">
        <f t="shared" si="371"/>
        <v>73.789019960314931</v>
      </c>
      <c r="BM165" s="2">
        <f t="shared" si="372"/>
        <v>84.727411333923172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66.070999999999998</v>
      </c>
      <c r="CG165" s="2" t="str">
        <f t="shared" si="523"/>
        <v/>
      </c>
      <c r="CH165" s="2">
        <f t="shared" si="524"/>
        <v>66.561000000000007</v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>
        <f t="shared" si="532"/>
        <v>71.786000000000001</v>
      </c>
      <c r="CQ165" s="2">
        <f t="shared" si="533"/>
        <v>76.948999999999998</v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66.070999999999998</v>
      </c>
      <c r="CW165" s="2" t="str">
        <f t="shared" si="487"/>
        <v/>
      </c>
      <c r="CX165" s="2">
        <f t="shared" si="488"/>
        <v>66.561000000000007</v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>
        <f t="shared" si="496"/>
        <v>71.786000000000001</v>
      </c>
      <c r="DG165" s="2">
        <f t="shared" si="497"/>
        <v>76.948999999999998</v>
      </c>
      <c r="DH165" s="2" t="str">
        <f t="shared" si="498"/>
        <v/>
      </c>
      <c r="DI165" s="2" t="str">
        <f t="shared" si="499"/>
        <v/>
      </c>
      <c r="DK165" s="2">
        <f t="shared" si="500"/>
        <v>160.85254390243904</v>
      </c>
      <c r="DL165" s="2">
        <f t="shared" si="501"/>
        <v>100.68032437330112</v>
      </c>
      <c r="DM165" s="2">
        <f t="shared" si="501"/>
        <v>107.40202660508331</v>
      </c>
      <c r="DN165" s="2">
        <f t="shared" si="501"/>
        <v>106.85876715997182</v>
      </c>
      <c r="DO165" s="2">
        <f t="shared" si="501"/>
        <v>100.79981932852552</v>
      </c>
      <c r="DP165" s="2">
        <f t="shared" si="501"/>
        <v>89.83645998187859</v>
      </c>
      <c r="DQ165" s="2">
        <f t="shared" si="501"/>
        <v>98.487431501057102</v>
      </c>
      <c r="DR165" s="2">
        <f t="shared" si="501"/>
        <v>94.475661733615198</v>
      </c>
      <c r="DS165" s="2">
        <f t="shared" si="501"/>
        <v>115.50193193277309</v>
      </c>
      <c r="DT165" s="2">
        <f t="shared" si="501"/>
        <v>103.88581555239452</v>
      </c>
      <c r="DU165" s="2">
        <f t="shared" si="501"/>
        <v>108.01434251012145</v>
      </c>
      <c r="DV165" s="2">
        <f t="shared" si="501"/>
        <v>118.15355938086304</v>
      </c>
      <c r="DW165" s="2">
        <f t="shared" si="501"/>
        <v>107.54554926004228</v>
      </c>
      <c r="DX165" s="2">
        <f t="shared" si="501"/>
        <v>90.465771066143148</v>
      </c>
      <c r="DY165" s="2">
        <f t="shared" si="501"/>
        <v>113.63371524064169</v>
      </c>
      <c r="EA165" s="2">
        <f t="shared" si="440"/>
        <v>79.467014705882349</v>
      </c>
      <c r="EB165" s="2">
        <f t="shared" si="502"/>
        <v>67.645365049307983</v>
      </c>
      <c r="EC165" s="2">
        <f t="shared" si="503"/>
        <v>69.181187631990852</v>
      </c>
      <c r="ED165" s="2">
        <f t="shared" si="504"/>
        <v>67.215980116959045</v>
      </c>
      <c r="EE165" s="2">
        <f t="shared" si="505"/>
        <v>68.349218979141469</v>
      </c>
      <c r="EF165" s="2">
        <f t="shared" si="506"/>
        <v>66.906957458002935</v>
      </c>
      <c r="EG165" s="2">
        <f t="shared" si="507"/>
        <v>67.598459652012764</v>
      </c>
      <c r="EH165" s="2">
        <f t="shared" si="508"/>
        <v>68.511265713861832</v>
      </c>
      <c r="EI165" s="2">
        <f t="shared" si="509"/>
        <v>68.524953886228445</v>
      </c>
      <c r="EJ165" s="2">
        <f t="shared" si="510"/>
        <v>67.517246088850754</v>
      </c>
      <c r="EK165" s="2">
        <f t="shared" si="511"/>
        <v>73.035461979648474</v>
      </c>
      <c r="EL165" s="2">
        <f t="shared" si="512"/>
        <v>72.254699995466297</v>
      </c>
      <c r="EM165" s="2">
        <f t="shared" si="513"/>
        <v>75.596021768291251</v>
      </c>
      <c r="EN165" s="2">
        <f t="shared" si="514"/>
        <v>73.758377939715132</v>
      </c>
      <c r="EO165" s="2">
        <f t="shared" si="515"/>
        <v>84.941542108929951</v>
      </c>
      <c r="EQ165" s="2">
        <f t="shared" si="516"/>
        <v>79.793165183248277</v>
      </c>
      <c r="ER165" s="2">
        <f t="shared" si="517"/>
        <v>69.915554867800225</v>
      </c>
      <c r="ES165" s="2">
        <f t="shared" si="517"/>
        <v>66.481779293966795</v>
      </c>
      <c r="ET165" s="2">
        <f t="shared" si="517"/>
        <v>69.490177287675323</v>
      </c>
      <c r="EU165" s="2">
        <f t="shared" si="517"/>
        <v>69.540836437336708</v>
      </c>
      <c r="EV165" s="2">
        <f t="shared" si="517"/>
        <v>68.567907793852044</v>
      </c>
      <c r="EW165" s="2">
        <f t="shared" si="517"/>
        <v>67.967774360104926</v>
      </c>
      <c r="EX165" s="2">
        <f t="shared" si="517"/>
        <v>68.972236616850637</v>
      </c>
      <c r="EY165" s="2">
        <f t="shared" si="517"/>
        <v>69.366770243426984</v>
      </c>
      <c r="EZ165" s="2">
        <f t="shared" si="517"/>
        <v>69.594060056485972</v>
      </c>
      <c r="FA165" s="2">
        <f t="shared" si="517"/>
        <v>72.706567426121893</v>
      </c>
      <c r="FB165" s="2">
        <f t="shared" si="517"/>
        <v>72.599761680260187</v>
      </c>
      <c r="FC165" s="2">
        <f t="shared" si="517"/>
        <v>74.926198989920877</v>
      </c>
      <c r="FD165" s="2">
        <f t="shared" si="517"/>
        <v>73.986343671416606</v>
      </c>
      <c r="FE165" s="2">
        <f t="shared" si="517"/>
        <v>83.057685563689873</v>
      </c>
      <c r="FG165" s="2">
        <f t="shared" si="518"/>
        <v>0.99975203997250528</v>
      </c>
      <c r="FH165" s="2">
        <f t="shared" si="519"/>
        <v>0.9998369707968624</v>
      </c>
      <c r="FI165" s="2">
        <f t="shared" si="519"/>
        <v>0.99985260130593068</v>
      </c>
      <c r="FJ165" s="2">
        <f t="shared" si="519"/>
        <v>0.9998279552132846</v>
      </c>
      <c r="FK165" s="2">
        <f t="shared" si="519"/>
        <v>0.99985355354389382</v>
      </c>
      <c r="FL165" s="2">
        <f t="shared" si="519"/>
        <v>0.99984415020052408</v>
      </c>
      <c r="FM165" s="2">
        <f t="shared" si="519"/>
        <v>0.99982975881198199</v>
      </c>
      <c r="FN165" s="2">
        <f t="shared" si="519"/>
        <v>0.99981940793439383</v>
      </c>
      <c r="FO165" s="2">
        <f t="shared" si="519"/>
        <v>0.99976607346929391</v>
      </c>
      <c r="FP165" s="2">
        <f t="shared" si="519"/>
        <v>0.99977803084136063</v>
      </c>
      <c r="FQ165" s="2">
        <f t="shared" si="519"/>
        <v>0.99979194935410887</v>
      </c>
      <c r="FR165" s="2">
        <f t="shared" si="519"/>
        <v>0.99977367613903889</v>
      </c>
      <c r="FS165" s="2">
        <f t="shared" si="519"/>
        <v>0.99983186216129161</v>
      </c>
      <c r="FT165" s="2">
        <f t="shared" si="519"/>
        <v>0.9998086968529547</v>
      </c>
      <c r="FU165" s="2">
        <f t="shared" si="519"/>
        <v>0.99973793896201812</v>
      </c>
      <c r="FW165" s="2">
        <f t="shared" si="536"/>
        <v>0.12664660605120664</v>
      </c>
      <c r="FX165" s="2">
        <f t="shared" si="376"/>
        <v>0.17713571035237768</v>
      </c>
      <c r="FY165" s="2">
        <f t="shared" si="377"/>
        <v>0.22101118314261858</v>
      </c>
      <c r="FZ165" s="2">
        <f t="shared" si="378"/>
        <v>0.19534278436719282</v>
      </c>
      <c r="GA165" s="2">
        <f t="shared" si="379"/>
        <v>0.2034866934157831</v>
      </c>
      <c r="GB165" s="2">
        <f t="shared" si="380"/>
        <v>0.24695362203261323</v>
      </c>
      <c r="GC165" s="2">
        <f t="shared" si="381"/>
        <v>0.23337316292133803</v>
      </c>
      <c r="GD165" s="2">
        <f t="shared" si="382"/>
        <v>0.22811395906646173</v>
      </c>
      <c r="GE165" s="2">
        <f t="shared" si="383"/>
        <v>0.26226747573441089</v>
      </c>
      <c r="GF165" s="2">
        <f t="shared" si="384"/>
        <v>0.23435279309524118</v>
      </c>
      <c r="GG165" s="2">
        <f t="shared" si="385"/>
        <v>0.26692837386207019</v>
      </c>
      <c r="GH165" s="2">
        <f t="shared" si="386"/>
        <v>0.17081768311792575</v>
      </c>
      <c r="GI165" s="2">
        <f t="shared" si="387"/>
        <v>0.17282198303686044</v>
      </c>
      <c r="GJ165" s="2">
        <f t="shared" si="388"/>
        <v>0.12039460278060596</v>
      </c>
      <c r="GK165" s="2">
        <f t="shared" si="389"/>
        <v>0.11765751285026024</v>
      </c>
      <c r="GM165" s="86">
        <f t="shared" si="537"/>
        <v>2.8633130087717842E-214</v>
      </c>
      <c r="GN165" s="86">
        <f t="shared" si="390"/>
        <v>3.5323700777080635E-129</v>
      </c>
      <c r="GO165" s="86">
        <f t="shared" si="391"/>
        <v>7.2852505242146122E-139</v>
      </c>
      <c r="GP165" s="86">
        <f t="shared" si="392"/>
        <v>1.5847997045271299E-140</v>
      </c>
      <c r="GQ165" s="86">
        <f t="shared" si="393"/>
        <v>6.8348380947899989E-140</v>
      </c>
      <c r="GR165" s="86">
        <f t="shared" si="394"/>
        <v>2.9809713047758332E-122</v>
      </c>
      <c r="GS165" s="86">
        <f t="shared" si="395"/>
        <v>1.3539891624310666E-125</v>
      </c>
      <c r="GT165" s="86">
        <f t="shared" si="396"/>
        <v>2.0677585471570116E-153</v>
      </c>
      <c r="GU165" s="86">
        <f t="shared" si="397"/>
        <v>3.6254226147000406E-197</v>
      </c>
      <c r="GV165" s="86">
        <f t="shared" si="398"/>
        <v>2.783154105738627E-217</v>
      </c>
      <c r="GW165" s="86">
        <f t="shared" si="399"/>
        <v>2.3350308586166886E-175</v>
      </c>
      <c r="GX165" s="86">
        <f t="shared" si="400"/>
        <v>0</v>
      </c>
      <c r="GY165" s="86">
        <f t="shared" si="401"/>
        <v>9.4927133794824041E-105</v>
      </c>
      <c r="GZ165" s="86">
        <f t="shared" si="402"/>
        <v>8.5898829467955766E-103</v>
      </c>
      <c r="HA165" s="86">
        <f t="shared" si="403"/>
        <v>3.4459900801933533E-163</v>
      </c>
      <c r="HC165" s="86">
        <f t="shared" si="538"/>
        <v>3.7848594002371282E-59</v>
      </c>
      <c r="HD165" s="86">
        <f t="shared" si="404"/>
        <v>3.0791514398492526E-64</v>
      </c>
      <c r="HE165" s="86">
        <f t="shared" si="405"/>
        <v>2.9893297093853785E-66</v>
      </c>
      <c r="HF165" s="86">
        <f t="shared" si="406"/>
        <v>2.1447519698390561E-120</v>
      </c>
      <c r="HG165" s="86">
        <f t="shared" si="407"/>
        <v>6.7191270975737227E-108</v>
      </c>
      <c r="HH165" s="86">
        <f t="shared" si="408"/>
        <v>2.2670837370895046E-93</v>
      </c>
      <c r="HI165" s="86">
        <f t="shared" si="409"/>
        <v>2.1516369544622692E-96</v>
      </c>
      <c r="HJ165" s="86">
        <f t="shared" si="410"/>
        <v>8.0128366104437202E-104</v>
      </c>
      <c r="HK165" s="86">
        <f t="shared" si="411"/>
        <v>1.9547645967634486E-140</v>
      </c>
      <c r="HL165" s="86">
        <f t="shared" si="412"/>
        <v>1.288038494056819E-121</v>
      </c>
      <c r="HM165" s="86">
        <f t="shared" si="413"/>
        <v>1.6733479176610381E-115</v>
      </c>
      <c r="HN165" s="86">
        <f t="shared" si="414"/>
        <v>3.2018478004454258E-115</v>
      </c>
      <c r="HO165" s="86">
        <f t="shared" si="415"/>
        <v>3.5905095837322589E-47</v>
      </c>
      <c r="HP165" s="86">
        <f t="shared" si="416"/>
        <v>2.4185390051829166E-44</v>
      </c>
      <c r="HQ165" s="86">
        <f t="shared" si="417"/>
        <v>6.0512426355033539E-61</v>
      </c>
      <c r="HS165" s="86">
        <f t="shared" si="539"/>
        <v>7.0930106330235151E-2</v>
      </c>
      <c r="HT165" s="86">
        <f t="shared" si="418"/>
        <v>6.2375756707685841E-4</v>
      </c>
      <c r="HU165" s="86">
        <f t="shared" si="419"/>
        <v>1.1056390018063841E-5</v>
      </c>
      <c r="HV165" s="86">
        <f t="shared" si="420"/>
        <v>3.7067050407632965E-5</v>
      </c>
      <c r="HW165" s="86">
        <f t="shared" si="421"/>
        <v>1.6981490103980029E-5</v>
      </c>
      <c r="HX165" s="86">
        <f t="shared" si="422"/>
        <v>1.6304142964651977E-7</v>
      </c>
      <c r="HY165" s="86">
        <f t="shared" si="423"/>
        <v>5.4776913680138383E-7</v>
      </c>
      <c r="HZ165" s="86">
        <f t="shared" si="424"/>
        <v>2.7063968700487098E-6</v>
      </c>
      <c r="IA165" s="86">
        <f t="shared" si="425"/>
        <v>6.5460726145415216E-10</v>
      </c>
      <c r="IB165" s="86">
        <f t="shared" si="426"/>
        <v>3.8697545116091751E-9</v>
      </c>
      <c r="IC165" s="86">
        <f t="shared" si="427"/>
        <v>2.5222921258653996E-7</v>
      </c>
      <c r="ID165" s="86">
        <f t="shared" si="428"/>
        <v>6.3496138416578089E-5</v>
      </c>
      <c r="IE165" s="86">
        <f t="shared" si="429"/>
        <v>6.0800072542905887E-4</v>
      </c>
      <c r="IF165" s="86">
        <f t="shared" si="430"/>
        <v>5.5294550813264981E-2</v>
      </c>
      <c r="IG165" s="86">
        <f t="shared" si="431"/>
        <v>6.4641482107140033E-2</v>
      </c>
      <c r="II165" s="86">
        <f t="shared" si="540"/>
        <v>3.9123384482048175E-3</v>
      </c>
      <c r="IJ165" s="86">
        <f t="shared" si="541"/>
        <v>4.704976238256167E-3</v>
      </c>
      <c r="IK165" s="86">
        <f t="shared" si="542"/>
        <v>2.0087704745841744E-2</v>
      </c>
      <c r="IL165" s="86">
        <f t="shared" si="543"/>
        <v>5.6218249896484163E-3</v>
      </c>
      <c r="IM165" s="86">
        <f t="shared" si="544"/>
        <v>1.2169754601797712E-2</v>
      </c>
      <c r="IN165" s="86">
        <f t="shared" si="545"/>
        <v>2.7377707367704656E-2</v>
      </c>
      <c r="IO165" s="86">
        <f t="shared" si="546"/>
        <v>3.0727907137168366E-2</v>
      </c>
      <c r="IP165" s="86">
        <f t="shared" si="547"/>
        <v>3.0946617784879605E-2</v>
      </c>
      <c r="IQ165" s="86">
        <f t="shared" si="548"/>
        <v>3.1404748456102943E-2</v>
      </c>
      <c r="IR165" s="86">
        <f t="shared" si="549"/>
        <v>1.2073325096662731E-2</v>
      </c>
      <c r="IS165" s="86">
        <f t="shared" si="550"/>
        <v>3.1559236206609796E-2</v>
      </c>
      <c r="IT165" s="86">
        <f t="shared" si="551"/>
        <v>1.4113789566875038E-3</v>
      </c>
      <c r="IU165" s="86">
        <f t="shared" si="552"/>
        <v>4.5768265199657614E-3</v>
      </c>
      <c r="IV165" s="86">
        <f t="shared" si="553"/>
        <v>4.8086362491662126E-4</v>
      </c>
      <c r="IW165" s="86">
        <f t="shared" si="554"/>
        <v>4.0193815918960774E-4</v>
      </c>
      <c r="IY165" s="86">
        <f t="shared" si="555"/>
        <v>7.4842444778439973E-2</v>
      </c>
      <c r="IZ165" s="86">
        <f t="shared" si="556"/>
        <v>5.3287338053330255E-3</v>
      </c>
      <c r="JA165" s="86">
        <f t="shared" si="557"/>
        <v>2.0098761135859809E-2</v>
      </c>
      <c r="JB165" s="86">
        <f t="shared" si="558"/>
        <v>5.6588920400560492E-3</v>
      </c>
      <c r="JC165" s="86">
        <f t="shared" si="559"/>
        <v>1.2186736091901691E-2</v>
      </c>
      <c r="JD165" s="86">
        <f t="shared" si="560"/>
        <v>2.7377870409134301E-2</v>
      </c>
      <c r="JE165" s="86">
        <f t="shared" si="561"/>
        <v>3.0728454906305169E-2</v>
      </c>
      <c r="JF165" s="86">
        <f t="shared" si="562"/>
        <v>3.0949324181749654E-2</v>
      </c>
      <c r="JG165" s="86">
        <f t="shared" si="563"/>
        <v>3.1404749110710208E-2</v>
      </c>
      <c r="JH165" s="86">
        <f t="shared" si="564"/>
        <v>1.2073328966417243E-2</v>
      </c>
      <c r="JI165" s="86">
        <f t="shared" si="565"/>
        <v>3.1559488435822382E-2</v>
      </c>
      <c r="JJ165" s="86">
        <f t="shared" si="566"/>
        <v>1.4748750951040818E-3</v>
      </c>
      <c r="JK165" s="86">
        <f t="shared" si="567"/>
        <v>5.1848272453948203E-3</v>
      </c>
      <c r="JL165" s="86">
        <f t="shared" si="568"/>
        <v>5.5775414438181604E-2</v>
      </c>
      <c r="JM165" s="86">
        <f t="shared" si="569"/>
        <v>6.5043420266329643E-2</v>
      </c>
    </row>
    <row r="166" spans="2:273" x14ac:dyDescent="0.25">
      <c r="B166" s="2">
        <v>139</v>
      </c>
      <c r="C166" s="37">
        <v>76.325999999999993</v>
      </c>
      <c r="D166" s="37">
        <v>66.929000000000002</v>
      </c>
      <c r="E166" s="37">
        <v>69.122</v>
      </c>
      <c r="F166" s="37">
        <v>67.293000000000006</v>
      </c>
      <c r="G166" s="37">
        <v>70.5</v>
      </c>
      <c r="H166" s="37">
        <v>68</v>
      </c>
      <c r="I166" s="37">
        <v>67.762</v>
      </c>
      <c r="J166" s="37">
        <v>68.881</v>
      </c>
      <c r="K166" s="37">
        <v>70.5</v>
      </c>
      <c r="L166" s="37">
        <v>70.024000000000001</v>
      </c>
      <c r="M166" s="37">
        <v>74.594999999999999</v>
      </c>
      <c r="N166" s="37">
        <v>70.713999999999999</v>
      </c>
      <c r="O166" s="37">
        <v>78.281999999999996</v>
      </c>
      <c r="P166" s="37">
        <v>72.227000000000004</v>
      </c>
      <c r="Q166" s="37">
        <v>78.570999999999998</v>
      </c>
      <c r="S166" s="4">
        <f t="shared" si="441"/>
        <v>79.326288579291287</v>
      </c>
      <c r="T166" s="4">
        <f t="shared" si="442"/>
        <v>68.000748952140796</v>
      </c>
      <c r="U166" s="4">
        <f t="shared" si="443"/>
        <v>68.787185542676355</v>
      </c>
      <c r="V166" s="4">
        <f t="shared" si="444"/>
        <v>67.644392469383803</v>
      </c>
      <c r="W166" s="4">
        <f t="shared" si="445"/>
        <v>68.856169952719085</v>
      </c>
      <c r="X166" s="4">
        <f t="shared" si="446"/>
        <v>67.62543849139945</v>
      </c>
      <c r="Y166" s="4">
        <f t="shared" si="447"/>
        <v>68.535963248119174</v>
      </c>
      <c r="Z166" s="4">
        <f t="shared" si="448"/>
        <v>69.267431816741706</v>
      </c>
      <c r="AA166" s="4">
        <f t="shared" si="449"/>
        <v>70.110837805305152</v>
      </c>
      <c r="AB166" s="4">
        <f t="shared" si="450"/>
        <v>68.848187479231072</v>
      </c>
      <c r="AC166" s="4">
        <f t="shared" si="451"/>
        <v>74.103456785806145</v>
      </c>
      <c r="AD166" s="4">
        <f t="shared" si="452"/>
        <v>72.351421648744278</v>
      </c>
      <c r="AE166" s="4">
        <f t="shared" si="453"/>
        <v>75.737688103988191</v>
      </c>
      <c r="AF166" s="4">
        <f t="shared" si="454"/>
        <v>74.323235725076145</v>
      </c>
      <c r="AG166" s="4">
        <f t="shared" si="455"/>
        <v>86.123736354871752</v>
      </c>
      <c r="AI166" s="4">
        <f t="shared" si="456"/>
        <v>-3.0002885792912934</v>
      </c>
      <c r="AJ166" s="4">
        <f t="shared" si="457"/>
        <v>-1.0717489521407941</v>
      </c>
      <c r="AK166" s="4">
        <f t="shared" si="458"/>
        <v>0.33481445732364534</v>
      </c>
      <c r="AL166" s="4">
        <f t="shared" si="459"/>
        <v>-0.35139246938379642</v>
      </c>
      <c r="AM166" s="4">
        <f t="shared" si="460"/>
        <v>1.6438300472809146</v>
      </c>
      <c r="AN166" s="4">
        <f t="shared" si="461"/>
        <v>0.37456150860055004</v>
      </c>
      <c r="AO166" s="4">
        <f t="shared" si="462"/>
        <v>-0.77396324811917339</v>
      </c>
      <c r="AP166" s="4">
        <f t="shared" si="463"/>
        <v>-0.38643181674170535</v>
      </c>
      <c r="AQ166" s="4">
        <f t="shared" si="464"/>
        <v>0.38916219469484759</v>
      </c>
      <c r="AR166" s="4">
        <f t="shared" si="465"/>
        <v>1.1758125207689289</v>
      </c>
      <c r="AS166" s="4">
        <f t="shared" si="466"/>
        <v>0.49154321419385383</v>
      </c>
      <c r="AT166" s="4">
        <f t="shared" si="467"/>
        <v>-1.6374216487442794</v>
      </c>
      <c r="AU166" s="4">
        <f t="shared" si="468"/>
        <v>2.5443118960118056</v>
      </c>
      <c r="AV166" s="4">
        <f t="shared" si="469"/>
        <v>-2.0962357250761414</v>
      </c>
      <c r="AW166" s="4">
        <f t="shared" si="469"/>
        <v>-7.5527363548717545</v>
      </c>
      <c r="AY166" s="2">
        <f t="shared" si="520"/>
        <v>79.326288579291287</v>
      </c>
      <c r="AZ166" s="2">
        <f t="shared" si="359"/>
        <v>67.926489013715496</v>
      </c>
      <c r="BA166" s="2">
        <f t="shared" si="360"/>
        <v>68.514137598111915</v>
      </c>
      <c r="BB166" s="2">
        <f t="shared" si="361"/>
        <v>67.537035606733085</v>
      </c>
      <c r="BC166" s="2">
        <f t="shared" si="362"/>
        <v>68.516631244254512</v>
      </c>
      <c r="BD166" s="2">
        <f t="shared" si="363"/>
        <v>67.214993257365734</v>
      </c>
      <c r="BE166" s="2">
        <f t="shared" si="364"/>
        <v>67.599373546693613</v>
      </c>
      <c r="BF166" s="2">
        <f t="shared" si="365"/>
        <v>68.554216821122054</v>
      </c>
      <c r="BG166" s="2">
        <f t="shared" si="366"/>
        <v>68.636117727145745</v>
      </c>
      <c r="BH166" s="2">
        <f t="shared" si="367"/>
        <v>67.938741836293886</v>
      </c>
      <c r="BI166" s="2">
        <f t="shared" si="368"/>
        <v>72.874559067268734</v>
      </c>
      <c r="BJ166" s="2">
        <f t="shared" si="369"/>
        <v>72.251717689385899</v>
      </c>
      <c r="BK166" s="2">
        <f t="shared" si="370"/>
        <v>75.430059405832466</v>
      </c>
      <c r="BL166" s="2">
        <f t="shared" si="371"/>
        <v>73.683812294338253</v>
      </c>
      <c r="BM166" s="2">
        <f t="shared" si="372"/>
        <v>84.549336467196099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66.929000000000002</v>
      </c>
      <c r="CG166" s="2" t="str">
        <f t="shared" si="523"/>
        <v/>
      </c>
      <c r="CH166" s="2">
        <f t="shared" si="524"/>
        <v>67.293000000000006</v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>
        <f t="shared" si="532"/>
        <v>70.713999999999999</v>
      </c>
      <c r="CQ166" s="2">
        <f t="shared" si="533"/>
        <v>78.281999999999996</v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>
        <f t="shared" si="486"/>
        <v>66.929000000000002</v>
      </c>
      <c r="CW166" s="2" t="str">
        <f t="shared" si="487"/>
        <v/>
      </c>
      <c r="CX166" s="2">
        <f t="shared" si="488"/>
        <v>67.293000000000006</v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>
        <f t="shared" si="496"/>
        <v>70.713999999999999</v>
      </c>
      <c r="DG166" s="2">
        <f t="shared" si="497"/>
        <v>78.281999999999996</v>
      </c>
      <c r="DH166" s="2" t="str">
        <f t="shared" si="498"/>
        <v/>
      </c>
      <c r="DI166" s="2" t="str">
        <f t="shared" si="499"/>
        <v/>
      </c>
      <c r="DK166" s="2">
        <f t="shared" si="500"/>
        <v>161.43308592870545</v>
      </c>
      <c r="DL166" s="2">
        <f t="shared" si="501"/>
        <v>100.81977318030806</v>
      </c>
      <c r="DM166" s="2">
        <f t="shared" si="501"/>
        <v>107.6029427382978</v>
      </c>
      <c r="DN166" s="2">
        <f t="shared" si="501"/>
        <v>107.04819415081045</v>
      </c>
      <c r="DO166" s="2">
        <f t="shared" si="501"/>
        <v>100.93952518704589</v>
      </c>
      <c r="DP166" s="2">
        <f t="shared" si="501"/>
        <v>89.86914648142556</v>
      </c>
      <c r="DQ166" s="2">
        <f t="shared" si="501"/>
        <v>98.590151162790704</v>
      </c>
      <c r="DR166" s="2">
        <f t="shared" si="501"/>
        <v>94.518822410147962</v>
      </c>
      <c r="DS166" s="2">
        <f t="shared" si="501"/>
        <v>115.76873445378149</v>
      </c>
      <c r="DT166" s="2">
        <f t="shared" si="501"/>
        <v>104.03096301564725</v>
      </c>
      <c r="DU166" s="2">
        <f t="shared" si="501"/>
        <v>108.1935866396761</v>
      </c>
      <c r="DV166" s="2">
        <f t="shared" si="501"/>
        <v>118.43294803001876</v>
      </c>
      <c r="DW166" s="2">
        <f t="shared" si="501"/>
        <v>107.67777695560252</v>
      </c>
      <c r="DX166" s="2">
        <f t="shared" si="501"/>
        <v>90.501321957112651</v>
      </c>
      <c r="DY166" s="2">
        <f t="shared" si="501"/>
        <v>113.80672192513367</v>
      </c>
      <c r="EA166" s="2">
        <f t="shared" si="440"/>
        <v>79.261438235294122</v>
      </c>
      <c r="EB166" s="2">
        <f t="shared" si="502"/>
        <v>67.473013574323673</v>
      </c>
      <c r="EC166" s="2">
        <f t="shared" si="503"/>
        <v>69.168173159581613</v>
      </c>
      <c r="ED166" s="2">
        <f t="shared" si="504"/>
        <v>67.03623391812863</v>
      </c>
      <c r="EE166" s="2">
        <f t="shared" si="505"/>
        <v>68.243678854915657</v>
      </c>
      <c r="EF166" s="2">
        <f t="shared" si="506"/>
        <v>66.758283203051604</v>
      </c>
      <c r="EG166" s="2">
        <f t="shared" si="507"/>
        <v>67.498682199114597</v>
      </c>
      <c r="EH166" s="2">
        <f t="shared" si="508"/>
        <v>68.433356114930035</v>
      </c>
      <c r="EI166" s="2">
        <f t="shared" si="509"/>
        <v>68.38241633205557</v>
      </c>
      <c r="EJ166" s="2">
        <f t="shared" si="510"/>
        <v>67.393403326952267</v>
      </c>
      <c r="EK166" s="2">
        <f t="shared" si="511"/>
        <v>72.963798519888996</v>
      </c>
      <c r="EL166" s="2">
        <f t="shared" si="512"/>
        <v>72.176143401187829</v>
      </c>
      <c r="EM166" s="2">
        <f t="shared" si="513"/>
        <v>75.554117384039728</v>
      </c>
      <c r="EN166" s="2">
        <f t="shared" si="514"/>
        <v>73.650080026498841</v>
      </c>
      <c r="EO166" s="2">
        <f t="shared" si="515"/>
        <v>84.789355477234537</v>
      </c>
      <c r="EQ166" s="2">
        <f t="shared" si="516"/>
        <v>79.598691699103114</v>
      </c>
      <c r="ER166" s="2">
        <f t="shared" si="517"/>
        <v>69.821739135345339</v>
      </c>
      <c r="ES166" s="2">
        <f t="shared" si="517"/>
        <v>66.389947422923939</v>
      </c>
      <c r="ET166" s="2">
        <f t="shared" si="517"/>
        <v>69.388563641667275</v>
      </c>
      <c r="EU166" s="2">
        <f t="shared" si="517"/>
        <v>69.471089649582595</v>
      </c>
      <c r="EV166" s="2">
        <f t="shared" si="517"/>
        <v>68.47269902347152</v>
      </c>
      <c r="EW166" s="2">
        <f t="shared" si="517"/>
        <v>67.881748818163828</v>
      </c>
      <c r="EX166" s="2">
        <f t="shared" si="517"/>
        <v>68.909642367203759</v>
      </c>
      <c r="EY166" s="2">
        <f t="shared" si="517"/>
        <v>69.250917045261431</v>
      </c>
      <c r="EZ166" s="2">
        <f t="shared" si="517"/>
        <v>69.534118033167573</v>
      </c>
      <c r="FA166" s="2">
        <f t="shared" si="517"/>
        <v>72.62761510400027</v>
      </c>
      <c r="FB166" s="2">
        <f t="shared" si="517"/>
        <v>72.534472974358394</v>
      </c>
      <c r="FC166" s="2">
        <f t="shared" si="517"/>
        <v>74.862097768190637</v>
      </c>
      <c r="FD166" s="2">
        <f t="shared" si="517"/>
        <v>73.886045670451381</v>
      </c>
      <c r="FE166" s="2">
        <f t="shared" si="517"/>
        <v>82.853383055790118</v>
      </c>
      <c r="FG166" s="2">
        <f t="shared" si="518"/>
        <v>0.99977385283316533</v>
      </c>
      <c r="FH166" s="2">
        <f t="shared" si="519"/>
        <v>0.99985131346672795</v>
      </c>
      <c r="FI166" s="2">
        <f t="shared" si="519"/>
        <v>0.99986556904980139</v>
      </c>
      <c r="FJ166" s="2">
        <f t="shared" si="519"/>
        <v>0.99984309091435919</v>
      </c>
      <c r="FK166" s="2">
        <f t="shared" si="519"/>
        <v>0.99986643752359983</v>
      </c>
      <c r="FL166" s="2">
        <f t="shared" si="519"/>
        <v>0.99985786134440591</v>
      </c>
      <c r="FM166" s="2">
        <f t="shared" si="519"/>
        <v>0.99984473586546241</v>
      </c>
      <c r="FN166" s="2">
        <f t="shared" si="519"/>
        <v>0.99983529546148664</v>
      </c>
      <c r="FO166" s="2">
        <f t="shared" si="519"/>
        <v>0.99978665207704298</v>
      </c>
      <c r="FP166" s="2">
        <f t="shared" si="519"/>
        <v>0.99979755776744328</v>
      </c>
      <c r="FQ166" s="2">
        <f t="shared" si="519"/>
        <v>0.99981025208224861</v>
      </c>
      <c r="FR166" s="2">
        <f t="shared" si="519"/>
        <v>0.99979358607506208</v>
      </c>
      <c r="FS166" s="2">
        <f t="shared" si="519"/>
        <v>0.99984665419994723</v>
      </c>
      <c r="FT166" s="2">
        <f t="shared" si="519"/>
        <v>0.99982552651944889</v>
      </c>
      <c r="FU166" s="2">
        <f t="shared" si="519"/>
        <v>0.99976099198161394</v>
      </c>
      <c r="FW166" s="2">
        <f t="shared" si="536"/>
        <v>0.13718897992808396</v>
      </c>
      <c r="FX166" s="2">
        <f t="shared" si="376"/>
        <v>0.19096195517838907</v>
      </c>
      <c r="FY166" s="2">
        <f t="shared" si="377"/>
        <v>0.2372745941292326</v>
      </c>
      <c r="FZ166" s="2">
        <f t="shared" si="378"/>
        <v>0.21022709680585402</v>
      </c>
      <c r="GA166" s="2">
        <f t="shared" si="379"/>
        <v>0.21882278720517043</v>
      </c>
      <c r="GB166" s="2">
        <f t="shared" si="380"/>
        <v>0.26447790663006215</v>
      </c>
      <c r="GC166" s="2">
        <f t="shared" si="381"/>
        <v>0.25025401011658516</v>
      </c>
      <c r="GD166" s="2">
        <f t="shared" si="382"/>
        <v>0.24473583049584899</v>
      </c>
      <c r="GE166" s="2">
        <f t="shared" si="383"/>
        <v>0.28047371618517347</v>
      </c>
      <c r="GF166" s="2">
        <f t="shared" si="384"/>
        <v>0.25128127461404448</v>
      </c>
      <c r="GG166" s="2">
        <f t="shared" si="385"/>
        <v>0.2853330266313881</v>
      </c>
      <c r="GH166" s="2">
        <f t="shared" si="386"/>
        <v>0.18426120684189401</v>
      </c>
      <c r="GI166" s="2">
        <f t="shared" si="387"/>
        <v>0.18638778949441329</v>
      </c>
      <c r="GJ166" s="2">
        <f t="shared" si="388"/>
        <v>0.13049430625739497</v>
      </c>
      <c r="GK166" s="2">
        <f t="shared" si="389"/>
        <v>0.12756090456479091</v>
      </c>
      <c r="GM166" s="86">
        <f t="shared" si="537"/>
        <v>3.3423063239950981E-220</v>
      </c>
      <c r="GN166" s="86">
        <f t="shared" si="390"/>
        <v>1.1755139260027015E-132</v>
      </c>
      <c r="GO166" s="86">
        <f t="shared" si="391"/>
        <v>1.4073652266636881E-142</v>
      </c>
      <c r="GP166" s="86">
        <f t="shared" si="392"/>
        <v>2.4892681481307284E-144</v>
      </c>
      <c r="GQ166" s="86">
        <f t="shared" si="393"/>
        <v>1.0831483074838621E-143</v>
      </c>
      <c r="GR166" s="86">
        <f t="shared" si="394"/>
        <v>1.5417409627185829E-125</v>
      </c>
      <c r="GS166" s="86">
        <f t="shared" si="395"/>
        <v>6.0124124700367672E-129</v>
      </c>
      <c r="GT166" s="86">
        <f t="shared" si="396"/>
        <v>1.4619055866000217E-157</v>
      </c>
      <c r="GU166" s="86">
        <f t="shared" si="397"/>
        <v>1.9351515259285256E-202</v>
      </c>
      <c r="GV166" s="86">
        <f t="shared" si="398"/>
        <v>4.3349874636022658E-223</v>
      </c>
      <c r="GW166" s="86">
        <f t="shared" si="399"/>
        <v>4.4423285680229152E-180</v>
      </c>
      <c r="GX166" s="86">
        <f t="shared" si="400"/>
        <v>0</v>
      </c>
      <c r="GY166" s="86">
        <f t="shared" si="401"/>
        <v>1.5289357621800532E-107</v>
      </c>
      <c r="GZ166" s="86">
        <f t="shared" si="402"/>
        <v>1.4113115242063311E-105</v>
      </c>
      <c r="HA166" s="86">
        <f t="shared" si="403"/>
        <v>1.4758814156742113E-167</v>
      </c>
      <c r="HC166" s="86">
        <f t="shared" si="538"/>
        <v>1.4786080227939816E-61</v>
      </c>
      <c r="HD166" s="86">
        <f t="shared" si="404"/>
        <v>1.0968462620063748E-66</v>
      </c>
      <c r="HE166" s="86">
        <f t="shared" si="405"/>
        <v>9.7442426389254712E-69</v>
      </c>
      <c r="HF166" s="86">
        <f t="shared" si="406"/>
        <v>4.4519098258028676E-125</v>
      </c>
      <c r="HG166" s="86">
        <f t="shared" si="407"/>
        <v>4.6921628359085381E-112</v>
      </c>
      <c r="HH166" s="86">
        <f t="shared" si="408"/>
        <v>7.0173115736768071E-97</v>
      </c>
      <c r="HI166" s="86">
        <f t="shared" si="409"/>
        <v>5.8060201551556876E-100</v>
      </c>
      <c r="HJ166" s="86">
        <f t="shared" si="410"/>
        <v>1.0412243760560685E-107</v>
      </c>
      <c r="HK166" s="86">
        <f t="shared" si="411"/>
        <v>1.4515389976144295E-145</v>
      </c>
      <c r="HL166" s="86">
        <f t="shared" si="412"/>
        <v>4.9864499490545906E-126</v>
      </c>
      <c r="HM166" s="86">
        <f t="shared" si="413"/>
        <v>8.3987621720802592E-120</v>
      </c>
      <c r="HN166" s="86">
        <f t="shared" si="414"/>
        <v>1.285975149244274E-119</v>
      </c>
      <c r="HO166" s="86">
        <f t="shared" si="415"/>
        <v>6.2319050652224413E-49</v>
      </c>
      <c r="HP166" s="86">
        <f t="shared" si="416"/>
        <v>4.6693671328006878E-46</v>
      </c>
      <c r="HQ166" s="86">
        <f t="shared" si="417"/>
        <v>2.6853079193829441E-63</v>
      </c>
      <c r="HS166" s="86">
        <f t="shared" si="539"/>
        <v>3.9536114534353989E-2</v>
      </c>
      <c r="HT166" s="86">
        <f t="shared" si="418"/>
        <v>1.6777988301636444E-4</v>
      </c>
      <c r="HU166" s="86">
        <f t="shared" si="419"/>
        <v>2.1263318647779496E-6</v>
      </c>
      <c r="HV166" s="86">
        <f t="shared" si="420"/>
        <v>7.0654684325835907E-6</v>
      </c>
      <c r="HW166" s="86">
        <f t="shared" si="421"/>
        <v>3.389350179156233E-6</v>
      </c>
      <c r="HX166" s="86">
        <f t="shared" si="422"/>
        <v>2.0430721315461893E-8</v>
      </c>
      <c r="HY166" s="86">
        <f t="shared" si="423"/>
        <v>8.8398859810849077E-8</v>
      </c>
      <c r="HZ166" s="86">
        <f t="shared" si="424"/>
        <v>5.0820676331543817E-7</v>
      </c>
      <c r="IA166" s="86">
        <f t="shared" si="425"/>
        <v>5.134392499727902E-11</v>
      </c>
      <c r="IB166" s="86">
        <f t="shared" si="426"/>
        <v>3.199701233643566E-10</v>
      </c>
      <c r="IC166" s="86">
        <f t="shared" si="427"/>
        <v>2.7794261985655866E-8</v>
      </c>
      <c r="ID166" s="86">
        <f t="shared" si="428"/>
        <v>1.1972371285423337E-5</v>
      </c>
      <c r="IE166" s="86">
        <f t="shared" si="429"/>
        <v>1.6677265141711646E-4</v>
      </c>
      <c r="IF166" s="86">
        <f t="shared" si="430"/>
        <v>3.3649325789074945E-2</v>
      </c>
      <c r="IG166" s="86">
        <f t="shared" si="431"/>
        <v>3.9108865738141256E-2</v>
      </c>
      <c r="II166" s="86">
        <f t="shared" si="540"/>
        <v>5.9879204704275752E-3</v>
      </c>
      <c r="IJ166" s="86">
        <f t="shared" si="541"/>
        <v>7.8506413580790614E-3</v>
      </c>
      <c r="IK166" s="86">
        <f t="shared" si="542"/>
        <v>3.0820996873615801E-2</v>
      </c>
      <c r="IL166" s="86">
        <f t="shared" si="543"/>
        <v>9.5808396160119817E-3</v>
      </c>
      <c r="IM166" s="86">
        <f t="shared" si="544"/>
        <v>1.923399746473126E-2</v>
      </c>
      <c r="IN166" s="86">
        <f t="shared" si="545"/>
        <v>4.231169928457746E-2</v>
      </c>
      <c r="IO166" s="86">
        <f t="shared" si="546"/>
        <v>4.55131722943284E-2</v>
      </c>
      <c r="IP166" s="86">
        <f t="shared" si="547"/>
        <v>4.5372346281062237E-2</v>
      </c>
      <c r="IQ166" s="86">
        <f t="shared" si="548"/>
        <v>4.9048170777491913E-2</v>
      </c>
      <c r="IR166" s="86">
        <f t="shared" si="549"/>
        <v>2.0435313571690889E-2</v>
      </c>
      <c r="IS166" s="86">
        <f t="shared" si="550"/>
        <v>4.9750869036796645E-2</v>
      </c>
      <c r="IT166" s="86">
        <f t="shared" si="551"/>
        <v>2.640283556278893E-3</v>
      </c>
      <c r="IU166" s="86">
        <f t="shared" si="552"/>
        <v>7.5869612009698204E-3</v>
      </c>
      <c r="IV166" s="86">
        <f t="shared" si="553"/>
        <v>8.6935473265607136E-4</v>
      </c>
      <c r="IW166" s="86">
        <f t="shared" si="554"/>
        <v>7.3223447102929208E-4</v>
      </c>
      <c r="IY166" s="86">
        <f t="shared" si="555"/>
        <v>4.5524035004781561E-2</v>
      </c>
      <c r="IZ166" s="86">
        <f t="shared" si="556"/>
        <v>8.0184212410954261E-3</v>
      </c>
      <c r="JA166" s="86">
        <f t="shared" si="557"/>
        <v>3.0823123205480578E-2</v>
      </c>
      <c r="JB166" s="86">
        <f t="shared" si="558"/>
        <v>9.5879050844445649E-3</v>
      </c>
      <c r="JC166" s="86">
        <f t="shared" si="559"/>
        <v>1.9237386814910416E-2</v>
      </c>
      <c r="JD166" s="86">
        <f t="shared" si="560"/>
        <v>4.2311719715298776E-2</v>
      </c>
      <c r="JE166" s="86">
        <f t="shared" si="561"/>
        <v>4.5513260693188208E-2</v>
      </c>
      <c r="JF166" s="86">
        <f t="shared" si="562"/>
        <v>4.5372854487825555E-2</v>
      </c>
      <c r="JG166" s="86">
        <f t="shared" si="563"/>
        <v>4.9048170828835835E-2</v>
      </c>
      <c r="JH166" s="86">
        <f t="shared" si="564"/>
        <v>2.0435313891661012E-2</v>
      </c>
      <c r="JI166" s="86">
        <f t="shared" si="565"/>
        <v>4.9750896831058627E-2</v>
      </c>
      <c r="JJ166" s="86">
        <f t="shared" si="566"/>
        <v>2.6522559275643162E-3</v>
      </c>
      <c r="JK166" s="86">
        <f t="shared" si="567"/>
        <v>7.7537338523869367E-3</v>
      </c>
      <c r="JL166" s="86">
        <f t="shared" si="568"/>
        <v>3.4518680521731016E-2</v>
      </c>
      <c r="JM166" s="86">
        <f t="shared" si="569"/>
        <v>3.9841100209170546E-2</v>
      </c>
    </row>
    <row r="167" spans="2:273" x14ac:dyDescent="0.25">
      <c r="B167" s="2">
        <v>140</v>
      </c>
      <c r="C167" s="37">
        <v>75.956999999999994</v>
      </c>
      <c r="D167" s="37">
        <v>66.619</v>
      </c>
      <c r="E167" s="37">
        <v>69.659000000000006</v>
      </c>
      <c r="F167" s="37">
        <v>67.634</v>
      </c>
      <c r="G167" s="37">
        <v>69.356999999999999</v>
      </c>
      <c r="H167" s="37">
        <v>68.332999999999998</v>
      </c>
      <c r="I167" s="37">
        <v>67.713999999999999</v>
      </c>
      <c r="J167" s="37">
        <v>69.619</v>
      </c>
      <c r="K167" s="37">
        <v>71.475999999999999</v>
      </c>
      <c r="L167" s="37">
        <v>70.167000000000002</v>
      </c>
      <c r="M167" s="37">
        <v>73.713999999999999</v>
      </c>
      <c r="N167" s="37">
        <v>71.81</v>
      </c>
      <c r="O167" s="37">
        <v>80.41</v>
      </c>
      <c r="P167" s="37">
        <v>71.704999999999998</v>
      </c>
      <c r="Q167" s="37">
        <v>77.905000000000001</v>
      </c>
      <c r="S167" s="4">
        <f t="shared" si="441"/>
        <v>79.124688945352531</v>
      </c>
      <c r="T167" s="4">
        <f t="shared" si="442"/>
        <v>67.918384475859199</v>
      </c>
      <c r="U167" s="4">
        <f t="shared" si="443"/>
        <v>68.815845024544785</v>
      </c>
      <c r="V167" s="4">
        <f t="shared" si="444"/>
        <v>67.578657938727858</v>
      </c>
      <c r="W167" s="4">
        <f t="shared" si="445"/>
        <v>68.931081270996032</v>
      </c>
      <c r="X167" s="4">
        <f t="shared" si="446"/>
        <v>67.685041700099504</v>
      </c>
      <c r="Y167" s="4">
        <f t="shared" si="447"/>
        <v>68.77477619647523</v>
      </c>
      <c r="Z167" s="4">
        <f t="shared" si="448"/>
        <v>69.444877733105258</v>
      </c>
      <c r="AA167" s="4">
        <f t="shared" si="449"/>
        <v>70.577695273057799</v>
      </c>
      <c r="AB167" s="4">
        <f t="shared" si="450"/>
        <v>69.254321099602194</v>
      </c>
      <c r="AC167" s="4">
        <f t="shared" si="451"/>
        <v>74.520510218969036</v>
      </c>
      <c r="AD167" s="4">
        <f t="shared" si="452"/>
        <v>72.351099502028887</v>
      </c>
      <c r="AE167" s="4">
        <f t="shared" si="453"/>
        <v>75.84397074750926</v>
      </c>
      <c r="AF167" s="4">
        <f t="shared" si="454"/>
        <v>74.043090997554458</v>
      </c>
      <c r="AG167" s="4">
        <f t="shared" si="455"/>
        <v>85.428623710725603</v>
      </c>
      <c r="AI167" s="4">
        <f t="shared" si="456"/>
        <v>-3.1676889453525376</v>
      </c>
      <c r="AJ167" s="4">
        <f t="shared" si="457"/>
        <v>-1.299384475859199</v>
      </c>
      <c r="AK167" s="4">
        <f t="shared" si="458"/>
        <v>0.84315497545522078</v>
      </c>
      <c r="AL167" s="4">
        <f t="shared" si="459"/>
        <v>5.5342061272142473E-2</v>
      </c>
      <c r="AM167" s="4">
        <f t="shared" si="460"/>
        <v>0.42591872900396766</v>
      </c>
      <c r="AN167" s="4">
        <f t="shared" si="461"/>
        <v>0.64795829990049469</v>
      </c>
      <c r="AO167" s="4">
        <f t="shared" si="462"/>
        <v>-1.0607761964752314</v>
      </c>
      <c r="AP167" s="4">
        <f t="shared" si="463"/>
        <v>0.17412226689474153</v>
      </c>
      <c r="AQ167" s="4">
        <f t="shared" si="464"/>
        <v>0.8983047269422002</v>
      </c>
      <c r="AR167" s="4">
        <f t="shared" si="465"/>
        <v>0.91267890039780752</v>
      </c>
      <c r="AS167" s="4">
        <f t="shared" si="466"/>
        <v>-0.80651021896903785</v>
      </c>
      <c r="AT167" s="4">
        <f t="shared" si="467"/>
        <v>-0.54109950202888513</v>
      </c>
      <c r="AU167" s="4">
        <f t="shared" si="468"/>
        <v>4.5660292524907362</v>
      </c>
      <c r="AV167" s="4">
        <f t="shared" si="469"/>
        <v>-2.3380909975544597</v>
      </c>
      <c r="AW167" s="4">
        <f t="shared" si="469"/>
        <v>-7.5236237107256017</v>
      </c>
      <c r="AY167" s="2">
        <f t="shared" si="520"/>
        <v>79.124688945352531</v>
      </c>
      <c r="AZ167" s="2">
        <f t="shared" si="359"/>
        <v>67.804265862488052</v>
      </c>
      <c r="BA167" s="2">
        <f t="shared" si="360"/>
        <v>68.433225332931059</v>
      </c>
      <c r="BB167" s="2">
        <f t="shared" si="361"/>
        <v>67.411373744721331</v>
      </c>
      <c r="BC167" s="2">
        <f t="shared" si="362"/>
        <v>68.438971141523339</v>
      </c>
      <c r="BD167" s="2">
        <f t="shared" si="363"/>
        <v>67.11254771379032</v>
      </c>
      <c r="BE167" s="2">
        <f t="shared" si="364"/>
        <v>67.509655371830931</v>
      </c>
      <c r="BF167" s="2">
        <f t="shared" si="365"/>
        <v>68.488260176781552</v>
      </c>
      <c r="BG167" s="2">
        <f t="shared" si="366"/>
        <v>68.517224836101462</v>
      </c>
      <c r="BH167" s="2">
        <f t="shared" si="367"/>
        <v>67.869422795969854</v>
      </c>
      <c r="BI167" s="2">
        <f t="shared" si="368"/>
        <v>72.793694871253905</v>
      </c>
      <c r="BJ167" s="2">
        <f t="shared" si="369"/>
        <v>72.180127883721113</v>
      </c>
      <c r="BK167" s="2">
        <f t="shared" si="370"/>
        <v>75.373343903282603</v>
      </c>
      <c r="BL167" s="2">
        <f t="shared" si="371"/>
        <v>73.578960032169547</v>
      </c>
      <c r="BM167" s="2">
        <f t="shared" si="372"/>
        <v>84.368876125441062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>
        <f t="shared" si="532"/>
        <v>71.81</v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>
        <f t="shared" si="496"/>
        <v>71.81</v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162.01362795497187</v>
      </c>
      <c r="DL167" s="2">
        <f t="shared" si="501"/>
        <v>100.959221987315</v>
      </c>
      <c r="DM167" s="2">
        <f t="shared" si="501"/>
        <v>107.80385887151229</v>
      </c>
      <c r="DN167" s="2">
        <f t="shared" si="501"/>
        <v>107.23762114164906</v>
      </c>
      <c r="DO167" s="2">
        <f t="shared" si="501"/>
        <v>101.07923104556627</v>
      </c>
      <c r="DP167" s="2">
        <f t="shared" si="501"/>
        <v>89.901832980972515</v>
      </c>
      <c r="DQ167" s="2">
        <f t="shared" si="501"/>
        <v>98.692870824524334</v>
      </c>
      <c r="DR167" s="2">
        <f t="shared" si="501"/>
        <v>94.561983086680726</v>
      </c>
      <c r="DS167" s="2">
        <f t="shared" si="501"/>
        <v>116.03553697478989</v>
      </c>
      <c r="DT167" s="2">
        <f t="shared" si="501"/>
        <v>104.17611047889997</v>
      </c>
      <c r="DU167" s="2">
        <f t="shared" si="501"/>
        <v>108.37283076923076</v>
      </c>
      <c r="DV167" s="2">
        <f t="shared" si="501"/>
        <v>118.71233667917448</v>
      </c>
      <c r="DW167" s="2">
        <f t="shared" si="501"/>
        <v>107.81000465116279</v>
      </c>
      <c r="DX167" s="2">
        <f t="shared" si="501"/>
        <v>90.53687284808214</v>
      </c>
      <c r="DY167" s="2">
        <f t="shared" si="501"/>
        <v>113.97972860962565</v>
      </c>
      <c r="EA167" s="2">
        <f t="shared" si="440"/>
        <v>79.055861764705881</v>
      </c>
      <c r="EB167" s="2">
        <f t="shared" si="502"/>
        <v>67.300662099339362</v>
      </c>
      <c r="EC167" s="2">
        <f t="shared" si="503"/>
        <v>69.15515868717236</v>
      </c>
      <c r="ED167" s="2">
        <f t="shared" si="504"/>
        <v>66.856487719298229</v>
      </c>
      <c r="EE167" s="2">
        <f t="shared" si="505"/>
        <v>68.138138730689846</v>
      </c>
      <c r="EF167" s="2">
        <f t="shared" si="506"/>
        <v>66.609608948100274</v>
      </c>
      <c r="EG167" s="2">
        <f t="shared" si="507"/>
        <v>67.398904746216417</v>
      </c>
      <c r="EH167" s="2">
        <f t="shared" si="508"/>
        <v>68.355446515998224</v>
      </c>
      <c r="EI167" s="2">
        <f t="shared" si="509"/>
        <v>68.239878777882694</v>
      </c>
      <c r="EJ167" s="2">
        <f t="shared" si="510"/>
        <v>67.269560565053808</v>
      </c>
      <c r="EK167" s="2">
        <f t="shared" si="511"/>
        <v>72.892135060129505</v>
      </c>
      <c r="EL167" s="2">
        <f t="shared" si="512"/>
        <v>72.097586806909376</v>
      </c>
      <c r="EM167" s="2">
        <f t="shared" si="513"/>
        <v>75.512212999788204</v>
      </c>
      <c r="EN167" s="2">
        <f t="shared" si="514"/>
        <v>73.541782113282537</v>
      </c>
      <c r="EO167" s="2">
        <f t="shared" si="515"/>
        <v>84.637168845539122</v>
      </c>
      <c r="EQ167" s="2">
        <f t="shared" si="516"/>
        <v>79.40421821495795</v>
      </c>
      <c r="ER167" s="2">
        <f t="shared" si="517"/>
        <v>69.72792340289044</v>
      </c>
      <c r="ES167" s="2">
        <f t="shared" si="517"/>
        <v>66.298115551881097</v>
      </c>
      <c r="ET167" s="2">
        <f t="shared" si="517"/>
        <v>69.286949995659228</v>
      </c>
      <c r="EU167" s="2">
        <f t="shared" si="517"/>
        <v>69.401342861828482</v>
      </c>
      <c r="EV167" s="2">
        <f t="shared" si="517"/>
        <v>68.377490253091011</v>
      </c>
      <c r="EW167" s="2">
        <f t="shared" si="517"/>
        <v>67.795723276222731</v>
      </c>
      <c r="EX167" s="2">
        <f t="shared" si="517"/>
        <v>68.847048117556881</v>
      </c>
      <c r="EY167" s="2">
        <f t="shared" si="517"/>
        <v>69.135063847095878</v>
      </c>
      <c r="EZ167" s="2">
        <f t="shared" si="517"/>
        <v>69.474176009849174</v>
      </c>
      <c r="FA167" s="2">
        <f t="shared" si="517"/>
        <v>72.548662781878647</v>
      </c>
      <c r="FB167" s="2">
        <f t="shared" si="517"/>
        <v>72.469184268456615</v>
      </c>
      <c r="FC167" s="2">
        <f t="shared" si="517"/>
        <v>74.797996546460411</v>
      </c>
      <c r="FD167" s="2">
        <f t="shared" si="517"/>
        <v>73.785747669486156</v>
      </c>
      <c r="FE167" s="2">
        <f t="shared" si="517"/>
        <v>82.649080547890378</v>
      </c>
      <c r="FG167" s="2">
        <f t="shared" si="518"/>
        <v>0.9997937472284365</v>
      </c>
      <c r="FH167" s="2">
        <f t="shared" si="519"/>
        <v>0.9998643944958896</v>
      </c>
      <c r="FI167" s="2">
        <f t="shared" si="519"/>
        <v>0.99987739606605741</v>
      </c>
      <c r="FJ167" s="2">
        <f t="shared" si="519"/>
        <v>0.99985689523735499</v>
      </c>
      <c r="FK167" s="2">
        <f t="shared" si="519"/>
        <v>0.99987818814225282</v>
      </c>
      <c r="FL167" s="2">
        <f t="shared" si="519"/>
        <v>0.99987036638412308</v>
      </c>
      <c r="FM167" s="2">
        <f t="shared" si="519"/>
        <v>0.99985839549179989</v>
      </c>
      <c r="FN167" s="2">
        <f t="shared" si="519"/>
        <v>0.99984978549864401</v>
      </c>
      <c r="FO167" s="2">
        <f t="shared" si="519"/>
        <v>0.9998054207290078</v>
      </c>
      <c r="FP167" s="2">
        <f t="shared" si="519"/>
        <v>0.99981536720075215</v>
      </c>
      <c r="FQ167" s="2">
        <f t="shared" si="519"/>
        <v>0.99982694495297997</v>
      </c>
      <c r="FR167" s="2">
        <f t="shared" si="519"/>
        <v>0.99981174484393709</v>
      </c>
      <c r="FS167" s="2">
        <f t="shared" si="519"/>
        <v>0.99986014508115217</v>
      </c>
      <c r="FT167" s="2">
        <f t="shared" si="519"/>
        <v>0.9998408758517191</v>
      </c>
      <c r="FU167" s="2">
        <f t="shared" si="519"/>
        <v>0.99978201751234219</v>
      </c>
      <c r="FW167" s="2">
        <f t="shared" si="536"/>
        <v>0.14845974980444976</v>
      </c>
      <c r="FX167" s="2">
        <f t="shared" si="376"/>
        <v>0.20559775597186261</v>
      </c>
      <c r="FY167" s="2">
        <f t="shared" si="377"/>
        <v>0.25434402020380559</v>
      </c>
      <c r="FZ167" s="2">
        <f t="shared" si="378"/>
        <v>0.22592709965098026</v>
      </c>
      <c r="GA167" s="2">
        <f t="shared" si="379"/>
        <v>0.23497373691681003</v>
      </c>
      <c r="GB167" s="2">
        <f t="shared" si="380"/>
        <v>0.28277877539379132</v>
      </c>
      <c r="GC167" s="2">
        <f t="shared" si="381"/>
        <v>0.26792916887393153</v>
      </c>
      <c r="GD167" s="2">
        <f t="shared" si="382"/>
        <v>0.26215752461234454</v>
      </c>
      <c r="GE167" s="2">
        <f t="shared" si="383"/>
        <v>0.29943083626922484</v>
      </c>
      <c r="GF167" s="2">
        <f t="shared" si="384"/>
        <v>0.2690029559100377</v>
      </c>
      <c r="GG167" s="2">
        <f t="shared" si="385"/>
        <v>0.30447960130118651</v>
      </c>
      <c r="GH167" s="2">
        <f t="shared" si="386"/>
        <v>0.19850945561513858</v>
      </c>
      <c r="GI167" s="2">
        <f t="shared" si="387"/>
        <v>0.20076000891310175</v>
      </c>
      <c r="GJ167" s="2">
        <f t="shared" si="388"/>
        <v>0.14130515014220887</v>
      </c>
      <c r="GK167" s="2">
        <f t="shared" si="389"/>
        <v>0.13816734628665039</v>
      </c>
      <c r="GM167" s="86">
        <f t="shared" si="537"/>
        <v>3.23277854223199E-226</v>
      </c>
      <c r="GN167" s="86">
        <f t="shared" si="390"/>
        <v>3.5126397605379322E-136</v>
      </c>
      <c r="GO167" s="86">
        <f t="shared" si="391"/>
        <v>2.4254812482833089E-146</v>
      </c>
      <c r="GP167" s="86">
        <f t="shared" si="392"/>
        <v>3.473755230940926E-148</v>
      </c>
      <c r="GQ167" s="86">
        <f t="shared" si="393"/>
        <v>1.5245780349996741E-147</v>
      </c>
      <c r="GR167" s="86">
        <f t="shared" si="394"/>
        <v>7.2031787878130196E-129</v>
      </c>
      <c r="GS167" s="86">
        <f t="shared" si="395"/>
        <v>2.4086639416359043E-132</v>
      </c>
      <c r="GT167" s="86">
        <f t="shared" si="396"/>
        <v>9.0857569686910476E-162</v>
      </c>
      <c r="GU167" s="86">
        <f t="shared" si="397"/>
        <v>8.788526221491786E-208</v>
      </c>
      <c r="GV167" s="86">
        <f t="shared" si="398"/>
        <v>5.6527230078097518E-229</v>
      </c>
      <c r="GW167" s="86">
        <f t="shared" si="399"/>
        <v>7.3054654228118951E-185</v>
      </c>
      <c r="GX167" s="86">
        <f t="shared" si="400"/>
        <v>0</v>
      </c>
      <c r="GY167" s="86">
        <f t="shared" si="401"/>
        <v>2.2599911369391299E-110</v>
      </c>
      <c r="GZ167" s="86">
        <f t="shared" si="402"/>
        <v>2.1256957786141984E-108</v>
      </c>
      <c r="HA167" s="86">
        <f t="shared" si="403"/>
        <v>5.5274407930162964E-172</v>
      </c>
      <c r="HC167" s="86">
        <f t="shared" si="538"/>
        <v>5.157813885202715E-64</v>
      </c>
      <c r="HD167" s="86">
        <f t="shared" si="404"/>
        <v>3.5080145244476763E-69</v>
      </c>
      <c r="HE167" s="86">
        <f t="shared" si="405"/>
        <v>2.8517970663238789E-71</v>
      </c>
      <c r="HF167" s="86">
        <f t="shared" si="406"/>
        <v>7.5029070458854124E-130</v>
      </c>
      <c r="HG167" s="86">
        <f t="shared" si="407"/>
        <v>2.7276873550142038E-116</v>
      </c>
      <c r="HH167" s="86">
        <f t="shared" si="408"/>
        <v>1.8668194404287456E-100</v>
      </c>
      <c r="HI167" s="86">
        <f t="shared" si="409"/>
        <v>1.3461916615043353E-103</v>
      </c>
      <c r="HJ167" s="86">
        <f t="shared" si="410"/>
        <v>1.1451368541101483E-111</v>
      </c>
      <c r="HK167" s="86">
        <f t="shared" si="411"/>
        <v>8.7002793817036467E-151</v>
      </c>
      <c r="HL167" s="86">
        <f t="shared" si="412"/>
        <v>1.6070901451364455E-130</v>
      </c>
      <c r="HM167" s="86">
        <f t="shared" si="413"/>
        <v>3.5094390852247016E-124</v>
      </c>
      <c r="HN167" s="86">
        <f t="shared" si="414"/>
        <v>4.2625076323941993E-124</v>
      </c>
      <c r="HO167" s="86">
        <f t="shared" si="415"/>
        <v>1.0020743689094568E-50</v>
      </c>
      <c r="HP167" s="86">
        <f t="shared" si="416"/>
        <v>8.3456745281726393E-48</v>
      </c>
      <c r="HQ167" s="86">
        <f t="shared" si="417"/>
        <v>1.0728807660595861E-65</v>
      </c>
      <c r="HS167" s="86">
        <f t="shared" si="539"/>
        <v>2.0395771784469413E-2</v>
      </c>
      <c r="HT167" s="86">
        <f t="shared" si="418"/>
        <v>4.0088433196653787E-5</v>
      </c>
      <c r="HU167" s="86">
        <f t="shared" si="419"/>
        <v>3.6341603403163665E-7</v>
      </c>
      <c r="HV167" s="86">
        <f t="shared" si="420"/>
        <v>1.1786367943662548E-6</v>
      </c>
      <c r="HW167" s="86">
        <f t="shared" si="421"/>
        <v>6.0158968547694016E-7</v>
      </c>
      <c r="HX167" s="86">
        <f t="shared" si="422"/>
        <v>2.2364144410858057E-9</v>
      </c>
      <c r="HY167" s="86">
        <f t="shared" si="423"/>
        <v>1.2731540418602137E-8</v>
      </c>
      <c r="HZ167" s="86">
        <f t="shared" si="424"/>
        <v>8.5657584372318333E-8</v>
      </c>
      <c r="IA167" s="86">
        <f t="shared" si="425"/>
        <v>3.4676905550125659E-12</v>
      </c>
      <c r="IB167" s="86">
        <f t="shared" si="426"/>
        <v>2.2627880662692211E-11</v>
      </c>
      <c r="IC167" s="86">
        <f t="shared" si="427"/>
        <v>2.6200859623073504E-9</v>
      </c>
      <c r="ID167" s="86">
        <f t="shared" si="428"/>
        <v>1.9574941505489037E-6</v>
      </c>
      <c r="IE167" s="86">
        <f t="shared" si="429"/>
        <v>4.0788156498477375E-5</v>
      </c>
      <c r="IF167" s="86">
        <f t="shared" si="430"/>
        <v>1.9455509216891508E-2</v>
      </c>
      <c r="IG167" s="86">
        <f t="shared" si="431"/>
        <v>2.2375727201876743E-2</v>
      </c>
      <c r="II167" s="86">
        <f t="shared" si="540"/>
        <v>8.9993543185945147E-3</v>
      </c>
      <c r="IJ167" s="86">
        <f t="shared" si="541"/>
        <v>1.2741407458596473E-2</v>
      </c>
      <c r="IK167" s="86">
        <f t="shared" si="542"/>
        <v>4.5953208765711559E-2</v>
      </c>
      <c r="IL167" s="86">
        <f t="shared" si="543"/>
        <v>1.5823125573929588E-2</v>
      </c>
      <c r="IM167" s="86">
        <f t="shared" si="544"/>
        <v>2.9557178826431059E-2</v>
      </c>
      <c r="IN167" s="86">
        <f t="shared" si="545"/>
        <v>6.3253194430428261E-2</v>
      </c>
      <c r="IO167" s="86">
        <f t="shared" si="546"/>
        <v>6.5546569692083542E-2</v>
      </c>
      <c r="IP167" s="86">
        <f t="shared" si="547"/>
        <v>6.4773355056318066E-2</v>
      </c>
      <c r="IQ167" s="86">
        <f t="shared" si="548"/>
        <v>7.3826055466578985E-2</v>
      </c>
      <c r="IR167" s="86">
        <f t="shared" si="549"/>
        <v>3.3317188447644815E-2</v>
      </c>
      <c r="IS167" s="86">
        <f t="shared" si="550"/>
        <v>7.5454621191856489E-2</v>
      </c>
      <c r="IT167" s="86">
        <f t="shared" si="551"/>
        <v>4.7785744428202621E-3</v>
      </c>
      <c r="IU167" s="86">
        <f t="shared" si="552"/>
        <v>1.2244022357329123E-2</v>
      </c>
      <c r="IV167" s="86">
        <f t="shared" si="553"/>
        <v>1.5330980364278528E-3</v>
      </c>
      <c r="IW167" s="86">
        <f t="shared" si="554"/>
        <v>1.3011545841661713E-3</v>
      </c>
      <c r="IY167" s="86">
        <f t="shared" si="555"/>
        <v>2.9395126103063926E-2</v>
      </c>
      <c r="IZ167" s="86">
        <f t="shared" si="556"/>
        <v>1.2781495891793128E-2</v>
      </c>
      <c r="JA167" s="86">
        <f t="shared" si="557"/>
        <v>4.5953572181745589E-2</v>
      </c>
      <c r="JB167" s="86">
        <f t="shared" si="558"/>
        <v>1.5824304210723953E-2</v>
      </c>
      <c r="JC167" s="86">
        <f t="shared" si="559"/>
        <v>2.9557780416116536E-2</v>
      </c>
      <c r="JD167" s="86">
        <f t="shared" si="560"/>
        <v>6.3253196666842704E-2</v>
      </c>
      <c r="JE167" s="86">
        <f t="shared" si="561"/>
        <v>6.5546582423623961E-2</v>
      </c>
      <c r="JF167" s="86">
        <f t="shared" si="562"/>
        <v>6.4773440713902439E-2</v>
      </c>
      <c r="JG167" s="86">
        <f t="shared" si="563"/>
        <v>7.382605547004667E-2</v>
      </c>
      <c r="JH167" s="86">
        <f t="shared" si="564"/>
        <v>3.3317188470272693E-2</v>
      </c>
      <c r="JI167" s="86">
        <f t="shared" si="565"/>
        <v>7.5454623811942456E-2</v>
      </c>
      <c r="JJ167" s="86">
        <f t="shared" si="566"/>
        <v>4.780531936970811E-3</v>
      </c>
      <c r="JK167" s="86">
        <f t="shared" si="567"/>
        <v>1.22848105138276E-2</v>
      </c>
      <c r="JL167" s="86">
        <f t="shared" si="568"/>
        <v>2.0988607253319361E-2</v>
      </c>
      <c r="JM167" s="86">
        <f t="shared" si="569"/>
        <v>2.3676881786042915E-2</v>
      </c>
    </row>
    <row r="168" spans="2:273" x14ac:dyDescent="0.25">
      <c r="B168" s="2">
        <v>141</v>
      </c>
      <c r="C168" s="37">
        <v>75.674000000000007</v>
      </c>
      <c r="D168" s="37">
        <v>66.332999999999998</v>
      </c>
      <c r="E168" s="37">
        <v>68.950999999999993</v>
      </c>
      <c r="F168" s="37">
        <v>68.049000000000007</v>
      </c>
      <c r="G168" s="37">
        <v>69</v>
      </c>
      <c r="H168" s="37">
        <v>67.975999999999999</v>
      </c>
      <c r="I168" s="37">
        <v>67.81</v>
      </c>
      <c r="J168" s="37">
        <v>70.19</v>
      </c>
      <c r="K168" s="37">
        <v>73.167000000000002</v>
      </c>
      <c r="L168" s="37">
        <v>70.594999999999999</v>
      </c>
      <c r="M168" s="37">
        <v>71.762</v>
      </c>
      <c r="N168" s="37">
        <v>71.738</v>
      </c>
      <c r="O168" s="37">
        <v>78.641000000000005</v>
      </c>
      <c r="P168" s="37">
        <v>72.977000000000004</v>
      </c>
      <c r="Q168" s="37">
        <v>80</v>
      </c>
      <c r="S168" s="4">
        <f t="shared" si="441"/>
        <v>78.923725778903631</v>
      </c>
      <c r="T168" s="4">
        <f t="shared" si="442"/>
        <v>67.856658338554439</v>
      </c>
      <c r="U168" s="4">
        <f t="shared" si="443"/>
        <v>68.866397314639457</v>
      </c>
      <c r="V168" s="4">
        <f t="shared" si="444"/>
        <v>67.542005858866503</v>
      </c>
      <c r="W168" s="4">
        <f t="shared" si="445"/>
        <v>69.054704512532737</v>
      </c>
      <c r="X168" s="4">
        <f t="shared" si="446"/>
        <v>67.782225666218835</v>
      </c>
      <c r="Y168" s="4">
        <f t="shared" si="447"/>
        <v>69.075810900923585</v>
      </c>
      <c r="Z168" s="4">
        <f t="shared" si="448"/>
        <v>69.667961760014663</v>
      </c>
      <c r="AA168" s="4">
        <f t="shared" si="449"/>
        <v>71.159541109413254</v>
      </c>
      <c r="AB168" s="4">
        <f t="shared" si="450"/>
        <v>69.826046289108703</v>
      </c>
      <c r="AC168" s="4">
        <f t="shared" si="451"/>
        <v>75.033492596158794</v>
      </c>
      <c r="AD168" s="4">
        <f t="shared" si="452"/>
        <v>72.392167772029978</v>
      </c>
      <c r="AE168" s="4">
        <f t="shared" si="453"/>
        <v>76.014991801233336</v>
      </c>
      <c r="AF168" s="4">
        <f t="shared" si="454"/>
        <v>73.934811600833655</v>
      </c>
      <c r="AG168" s="4">
        <f t="shared" si="455"/>
        <v>85.154576932721227</v>
      </c>
      <c r="AI168" s="4">
        <f t="shared" si="456"/>
        <v>-3.249725778903624</v>
      </c>
      <c r="AJ168" s="4">
        <f t="shared" si="457"/>
        <v>-1.5236583385544407</v>
      </c>
      <c r="AK168" s="4">
        <f t="shared" si="458"/>
        <v>8.4602685360536611E-2</v>
      </c>
      <c r="AL168" s="4">
        <f t="shared" si="459"/>
        <v>0.50699414113350372</v>
      </c>
      <c r="AM168" s="4">
        <f t="shared" si="460"/>
        <v>-5.4704512532737226E-2</v>
      </c>
      <c r="AN168" s="4">
        <f t="shared" si="461"/>
        <v>0.19377433378116393</v>
      </c>
      <c r="AO168" s="4">
        <f t="shared" si="462"/>
        <v>-1.2658109009235829</v>
      </c>
      <c r="AP168" s="4">
        <f t="shared" si="463"/>
        <v>0.52203823998533494</v>
      </c>
      <c r="AQ168" s="4">
        <f t="shared" si="464"/>
        <v>2.0074588905867472</v>
      </c>
      <c r="AR168" s="4">
        <f t="shared" si="465"/>
        <v>0.76895371089129583</v>
      </c>
      <c r="AS168" s="4">
        <f t="shared" si="466"/>
        <v>-3.2714925961587937</v>
      </c>
      <c r="AT168" s="4">
        <f t="shared" si="467"/>
        <v>-0.65416777202997878</v>
      </c>
      <c r="AU168" s="4">
        <f t="shared" si="468"/>
        <v>2.6260081987666695</v>
      </c>
      <c r="AV168" s="4">
        <f t="shared" si="469"/>
        <v>-0.9578116008336508</v>
      </c>
      <c r="AW168" s="4">
        <f t="shared" si="469"/>
        <v>-5.154576932721227</v>
      </c>
      <c r="AY168" s="2">
        <f t="shared" si="520"/>
        <v>78.923725778903631</v>
      </c>
      <c r="AZ168" s="2">
        <f t="shared" si="359"/>
        <v>67.686415341342027</v>
      </c>
      <c r="BA168" s="2">
        <f t="shared" si="360"/>
        <v>68.347339175951845</v>
      </c>
      <c r="BB168" s="2">
        <f t="shared" si="361"/>
        <v>67.290242942872382</v>
      </c>
      <c r="BC168" s="2">
        <f t="shared" si="362"/>
        <v>68.36354487733793</v>
      </c>
      <c r="BD168" s="2">
        <f t="shared" si="363"/>
        <v>67.013440376998233</v>
      </c>
      <c r="BE168" s="2">
        <f t="shared" si="364"/>
        <v>67.420772416905336</v>
      </c>
      <c r="BF168" s="2">
        <f t="shared" si="365"/>
        <v>68.423262520733559</v>
      </c>
      <c r="BG168" s="2">
        <f t="shared" si="366"/>
        <v>68.400065224723249</v>
      </c>
      <c r="BH168" s="2">
        <f t="shared" si="367"/>
        <v>67.804163832303828</v>
      </c>
      <c r="BI168" s="2">
        <f t="shared" si="368"/>
        <v>72.7123495112141</v>
      </c>
      <c r="BJ168" s="2">
        <f t="shared" si="369"/>
        <v>72.109291205861552</v>
      </c>
      <c r="BK168" s="2">
        <f t="shared" si="370"/>
        <v>75.315424697175942</v>
      </c>
      <c r="BL168" s="2">
        <f t="shared" si="371"/>
        <v>73.474485462293998</v>
      </c>
      <c r="BM168" s="2">
        <f t="shared" si="372"/>
        <v>84.185860506916541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>
        <f t="shared" si="532"/>
        <v>71.738</v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>
        <f t="shared" si="496"/>
        <v>71.738</v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162.59416998123828</v>
      </c>
      <c r="DL168" s="2">
        <f t="shared" si="501"/>
        <v>101.09867079432195</v>
      </c>
      <c r="DM168" s="2">
        <f t="shared" si="501"/>
        <v>108.00477500472678</v>
      </c>
      <c r="DN168" s="2">
        <f t="shared" si="501"/>
        <v>107.42704813248768</v>
      </c>
      <c r="DO168" s="2">
        <f t="shared" si="501"/>
        <v>101.21893690408666</v>
      </c>
      <c r="DP168" s="2">
        <f t="shared" si="501"/>
        <v>89.934519480519484</v>
      </c>
      <c r="DQ168" s="2">
        <f t="shared" si="501"/>
        <v>98.795590486257936</v>
      </c>
      <c r="DR168" s="2">
        <f t="shared" si="501"/>
        <v>94.605143763213505</v>
      </c>
      <c r="DS168" s="2">
        <f t="shared" si="501"/>
        <v>116.30233949579829</v>
      </c>
      <c r="DT168" s="2">
        <f t="shared" si="501"/>
        <v>104.3212579421527</v>
      </c>
      <c r="DU168" s="2">
        <f t="shared" si="501"/>
        <v>108.55207489878541</v>
      </c>
      <c r="DV168" s="2">
        <f t="shared" si="501"/>
        <v>118.9917253283302</v>
      </c>
      <c r="DW168" s="2">
        <f t="shared" si="501"/>
        <v>107.94223234672305</v>
      </c>
      <c r="DX168" s="2">
        <f t="shared" si="501"/>
        <v>90.572423739051644</v>
      </c>
      <c r="DY168" s="2">
        <f t="shared" si="501"/>
        <v>114.15273529411763</v>
      </c>
      <c r="EA168" s="2">
        <f t="shared" si="440"/>
        <v>78.85028529411764</v>
      </c>
      <c r="EB168" s="2">
        <f t="shared" si="502"/>
        <v>67.128310624355052</v>
      </c>
      <c r="EC168" s="2">
        <f t="shared" si="503"/>
        <v>69.142144214763107</v>
      </c>
      <c r="ED168" s="2">
        <f t="shared" si="504"/>
        <v>66.676741520467814</v>
      </c>
      <c r="EE168" s="2">
        <f t="shared" si="505"/>
        <v>68.032598606464035</v>
      </c>
      <c r="EF168" s="2">
        <f t="shared" si="506"/>
        <v>66.460934693148943</v>
      </c>
      <c r="EG168" s="2">
        <f t="shared" si="507"/>
        <v>67.299127293318236</v>
      </c>
      <c r="EH168" s="2">
        <f t="shared" si="508"/>
        <v>68.277536917066413</v>
      </c>
      <c r="EI168" s="2">
        <f t="shared" si="509"/>
        <v>68.097341223709819</v>
      </c>
      <c r="EJ168" s="2">
        <f t="shared" si="510"/>
        <v>67.145717803155321</v>
      </c>
      <c r="EK168" s="2">
        <f t="shared" si="511"/>
        <v>72.820471600370027</v>
      </c>
      <c r="EL168" s="2">
        <f t="shared" si="512"/>
        <v>72.019030212630923</v>
      </c>
      <c r="EM168" s="2">
        <f t="shared" si="513"/>
        <v>75.47030861553668</v>
      </c>
      <c r="EN168" s="2">
        <f t="shared" si="514"/>
        <v>73.433484200066246</v>
      </c>
      <c r="EO168" s="2">
        <f t="shared" si="515"/>
        <v>84.484982213843693</v>
      </c>
      <c r="EQ168" s="2">
        <f t="shared" si="516"/>
        <v>79.209744730812773</v>
      </c>
      <c r="ER168" s="2">
        <f t="shared" si="517"/>
        <v>69.634107670435554</v>
      </c>
      <c r="ES168" s="2">
        <f t="shared" si="517"/>
        <v>66.20628368083824</v>
      </c>
      <c r="ET168" s="2">
        <f t="shared" si="517"/>
        <v>69.18533634965118</v>
      </c>
      <c r="EU168" s="2">
        <f t="shared" si="517"/>
        <v>69.331596074074383</v>
      </c>
      <c r="EV168" s="2">
        <f t="shared" si="517"/>
        <v>68.282281482710488</v>
      </c>
      <c r="EW168" s="2">
        <f t="shared" si="517"/>
        <v>67.709697734281647</v>
      </c>
      <c r="EX168" s="2">
        <f t="shared" si="517"/>
        <v>68.784453867910003</v>
      </c>
      <c r="EY168" s="2">
        <f t="shared" si="517"/>
        <v>69.019210648930311</v>
      </c>
      <c r="EZ168" s="2">
        <f t="shared" si="517"/>
        <v>69.414233986530775</v>
      </c>
      <c r="FA168" s="2">
        <f t="shared" si="517"/>
        <v>72.469710459757025</v>
      </c>
      <c r="FB168" s="2">
        <f t="shared" si="517"/>
        <v>72.403895562554823</v>
      </c>
      <c r="FC168" s="2">
        <f t="shared" si="517"/>
        <v>74.73389532473017</v>
      </c>
      <c r="FD168" s="2">
        <f t="shared" si="517"/>
        <v>73.685449668520931</v>
      </c>
      <c r="FE168" s="2">
        <f t="shared" si="517"/>
        <v>82.444778039990609</v>
      </c>
      <c r="FG168" s="2">
        <f t="shared" si="518"/>
        <v>0.9998118918228982</v>
      </c>
      <c r="FH168" s="2">
        <f t="shared" si="519"/>
        <v>0.99987632483470579</v>
      </c>
      <c r="FI168" s="2">
        <f t="shared" si="519"/>
        <v>0.99988818267703183</v>
      </c>
      <c r="FJ168" s="2">
        <f t="shared" si="519"/>
        <v>0.99986948526190611</v>
      </c>
      <c r="FK168" s="2">
        <f t="shared" si="519"/>
        <v>0.99988890507464334</v>
      </c>
      <c r="FL168" s="2">
        <f t="shared" si="519"/>
        <v>0.999881771388618</v>
      </c>
      <c r="FM168" s="2">
        <f t="shared" si="519"/>
        <v>0.99987085354449867</v>
      </c>
      <c r="FN168" s="2">
        <f t="shared" si="519"/>
        <v>0.99986300093578429</v>
      </c>
      <c r="FO168" s="2">
        <f t="shared" si="519"/>
        <v>0.9998225385574474</v>
      </c>
      <c r="FP168" s="2">
        <f t="shared" si="519"/>
        <v>0.99983161015017685</v>
      </c>
      <c r="FQ168" s="2">
        <f t="shared" si="519"/>
        <v>0.99984216951803273</v>
      </c>
      <c r="FR168" s="2">
        <f t="shared" si="519"/>
        <v>0.9998283064131025</v>
      </c>
      <c r="FS168" s="2">
        <f t="shared" si="519"/>
        <v>0.99987244922846985</v>
      </c>
      <c r="FT168" s="2">
        <f t="shared" si="519"/>
        <v>0.99985487502004067</v>
      </c>
      <c r="FU168" s="2">
        <f t="shared" si="519"/>
        <v>0.99980119379534416</v>
      </c>
      <c r="FW168" s="2">
        <f t="shared" si="536"/>
        <v>0.16048424218448307</v>
      </c>
      <c r="FX168" s="2">
        <f t="shared" si="376"/>
        <v>0.22104879880206324</v>
      </c>
      <c r="FY168" s="2">
        <f t="shared" si="377"/>
        <v>0.27220317345297501</v>
      </c>
      <c r="FZ168" s="2">
        <f t="shared" si="378"/>
        <v>0.24243967169773706</v>
      </c>
      <c r="GA168" s="2">
        <f t="shared" si="379"/>
        <v>0.25193231338618005</v>
      </c>
      <c r="GB168" s="2">
        <f t="shared" si="380"/>
        <v>0.30182633953420052</v>
      </c>
      <c r="GC168" s="2">
        <f t="shared" si="381"/>
        <v>0.28637586945859456</v>
      </c>
      <c r="GD168" s="2">
        <f t="shared" si="382"/>
        <v>0.28035903303230414</v>
      </c>
      <c r="GE168" s="2">
        <f t="shared" si="383"/>
        <v>0.31910101846741096</v>
      </c>
      <c r="GF168" s="2">
        <f t="shared" si="384"/>
        <v>0.28749455274195168</v>
      </c>
      <c r="GG168" s="2">
        <f t="shared" si="385"/>
        <v>0.32432790339079165</v>
      </c>
      <c r="GH168" s="2">
        <f t="shared" si="386"/>
        <v>0.21357101317700428</v>
      </c>
      <c r="GI168" s="2">
        <f t="shared" si="387"/>
        <v>0.21594631611218493</v>
      </c>
      <c r="GJ168" s="2">
        <f t="shared" si="388"/>
        <v>0.15285417564092299</v>
      </c>
      <c r="GK168" s="2">
        <f t="shared" si="389"/>
        <v>0.14950456636976941</v>
      </c>
      <c r="GM168" s="86">
        <f t="shared" si="537"/>
        <v>2.5909305849719133E-232</v>
      </c>
      <c r="GN168" s="86">
        <f t="shared" si="390"/>
        <v>9.4250072277405862E-140</v>
      </c>
      <c r="GO168" s="86">
        <f t="shared" si="391"/>
        <v>3.7292014023197552E-150</v>
      </c>
      <c r="GP168" s="86">
        <f t="shared" si="392"/>
        <v>4.3068023314593608E-152</v>
      </c>
      <c r="GQ168" s="86">
        <f t="shared" si="393"/>
        <v>1.9059494242351226E-151</v>
      </c>
      <c r="GR168" s="86">
        <f t="shared" si="394"/>
        <v>3.04014391174207E-132</v>
      </c>
      <c r="GS168" s="86">
        <f t="shared" si="395"/>
        <v>8.7055369017686479E-136</v>
      </c>
      <c r="GT168" s="86">
        <f t="shared" si="396"/>
        <v>4.9639016047173269E-166</v>
      </c>
      <c r="GU168" s="86">
        <f t="shared" si="397"/>
        <v>3.3959392546632086E-213</v>
      </c>
      <c r="GV168" s="86">
        <f t="shared" si="398"/>
        <v>6.1708484746145914E-235</v>
      </c>
      <c r="GW168" s="86">
        <f t="shared" si="399"/>
        <v>1.0384898711370129E-189</v>
      </c>
      <c r="GX168" s="86">
        <f t="shared" si="400"/>
        <v>0</v>
      </c>
      <c r="GY168" s="86">
        <f t="shared" si="401"/>
        <v>3.0657793646651833E-113</v>
      </c>
      <c r="GZ168" s="86">
        <f t="shared" si="402"/>
        <v>2.9350794178634019E-111</v>
      </c>
      <c r="HA168" s="86">
        <f t="shared" si="403"/>
        <v>1.8102141790650303E-176</v>
      </c>
      <c r="HC168" s="86">
        <f t="shared" si="538"/>
        <v>1.6065000674013507E-66</v>
      </c>
      <c r="HD168" s="86">
        <f t="shared" si="404"/>
        <v>1.0073312164696456E-71</v>
      </c>
      <c r="HE168" s="86">
        <f t="shared" si="405"/>
        <v>7.4934191373232507E-74</v>
      </c>
      <c r="HF168" s="86">
        <f t="shared" si="406"/>
        <v>1.026646275258153E-134</v>
      </c>
      <c r="HG168" s="86">
        <f t="shared" si="407"/>
        <v>1.3199931872548334E-120</v>
      </c>
      <c r="HH168" s="86">
        <f t="shared" si="408"/>
        <v>4.2683191554494015E-104</v>
      </c>
      <c r="HI168" s="86">
        <f t="shared" si="409"/>
        <v>2.6819393758121714E-107</v>
      </c>
      <c r="HJ168" s="86">
        <f t="shared" si="410"/>
        <v>1.0659092198899794E-115</v>
      </c>
      <c r="HK168" s="86">
        <f t="shared" si="411"/>
        <v>4.209233971296305E-156</v>
      </c>
      <c r="HL168" s="86">
        <f t="shared" si="412"/>
        <v>4.3119168109387548E-135</v>
      </c>
      <c r="HM168" s="86">
        <f t="shared" si="413"/>
        <v>1.2208107838578765E-128</v>
      </c>
      <c r="HN168" s="86">
        <f t="shared" si="414"/>
        <v>1.1659848713148168E-128</v>
      </c>
      <c r="HO168" s="86">
        <f t="shared" si="415"/>
        <v>1.492753517580926E-52</v>
      </c>
      <c r="HP168" s="86">
        <f t="shared" si="416"/>
        <v>1.3808846659573405E-49</v>
      </c>
      <c r="HQ168" s="86">
        <f t="shared" si="417"/>
        <v>3.8593202402693323E-68</v>
      </c>
      <c r="HS168" s="86">
        <f t="shared" si="539"/>
        <v>9.73348166283158E-3</v>
      </c>
      <c r="HT168" s="86">
        <f t="shared" si="418"/>
        <v>8.5101247798501012E-6</v>
      </c>
      <c r="HU168" s="86">
        <f t="shared" si="419"/>
        <v>5.5203052101751829E-8</v>
      </c>
      <c r="HV168" s="86">
        <f t="shared" si="420"/>
        <v>1.7209290174103677E-7</v>
      </c>
      <c r="HW168" s="86">
        <f t="shared" si="421"/>
        <v>9.4965332315651265E-8</v>
      </c>
      <c r="HX168" s="86">
        <f t="shared" si="422"/>
        <v>2.1383059424029537E-10</v>
      </c>
      <c r="HY168" s="86">
        <f t="shared" si="423"/>
        <v>1.6363977724074021E-9</v>
      </c>
      <c r="HZ168" s="86">
        <f t="shared" si="424"/>
        <v>1.2959151387080283E-8</v>
      </c>
      <c r="IA168" s="86">
        <f t="shared" si="425"/>
        <v>2.0162955154215192E-13</v>
      </c>
      <c r="IB168" s="86">
        <f t="shared" si="426"/>
        <v>1.3683821520914215E-12</v>
      </c>
      <c r="IC168" s="86">
        <f t="shared" si="427"/>
        <v>2.1126998456738497E-10</v>
      </c>
      <c r="ID168" s="86">
        <f t="shared" si="428"/>
        <v>2.7757597905903677E-7</v>
      </c>
      <c r="IE168" s="86">
        <f t="shared" si="429"/>
        <v>8.8963225716374131E-6</v>
      </c>
      <c r="IF168" s="86">
        <f t="shared" si="430"/>
        <v>1.068520294728011E-2</v>
      </c>
      <c r="IG168" s="86">
        <f t="shared" si="431"/>
        <v>1.210281983438927E-2</v>
      </c>
      <c r="II168" s="86">
        <f t="shared" si="540"/>
        <v>1.3279879293709404E-2</v>
      </c>
      <c r="IJ168" s="86">
        <f t="shared" si="541"/>
        <v>2.0108788564443356E-2</v>
      </c>
      <c r="IK168" s="86">
        <f t="shared" si="542"/>
        <v>6.6549723445741865E-2</v>
      </c>
      <c r="IL168" s="86">
        <f t="shared" si="543"/>
        <v>2.5316175559599228E-2</v>
      </c>
      <c r="IM168" s="86">
        <f t="shared" si="544"/>
        <v>4.4146893689272292E-2</v>
      </c>
      <c r="IN168" s="86">
        <f t="shared" si="545"/>
        <v>9.1412823182269384E-2</v>
      </c>
      <c r="IO168" s="86">
        <f t="shared" si="546"/>
        <v>9.1742669874025809E-2</v>
      </c>
      <c r="IP168" s="86">
        <f t="shared" si="547"/>
        <v>9.0000254234749416E-2</v>
      </c>
      <c r="IQ168" s="86">
        <f t="shared" si="548"/>
        <v>0.10701618350433435</v>
      </c>
      <c r="IR168" s="86">
        <f t="shared" si="549"/>
        <v>5.2291424555407418E-2</v>
      </c>
      <c r="IS168" s="86">
        <f t="shared" si="550"/>
        <v>0.11001531605896195</v>
      </c>
      <c r="IT168" s="86">
        <f t="shared" si="551"/>
        <v>8.3659576088041428E-3</v>
      </c>
      <c r="IU168" s="86">
        <f t="shared" si="552"/>
        <v>1.9232339582177693E-2</v>
      </c>
      <c r="IV168" s="86">
        <f t="shared" si="553"/>
        <v>2.6371133840108443E-3</v>
      </c>
      <c r="IW168" s="86">
        <f t="shared" si="554"/>
        <v>2.2552121257889165E-3</v>
      </c>
      <c r="IY168" s="86">
        <f t="shared" si="555"/>
        <v>2.3013360956540982E-2</v>
      </c>
      <c r="IZ168" s="86">
        <f t="shared" si="556"/>
        <v>2.0117298689223205E-2</v>
      </c>
      <c r="JA168" s="86">
        <f t="shared" si="557"/>
        <v>6.6549778648793967E-2</v>
      </c>
      <c r="JB168" s="86">
        <f t="shared" si="558"/>
        <v>2.5316347652500969E-2</v>
      </c>
      <c r="JC168" s="86">
        <f t="shared" si="559"/>
        <v>4.4146988654604605E-2</v>
      </c>
      <c r="JD168" s="86">
        <f t="shared" si="560"/>
        <v>9.1412823396099976E-2</v>
      </c>
      <c r="JE168" s="86">
        <f t="shared" si="561"/>
        <v>9.1742671510423576E-2</v>
      </c>
      <c r="JF168" s="86">
        <f t="shared" si="562"/>
        <v>9.0000267193900807E-2</v>
      </c>
      <c r="JG168" s="86">
        <f t="shared" si="563"/>
        <v>0.10701618350453598</v>
      </c>
      <c r="JH168" s="86">
        <f t="shared" si="564"/>
        <v>5.2291424556775802E-2</v>
      </c>
      <c r="JI168" s="86">
        <f t="shared" si="565"/>
        <v>0.11001531627023194</v>
      </c>
      <c r="JJ168" s="86">
        <f t="shared" si="566"/>
        <v>8.3662351847832023E-3</v>
      </c>
      <c r="JK168" s="86">
        <f t="shared" si="567"/>
        <v>1.924123590474933E-2</v>
      </c>
      <c r="JL168" s="86">
        <f t="shared" si="568"/>
        <v>1.3322316331290954E-2</v>
      </c>
      <c r="JM168" s="86">
        <f t="shared" si="569"/>
        <v>1.4358031960178187E-2</v>
      </c>
    </row>
    <row r="169" spans="2:273" x14ac:dyDescent="0.25">
      <c r="B169" s="2">
        <v>142</v>
      </c>
      <c r="C169" s="37">
        <v>74.522000000000006</v>
      </c>
      <c r="D169" s="37">
        <v>66.119</v>
      </c>
      <c r="E169" s="37">
        <v>70.194999999999993</v>
      </c>
      <c r="F169" s="37">
        <v>66.584999999999994</v>
      </c>
      <c r="G169" s="37">
        <v>69.356999999999999</v>
      </c>
      <c r="H169" s="37">
        <v>69.31</v>
      </c>
      <c r="I169" s="37">
        <v>69.856999999999999</v>
      </c>
      <c r="J169" s="37">
        <v>70.619</v>
      </c>
      <c r="K169" s="37">
        <v>73.19</v>
      </c>
      <c r="L169" s="37">
        <v>71.713999999999999</v>
      </c>
      <c r="M169" s="37">
        <v>72.619</v>
      </c>
      <c r="N169" s="37">
        <v>72.262</v>
      </c>
      <c r="O169" s="37">
        <v>79.795000000000002</v>
      </c>
      <c r="P169" s="37">
        <v>73.272999999999996</v>
      </c>
      <c r="Q169" s="37">
        <v>80.119</v>
      </c>
      <c r="S169" s="4">
        <f t="shared" si="441"/>
        <v>78.723423464403851</v>
      </c>
      <c r="T169" s="4">
        <f t="shared" si="442"/>
        <v>67.819348118256826</v>
      </c>
      <c r="U169" s="4">
        <f t="shared" si="443"/>
        <v>68.937506972938095</v>
      </c>
      <c r="V169" s="4">
        <f t="shared" si="444"/>
        <v>67.539507361092717</v>
      </c>
      <c r="W169" s="4">
        <f t="shared" si="445"/>
        <v>69.230423222637029</v>
      </c>
      <c r="X169" s="4">
        <f t="shared" si="446"/>
        <v>67.910603899039202</v>
      </c>
      <c r="Y169" s="4">
        <f t="shared" si="447"/>
        <v>69.427927535154751</v>
      </c>
      <c r="Z169" s="4">
        <f t="shared" si="448"/>
        <v>69.929140048165294</v>
      </c>
      <c r="AA169" s="4">
        <f t="shared" si="449"/>
        <v>71.822526196736604</v>
      </c>
      <c r="AB169" s="4">
        <f t="shared" si="450"/>
        <v>70.569874530497614</v>
      </c>
      <c r="AC169" s="4">
        <f t="shared" si="451"/>
        <v>75.611067652338832</v>
      </c>
      <c r="AD169" s="4">
        <f t="shared" si="452"/>
        <v>72.490548007070302</v>
      </c>
      <c r="AE169" s="4">
        <f t="shared" si="453"/>
        <v>76.265446498499415</v>
      </c>
      <c r="AF169" s="4">
        <f t="shared" si="454"/>
        <v>73.967134575996283</v>
      </c>
      <c r="AG169" s="4">
        <f t="shared" si="455"/>
        <v>85.204855153568417</v>
      </c>
      <c r="AI169" s="4">
        <f t="shared" si="456"/>
        <v>-4.2014234644038453</v>
      </c>
      <c r="AJ169" s="4">
        <f t="shared" si="457"/>
        <v>-1.7003481182568265</v>
      </c>
      <c r="AK169" s="4">
        <f t="shared" si="458"/>
        <v>1.2574930270618978</v>
      </c>
      <c r="AL169" s="4">
        <f t="shared" si="459"/>
        <v>-0.95450736109272327</v>
      </c>
      <c r="AM169" s="4">
        <f t="shared" si="460"/>
        <v>0.12657677736297046</v>
      </c>
      <c r="AN169" s="4">
        <f t="shared" si="461"/>
        <v>1.3993961009608</v>
      </c>
      <c r="AO169" s="4">
        <f t="shared" si="462"/>
        <v>0.42907246484524819</v>
      </c>
      <c r="AP169" s="4">
        <f t="shared" si="463"/>
        <v>0.6898599518347055</v>
      </c>
      <c r="AQ169" s="4">
        <f t="shared" si="464"/>
        <v>1.367473803263394</v>
      </c>
      <c r="AR169" s="4">
        <f t="shared" si="465"/>
        <v>1.1441254695023844</v>
      </c>
      <c r="AS169" s="4">
        <f t="shared" si="466"/>
        <v>-2.9920676523388323</v>
      </c>
      <c r="AT169" s="4">
        <f t="shared" si="467"/>
        <v>-0.22854800707030165</v>
      </c>
      <c r="AU169" s="4">
        <f t="shared" si="468"/>
        <v>3.5295535015005868</v>
      </c>
      <c r="AV169" s="4">
        <f t="shared" si="469"/>
        <v>-0.69413457599628714</v>
      </c>
      <c r="AW169" s="4">
        <f t="shared" si="469"/>
        <v>-5.0858551535684171</v>
      </c>
      <c r="AY169" s="2">
        <f t="shared" si="520"/>
        <v>78.723423464403851</v>
      </c>
      <c r="AZ169" s="2">
        <f t="shared" si="359"/>
        <v>67.573124681382041</v>
      </c>
      <c r="BA169" s="2">
        <f t="shared" si="360"/>
        <v>68.256364306274662</v>
      </c>
      <c r="BB169" s="2">
        <f t="shared" si="361"/>
        <v>67.173802979967149</v>
      </c>
      <c r="BC169" s="2">
        <f t="shared" si="362"/>
        <v>68.290416679894633</v>
      </c>
      <c r="BD169" s="2">
        <f t="shared" si="363"/>
        <v>66.917716305327431</v>
      </c>
      <c r="BE169" s="2">
        <f t="shared" si="364"/>
        <v>67.332740479980799</v>
      </c>
      <c r="BF169" s="2">
        <f t="shared" si="365"/>
        <v>68.35924217718366</v>
      </c>
      <c r="BG169" s="2">
        <f t="shared" si="366"/>
        <v>68.284646394152958</v>
      </c>
      <c r="BH169" s="2">
        <f t="shared" si="367"/>
        <v>67.743033672223007</v>
      </c>
      <c r="BI169" s="2">
        <f t="shared" si="368"/>
        <v>72.630521769065126</v>
      </c>
      <c r="BJ169" s="2">
        <f t="shared" si="369"/>
        <v>72.039236017049944</v>
      </c>
      <c r="BK169" s="2">
        <f t="shared" si="370"/>
        <v>75.25624381441051</v>
      </c>
      <c r="BL169" s="2">
        <f t="shared" si="371"/>
        <v>73.370411116413521</v>
      </c>
      <c r="BM169" s="2">
        <f t="shared" si="372"/>
        <v>84.000119851438143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>
        <f t="shared" si="534"/>
        <v>73.272999999999996</v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>
        <f t="shared" si="498"/>
        <v>73.272999999999996</v>
      </c>
      <c r="DI169" s="2" t="str">
        <f t="shared" si="499"/>
        <v/>
      </c>
      <c r="DK169" s="2">
        <f t="shared" si="500"/>
        <v>163.1747120075047</v>
      </c>
      <c r="DL169" s="2">
        <f t="shared" si="501"/>
        <v>101.23811960132889</v>
      </c>
      <c r="DM169" s="2">
        <f t="shared" si="501"/>
        <v>108.20569113794127</v>
      </c>
      <c r="DN169" s="2">
        <f t="shared" si="501"/>
        <v>107.6164751233263</v>
      </c>
      <c r="DO169" s="2">
        <f t="shared" si="501"/>
        <v>101.35864276260703</v>
      </c>
      <c r="DP169" s="2">
        <f t="shared" si="501"/>
        <v>89.967205980066453</v>
      </c>
      <c r="DQ169" s="2">
        <f t="shared" si="501"/>
        <v>98.898310147991552</v>
      </c>
      <c r="DR169" s="2">
        <f t="shared" si="501"/>
        <v>94.648304439746269</v>
      </c>
      <c r="DS169" s="2">
        <f t="shared" si="501"/>
        <v>116.56914201680669</v>
      </c>
      <c r="DT169" s="2">
        <f t="shared" si="501"/>
        <v>104.46640540540542</v>
      </c>
      <c r="DU169" s="2">
        <f t="shared" si="501"/>
        <v>108.73131902834007</v>
      </c>
      <c r="DV169" s="2">
        <f t="shared" si="501"/>
        <v>119.27111397748592</v>
      </c>
      <c r="DW169" s="2">
        <f t="shared" si="501"/>
        <v>108.07446004228329</v>
      </c>
      <c r="DX169" s="2">
        <f t="shared" si="501"/>
        <v>90.607974630021133</v>
      </c>
      <c r="DY169" s="2">
        <f t="shared" si="501"/>
        <v>114.32574197860961</v>
      </c>
      <c r="EA169" s="2">
        <f t="shared" si="440"/>
        <v>78.644708823529413</v>
      </c>
      <c r="EB169" s="2">
        <f t="shared" si="502"/>
        <v>66.955959149370756</v>
      </c>
      <c r="EC169" s="2">
        <f t="shared" si="503"/>
        <v>69.129129742353854</v>
      </c>
      <c r="ED169" s="2">
        <f t="shared" si="504"/>
        <v>66.496995321637399</v>
      </c>
      <c r="EE169" s="2">
        <f t="shared" si="505"/>
        <v>67.927058482238209</v>
      </c>
      <c r="EF169" s="2">
        <f t="shared" si="506"/>
        <v>66.312260438197612</v>
      </c>
      <c r="EG169" s="2">
        <f t="shared" si="507"/>
        <v>67.199349840420055</v>
      </c>
      <c r="EH169" s="2">
        <f t="shared" si="508"/>
        <v>68.199627318134617</v>
      </c>
      <c r="EI169" s="2">
        <f t="shared" si="509"/>
        <v>67.954803669536943</v>
      </c>
      <c r="EJ169" s="2">
        <f t="shared" si="510"/>
        <v>67.021875041256848</v>
      </c>
      <c r="EK169" s="2">
        <f t="shared" si="511"/>
        <v>72.748808140610549</v>
      </c>
      <c r="EL169" s="2">
        <f t="shared" si="512"/>
        <v>71.940473618352456</v>
      </c>
      <c r="EM169" s="2">
        <f t="shared" si="513"/>
        <v>75.428404231285157</v>
      </c>
      <c r="EN169" s="2">
        <f t="shared" si="514"/>
        <v>73.325186286849942</v>
      </c>
      <c r="EO169" s="2">
        <f t="shared" si="515"/>
        <v>84.332795582148265</v>
      </c>
      <c r="EQ169" s="2">
        <f t="shared" si="516"/>
        <v>79.015271246667609</v>
      </c>
      <c r="ER169" s="2">
        <f t="shared" si="517"/>
        <v>69.540291937980669</v>
      </c>
      <c r="ES169" s="2">
        <f t="shared" si="517"/>
        <v>66.114451809795383</v>
      </c>
      <c r="ET169" s="2">
        <f t="shared" si="517"/>
        <v>69.083722703643119</v>
      </c>
      <c r="EU169" s="2">
        <f t="shared" si="517"/>
        <v>69.26184928632027</v>
      </c>
      <c r="EV169" s="2">
        <f t="shared" si="517"/>
        <v>68.187072712329964</v>
      </c>
      <c r="EW169" s="2">
        <f t="shared" si="517"/>
        <v>67.62367219234055</v>
      </c>
      <c r="EX169" s="2">
        <f t="shared" si="517"/>
        <v>68.721859618263125</v>
      </c>
      <c r="EY169" s="2">
        <f t="shared" si="517"/>
        <v>68.903357450764759</v>
      </c>
      <c r="EZ169" s="2">
        <f t="shared" si="517"/>
        <v>69.354291963212376</v>
      </c>
      <c r="FA169" s="2">
        <f t="shared" si="517"/>
        <v>72.390758137635402</v>
      </c>
      <c r="FB169" s="2">
        <f t="shared" si="517"/>
        <v>72.338606856653044</v>
      </c>
      <c r="FC169" s="2">
        <f t="shared" si="517"/>
        <v>74.669794102999944</v>
      </c>
      <c r="FD169" s="2">
        <f t="shared" si="517"/>
        <v>73.585151667555706</v>
      </c>
      <c r="FE169" s="2">
        <f t="shared" si="517"/>
        <v>82.240475532090869</v>
      </c>
      <c r="FG169" s="2">
        <f t="shared" si="518"/>
        <v>0.99982844046394737</v>
      </c>
      <c r="FH169" s="2">
        <f t="shared" si="519"/>
        <v>0.99988720568125644</v>
      </c>
      <c r="FI169" s="2">
        <f t="shared" si="519"/>
        <v>0.99989802038607722</v>
      </c>
      <c r="FJ169" s="2">
        <f t="shared" si="519"/>
        <v>0.99988096777721058</v>
      </c>
      <c r="FK169" s="2">
        <f t="shared" si="519"/>
        <v>0.99989867923345166</v>
      </c>
      <c r="FL169" s="2">
        <f t="shared" si="519"/>
        <v>0.99989217310319212</v>
      </c>
      <c r="FM169" s="2">
        <f t="shared" si="519"/>
        <v>0.99988221569427782</v>
      </c>
      <c r="FN169" s="2">
        <f t="shared" si="519"/>
        <v>0.9998750538622988</v>
      </c>
      <c r="FO169" s="2">
        <f t="shared" si="519"/>
        <v>0.99983815071359894</v>
      </c>
      <c r="FP169" s="2">
        <f t="shared" si="519"/>
        <v>0.99984642435627302</v>
      </c>
      <c r="FQ169" s="2">
        <f t="shared" si="519"/>
        <v>0.99985605489064588</v>
      </c>
      <c r="FR169" s="2">
        <f t="shared" si="519"/>
        <v>0.99984341122208753</v>
      </c>
      <c r="FS169" s="2">
        <f t="shared" si="519"/>
        <v>0.99988367100822606</v>
      </c>
      <c r="FT169" s="2">
        <f t="shared" si="519"/>
        <v>0.99986764275508988</v>
      </c>
      <c r="FU169" s="2">
        <f t="shared" si="519"/>
        <v>0.99981868341468949</v>
      </c>
      <c r="FW169" s="2">
        <f t="shared" si="536"/>
        <v>0.17328446905616976</v>
      </c>
      <c r="FX169" s="2">
        <f t="shared" si="376"/>
        <v>0.23731413453448214</v>
      </c>
      <c r="FY169" s="2">
        <f t="shared" si="377"/>
        <v>0.29082723539216215</v>
      </c>
      <c r="FZ169" s="2">
        <f t="shared" si="378"/>
        <v>0.25975412790814661</v>
      </c>
      <c r="GA169" s="2">
        <f t="shared" si="379"/>
        <v>0.26968337121392982</v>
      </c>
      <c r="GB169" s="2">
        <f t="shared" si="380"/>
        <v>0.32158165170797826</v>
      </c>
      <c r="GC169" s="2">
        <f t="shared" si="381"/>
        <v>0.30556250205057012</v>
      </c>
      <c r="GD169" s="2">
        <f t="shared" si="382"/>
        <v>0.29931162618039947</v>
      </c>
      <c r="GE169" s="2">
        <f t="shared" si="383"/>
        <v>0.33943729392854166</v>
      </c>
      <c r="GF169" s="2">
        <f t="shared" si="384"/>
        <v>0.30672392074381927</v>
      </c>
      <c r="GG169" s="2">
        <f t="shared" si="385"/>
        <v>0.34482859093445967</v>
      </c>
      <c r="GH169" s="2">
        <f t="shared" si="386"/>
        <v>0.22944819165504757</v>
      </c>
      <c r="GI169" s="2">
        <f t="shared" si="387"/>
        <v>0.23194799683241599</v>
      </c>
      <c r="GJ169" s="2">
        <f t="shared" si="388"/>
        <v>0.16516555857377396</v>
      </c>
      <c r="GK169" s="2">
        <f t="shared" si="389"/>
        <v>0.16159762428546651</v>
      </c>
      <c r="GM169" s="86">
        <f t="shared" si="537"/>
        <v>1.7206147584503637E-238</v>
      </c>
      <c r="GN169" s="86">
        <f t="shared" si="390"/>
        <v>2.2707539793605501E-143</v>
      </c>
      <c r="GO169" s="86">
        <f t="shared" si="391"/>
        <v>5.1151535632110383E-154</v>
      </c>
      <c r="GP169" s="86">
        <f t="shared" si="392"/>
        <v>4.743915019412706E-156</v>
      </c>
      <c r="GQ169" s="86">
        <f t="shared" si="393"/>
        <v>2.1162700596273651E-155</v>
      </c>
      <c r="GR169" s="86">
        <f t="shared" si="394"/>
        <v>1.1590957940044571E-135</v>
      </c>
      <c r="GS169" s="86">
        <f t="shared" si="395"/>
        <v>2.8386047821364151E-139</v>
      </c>
      <c r="GT169" s="86">
        <f t="shared" si="396"/>
        <v>2.3839849998720321E-170</v>
      </c>
      <c r="GU169" s="86">
        <f t="shared" si="397"/>
        <v>1.1164638809908506E-218</v>
      </c>
      <c r="GV169" s="86">
        <f t="shared" si="398"/>
        <v>5.6395896389172664E-241</v>
      </c>
      <c r="GW169" s="86">
        <f t="shared" si="399"/>
        <v>1.2760623162303349E-194</v>
      </c>
      <c r="GX169" s="86">
        <f t="shared" si="400"/>
        <v>0</v>
      </c>
      <c r="GY169" s="86">
        <f t="shared" si="401"/>
        <v>3.8167158968930461E-116</v>
      </c>
      <c r="GZ169" s="86">
        <f t="shared" si="402"/>
        <v>3.715156835491143E-114</v>
      </c>
      <c r="HA169" s="86">
        <f t="shared" si="403"/>
        <v>5.1840258910705297E-181</v>
      </c>
      <c r="HC169" s="86">
        <f t="shared" si="538"/>
        <v>4.4677808209331176E-69</v>
      </c>
      <c r="HD169" s="86">
        <f t="shared" si="404"/>
        <v>2.5970072515579805E-74</v>
      </c>
      <c r="HE169" s="86">
        <f t="shared" si="405"/>
        <v>1.7677759281274457E-76</v>
      </c>
      <c r="HF169" s="86">
        <f t="shared" si="406"/>
        <v>1.1405507813148535E-139</v>
      </c>
      <c r="HG169" s="86">
        <f t="shared" si="407"/>
        <v>5.3173955647442232E-125</v>
      </c>
      <c r="HH169" s="86">
        <f t="shared" si="408"/>
        <v>8.387439722478316E-108</v>
      </c>
      <c r="HI169" s="86">
        <f t="shared" si="409"/>
        <v>4.5909215972109705E-111</v>
      </c>
      <c r="HJ169" s="86">
        <f t="shared" si="410"/>
        <v>8.3970708920416202E-120</v>
      </c>
      <c r="HK169" s="86">
        <f t="shared" si="411"/>
        <v>1.643742149330931E-161</v>
      </c>
      <c r="HL169" s="86">
        <f t="shared" si="412"/>
        <v>9.6311317589943209E-140</v>
      </c>
      <c r="HM169" s="86">
        <f t="shared" si="413"/>
        <v>3.5354307233265119E-133</v>
      </c>
      <c r="HN169" s="86">
        <f t="shared" si="414"/>
        <v>2.6321495487650244E-133</v>
      </c>
      <c r="HO169" s="86">
        <f t="shared" si="415"/>
        <v>2.0600615425232494E-54</v>
      </c>
      <c r="HP169" s="86">
        <f t="shared" si="416"/>
        <v>2.1151456536904891E-51</v>
      </c>
      <c r="HQ169" s="86">
        <f t="shared" si="417"/>
        <v>1.2498751393915132E-70</v>
      </c>
      <c r="HS169" s="86">
        <f t="shared" si="539"/>
        <v>4.2959864717172667E-3</v>
      </c>
      <c r="HT169" s="86">
        <f t="shared" si="418"/>
        <v>1.6053254477405164E-6</v>
      </c>
      <c r="HU169" s="86">
        <f t="shared" si="419"/>
        <v>7.4526919246157254E-9</v>
      </c>
      <c r="HV169" s="86">
        <f t="shared" si="420"/>
        <v>2.1994546400790064E-8</v>
      </c>
      <c r="HW169" s="86">
        <f t="shared" si="421"/>
        <v>1.3332836026879725E-8</v>
      </c>
      <c r="HX169" s="86">
        <f t="shared" si="422"/>
        <v>1.7855956703321152E-11</v>
      </c>
      <c r="HY169" s="86">
        <f t="shared" si="423"/>
        <v>1.8768997217336735E-10</v>
      </c>
      <c r="HZ169" s="86">
        <f t="shared" si="424"/>
        <v>1.759794197071979E-9</v>
      </c>
      <c r="IA169" s="86">
        <f t="shared" si="425"/>
        <v>1.0091296969109716E-14</v>
      </c>
      <c r="IB169" s="86">
        <f t="shared" si="426"/>
        <v>7.0747677013718162E-14</v>
      </c>
      <c r="IC169" s="86">
        <f t="shared" si="427"/>
        <v>1.4569903384741949E-11</v>
      </c>
      <c r="ID169" s="86">
        <f t="shared" si="428"/>
        <v>3.4139852396522201E-8</v>
      </c>
      <c r="IE169" s="86">
        <f t="shared" si="429"/>
        <v>1.7307077993213169E-6</v>
      </c>
      <c r="IF169" s="86">
        <f t="shared" si="430"/>
        <v>5.5735906731956171E-3</v>
      </c>
      <c r="IG169" s="86">
        <f t="shared" si="431"/>
        <v>6.1875586455909619E-3</v>
      </c>
      <c r="II169" s="86">
        <f t="shared" si="540"/>
        <v>1.92381596660804E-2</v>
      </c>
      <c r="IJ169" s="86">
        <f t="shared" si="541"/>
        <v>3.0851263489299618E-2</v>
      </c>
      <c r="IK169" s="86">
        <f t="shared" si="542"/>
        <v>9.3567751396446561E-2</v>
      </c>
      <c r="IL169" s="86">
        <f t="shared" si="543"/>
        <v>3.9222792241772872E-2</v>
      </c>
      <c r="IM169" s="86">
        <f t="shared" si="544"/>
        <v>6.4060980562268569E-2</v>
      </c>
      <c r="IN169" s="86">
        <f t="shared" si="545"/>
        <v>0.12763214161691047</v>
      </c>
      <c r="IO169" s="86">
        <f t="shared" si="546"/>
        <v>0.1247351232884031</v>
      </c>
      <c r="IP169" s="86">
        <f t="shared" si="547"/>
        <v>0.12165695984547444</v>
      </c>
      <c r="IQ169" s="86">
        <f t="shared" si="548"/>
        <v>0.14928601552627027</v>
      </c>
      <c r="IR169" s="86">
        <f t="shared" si="549"/>
        <v>7.895274514808831E-2</v>
      </c>
      <c r="IS169" s="86">
        <f t="shared" si="550"/>
        <v>0.15408362592063138</v>
      </c>
      <c r="IT169" s="86">
        <f t="shared" si="551"/>
        <v>1.4164247055501896E-2</v>
      </c>
      <c r="IU169" s="86">
        <f t="shared" si="552"/>
        <v>2.9394309800227936E-2</v>
      </c>
      <c r="IV169" s="86">
        <f t="shared" si="553"/>
        <v>4.4243222546999361E-3</v>
      </c>
      <c r="IW169" s="86">
        <f t="shared" si="554"/>
        <v>3.8124444416971198E-3</v>
      </c>
      <c r="IY169" s="86">
        <f t="shared" si="555"/>
        <v>2.3534146137797668E-2</v>
      </c>
      <c r="IZ169" s="86">
        <f t="shared" si="556"/>
        <v>3.0852868814747358E-2</v>
      </c>
      <c r="JA169" s="86">
        <f t="shared" si="557"/>
        <v>9.3567758849138483E-2</v>
      </c>
      <c r="JB169" s="86">
        <f t="shared" si="558"/>
        <v>3.9222814236319271E-2</v>
      </c>
      <c r="JC169" s="86">
        <f t="shared" si="559"/>
        <v>6.4060993895104598E-2</v>
      </c>
      <c r="JD169" s="86">
        <f t="shared" si="560"/>
        <v>0.12763214163476644</v>
      </c>
      <c r="JE169" s="86">
        <f t="shared" si="561"/>
        <v>0.12473512347609307</v>
      </c>
      <c r="JF169" s="86">
        <f t="shared" si="562"/>
        <v>0.12165696160526863</v>
      </c>
      <c r="JG169" s="86">
        <f t="shared" si="563"/>
        <v>0.14928601552628037</v>
      </c>
      <c r="JH169" s="86">
        <f t="shared" si="564"/>
        <v>7.8952745148159059E-2</v>
      </c>
      <c r="JI169" s="86">
        <f t="shared" si="565"/>
        <v>0.15408362593520128</v>
      </c>
      <c r="JJ169" s="86">
        <f t="shared" si="566"/>
        <v>1.4164281195354293E-2</v>
      </c>
      <c r="JK169" s="86">
        <f t="shared" si="567"/>
        <v>2.9396040508027257E-2</v>
      </c>
      <c r="JL169" s="86">
        <f t="shared" si="568"/>
        <v>9.9979129278955532E-3</v>
      </c>
      <c r="JM169" s="86">
        <f t="shared" si="569"/>
        <v>1.0000003087288082E-2</v>
      </c>
    </row>
    <row r="170" spans="2:273" x14ac:dyDescent="0.25">
      <c r="B170" s="2">
        <v>143</v>
      </c>
      <c r="C170" s="37">
        <v>73.977999999999994</v>
      </c>
      <c r="D170" s="37">
        <v>67.356999999999999</v>
      </c>
      <c r="E170" s="37">
        <v>68.072999999999993</v>
      </c>
      <c r="F170" s="37">
        <v>69.072999999999993</v>
      </c>
      <c r="G170" s="37">
        <v>71</v>
      </c>
      <c r="H170" s="37">
        <v>68.643000000000001</v>
      </c>
      <c r="I170" s="37">
        <v>69.619</v>
      </c>
      <c r="J170" s="37">
        <v>70.381</v>
      </c>
      <c r="K170" s="37">
        <v>72.713999999999999</v>
      </c>
      <c r="L170" s="37">
        <v>73.643000000000001</v>
      </c>
      <c r="M170" s="37">
        <v>72.475999999999999</v>
      </c>
      <c r="N170" s="37">
        <v>72.19</v>
      </c>
      <c r="O170" s="37">
        <v>79.076999999999998</v>
      </c>
      <c r="P170" s="37">
        <v>73.182000000000002</v>
      </c>
      <c r="Q170" s="37">
        <v>81</v>
      </c>
      <c r="S170" s="4">
        <f t="shared" si="441"/>
        <v>78.523806481768787</v>
      </c>
      <c r="T170" s="4">
        <f t="shared" si="442"/>
        <v>67.809565988988041</v>
      </c>
      <c r="U170" s="4">
        <f t="shared" si="443"/>
        <v>69.024110397553969</v>
      </c>
      <c r="V170" s="4">
        <f t="shared" si="444"/>
        <v>67.574477733747187</v>
      </c>
      <c r="W170" s="4">
        <f t="shared" si="445"/>
        <v>69.456665669848675</v>
      </c>
      <c r="X170" s="4">
        <f t="shared" si="446"/>
        <v>68.057274316823111</v>
      </c>
      <c r="Y170" s="4">
        <f t="shared" si="447"/>
        <v>69.81005351400475</v>
      </c>
      <c r="Z170" s="4">
        <f t="shared" si="448"/>
        <v>70.214051407765211</v>
      </c>
      <c r="AA170" s="4">
        <f t="shared" si="449"/>
        <v>72.507445424260553</v>
      </c>
      <c r="AB170" s="4">
        <f t="shared" si="450"/>
        <v>71.466206146531903</v>
      </c>
      <c r="AC170" s="4">
        <f t="shared" si="451"/>
        <v>76.19917406031189</v>
      </c>
      <c r="AD170" s="4">
        <f t="shared" si="452"/>
        <v>72.663882750059457</v>
      </c>
      <c r="AE170" s="4">
        <f t="shared" si="453"/>
        <v>76.607741823209849</v>
      </c>
      <c r="AF170" s="4">
        <f t="shared" si="454"/>
        <v>74.135594747815901</v>
      </c>
      <c r="AG170" s="4">
        <f t="shared" si="455"/>
        <v>85.551496303092222</v>
      </c>
      <c r="AI170" s="4">
        <f t="shared" si="456"/>
        <v>-4.5458064817687927</v>
      </c>
      <c r="AJ170" s="4">
        <f t="shared" si="457"/>
        <v>-0.45256598898804157</v>
      </c>
      <c r="AK170" s="4">
        <f t="shared" si="458"/>
        <v>-0.95111039755397542</v>
      </c>
      <c r="AL170" s="4">
        <f t="shared" si="459"/>
        <v>1.4985222662528059</v>
      </c>
      <c r="AM170" s="4">
        <f t="shared" si="460"/>
        <v>1.5433343301513247</v>
      </c>
      <c r="AN170" s="4">
        <f t="shared" si="461"/>
        <v>0.58572568317688933</v>
      </c>
      <c r="AO170" s="4">
        <f t="shared" si="462"/>
        <v>-0.19105351400475001</v>
      </c>
      <c r="AP170" s="4">
        <f t="shared" si="463"/>
        <v>0.16694859223478886</v>
      </c>
      <c r="AQ170" s="4">
        <f t="shared" si="464"/>
        <v>0.20655457573944602</v>
      </c>
      <c r="AR170" s="4">
        <f t="shared" si="465"/>
        <v>2.176793853468098</v>
      </c>
      <c r="AS170" s="4">
        <f t="shared" si="466"/>
        <v>-3.7231740603118908</v>
      </c>
      <c r="AT170" s="4">
        <f t="shared" si="467"/>
        <v>-0.47388275005945957</v>
      </c>
      <c r="AU170" s="4">
        <f t="shared" si="468"/>
        <v>2.4692581767901487</v>
      </c>
      <c r="AV170" s="4">
        <f t="shared" si="469"/>
        <v>-0.95359474781589881</v>
      </c>
      <c r="AW170" s="4">
        <f t="shared" si="469"/>
        <v>-4.5514963030922218</v>
      </c>
      <c r="AY170" s="2">
        <f t="shared" si="520"/>
        <v>78.523806481768787</v>
      </c>
      <c r="AZ170" s="2">
        <f t="shared" si="359"/>
        <v>67.464561404715681</v>
      </c>
      <c r="BA170" s="2">
        <f t="shared" si="360"/>
        <v>68.160221546729971</v>
      </c>
      <c r="BB170" s="2">
        <f t="shared" si="361"/>
        <v>67.06218873842036</v>
      </c>
      <c r="BC170" s="2">
        <f t="shared" si="362"/>
        <v>68.21963718702348</v>
      </c>
      <c r="BD170" s="2">
        <f t="shared" si="363"/>
        <v>66.82539471393774</v>
      </c>
      <c r="BE170" s="2">
        <f t="shared" si="364"/>
        <v>67.245569847971666</v>
      </c>
      <c r="BF170" s="2">
        <f t="shared" si="365"/>
        <v>68.296211062882264</v>
      </c>
      <c r="BG170" s="2">
        <f t="shared" si="366"/>
        <v>68.170962391109583</v>
      </c>
      <c r="BH170" s="2">
        <f t="shared" si="367"/>
        <v>67.686071325265829</v>
      </c>
      <c r="BI170" s="2">
        <f t="shared" si="368"/>
        <v>72.548215430965712</v>
      </c>
      <c r="BJ170" s="2">
        <f t="shared" si="369"/>
        <v>71.969988300373302</v>
      </c>
      <c r="BK170" s="2">
        <f t="shared" si="370"/>
        <v>75.195748963554763</v>
      </c>
      <c r="BL170" s="2">
        <f t="shared" si="371"/>
        <v>73.266759451378618</v>
      </c>
      <c r="BM170" s="2">
        <f t="shared" si="372"/>
        <v>83.811486644793092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>
        <f t="shared" si="534"/>
        <v>73.182000000000002</v>
      </c>
      <c r="CS170" s="2">
        <f t="shared" si="535"/>
        <v>81</v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>
        <f t="shared" si="498"/>
        <v>73.182000000000002</v>
      </c>
      <c r="DI170" s="2">
        <f t="shared" si="499"/>
        <v>81</v>
      </c>
      <c r="DK170" s="2">
        <f t="shared" si="500"/>
        <v>163.75525403377111</v>
      </c>
      <c r="DL170" s="2">
        <f t="shared" si="501"/>
        <v>101.37756840833585</v>
      </c>
      <c r="DM170" s="2">
        <f t="shared" si="501"/>
        <v>108.40660727115576</v>
      </c>
      <c r="DN170" s="2">
        <f t="shared" si="501"/>
        <v>107.80590211416492</v>
      </c>
      <c r="DO170" s="2">
        <f t="shared" si="501"/>
        <v>101.49834862112741</v>
      </c>
      <c r="DP170" s="2">
        <f t="shared" si="501"/>
        <v>89.999892479613408</v>
      </c>
      <c r="DQ170" s="2">
        <f t="shared" si="501"/>
        <v>99.001029809725168</v>
      </c>
      <c r="DR170" s="2">
        <f t="shared" si="501"/>
        <v>94.691465116279034</v>
      </c>
      <c r="DS170" s="2">
        <f t="shared" si="501"/>
        <v>116.83594453781511</v>
      </c>
      <c r="DT170" s="2">
        <f t="shared" si="501"/>
        <v>104.61155286865815</v>
      </c>
      <c r="DU170" s="2">
        <f t="shared" si="501"/>
        <v>108.91056315789473</v>
      </c>
      <c r="DV170" s="2">
        <f t="shared" si="501"/>
        <v>119.55050262664165</v>
      </c>
      <c r="DW170" s="2">
        <f t="shared" si="501"/>
        <v>108.20668773784355</v>
      </c>
      <c r="DX170" s="2">
        <f t="shared" si="501"/>
        <v>90.643525520990636</v>
      </c>
      <c r="DY170" s="2">
        <f t="shared" si="501"/>
        <v>114.49874866310159</v>
      </c>
      <c r="EA170" s="2">
        <f t="shared" si="440"/>
        <v>78.439132352941172</v>
      </c>
      <c r="EB170" s="2">
        <f t="shared" si="502"/>
        <v>66.783607674386445</v>
      </c>
      <c r="EC170" s="2">
        <f t="shared" si="503"/>
        <v>69.116115269944601</v>
      </c>
      <c r="ED170" s="2">
        <f t="shared" si="504"/>
        <v>66.317249122806999</v>
      </c>
      <c r="EE170" s="2">
        <f t="shared" si="505"/>
        <v>67.821518358012398</v>
      </c>
      <c r="EF170" s="2">
        <f t="shared" si="506"/>
        <v>66.163586183246281</v>
      </c>
      <c r="EG170" s="2">
        <f t="shared" si="507"/>
        <v>67.099572387521874</v>
      </c>
      <c r="EH170" s="2">
        <f t="shared" si="508"/>
        <v>68.12171771920282</v>
      </c>
      <c r="EI170" s="2">
        <f t="shared" si="509"/>
        <v>67.812266115364068</v>
      </c>
      <c r="EJ170" s="2">
        <f t="shared" si="510"/>
        <v>66.898032279358375</v>
      </c>
      <c r="EK170" s="2">
        <f t="shared" si="511"/>
        <v>72.677144680851058</v>
      </c>
      <c r="EL170" s="2">
        <f t="shared" si="512"/>
        <v>71.861917024073989</v>
      </c>
      <c r="EM170" s="2">
        <f t="shared" si="513"/>
        <v>75.386499847033619</v>
      </c>
      <c r="EN170" s="2">
        <f t="shared" si="514"/>
        <v>73.216888373633651</v>
      </c>
      <c r="EO170" s="2">
        <f t="shared" si="515"/>
        <v>84.18060895045285</v>
      </c>
      <c r="EQ170" s="2">
        <f t="shared" si="516"/>
        <v>78.820797762522446</v>
      </c>
      <c r="ER170" s="2">
        <f t="shared" si="517"/>
        <v>69.446476205525769</v>
      </c>
      <c r="ES170" s="2">
        <f t="shared" si="517"/>
        <v>66.022619938752541</v>
      </c>
      <c r="ET170" s="2">
        <f t="shared" si="517"/>
        <v>68.982109057635071</v>
      </c>
      <c r="EU170" s="2">
        <f t="shared" si="517"/>
        <v>69.192102498566157</v>
      </c>
      <c r="EV170" s="2">
        <f t="shared" si="517"/>
        <v>68.091863941949455</v>
      </c>
      <c r="EW170" s="2">
        <f t="shared" si="517"/>
        <v>67.537646650399466</v>
      </c>
      <c r="EX170" s="2">
        <f t="shared" si="517"/>
        <v>68.659265368616232</v>
      </c>
      <c r="EY170" s="2">
        <f t="shared" si="517"/>
        <v>68.787504252599206</v>
      </c>
      <c r="EZ170" s="2">
        <f t="shared" si="517"/>
        <v>69.294349939893976</v>
      </c>
      <c r="FA170" s="2">
        <f t="shared" si="517"/>
        <v>72.311805815513779</v>
      </c>
      <c r="FB170" s="2">
        <f t="shared" si="517"/>
        <v>72.273318150751265</v>
      </c>
      <c r="FC170" s="2">
        <f t="shared" si="517"/>
        <v>74.605692881269704</v>
      </c>
      <c r="FD170" s="2">
        <f t="shared" si="517"/>
        <v>73.484853666590482</v>
      </c>
      <c r="FE170" s="2">
        <f t="shared" si="517"/>
        <v>82.0361730241911</v>
      </c>
      <c r="FG170" s="2">
        <f t="shared" si="518"/>
        <v>0.9998435334816036</v>
      </c>
      <c r="FH170" s="2">
        <f t="shared" si="519"/>
        <v>0.99989712933773001</v>
      </c>
      <c r="FI170" s="2">
        <f t="shared" si="519"/>
        <v>0.99990699265214478</v>
      </c>
      <c r="FJ170" s="2">
        <f t="shared" si="519"/>
        <v>0.9998914401855773</v>
      </c>
      <c r="FK170" s="2">
        <f t="shared" si="519"/>
        <v>0.99990759353884051</v>
      </c>
      <c r="FL170" s="2">
        <f t="shared" si="519"/>
        <v>0.99990165976832446</v>
      </c>
      <c r="FM170" s="2">
        <f t="shared" si="519"/>
        <v>0.99989257832318479</v>
      </c>
      <c r="FN170" s="2">
        <f t="shared" si="519"/>
        <v>0.99988604651528701</v>
      </c>
      <c r="FO170" s="2">
        <f t="shared" si="519"/>
        <v>0.99985238959434297</v>
      </c>
      <c r="FP170" s="2">
        <f t="shared" si="519"/>
        <v>0.99985993545556895</v>
      </c>
      <c r="FQ170" s="2">
        <f t="shared" si="519"/>
        <v>0.99986871883724082</v>
      </c>
      <c r="FR170" s="2">
        <f t="shared" si="519"/>
        <v>0.99985718736953355</v>
      </c>
      <c r="FS170" s="2">
        <f t="shared" si="519"/>
        <v>0.99989390561262148</v>
      </c>
      <c r="FT170" s="2">
        <f t="shared" si="519"/>
        <v>0.99987928735215481</v>
      </c>
      <c r="FU170" s="2">
        <f t="shared" si="519"/>
        <v>0.99983463467062095</v>
      </c>
      <c r="FW170" s="2">
        <f t="shared" si="536"/>
        <v>0.18687837701453999</v>
      </c>
      <c r="FX170" s="2">
        <f t="shared" si="376"/>
        <v>0.25438545641912036</v>
      </c>
      <c r="FY170" s="2">
        <f t="shared" si="377"/>
        <v>0.31018247158686552</v>
      </c>
      <c r="FZ170" s="2">
        <f t="shared" si="378"/>
        <v>0.2778516069332313</v>
      </c>
      <c r="GA170" s="2">
        <f t="shared" si="379"/>
        <v>0.28820330004972156</v>
      </c>
      <c r="GB170" s="2">
        <f t="shared" si="380"/>
        <v>0.34199661321172831</v>
      </c>
      <c r="GC170" s="2">
        <f t="shared" si="381"/>
        <v>0.32544836454018233</v>
      </c>
      <c r="GD170" s="2">
        <f t="shared" si="382"/>
        <v>0.31897754285170382</v>
      </c>
      <c r="GE170" s="2">
        <f t="shared" si="383"/>
        <v>0.36038364094661318</v>
      </c>
      <c r="GF170" s="2">
        <f t="shared" si="384"/>
        <v>0.32664981430394646</v>
      </c>
      <c r="GG170" s="2">
        <f t="shared" si="385"/>
        <v>0.36592333276757294</v>
      </c>
      <c r="GH170" s="2">
        <f t="shared" si="386"/>
        <v>0.24613628252317726</v>
      </c>
      <c r="GI170" s="2">
        <f t="shared" si="387"/>
        <v>0.24875920646628924</v>
      </c>
      <c r="GJ170" s="2">
        <f t="shared" si="388"/>
        <v>0.17825988472156032</v>
      </c>
      <c r="GK170" s="2">
        <f t="shared" si="389"/>
        <v>0.17446819941676042</v>
      </c>
      <c r="GM170" s="86">
        <f t="shared" si="537"/>
        <v>9.4679849249726812E-245</v>
      </c>
      <c r="GN170" s="86">
        <f t="shared" si="390"/>
        <v>4.9124362863292852E-147</v>
      </c>
      <c r="GO170" s="86">
        <f t="shared" si="391"/>
        <v>6.2592833603348076E-158</v>
      </c>
      <c r="GP170" s="86">
        <f t="shared" si="392"/>
        <v>4.6424070103000631E-160</v>
      </c>
      <c r="GQ170" s="86">
        <f t="shared" si="393"/>
        <v>2.0870213997868451E-159</v>
      </c>
      <c r="GR170" s="86">
        <f t="shared" si="394"/>
        <v>3.9920677636042565E-139</v>
      </c>
      <c r="GS170" s="86">
        <f t="shared" si="395"/>
        <v>8.3503081870849244E-143</v>
      </c>
      <c r="GT170" s="86">
        <f t="shared" si="396"/>
        <v>1.0064687628125128E-174</v>
      </c>
      <c r="GU170" s="86">
        <f t="shared" si="397"/>
        <v>3.122975212762978E-224</v>
      </c>
      <c r="GV170" s="86">
        <f t="shared" si="398"/>
        <v>4.3148307544289803E-247</v>
      </c>
      <c r="GW170" s="86">
        <f t="shared" si="399"/>
        <v>1.3553607293022195E-199</v>
      </c>
      <c r="GX170" s="86">
        <f t="shared" si="400"/>
        <v>0</v>
      </c>
      <c r="GY170" s="86">
        <f t="shared" si="401"/>
        <v>4.3606550246291879E-119</v>
      </c>
      <c r="GZ170" s="86">
        <f t="shared" si="402"/>
        <v>4.3109312330682891E-117</v>
      </c>
      <c r="HA170" s="86">
        <f t="shared" si="403"/>
        <v>1.2981769040186449E-185</v>
      </c>
      <c r="HC170" s="86">
        <f t="shared" si="538"/>
        <v>1.109412148036982E-71</v>
      </c>
      <c r="HD170" s="86">
        <f t="shared" si="404"/>
        <v>6.0111690838042347E-77</v>
      </c>
      <c r="HE170" s="86">
        <f t="shared" si="405"/>
        <v>3.7441682611532077E-79</v>
      </c>
      <c r="HF170" s="86">
        <f t="shared" si="406"/>
        <v>1.0287401518374434E-144</v>
      </c>
      <c r="HG170" s="86">
        <f t="shared" si="407"/>
        <v>1.7830819734575086E-129</v>
      </c>
      <c r="HH170" s="86">
        <f t="shared" si="408"/>
        <v>1.4164951639061744E-111</v>
      </c>
      <c r="HI170" s="86">
        <f t="shared" si="409"/>
        <v>6.7523517388010077E-115</v>
      </c>
      <c r="HJ170" s="86">
        <f t="shared" si="410"/>
        <v>5.5985487423761317E-124</v>
      </c>
      <c r="HK170" s="86">
        <f t="shared" si="411"/>
        <v>5.18108461838534E-167</v>
      </c>
      <c r="HL170" s="86">
        <f t="shared" si="412"/>
        <v>1.7908399383801211E-144</v>
      </c>
      <c r="HM170" s="86">
        <f t="shared" si="413"/>
        <v>8.5234415424166637E-138</v>
      </c>
      <c r="HN170" s="86">
        <f t="shared" si="414"/>
        <v>4.903578443659188E-138</v>
      </c>
      <c r="HO170" s="86">
        <f t="shared" si="415"/>
        <v>2.6337309487770115E-56</v>
      </c>
      <c r="HP170" s="86">
        <f t="shared" si="416"/>
        <v>2.999195158912672E-53</v>
      </c>
      <c r="HQ170" s="86">
        <f t="shared" si="417"/>
        <v>3.6442960933644865E-73</v>
      </c>
      <c r="HS170" s="86">
        <f t="shared" si="539"/>
        <v>1.7533654560973352E-3</v>
      </c>
      <c r="HT170" s="86">
        <f t="shared" si="418"/>
        <v>2.6912397342099573E-7</v>
      </c>
      <c r="HU170" s="86">
        <f t="shared" si="419"/>
        <v>8.9420450846907139E-10</v>
      </c>
      <c r="HV170" s="86">
        <f t="shared" si="420"/>
        <v>2.4605373076007586E-9</v>
      </c>
      <c r="HW170" s="86">
        <f t="shared" si="421"/>
        <v>1.6647970785304112E-9</v>
      </c>
      <c r="HX170" s="86">
        <f t="shared" si="422"/>
        <v>1.3020475970725488E-12</v>
      </c>
      <c r="HY170" s="86">
        <f t="shared" si="423"/>
        <v>1.9208576413145819E-11</v>
      </c>
      <c r="HZ170" s="86">
        <f t="shared" si="424"/>
        <v>2.1448399317634122E-10</v>
      </c>
      <c r="IA170" s="86">
        <f t="shared" si="425"/>
        <v>4.3464703328146338E-16</v>
      </c>
      <c r="IB170" s="86">
        <f t="shared" si="426"/>
        <v>3.1265754617384732E-15</v>
      </c>
      <c r="IC170" s="86">
        <f t="shared" si="427"/>
        <v>8.5919326523670874E-13</v>
      </c>
      <c r="ID170" s="86">
        <f t="shared" si="428"/>
        <v>3.642003485071852E-9</v>
      </c>
      <c r="IE170" s="86">
        <f t="shared" si="429"/>
        <v>3.0034746161204008E-7</v>
      </c>
      <c r="IF170" s="86">
        <f t="shared" si="430"/>
        <v>2.7609992632743538E-3</v>
      </c>
      <c r="IG170" s="86">
        <f t="shared" si="431"/>
        <v>2.9897008981196191E-3</v>
      </c>
      <c r="II170" s="86">
        <f t="shared" si="540"/>
        <v>2.7355578133727281E-2</v>
      </c>
      <c r="IJ170" s="86">
        <f t="shared" si="541"/>
        <v>4.5995185206679598E-2</v>
      </c>
      <c r="IK170" s="86">
        <f t="shared" si="542"/>
        <v>0.12765299026862728</v>
      </c>
      <c r="IL170" s="86">
        <f t="shared" si="543"/>
        <v>5.8816126087383958E-2</v>
      </c>
      <c r="IM170" s="86">
        <f t="shared" si="544"/>
        <v>9.0268287003616166E-2</v>
      </c>
      <c r="IN170" s="86">
        <f t="shared" si="545"/>
        <v>0.17205236778118041</v>
      </c>
      <c r="IO170" s="86">
        <f t="shared" si="546"/>
        <v>0.16465890151396922</v>
      </c>
      <c r="IP170" s="86">
        <f t="shared" si="547"/>
        <v>0.15990990614118331</v>
      </c>
      <c r="IQ170" s="86">
        <f t="shared" si="548"/>
        <v>0.20026064664527146</v>
      </c>
      <c r="IR170" s="86">
        <f t="shared" si="549"/>
        <v>0.11459005687810166</v>
      </c>
      <c r="IS170" s="86">
        <f t="shared" si="550"/>
        <v>0.20713396571670536</v>
      </c>
      <c r="IT170" s="86">
        <f t="shared" si="551"/>
        <v>2.3183625548501972E-2</v>
      </c>
      <c r="IU170" s="86">
        <f t="shared" si="552"/>
        <v>4.3698050680708977E-2</v>
      </c>
      <c r="IV170" s="86">
        <f t="shared" si="553"/>
        <v>7.2390007166842118E-3</v>
      </c>
      <c r="IW170" s="86">
        <f t="shared" si="554"/>
        <v>6.2854697623609549E-3</v>
      </c>
      <c r="IY170" s="86">
        <f t="shared" si="555"/>
        <v>2.9108943589824618E-2</v>
      </c>
      <c r="IZ170" s="86">
        <f t="shared" si="556"/>
        <v>4.5995454330653017E-2</v>
      </c>
      <c r="JA170" s="86">
        <f t="shared" si="557"/>
        <v>0.1276529911628318</v>
      </c>
      <c r="JB170" s="86">
        <f t="shared" si="558"/>
        <v>5.8816128547921266E-2</v>
      </c>
      <c r="JC170" s="86">
        <f t="shared" si="559"/>
        <v>9.0268288668413244E-2</v>
      </c>
      <c r="JD170" s="86">
        <f t="shared" si="560"/>
        <v>0.17205236778248245</v>
      </c>
      <c r="JE170" s="86">
        <f t="shared" si="561"/>
        <v>0.1646589015331778</v>
      </c>
      <c r="JF170" s="86">
        <f t="shared" si="562"/>
        <v>0.15990990635566729</v>
      </c>
      <c r="JG170" s="86">
        <f t="shared" si="563"/>
        <v>0.20026064664527191</v>
      </c>
      <c r="JH170" s="86">
        <f t="shared" si="564"/>
        <v>0.11459005687810478</v>
      </c>
      <c r="JI170" s="86">
        <f t="shared" si="565"/>
        <v>0.20713396571756457</v>
      </c>
      <c r="JJ170" s="86">
        <f t="shared" si="566"/>
        <v>2.3183629190505456E-2</v>
      </c>
      <c r="JK170" s="86">
        <f t="shared" si="567"/>
        <v>4.3698351028170587E-2</v>
      </c>
      <c r="JL170" s="86">
        <f t="shared" si="568"/>
        <v>9.9999999799585647E-3</v>
      </c>
      <c r="JM170" s="86">
        <f t="shared" si="569"/>
        <v>9.275170660480574E-3</v>
      </c>
    </row>
    <row r="171" spans="2:273" x14ac:dyDescent="0.25">
      <c r="B171" s="2">
        <v>144</v>
      </c>
      <c r="C171" s="37">
        <v>74.847999999999999</v>
      </c>
      <c r="D171" s="37">
        <v>66.356999999999999</v>
      </c>
      <c r="E171" s="37">
        <v>68.731999999999999</v>
      </c>
      <c r="F171" s="37">
        <v>69.462999999999994</v>
      </c>
      <c r="G171" s="37">
        <v>70.524000000000001</v>
      </c>
      <c r="H171" s="37">
        <v>68.643000000000001</v>
      </c>
      <c r="I171" s="37">
        <v>69.5</v>
      </c>
      <c r="J171" s="37">
        <v>71.429000000000002</v>
      </c>
      <c r="K171" s="37">
        <v>73.69</v>
      </c>
      <c r="L171" s="37">
        <v>73.475999999999999</v>
      </c>
      <c r="M171" s="37">
        <v>74.119</v>
      </c>
      <c r="N171" s="37">
        <v>72.738</v>
      </c>
      <c r="O171" s="37">
        <v>81.128</v>
      </c>
      <c r="P171" s="37">
        <v>72.954999999999998</v>
      </c>
      <c r="Q171" s="37">
        <v>80.356999999999999</v>
      </c>
      <c r="S171" s="4">
        <f t="shared" si="441"/>
        <v>78.324898825148509</v>
      </c>
      <c r="T171" s="4">
        <f t="shared" si="442"/>
        <v>67.828862096502462</v>
      </c>
      <c r="U171" s="4">
        <f t="shared" si="443"/>
        <v>69.116850954432223</v>
      </c>
      <c r="V171" s="4">
        <f t="shared" si="444"/>
        <v>67.646931294343588</v>
      </c>
      <c r="W171" s="4">
        <f t="shared" si="445"/>
        <v>69.725062223051523</v>
      </c>
      <c r="X171" s="4">
        <f t="shared" si="446"/>
        <v>68.203034963333806</v>
      </c>
      <c r="Y171" s="4">
        <f t="shared" si="447"/>
        <v>70.191401863223618</v>
      </c>
      <c r="Z171" s="4">
        <f t="shared" si="448"/>
        <v>70.501568837834697</v>
      </c>
      <c r="AA171" s="4">
        <f t="shared" si="449"/>
        <v>73.133747957158732</v>
      </c>
      <c r="AB171" s="4">
        <f t="shared" si="450"/>
        <v>72.461438090947368</v>
      </c>
      <c r="AC171" s="4">
        <f t="shared" si="451"/>
        <v>76.725319503144419</v>
      </c>
      <c r="AD171" s="4">
        <f t="shared" si="452"/>
        <v>72.928927810873844</v>
      </c>
      <c r="AE171" s="4">
        <f t="shared" si="453"/>
        <v>77.04857006325912</v>
      </c>
      <c r="AF171" s="4">
        <f t="shared" si="454"/>
        <v>74.456051872232749</v>
      </c>
      <c r="AG171" s="4">
        <f t="shared" si="455"/>
        <v>86.219346428472946</v>
      </c>
      <c r="AI171" s="4">
        <f t="shared" si="456"/>
        <v>-3.4768988251485098</v>
      </c>
      <c r="AJ171" s="4">
        <f t="shared" si="457"/>
        <v>-1.4718620965024627</v>
      </c>
      <c r="AK171" s="4">
        <f t="shared" si="458"/>
        <v>-0.38485095443222406</v>
      </c>
      <c r="AL171" s="4">
        <f t="shared" si="459"/>
        <v>1.8160687056564058</v>
      </c>
      <c r="AM171" s="4">
        <f t="shared" si="460"/>
        <v>0.79893777694847756</v>
      </c>
      <c r="AN171" s="4">
        <f t="shared" si="461"/>
        <v>0.43996503666619446</v>
      </c>
      <c r="AO171" s="4">
        <f t="shared" si="462"/>
        <v>-0.69140186322361785</v>
      </c>
      <c r="AP171" s="4">
        <f t="shared" si="463"/>
        <v>0.92743116216530552</v>
      </c>
      <c r="AQ171" s="4">
        <f t="shared" si="464"/>
        <v>0.55625204284126539</v>
      </c>
      <c r="AR171" s="4">
        <f t="shared" si="465"/>
        <v>1.014561909052631</v>
      </c>
      <c r="AS171" s="4">
        <f t="shared" si="466"/>
        <v>-2.6063195031444195</v>
      </c>
      <c r="AT171" s="4">
        <f t="shared" si="467"/>
        <v>-0.19092781087384481</v>
      </c>
      <c r="AU171" s="4">
        <f t="shared" si="468"/>
        <v>4.0794299367408797</v>
      </c>
      <c r="AV171" s="4">
        <f t="shared" ref="AV171:AW186" si="570">IF(OR($B171 &lt; P$230, $B171 &gt; P$233), 0, P171-AF171)</f>
        <v>-1.5010518722327504</v>
      </c>
      <c r="AW171" s="4">
        <f t="shared" si="570"/>
        <v>-5.8623464284729465</v>
      </c>
      <c r="AY171" s="2">
        <f t="shared" si="520"/>
        <v>78.324898825148509</v>
      </c>
      <c r="AZ171" s="2">
        <f t="shared" ref="AZ171:AZ227" si="571">IF(OR($B171 &lt; D$230, $B171 &gt; D$233), #N/A, ((1-FH171)*DL171) + (FH171 - FX171)*EB171 + (FX171*ER171))</f>
        <v>67.360868658585062</v>
      </c>
      <c r="BA171" s="2">
        <f t="shared" ref="BA171:BA227" si="572">IF(OR($B171 &lt; E$230, $B171 &gt; E$233), #N/A, ((1-FI171)*DM171) + (FI171 - FY171)*EC171 + (FY171*ES171))</f>
        <v>68.058871516961759</v>
      </c>
      <c r="BB171" s="2">
        <f t="shared" ref="BB171:BB227" si="573">IF(OR($B171 &lt; F$230, $B171 &gt; F$233), #N/A, ((1-FJ171)*DN171) + (FJ171 - FZ171)*ED171 + (FZ171*ET171))</f>
        <v>66.95550564925756</v>
      </c>
      <c r="BC171" s="2">
        <f t="shared" ref="BC171:BC227" si="574">IF(OR($B171 &lt; G$230, $B171 &gt; G$233), #N/A, ((1-FK171)*DO171) + (FK171 - GA171)*EE171 + (GA171*EU171))</f>
        <v>68.151241344083516</v>
      </c>
      <c r="BD171" s="2">
        <f t="shared" ref="BD171:BD227" si="575">IF(OR($B171 &lt; H$230, $B171 &gt; H$233), #N/A, ((1-FL171)*DP171) + (FL171 - GB171)*EF171 + (GB171*EV171))</f>
        <v>66.736466769405709</v>
      </c>
      <c r="BE171" s="2">
        <f t="shared" ref="BE171:BE227" si="576">IF(OR($B171 &lt; I$230, $B171 &gt; I$233), #N/A, ((1-FM171)*DQ171) + (FM171 - GC171)*EG171 + (GC171*EW171))</f>
        <v>67.159264630984737</v>
      </c>
      <c r="BF171" s="2">
        <f t="shared" ref="BF171:BF227" si="577">IF(OR($B171 &lt; J$230, $B171 &gt; J$233), #N/A, ((1-FN171)*DR171) + (FN171 - GD171)*EH171 + (GD171*EX171))</f>
        <v>68.234173912254519</v>
      </c>
      <c r="BG171" s="2">
        <f t="shared" ref="BG171:BG227" si="578">IF(OR($B171 &lt; K$230, $B171 &gt; K$233), #N/A, ((1-FO171)*DS171) + (FO171 - GE171)*EI171 + (GE171*EY171))</f>
        <v>68.058992905596497</v>
      </c>
      <c r="BH171" s="2">
        <f t="shared" ref="BH171:BH227" si="579">IF(OR($B171 &lt; L$230, $B171 &gt; L$233), #N/A, ((1-FP171)*DT171) + (FP171 - GF171)*EJ171 + (GF171*EZ171))</f>
        <v>67.633283053806963</v>
      </c>
      <c r="BI171" s="2">
        <f t="shared" ref="BI171:BI227" si="580">IF(OR($B171 &lt; M$230, $B171 &gt; M$233), #N/A, ((1-FQ171)*DU171) + (FQ171 - GG171)*EK171 + (GG171*FA171))</f>
        <v>72.465439444719777</v>
      </c>
      <c r="BJ171" s="2">
        <f t="shared" ref="BJ171:BJ227" si="581">IF(OR($B171 &lt; N$230, $B171 &gt; N$233), #N/A, ((1-FR171)*DV171) + (FR171 - GH171)*EL171 + (GH171*FB171))</f>
        <v>71.901570874136453</v>
      </c>
      <c r="BK171" s="2">
        <f t="shared" ref="BK171:BK227" si="582">IF(OR($B171 &lt; O$230, $B171 &gt; O$233), #N/A, ((1-FS171)*DW171) + (FS171 - GI171)*EM171 + (GI171*FC171))</f>
        <v>75.133894847604623</v>
      </c>
      <c r="BL171" s="2">
        <f t="shared" ref="BL171:BL227" si="583">IF(OR($B171 &lt; P$230, $B171 &gt; P$233), #N/A, ((1-FT171)*DX171) + (FT171 - GJ171)*EN171 + (GJ171*FD171))</f>
        <v>73.163552486204097</v>
      </c>
      <c r="BM171" s="2">
        <f t="shared" ref="BM171:BM227" si="584">IF(OR($B171 &lt; Q$230, $B171 &gt; Q$233), #N/A, ((1-FU171)*DY171) + (FU171 - GK171)*EO171 + (GK171*FE171))</f>
        <v>83.619798140935089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164.33579606003752</v>
      </c>
      <c r="DL171" s="2">
        <f t="shared" ref="DL171:DY186" si="585">BP$228*$B171+BP$229</f>
        <v>101.51701721534279</v>
      </c>
      <c r="DM171" s="2">
        <f t="shared" si="585"/>
        <v>108.60752340437024</v>
      </c>
      <c r="DN171" s="2">
        <f t="shared" si="585"/>
        <v>107.99532910500353</v>
      </c>
      <c r="DO171" s="2">
        <f t="shared" si="585"/>
        <v>101.63805447964779</v>
      </c>
      <c r="DP171" s="2">
        <f t="shared" si="585"/>
        <v>90.032578979160377</v>
      </c>
      <c r="DQ171" s="2">
        <f t="shared" si="585"/>
        <v>99.103749471458784</v>
      </c>
      <c r="DR171" s="2">
        <f t="shared" si="585"/>
        <v>94.734625792811812</v>
      </c>
      <c r="DS171" s="2">
        <f t="shared" si="585"/>
        <v>117.10274705882351</v>
      </c>
      <c r="DT171" s="2">
        <f t="shared" si="585"/>
        <v>104.75670033191088</v>
      </c>
      <c r="DU171" s="2">
        <f t="shared" si="585"/>
        <v>109.08980728744937</v>
      </c>
      <c r="DV171" s="2">
        <f t="shared" si="585"/>
        <v>119.82989127579737</v>
      </c>
      <c r="DW171" s="2">
        <f t="shared" si="585"/>
        <v>108.3389154334038</v>
      </c>
      <c r="DX171" s="2">
        <f t="shared" si="585"/>
        <v>90.679076411960125</v>
      </c>
      <c r="DY171" s="2">
        <f t="shared" si="585"/>
        <v>114.67175534759357</v>
      </c>
      <c r="EA171" s="2">
        <f t="shared" si="440"/>
        <v>78.233555882352931</v>
      </c>
      <c r="EB171" s="2">
        <f t="shared" si="502"/>
        <v>66.611256199402135</v>
      </c>
      <c r="EC171" s="2">
        <f t="shared" si="503"/>
        <v>69.103100797535348</v>
      </c>
      <c r="ED171" s="2">
        <f t="shared" si="504"/>
        <v>66.137502923976584</v>
      </c>
      <c r="EE171" s="2">
        <f t="shared" si="505"/>
        <v>67.715978233786586</v>
      </c>
      <c r="EF171" s="2">
        <f t="shared" si="506"/>
        <v>66.014911928294936</v>
      </c>
      <c r="EG171" s="2">
        <f t="shared" si="507"/>
        <v>66.999794934623708</v>
      </c>
      <c r="EH171" s="2">
        <f t="shared" si="508"/>
        <v>68.043808120271009</v>
      </c>
      <c r="EI171" s="2">
        <f t="shared" si="509"/>
        <v>67.669728561191192</v>
      </c>
      <c r="EJ171" s="2">
        <f t="shared" si="510"/>
        <v>66.774189517459902</v>
      </c>
      <c r="EK171" s="2">
        <f t="shared" si="511"/>
        <v>72.60548122109158</v>
      </c>
      <c r="EL171" s="2">
        <f t="shared" si="512"/>
        <v>71.783360429795536</v>
      </c>
      <c r="EM171" s="2">
        <f t="shared" si="513"/>
        <v>75.344595462782095</v>
      </c>
      <c r="EN171" s="2">
        <f t="shared" si="514"/>
        <v>73.108590460417361</v>
      </c>
      <c r="EO171" s="2">
        <f t="shared" si="515"/>
        <v>84.028422318757421</v>
      </c>
      <c r="EQ171" s="2">
        <f t="shared" si="516"/>
        <v>78.626324278377268</v>
      </c>
      <c r="ER171" s="2">
        <f t="shared" ref="ER171:FE186" si="586">CV$228*$B171+CV$229</f>
        <v>69.352660473070884</v>
      </c>
      <c r="ES171" s="2">
        <f t="shared" si="586"/>
        <v>65.930788067709685</v>
      </c>
      <c r="ET171" s="2">
        <f t="shared" si="586"/>
        <v>68.880495411627024</v>
      </c>
      <c r="EU171" s="2">
        <f t="shared" si="586"/>
        <v>69.122355710812045</v>
      </c>
      <c r="EV171" s="2">
        <f t="shared" si="586"/>
        <v>67.996655171568932</v>
      </c>
      <c r="EW171" s="2">
        <f t="shared" si="586"/>
        <v>67.451621108458369</v>
      </c>
      <c r="EX171" s="2">
        <f t="shared" si="586"/>
        <v>68.596671118969354</v>
      </c>
      <c r="EY171" s="2">
        <f t="shared" si="586"/>
        <v>68.671651054433653</v>
      </c>
      <c r="EZ171" s="2">
        <f t="shared" si="586"/>
        <v>69.234407916575577</v>
      </c>
      <c r="FA171" s="2">
        <f t="shared" si="586"/>
        <v>72.232853493392156</v>
      </c>
      <c r="FB171" s="2">
        <f t="shared" si="586"/>
        <v>72.208029444849473</v>
      </c>
      <c r="FC171" s="2">
        <f t="shared" si="586"/>
        <v>74.541591659539478</v>
      </c>
      <c r="FD171" s="2">
        <f t="shared" si="586"/>
        <v>73.384555665625243</v>
      </c>
      <c r="FE171" s="2">
        <f t="shared" si="586"/>
        <v>81.83187051629136</v>
      </c>
      <c r="FG171" s="2">
        <f t="shared" si="518"/>
        <v>0.99985729887460884</v>
      </c>
      <c r="FH171" s="2">
        <f t="shared" ref="FH171:FU186" si="587">POWER(10,($B171-D$231)/D$229)/(1+POWER(10,($B171-D$231)/D$229))</f>
        <v>0.99990617999174591</v>
      </c>
      <c r="FI171" s="2">
        <f t="shared" si="587"/>
        <v>0.99991517559644405</v>
      </c>
      <c r="FJ171" s="2">
        <f t="shared" si="587"/>
        <v>0.99990099132678856</v>
      </c>
      <c r="FK171" s="2">
        <f t="shared" si="587"/>
        <v>0.99991572362056447</v>
      </c>
      <c r="FL171" s="2">
        <f t="shared" si="587"/>
        <v>0.99991031186670698</v>
      </c>
      <c r="FM171" s="2">
        <f t="shared" si="587"/>
        <v>0.99990202934034966</v>
      </c>
      <c r="FN171" s="2">
        <f t="shared" si="587"/>
        <v>0.99989607214470888</v>
      </c>
      <c r="FO171" s="2">
        <f t="shared" si="587"/>
        <v>0.99986537596152647</v>
      </c>
      <c r="FP171" s="2">
        <f t="shared" si="587"/>
        <v>0.99987225804295687</v>
      </c>
      <c r="FQ171" s="2">
        <f t="shared" si="587"/>
        <v>0.99988026877350678</v>
      </c>
      <c r="FR171" s="2">
        <f t="shared" si="587"/>
        <v>0.9998697516963222</v>
      </c>
      <c r="FS171" s="2">
        <f t="shared" si="587"/>
        <v>0.99990323986544505</v>
      </c>
      <c r="FT171" s="2">
        <f t="shared" si="587"/>
        <v>0.99988990758738172</v>
      </c>
      <c r="FU171" s="2">
        <f t="shared" si="587"/>
        <v>0.99984918283270907</v>
      </c>
      <c r="FW171" s="2">
        <f t="shared" si="536"/>
        <v>0.20127906680816926</v>
      </c>
      <c r="FX171" s="2">
        <f t="shared" ref="FX171:FX227" si="588">POWER(10,($B171-D$232)/D$229)/(1+POWER(10,($B171-D$232)/D$229))</f>
        <v>0.27224645688521115</v>
      </c>
      <c r="FY171" s="2">
        <f t="shared" ref="FY171:FY227" si="589">POWER(10,($B171-E$232)/E$229)/(1+POWER(10,($B171-E$232)/E$229))</f>
        <v>0.33022602400129775</v>
      </c>
      <c r="FZ171" s="2">
        <f t="shared" ref="FZ171:FZ227" si="590">POWER(10,($B171-F$232)/F$229)/(1+POWER(10,($B171-F$232)/F$229))</f>
        <v>0.29670458125986005</v>
      </c>
      <c r="GA171" s="2">
        <f t="shared" ref="GA171:GA227" si="591">POWER(10,($B171-G$232)/G$229)/(1+POWER(10,($B171-G$232)/G$229))</f>
        <v>0.30745961705996028</v>
      </c>
      <c r="GB171" s="2">
        <f t="shared" ref="GB171:GB227" si="592">POWER(10,($B171-H$232)/H$229)/(1+POWER(10,($B171-H$232)/H$229))</f>
        <v>0.36301410075627288</v>
      </c>
      <c r="GC171" s="2">
        <f t="shared" ref="GC171:GC227" si="593">POWER(10,($B171-I$232)/I$229)/(1+POWER(10,($B171-I$232)/I$229))</f>
        <v>0.34598361009266831</v>
      </c>
      <c r="GD171" s="2">
        <f t="shared" ref="GD171:GD227" si="594">POWER(10,($B171-J$232)/J$229)/(1+POWER(10,($B171-J$232)/J$229))</f>
        <v>0.33930987059812939</v>
      </c>
      <c r="GE171" s="2">
        <f t="shared" ref="GE171:GE227" si="595">POWER(10,($B171-K$232)/K$229)/(1+POWER(10,($B171-K$232)/K$229))</f>
        <v>0.38187531910078581</v>
      </c>
      <c r="GF171" s="2">
        <f t="shared" ref="GF171:GF227" si="596">POWER(10,($B171-L$232)/L$229)/(1+POWER(10,($B171-L$232)/L$229))</f>
        <v>0.34722184680403778</v>
      </c>
      <c r="GG171" s="2">
        <f t="shared" ref="GG171:GG227" si="597">POWER(10,($B171-M$232)/M$229)/(1+POWER(10,($B171-M$232)/M$229))</f>
        <v>0.38754520596489966</v>
      </c>
      <c r="GH171" s="2">
        <f t="shared" ref="GH171:GH227" si="598">POWER(10,($B171-N$232)/N$229)/(1+POWER(10,($B171-N$232)/N$229))</f>
        <v>0.26362287153538555</v>
      </c>
      <c r="GI171" s="2">
        <f t="shared" ref="GI171:GI227" si="599">POWER(10,($B171-O$232)/O$229)/(1+POWER(10,($B171-O$232)/O$229))</f>
        <v>0.26636629758619262</v>
      </c>
      <c r="GJ171" s="2">
        <f t="shared" ref="GJ171:GJ227" si="600">POWER(10,($B171-P$232)/P$229)/(1+POWER(10,($B171-P$232)/P$229))</f>
        <v>0.19215338599483578</v>
      </c>
      <c r="GK171" s="2">
        <f t="shared" ref="GK171:GK227" si="601">POWER(10,($B171-Q$232)/Q$229)/(1+POWER(10,($B171-Q$232)/Q$229))</f>
        <v>0.18813383688113058</v>
      </c>
      <c r="GM171" s="86">
        <f t="shared" si="537"/>
        <v>4.3169359148198504E-251</v>
      </c>
      <c r="GN171" s="86">
        <f t="shared" ref="GN171:GN227" si="602" xml:space="preserve"> _xlfn.NORM.DIST($B171, D$7, ABS(D$11), TRUE) * _xlfn.NORM.DIST(($B171 - D$7)*D$15, 0, ABS(D$11), TRUE) * 2</f>
        <v>9.5424620945914226E-151</v>
      </c>
      <c r="GO171" s="86">
        <f t="shared" ref="GO171:GO227" si="603" xml:space="preserve"> _xlfn.NORM.DIST($B171, E$7, ABS(E$11), TRUE) * _xlfn.NORM.DIST(($B171 - E$7)*E$15, 0, ABS(E$11), TRUE) * 2</f>
        <v>6.8330074590948621E-162</v>
      </c>
      <c r="GP171" s="86">
        <f t="shared" ref="GP171:GP227" si="604" xml:space="preserve"> _xlfn.NORM.DIST($B171, F$7, ABS(F$11), TRUE) * _xlfn.NORM.DIST(($B171 - F$7)*F$15, 0, ABS(F$11), TRUE) * 2</f>
        <v>4.0361942992174536E-164</v>
      </c>
      <c r="GQ171" s="86">
        <f t="shared" ref="GQ171:GQ227" si="605" xml:space="preserve"> _xlfn.NORM.DIST($B171, G$7, ABS(G$11), TRUE) * _xlfn.NORM.DIST(($B171 - G$7)*G$15, 0, ABS(G$11), TRUE) * 2</f>
        <v>1.8280033386326247E-163</v>
      </c>
      <c r="GR171" s="86">
        <f t="shared" ref="GR171:GR227" si="606" xml:space="preserve"> _xlfn.NORM.DIST($B171, H$7, ABS(H$11), TRUE) * _xlfn.NORM.DIST(($B171 - H$7)*H$15, 0, ABS(H$11), TRUE) * 2</f>
        <v>1.2420185533314581E-142</v>
      </c>
      <c r="GS171" s="86">
        <f t="shared" ref="GS171:GS227" si="607" xml:space="preserve"> _xlfn.NORM.DIST($B171, I$7, ABS(I$11), TRUE) * _xlfn.NORM.DIST(($B171 - I$7)*I$15, 0, ABS(I$11), TRUE) * 2</f>
        <v>2.2160856245339233E-146</v>
      </c>
      <c r="GT171" s="86">
        <f t="shared" ref="GT171:GT227" si="608" xml:space="preserve"> _xlfn.NORM.DIST($B171, J$7, ABS(J$11), TRUE) * _xlfn.NORM.DIST(($B171 - J$7)*J$15, 0, ABS(J$11), TRUE) * 2</f>
        <v>3.7351814397079918E-179</v>
      </c>
      <c r="GU171" s="86">
        <f t="shared" ref="GU171:GU227" si="609" xml:space="preserve"> _xlfn.NORM.DIST($B171, K$7, ABS(K$11), TRUE) * _xlfn.NORM.DIST(($B171 - K$7)*K$15, 0, ABS(K$11), TRUE) * 2</f>
        <v>7.4324115570972055E-230</v>
      </c>
      <c r="GV171" s="86">
        <f t="shared" ref="GV171:GV227" si="610" xml:space="preserve"> _xlfn.NORM.DIST($B171, L$7, ABS(L$11), TRUE) * _xlfn.NORM.DIST(($B171 - L$7)*L$15, 0, ABS(L$11), TRUE) * 2</f>
        <v>2.7637065657085234E-253</v>
      </c>
      <c r="GW171" s="86">
        <f t="shared" ref="GW171:GW227" si="611" xml:space="preserve"> _xlfn.NORM.DIST($B171, M$7, ABS(M$11), TRUE) * _xlfn.NORM.DIST(($B171 - M$7)*M$15, 0, ABS(M$11), TRUE) * 2</f>
        <v>1.244369994889365E-204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4.5721959867257583E-122</v>
      </c>
      <c r="GZ171" s="86">
        <f t="shared" ref="GZ171:GZ227" si="614" xml:space="preserve"> _xlfn.NORM.DIST($B171, P$7, ABS(P$11), TRUE) * _xlfn.NORM.DIST(($B171 - P$7)*P$15, 0, ABS(P$11), TRUE) * 2</f>
        <v>4.5856389385168759E-120</v>
      </c>
      <c r="HA171" s="86">
        <f t="shared" ref="HA171:HA227" si="615" xml:space="preserve"> _xlfn.NORM.DIST($B171, Q$7, ABS(Q$11), TRUE) * _xlfn.NORM.DIST(($B171 - Q$7)*Q$15, 0, ABS(Q$11), TRUE) * 2</f>
        <v>2.8426825230950506E-190</v>
      </c>
      <c r="HC171" s="86">
        <f t="shared" si="538"/>
        <v>2.4596775045226477E-74</v>
      </c>
      <c r="HD171" s="86">
        <f t="shared" ref="HD171:HD227" si="616" xml:space="preserve"> _xlfn.NORM.DIST($B171, D$8, ABS(D$12), TRUE) * _xlfn.NORM.DIST(($B171 - D$8)*D$16, 0, ABS(D$12), TRUE) * 2</f>
        <v>1.2491795046571805E-79</v>
      </c>
      <c r="HE171" s="86">
        <f t="shared" ref="HE171:HE227" si="617" xml:space="preserve"> _xlfn.NORM.DIST($B171, E$8, ABS(E$12), TRUE) * _xlfn.NORM.DIST(($B171 - E$8)*E$16, 0, ABS(E$12), TRUE) * 2</f>
        <v>7.1196699805603252E-82</v>
      </c>
      <c r="HF171" s="86">
        <f t="shared" ref="HF171:HF227" si="618" xml:space="preserve"> _xlfn.NORM.DIST($B171, F$8, ABS(F$12), TRUE) * _xlfn.NORM.DIST(($B171 - F$8)*F$16, 0, ABS(F$12), TRUE) * 2</f>
        <v>7.5333658168559826E-150</v>
      </c>
      <c r="HG171" s="86">
        <f t="shared" ref="HG171:HG227" si="619" xml:space="preserve"> _xlfn.NORM.DIST($B171, G$8, ABS(G$12), TRUE) * _xlfn.NORM.DIST(($B171 - G$8)*G$16, 0, ABS(G$12), TRUE) * 2</f>
        <v>4.9771858546727521E-134</v>
      </c>
      <c r="HH171" s="86">
        <f t="shared" ref="HH171:HH227" si="620" xml:space="preserve"> _xlfn.NORM.DIST($B171, H$8, ABS(H$12), TRUE) * _xlfn.NORM.DIST(($B171 - H$8)*H$16, 0, ABS(H$12), TRUE) * 2</f>
        <v>2.0559350150249586E-115</v>
      </c>
      <c r="HI171" s="86">
        <f t="shared" ref="HI171:HI227" si="621" xml:space="preserve"> _xlfn.NORM.DIST($B171, I$8, ABS(I$12), TRUE) * _xlfn.NORM.DIST(($B171 - I$8)*I$16, 0, ABS(I$12), TRUE) * 2</f>
        <v>8.533164797991275E-119</v>
      </c>
      <c r="HJ171" s="86">
        <f t="shared" ref="HJ171:HJ227" si="622" xml:space="preserve"> _xlfn.NORM.DIST($B171, J$8, ABS(J$12), TRUE) * _xlfn.NORM.DIST(($B171 - J$8)*J$16, 0, ABS(J$12), TRUE) * 2</f>
        <v>3.1590657064693177E-128</v>
      </c>
      <c r="HK171" s="86">
        <f t="shared" ref="HK171:HK227" si="623" xml:space="preserve"> _xlfn.NORM.DIST($B171, K$8, ABS(K$12), TRUE) * _xlfn.NORM.DIST(($B171 - K$8)*K$16, 0, ABS(K$12), TRUE) * 2</f>
        <v>1.3181349554513636E-172</v>
      </c>
      <c r="HL171" s="86">
        <f t="shared" ref="HL171:HL227" si="624" xml:space="preserve"> _xlfn.NORM.DIST($B171, L$8, ABS(L$12), TRUE) * _xlfn.NORM.DIST(($B171 - L$8)*L$16, 0, ABS(L$12), TRUE) * 2</f>
        <v>2.7720726487981817E-149</v>
      </c>
      <c r="HM171" s="86">
        <f t="shared" ref="HM171:HM227" si="625" xml:space="preserve"> _xlfn.NORM.DIST($B171, M$8, ABS(M$12), TRUE) * _xlfn.NORM.DIST(($B171 - M$8)*M$16, 0, ABS(M$12), TRUE) * 2</f>
        <v>1.7106529500615044E-142</v>
      </c>
      <c r="HN171" s="86">
        <f t="shared" ref="HN171:HN227" si="626" xml:space="preserve"> _xlfn.NORM.DIST($B171, N$8, ABS(N$12), TRUE) * _xlfn.NORM.DIST(($B171 - N$8)*N$16, 0, ABS(N$12), TRUE) * 2</f>
        <v>7.5386901529444795E-143</v>
      </c>
      <c r="HO171" s="86">
        <f t="shared" ref="HO171:HO227" si="627" xml:space="preserve"> _xlfn.NORM.DIST($B171, O$8, ABS(O$12), TRUE) * _xlfn.NORM.DIST(($B171 - O$8)*O$16, 0, ABS(O$12), TRUE) * 2</f>
        <v>3.1193001265159183E-58</v>
      </c>
      <c r="HP171" s="86">
        <f t="shared" ref="HP171:HP227" si="628" xml:space="preserve"> _xlfn.NORM.DIST($B171, P$8, ABS(P$12), TRUE) * _xlfn.NORM.DIST(($B171 - P$8)*P$16, 0, ABS(P$12), TRUE) * 2</f>
        <v>3.936821217667972E-55</v>
      </c>
      <c r="HQ171" s="86">
        <f t="shared" ref="HQ171:HQ227" si="629" xml:space="preserve"> _xlfn.NORM.DIST($B171, Q$8, ABS(Q$12), TRUE) * _xlfn.NORM.DIST(($B171 - Q$8)*Q$16, 0, ABS(Q$12), TRUE) * 2</f>
        <v>9.5663645108544657E-76</v>
      </c>
      <c r="HS171" s="86">
        <f t="shared" si="539"/>
        <v>6.6174375291147569E-4</v>
      </c>
      <c r="HT171" s="86">
        <f t="shared" ref="HT171:HT227" si="630" xml:space="preserve"> _xlfn.NORM.DIST($B171, D$9, ABS(D$13), TRUE) * _xlfn.NORM.DIST(($B171 - D$9)*D$17, 0, ABS(D$13), TRUE) * 2</f>
        <v>4.0098690236091225E-8</v>
      </c>
      <c r="HU171" s="86">
        <f t="shared" ref="HU171:HU227" si="631" xml:space="preserve"> _xlfn.NORM.DIST($B171, E$9, ABS(E$13), TRUE) * _xlfn.NORM.DIST(($B171 - E$9)*E$17, 0, ABS(E$13), TRUE) * 2</f>
        <v>9.534521398724953E-11</v>
      </c>
      <c r="HV171" s="86">
        <f t="shared" ref="HV171:HV227" si="632" xml:space="preserve"> _xlfn.NORM.DIST($B171, F$9, ABS(F$13), TRUE) * _xlfn.NORM.DIST(($B171 - F$9)*F$17, 0, ABS(F$13), TRUE) * 2</f>
        <v>2.4092147208576814E-10</v>
      </c>
      <c r="HW171" s="86">
        <f t="shared" ref="HW171:HW227" si="633" xml:space="preserve"> _xlfn.NORM.DIST($B171, G$9, ABS(G$13), TRUE) * _xlfn.NORM.DIST(($B171 - G$9)*G$17, 0, ABS(G$13), TRUE) * 2</f>
        <v>1.84863407019206E-10</v>
      </c>
      <c r="HX171" s="86">
        <f t="shared" ref="HX171:HX227" si="634" xml:space="preserve"> _xlfn.NORM.DIST($B171, H$9, ABS(H$13), TRUE) * _xlfn.NORM.DIST(($B171 - H$9)*H$17, 0, ABS(H$13), TRUE) * 2</f>
        <v>8.2895319749560785E-14</v>
      </c>
      <c r="HY171" s="86">
        <f t="shared" ref="HY171:HY227" si="635" xml:space="preserve"> _xlfn.NORM.DIST($B171, I$9, ABS(I$13), TRUE) * _xlfn.NORM.DIST(($B171 - I$9)*I$17, 0, ABS(I$13), TRUE) * 2</f>
        <v>1.7538830265319584E-12</v>
      </c>
      <c r="HZ171" s="86">
        <f t="shared" ref="HZ171:HZ227" si="636" xml:space="preserve"> _xlfn.NORM.DIST($B171, J$9, ABS(J$13), TRUE) * _xlfn.NORM.DIST(($B171 - J$9)*J$17, 0, ABS(J$13), TRUE) * 2</f>
        <v>2.3460477382541035E-11</v>
      </c>
      <c r="IA171" s="86">
        <f t="shared" ref="IA171:IA227" si="637" xml:space="preserve"> _xlfn.NORM.DIST($B171, K$9, ABS(K$13), TRUE) * _xlfn.NORM.DIST(($B171 - K$9)*K$17, 0, ABS(K$13), TRUE) * 2</f>
        <v>1.6108157464117167E-17</v>
      </c>
      <c r="IB171" s="86">
        <f t="shared" ref="IB171:IB227" si="638" xml:space="preserve"> _xlfn.NORM.DIST($B171, L$9, ABS(L$13), TRUE) * _xlfn.NORM.DIST(($B171 - L$9)*L$17, 0, ABS(L$13), TRUE) * 2</f>
        <v>1.1808408206535573E-16</v>
      </c>
      <c r="IC171" s="86">
        <f t="shared" ref="IC171:IC227" si="639" xml:space="preserve"> _xlfn.NORM.DIST($B171, M$9, ABS(M$13), TRUE) * _xlfn.NORM.DIST(($B171 - M$9)*M$17, 0, ABS(M$13), TRUE) * 2</f>
        <v>4.3316356834909908E-14</v>
      </c>
      <c r="ID171" s="86">
        <f t="shared" ref="ID171:ID227" si="640" xml:space="preserve"> _xlfn.NORM.DIST($B171, N$9, ABS(N$13), TRUE) * _xlfn.NORM.DIST(($B171 - N$9)*N$17, 0, ABS(N$13), TRUE) * 2</f>
        <v>3.3696701235164806E-10</v>
      </c>
      <c r="IE171" s="86">
        <f t="shared" ref="IE171:IE227" si="641" xml:space="preserve"> _xlfn.NORM.DIST($B171, O$9, ABS(O$13), TRUE) * _xlfn.NORM.DIST(($B171 - O$9)*O$17, 0, ABS(O$13), TRUE) * 2</f>
        <v>4.6498353038963642E-8</v>
      </c>
      <c r="IF171" s="86">
        <f t="shared" ref="IF171:IF227" si="642" xml:space="preserve"> _xlfn.NORM.DIST($B171, P$9, ABS(P$13), TRUE) * _xlfn.NORM.DIST(($B171 - P$9)*P$17, 0, ABS(P$13), TRUE) * 2</f>
        <v>1.2988678868303795E-3</v>
      </c>
      <c r="IG171" s="86">
        <f t="shared" ref="IG171:IG227" si="643" xml:space="preserve"> _xlfn.NORM.DIST($B171, Q$9, ABS(Q$13), TRUE) * _xlfn.NORM.DIST(($B171 - Q$9)*Q$17, 0, ABS(Q$13), TRUE) * 2</f>
        <v>1.3651859223674054E-3</v>
      </c>
      <c r="II171" s="86">
        <f t="shared" si="540"/>
        <v>3.8172893999930846E-2</v>
      </c>
      <c r="IJ171" s="86">
        <f t="shared" si="541"/>
        <v>6.6605878415851846E-2</v>
      </c>
      <c r="IK171" s="86">
        <f t="shared" si="542"/>
        <v>0.16890087514757865</v>
      </c>
      <c r="IL171" s="86">
        <f t="shared" si="543"/>
        <v>8.5315122080722589E-2</v>
      </c>
      <c r="IM171" s="86">
        <f t="shared" si="544"/>
        <v>0.12345347032171348</v>
      </c>
      <c r="IN171" s="86">
        <f t="shared" si="545"/>
        <v>0.22378755831718841</v>
      </c>
      <c r="IO171" s="86">
        <f t="shared" si="546"/>
        <v>0.21093492074618858</v>
      </c>
      <c r="IP171" s="86">
        <f t="shared" si="547"/>
        <v>0.20429688949092961</v>
      </c>
      <c r="IQ171" s="86">
        <f t="shared" si="548"/>
        <v>0.25815122844737171</v>
      </c>
      <c r="IR171" s="86">
        <f t="shared" si="549"/>
        <v>0.1597432976481481</v>
      </c>
      <c r="IS171" s="86">
        <f t="shared" si="550"/>
        <v>0.26706392970814941</v>
      </c>
      <c r="IT171" s="86">
        <f t="shared" si="551"/>
        <v>3.6667905279848277E-2</v>
      </c>
      <c r="IU171" s="86">
        <f t="shared" si="552"/>
        <v>6.3160960518201609E-2</v>
      </c>
      <c r="IV171" s="86">
        <f t="shared" si="553"/>
        <v>1.1549365733196983E-2</v>
      </c>
      <c r="IW171" s="86">
        <f t="shared" si="554"/>
        <v>1.0104856199457477E-2</v>
      </c>
      <c r="IY171" s="86">
        <f t="shared" si="555"/>
        <v>3.8834637752842321E-2</v>
      </c>
      <c r="IZ171" s="86">
        <f t="shared" si="556"/>
        <v>6.6605918514542076E-2</v>
      </c>
      <c r="JA171" s="86">
        <f t="shared" si="557"/>
        <v>0.16890087524292385</v>
      </c>
      <c r="JB171" s="86">
        <f t="shared" si="558"/>
        <v>8.5315122321644066E-2</v>
      </c>
      <c r="JC171" s="86">
        <f t="shared" si="559"/>
        <v>0.12345347050657689</v>
      </c>
      <c r="JD171" s="86">
        <f t="shared" si="560"/>
        <v>0.22378755831727132</v>
      </c>
      <c r="JE171" s="86">
        <f t="shared" si="561"/>
        <v>0.21093492074794246</v>
      </c>
      <c r="JF171" s="86">
        <f t="shared" si="562"/>
        <v>0.2042968895143901</v>
      </c>
      <c r="JG171" s="86">
        <f t="shared" si="563"/>
        <v>0.25815122844737171</v>
      </c>
      <c r="JH171" s="86">
        <f t="shared" si="564"/>
        <v>0.15974329764814821</v>
      </c>
      <c r="JI171" s="86">
        <f t="shared" si="565"/>
        <v>0.2670639297081927</v>
      </c>
      <c r="JJ171" s="86">
        <f t="shared" si="566"/>
        <v>3.6667905616815287E-2</v>
      </c>
      <c r="JK171" s="86">
        <f t="shared" si="567"/>
        <v>6.3161007016554652E-2</v>
      </c>
      <c r="JL171" s="86">
        <f t="shared" si="568"/>
        <v>1.2848233620027363E-2</v>
      </c>
      <c r="JM171" s="86">
        <f t="shared" si="569"/>
        <v>1.1470042121824883E-2</v>
      </c>
    </row>
    <row r="172" spans="2:273" x14ac:dyDescent="0.25">
      <c r="B172" s="2">
        <v>145</v>
      </c>
      <c r="C172" s="37">
        <v>73.912999999999997</v>
      </c>
      <c r="D172" s="37">
        <v>66.548000000000002</v>
      </c>
      <c r="E172" s="37">
        <v>69.22</v>
      </c>
      <c r="F172" s="37">
        <v>69.853999999999999</v>
      </c>
      <c r="G172" s="37">
        <v>71.381</v>
      </c>
      <c r="H172" s="37">
        <v>70.19</v>
      </c>
      <c r="I172" s="37">
        <v>69.832999999999998</v>
      </c>
      <c r="J172" s="37">
        <v>71.905000000000001</v>
      </c>
      <c r="K172" s="37">
        <v>73.213999999999999</v>
      </c>
      <c r="L172" s="37">
        <v>74.5</v>
      </c>
      <c r="M172" s="37">
        <v>74.975999999999999</v>
      </c>
      <c r="N172" s="37">
        <v>74.594999999999999</v>
      </c>
      <c r="O172" s="37">
        <v>83.204999999999998</v>
      </c>
      <c r="P172" s="37">
        <v>75.25</v>
      </c>
      <c r="Q172" s="37">
        <v>81.548000000000002</v>
      </c>
      <c r="S172" s="4">
        <f t="shared" si="441"/>
        <v>78.126723368794757</v>
      </c>
      <c r="T172" s="4">
        <f t="shared" si="442"/>
        <v>67.876243723798112</v>
      </c>
      <c r="U172" s="4">
        <f t="shared" si="443"/>
        <v>69.202240767710819</v>
      </c>
      <c r="V172" s="4">
        <f t="shared" si="444"/>
        <v>67.752041660190883</v>
      </c>
      <c r="W172" s="4">
        <f t="shared" si="445"/>
        <v>70.019285207081808</v>
      </c>
      <c r="X172" s="4">
        <f t="shared" si="446"/>
        <v>68.324241062705241</v>
      </c>
      <c r="Y172" s="4">
        <f t="shared" si="447"/>
        <v>70.533786080496597</v>
      </c>
      <c r="Z172" s="4">
        <f t="shared" si="448"/>
        <v>70.765204249317819</v>
      </c>
      <c r="AA172" s="4">
        <f t="shared" si="449"/>
        <v>73.610792853640234</v>
      </c>
      <c r="AB172" s="4">
        <f t="shared" si="450"/>
        <v>73.466296431115921</v>
      </c>
      <c r="AC172" s="4">
        <f t="shared" si="451"/>
        <v>77.109663829757906</v>
      </c>
      <c r="AD172" s="4">
        <f t="shared" si="452"/>
        <v>73.297454186893631</v>
      </c>
      <c r="AE172" s="4">
        <f t="shared" si="453"/>
        <v>77.585077407157513</v>
      </c>
      <c r="AF172" s="4">
        <f t="shared" si="454"/>
        <v>74.957596735608604</v>
      </c>
      <c r="AG172" s="4">
        <f t="shared" si="455"/>
        <v>87.26861020363728</v>
      </c>
      <c r="AI172" s="4">
        <f t="shared" si="456"/>
        <v>-4.2137233687947599</v>
      </c>
      <c r="AJ172" s="4">
        <f t="shared" si="457"/>
        <v>-1.32824372379811</v>
      </c>
      <c r="AK172" s="4">
        <f t="shared" si="458"/>
        <v>1.7759232289179749E-2</v>
      </c>
      <c r="AL172" s="4">
        <f t="shared" si="459"/>
        <v>2.1019583398091157</v>
      </c>
      <c r="AM172" s="4">
        <f t="shared" si="460"/>
        <v>1.3617147929181925</v>
      </c>
      <c r="AN172" s="4">
        <f t="shared" si="461"/>
        <v>1.8657589372947569</v>
      </c>
      <c r="AO172" s="4">
        <f t="shared" si="462"/>
        <v>-0.70078608049659863</v>
      </c>
      <c r="AP172" s="4">
        <f t="shared" si="463"/>
        <v>1.1397957506821825</v>
      </c>
      <c r="AQ172" s="4">
        <f t="shared" si="464"/>
        <v>-0.39679285364023542</v>
      </c>
      <c r="AR172" s="4">
        <f t="shared" si="465"/>
        <v>1.0337035688840785</v>
      </c>
      <c r="AS172" s="4">
        <f t="shared" si="466"/>
        <v>-2.1336638297579071</v>
      </c>
      <c r="AT172" s="4">
        <f t="shared" si="467"/>
        <v>1.2975458131063675</v>
      </c>
      <c r="AU172" s="4">
        <f t="shared" si="468"/>
        <v>5.6199225928424852</v>
      </c>
      <c r="AV172" s="4">
        <f t="shared" si="570"/>
        <v>0.29240326439139608</v>
      </c>
      <c r="AW172" s="4">
        <f t="shared" si="570"/>
        <v>-5.7206102036372783</v>
      </c>
      <c r="AY172" s="2">
        <f t="shared" si="520"/>
        <v>78.126723368794757</v>
      </c>
      <c r="AZ172" s="2">
        <f t="shared" si="571"/>
        <v>67.262160564196165</v>
      </c>
      <c r="BA172" s="2">
        <f t="shared" si="572"/>
        <v>67.952318216659492</v>
      </c>
      <c r="BB172" s="2">
        <f t="shared" si="573"/>
        <v>66.853825348397379</v>
      </c>
      <c r="BC172" s="2">
        <f t="shared" si="574"/>
        <v>68.0852464655853</v>
      </c>
      <c r="BD172" s="2">
        <f t="shared" si="575"/>
        <v>66.650893908921304</v>
      </c>
      <c r="BE172" s="2">
        <f t="shared" si="576"/>
        <v>67.073822197771193</v>
      </c>
      <c r="BF172" s="2">
        <f t="shared" si="577"/>
        <v>68.173127616059872</v>
      </c>
      <c r="BG172" s="2">
        <f t="shared" si="578"/>
        <v>67.948702676692861</v>
      </c>
      <c r="BH172" s="2">
        <f t="shared" si="579"/>
        <v>67.584639897367893</v>
      </c>
      <c r="BI172" s="2">
        <f t="shared" si="580"/>
        <v>72.382207967942719</v>
      </c>
      <c r="BJ172" s="2">
        <f t="shared" si="581"/>
        <v>71.834002595173047</v>
      </c>
      <c r="BK172" s="2">
        <f t="shared" si="582"/>
        <v>75.0706444840622</v>
      </c>
      <c r="BL172" s="2">
        <f t="shared" si="583"/>
        <v>73.060811396503112</v>
      </c>
      <c r="BM172" s="2">
        <f t="shared" si="584"/>
        <v>83.424899184076565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164.91633808630394</v>
      </c>
      <c r="DL172" s="2">
        <f t="shared" si="585"/>
        <v>101.65646602234973</v>
      </c>
      <c r="DM172" s="2">
        <f t="shared" si="585"/>
        <v>108.80843953758473</v>
      </c>
      <c r="DN172" s="2">
        <f t="shared" si="585"/>
        <v>108.18475609584216</v>
      </c>
      <c r="DO172" s="2">
        <f t="shared" si="585"/>
        <v>101.77776033816818</v>
      </c>
      <c r="DP172" s="2">
        <f t="shared" si="585"/>
        <v>90.065265478707346</v>
      </c>
      <c r="DQ172" s="2">
        <f t="shared" si="585"/>
        <v>99.2064691331924</v>
      </c>
      <c r="DR172" s="2">
        <f t="shared" si="585"/>
        <v>94.777786469344576</v>
      </c>
      <c r="DS172" s="2">
        <f t="shared" si="585"/>
        <v>117.36954957983191</v>
      </c>
      <c r="DT172" s="2">
        <f t="shared" si="585"/>
        <v>104.9018477951636</v>
      </c>
      <c r="DU172" s="2">
        <f t="shared" si="585"/>
        <v>109.26905141700404</v>
      </c>
      <c r="DV172" s="2">
        <f t="shared" si="585"/>
        <v>120.10927992495309</v>
      </c>
      <c r="DW172" s="2">
        <f t="shared" si="585"/>
        <v>108.47114312896406</v>
      </c>
      <c r="DX172" s="2">
        <f t="shared" si="585"/>
        <v>90.714627302929628</v>
      </c>
      <c r="DY172" s="2">
        <f t="shared" si="585"/>
        <v>114.84476203208554</v>
      </c>
      <c r="EA172" s="2">
        <f t="shared" si="440"/>
        <v>78.027979411764704</v>
      </c>
      <c r="EB172" s="2">
        <f t="shared" si="502"/>
        <v>66.438904724417824</v>
      </c>
      <c r="EC172" s="2">
        <f t="shared" si="503"/>
        <v>69.090086325126094</v>
      </c>
      <c r="ED172" s="2">
        <f t="shared" si="504"/>
        <v>65.957756725146169</v>
      </c>
      <c r="EE172" s="2">
        <f t="shared" si="505"/>
        <v>67.610438109560775</v>
      </c>
      <c r="EF172" s="2">
        <f t="shared" si="506"/>
        <v>65.866237673343619</v>
      </c>
      <c r="EG172" s="2">
        <f t="shared" si="507"/>
        <v>66.900017481725527</v>
      </c>
      <c r="EH172" s="2">
        <f t="shared" si="508"/>
        <v>67.965898521339199</v>
      </c>
      <c r="EI172" s="2">
        <f t="shared" si="509"/>
        <v>67.527191007018317</v>
      </c>
      <c r="EJ172" s="2">
        <f t="shared" si="510"/>
        <v>66.650346755561429</v>
      </c>
      <c r="EK172" s="2">
        <f t="shared" si="511"/>
        <v>72.533817761332102</v>
      </c>
      <c r="EL172" s="2">
        <f t="shared" si="512"/>
        <v>71.704803835517069</v>
      </c>
      <c r="EM172" s="2">
        <f t="shared" si="513"/>
        <v>75.302691078530572</v>
      </c>
      <c r="EN172" s="2">
        <f t="shared" si="514"/>
        <v>73.000292547201056</v>
      </c>
      <c r="EO172" s="2">
        <f t="shared" si="515"/>
        <v>83.876235687062007</v>
      </c>
      <c r="EQ172" s="2">
        <f t="shared" si="516"/>
        <v>78.431850794232105</v>
      </c>
      <c r="ER172" s="2">
        <f t="shared" si="586"/>
        <v>69.258844740615984</v>
      </c>
      <c r="ES172" s="2">
        <f t="shared" si="586"/>
        <v>65.838956196666828</v>
      </c>
      <c r="ET172" s="2">
        <f t="shared" si="586"/>
        <v>68.778881765618976</v>
      </c>
      <c r="EU172" s="2">
        <f t="shared" si="586"/>
        <v>69.052608923057932</v>
      </c>
      <c r="EV172" s="2">
        <f t="shared" si="586"/>
        <v>67.901446401188423</v>
      </c>
      <c r="EW172" s="2">
        <f t="shared" si="586"/>
        <v>67.365595566517271</v>
      </c>
      <c r="EX172" s="2">
        <f t="shared" si="586"/>
        <v>68.534076869322476</v>
      </c>
      <c r="EY172" s="2">
        <f t="shared" si="586"/>
        <v>68.555797856268086</v>
      </c>
      <c r="EZ172" s="2">
        <f t="shared" si="586"/>
        <v>69.174465893257178</v>
      </c>
      <c r="FA172" s="2">
        <f t="shared" si="586"/>
        <v>72.153901171270533</v>
      </c>
      <c r="FB172" s="2">
        <f t="shared" si="586"/>
        <v>72.142740738947694</v>
      </c>
      <c r="FC172" s="2">
        <f t="shared" si="586"/>
        <v>74.477490437809237</v>
      </c>
      <c r="FD172" s="2">
        <f t="shared" si="586"/>
        <v>73.284257664660018</v>
      </c>
      <c r="FE172" s="2">
        <f t="shared" si="586"/>
        <v>81.627568008391606</v>
      </c>
      <c r="FG172" s="2">
        <f t="shared" si="518"/>
        <v>0.99986985339271428</v>
      </c>
      <c r="FH172" s="2">
        <f t="shared" si="587"/>
        <v>0.99991443442916772</v>
      </c>
      <c r="FI172" s="2">
        <f t="shared" si="587"/>
        <v>0.99992263864711872</v>
      </c>
      <c r="FJ172" s="2">
        <f t="shared" si="587"/>
        <v>0.99990970223019482</v>
      </c>
      <c r="FK172" s="2">
        <f t="shared" si="587"/>
        <v>0.99992313845849345</v>
      </c>
      <c r="FL172" s="2">
        <f t="shared" si="587"/>
        <v>0.99991820280476573</v>
      </c>
      <c r="FM172" s="2">
        <f t="shared" si="587"/>
        <v>0.99991064892622195</v>
      </c>
      <c r="FN172" s="2">
        <f t="shared" si="587"/>
        <v>0.99990521580270708</v>
      </c>
      <c r="FO172" s="2">
        <f t="shared" si="587"/>
        <v>0.99987721996328871</v>
      </c>
      <c r="FP172" s="2">
        <f t="shared" si="587"/>
        <v>0.99988349664104914</v>
      </c>
      <c r="FQ172" s="2">
        <f t="shared" si="587"/>
        <v>0.9998908026732295</v>
      </c>
      <c r="FR172" s="2">
        <f t="shared" si="587"/>
        <v>0.9998812107738615</v>
      </c>
      <c r="FS172" s="2">
        <f t="shared" si="587"/>
        <v>0.99991175295714685</v>
      </c>
      <c r="FT172" s="2">
        <f t="shared" si="587"/>
        <v>0.99989959355373026</v>
      </c>
      <c r="FU172" s="2">
        <f t="shared" si="587"/>
        <v>0.99986245128336027</v>
      </c>
      <c r="FW172" s="2">
        <f t="shared" si="536"/>
        <v>0.21649400212945749</v>
      </c>
      <c r="FX172" s="2">
        <f t="shared" si="588"/>
        <v>0.2908722966910548</v>
      </c>
      <c r="FY172" s="2">
        <f t="shared" si="589"/>
        <v>0.35090590930790999</v>
      </c>
      <c r="FZ172" s="2">
        <f t="shared" si="590"/>
        <v>0.31627652322455563</v>
      </c>
      <c r="GA172" s="2">
        <f t="shared" si="591"/>
        <v>0.32741073286865086</v>
      </c>
      <c r="GB172" s="2">
        <f t="shared" si="592"/>
        <v>0.38456833064224921</v>
      </c>
      <c r="GC172" s="2">
        <f t="shared" si="593"/>
        <v>0.36710941834194033</v>
      </c>
      <c r="GD172" s="2">
        <f t="shared" si="594"/>
        <v>0.36025264280158958</v>
      </c>
      <c r="GE172" s="2">
        <f t="shared" si="595"/>
        <v>0.4038394488255338</v>
      </c>
      <c r="GF172" s="2">
        <f t="shared" si="596"/>
        <v>0.36838067568366739</v>
      </c>
      <c r="GG172" s="2">
        <f t="shared" si="597"/>
        <v>0.40961933954413693</v>
      </c>
      <c r="GH172" s="2">
        <f t="shared" si="598"/>
        <v>0.28188725004136311</v>
      </c>
      <c r="GI172" s="2">
        <f t="shared" si="599"/>
        <v>0.28474724895080139</v>
      </c>
      <c r="GJ172" s="2">
        <f t="shared" si="600"/>
        <v>0.20685715353643297</v>
      </c>
      <c r="GK172" s="2">
        <f t="shared" si="601"/>
        <v>0.20260716528367406</v>
      </c>
      <c r="GM172" s="86">
        <f t="shared" si="537"/>
        <v>1.6309322840238758E-257</v>
      </c>
      <c r="GN172" s="86">
        <f t="shared" si="602"/>
        <v>1.6644045711690704E-154</v>
      </c>
      <c r="GO172" s="86">
        <f t="shared" si="603"/>
        <v>6.6545521663672805E-166</v>
      </c>
      <c r="GP172" s="86">
        <f t="shared" si="604"/>
        <v>3.1176094483866632E-168</v>
      </c>
      <c r="GQ172" s="86">
        <f t="shared" si="605"/>
        <v>1.4220654070536705E-167</v>
      </c>
      <c r="GR172" s="86">
        <f t="shared" si="606"/>
        <v>3.4906648192647266E-146</v>
      </c>
      <c r="GS172" s="86">
        <f t="shared" si="607"/>
        <v>5.3058545863096783E-150</v>
      </c>
      <c r="GT172" s="86">
        <f t="shared" si="608"/>
        <v>1.2185293254672606E-183</v>
      </c>
      <c r="GU172" s="86">
        <f t="shared" si="609"/>
        <v>1.5049658251993598E-235</v>
      </c>
      <c r="GV172" s="86">
        <f t="shared" si="610"/>
        <v>1.481938992020547E-259</v>
      </c>
      <c r="GW172" s="86">
        <f t="shared" si="611"/>
        <v>9.8753857462374033E-210</v>
      </c>
      <c r="GX172" s="86">
        <f t="shared" si="612"/>
        <v>0</v>
      </c>
      <c r="GY172" s="86">
        <f t="shared" si="613"/>
        <v>4.3995420340904664E-125</v>
      </c>
      <c r="GZ172" s="86">
        <f t="shared" si="614"/>
        <v>4.4715869005139521E-123</v>
      </c>
      <c r="HA172" s="86">
        <f t="shared" si="615"/>
        <v>5.4431326447765134E-195</v>
      </c>
      <c r="HC172" s="86">
        <f t="shared" si="538"/>
        <v>4.8690268881604465E-77</v>
      </c>
      <c r="HD172" s="86">
        <f t="shared" si="616"/>
        <v>2.3305924484724471E-82</v>
      </c>
      <c r="HE172" s="86">
        <f t="shared" si="617"/>
        <v>1.2154479763928434E-84</v>
      </c>
      <c r="HF172" s="86">
        <f t="shared" si="618"/>
        <v>4.4787828822251952E-155</v>
      </c>
      <c r="HG172" s="86">
        <f t="shared" si="619"/>
        <v>1.1564637131493888E-138</v>
      </c>
      <c r="HH172" s="86">
        <f t="shared" si="620"/>
        <v>2.564530959525848E-119</v>
      </c>
      <c r="HI172" s="86">
        <f t="shared" si="621"/>
        <v>9.2653312858975056E-123</v>
      </c>
      <c r="HJ172" s="86">
        <f t="shared" si="622"/>
        <v>1.5085966469525196E-132</v>
      </c>
      <c r="HK172" s="86">
        <f t="shared" si="623"/>
        <v>2.7067447284021262E-178</v>
      </c>
      <c r="HL172" s="86">
        <f t="shared" si="624"/>
        <v>3.5720450409775953E-154</v>
      </c>
      <c r="HM172" s="86">
        <f t="shared" si="625"/>
        <v>2.8581098036540718E-147</v>
      </c>
      <c r="HN172" s="86">
        <f t="shared" si="626"/>
        <v>9.5643261625855528E-148</v>
      </c>
      <c r="HO172" s="86">
        <f t="shared" si="627"/>
        <v>3.4224184756158349E-60</v>
      </c>
      <c r="HP172" s="86">
        <f t="shared" si="628"/>
        <v>4.7836388187008842E-57</v>
      </c>
      <c r="HQ172" s="86">
        <f t="shared" si="629"/>
        <v>2.2607978083921006E-78</v>
      </c>
      <c r="HS172" s="86">
        <f t="shared" si="539"/>
        <v>2.3096023167833203E-4</v>
      </c>
      <c r="HT172" s="86">
        <f t="shared" si="630"/>
        <v>5.3100380822667488E-9</v>
      </c>
      <c r="HU172" s="86">
        <f t="shared" si="631"/>
        <v>9.0334075578561585E-12</v>
      </c>
      <c r="HV172" s="86">
        <f t="shared" si="632"/>
        <v>2.0644307158456819E-11</v>
      </c>
      <c r="HW172" s="86">
        <f t="shared" si="633"/>
        <v>1.8253545395275635E-11</v>
      </c>
      <c r="HX172" s="86">
        <f t="shared" si="634"/>
        <v>4.6070244784397306E-15</v>
      </c>
      <c r="HY172" s="86">
        <f t="shared" si="635"/>
        <v>1.4285737054911466E-13</v>
      </c>
      <c r="HZ172" s="86">
        <f t="shared" si="636"/>
        <v>2.3027211942522527E-12</v>
      </c>
      <c r="IA172" s="86">
        <f t="shared" si="637"/>
        <v>5.1357382845738267E-19</v>
      </c>
      <c r="IB172" s="86">
        <f t="shared" si="638"/>
        <v>3.8106491402436435E-18</v>
      </c>
      <c r="IC172" s="86">
        <f t="shared" si="639"/>
        <v>1.8665979127073718E-15</v>
      </c>
      <c r="ID172" s="86">
        <f t="shared" si="640"/>
        <v>2.7036399535150271E-11</v>
      </c>
      <c r="IE172" s="86">
        <f t="shared" si="641"/>
        <v>6.4219539967300555E-9</v>
      </c>
      <c r="IF172" s="86">
        <f t="shared" si="642"/>
        <v>5.8027711477068615E-4</v>
      </c>
      <c r="IG172" s="86">
        <f t="shared" si="643"/>
        <v>5.8913065335921752E-4</v>
      </c>
      <c r="II172" s="86">
        <f t="shared" si="540"/>
        <v>5.226288044717696E-2</v>
      </c>
      <c r="IJ172" s="86">
        <f t="shared" si="541"/>
        <v>9.3640074927192049E-2</v>
      </c>
      <c r="IK172" s="86">
        <f t="shared" si="542"/>
        <v>0.21662369787991234</v>
      </c>
      <c r="IL172" s="86">
        <f t="shared" si="543"/>
        <v>0.11963592877718771</v>
      </c>
      <c r="IM172" s="86">
        <f t="shared" si="544"/>
        <v>0.16378386537330675</v>
      </c>
      <c r="IN172" s="86">
        <f t="shared" si="545"/>
        <v>0.28069529666131526</v>
      </c>
      <c r="IO172" s="86">
        <f t="shared" si="546"/>
        <v>0.26210810426138514</v>
      </c>
      <c r="IP172" s="86">
        <f t="shared" si="547"/>
        <v>0.25357748669892688</v>
      </c>
      <c r="IQ172" s="86">
        <f t="shared" si="548"/>
        <v>0.31958551868253632</v>
      </c>
      <c r="IR172" s="86">
        <f t="shared" si="549"/>
        <v>0.21372302144864327</v>
      </c>
      <c r="IS172" s="86">
        <f t="shared" si="550"/>
        <v>0.33004163450362484</v>
      </c>
      <c r="IT172" s="86">
        <f t="shared" si="551"/>
        <v>5.601112824392316E-2</v>
      </c>
      <c r="IU172" s="86">
        <f t="shared" si="552"/>
        <v>8.8720459786319997E-2</v>
      </c>
      <c r="IV172" s="86">
        <f t="shared" si="553"/>
        <v>1.7963698709141451E-2</v>
      </c>
      <c r="IW172" s="86">
        <f t="shared" si="554"/>
        <v>1.5837915086205637E-2</v>
      </c>
      <c r="IY172" s="86">
        <f t="shared" si="555"/>
        <v>5.2493840678855291E-2</v>
      </c>
      <c r="IZ172" s="86">
        <f t="shared" si="556"/>
        <v>9.3640080237230125E-2</v>
      </c>
      <c r="JA172" s="86">
        <f t="shared" si="557"/>
        <v>0.21662369788894575</v>
      </c>
      <c r="JB172" s="86">
        <f t="shared" si="558"/>
        <v>0.11963592879783201</v>
      </c>
      <c r="JC172" s="86">
        <f t="shared" si="559"/>
        <v>0.16378386539156028</v>
      </c>
      <c r="JD172" s="86">
        <f t="shared" si="560"/>
        <v>0.28069529666131987</v>
      </c>
      <c r="JE172" s="86">
        <f t="shared" si="561"/>
        <v>0.26210810426152797</v>
      </c>
      <c r="JF172" s="86">
        <f t="shared" si="562"/>
        <v>0.25357748670122959</v>
      </c>
      <c r="JG172" s="86">
        <f t="shared" si="563"/>
        <v>0.31958551868253632</v>
      </c>
      <c r="JH172" s="86">
        <f t="shared" si="564"/>
        <v>0.21372302144864327</v>
      </c>
      <c r="JI172" s="86">
        <f t="shared" si="565"/>
        <v>0.33004163450362672</v>
      </c>
      <c r="JJ172" s="86">
        <f t="shared" si="566"/>
        <v>5.6011128270959561E-2</v>
      </c>
      <c r="JK172" s="86">
        <f t="shared" si="567"/>
        <v>8.8720466208273993E-2</v>
      </c>
      <c r="JL172" s="86">
        <f t="shared" si="568"/>
        <v>1.8543975823912137E-2</v>
      </c>
      <c r="JM172" s="86">
        <f t="shared" si="569"/>
        <v>1.6427045739564855E-2</v>
      </c>
    </row>
    <row r="173" spans="2:273" x14ac:dyDescent="0.25">
      <c r="B173" s="2">
        <v>146</v>
      </c>
      <c r="C173" s="37">
        <v>72.195999999999998</v>
      </c>
      <c r="D173" s="37">
        <v>66.594999999999999</v>
      </c>
      <c r="E173" s="37">
        <v>69.146000000000001</v>
      </c>
      <c r="F173" s="37">
        <v>68.462999999999994</v>
      </c>
      <c r="G173" s="37">
        <v>70.786000000000001</v>
      </c>
      <c r="H173" s="37">
        <v>69.405000000000001</v>
      </c>
      <c r="I173" s="37">
        <v>69.262</v>
      </c>
      <c r="J173" s="37">
        <v>72.213999999999999</v>
      </c>
      <c r="K173" s="37">
        <v>71.381</v>
      </c>
      <c r="L173" s="37">
        <v>73.929000000000002</v>
      </c>
      <c r="M173" s="37">
        <v>74.786000000000001</v>
      </c>
      <c r="N173" s="37">
        <v>75.048000000000002</v>
      </c>
      <c r="O173" s="37">
        <v>82.102999999999994</v>
      </c>
      <c r="P173" s="37">
        <v>77.772999999999996</v>
      </c>
      <c r="Q173" s="37">
        <v>85.262</v>
      </c>
      <c r="S173" s="4">
        <f t="shared" si="441"/>
        <v>77.929301188551591</v>
      </c>
      <c r="T173" s="4">
        <f t="shared" si="442"/>
        <v>67.947291649840238</v>
      </c>
      <c r="U173" s="4">
        <f t="shared" si="443"/>
        <v>69.263777013264999</v>
      </c>
      <c r="V173" s="4">
        <f t="shared" si="444"/>
        <v>67.879070033716999</v>
      </c>
      <c r="W173" s="4">
        <f t="shared" si="445"/>
        <v>70.315163346877995</v>
      </c>
      <c r="X173" s="4">
        <f t="shared" si="446"/>
        <v>68.396308629601464</v>
      </c>
      <c r="Y173" s="4">
        <f t="shared" si="447"/>
        <v>70.796116834153523</v>
      </c>
      <c r="Z173" s="4">
        <f t="shared" si="448"/>
        <v>70.975956356863449</v>
      </c>
      <c r="AA173" s="4">
        <f t="shared" si="449"/>
        <v>73.855009772748645</v>
      </c>
      <c r="AB173" s="4">
        <f t="shared" si="450"/>
        <v>74.363837293856108</v>
      </c>
      <c r="AC173" s="4">
        <f t="shared" si="451"/>
        <v>77.281294278072295</v>
      </c>
      <c r="AD173" s="4">
        <f t="shared" si="452"/>
        <v>73.770978491621847</v>
      </c>
      <c r="AE173" s="4">
        <f t="shared" si="453"/>
        <v>78.201282331776369</v>
      </c>
      <c r="AF173" s="4">
        <f t="shared" si="454"/>
        <v>75.675085855527854</v>
      </c>
      <c r="AG173" s="4">
        <f t="shared" si="455"/>
        <v>88.77741908567981</v>
      </c>
      <c r="AI173" s="4">
        <f t="shared" si="456"/>
        <v>-5.733301188551593</v>
      </c>
      <c r="AJ173" s="4">
        <f t="shared" si="457"/>
        <v>-1.3522916498402395</v>
      </c>
      <c r="AK173" s="4">
        <f t="shared" si="458"/>
        <v>-0.11777701326499823</v>
      </c>
      <c r="AL173" s="4">
        <f t="shared" si="459"/>
        <v>0.58392996628299443</v>
      </c>
      <c r="AM173" s="4">
        <f t="shared" si="460"/>
        <v>0.47083665312200651</v>
      </c>
      <c r="AN173" s="4">
        <f t="shared" si="461"/>
        <v>1.0086913703985374</v>
      </c>
      <c r="AO173" s="4">
        <f t="shared" si="462"/>
        <v>-1.5341168341535223</v>
      </c>
      <c r="AP173" s="4">
        <f t="shared" si="463"/>
        <v>1.2380436431365496</v>
      </c>
      <c r="AQ173" s="4">
        <f t="shared" si="464"/>
        <v>-2.4740097727486443</v>
      </c>
      <c r="AR173" s="4">
        <f t="shared" si="465"/>
        <v>-0.43483729385610559</v>
      </c>
      <c r="AS173" s="4">
        <f t="shared" si="466"/>
        <v>-2.4952942780722935</v>
      </c>
      <c r="AT173" s="4">
        <f t="shared" si="467"/>
        <v>1.2770215083781551</v>
      </c>
      <c r="AU173" s="4">
        <f t="shared" si="468"/>
        <v>3.9017176682236254</v>
      </c>
      <c r="AV173" s="4">
        <f t="shared" si="570"/>
        <v>2.0979141444721421</v>
      </c>
      <c r="AW173" s="4">
        <f t="shared" si="570"/>
        <v>-3.5154190856798095</v>
      </c>
      <c r="AY173" s="2">
        <f t="shared" si="520"/>
        <v>77.929301188551591</v>
      </c>
      <c r="AZ173" s="2">
        <f t="shared" si="571"/>
        <v>67.168517739052788</v>
      </c>
      <c r="BA173" s="2">
        <f t="shared" si="572"/>
        <v>67.840611851097577</v>
      </c>
      <c r="BB173" s="2">
        <f t="shared" si="573"/>
        <v>66.757181719412415</v>
      </c>
      <c r="BC173" s="2">
        <f t="shared" si="574"/>
        <v>68.021650546613529</v>
      </c>
      <c r="BD173" s="2">
        <f t="shared" si="575"/>
        <v>66.568606790672064</v>
      </c>
      <c r="BE173" s="2">
        <f t="shared" si="576"/>
        <v>66.989232741471312</v>
      </c>
      <c r="BF173" s="2">
        <f t="shared" si="577"/>
        <v>68.11306070771758</v>
      </c>
      <c r="BG173" s="2">
        <f t="shared" si="578"/>
        <v>67.840041251096153</v>
      </c>
      <c r="BH173" s="2">
        <f t="shared" si="579"/>
        <v>67.540075891977025</v>
      </c>
      <c r="BI173" s="2">
        <f t="shared" si="580"/>
        <v>72.298540295836759</v>
      </c>
      <c r="BJ173" s="2">
        <f t="shared" si="581"/>
        <v>71.767297576018905</v>
      </c>
      <c r="BK173" s="2">
        <f t="shared" si="582"/>
        <v>75.005970487992869</v>
      </c>
      <c r="BL173" s="2">
        <f t="shared" si="583"/>
        <v>72.958556070969507</v>
      </c>
      <c r="BM173" s="2">
        <f t="shared" si="584"/>
        <v>83.226645296674207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165.49688011257035</v>
      </c>
      <c r="DL173" s="2">
        <f t="shared" si="585"/>
        <v>101.79591482935669</v>
      </c>
      <c r="DM173" s="2">
        <f t="shared" si="585"/>
        <v>109.00935567079922</v>
      </c>
      <c r="DN173" s="2">
        <f t="shared" si="585"/>
        <v>108.37418308668077</v>
      </c>
      <c r="DO173" s="2">
        <f t="shared" si="585"/>
        <v>101.91746619668855</v>
      </c>
      <c r="DP173" s="2">
        <f t="shared" si="585"/>
        <v>90.097951978254315</v>
      </c>
      <c r="DQ173" s="2">
        <f t="shared" si="585"/>
        <v>99.309188794926015</v>
      </c>
      <c r="DR173" s="2">
        <f t="shared" si="585"/>
        <v>94.820947145877355</v>
      </c>
      <c r="DS173" s="2">
        <f t="shared" si="585"/>
        <v>117.63635210084033</v>
      </c>
      <c r="DT173" s="2">
        <f t="shared" si="585"/>
        <v>105.04699525841633</v>
      </c>
      <c r="DU173" s="2">
        <f t="shared" si="585"/>
        <v>109.44829554655868</v>
      </c>
      <c r="DV173" s="2">
        <f t="shared" si="585"/>
        <v>120.38866857410881</v>
      </c>
      <c r="DW173" s="2">
        <f t="shared" si="585"/>
        <v>108.6033708245243</v>
      </c>
      <c r="DX173" s="2">
        <f t="shared" si="585"/>
        <v>90.750178193899117</v>
      </c>
      <c r="DY173" s="2">
        <f t="shared" si="585"/>
        <v>115.01776871657752</v>
      </c>
      <c r="EA173" s="2">
        <f t="shared" si="440"/>
        <v>77.822402941176463</v>
      </c>
      <c r="EB173" s="2">
        <f t="shared" si="502"/>
        <v>66.266553249433514</v>
      </c>
      <c r="EC173" s="2">
        <f t="shared" si="503"/>
        <v>69.077071852716841</v>
      </c>
      <c r="ED173" s="2">
        <f t="shared" si="504"/>
        <v>65.778010526315768</v>
      </c>
      <c r="EE173" s="2">
        <f t="shared" si="505"/>
        <v>67.504897985334964</v>
      </c>
      <c r="EF173" s="2">
        <f t="shared" si="506"/>
        <v>65.717563418392274</v>
      </c>
      <c r="EG173" s="2">
        <f t="shared" si="507"/>
        <v>66.800240028827346</v>
      </c>
      <c r="EH173" s="2">
        <f t="shared" si="508"/>
        <v>67.887988922407402</v>
      </c>
      <c r="EI173" s="2">
        <f t="shared" si="509"/>
        <v>67.384653452845441</v>
      </c>
      <c r="EJ173" s="2">
        <f t="shared" si="510"/>
        <v>66.526503993662942</v>
      </c>
      <c r="EK173" s="2">
        <f t="shared" si="511"/>
        <v>72.46215430157261</v>
      </c>
      <c r="EL173" s="2">
        <f t="shared" si="512"/>
        <v>71.626247241238616</v>
      </c>
      <c r="EM173" s="2">
        <f t="shared" si="513"/>
        <v>75.260786694279048</v>
      </c>
      <c r="EN173" s="2">
        <f t="shared" si="514"/>
        <v>72.891994633984766</v>
      </c>
      <c r="EO173" s="2">
        <f t="shared" si="515"/>
        <v>83.724049055366578</v>
      </c>
      <c r="EQ173" s="2">
        <f t="shared" si="516"/>
        <v>78.237377310086941</v>
      </c>
      <c r="ER173" s="2">
        <f t="shared" si="586"/>
        <v>69.165029008161099</v>
      </c>
      <c r="ES173" s="2">
        <f t="shared" si="586"/>
        <v>65.747124325623986</v>
      </c>
      <c r="ET173" s="2">
        <f t="shared" si="586"/>
        <v>68.677268119610929</v>
      </c>
      <c r="EU173" s="2">
        <f t="shared" si="586"/>
        <v>68.982862135303819</v>
      </c>
      <c r="EV173" s="2">
        <f t="shared" si="586"/>
        <v>67.8062376308079</v>
      </c>
      <c r="EW173" s="2">
        <f t="shared" si="586"/>
        <v>67.279570024576188</v>
      </c>
      <c r="EX173" s="2">
        <f t="shared" si="586"/>
        <v>68.471482619675584</v>
      </c>
      <c r="EY173" s="2">
        <f t="shared" si="586"/>
        <v>68.439944658102533</v>
      </c>
      <c r="EZ173" s="2">
        <f t="shared" si="586"/>
        <v>69.114523869938779</v>
      </c>
      <c r="FA173" s="2">
        <f t="shared" si="586"/>
        <v>72.07494884914891</v>
      </c>
      <c r="FB173" s="2">
        <f t="shared" si="586"/>
        <v>72.077452033045901</v>
      </c>
      <c r="FC173" s="2">
        <f t="shared" si="586"/>
        <v>74.413389216078997</v>
      </c>
      <c r="FD173" s="2">
        <f t="shared" si="586"/>
        <v>73.183959663694793</v>
      </c>
      <c r="FE173" s="2">
        <f t="shared" si="586"/>
        <v>81.423265500491851</v>
      </c>
      <c r="FG173" s="2">
        <f t="shared" si="518"/>
        <v>0.99988130352419846</v>
      </c>
      <c r="FH173" s="2">
        <f t="shared" si="587"/>
        <v>0.99992196268439459</v>
      </c>
      <c r="FI173" s="2">
        <f t="shared" si="587"/>
        <v>0.99992944512736082</v>
      </c>
      <c r="FJ173" s="2">
        <f t="shared" si="587"/>
        <v>0.99991764680085327</v>
      </c>
      <c r="FK173" s="2">
        <f t="shared" si="587"/>
        <v>0.9999299009669379</v>
      </c>
      <c r="FL173" s="2">
        <f t="shared" si="587"/>
        <v>0.99992539953439807</v>
      </c>
      <c r="FM173" s="2">
        <f t="shared" si="587"/>
        <v>0.99991851021153966</v>
      </c>
      <c r="FN173" s="2">
        <f t="shared" si="587"/>
        <v>0.99991355506372004</v>
      </c>
      <c r="FO173" s="2">
        <f t="shared" si="587"/>
        <v>0.99988802206593019</v>
      </c>
      <c r="FP173" s="2">
        <f t="shared" si="587"/>
        <v>0.99989374658460817</v>
      </c>
      <c r="FQ173" s="2">
        <f t="shared" si="587"/>
        <v>0.99990040989747686</v>
      </c>
      <c r="FR173" s="2">
        <f t="shared" si="587"/>
        <v>0.99989166180579436</v>
      </c>
      <c r="FS173" s="2">
        <f t="shared" si="587"/>
        <v>0.99991951711544469</v>
      </c>
      <c r="FT173" s="2">
        <f t="shared" si="587"/>
        <v>0.99990842742364638</v>
      </c>
      <c r="FU173" s="2">
        <f t="shared" si="587"/>
        <v>0.99987455256122026</v>
      </c>
      <c r="FW173" s="2">
        <f t="shared" si="536"/>
        <v>0.23252423076268336</v>
      </c>
      <c r="FX173" s="2">
        <f t="shared" si="588"/>
        <v>0.3102292199301106</v>
      </c>
      <c r="FY173" s="2">
        <f t="shared" si="589"/>
        <v>0.37216124540562179</v>
      </c>
      <c r="FZ173" s="2">
        <f t="shared" si="590"/>
        <v>0.33652175793942074</v>
      </c>
      <c r="GA173" s="2">
        <f t="shared" si="591"/>
        <v>0.34800591985442342</v>
      </c>
      <c r="GB173" s="2">
        <f t="shared" si="592"/>
        <v>0.4065854688556258</v>
      </c>
      <c r="GC173" s="2">
        <f t="shared" si="593"/>
        <v>0.38875840639774384</v>
      </c>
      <c r="GD173" s="2">
        <f t="shared" si="594"/>
        <v>0.38174117131951524</v>
      </c>
      <c r="GE173" s="2">
        <f t="shared" si="595"/>
        <v>0.42619583543580963</v>
      </c>
      <c r="GF173" s="2">
        <f t="shared" si="596"/>
        <v>0.39005842799293899</v>
      </c>
      <c r="GG173" s="2">
        <f t="shared" si="597"/>
        <v>0.43206380046349019</v>
      </c>
      <c r="GH173" s="2">
        <f t="shared" si="598"/>
        <v>0.30089995623535309</v>
      </c>
      <c r="GI173" s="2">
        <f t="shared" si="599"/>
        <v>0.30387122957040019</v>
      </c>
      <c r="GJ173" s="2">
        <f t="shared" si="600"/>
        <v>0.22237634819366037</v>
      </c>
      <c r="GK173" s="2">
        <f t="shared" si="601"/>
        <v>0.21789510560938333</v>
      </c>
      <c r="GM173" s="86">
        <f t="shared" si="537"/>
        <v>5.1054821890610357E-264</v>
      </c>
      <c r="GN173" s="86">
        <f t="shared" si="602"/>
        <v>2.6066975297254363E-158</v>
      </c>
      <c r="GO173" s="86">
        <f t="shared" si="603"/>
        <v>5.7815435677756037E-170</v>
      </c>
      <c r="GP173" s="86">
        <f t="shared" si="604"/>
        <v>2.1393924798656181E-172</v>
      </c>
      <c r="GQ173" s="86">
        <f t="shared" si="605"/>
        <v>9.8254616876433707E-172</v>
      </c>
      <c r="GR173" s="86">
        <f t="shared" si="606"/>
        <v>8.8620959297224574E-150</v>
      </c>
      <c r="GS173" s="86">
        <f t="shared" si="607"/>
        <v>1.1460598629791376E-153</v>
      </c>
      <c r="GT173" s="86">
        <f t="shared" si="608"/>
        <v>3.4943907894173695E-188</v>
      </c>
      <c r="GU173" s="86">
        <f t="shared" si="609"/>
        <v>2.5927317420544373E-241</v>
      </c>
      <c r="GV173" s="86">
        <f t="shared" si="610"/>
        <v>6.6523844192817327E-266</v>
      </c>
      <c r="GW173" s="86">
        <f t="shared" si="611"/>
        <v>6.7743380232025761E-215</v>
      </c>
      <c r="GX173" s="86">
        <f t="shared" si="612"/>
        <v>0</v>
      </c>
      <c r="GY173" s="86">
        <f t="shared" si="613"/>
        <v>3.8850624714237841E-128</v>
      </c>
      <c r="GZ173" s="86">
        <f t="shared" si="614"/>
        <v>3.9971905773538616E-126</v>
      </c>
      <c r="HA173" s="86">
        <f t="shared" si="615"/>
        <v>9.1136831846349841E-200</v>
      </c>
      <c r="HC173" s="86">
        <f t="shared" si="538"/>
        <v>8.6055725837621136E-80</v>
      </c>
      <c r="HD173" s="86">
        <f t="shared" si="616"/>
        <v>3.9037237727435627E-85</v>
      </c>
      <c r="HE173" s="86">
        <f t="shared" si="617"/>
        <v>1.8628622798284034E-87</v>
      </c>
      <c r="HF173" s="86">
        <f t="shared" si="618"/>
        <v>2.1617928274716333E-160</v>
      </c>
      <c r="HG173" s="86">
        <f t="shared" si="619"/>
        <v>2.2367188204226074E-143</v>
      </c>
      <c r="HH173" s="86">
        <f t="shared" si="620"/>
        <v>2.7492021292535887E-123</v>
      </c>
      <c r="HI173" s="86">
        <f t="shared" si="621"/>
        <v>8.643777216340426E-127</v>
      </c>
      <c r="HJ173" s="86">
        <f t="shared" si="622"/>
        <v>6.0969810074902318E-137</v>
      </c>
      <c r="HK173" s="86">
        <f t="shared" si="623"/>
        <v>4.4862056222232844E-184</v>
      </c>
      <c r="HL173" s="86">
        <f t="shared" si="624"/>
        <v>3.8316868243409717E-159</v>
      </c>
      <c r="HM173" s="86">
        <f t="shared" si="625"/>
        <v>3.9752275616592695E-152</v>
      </c>
      <c r="HN173" s="86">
        <f t="shared" si="626"/>
        <v>1.0013463539192696E-152</v>
      </c>
      <c r="HO173" s="86">
        <f t="shared" si="627"/>
        <v>3.4785249005532084E-62</v>
      </c>
      <c r="HP173" s="86">
        <f t="shared" si="628"/>
        <v>5.3806933032558855E-59</v>
      </c>
      <c r="HQ173" s="86">
        <f t="shared" si="629"/>
        <v>4.8100941153504192E-81</v>
      </c>
      <c r="HS173" s="86">
        <f t="shared" si="539"/>
        <v>7.4550890880758781E-5</v>
      </c>
      <c r="HT173" s="86">
        <f t="shared" si="630"/>
        <v>6.2493377664194989E-10</v>
      </c>
      <c r="HU173" s="86">
        <f t="shared" si="631"/>
        <v>7.6039603647224072E-13</v>
      </c>
      <c r="HV173" s="86">
        <f t="shared" si="632"/>
        <v>1.5478932399463772E-12</v>
      </c>
      <c r="HW173" s="86">
        <f t="shared" si="633"/>
        <v>1.6024967993893091E-12</v>
      </c>
      <c r="HX173" s="86">
        <f t="shared" si="634"/>
        <v>2.2347478814869757E-16</v>
      </c>
      <c r="HY173" s="86">
        <f t="shared" si="635"/>
        <v>1.0378760654554524E-14</v>
      </c>
      <c r="HZ173" s="86">
        <f t="shared" si="636"/>
        <v>2.0279534927977635E-13</v>
      </c>
      <c r="IA173" s="86">
        <f t="shared" si="637"/>
        <v>1.4084540528859449E-20</v>
      </c>
      <c r="IB173" s="86">
        <f t="shared" si="638"/>
        <v>1.0505531411279294E-19</v>
      </c>
      <c r="IC173" s="86">
        <f t="shared" si="639"/>
        <v>6.8738803885828785E-17</v>
      </c>
      <c r="ID173" s="86">
        <f t="shared" si="640"/>
        <v>1.8808583004450978E-12</v>
      </c>
      <c r="IE173" s="86">
        <f t="shared" si="641"/>
        <v>7.9121520753750208E-10</v>
      </c>
      <c r="IF173" s="86">
        <f t="shared" si="642"/>
        <v>2.4620258882245059E-4</v>
      </c>
      <c r="IG173" s="86">
        <f t="shared" si="643"/>
        <v>2.4027078439875122E-4</v>
      </c>
      <c r="II173" s="86">
        <f t="shared" si="540"/>
        <v>7.018638783461198E-2</v>
      </c>
      <c r="IJ173" s="86">
        <f t="shared" si="541"/>
        <v>0.1277424571098062</v>
      </c>
      <c r="IK173" s="86">
        <f t="shared" si="542"/>
        <v>0.26918224155938153</v>
      </c>
      <c r="IL173" s="86">
        <f t="shared" si="543"/>
        <v>0.1620798597706645</v>
      </c>
      <c r="IM173" s="86">
        <f t="shared" si="544"/>
        <v>0.21067668417956029</v>
      </c>
      <c r="IN173" s="86">
        <f t="shared" si="545"/>
        <v>0.33934701030783387</v>
      </c>
      <c r="IO173" s="86">
        <f t="shared" si="546"/>
        <v>0.31579593135161527</v>
      </c>
      <c r="IP173" s="86">
        <f t="shared" si="547"/>
        <v>0.30567283572562803</v>
      </c>
      <c r="IQ173" s="86">
        <f t="shared" si="548"/>
        <v>0.37977046756086796</v>
      </c>
      <c r="IR173" s="86">
        <f t="shared" si="549"/>
        <v>0.27422963737519551</v>
      </c>
      <c r="IS173" s="86">
        <f t="shared" si="550"/>
        <v>0.39074623030694944</v>
      </c>
      <c r="IT173" s="86">
        <f t="shared" si="551"/>
        <v>8.2580696909018217E-2</v>
      </c>
      <c r="IU173" s="86">
        <f t="shared" si="552"/>
        <v>0.12105271572031136</v>
      </c>
      <c r="IV173" s="86">
        <f t="shared" si="553"/>
        <v>2.7231880795576976E-2</v>
      </c>
      <c r="IW173" s="86">
        <f t="shared" si="554"/>
        <v>2.4195491205246857E-2</v>
      </c>
      <c r="IY173" s="86">
        <f t="shared" si="555"/>
        <v>7.0260938725492744E-2</v>
      </c>
      <c r="IZ173" s="86">
        <f t="shared" si="556"/>
        <v>0.12774245773473997</v>
      </c>
      <c r="JA173" s="86">
        <f t="shared" si="557"/>
        <v>0.26918224156014192</v>
      </c>
      <c r="JB173" s="86">
        <f t="shared" si="558"/>
        <v>0.1620798597722124</v>
      </c>
      <c r="JC173" s="86">
        <f t="shared" si="559"/>
        <v>0.21067668418116278</v>
      </c>
      <c r="JD173" s="86">
        <f t="shared" si="560"/>
        <v>0.3393470103078341</v>
      </c>
      <c r="JE173" s="86">
        <f t="shared" si="561"/>
        <v>0.31579593135162565</v>
      </c>
      <c r="JF173" s="86">
        <f t="shared" si="562"/>
        <v>0.30567283572583082</v>
      </c>
      <c r="JG173" s="86">
        <f t="shared" si="563"/>
        <v>0.37977046756086796</v>
      </c>
      <c r="JH173" s="86">
        <f t="shared" si="564"/>
        <v>0.27422963737519551</v>
      </c>
      <c r="JI173" s="86">
        <f t="shared" si="565"/>
        <v>0.39074623030694949</v>
      </c>
      <c r="JJ173" s="86">
        <f t="shared" si="566"/>
        <v>8.2580696910899073E-2</v>
      </c>
      <c r="JK173" s="86">
        <f t="shared" si="567"/>
        <v>0.12105271651152656</v>
      </c>
      <c r="JL173" s="86">
        <f t="shared" si="568"/>
        <v>2.7478083384399426E-2</v>
      </c>
      <c r="JM173" s="86">
        <f t="shared" si="569"/>
        <v>2.4435761989645609E-2</v>
      </c>
    </row>
    <row r="174" spans="2:273" x14ac:dyDescent="0.25">
      <c r="B174" s="2">
        <v>147</v>
      </c>
      <c r="C174" s="37">
        <v>73.477999999999994</v>
      </c>
      <c r="D174" s="37">
        <v>68.356999999999999</v>
      </c>
      <c r="E174" s="37">
        <v>69.512</v>
      </c>
      <c r="F174" s="37">
        <v>68.512</v>
      </c>
      <c r="G174" s="37">
        <v>71.429000000000002</v>
      </c>
      <c r="H174" s="37">
        <v>69.856999999999999</v>
      </c>
      <c r="I174" s="37">
        <v>70.286000000000001</v>
      </c>
      <c r="J174" s="37">
        <v>71.975999999999999</v>
      </c>
      <c r="K174" s="37">
        <v>71.31</v>
      </c>
      <c r="L174" s="37">
        <v>74.570999999999998</v>
      </c>
      <c r="M174" s="37">
        <v>73.213999999999999</v>
      </c>
      <c r="N174" s="37">
        <v>75.786000000000001</v>
      </c>
      <c r="O174" s="37">
        <v>79.281999999999996</v>
      </c>
      <c r="P174" s="37">
        <v>76.727000000000004</v>
      </c>
      <c r="Q174" s="37">
        <v>87.381</v>
      </c>
      <c r="S174" s="4">
        <f t="shared" si="441"/>
        <v>77.732650851271018</v>
      </c>
      <c r="T174" s="4">
        <f t="shared" si="442"/>
        <v>68.033644578166403</v>
      </c>
      <c r="U174" s="4">
        <f t="shared" si="443"/>
        <v>69.284028116451452</v>
      </c>
      <c r="V174" s="4">
        <f t="shared" si="444"/>
        <v>68.01129959720231</v>
      </c>
      <c r="W174" s="4">
        <f t="shared" si="445"/>
        <v>70.582518699629119</v>
      </c>
      <c r="X174" s="4">
        <f t="shared" si="446"/>
        <v>68.398289403193658</v>
      </c>
      <c r="Y174" s="4">
        <f t="shared" si="447"/>
        <v>70.940544051584681</v>
      </c>
      <c r="Z174" s="4">
        <f t="shared" si="448"/>
        <v>71.10631256719843</v>
      </c>
      <c r="AA174" s="4">
        <f t="shared" si="449"/>
        <v>73.808907239499746</v>
      </c>
      <c r="AB174" s="4">
        <f t="shared" si="450"/>
        <v>75.028095811122355</v>
      </c>
      <c r="AC174" s="4">
        <f t="shared" si="451"/>
        <v>77.195486280781196</v>
      </c>
      <c r="AD174" s="4">
        <f t="shared" si="452"/>
        <v>74.335306135985775</v>
      </c>
      <c r="AE174" s="4">
        <f t="shared" si="453"/>
        <v>78.865749611022707</v>
      </c>
      <c r="AF174" s="4">
        <f t="shared" si="454"/>
        <v>76.640930482325189</v>
      </c>
      <c r="AG174" s="4">
        <f t="shared" si="455"/>
        <v>90.823586588693445</v>
      </c>
      <c r="AI174" s="4">
        <f t="shared" si="456"/>
        <v>-4.2546508512710233</v>
      </c>
      <c r="AJ174" s="4">
        <f t="shared" si="457"/>
        <v>0.32335542183359678</v>
      </c>
      <c r="AK174" s="4">
        <f t="shared" si="458"/>
        <v>0.22797188354854825</v>
      </c>
      <c r="AL174" s="4">
        <f t="shared" si="459"/>
        <v>0.50070040279769046</v>
      </c>
      <c r="AM174" s="4">
        <f t="shared" si="460"/>
        <v>0.84648130037088265</v>
      </c>
      <c r="AN174" s="4">
        <f t="shared" si="461"/>
        <v>1.4587105968063412</v>
      </c>
      <c r="AO174" s="4">
        <f t="shared" si="462"/>
        <v>-0.65454405158467921</v>
      </c>
      <c r="AP174" s="4">
        <f t="shared" si="463"/>
        <v>0.86968743280156957</v>
      </c>
      <c r="AQ174" s="4">
        <f t="shared" si="464"/>
        <v>-2.4989072394997436</v>
      </c>
      <c r="AR174" s="4">
        <f t="shared" si="465"/>
        <v>-0.45709581112235753</v>
      </c>
      <c r="AS174" s="4">
        <f t="shared" si="466"/>
        <v>-3.9814862807811977</v>
      </c>
      <c r="AT174" s="4">
        <f t="shared" si="467"/>
        <v>1.4506938640142266</v>
      </c>
      <c r="AU174" s="4">
        <f t="shared" si="468"/>
        <v>0.41625038897728928</v>
      </c>
      <c r="AV174" s="4">
        <f t="shared" si="570"/>
        <v>8.6069517674815188E-2</v>
      </c>
      <c r="AW174" s="4">
        <f t="shared" si="570"/>
        <v>-3.4425865886934446</v>
      </c>
      <c r="AY174" s="2">
        <f t="shared" si="520"/>
        <v>77.732650851271018</v>
      </c>
      <c r="AZ174" s="2">
        <f t="shared" si="571"/>
        <v>67.079983168015261</v>
      </c>
      <c r="BA174" s="2">
        <f t="shared" si="572"/>
        <v>67.723850724978391</v>
      </c>
      <c r="BB174" s="2">
        <f t="shared" si="573"/>
        <v>66.665567504219567</v>
      </c>
      <c r="BC174" s="2">
        <f t="shared" si="574"/>
        <v>67.96043090981324</v>
      </c>
      <c r="BD174" s="2">
        <f t="shared" si="575"/>
        <v>66.48950496227593</v>
      </c>
      <c r="BE174" s="2">
        <f t="shared" si="576"/>
        <v>66.905479001864393</v>
      </c>
      <c r="BF174" s="2">
        <f t="shared" si="577"/>
        <v>68.053953028333723</v>
      </c>
      <c r="BG174" s="2">
        <f t="shared" si="578"/>
        <v>67.732943126119764</v>
      </c>
      <c r="BH174" s="2">
        <f t="shared" si="579"/>
        <v>67.499487107689561</v>
      </c>
      <c r="BI174" s="2">
        <f t="shared" si="580"/>
        <v>72.214460662372744</v>
      </c>
      <c r="BJ174" s="2">
        <f t="shared" si="581"/>
        <v>71.701464443162124</v>
      </c>
      <c r="BK174" s="2">
        <f t="shared" si="582"/>
        <v>74.9398562685505</v>
      </c>
      <c r="BL174" s="2">
        <f t="shared" si="583"/>
        <v>72.856804637115943</v>
      </c>
      <c r="BM174" s="2">
        <f t="shared" si="584"/>
        <v>83.024905981226567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166.07742213883677</v>
      </c>
      <c r="DL174" s="2">
        <f t="shared" si="585"/>
        <v>101.93536363636363</v>
      </c>
      <c r="DM174" s="2">
        <f t="shared" si="585"/>
        <v>109.21027180401371</v>
      </c>
      <c r="DN174" s="2">
        <f t="shared" si="585"/>
        <v>108.5636100775194</v>
      </c>
      <c r="DO174" s="2">
        <f t="shared" si="585"/>
        <v>102.05717205520892</v>
      </c>
      <c r="DP174" s="2">
        <f t="shared" si="585"/>
        <v>90.13063847780127</v>
      </c>
      <c r="DQ174" s="2">
        <f t="shared" si="585"/>
        <v>99.411908456659631</v>
      </c>
      <c r="DR174" s="2">
        <f t="shared" si="585"/>
        <v>94.864107822410119</v>
      </c>
      <c r="DS174" s="2">
        <f t="shared" si="585"/>
        <v>117.90315462184873</v>
      </c>
      <c r="DT174" s="2">
        <f t="shared" si="585"/>
        <v>105.19214272166906</v>
      </c>
      <c r="DU174" s="2">
        <f t="shared" si="585"/>
        <v>109.62753967611334</v>
      </c>
      <c r="DV174" s="2">
        <f t="shared" si="585"/>
        <v>120.66805722326453</v>
      </c>
      <c r="DW174" s="2">
        <f t="shared" si="585"/>
        <v>108.73559852008457</v>
      </c>
      <c r="DX174" s="2">
        <f t="shared" si="585"/>
        <v>90.78572908486862</v>
      </c>
      <c r="DY174" s="2">
        <f t="shared" si="585"/>
        <v>115.1907754010695</v>
      </c>
      <c r="EA174" s="2">
        <f t="shared" si="440"/>
        <v>77.616826470588236</v>
      </c>
      <c r="EB174" s="2">
        <f t="shared" si="502"/>
        <v>66.094201774449203</v>
      </c>
      <c r="EC174" s="2">
        <f t="shared" si="503"/>
        <v>69.064057380307588</v>
      </c>
      <c r="ED174" s="2">
        <f t="shared" si="504"/>
        <v>65.598264327485353</v>
      </c>
      <c r="EE174" s="2">
        <f t="shared" si="505"/>
        <v>67.399357861109152</v>
      </c>
      <c r="EF174" s="2">
        <f t="shared" si="506"/>
        <v>65.568889163440943</v>
      </c>
      <c r="EG174" s="2">
        <f t="shared" si="507"/>
        <v>66.700462575929166</v>
      </c>
      <c r="EH174" s="2">
        <f t="shared" si="508"/>
        <v>67.810079323475605</v>
      </c>
      <c r="EI174" s="2">
        <f t="shared" si="509"/>
        <v>67.242115898672566</v>
      </c>
      <c r="EJ174" s="2">
        <f t="shared" si="510"/>
        <v>66.402661231764469</v>
      </c>
      <c r="EK174" s="2">
        <f t="shared" si="511"/>
        <v>72.390490841813133</v>
      </c>
      <c r="EL174" s="2">
        <f t="shared" si="512"/>
        <v>71.547690646960149</v>
      </c>
      <c r="EM174" s="2">
        <f t="shared" si="513"/>
        <v>75.218882310027524</v>
      </c>
      <c r="EN174" s="2">
        <f t="shared" si="514"/>
        <v>72.783696720768461</v>
      </c>
      <c r="EO174" s="2">
        <f t="shared" si="515"/>
        <v>83.571862423671149</v>
      </c>
      <c r="EQ174" s="2">
        <f t="shared" si="516"/>
        <v>78.042903825941778</v>
      </c>
      <c r="ER174" s="2">
        <f t="shared" si="586"/>
        <v>69.071213275706214</v>
      </c>
      <c r="ES174" s="2">
        <f t="shared" si="586"/>
        <v>65.655292454581129</v>
      </c>
      <c r="ET174" s="2">
        <f t="shared" si="586"/>
        <v>68.575654473602881</v>
      </c>
      <c r="EU174" s="2">
        <f t="shared" si="586"/>
        <v>68.913115347549706</v>
      </c>
      <c r="EV174" s="2">
        <f t="shared" si="586"/>
        <v>67.711028860427376</v>
      </c>
      <c r="EW174" s="2">
        <f t="shared" si="586"/>
        <v>67.19354448263509</v>
      </c>
      <c r="EX174" s="2">
        <f t="shared" si="586"/>
        <v>68.408888370028706</v>
      </c>
      <c r="EY174" s="2">
        <f t="shared" si="586"/>
        <v>68.32409145993698</v>
      </c>
      <c r="EZ174" s="2">
        <f t="shared" si="586"/>
        <v>69.054581846620394</v>
      </c>
      <c r="FA174" s="2">
        <f t="shared" si="586"/>
        <v>71.995996527027302</v>
      </c>
      <c r="FB174" s="2">
        <f t="shared" si="586"/>
        <v>72.012163327144123</v>
      </c>
      <c r="FC174" s="2">
        <f t="shared" si="586"/>
        <v>74.349287994348771</v>
      </c>
      <c r="FD174" s="2">
        <f t="shared" si="586"/>
        <v>73.083661662729568</v>
      </c>
      <c r="FE174" s="2">
        <f t="shared" si="586"/>
        <v>81.218962992592097</v>
      </c>
      <c r="FG174" s="2">
        <f t="shared" si="518"/>
        <v>0.99989174639687461</v>
      </c>
      <c r="FH174" s="2">
        <f t="shared" si="587"/>
        <v>0.99992882863359989</v>
      </c>
      <c r="FI174" s="2">
        <f t="shared" si="587"/>
        <v>0.9999356527919121</v>
      </c>
      <c r="FJ174" s="2">
        <f t="shared" si="587"/>
        <v>0.999924892445479</v>
      </c>
      <c r="FK174" s="2">
        <f t="shared" si="587"/>
        <v>0.99993606852769257</v>
      </c>
      <c r="FL174" s="2">
        <f t="shared" si="587"/>
        <v>0.99993196312015376</v>
      </c>
      <c r="FM174" s="2">
        <f t="shared" si="587"/>
        <v>0.99992567989673597</v>
      </c>
      <c r="FN174" s="2">
        <f t="shared" si="587"/>
        <v>0.99992116068143622</v>
      </c>
      <c r="FO174" s="2">
        <f t="shared" si="587"/>
        <v>0.99989787390412721</v>
      </c>
      <c r="FP174" s="2">
        <f t="shared" si="587"/>
        <v>0.9999030948274632</v>
      </c>
      <c r="FQ174" s="2">
        <f t="shared" si="587"/>
        <v>0.99990917195109386</v>
      </c>
      <c r="FR174" s="2">
        <f t="shared" si="587"/>
        <v>0.99990119345068618</v>
      </c>
      <c r="FS174" s="2">
        <f t="shared" si="587"/>
        <v>0.99992659821709928</v>
      </c>
      <c r="FT174" s="2">
        <f t="shared" si="587"/>
        <v>0.99991648414485768</v>
      </c>
      <c r="FU174" s="2">
        <f t="shared" si="587"/>
        <v>0.9998855893131966</v>
      </c>
      <c r="FW174" s="2">
        <f t="shared" si="536"/>
        <v>0.24936364519749246</v>
      </c>
      <c r="FX174" s="2">
        <f t="shared" si="588"/>
        <v>0.33027434683669216</v>
      </c>
      <c r="FY174" s="2">
        <f t="shared" si="589"/>
        <v>0.39392272022292418</v>
      </c>
      <c r="FZ174" s="2">
        <f t="shared" si="590"/>
        <v>0.3573855297644869</v>
      </c>
      <c r="GA174" s="2">
        <f t="shared" si="591"/>
        <v>0.36918550601510525</v>
      </c>
      <c r="GB174" s="2">
        <f t="shared" si="592"/>
        <v>0.42898448469109768</v>
      </c>
      <c r="GC174" s="2">
        <f t="shared" si="593"/>
        <v>0.41085528619948153</v>
      </c>
      <c r="GD174" s="2">
        <f t="shared" si="594"/>
        <v>0.40370262453176553</v>
      </c>
      <c r="GE174" s="2">
        <f t="shared" si="595"/>
        <v>0.44885802483560022</v>
      </c>
      <c r="GF174" s="2">
        <f t="shared" si="596"/>
        <v>0.41217937234070778</v>
      </c>
      <c r="GG174" s="2">
        <f t="shared" si="597"/>
        <v>0.45479070599647214</v>
      </c>
      <c r="GH174" s="2">
        <f t="shared" si="598"/>
        <v>0.32062247928244109</v>
      </c>
      <c r="GI174" s="2">
        <f t="shared" si="599"/>
        <v>0.3236983305072631</v>
      </c>
      <c r="GJ174" s="2">
        <f t="shared" si="600"/>
        <v>0.23870943301628694</v>
      </c>
      <c r="GK174" s="2">
        <f t="shared" si="601"/>
        <v>0.23399809474295694</v>
      </c>
      <c r="GM174" s="86">
        <f t="shared" si="537"/>
        <v>1.3242695666062831E-270</v>
      </c>
      <c r="GN174" s="86">
        <f t="shared" si="602"/>
        <v>3.665675909757707E-162</v>
      </c>
      <c r="GO174" s="86">
        <f t="shared" si="603"/>
        <v>4.4811061541171284E-174</v>
      </c>
      <c r="GP174" s="86">
        <f t="shared" si="604"/>
        <v>1.3042976505756932E-176</v>
      </c>
      <c r="GQ174" s="86">
        <f t="shared" si="605"/>
        <v>6.0294199320097801E-176</v>
      </c>
      <c r="GR174" s="86">
        <f t="shared" si="606"/>
        <v>2.0324102763882171E-153</v>
      </c>
      <c r="GS174" s="86">
        <f t="shared" si="607"/>
        <v>2.2332680437371736E-157</v>
      </c>
      <c r="GT174" s="86">
        <f t="shared" si="608"/>
        <v>8.8087958859011605E-193</v>
      </c>
      <c r="GU174" s="86">
        <f t="shared" si="609"/>
        <v>3.8003275571118105E-247</v>
      </c>
      <c r="GV174" s="86">
        <f t="shared" si="610"/>
        <v>2.499950523107446E-272</v>
      </c>
      <c r="GW174" s="86">
        <f t="shared" si="611"/>
        <v>4.0168565590162577E-220</v>
      </c>
      <c r="GX174" s="86">
        <f t="shared" si="612"/>
        <v>0</v>
      </c>
      <c r="GY174" s="86">
        <f t="shared" si="613"/>
        <v>3.1484360617062196E-131</v>
      </c>
      <c r="GZ174" s="86">
        <f t="shared" si="614"/>
        <v>3.2755011863150948E-129</v>
      </c>
      <c r="HA174" s="86">
        <f t="shared" si="615"/>
        <v>1.334325605162609E-204</v>
      </c>
      <c r="HC174" s="86">
        <f t="shared" si="538"/>
        <v>1.3579571875151368E-82</v>
      </c>
      <c r="HD174" s="86">
        <f t="shared" si="616"/>
        <v>5.8702821568978536E-88</v>
      </c>
      <c r="HE174" s="86">
        <f t="shared" si="617"/>
        <v>2.5632386448443076E-90</v>
      </c>
      <c r="HF174" s="86">
        <f t="shared" si="618"/>
        <v>8.4712400571438685E-166</v>
      </c>
      <c r="HG174" s="86">
        <f t="shared" si="619"/>
        <v>3.6009562582854955E-148</v>
      </c>
      <c r="HH174" s="86">
        <f t="shared" si="620"/>
        <v>2.5328043538683541E-127</v>
      </c>
      <c r="HI174" s="86">
        <f t="shared" si="621"/>
        <v>6.9284200466085329E-131</v>
      </c>
      <c r="HJ174" s="86">
        <f t="shared" si="622"/>
        <v>2.0853545708221906E-141</v>
      </c>
      <c r="HK174" s="86">
        <f t="shared" si="623"/>
        <v>6.0013907575335375E-190</v>
      </c>
      <c r="HL174" s="86">
        <f t="shared" si="624"/>
        <v>3.4215295787374164E-164</v>
      </c>
      <c r="HM174" s="86">
        <f t="shared" si="625"/>
        <v>4.6026438308409921E-157</v>
      </c>
      <c r="HN174" s="86">
        <f t="shared" si="626"/>
        <v>8.6513059689339845E-158</v>
      </c>
      <c r="HO174" s="86">
        <f t="shared" si="627"/>
        <v>3.2752106628989589E-64</v>
      </c>
      <c r="HP174" s="86">
        <f t="shared" si="628"/>
        <v>5.6024879906822117E-61</v>
      </c>
      <c r="HQ174" s="86">
        <f t="shared" si="629"/>
        <v>9.2133638185569174E-84</v>
      </c>
      <c r="HS174" s="86">
        <f t="shared" si="539"/>
        <v>2.2257745198514601E-5</v>
      </c>
      <c r="HT174" s="86">
        <f t="shared" si="630"/>
        <v>6.535843162297942E-11</v>
      </c>
      <c r="HU174" s="86">
        <f t="shared" si="631"/>
        <v>5.6859783207673999E-14</v>
      </c>
      <c r="HV174" s="86">
        <f t="shared" si="632"/>
        <v>1.015379327530053E-13</v>
      </c>
      <c r="HW174" s="86">
        <f t="shared" si="633"/>
        <v>1.2506720956105154E-13</v>
      </c>
      <c r="HX174" s="86">
        <f t="shared" si="634"/>
        <v>9.4599386555063696E-18</v>
      </c>
      <c r="HY174" s="86">
        <f t="shared" si="635"/>
        <v>6.7247263926271569E-16</v>
      </c>
      <c r="HZ174" s="86">
        <f t="shared" si="636"/>
        <v>1.6022678952833257E-14</v>
      </c>
      <c r="IA174" s="86">
        <f t="shared" si="637"/>
        <v>3.3220526616848254E-22</v>
      </c>
      <c r="IB174" s="86">
        <f t="shared" si="638"/>
        <v>2.4738986283568728E-21</v>
      </c>
      <c r="IC174" s="86">
        <f t="shared" si="639"/>
        <v>2.1628480520639625E-18</v>
      </c>
      <c r="ID174" s="86">
        <f t="shared" si="640"/>
        <v>1.1343130755676291E-13</v>
      </c>
      <c r="IE174" s="86">
        <f t="shared" si="641"/>
        <v>8.6953158025404095E-11</v>
      </c>
      <c r="IF174" s="86">
        <f t="shared" si="642"/>
        <v>9.9210521577712492E-5</v>
      </c>
      <c r="IG174" s="86">
        <f t="shared" si="643"/>
        <v>9.2615106261032383E-5</v>
      </c>
      <c r="II174" s="86">
        <f t="shared" si="540"/>
        <v>9.2431099440870024E-2</v>
      </c>
      <c r="IJ174" s="86">
        <f t="shared" si="541"/>
        <v>0.16900686507946452</v>
      </c>
      <c r="IK174" s="86">
        <f t="shared" si="542"/>
        <v>0.32394617482639931</v>
      </c>
      <c r="IL174" s="86">
        <f t="shared" si="543"/>
        <v>0.21201115347405869</v>
      </c>
      <c r="IM174" s="86">
        <f t="shared" si="544"/>
        <v>0.26262254008521085</v>
      </c>
      <c r="IN174" s="86">
        <f t="shared" si="545"/>
        <v>0.39527405727054199</v>
      </c>
      <c r="IO174" s="86">
        <f t="shared" si="546"/>
        <v>0.36879465182524312</v>
      </c>
      <c r="IP174" s="86">
        <f t="shared" si="547"/>
        <v>0.35773619768093812</v>
      </c>
      <c r="IQ174" s="86">
        <f t="shared" si="548"/>
        <v>0.43304589530479654</v>
      </c>
      <c r="IR174" s="86">
        <f t="shared" si="549"/>
        <v>0.33723963209481267</v>
      </c>
      <c r="IS174" s="86">
        <f t="shared" si="550"/>
        <v>0.44305362637772111</v>
      </c>
      <c r="IT174" s="86">
        <f t="shared" si="551"/>
        <v>0.11743760961718959</v>
      </c>
      <c r="IU174" s="86">
        <f t="shared" si="552"/>
        <v>0.1603551885336866</v>
      </c>
      <c r="IV174" s="86">
        <f t="shared" si="553"/>
        <v>4.0222206212973129E-2</v>
      </c>
      <c r="IW174" s="86">
        <f t="shared" si="554"/>
        <v>3.6017054735347359E-2</v>
      </c>
      <c r="IY174" s="86">
        <f t="shared" si="555"/>
        <v>9.2453357186068535E-2</v>
      </c>
      <c r="IZ174" s="86">
        <f t="shared" si="556"/>
        <v>0.16900686514482297</v>
      </c>
      <c r="JA174" s="86">
        <f t="shared" si="557"/>
        <v>0.32394617482645616</v>
      </c>
      <c r="JB174" s="86">
        <f t="shared" si="558"/>
        <v>0.21201115347416022</v>
      </c>
      <c r="JC174" s="86">
        <f t="shared" si="559"/>
        <v>0.26262254008533592</v>
      </c>
      <c r="JD174" s="86">
        <f t="shared" si="560"/>
        <v>0.39527405727054199</v>
      </c>
      <c r="JE174" s="86">
        <f t="shared" si="561"/>
        <v>0.36879465182524379</v>
      </c>
      <c r="JF174" s="86">
        <f t="shared" si="562"/>
        <v>0.35773619768095416</v>
      </c>
      <c r="JG174" s="86">
        <f t="shared" si="563"/>
        <v>0.43304589530479654</v>
      </c>
      <c r="JH174" s="86">
        <f t="shared" si="564"/>
        <v>0.33723963209481267</v>
      </c>
      <c r="JI174" s="86">
        <f t="shared" si="565"/>
        <v>0.44305362637772111</v>
      </c>
      <c r="JJ174" s="86">
        <f t="shared" si="566"/>
        <v>0.11743760961730303</v>
      </c>
      <c r="JK174" s="86">
        <f t="shared" si="567"/>
        <v>0.16035518862063977</v>
      </c>
      <c r="JL174" s="86">
        <f t="shared" si="568"/>
        <v>4.0321416734550843E-2</v>
      </c>
      <c r="JM174" s="86">
        <f t="shared" si="569"/>
        <v>3.6109669841608391E-2</v>
      </c>
    </row>
    <row r="175" spans="2:273" x14ac:dyDescent="0.25">
      <c r="B175" s="2">
        <v>148</v>
      </c>
      <c r="C175" s="37">
        <v>72.956999999999994</v>
      </c>
      <c r="D175" s="37">
        <v>66.381</v>
      </c>
      <c r="E175" s="37">
        <v>69.268000000000001</v>
      </c>
      <c r="F175" s="37">
        <v>68.268000000000001</v>
      </c>
      <c r="G175" s="37">
        <v>70.213999999999999</v>
      </c>
      <c r="H175" s="37">
        <v>68.570999999999998</v>
      </c>
      <c r="I175" s="37">
        <v>68.524000000000001</v>
      </c>
      <c r="J175" s="37">
        <v>71.667000000000002</v>
      </c>
      <c r="K175" s="37">
        <v>70.024000000000001</v>
      </c>
      <c r="L175" s="37">
        <v>73.119</v>
      </c>
      <c r="M175" s="37">
        <v>75.332999999999998</v>
      </c>
      <c r="N175" s="37">
        <v>76.667000000000002</v>
      </c>
      <c r="O175" s="37">
        <v>78.614999999999995</v>
      </c>
      <c r="P175" s="37">
        <v>79.204999999999998</v>
      </c>
      <c r="Q175" s="37">
        <v>91.975999999999999</v>
      </c>
      <c r="S175" s="4">
        <f t="shared" si="441"/>
        <v>77.536787688333192</v>
      </c>
      <c r="T175" s="4">
        <f t="shared" si="442"/>
        <v>68.123139942928944</v>
      </c>
      <c r="U175" s="4">
        <f t="shared" si="443"/>
        <v>69.247411146677379</v>
      </c>
      <c r="V175" s="4">
        <f t="shared" si="444"/>
        <v>68.12740710005184</v>
      </c>
      <c r="W175" s="4">
        <f t="shared" si="445"/>
        <v>70.788809128970854</v>
      </c>
      <c r="X175" s="4">
        <f t="shared" si="446"/>
        <v>68.317409421776262</v>
      </c>
      <c r="Y175" s="4">
        <f t="shared" si="447"/>
        <v>70.939081045203068</v>
      </c>
      <c r="Z175" s="4">
        <f t="shared" si="448"/>
        <v>71.134716165936254</v>
      </c>
      <c r="AA175" s="4">
        <f t="shared" si="449"/>
        <v>73.456148206232868</v>
      </c>
      <c r="AB175" s="4">
        <f t="shared" si="450"/>
        <v>75.350364387790719</v>
      </c>
      <c r="AC175" s="4">
        <f t="shared" si="451"/>
        <v>76.84631462766238</v>
      </c>
      <c r="AD175" s="4">
        <f t="shared" si="452"/>
        <v>74.956542021238619</v>
      </c>
      <c r="AE175" s="4">
        <f t="shared" si="453"/>
        <v>79.531636059442434</v>
      </c>
      <c r="AF175" s="4">
        <f t="shared" si="454"/>
        <v>77.875841775710782</v>
      </c>
      <c r="AG175" s="4">
        <f t="shared" si="455"/>
        <v>93.464374908902229</v>
      </c>
      <c r="AI175" s="4">
        <f t="shared" si="456"/>
        <v>-4.579787688333198</v>
      </c>
      <c r="AJ175" s="4">
        <f t="shared" si="457"/>
        <v>-1.7421399429289437</v>
      </c>
      <c r="AK175" s="4">
        <f t="shared" si="458"/>
        <v>2.0588853322621503E-2</v>
      </c>
      <c r="AL175" s="4">
        <f t="shared" si="459"/>
        <v>0.14059289994816027</v>
      </c>
      <c r="AM175" s="4">
        <f t="shared" si="460"/>
        <v>-0.57480912897085545</v>
      </c>
      <c r="AN175" s="4">
        <f t="shared" si="461"/>
        <v>0.25359057822373643</v>
      </c>
      <c r="AO175" s="4">
        <f t="shared" si="462"/>
        <v>-2.4150810452030669</v>
      </c>
      <c r="AP175" s="4">
        <f t="shared" si="463"/>
        <v>0.53228383406374746</v>
      </c>
      <c r="AQ175" s="4">
        <f t="shared" si="464"/>
        <v>-3.432148206232867</v>
      </c>
      <c r="AR175" s="4">
        <f t="shared" si="465"/>
        <v>-2.2313643877907197</v>
      </c>
      <c r="AS175" s="4">
        <f t="shared" si="466"/>
        <v>-1.5133146276623819</v>
      </c>
      <c r="AT175" s="4">
        <f t="shared" si="467"/>
        <v>1.7104579787613829</v>
      </c>
      <c r="AU175" s="4">
        <f t="shared" si="468"/>
        <v>-0.91663605944243898</v>
      </c>
      <c r="AV175" s="4">
        <f t="shared" si="570"/>
        <v>1.3291582242892162</v>
      </c>
      <c r="AW175" s="4">
        <f t="shared" si="570"/>
        <v>-1.4883749089022302</v>
      </c>
      <c r="AY175" s="2">
        <f t="shared" si="520"/>
        <v>77.536787688333192</v>
      </c>
      <c r="AZ175" s="2">
        <f t="shared" si="571"/>
        <v>66.996558607007756</v>
      </c>
      <c r="BA175" s="2">
        <f t="shared" si="572"/>
        <v>67.602182056776087</v>
      </c>
      <c r="BB175" s="2">
        <f t="shared" si="573"/>
        <v>66.578931659402656</v>
      </c>
      <c r="BC175" s="2">
        <f t="shared" si="574"/>
        <v>67.901543268141324</v>
      </c>
      <c r="BD175" s="2">
        <f t="shared" si="575"/>
        <v>66.413457307032488</v>
      </c>
      <c r="BE175" s="2">
        <f t="shared" si="576"/>
        <v>66.822536165410327</v>
      </c>
      <c r="BF175" s="2">
        <f t="shared" si="577"/>
        <v>67.995775596086702</v>
      </c>
      <c r="BG175" s="2">
        <f t="shared" si="578"/>
        <v>67.627328292771466</v>
      </c>
      <c r="BH175" s="2">
        <f t="shared" si="579"/>
        <v>67.462731599931146</v>
      </c>
      <c r="BI175" s="2">
        <f t="shared" si="580"/>
        <v>72.129997914422546</v>
      </c>
      <c r="BJ175" s="2">
        <f t="shared" si="581"/>
        <v>71.636505665820295</v>
      </c>
      <c r="BK175" s="2">
        <f t="shared" si="582"/>
        <v>74.872297086341121</v>
      </c>
      <c r="BL175" s="2">
        <f t="shared" si="583"/>
        <v>72.755572966224108</v>
      </c>
      <c r="BM175" s="2">
        <f t="shared" si="584"/>
        <v>82.819568164510429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166.65796416510318</v>
      </c>
      <c r="DL175" s="2">
        <f t="shared" si="585"/>
        <v>102.07481244337058</v>
      </c>
      <c r="DM175" s="2">
        <f t="shared" si="585"/>
        <v>109.41118793722819</v>
      </c>
      <c r="DN175" s="2">
        <f t="shared" si="585"/>
        <v>108.75303706835801</v>
      </c>
      <c r="DO175" s="2">
        <f t="shared" si="585"/>
        <v>102.19687791372931</v>
      </c>
      <c r="DP175" s="2">
        <f t="shared" si="585"/>
        <v>90.163324977348239</v>
      </c>
      <c r="DQ175" s="2">
        <f t="shared" si="585"/>
        <v>99.514628118393247</v>
      </c>
      <c r="DR175" s="2">
        <f t="shared" si="585"/>
        <v>94.907268498942884</v>
      </c>
      <c r="DS175" s="2">
        <f t="shared" si="585"/>
        <v>118.16995714285713</v>
      </c>
      <c r="DT175" s="2">
        <f t="shared" si="585"/>
        <v>105.33729018492178</v>
      </c>
      <c r="DU175" s="2">
        <f t="shared" si="585"/>
        <v>109.806783805668</v>
      </c>
      <c r="DV175" s="2">
        <f t="shared" si="585"/>
        <v>120.94744587242026</v>
      </c>
      <c r="DW175" s="2">
        <f t="shared" si="585"/>
        <v>108.86782621564481</v>
      </c>
      <c r="DX175" s="2">
        <f t="shared" si="585"/>
        <v>90.82127997583811</v>
      </c>
      <c r="DY175" s="2">
        <f t="shared" si="585"/>
        <v>115.36378208556148</v>
      </c>
      <c r="EA175" s="2">
        <f t="shared" si="440"/>
        <v>77.411249999999995</v>
      </c>
      <c r="EB175" s="2">
        <f t="shared" si="502"/>
        <v>65.921850299464893</v>
      </c>
      <c r="EC175" s="2">
        <f t="shared" si="503"/>
        <v>69.051042907898335</v>
      </c>
      <c r="ED175" s="2">
        <f t="shared" si="504"/>
        <v>65.418518128654952</v>
      </c>
      <c r="EE175" s="2">
        <f t="shared" si="505"/>
        <v>67.293817736883341</v>
      </c>
      <c r="EF175" s="2">
        <f t="shared" si="506"/>
        <v>65.420214908489612</v>
      </c>
      <c r="EG175" s="2">
        <f t="shared" si="507"/>
        <v>66.600685123030985</v>
      </c>
      <c r="EH175" s="2">
        <f t="shared" si="508"/>
        <v>67.732169724543795</v>
      </c>
      <c r="EI175" s="2">
        <f t="shared" si="509"/>
        <v>67.09957834449969</v>
      </c>
      <c r="EJ175" s="2">
        <f t="shared" si="510"/>
        <v>66.278818469865996</v>
      </c>
      <c r="EK175" s="2">
        <f t="shared" si="511"/>
        <v>72.318827382053655</v>
      </c>
      <c r="EL175" s="2">
        <f t="shared" si="512"/>
        <v>71.469134052681696</v>
      </c>
      <c r="EM175" s="2">
        <f t="shared" si="513"/>
        <v>75.176977925776001</v>
      </c>
      <c r="EN175" s="2">
        <f t="shared" si="514"/>
        <v>72.67539880755217</v>
      </c>
      <c r="EO175" s="2">
        <f t="shared" si="515"/>
        <v>83.419675791975735</v>
      </c>
      <c r="EQ175" s="2">
        <f t="shared" si="516"/>
        <v>77.8484303417966</v>
      </c>
      <c r="ER175" s="2">
        <f t="shared" si="586"/>
        <v>68.977397543251314</v>
      </c>
      <c r="ES175" s="2">
        <f t="shared" si="586"/>
        <v>65.563460583538273</v>
      </c>
      <c r="ET175" s="2">
        <f t="shared" si="586"/>
        <v>68.47404082759482</v>
      </c>
      <c r="EU175" s="2">
        <f t="shared" si="586"/>
        <v>68.843368559795607</v>
      </c>
      <c r="EV175" s="2">
        <f t="shared" si="586"/>
        <v>67.615820090046867</v>
      </c>
      <c r="EW175" s="2">
        <f t="shared" si="586"/>
        <v>67.107518940693993</v>
      </c>
      <c r="EX175" s="2">
        <f t="shared" si="586"/>
        <v>68.346294120381827</v>
      </c>
      <c r="EY175" s="2">
        <f t="shared" si="586"/>
        <v>68.208238261771413</v>
      </c>
      <c r="EZ175" s="2">
        <f t="shared" si="586"/>
        <v>68.994639823301995</v>
      </c>
      <c r="FA175" s="2">
        <f t="shared" si="586"/>
        <v>71.917044204905665</v>
      </c>
      <c r="FB175" s="2">
        <f t="shared" si="586"/>
        <v>71.94687462124233</v>
      </c>
      <c r="FC175" s="2">
        <f t="shared" si="586"/>
        <v>74.28518677261853</v>
      </c>
      <c r="FD175" s="2">
        <f t="shared" si="586"/>
        <v>72.983363661764344</v>
      </c>
      <c r="FE175" s="2">
        <f t="shared" si="586"/>
        <v>81.014660484692342</v>
      </c>
      <c r="FG175" s="2">
        <f t="shared" si="518"/>
        <v>0.99990127060013867</v>
      </c>
      <c r="FH175" s="2">
        <f t="shared" si="587"/>
        <v>0.99993509053590823</v>
      </c>
      <c r="FI175" s="2">
        <f t="shared" si="587"/>
        <v>0.9999413143164716</v>
      </c>
      <c r="FJ175" s="2">
        <f t="shared" si="587"/>
        <v>0.99993150064347103</v>
      </c>
      <c r="FK175" s="2">
        <f t="shared" si="587"/>
        <v>0.99994169347628925</v>
      </c>
      <c r="FL175" s="2">
        <f t="shared" si="587"/>
        <v>0.99993794925663693</v>
      </c>
      <c r="FM175" s="2">
        <f t="shared" si="587"/>
        <v>0.99993221881699534</v>
      </c>
      <c r="FN175" s="2">
        <f t="shared" si="587"/>
        <v>0.99992809718811215</v>
      </c>
      <c r="FO175" s="2">
        <f t="shared" si="587"/>
        <v>0.99990685905661936</v>
      </c>
      <c r="FP175" s="2">
        <f t="shared" si="587"/>
        <v>0.99991162067868122</v>
      </c>
      <c r="FQ175" s="2">
        <f t="shared" si="587"/>
        <v>0.99991716317285773</v>
      </c>
      <c r="FR175" s="2">
        <f t="shared" si="587"/>
        <v>0.99990988657258884</v>
      </c>
      <c r="FS175" s="2">
        <f t="shared" si="587"/>
        <v>0.99993305634600682</v>
      </c>
      <c r="FT175" s="2">
        <f t="shared" si="587"/>
        <v>0.9999238320751328</v>
      </c>
      <c r="FU175" s="2">
        <f t="shared" si="587"/>
        <v>0.99989565516306811</v>
      </c>
      <c r="FW175" s="2">
        <f t="shared" si="536"/>
        <v>0.26699831315470507</v>
      </c>
      <c r="FX175" s="2">
        <f t="shared" si="588"/>
        <v>0.35095567261329996</v>
      </c>
      <c r="FY175" s="2">
        <f t="shared" si="589"/>
        <v>0.41611330682692321</v>
      </c>
      <c r="FZ175" s="2">
        <f t="shared" si="590"/>
        <v>0.37880430228400319</v>
      </c>
      <c r="GA175" s="2">
        <f t="shared" si="591"/>
        <v>0.39088130972939339</v>
      </c>
      <c r="GB175" s="2">
        <f t="shared" si="592"/>
        <v>0.45167823363698584</v>
      </c>
      <c r="GC175" s="2">
        <f t="shared" si="593"/>
        <v>0.43331776359838753</v>
      </c>
      <c r="GD175" s="2">
        <f t="shared" si="594"/>
        <v>0.42605684988403675</v>
      </c>
      <c r="GE175" s="2">
        <f t="shared" si="595"/>
        <v>0.47173456608651831</v>
      </c>
      <c r="GF175" s="2">
        <f t="shared" si="596"/>
        <v>0.43466083192465321</v>
      </c>
      <c r="GG175" s="2">
        <f t="shared" si="597"/>
        <v>0.47770753459542592</v>
      </c>
      <c r="GH175" s="2">
        <f t="shared" si="598"/>
        <v>0.34100715660140718</v>
      </c>
      <c r="GI175" s="2">
        <f t="shared" si="599"/>
        <v>0.34417949408760495</v>
      </c>
      <c r="GJ175" s="2">
        <f t="shared" si="600"/>
        <v>0.25584745623011401</v>
      </c>
      <c r="GK175" s="2">
        <f t="shared" si="601"/>
        <v>0.25090935105484963</v>
      </c>
      <c r="GM175" s="86">
        <f t="shared" si="537"/>
        <v>2.8461198269479136E-277</v>
      </c>
      <c r="GN175" s="86">
        <f t="shared" si="602"/>
        <v>4.6285784879195644E-166</v>
      </c>
      <c r="GO175" s="86">
        <f t="shared" si="603"/>
        <v>3.0984294299368038E-178</v>
      </c>
      <c r="GP175" s="86">
        <f t="shared" si="604"/>
        <v>7.0644586588395075E-181</v>
      </c>
      <c r="GQ175" s="86">
        <f t="shared" si="605"/>
        <v>3.2861372022213894E-180</v>
      </c>
      <c r="GR175" s="86">
        <f t="shared" si="606"/>
        <v>4.2104781401281167E-157</v>
      </c>
      <c r="GS175" s="86">
        <f t="shared" si="607"/>
        <v>3.9260378349279166E-161</v>
      </c>
      <c r="GT175" s="86">
        <f t="shared" si="608"/>
        <v>1.9519543306325921E-197</v>
      </c>
      <c r="GU175" s="86">
        <f t="shared" si="609"/>
        <v>4.73931388622263E-253</v>
      </c>
      <c r="GV175" s="86">
        <f t="shared" si="610"/>
        <v>7.8648610323002315E-279</v>
      </c>
      <c r="GW175" s="86">
        <f t="shared" si="611"/>
        <v>2.0587846260239872E-225</v>
      </c>
      <c r="GX175" s="86">
        <f t="shared" si="612"/>
        <v>0</v>
      </c>
      <c r="GY175" s="86">
        <f t="shared" si="613"/>
        <v>2.3415130125176989E-134</v>
      </c>
      <c r="GZ175" s="86">
        <f t="shared" si="614"/>
        <v>2.4605308665526275E-132</v>
      </c>
      <c r="HA175" s="86">
        <f t="shared" si="615"/>
        <v>1.7082486413109946E-209</v>
      </c>
      <c r="HC175" s="86">
        <f t="shared" si="538"/>
        <v>1.9131827294807088E-85</v>
      </c>
      <c r="HD175" s="86">
        <f t="shared" si="616"/>
        <v>7.9250519200748882E-91</v>
      </c>
      <c r="HE175" s="86">
        <f t="shared" si="617"/>
        <v>3.1663396463543071E-93</v>
      </c>
      <c r="HF175" s="86">
        <f t="shared" si="618"/>
        <v>2.6949748478450098E-171</v>
      </c>
      <c r="HG175" s="86">
        <f t="shared" si="619"/>
        <v>4.825556628499441E-153</v>
      </c>
      <c r="HH175" s="86">
        <f t="shared" si="620"/>
        <v>2.0053451654620315E-131</v>
      </c>
      <c r="HI175" s="86">
        <f t="shared" si="621"/>
        <v>4.7714381884089107E-135</v>
      </c>
      <c r="HJ175" s="86">
        <f t="shared" si="622"/>
        <v>6.0362143963322864E-146</v>
      </c>
      <c r="HK175" s="86">
        <f t="shared" si="623"/>
        <v>6.4798067991937887E-196</v>
      </c>
      <c r="HL175" s="86">
        <f t="shared" si="624"/>
        <v>2.5433400085503592E-169</v>
      </c>
      <c r="HM175" s="86">
        <f t="shared" si="625"/>
        <v>4.4362030256429384E-162</v>
      </c>
      <c r="HN175" s="86">
        <f t="shared" si="626"/>
        <v>6.1679745952282313E-163</v>
      </c>
      <c r="HO175" s="86">
        <f t="shared" si="627"/>
        <v>2.8566808829263026E-66</v>
      </c>
      <c r="HP175" s="86">
        <f t="shared" si="628"/>
        <v>5.3998581652350497E-63</v>
      </c>
      <c r="HQ175" s="86">
        <f t="shared" si="629"/>
        <v>1.5887355617935257E-86</v>
      </c>
      <c r="HS175" s="86">
        <f t="shared" si="539"/>
        <v>6.1470272974262583E-6</v>
      </c>
      <c r="HT175" s="86">
        <f t="shared" si="630"/>
        <v>6.0736711443903682E-12</v>
      </c>
      <c r="HU175" s="86">
        <f t="shared" si="631"/>
        <v>3.7764964530681053E-15</v>
      </c>
      <c r="HV175" s="86">
        <f t="shared" si="632"/>
        <v>5.8262853991000402E-15</v>
      </c>
      <c r="HW175" s="86">
        <f t="shared" si="633"/>
        <v>8.676165186061623E-15</v>
      </c>
      <c r="HX175" s="86">
        <f t="shared" si="634"/>
        <v>3.4941310669677888E-19</v>
      </c>
      <c r="HY175" s="86">
        <f t="shared" si="635"/>
        <v>3.8854213443730742E-17</v>
      </c>
      <c r="HZ175" s="86">
        <f t="shared" si="636"/>
        <v>1.1355912695491705E-15</v>
      </c>
      <c r="IA175" s="86">
        <f t="shared" si="637"/>
        <v>6.7381631354730321E-24</v>
      </c>
      <c r="IB175" s="86">
        <f t="shared" si="638"/>
        <v>4.9754307948653901E-23</v>
      </c>
      <c r="IC175" s="86">
        <f t="shared" si="639"/>
        <v>5.8136693031305952E-20</v>
      </c>
      <c r="ID175" s="86">
        <f t="shared" si="640"/>
        <v>5.9292745424341717E-15</v>
      </c>
      <c r="IE175" s="86">
        <f t="shared" si="641"/>
        <v>8.5230196197866465E-12</v>
      </c>
      <c r="IF175" s="86">
        <f t="shared" si="642"/>
        <v>3.7971240684450315E-5</v>
      </c>
      <c r="IG175" s="86">
        <f t="shared" si="643"/>
        <v>3.3742712121875313E-5</v>
      </c>
      <c r="II175" s="86">
        <f t="shared" si="540"/>
        <v>0.11933512287631555</v>
      </c>
      <c r="IJ175" s="86">
        <f t="shared" si="541"/>
        <v>0.21674349444675955</v>
      </c>
      <c r="IK175" s="86">
        <f t="shared" si="542"/>
        <v>0.37743400815394179</v>
      </c>
      <c r="IL175" s="86">
        <f t="shared" si="543"/>
        <v>0.26760829705177192</v>
      </c>
      <c r="IM175" s="86">
        <f t="shared" si="544"/>
        <v>0.31712847500512098</v>
      </c>
      <c r="IN175" s="86">
        <f t="shared" si="545"/>
        <v>0.44350180055105604</v>
      </c>
      <c r="IO175" s="86">
        <f t="shared" si="546"/>
        <v>0.41736221895828873</v>
      </c>
      <c r="IP175" s="86">
        <f t="shared" si="547"/>
        <v>0.40637477943307276</v>
      </c>
      <c r="IQ175" s="86">
        <f t="shared" si="548"/>
        <v>0.47376900228030516</v>
      </c>
      <c r="IR175" s="86">
        <f t="shared" si="549"/>
        <v>0.39729700492243497</v>
      </c>
      <c r="IS175" s="86">
        <f t="shared" si="550"/>
        <v>0.48107224286916966</v>
      </c>
      <c r="IT175" s="86">
        <f t="shared" si="551"/>
        <v>0.16097474926517341</v>
      </c>
      <c r="IU175" s="86">
        <f t="shared" si="552"/>
        <v>0.20612705322046546</v>
      </c>
      <c r="IV175" s="86">
        <f t="shared" si="553"/>
        <v>5.7862950849805389E-2</v>
      </c>
      <c r="IW175" s="86">
        <f t="shared" si="554"/>
        <v>5.2223401852324498E-2</v>
      </c>
      <c r="IY175" s="86">
        <f t="shared" si="555"/>
        <v>0.11934126990361298</v>
      </c>
      <c r="IZ175" s="86">
        <f t="shared" si="556"/>
        <v>0.21674349445283322</v>
      </c>
      <c r="JA175" s="86">
        <f t="shared" si="557"/>
        <v>0.37743400815394557</v>
      </c>
      <c r="JB175" s="86">
        <f t="shared" si="558"/>
        <v>0.26760829705177774</v>
      </c>
      <c r="JC175" s="86">
        <f t="shared" si="559"/>
        <v>0.31712847500512964</v>
      </c>
      <c r="JD175" s="86">
        <f t="shared" si="560"/>
        <v>0.44350180055105604</v>
      </c>
      <c r="JE175" s="86">
        <f t="shared" si="561"/>
        <v>0.41736221895828879</v>
      </c>
      <c r="JF175" s="86">
        <f t="shared" si="562"/>
        <v>0.40637477943307387</v>
      </c>
      <c r="JG175" s="86">
        <f t="shared" si="563"/>
        <v>0.47376900228030516</v>
      </c>
      <c r="JH175" s="86">
        <f t="shared" si="564"/>
        <v>0.39729700492243497</v>
      </c>
      <c r="JI175" s="86">
        <f t="shared" si="565"/>
        <v>0.48107224286916966</v>
      </c>
      <c r="JJ175" s="86">
        <f t="shared" si="566"/>
        <v>0.16097474926517935</v>
      </c>
      <c r="JK175" s="86">
        <f t="shared" si="567"/>
        <v>0.20612705322898847</v>
      </c>
      <c r="JL175" s="86">
        <f t="shared" si="568"/>
        <v>5.7900922090489838E-2</v>
      </c>
      <c r="JM175" s="86">
        <f t="shared" si="569"/>
        <v>5.2257144564446377E-2</v>
      </c>
    </row>
    <row r="176" spans="2:273" x14ac:dyDescent="0.25">
      <c r="B176" s="2">
        <v>149</v>
      </c>
      <c r="C176" s="37">
        <v>72.977999999999994</v>
      </c>
      <c r="D176" s="37">
        <v>66.881</v>
      </c>
      <c r="E176" s="37">
        <v>67.927000000000007</v>
      </c>
      <c r="F176" s="37">
        <v>70</v>
      </c>
      <c r="G176" s="37">
        <v>70.832999999999998</v>
      </c>
      <c r="H176" s="37">
        <v>68.713999999999999</v>
      </c>
      <c r="I176" s="37">
        <v>68.738</v>
      </c>
      <c r="J176" s="37">
        <v>70.381</v>
      </c>
      <c r="K176" s="37">
        <v>68.429000000000002</v>
      </c>
      <c r="L176" s="37">
        <v>73.405000000000001</v>
      </c>
      <c r="M176" s="37">
        <v>75.524000000000001</v>
      </c>
      <c r="N176" s="37">
        <v>76.713999999999999</v>
      </c>
      <c r="O176" s="37">
        <v>79.308000000000007</v>
      </c>
      <c r="P176" s="37">
        <v>80.590999999999994</v>
      </c>
      <c r="Q176" s="37">
        <v>93.69</v>
      </c>
      <c r="S176" s="4">
        <f t="shared" si="441"/>
        <v>77.341723073196007</v>
      </c>
      <c r="T176" s="4">
        <f t="shared" si="442"/>
        <v>68.200816420714744</v>
      </c>
      <c r="U176" s="4">
        <f t="shared" si="443"/>
        <v>69.143097022142612</v>
      </c>
      <c r="V176" s="4">
        <f t="shared" si="444"/>
        <v>68.204371197423328</v>
      </c>
      <c r="W176" s="4">
        <f t="shared" si="445"/>
        <v>70.904132693092251</v>
      </c>
      <c r="X176" s="4">
        <f t="shared" si="446"/>
        <v>68.152238069566167</v>
      </c>
      <c r="Y176" s="4">
        <f t="shared" si="447"/>
        <v>70.779157068094918</v>
      </c>
      <c r="Z176" s="4">
        <f t="shared" si="448"/>
        <v>71.049531692592751</v>
      </c>
      <c r="AA176" s="4">
        <f t="shared" si="449"/>
        <v>72.82732497629398</v>
      </c>
      <c r="AB176" s="4">
        <f t="shared" si="450"/>
        <v>75.266064874340771</v>
      </c>
      <c r="AC176" s="4">
        <f t="shared" si="451"/>
        <v>76.269801910178515</v>
      </c>
      <c r="AD176" s="4">
        <f t="shared" si="452"/>
        <v>75.580570843864706</v>
      </c>
      <c r="AE176" s="4">
        <f t="shared" si="453"/>
        <v>80.139980008587244</v>
      </c>
      <c r="AF176" s="4">
        <f t="shared" si="454"/>
        <v>79.378847049957656</v>
      </c>
      <c r="AG176" s="4">
        <f t="shared" si="455"/>
        <v>96.714281021343339</v>
      </c>
      <c r="AI176" s="4">
        <f t="shared" si="456"/>
        <v>-4.363723073196013</v>
      </c>
      <c r="AJ176" s="4">
        <f t="shared" si="457"/>
        <v>-1.3198164207147443</v>
      </c>
      <c r="AK176" s="4">
        <f t="shared" si="458"/>
        <v>-1.2160970221426055</v>
      </c>
      <c r="AL176" s="4">
        <f t="shared" si="459"/>
        <v>1.7956288025766725</v>
      </c>
      <c r="AM176" s="4">
        <f t="shared" si="460"/>
        <v>-7.1132693092252453E-2</v>
      </c>
      <c r="AN176" s="4">
        <f t="shared" si="461"/>
        <v>0.56176193043383194</v>
      </c>
      <c r="AO176" s="4">
        <f t="shared" si="462"/>
        <v>-2.0411570680949183</v>
      </c>
      <c r="AP176" s="4">
        <f t="shared" si="463"/>
        <v>-0.66853169259275091</v>
      </c>
      <c r="AQ176" s="4">
        <f t="shared" si="464"/>
        <v>-4.3983249762939778</v>
      </c>
      <c r="AR176" s="4">
        <f t="shared" si="465"/>
        <v>-1.8610648743407694</v>
      </c>
      <c r="AS176" s="4">
        <f t="shared" si="466"/>
        <v>-0.74580191017851405</v>
      </c>
      <c r="AT176" s="4">
        <f t="shared" si="467"/>
        <v>1.1334291561352927</v>
      </c>
      <c r="AU176" s="4">
        <f t="shared" si="468"/>
        <v>-0.83198000858723731</v>
      </c>
      <c r="AV176" s="4">
        <f t="shared" si="570"/>
        <v>1.2121529500423378</v>
      </c>
      <c r="AW176" s="4">
        <f t="shared" si="570"/>
        <v>-3.0242810213433415</v>
      </c>
      <c r="AY176" s="2">
        <f t="shared" si="520"/>
        <v>77.341723073196007</v>
      </c>
      <c r="AZ176" s="2">
        <f t="shared" si="571"/>
        <v>66.918201702255033</v>
      </c>
      <c r="BA176" s="2">
        <f t="shared" si="572"/>
        <v>67.475801603953059</v>
      </c>
      <c r="BB176" s="2">
        <f t="shared" si="573"/>
        <v>66.497177620792357</v>
      </c>
      <c r="BC176" s="2">
        <f t="shared" si="574"/>
        <v>67.844921272410829</v>
      </c>
      <c r="BD176" s="2">
        <f t="shared" si="575"/>
        <v>66.34030329462729</v>
      </c>
      <c r="BE176" s="2">
        <f t="shared" si="576"/>
        <v>66.740371957636441</v>
      </c>
      <c r="BF176" s="2">
        <f t="shared" si="577"/>
        <v>67.938490698101759</v>
      </c>
      <c r="BG176" s="2">
        <f t="shared" si="578"/>
        <v>67.523103176307174</v>
      </c>
      <c r="BH176" s="2">
        <f t="shared" si="579"/>
        <v>67.429630334283985</v>
      </c>
      <c r="BI176" s="2">
        <f t="shared" si="580"/>
        <v>72.045185064551816</v>
      </c>
      <c r="BJ176" s="2">
        <f t="shared" si="581"/>
        <v>71.572416985508809</v>
      </c>
      <c r="BK176" s="2">
        <f t="shared" si="582"/>
        <v>74.803300918536365</v>
      </c>
      <c r="BL176" s="2">
        <f t="shared" si="583"/>
        <v>72.654874170232844</v>
      </c>
      <c r="BM176" s="2">
        <f t="shared" si="584"/>
        <v>82.610539693428976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167.23850619136959</v>
      </c>
      <c r="DL176" s="2">
        <f t="shared" si="585"/>
        <v>102.21426125037752</v>
      </c>
      <c r="DM176" s="2">
        <f t="shared" si="585"/>
        <v>109.61210407044268</v>
      </c>
      <c r="DN176" s="2">
        <f t="shared" si="585"/>
        <v>108.94246405919662</v>
      </c>
      <c r="DO176" s="2">
        <f t="shared" si="585"/>
        <v>102.3365837722497</v>
      </c>
      <c r="DP176" s="2">
        <f t="shared" si="585"/>
        <v>90.196011476895208</v>
      </c>
      <c r="DQ176" s="2">
        <f t="shared" si="585"/>
        <v>99.617347780126863</v>
      </c>
      <c r="DR176" s="2">
        <f t="shared" si="585"/>
        <v>94.950429175475662</v>
      </c>
      <c r="DS176" s="2">
        <f t="shared" si="585"/>
        <v>118.43675966386553</v>
      </c>
      <c r="DT176" s="2">
        <f t="shared" si="585"/>
        <v>105.48243764817451</v>
      </c>
      <c r="DU176" s="2">
        <f t="shared" si="585"/>
        <v>109.98602793522267</v>
      </c>
      <c r="DV176" s="2">
        <f t="shared" si="585"/>
        <v>121.22683452157598</v>
      </c>
      <c r="DW176" s="2">
        <f t="shared" si="585"/>
        <v>109.00005391120507</v>
      </c>
      <c r="DX176" s="2">
        <f t="shared" si="585"/>
        <v>90.856830866807613</v>
      </c>
      <c r="DY176" s="2">
        <f t="shared" si="585"/>
        <v>115.53678877005346</v>
      </c>
      <c r="EA176" s="2">
        <f t="shared" si="440"/>
        <v>77.205673529411769</v>
      </c>
      <c r="EB176" s="2">
        <f t="shared" si="502"/>
        <v>65.749498824480582</v>
      </c>
      <c r="EC176" s="2">
        <f t="shared" si="503"/>
        <v>69.038028435489082</v>
      </c>
      <c r="ED176" s="2">
        <f t="shared" si="504"/>
        <v>65.238771929824537</v>
      </c>
      <c r="EE176" s="2">
        <f t="shared" si="505"/>
        <v>67.188277612657515</v>
      </c>
      <c r="EF176" s="2">
        <f t="shared" si="506"/>
        <v>65.271540653538281</v>
      </c>
      <c r="EG176" s="2">
        <f t="shared" si="507"/>
        <v>66.500907670132818</v>
      </c>
      <c r="EH176" s="2">
        <f t="shared" si="508"/>
        <v>67.654260125611984</v>
      </c>
      <c r="EI176" s="2">
        <f t="shared" si="509"/>
        <v>66.957040790326815</v>
      </c>
      <c r="EJ176" s="2">
        <f t="shared" si="510"/>
        <v>66.154975707967523</v>
      </c>
      <c r="EK176" s="2">
        <f t="shared" si="511"/>
        <v>72.247163922294163</v>
      </c>
      <c r="EL176" s="2">
        <f t="shared" si="512"/>
        <v>71.390577458403229</v>
      </c>
      <c r="EM176" s="2">
        <f t="shared" si="513"/>
        <v>75.135073541524477</v>
      </c>
      <c r="EN176" s="2">
        <f t="shared" si="514"/>
        <v>72.567100894335866</v>
      </c>
      <c r="EO176" s="2">
        <f t="shared" si="515"/>
        <v>83.26748916028032</v>
      </c>
      <c r="EQ176" s="2">
        <f t="shared" si="516"/>
        <v>77.653956857651437</v>
      </c>
      <c r="ER176" s="2">
        <f t="shared" si="586"/>
        <v>68.883581810796429</v>
      </c>
      <c r="ES176" s="2">
        <f t="shared" si="586"/>
        <v>65.471628712495416</v>
      </c>
      <c r="ET176" s="2">
        <f t="shared" si="586"/>
        <v>68.372427181586772</v>
      </c>
      <c r="EU176" s="2">
        <f t="shared" si="586"/>
        <v>68.773621772041494</v>
      </c>
      <c r="EV176" s="2">
        <f t="shared" si="586"/>
        <v>67.520611319666344</v>
      </c>
      <c r="EW176" s="2">
        <f t="shared" si="586"/>
        <v>67.021493398752909</v>
      </c>
      <c r="EX176" s="2">
        <f t="shared" si="586"/>
        <v>68.283699870734949</v>
      </c>
      <c r="EY176" s="2">
        <f t="shared" si="586"/>
        <v>68.09238506360586</v>
      </c>
      <c r="EZ176" s="2">
        <f t="shared" si="586"/>
        <v>68.934697799983596</v>
      </c>
      <c r="FA176" s="2">
        <f t="shared" si="586"/>
        <v>71.838091882784056</v>
      </c>
      <c r="FB176" s="2">
        <f t="shared" si="586"/>
        <v>71.881585915340551</v>
      </c>
      <c r="FC176" s="2">
        <f t="shared" si="586"/>
        <v>74.221085550888304</v>
      </c>
      <c r="FD176" s="2">
        <f t="shared" si="586"/>
        <v>72.883065660799119</v>
      </c>
      <c r="FE176" s="2">
        <f t="shared" si="586"/>
        <v>80.810357976792588</v>
      </c>
      <c r="FG176" s="2">
        <f t="shared" si="518"/>
        <v>0.99990995693494866</v>
      </c>
      <c r="FH176" s="2">
        <f t="shared" si="587"/>
        <v>0.99994080152706954</v>
      </c>
      <c r="FI176" s="2">
        <f t="shared" si="587"/>
        <v>0.99994647774413403</v>
      </c>
      <c r="FJ176" s="2">
        <f t="shared" si="587"/>
        <v>0.99993752746782216</v>
      </c>
      <c r="FK176" s="2">
        <f t="shared" si="587"/>
        <v>0.99994682354555731</v>
      </c>
      <c r="FL176" s="2">
        <f t="shared" si="587"/>
        <v>0.99994340874048626</v>
      </c>
      <c r="FM176" s="2">
        <f t="shared" si="587"/>
        <v>0.99993818245771504</v>
      </c>
      <c r="FN176" s="2">
        <f t="shared" si="587"/>
        <v>0.99993442344129702</v>
      </c>
      <c r="FO176" s="2">
        <f t="shared" si="587"/>
        <v>0.99991505375388112</v>
      </c>
      <c r="FP176" s="2">
        <f t="shared" si="587"/>
        <v>0.99991939647417538</v>
      </c>
      <c r="FQ176" s="2">
        <f t="shared" si="587"/>
        <v>0.99992445136509378</v>
      </c>
      <c r="FR176" s="2">
        <f t="shared" si="587"/>
        <v>0.99991781492578369</v>
      </c>
      <c r="FS176" s="2">
        <f t="shared" si="587"/>
        <v>0.99993894630230651</v>
      </c>
      <c r="FT176" s="2">
        <f t="shared" si="587"/>
        <v>0.9999305335613492</v>
      </c>
      <c r="FU176" s="2">
        <f t="shared" si="587"/>
        <v>0.99990483550396159</v>
      </c>
      <c r="FW176" s="2">
        <f t="shared" si="536"/>
        <v>0.28540591076296751</v>
      </c>
      <c r="FX176" s="2">
        <f t="shared" si="588"/>
        <v>0.37221229451054116</v>
      </c>
      <c r="FY176" s="2">
        <f t="shared" si="589"/>
        <v>0.43864921744680957</v>
      </c>
      <c r="FZ176" s="2">
        <f t="shared" si="590"/>
        <v>0.40070630295047294</v>
      </c>
      <c r="GA176" s="2">
        <f t="shared" si="591"/>
        <v>0.4130173209245111</v>
      </c>
      <c r="GB176" s="2">
        <f t="shared" si="592"/>
        <v>0.47457474323380905</v>
      </c>
      <c r="GC176" s="2">
        <f t="shared" si="593"/>
        <v>0.45605766257964009</v>
      </c>
      <c r="GD176" s="2">
        <f t="shared" si="594"/>
        <v>0.44871742823061894</v>
      </c>
      <c r="GE176" s="2">
        <f t="shared" si="595"/>
        <v>0.49473044461531968</v>
      </c>
      <c r="GF176" s="2">
        <f t="shared" si="596"/>
        <v>0.45741432133604598</v>
      </c>
      <c r="GG176" s="2">
        <f t="shared" si="597"/>
        <v>0.50071859628132698</v>
      </c>
      <c r="GH176" s="2">
        <f t="shared" si="598"/>
        <v>0.36199728967778821</v>
      </c>
      <c r="GI176" s="2">
        <f t="shared" si="599"/>
        <v>0.36525666494768316</v>
      </c>
      <c r="GJ176" s="2">
        <f t="shared" si="600"/>
        <v>0.27377341613170536</v>
      </c>
      <c r="GK176" s="2">
        <f t="shared" si="601"/>
        <v>0.26861421275414449</v>
      </c>
      <c r="GM176" s="86">
        <f t="shared" si="537"/>
        <v>5.0683374622754942E-284</v>
      </c>
      <c r="GN176" s="86">
        <f t="shared" si="602"/>
        <v>5.2477103241305609E-170</v>
      </c>
      <c r="GO176" s="86">
        <f t="shared" si="603"/>
        <v>1.9112234846842872E-182</v>
      </c>
      <c r="GP176" s="86">
        <f t="shared" si="604"/>
        <v>3.3993468984643718E-185</v>
      </c>
      <c r="GQ176" s="86">
        <f t="shared" si="605"/>
        <v>1.590676718762468E-184</v>
      </c>
      <c r="GR176" s="86">
        <f t="shared" si="606"/>
        <v>7.8794348219495502E-161</v>
      </c>
      <c r="GS176" s="86">
        <f t="shared" si="607"/>
        <v>6.2265393114848106E-165</v>
      </c>
      <c r="GT176" s="86">
        <f t="shared" si="608"/>
        <v>3.8021503493818649E-202</v>
      </c>
      <c r="GU176" s="86">
        <f t="shared" si="609"/>
        <v>5.0285116490034776E-259</v>
      </c>
      <c r="GV176" s="86">
        <f t="shared" si="610"/>
        <v>2.0713563019940263E-285</v>
      </c>
      <c r="GW176" s="86">
        <f t="shared" si="611"/>
        <v>9.1209308456846926E-231</v>
      </c>
      <c r="GX176" s="86">
        <f t="shared" si="612"/>
        <v>0</v>
      </c>
      <c r="GY176" s="86">
        <f t="shared" si="613"/>
        <v>1.598091501065136E-137</v>
      </c>
      <c r="GZ176" s="86">
        <f t="shared" si="614"/>
        <v>1.6943631757269276E-135</v>
      </c>
      <c r="HA176" s="86">
        <f t="shared" si="615"/>
        <v>1.912318647941013E-214</v>
      </c>
      <c r="HC176" s="86">
        <f t="shared" si="538"/>
        <v>2.4065034378637495E-88</v>
      </c>
      <c r="HD176" s="86">
        <f t="shared" si="616"/>
        <v>9.6051638014715545E-94</v>
      </c>
      <c r="HE176" s="86">
        <f t="shared" si="617"/>
        <v>3.5114180704019485E-96</v>
      </c>
      <c r="HF176" s="86">
        <f t="shared" si="618"/>
        <v>6.9603872598848881E-177</v>
      </c>
      <c r="HG176" s="86">
        <f t="shared" si="619"/>
        <v>5.3826524334703211E-158</v>
      </c>
      <c r="HH176" s="86">
        <f t="shared" si="620"/>
        <v>1.3644750282703548E-135</v>
      </c>
      <c r="HI176" s="86">
        <f t="shared" si="621"/>
        <v>2.8232245651232324E-139</v>
      </c>
      <c r="HJ176" s="86">
        <f t="shared" si="622"/>
        <v>1.4786506556275476E-150</v>
      </c>
      <c r="HK176" s="86">
        <f t="shared" si="623"/>
        <v>5.6468513696966229E-202</v>
      </c>
      <c r="HL176" s="86">
        <f t="shared" si="624"/>
        <v>1.5737623446507135E-174</v>
      </c>
      <c r="HM176" s="86">
        <f t="shared" si="625"/>
        <v>3.559349868680333E-167</v>
      </c>
      <c r="HN176" s="86">
        <f t="shared" si="626"/>
        <v>3.6288027499651113E-168</v>
      </c>
      <c r="HO176" s="86">
        <f t="shared" si="627"/>
        <v>2.3081233161442055E-68</v>
      </c>
      <c r="HP176" s="86">
        <f t="shared" si="628"/>
        <v>4.8176869250108687E-65</v>
      </c>
      <c r="HQ176" s="86">
        <f t="shared" si="629"/>
        <v>2.4663227435398292E-89</v>
      </c>
      <c r="HS176" s="86">
        <f t="shared" si="539"/>
        <v>1.5705111390016266E-6</v>
      </c>
      <c r="HT176" s="86">
        <f t="shared" si="630"/>
        <v>5.0144929610812203E-13</v>
      </c>
      <c r="HU176" s="86">
        <f t="shared" si="631"/>
        <v>2.2275878711163245E-16</v>
      </c>
      <c r="HV176" s="86">
        <f t="shared" si="632"/>
        <v>2.9239017827680122E-16</v>
      </c>
      <c r="HW176" s="86">
        <f t="shared" si="633"/>
        <v>5.3492553811004193E-16</v>
      </c>
      <c r="HX176" s="86">
        <f t="shared" si="634"/>
        <v>1.1259672937926761E-20</v>
      </c>
      <c r="HY176" s="86">
        <f t="shared" si="635"/>
        <v>2.0016471711793482E-18</v>
      </c>
      <c r="HZ176" s="86">
        <f t="shared" si="636"/>
        <v>7.2188866761442773E-17</v>
      </c>
      <c r="IA176" s="86">
        <f t="shared" si="637"/>
        <v>1.1751686576537277E-25</v>
      </c>
      <c r="IB176" s="86">
        <f t="shared" si="638"/>
        <v>8.5449726646778484E-25</v>
      </c>
      <c r="IC176" s="86">
        <f t="shared" si="639"/>
        <v>1.3347790608390831E-21</v>
      </c>
      <c r="ID176" s="86">
        <f t="shared" si="640"/>
        <v>2.6858773389853615E-16</v>
      </c>
      <c r="IE176" s="86">
        <f t="shared" si="641"/>
        <v>7.4501722217469444E-13</v>
      </c>
      <c r="IF176" s="86">
        <f t="shared" si="642"/>
        <v>1.3804088036293523E-5</v>
      </c>
      <c r="IG176" s="86">
        <f t="shared" si="643"/>
        <v>1.1620411532797988E-5</v>
      </c>
      <c r="II176" s="86">
        <f t="shared" si="540"/>
        <v>0.1510013017390946</v>
      </c>
      <c r="IJ176" s="86">
        <f t="shared" si="541"/>
        <v>0.2693107613246033</v>
      </c>
      <c r="IK176" s="86">
        <f t="shared" si="542"/>
        <v>0.4256487692889373</v>
      </c>
      <c r="IL176" s="86">
        <f t="shared" si="543"/>
        <v>0.32578653372821503</v>
      </c>
      <c r="IM176" s="86">
        <f t="shared" si="544"/>
        <v>0.37083293067742201</v>
      </c>
      <c r="IN176" s="86">
        <f t="shared" si="545"/>
        <v>0.47929634385272224</v>
      </c>
      <c r="IO176" s="86">
        <f t="shared" si="546"/>
        <v>0.45765480431183547</v>
      </c>
      <c r="IP176" s="86">
        <f t="shared" si="547"/>
        <v>0.44801024618276825</v>
      </c>
      <c r="IQ176" s="86">
        <f t="shared" si="548"/>
        <v>0.49734170411421696</v>
      </c>
      <c r="IR176" s="86">
        <f t="shared" si="549"/>
        <v>0.44824706223306354</v>
      </c>
      <c r="IS176" s="86">
        <f t="shared" si="550"/>
        <v>0.50028659546233267</v>
      </c>
      <c r="IT176" s="86">
        <f t="shared" si="551"/>
        <v>0.21253577120305547</v>
      </c>
      <c r="IU176" s="86">
        <f t="shared" si="552"/>
        <v>0.25699785875912534</v>
      </c>
      <c r="IV176" s="86">
        <f t="shared" si="553"/>
        <v>8.1040725173928629E-2</v>
      </c>
      <c r="IW176" s="86">
        <f t="shared" si="554"/>
        <v>7.3727836958479051E-2</v>
      </c>
      <c r="IY176" s="86">
        <f t="shared" si="555"/>
        <v>0.15100287225023359</v>
      </c>
      <c r="IZ176" s="86">
        <f t="shared" si="556"/>
        <v>0.26931076132510473</v>
      </c>
      <c r="JA176" s="86">
        <f t="shared" si="557"/>
        <v>0.42564876928893752</v>
      </c>
      <c r="JB176" s="86">
        <f t="shared" si="558"/>
        <v>0.32578653372821531</v>
      </c>
      <c r="JC176" s="86">
        <f t="shared" si="559"/>
        <v>0.37083293067742257</v>
      </c>
      <c r="JD176" s="86">
        <f t="shared" si="560"/>
        <v>0.47929634385272224</v>
      </c>
      <c r="JE176" s="86">
        <f t="shared" si="561"/>
        <v>0.45765480431183547</v>
      </c>
      <c r="JF176" s="86">
        <f t="shared" si="562"/>
        <v>0.4480102461827683</v>
      </c>
      <c r="JG176" s="86">
        <f t="shared" si="563"/>
        <v>0.49734170411421696</v>
      </c>
      <c r="JH176" s="86">
        <f t="shared" si="564"/>
        <v>0.44824706223306354</v>
      </c>
      <c r="JI176" s="86">
        <f t="shared" si="565"/>
        <v>0.50028659546233267</v>
      </c>
      <c r="JJ176" s="86">
        <f t="shared" si="566"/>
        <v>0.21253577120305575</v>
      </c>
      <c r="JK176" s="86">
        <f t="shared" si="567"/>
        <v>0.25699785875987036</v>
      </c>
      <c r="JL176" s="86">
        <f t="shared" si="568"/>
        <v>8.1054529261964922E-2</v>
      </c>
      <c r="JM176" s="86">
        <f t="shared" si="569"/>
        <v>7.3739457370011849E-2</v>
      </c>
    </row>
    <row r="177" spans="2:273" x14ac:dyDescent="0.25">
      <c r="B177" s="2">
        <v>150</v>
      </c>
      <c r="C177" s="37">
        <v>73.543000000000006</v>
      </c>
      <c r="D177" s="37">
        <v>66.929000000000002</v>
      </c>
      <c r="E177" s="37">
        <v>68.340999999999994</v>
      </c>
      <c r="F177" s="37">
        <v>68.39</v>
      </c>
      <c r="G177" s="37">
        <v>70.738</v>
      </c>
      <c r="H177" s="37">
        <v>68.643000000000001</v>
      </c>
      <c r="I177" s="37">
        <v>68.667000000000002</v>
      </c>
      <c r="J177" s="37">
        <v>70.094999999999999</v>
      </c>
      <c r="K177" s="37">
        <v>67.713999999999999</v>
      </c>
      <c r="L177" s="37">
        <v>71.881</v>
      </c>
      <c r="M177" s="37">
        <v>73.881</v>
      </c>
      <c r="N177" s="37">
        <v>75.929000000000002</v>
      </c>
      <c r="O177" s="37">
        <v>77.974000000000004</v>
      </c>
      <c r="P177" s="37">
        <v>84.090999999999994</v>
      </c>
      <c r="Q177" s="37">
        <v>98.213999999999999</v>
      </c>
      <c r="S177" s="4">
        <f t="shared" si="441"/>
        <v>77.147463726202318</v>
      </c>
      <c r="T177" s="4">
        <f t="shared" si="442"/>
        <v>68.250791789195176</v>
      </c>
      <c r="U177" s="4">
        <f t="shared" si="443"/>
        <v>68.967321975041713</v>
      </c>
      <c r="V177" s="4">
        <f t="shared" si="444"/>
        <v>68.221515264992618</v>
      </c>
      <c r="W177" s="4">
        <f t="shared" si="445"/>
        <v>70.906617416371958</v>
      </c>
      <c r="X177" s="4">
        <f t="shared" si="446"/>
        <v>67.913411984468013</v>
      </c>
      <c r="Y177" s="4">
        <f t="shared" si="447"/>
        <v>70.466597601300435</v>
      </c>
      <c r="Z177" s="4">
        <f t="shared" si="448"/>
        <v>70.851515083155718</v>
      </c>
      <c r="AA177" s="4">
        <f t="shared" si="449"/>
        <v>71.993859513925344</v>
      </c>
      <c r="AB177" s="4">
        <f t="shared" si="450"/>
        <v>74.773267149951295</v>
      </c>
      <c r="AC177" s="4">
        <f t="shared" si="451"/>
        <v>75.535901096913634</v>
      </c>
      <c r="AD177" s="4">
        <f t="shared" si="452"/>
        <v>76.137664653979485</v>
      </c>
      <c r="AE177" s="4">
        <f t="shared" si="453"/>
        <v>80.626455026085651</v>
      </c>
      <c r="AF177" s="4">
        <f t="shared" si="454"/>
        <v>81.117781175818507</v>
      </c>
      <c r="AG177" s="4">
        <f t="shared" si="455"/>
        <v>100.52287011031999</v>
      </c>
      <c r="AI177" s="4">
        <f t="shared" si="456"/>
        <v>-3.6044637262023116</v>
      </c>
      <c r="AJ177" s="4">
        <f t="shared" si="457"/>
        <v>-1.3217917891951743</v>
      </c>
      <c r="AK177" s="4">
        <f t="shared" si="458"/>
        <v>-0.62632197504171927</v>
      </c>
      <c r="AL177" s="4">
        <f t="shared" si="459"/>
        <v>0.16848473500738237</v>
      </c>
      <c r="AM177" s="4">
        <f t="shared" si="460"/>
        <v>-0.16861741637195848</v>
      </c>
      <c r="AN177" s="4">
        <f t="shared" si="461"/>
        <v>0.72958801553198782</v>
      </c>
      <c r="AO177" s="4">
        <f t="shared" si="462"/>
        <v>-1.7995976013004338</v>
      </c>
      <c r="AP177" s="4">
        <f t="shared" si="463"/>
        <v>-0.75651508315571903</v>
      </c>
      <c r="AQ177" s="4">
        <f t="shared" si="464"/>
        <v>-4.279859513925345</v>
      </c>
      <c r="AR177" s="4">
        <f t="shared" si="465"/>
        <v>-2.8922671499512944</v>
      </c>
      <c r="AS177" s="4">
        <f t="shared" si="466"/>
        <v>-1.6549010969136333</v>
      </c>
      <c r="AT177" s="4">
        <f t="shared" si="467"/>
        <v>-0.20866465397948275</v>
      </c>
      <c r="AU177" s="4">
        <f t="shared" si="468"/>
        <v>-2.6524550260856472</v>
      </c>
      <c r="AV177" s="4">
        <f t="shared" si="570"/>
        <v>2.9732188241814868</v>
      </c>
      <c r="AW177" s="4">
        <f t="shared" si="570"/>
        <v>-2.3088701103199867</v>
      </c>
      <c r="AY177" s="2">
        <f t="shared" si="520"/>
        <v>77.147463726202318</v>
      </c>
      <c r="AZ177" s="2">
        <f t="shared" si="571"/>
        <v>66.844823995632964</v>
      </c>
      <c r="BA177" s="2">
        <f t="shared" si="572"/>
        <v>67.344952037995341</v>
      </c>
      <c r="BB177" s="2">
        <f t="shared" si="573"/>
        <v>66.420162612062811</v>
      </c>
      <c r="BC177" s="2">
        <f t="shared" si="574"/>
        <v>67.790476595977537</v>
      </c>
      <c r="BD177" s="2">
        <f t="shared" si="575"/>
        <v>66.269855025775726</v>
      </c>
      <c r="BE177" s="2">
        <f t="shared" si="576"/>
        <v>66.658946934220211</v>
      </c>
      <c r="BF177" s="2">
        <f t="shared" si="577"/>
        <v>67.882052213626068</v>
      </c>
      <c r="BG177" s="2">
        <f t="shared" si="578"/>
        <v>67.420161952524722</v>
      </c>
      <c r="BH177" s="2">
        <f t="shared" si="579"/>
        <v>67.399969101608036</v>
      </c>
      <c r="BI177" s="2">
        <f t="shared" si="580"/>
        <v>71.960058734315282</v>
      </c>
      <c r="BJ177" s="2">
        <f t="shared" si="581"/>
        <v>71.509186975759164</v>
      </c>
      <c r="BK177" s="2">
        <f t="shared" si="582"/>
        <v>74.732889081329859</v>
      </c>
      <c r="BL177" s="2">
        <f t="shared" si="583"/>
        <v>72.554718105887943</v>
      </c>
      <c r="BM177" s="2">
        <f t="shared" si="584"/>
        <v>82.397752773382081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167.81904821763601</v>
      </c>
      <c r="DL177" s="2">
        <f t="shared" si="585"/>
        <v>102.35371005738446</v>
      </c>
      <c r="DM177" s="2">
        <f t="shared" si="585"/>
        <v>109.81302020365717</v>
      </c>
      <c r="DN177" s="2">
        <f t="shared" si="585"/>
        <v>109.13189105003525</v>
      </c>
      <c r="DO177" s="2">
        <f t="shared" si="585"/>
        <v>102.47628963077007</v>
      </c>
      <c r="DP177" s="2">
        <f t="shared" si="585"/>
        <v>90.228697976442163</v>
      </c>
      <c r="DQ177" s="2">
        <f t="shared" si="585"/>
        <v>99.720067441860479</v>
      </c>
      <c r="DR177" s="2">
        <f t="shared" si="585"/>
        <v>94.993589852008427</v>
      </c>
      <c r="DS177" s="2">
        <f t="shared" si="585"/>
        <v>118.70356218487393</v>
      </c>
      <c r="DT177" s="2">
        <f t="shared" si="585"/>
        <v>105.62758511142724</v>
      </c>
      <c r="DU177" s="2">
        <f t="shared" si="585"/>
        <v>110.16527206477731</v>
      </c>
      <c r="DV177" s="2">
        <f t="shared" si="585"/>
        <v>121.5062231707317</v>
      </c>
      <c r="DW177" s="2">
        <f t="shared" si="585"/>
        <v>109.13228160676533</v>
      </c>
      <c r="DX177" s="2">
        <f t="shared" si="585"/>
        <v>90.892381757777102</v>
      </c>
      <c r="DY177" s="2">
        <f t="shared" si="585"/>
        <v>115.70979545454544</v>
      </c>
      <c r="EA177" s="2">
        <f t="shared" si="440"/>
        <v>77.000097058823528</v>
      </c>
      <c r="EB177" s="2">
        <f t="shared" si="502"/>
        <v>65.577147349496272</v>
      </c>
      <c r="EC177" s="2">
        <f t="shared" si="503"/>
        <v>69.025013963079829</v>
      </c>
      <c r="ED177" s="2">
        <f t="shared" si="504"/>
        <v>65.059025730994136</v>
      </c>
      <c r="EE177" s="2">
        <f t="shared" si="505"/>
        <v>67.082737488431704</v>
      </c>
      <c r="EF177" s="2">
        <f t="shared" si="506"/>
        <v>65.12286639858695</v>
      </c>
      <c r="EG177" s="2">
        <f t="shared" si="507"/>
        <v>66.401130217234638</v>
      </c>
      <c r="EH177" s="2">
        <f t="shared" si="508"/>
        <v>67.576350526680187</v>
      </c>
      <c r="EI177" s="2">
        <f t="shared" si="509"/>
        <v>66.814503236153939</v>
      </c>
      <c r="EJ177" s="2">
        <f t="shared" si="510"/>
        <v>66.03113294606905</v>
      </c>
      <c r="EK177" s="2">
        <f t="shared" si="511"/>
        <v>72.175500462534686</v>
      </c>
      <c r="EL177" s="2">
        <f t="shared" si="512"/>
        <v>71.312020864124776</v>
      </c>
      <c r="EM177" s="2">
        <f t="shared" si="513"/>
        <v>75.093169157272953</v>
      </c>
      <c r="EN177" s="2">
        <f t="shared" si="514"/>
        <v>72.458802981119575</v>
      </c>
      <c r="EO177" s="2">
        <f t="shared" si="515"/>
        <v>83.115302528584891</v>
      </c>
      <c r="EQ177" s="2">
        <f t="shared" si="516"/>
        <v>77.459483373506259</v>
      </c>
      <c r="ER177" s="2">
        <f t="shared" si="586"/>
        <v>68.789766078341529</v>
      </c>
      <c r="ES177" s="2">
        <f t="shared" si="586"/>
        <v>65.379796841452574</v>
      </c>
      <c r="ET177" s="2">
        <f t="shared" si="586"/>
        <v>68.270813535578725</v>
      </c>
      <c r="EU177" s="2">
        <f t="shared" si="586"/>
        <v>68.703874984287381</v>
      </c>
      <c r="EV177" s="2">
        <f t="shared" si="586"/>
        <v>67.42540254928582</v>
      </c>
      <c r="EW177" s="2">
        <f t="shared" si="586"/>
        <v>66.935467856811812</v>
      </c>
      <c r="EX177" s="2">
        <f t="shared" si="586"/>
        <v>68.221105621088071</v>
      </c>
      <c r="EY177" s="2">
        <f t="shared" si="586"/>
        <v>67.976531865440307</v>
      </c>
      <c r="EZ177" s="2">
        <f t="shared" si="586"/>
        <v>68.874755776665197</v>
      </c>
      <c r="FA177" s="2">
        <f t="shared" si="586"/>
        <v>71.759139560662433</v>
      </c>
      <c r="FB177" s="2">
        <f t="shared" si="586"/>
        <v>71.816297209438773</v>
      </c>
      <c r="FC177" s="2">
        <f t="shared" si="586"/>
        <v>74.156984329158064</v>
      </c>
      <c r="FD177" s="2">
        <f t="shared" si="586"/>
        <v>72.782767659833894</v>
      </c>
      <c r="FE177" s="2">
        <f t="shared" si="586"/>
        <v>80.606055468892833</v>
      </c>
      <c r="FG177" s="2">
        <f t="shared" si="518"/>
        <v>0.99991787909803576</v>
      </c>
      <c r="FH177" s="2">
        <f t="shared" si="587"/>
        <v>0.99994601006979</v>
      </c>
      <c r="FI177" s="2">
        <f t="shared" si="587"/>
        <v>0.99995118689262408</v>
      </c>
      <c r="FJ177" s="2">
        <f t="shared" si="587"/>
        <v>0.99994302406030044</v>
      </c>
      <c r="FK177" s="2">
        <f t="shared" si="587"/>
        <v>0.99995150227023122</v>
      </c>
      <c r="FL177" s="2">
        <f t="shared" si="587"/>
        <v>0.99994838790091245</v>
      </c>
      <c r="FM177" s="2">
        <f t="shared" si="587"/>
        <v>0.99994362142471527</v>
      </c>
      <c r="FN177" s="2">
        <f t="shared" si="587"/>
        <v>0.99994019312256799</v>
      </c>
      <c r="FO177" s="2">
        <f t="shared" si="587"/>
        <v>0.99992252752372068</v>
      </c>
      <c r="FP177" s="2">
        <f t="shared" si="587"/>
        <v>0.99992648818939445</v>
      </c>
      <c r="FQ177" s="2">
        <f t="shared" si="587"/>
        <v>0.99993109836804606</v>
      </c>
      <c r="FR177" s="2">
        <f t="shared" si="587"/>
        <v>0.99992504577945784</v>
      </c>
      <c r="FS177" s="2">
        <f t="shared" si="587"/>
        <v>0.99994431806679396</v>
      </c>
      <c r="FT177" s="2">
        <f t="shared" si="587"/>
        <v>0.99993664546773753</v>
      </c>
      <c r="FU177" s="2">
        <f t="shared" si="587"/>
        <v>0.999913208221345</v>
      </c>
      <c r="FW177" s="2">
        <f t="shared" si="536"/>
        <v>0.30455529196773046</v>
      </c>
      <c r="FX177" s="2">
        <f t="shared" si="588"/>
        <v>0.3939748812140148</v>
      </c>
      <c r="FY177" s="2">
        <f t="shared" si="589"/>
        <v>0.4614410769753754</v>
      </c>
      <c r="FZ177" s="2">
        <f t="shared" si="590"/>
        <v>0.4230123130215907</v>
      </c>
      <c r="GA177" s="2">
        <f t="shared" si="591"/>
        <v>0.43551062289496034</v>
      </c>
      <c r="GB177" s="2">
        <f t="shared" si="592"/>
        <v>0.49757866436710019</v>
      </c>
      <c r="GC177" s="2">
        <f t="shared" si="593"/>
        <v>0.47898224608952811</v>
      </c>
      <c r="GD177" s="2">
        <f t="shared" si="594"/>
        <v>0.47159293522646983</v>
      </c>
      <c r="GE177" s="2">
        <f t="shared" si="595"/>
        <v>0.51774864002421184</v>
      </c>
      <c r="GF177" s="2">
        <f t="shared" si="596"/>
        <v>0.48034687791573005</v>
      </c>
      <c r="GG177" s="2">
        <f t="shared" si="597"/>
        <v>0.52372661433821255</v>
      </c>
      <c r="GH177" s="2">
        <f t="shared" si="598"/>
        <v>0.38352749662358604</v>
      </c>
      <c r="GI177" s="2">
        <f t="shared" si="599"/>
        <v>0.38686317984685697</v>
      </c>
      <c r="GJ177" s="2">
        <f t="shared" si="600"/>
        <v>0.29246174114739854</v>
      </c>
      <c r="GK177" s="2">
        <f t="shared" si="601"/>
        <v>0.28708958188701572</v>
      </c>
      <c r="GM177" s="86">
        <f t="shared" si="537"/>
        <v>7.4784551798399425E-291</v>
      </c>
      <c r="GN177" s="86">
        <f t="shared" si="602"/>
        <v>5.3421895438366873E-174</v>
      </c>
      <c r="GO177" s="86">
        <f t="shared" si="603"/>
        <v>1.0517037325582063E-186</v>
      </c>
      <c r="GP177" s="86">
        <f t="shared" si="604"/>
        <v>1.4531988711836168E-189</v>
      </c>
      <c r="GQ177" s="86">
        <f t="shared" si="605"/>
        <v>6.83853009900401E-189</v>
      </c>
      <c r="GR177" s="86">
        <f t="shared" si="606"/>
        <v>1.3319898073259021E-164</v>
      </c>
      <c r="GS177" s="86">
        <f t="shared" si="607"/>
        <v>8.9087384314582872E-169</v>
      </c>
      <c r="GT177" s="86">
        <f t="shared" si="608"/>
        <v>6.5101950227075862E-207</v>
      </c>
      <c r="GU177" s="86">
        <f t="shared" si="609"/>
        <v>4.5393282897775967E-265</v>
      </c>
      <c r="GV177" s="86">
        <f t="shared" si="610"/>
        <v>4.5668977372310041E-292</v>
      </c>
      <c r="GW177" s="86">
        <f t="shared" si="611"/>
        <v>3.4927671606302851E-236</v>
      </c>
      <c r="GX177" s="86">
        <f t="shared" si="612"/>
        <v>0</v>
      </c>
      <c r="GY177" s="86">
        <f t="shared" si="613"/>
        <v>1.0009414399036239E-140</v>
      </c>
      <c r="GZ177" s="86">
        <f t="shared" si="614"/>
        <v>1.0695703479980618E-138</v>
      </c>
      <c r="HA177" s="86">
        <f t="shared" si="615"/>
        <v>1.8719228254348514E-219</v>
      </c>
      <c r="HC177" s="86">
        <f t="shared" si="538"/>
        <v>2.7025391427031636E-91</v>
      </c>
      <c r="HD177" s="86">
        <f t="shared" si="616"/>
        <v>1.0451133729640325E-96</v>
      </c>
      <c r="HE177" s="86">
        <f t="shared" si="617"/>
        <v>3.4959140837897388E-99</v>
      </c>
      <c r="HF177" s="86">
        <f t="shared" si="618"/>
        <v>1.459416939739473E-182</v>
      </c>
      <c r="HG177" s="86">
        <f t="shared" si="619"/>
        <v>4.9975945652524343E-163</v>
      </c>
      <c r="HH177" s="86">
        <f t="shared" si="620"/>
        <v>7.9786171179788183E-140</v>
      </c>
      <c r="HI177" s="86">
        <f t="shared" si="621"/>
        <v>1.4352227621489214E-143</v>
      </c>
      <c r="HJ177" s="86">
        <f t="shared" si="622"/>
        <v>3.0653447985808265E-155</v>
      </c>
      <c r="HK177" s="86">
        <f t="shared" si="623"/>
        <v>3.9717479213346994E-208</v>
      </c>
      <c r="HL177" s="86">
        <f t="shared" si="624"/>
        <v>8.1062761574394015E-180</v>
      </c>
      <c r="HM177" s="86">
        <f t="shared" si="625"/>
        <v>2.3772884161632045E-172</v>
      </c>
      <c r="HN177" s="86">
        <f t="shared" si="626"/>
        <v>1.7617347822060756E-173</v>
      </c>
      <c r="HO177" s="86">
        <f t="shared" si="627"/>
        <v>1.7275382287898511E-70</v>
      </c>
      <c r="HP177" s="86">
        <f t="shared" si="628"/>
        <v>3.9787427968400444E-67</v>
      </c>
      <c r="HQ177" s="86">
        <f t="shared" si="629"/>
        <v>3.4467471317865237E-92</v>
      </c>
      <c r="HS177" s="86">
        <f t="shared" si="539"/>
        <v>3.7122331360818364E-7</v>
      </c>
      <c r="HT177" s="86">
        <f t="shared" si="630"/>
        <v>3.677648755229672E-14</v>
      </c>
      <c r="HU177" s="86">
        <f t="shared" si="631"/>
        <v>1.1667802292989908E-17</v>
      </c>
      <c r="HV177" s="86">
        <f t="shared" si="632"/>
        <v>1.2831479883910505E-17</v>
      </c>
      <c r="HW177" s="86">
        <f t="shared" si="633"/>
        <v>2.9307987824417051E-17</v>
      </c>
      <c r="HX177" s="86">
        <f t="shared" si="634"/>
        <v>3.165176064051018E-22</v>
      </c>
      <c r="HY177" s="86">
        <f t="shared" si="635"/>
        <v>9.1934410113481853E-20</v>
      </c>
      <c r="HZ177" s="86">
        <f t="shared" si="636"/>
        <v>4.1156093932954105E-18</v>
      </c>
      <c r="IA177" s="86">
        <f t="shared" si="637"/>
        <v>1.7621374897618734E-27</v>
      </c>
      <c r="IB177" s="86">
        <f t="shared" si="638"/>
        <v>1.2530652026300224E-26</v>
      </c>
      <c r="IC177" s="86">
        <f t="shared" si="639"/>
        <v>2.6172447100993696E-23</v>
      </c>
      <c r="ID177" s="86">
        <f t="shared" si="640"/>
        <v>1.0541816095925717E-17</v>
      </c>
      <c r="IE177" s="86">
        <f t="shared" si="641"/>
        <v>5.8069506908356734E-14</v>
      </c>
      <c r="IF177" s="86">
        <f t="shared" si="642"/>
        <v>4.7669249216652768E-6</v>
      </c>
      <c r="IG177" s="86">
        <f t="shared" si="643"/>
        <v>3.782946073008893E-6</v>
      </c>
      <c r="II177" s="86">
        <f t="shared" si="540"/>
        <v>0.18721220263100216</v>
      </c>
      <c r="IJ177" s="86">
        <f t="shared" si="541"/>
        <v>0.32407607207581951</v>
      </c>
      <c r="IK177" s="86">
        <f t="shared" si="542"/>
        <v>0.4645757272704113</v>
      </c>
      <c r="IL177" s="86">
        <f t="shared" si="543"/>
        <v>0.38237235991821594</v>
      </c>
      <c r="IM177" s="86">
        <f t="shared" si="544"/>
        <v>0.41981357351761445</v>
      </c>
      <c r="IN177" s="86">
        <f t="shared" si="545"/>
        <v>0.49896746272875769</v>
      </c>
      <c r="IO177" s="86">
        <f t="shared" si="546"/>
        <v>0.48624863406349705</v>
      </c>
      <c r="IP177" s="86">
        <f t="shared" si="547"/>
        <v>0.47932803855433115</v>
      </c>
      <c r="IQ177" s="86">
        <f t="shared" si="548"/>
        <v>0.50111244990555459</v>
      </c>
      <c r="IR177" s="86">
        <f t="shared" si="549"/>
        <v>0.48429919165761259</v>
      </c>
      <c r="IS177" s="86">
        <f t="shared" si="550"/>
        <v>0.49848914626949403</v>
      </c>
      <c r="IT177" s="86">
        <f t="shared" si="551"/>
        <v>0.27011747547694487</v>
      </c>
      <c r="IU177" s="86">
        <f t="shared" si="552"/>
        <v>0.31066216606350427</v>
      </c>
      <c r="IV177" s="86">
        <f t="shared" si="553"/>
        <v>0.11045426124058894</v>
      </c>
      <c r="IW177" s="86">
        <f t="shared" si="554"/>
        <v>0.10130208951386463</v>
      </c>
      <c r="IY177" s="86">
        <f t="shared" si="555"/>
        <v>0.18721257385431578</v>
      </c>
      <c r="IZ177" s="86">
        <f t="shared" si="556"/>
        <v>0.32407607207585631</v>
      </c>
      <c r="JA177" s="86">
        <f t="shared" si="557"/>
        <v>0.4645757272704113</v>
      </c>
      <c r="JB177" s="86">
        <f t="shared" si="558"/>
        <v>0.38237235991821594</v>
      </c>
      <c r="JC177" s="86">
        <f t="shared" si="559"/>
        <v>0.4198135735176145</v>
      </c>
      <c r="JD177" s="86">
        <f t="shared" si="560"/>
        <v>0.49896746272875769</v>
      </c>
      <c r="JE177" s="86">
        <f t="shared" si="561"/>
        <v>0.48624863406349705</v>
      </c>
      <c r="JF177" s="86">
        <f t="shared" si="562"/>
        <v>0.47932803855433115</v>
      </c>
      <c r="JG177" s="86">
        <f t="shared" si="563"/>
        <v>0.50111244990555459</v>
      </c>
      <c r="JH177" s="86">
        <f t="shared" si="564"/>
        <v>0.48429919165761259</v>
      </c>
      <c r="JI177" s="86">
        <f t="shared" si="565"/>
        <v>0.49848914626949403</v>
      </c>
      <c r="JJ177" s="86">
        <f t="shared" si="566"/>
        <v>0.27011747547694487</v>
      </c>
      <c r="JK177" s="86">
        <f t="shared" si="567"/>
        <v>0.31066216606356234</v>
      </c>
      <c r="JL177" s="86">
        <f t="shared" si="568"/>
        <v>0.11045902816551061</v>
      </c>
      <c r="JM177" s="86">
        <f t="shared" si="569"/>
        <v>0.10130587245993763</v>
      </c>
    </row>
    <row r="178" spans="2:273" x14ac:dyDescent="0.25">
      <c r="B178" s="2">
        <v>151</v>
      </c>
      <c r="C178" s="37">
        <v>74.412999999999997</v>
      </c>
      <c r="D178" s="37">
        <v>66.524000000000001</v>
      </c>
      <c r="E178" s="37">
        <v>68.22</v>
      </c>
      <c r="F178" s="37">
        <v>68.316999999999993</v>
      </c>
      <c r="G178" s="37">
        <v>69.643000000000001</v>
      </c>
      <c r="H178" s="37">
        <v>68.619</v>
      </c>
      <c r="I178" s="37">
        <v>67.619</v>
      </c>
      <c r="J178" s="37">
        <v>69.548000000000002</v>
      </c>
      <c r="K178" s="37">
        <v>68.19</v>
      </c>
      <c r="L178" s="37">
        <v>72.451999999999998</v>
      </c>
      <c r="M178" s="37">
        <v>73.31</v>
      </c>
      <c r="N178" s="37">
        <v>77.167000000000002</v>
      </c>
      <c r="O178" s="37">
        <v>77.025999999999996</v>
      </c>
      <c r="P178" s="37">
        <v>85.840999999999994</v>
      </c>
      <c r="Q178" s="37">
        <v>103.667</v>
      </c>
      <c r="S178" s="4">
        <f t="shared" si="441"/>
        <v>76.95401107241122</v>
      </c>
      <c r="T178" s="4">
        <f t="shared" si="442"/>
        <v>68.258764637482471</v>
      </c>
      <c r="U178" s="4">
        <f t="shared" si="443"/>
        <v>68.7244448518978</v>
      </c>
      <c r="V178" s="4">
        <f t="shared" si="444"/>
        <v>68.164776056676303</v>
      </c>
      <c r="W178" s="4">
        <f t="shared" si="445"/>
        <v>70.786891951220085</v>
      </c>
      <c r="X178" s="4">
        <f t="shared" si="446"/>
        <v>67.621551335578161</v>
      </c>
      <c r="Y178" s="4">
        <f t="shared" si="447"/>
        <v>70.025091150101872</v>
      </c>
      <c r="Z178" s="4">
        <f t="shared" si="448"/>
        <v>70.55407908028522</v>
      </c>
      <c r="AA178" s="4">
        <f t="shared" si="449"/>
        <v>71.051626349428048</v>
      </c>
      <c r="AB178" s="4">
        <f t="shared" si="450"/>
        <v>73.93565583833545</v>
      </c>
      <c r="AC178" s="4">
        <f t="shared" si="451"/>
        <v>74.73175532903285</v>
      </c>
      <c r="AD178" s="4">
        <f t="shared" si="452"/>
        <v>76.552642560704527</v>
      </c>
      <c r="AE178" s="4">
        <f t="shared" si="453"/>
        <v>80.930844715517523</v>
      </c>
      <c r="AF178" s="4">
        <f t="shared" si="454"/>
        <v>83.022307657664655</v>
      </c>
      <c r="AG178" s="4">
        <f t="shared" si="455"/>
        <v>104.75679451568725</v>
      </c>
      <c r="AI178" s="4">
        <f t="shared" si="456"/>
        <v>-2.5410110724112229</v>
      </c>
      <c r="AJ178" s="4">
        <f t="shared" si="457"/>
        <v>-1.7347646374824706</v>
      </c>
      <c r="AK178" s="4">
        <f t="shared" si="458"/>
        <v>-0.50444485189780153</v>
      </c>
      <c r="AL178" s="4">
        <f t="shared" si="459"/>
        <v>0.15222394332369049</v>
      </c>
      <c r="AM178" s="4">
        <f t="shared" si="460"/>
        <v>-1.143891951220084</v>
      </c>
      <c r="AN178" s="4">
        <f t="shared" si="461"/>
        <v>0.99744866442183877</v>
      </c>
      <c r="AO178" s="4">
        <f t="shared" si="462"/>
        <v>-2.4060911501018722</v>
      </c>
      <c r="AP178" s="4">
        <f t="shared" si="463"/>
        <v>-1.0060790802852182</v>
      </c>
      <c r="AQ178" s="4">
        <f t="shared" si="464"/>
        <v>-2.8616263494280503</v>
      </c>
      <c r="AR178" s="4">
        <f t="shared" si="465"/>
        <v>-1.4836558383354514</v>
      </c>
      <c r="AS178" s="4">
        <f t="shared" si="466"/>
        <v>-1.4217553290328482</v>
      </c>
      <c r="AT178" s="4">
        <f t="shared" si="467"/>
        <v>0.61435743929547471</v>
      </c>
      <c r="AU178" s="4">
        <f t="shared" si="468"/>
        <v>-3.9048447155175268</v>
      </c>
      <c r="AV178" s="4">
        <f t="shared" si="570"/>
        <v>2.8186923423353392</v>
      </c>
      <c r="AW178" s="4">
        <f t="shared" si="570"/>
        <v>-1.0897945156872453</v>
      </c>
      <c r="AY178" s="2">
        <f t="shared" si="520"/>
        <v>76.95401107241122</v>
      </c>
      <c r="AZ178" s="2">
        <f t="shared" si="571"/>
        <v>66.776289962444139</v>
      </c>
      <c r="BA178" s="2">
        <f t="shared" si="572"/>
        <v>67.209920064447331</v>
      </c>
      <c r="BB178" s="2">
        <f t="shared" si="573"/>
        <v>66.347698095032754</v>
      </c>
      <c r="BC178" s="2">
        <f t="shared" si="574"/>
        <v>67.738099587379693</v>
      </c>
      <c r="BD178" s="2">
        <f t="shared" si="575"/>
        <v>66.201900021721258</v>
      </c>
      <c r="BE178" s="2">
        <f t="shared" si="576"/>
        <v>66.578214967958587</v>
      </c>
      <c r="BF178" s="2">
        <f t="shared" si="577"/>
        <v>67.826406166761629</v>
      </c>
      <c r="BG178" s="2">
        <f t="shared" si="578"/>
        <v>67.318388199460969</v>
      </c>
      <c r="BH178" s="2">
        <f t="shared" si="579"/>
        <v>67.373501393734813</v>
      </c>
      <c r="BI178" s="2">
        <f t="shared" si="580"/>
        <v>71.874658505530306</v>
      </c>
      <c r="BJ178" s="2">
        <f t="shared" si="581"/>
        <v>71.446796758519412</v>
      </c>
      <c r="BK178" s="2">
        <f t="shared" si="582"/>
        <v>74.661096565430086</v>
      </c>
      <c r="BL178" s="2">
        <f t="shared" si="583"/>
        <v>72.455110903674552</v>
      </c>
      <c r="BM178" s="2">
        <f t="shared" si="584"/>
        <v>82.181167224581714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168.39959024390245</v>
      </c>
      <c r="DL178" s="2">
        <f t="shared" si="585"/>
        <v>102.49315886439142</v>
      </c>
      <c r="DM178" s="2">
        <f t="shared" si="585"/>
        <v>110.01393633687167</v>
      </c>
      <c r="DN178" s="2">
        <f t="shared" si="585"/>
        <v>109.32131804087388</v>
      </c>
      <c r="DO178" s="2">
        <f t="shared" si="585"/>
        <v>102.61599548929044</v>
      </c>
      <c r="DP178" s="2">
        <f t="shared" si="585"/>
        <v>90.261384475989132</v>
      </c>
      <c r="DQ178" s="2">
        <f t="shared" si="585"/>
        <v>99.822787103594095</v>
      </c>
      <c r="DR178" s="2">
        <f t="shared" si="585"/>
        <v>95.036750528541191</v>
      </c>
      <c r="DS178" s="2">
        <f t="shared" si="585"/>
        <v>118.97036470588233</v>
      </c>
      <c r="DT178" s="2">
        <f t="shared" si="585"/>
        <v>105.77273257467996</v>
      </c>
      <c r="DU178" s="2">
        <f t="shared" si="585"/>
        <v>110.34451619433197</v>
      </c>
      <c r="DV178" s="2">
        <f t="shared" si="585"/>
        <v>121.78561181988742</v>
      </c>
      <c r="DW178" s="2">
        <f t="shared" si="585"/>
        <v>109.26450930232558</v>
      </c>
      <c r="DX178" s="2">
        <f t="shared" si="585"/>
        <v>90.927932648746605</v>
      </c>
      <c r="DY178" s="2">
        <f t="shared" si="585"/>
        <v>115.88280213903741</v>
      </c>
      <c r="DZ178" s="5"/>
      <c r="EA178" s="2">
        <f t="shared" si="440"/>
        <v>76.794520588235287</v>
      </c>
      <c r="EB178" s="2">
        <f t="shared" si="502"/>
        <v>65.404795874511962</v>
      </c>
      <c r="EC178" s="2">
        <f t="shared" si="503"/>
        <v>69.011999490670576</v>
      </c>
      <c r="ED178" s="2">
        <f t="shared" si="504"/>
        <v>64.879279532163721</v>
      </c>
      <c r="EE178" s="2">
        <f t="shared" si="505"/>
        <v>66.977197364205892</v>
      </c>
      <c r="EF178" s="2">
        <f t="shared" si="506"/>
        <v>64.974192143635619</v>
      </c>
      <c r="EG178" s="2">
        <f t="shared" si="507"/>
        <v>66.301352764336457</v>
      </c>
      <c r="EH178" s="2">
        <f t="shared" si="508"/>
        <v>67.498440927748391</v>
      </c>
      <c r="EI178" s="2">
        <f t="shared" si="509"/>
        <v>66.671965681981064</v>
      </c>
      <c r="EJ178" s="2">
        <f t="shared" si="510"/>
        <v>65.907290184170577</v>
      </c>
      <c r="EK178" s="2">
        <f t="shared" si="511"/>
        <v>72.103837002775208</v>
      </c>
      <c r="EL178" s="2">
        <f t="shared" si="512"/>
        <v>71.233464269846309</v>
      </c>
      <c r="EM178" s="2">
        <f t="shared" si="513"/>
        <v>75.05126477302143</v>
      </c>
      <c r="EN178" s="2">
        <f t="shared" si="514"/>
        <v>72.350505067903271</v>
      </c>
      <c r="EO178" s="2">
        <f t="shared" si="515"/>
        <v>82.963115896889462</v>
      </c>
      <c r="EP178" s="5"/>
      <c r="EQ178" s="2">
        <f t="shared" si="516"/>
        <v>77.265009889361096</v>
      </c>
      <c r="ER178" s="2">
        <f t="shared" si="586"/>
        <v>68.695950345886644</v>
      </c>
      <c r="ES178" s="2">
        <f t="shared" si="586"/>
        <v>65.287964970409718</v>
      </c>
      <c r="ET178" s="2">
        <f t="shared" si="586"/>
        <v>68.169199889570677</v>
      </c>
      <c r="EU178" s="2">
        <f t="shared" si="586"/>
        <v>68.634128196533268</v>
      </c>
      <c r="EV178" s="2">
        <f t="shared" si="586"/>
        <v>67.330193778905311</v>
      </c>
      <c r="EW178" s="2">
        <f t="shared" si="586"/>
        <v>66.849442314870714</v>
      </c>
      <c r="EX178" s="2">
        <f t="shared" si="586"/>
        <v>68.158511371441179</v>
      </c>
      <c r="EY178" s="2">
        <f t="shared" si="586"/>
        <v>67.860678667274755</v>
      </c>
      <c r="EZ178" s="2">
        <f t="shared" si="586"/>
        <v>68.814813753346797</v>
      </c>
      <c r="FA178" s="2">
        <f t="shared" si="586"/>
        <v>71.68018723854081</v>
      </c>
      <c r="FB178" s="2">
        <f t="shared" si="586"/>
        <v>71.75100850353698</v>
      </c>
      <c r="FC178" s="2">
        <f t="shared" si="586"/>
        <v>74.092883107427838</v>
      </c>
      <c r="FD178" s="2">
        <f t="shared" si="586"/>
        <v>72.682469658868669</v>
      </c>
      <c r="FE178" s="2">
        <f t="shared" si="586"/>
        <v>80.401752960993079</v>
      </c>
      <c r="FG178" s="2">
        <f t="shared" si="518"/>
        <v>0.99992510430609338</v>
      </c>
      <c r="FH178" s="2">
        <f t="shared" si="587"/>
        <v>0.99995076036451813</v>
      </c>
      <c r="FI178" s="2">
        <f t="shared" si="587"/>
        <v>0.99995548172576343</v>
      </c>
      <c r="FJ178" s="2">
        <f t="shared" si="587"/>
        <v>0.99994803706490754</v>
      </c>
      <c r="FK178" s="2">
        <f t="shared" si="587"/>
        <v>0.99995576935602237</v>
      </c>
      <c r="FL178" s="2">
        <f t="shared" si="587"/>
        <v>0.99995292899242649</v>
      </c>
      <c r="FM178" s="2">
        <f t="shared" si="587"/>
        <v>0.99994858187316282</v>
      </c>
      <c r="FN178" s="2">
        <f t="shared" si="587"/>
        <v>0.99994545519247968</v>
      </c>
      <c r="FO178" s="2">
        <f t="shared" si="587"/>
        <v>0.99992934378023657</v>
      </c>
      <c r="FP178" s="2">
        <f t="shared" si="587"/>
        <v>0.99993295599825016</v>
      </c>
      <c r="FQ178" s="2">
        <f t="shared" si="587"/>
        <v>0.99993716058383875</v>
      </c>
      <c r="FR178" s="2">
        <f t="shared" si="587"/>
        <v>0.99993164048756822</v>
      </c>
      <c r="FS178" s="2">
        <f t="shared" si="587"/>
        <v>0.99994921722455432</v>
      </c>
      <c r="FT178" s="2">
        <f t="shared" si="587"/>
        <v>0.99994221965775709</v>
      </c>
      <c r="FU178" s="2">
        <f t="shared" si="587"/>
        <v>0.99992084435260897</v>
      </c>
      <c r="FV178" s="5"/>
      <c r="FW178" s="2">
        <f t="shared" si="536"/>
        <v>0.32440622678026676</v>
      </c>
      <c r="FX178" s="2">
        <f t="shared" si="588"/>
        <v>0.41616638853351595</v>
      </c>
      <c r="FY178" s="2">
        <f t="shared" si="589"/>
        <v>0.48439528470472887</v>
      </c>
      <c r="FZ178" s="2">
        <f t="shared" si="590"/>
        <v>0.44563669172289255</v>
      </c>
      <c r="GA178" s="2">
        <f t="shared" si="591"/>
        <v>0.45827253701082793</v>
      </c>
      <c r="GB178" s="2">
        <f t="shared" si="592"/>
        <v>0.52059284089734592</v>
      </c>
      <c r="GC178" s="2">
        <f t="shared" si="593"/>
        <v>0.50199569393601784</v>
      </c>
      <c r="GD178" s="2">
        <f t="shared" si="594"/>
        <v>0.49458837361391389</v>
      </c>
      <c r="GE178" s="2">
        <f t="shared" si="595"/>
        <v>0.54069175508031042</v>
      </c>
      <c r="GF178" s="2">
        <f t="shared" si="596"/>
        <v>0.50336254752683107</v>
      </c>
      <c r="GG178" s="2">
        <f t="shared" si="597"/>
        <v>0.54663436345213168</v>
      </c>
      <c r="GH178" s="2">
        <f t="shared" si="598"/>
        <v>0.40552431048751175</v>
      </c>
      <c r="GI178" s="2">
        <f t="shared" si="599"/>
        <v>0.40892440368505667</v>
      </c>
      <c r="GJ178" s="2">
        <f t="shared" si="600"/>
        <v>0.31187791850502106</v>
      </c>
      <c r="GK178" s="2">
        <f t="shared" si="601"/>
        <v>0.3063035075541084</v>
      </c>
      <c r="GL178" s="5"/>
      <c r="GM178" s="86">
        <f t="shared" si="537"/>
        <v>9.1430441689078299E-298</v>
      </c>
      <c r="GN178" s="86">
        <f t="shared" si="602"/>
        <v>4.8830881412170024E-178</v>
      </c>
      <c r="GO178" s="86">
        <f t="shared" si="603"/>
        <v>5.16280918207668E-191</v>
      </c>
      <c r="GP178" s="86">
        <f t="shared" si="604"/>
        <v>5.5190735513144904E-194</v>
      </c>
      <c r="GQ178" s="86">
        <f t="shared" si="605"/>
        <v>2.6111197483067284E-193</v>
      </c>
      <c r="GR178" s="86">
        <f t="shared" si="606"/>
        <v>2.0339840196606253E-168</v>
      </c>
      <c r="GS178" s="86">
        <f t="shared" si="607"/>
        <v>1.1499038918677382E-172</v>
      </c>
      <c r="GT178" s="86">
        <f t="shared" si="608"/>
        <v>9.798563016914253E-212</v>
      </c>
      <c r="GU178" s="86">
        <f t="shared" si="609"/>
        <v>3.4863462444901472E-271</v>
      </c>
      <c r="GV178" s="86">
        <f t="shared" si="610"/>
        <v>8.4292538920431548E-299</v>
      </c>
      <c r="GW178" s="86">
        <f t="shared" si="611"/>
        <v>1.1561147829947026E-241</v>
      </c>
      <c r="GX178" s="86">
        <f t="shared" si="612"/>
        <v>0</v>
      </c>
      <c r="GY178" s="86">
        <f t="shared" si="613"/>
        <v>5.7532904651195812E-144</v>
      </c>
      <c r="GZ178" s="86">
        <f t="shared" si="614"/>
        <v>6.1892204542339763E-142</v>
      </c>
      <c r="HA178" s="86">
        <f t="shared" si="615"/>
        <v>1.6022591612626716E-224</v>
      </c>
      <c r="HC178" s="86">
        <f t="shared" si="538"/>
        <v>2.7096237190488428E-94</v>
      </c>
      <c r="HD178" s="86">
        <f t="shared" si="616"/>
        <v>1.0208798182017549E-99</v>
      </c>
      <c r="HE178" s="86">
        <f t="shared" si="617"/>
        <v>3.1245600321827611E-102</v>
      </c>
      <c r="HF178" s="86">
        <f t="shared" si="618"/>
        <v>2.4842148790774062E-188</v>
      </c>
      <c r="HG178" s="86">
        <f t="shared" si="619"/>
        <v>3.8622292035892388E-168</v>
      </c>
      <c r="HH178" s="86">
        <f t="shared" si="620"/>
        <v>4.0093317922287233E-144</v>
      </c>
      <c r="HI178" s="86">
        <f t="shared" si="621"/>
        <v>6.2685609717694524E-148</v>
      </c>
      <c r="HJ178" s="86">
        <f t="shared" si="622"/>
        <v>5.377776123709998E-160</v>
      </c>
      <c r="HK178" s="86">
        <f t="shared" si="623"/>
        <v>2.2546806060469903E-214</v>
      </c>
      <c r="HL178" s="86">
        <f t="shared" si="624"/>
        <v>3.4757474323607573E-185</v>
      </c>
      <c r="HM178" s="86">
        <f t="shared" si="625"/>
        <v>1.3217272834000295E-177</v>
      </c>
      <c r="HN178" s="86">
        <f t="shared" si="626"/>
        <v>7.0578225895323459E-179</v>
      </c>
      <c r="HO178" s="86">
        <f t="shared" si="627"/>
        <v>1.1977452219438652E-72</v>
      </c>
      <c r="HP178" s="86">
        <f t="shared" si="628"/>
        <v>3.0415899662633928E-69</v>
      </c>
      <c r="HQ178" s="86">
        <f t="shared" si="629"/>
        <v>4.3363732963158869E-95</v>
      </c>
      <c r="HS178" s="86">
        <f t="shared" si="539"/>
        <v>8.1182618691093067E-8</v>
      </c>
      <c r="HT178" s="86">
        <f t="shared" si="630"/>
        <v>2.3956454832165983E-15</v>
      </c>
      <c r="HU178" s="86">
        <f t="shared" si="631"/>
        <v>5.4262794484125691E-19</v>
      </c>
      <c r="HV178" s="86">
        <f t="shared" si="632"/>
        <v>4.9234990871928786E-19</v>
      </c>
      <c r="HW178" s="86">
        <f t="shared" si="633"/>
        <v>1.4267749457783911E-18</v>
      </c>
      <c r="HX178" s="86">
        <f t="shared" si="634"/>
        <v>7.7608645356911526E-24</v>
      </c>
      <c r="HY178" s="86">
        <f t="shared" si="635"/>
        <v>3.7641665300517267E-21</v>
      </c>
      <c r="HZ178" s="86">
        <f t="shared" si="636"/>
        <v>2.1041254985261321E-19</v>
      </c>
      <c r="IA178" s="86">
        <f t="shared" si="637"/>
        <v>2.2715470228016053E-29</v>
      </c>
      <c r="IB178" s="86">
        <f t="shared" si="638"/>
        <v>1.5688316861374953E-28</v>
      </c>
      <c r="IC178" s="86">
        <f t="shared" si="639"/>
        <v>4.3823027297488253E-25</v>
      </c>
      <c r="ID178" s="86">
        <f t="shared" si="640"/>
        <v>3.5844583851872906E-19</v>
      </c>
      <c r="IE178" s="86">
        <f t="shared" si="641"/>
        <v>4.0353679216377063E-15</v>
      </c>
      <c r="IF178" s="86">
        <f t="shared" si="642"/>
        <v>1.5637406100307808E-6</v>
      </c>
      <c r="IG178" s="86">
        <f t="shared" si="643"/>
        <v>1.1641945228551747E-6</v>
      </c>
      <c r="II178" s="86">
        <f t="shared" si="540"/>
        <v>0.22735925559716724</v>
      </c>
      <c r="IJ178" s="86">
        <f t="shared" si="541"/>
        <v>0.37755624226932738</v>
      </c>
      <c r="IK178" s="86">
        <f t="shared" si="542"/>
        <v>0.49075764349572965</v>
      </c>
      <c r="IL178" s="86">
        <f t="shared" si="543"/>
        <v>0.43255780941010852</v>
      </c>
      <c r="IM178" s="86">
        <f t="shared" si="544"/>
        <v>0.46006138738197117</v>
      </c>
      <c r="IN178" s="86">
        <f t="shared" si="545"/>
        <v>0.50053108564368476</v>
      </c>
      <c r="IO178" s="86">
        <f t="shared" si="546"/>
        <v>0.50064590196169223</v>
      </c>
      <c r="IP178" s="86">
        <f t="shared" si="547"/>
        <v>0.49773546574674249</v>
      </c>
      <c r="IQ178" s="86">
        <f t="shared" si="548"/>
        <v>0.484895356613392</v>
      </c>
      <c r="IR178" s="86">
        <f t="shared" si="549"/>
        <v>0.50116275780948516</v>
      </c>
      <c r="IS178" s="86">
        <f t="shared" si="550"/>
        <v>0.47622060508494168</v>
      </c>
      <c r="IT178" s="86">
        <f t="shared" si="551"/>
        <v>0.33027796488082711</v>
      </c>
      <c r="IU178" s="86">
        <f t="shared" si="552"/>
        <v>0.36396971206530515</v>
      </c>
      <c r="IV178" s="86">
        <f t="shared" si="553"/>
        <v>0.14643325160160486</v>
      </c>
      <c r="IW178" s="86">
        <f t="shared" si="554"/>
        <v>0.13540301783545838</v>
      </c>
      <c r="IY178" s="86">
        <f t="shared" si="555"/>
        <v>0.22735933677978593</v>
      </c>
      <c r="IZ178" s="86">
        <f t="shared" si="556"/>
        <v>0.37755624226932977</v>
      </c>
      <c r="JA178" s="86">
        <f t="shared" si="557"/>
        <v>0.49075764349572965</v>
      </c>
      <c r="JB178" s="86">
        <f t="shared" si="558"/>
        <v>0.43255780941010852</v>
      </c>
      <c r="JC178" s="86">
        <f t="shared" si="559"/>
        <v>0.46006138738197117</v>
      </c>
      <c r="JD178" s="86">
        <f t="shared" si="560"/>
        <v>0.50053108564368476</v>
      </c>
      <c r="JE178" s="86">
        <f t="shared" si="561"/>
        <v>0.50064590196169223</v>
      </c>
      <c r="JF178" s="86">
        <f t="shared" si="562"/>
        <v>0.49773546574674249</v>
      </c>
      <c r="JG178" s="86">
        <f t="shared" si="563"/>
        <v>0.484895356613392</v>
      </c>
      <c r="JH178" s="86">
        <f t="shared" si="564"/>
        <v>0.50116275780948516</v>
      </c>
      <c r="JI178" s="86">
        <f t="shared" si="565"/>
        <v>0.47622060508494168</v>
      </c>
      <c r="JJ178" s="86">
        <f t="shared" si="566"/>
        <v>0.33027796488082711</v>
      </c>
      <c r="JK178" s="86">
        <f t="shared" si="567"/>
        <v>0.3639697120653092</v>
      </c>
      <c r="JL178" s="86">
        <f t="shared" si="568"/>
        <v>0.14643481534221489</v>
      </c>
      <c r="JM178" s="86">
        <f t="shared" si="569"/>
        <v>0.13540418202998125</v>
      </c>
    </row>
    <row r="179" spans="2:273" x14ac:dyDescent="0.25">
      <c r="B179" s="2">
        <v>152</v>
      </c>
      <c r="C179" s="37">
        <v>77.152000000000001</v>
      </c>
      <c r="D179" s="37">
        <v>67.024000000000001</v>
      </c>
      <c r="E179" s="37">
        <v>68.316999999999993</v>
      </c>
      <c r="F179" s="37">
        <v>68.706999999999994</v>
      </c>
      <c r="G179" s="37">
        <v>70.332999999999998</v>
      </c>
      <c r="H179" s="37">
        <v>67.429000000000002</v>
      </c>
      <c r="I179" s="37">
        <v>66.881</v>
      </c>
      <c r="J179" s="37">
        <v>69.5</v>
      </c>
      <c r="K179" s="37">
        <v>66.762</v>
      </c>
      <c r="L179" s="37">
        <v>71.643000000000001</v>
      </c>
      <c r="M179" s="37">
        <v>72.713999999999999</v>
      </c>
      <c r="N179" s="37">
        <v>75.786000000000001</v>
      </c>
      <c r="O179" s="37">
        <v>76</v>
      </c>
      <c r="P179" s="37">
        <v>86.727000000000004</v>
      </c>
      <c r="Q179" s="37">
        <v>108</v>
      </c>
      <c r="S179" s="4">
        <f t="shared" si="441"/>
        <v>76.761360679641442</v>
      </c>
      <c r="T179" s="4">
        <f t="shared" si="442"/>
        <v>68.214632009411432</v>
      </c>
      <c r="U179" s="4">
        <f t="shared" si="443"/>
        <v>68.426386618778011</v>
      </c>
      <c r="V179" s="4">
        <f t="shared" si="444"/>
        <v>68.030006885748378</v>
      </c>
      <c r="W179" s="4">
        <f t="shared" si="445"/>
        <v>70.550388975801141</v>
      </c>
      <c r="X179" s="4">
        <f t="shared" si="446"/>
        <v>67.302918092339411</v>
      </c>
      <c r="Y179" s="4">
        <f t="shared" si="447"/>
        <v>69.492128120362793</v>
      </c>
      <c r="Z179" s="4">
        <f t="shared" si="448"/>
        <v>70.18118229004719</v>
      </c>
      <c r="AA179" s="4">
        <f t="shared" si="449"/>
        <v>70.099582503220645</v>
      </c>
      <c r="AB179" s="4">
        <f t="shared" si="450"/>
        <v>72.867979141551302</v>
      </c>
      <c r="AC179" s="4">
        <f t="shared" si="451"/>
        <v>73.941896862675151</v>
      </c>
      <c r="AD179" s="4">
        <f t="shared" si="452"/>
        <v>76.759086392718487</v>
      </c>
      <c r="AE179" s="4">
        <f t="shared" si="453"/>
        <v>81.00748916069422</v>
      </c>
      <c r="AF179" s="4">
        <f t="shared" si="454"/>
        <v>84.981984424707235</v>
      </c>
      <c r="AG179" s="4">
        <f t="shared" si="455"/>
        <v>109.19155288178165</v>
      </c>
      <c r="AI179" s="4">
        <f t="shared" si="456"/>
        <v>0.39063932035855942</v>
      </c>
      <c r="AJ179" s="4">
        <f t="shared" si="457"/>
        <v>-1.1906320094114307</v>
      </c>
      <c r="AK179" s="4">
        <f t="shared" si="458"/>
        <v>-0.10938661877801792</v>
      </c>
      <c r="AL179" s="4">
        <f t="shared" si="459"/>
        <v>0.67699311425161568</v>
      </c>
      <c r="AM179" s="4">
        <f t="shared" si="460"/>
        <v>-0.21738897580114269</v>
      </c>
      <c r="AN179" s="4">
        <f t="shared" si="461"/>
        <v>0.12608190766059124</v>
      </c>
      <c r="AO179" s="4">
        <f t="shared" si="462"/>
        <v>-2.6111281203627925</v>
      </c>
      <c r="AP179" s="4">
        <f t="shared" si="463"/>
        <v>-0.68118229004718955</v>
      </c>
      <c r="AQ179" s="4">
        <f t="shared" si="464"/>
        <v>-3.337582503220645</v>
      </c>
      <c r="AR179" s="4">
        <f t="shared" si="465"/>
        <v>-1.2249791415513016</v>
      </c>
      <c r="AS179" s="4">
        <f t="shared" si="466"/>
        <v>-1.2278968626751521</v>
      </c>
      <c r="AT179" s="4">
        <f t="shared" si="467"/>
        <v>-0.97308639271848563</v>
      </c>
      <c r="AU179" s="4">
        <f t="shared" si="468"/>
        <v>-5.0074891606942202</v>
      </c>
      <c r="AV179" s="4">
        <f t="shared" si="570"/>
        <v>1.7450155752927685</v>
      </c>
      <c r="AW179" s="4">
        <f t="shared" si="570"/>
        <v>-1.1915528817816465</v>
      </c>
      <c r="AY179" s="2">
        <f t="shared" si="520"/>
        <v>76.761360679641442</v>
      </c>
      <c r="AZ179" s="2">
        <f t="shared" si="571"/>
        <v>66.712417191977949</v>
      </c>
      <c r="BA179" s="2">
        <f t="shared" si="572"/>
        <v>67.071032343286305</v>
      </c>
      <c r="BB179" s="2">
        <f t="shared" si="573"/>
        <v>66.27955141179514</v>
      </c>
      <c r="BC179" s="2">
        <f t="shared" si="574"/>
        <v>67.68766049652514</v>
      </c>
      <c r="BD179" s="2">
        <f t="shared" si="575"/>
        <v>66.136204672407175</v>
      </c>
      <c r="BE179" s="2">
        <f t="shared" si="576"/>
        <v>66.498123919338468</v>
      </c>
      <c r="BF179" s="2">
        <f t="shared" si="577"/>
        <v>67.771491495952688</v>
      </c>
      <c r="BG179" s="2">
        <f t="shared" si="578"/>
        <v>67.217656827531897</v>
      </c>
      <c r="BH179" s="2">
        <f t="shared" si="579"/>
        <v>67.349952162729622</v>
      </c>
      <c r="BI179" s="2">
        <f t="shared" si="580"/>
        <v>71.789026201681949</v>
      </c>
      <c r="BJ179" s="2">
        <f t="shared" si="581"/>
        <v>71.385219898976104</v>
      </c>
      <c r="BK179" s="2">
        <f t="shared" si="582"/>
        <v>74.587972049800058</v>
      </c>
      <c r="BL179" s="2">
        <f t="shared" si="583"/>
        <v>72.356054540608298</v>
      </c>
      <c r="BM179" s="2">
        <f t="shared" si="584"/>
        <v>81.960773420752062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168.98013227016887</v>
      </c>
      <c r="DL179" s="2">
        <f t="shared" si="585"/>
        <v>102.63260767139836</v>
      </c>
      <c r="DM179" s="2">
        <f t="shared" si="585"/>
        <v>110.21485247008616</v>
      </c>
      <c r="DN179" s="2">
        <f t="shared" si="585"/>
        <v>109.51074503171249</v>
      </c>
      <c r="DO179" s="2">
        <f t="shared" si="585"/>
        <v>102.75570134781083</v>
      </c>
      <c r="DP179" s="2">
        <f t="shared" si="585"/>
        <v>90.294070975536101</v>
      </c>
      <c r="DQ179" s="2">
        <f t="shared" si="585"/>
        <v>99.925506765327711</v>
      </c>
      <c r="DR179" s="2">
        <f t="shared" si="585"/>
        <v>95.079911205073969</v>
      </c>
      <c r="DS179" s="2">
        <f t="shared" si="585"/>
        <v>119.23716722689073</v>
      </c>
      <c r="DT179" s="2">
        <f t="shared" si="585"/>
        <v>105.91788003793269</v>
      </c>
      <c r="DU179" s="2">
        <f t="shared" si="585"/>
        <v>110.52376032388662</v>
      </c>
      <c r="DV179" s="2">
        <f t="shared" si="585"/>
        <v>122.06500046904316</v>
      </c>
      <c r="DW179" s="2">
        <f t="shared" si="585"/>
        <v>109.39673699788582</v>
      </c>
      <c r="DX179" s="2">
        <f t="shared" si="585"/>
        <v>90.963483539716094</v>
      </c>
      <c r="DY179" s="2">
        <f t="shared" si="585"/>
        <v>116.05580882352939</v>
      </c>
      <c r="EA179" s="2">
        <f t="shared" si="440"/>
        <v>76.58894411764706</v>
      </c>
      <c r="EB179" s="2">
        <f t="shared" si="502"/>
        <v>65.232444399527665</v>
      </c>
      <c r="EC179" s="2">
        <f t="shared" si="503"/>
        <v>68.998985018261322</v>
      </c>
      <c r="ED179" s="2">
        <f t="shared" si="504"/>
        <v>64.699533333333306</v>
      </c>
      <c r="EE179" s="2">
        <f t="shared" si="505"/>
        <v>66.871657239980081</v>
      </c>
      <c r="EF179" s="2">
        <f t="shared" si="506"/>
        <v>64.825517888684288</v>
      </c>
      <c r="EG179" s="2">
        <f t="shared" si="507"/>
        <v>66.201575311438276</v>
      </c>
      <c r="EH179" s="2">
        <f t="shared" si="508"/>
        <v>67.42053132881658</v>
      </c>
      <c r="EI179" s="2">
        <f t="shared" si="509"/>
        <v>66.529428127808188</v>
      </c>
      <c r="EJ179" s="2">
        <f t="shared" si="510"/>
        <v>65.783447422272104</v>
      </c>
      <c r="EK179" s="2">
        <f t="shared" si="511"/>
        <v>72.032173543015716</v>
      </c>
      <c r="EL179" s="2">
        <f t="shared" si="512"/>
        <v>71.154907675567856</v>
      </c>
      <c r="EM179" s="2">
        <f t="shared" si="513"/>
        <v>75.009360388769906</v>
      </c>
      <c r="EN179" s="2">
        <f t="shared" si="514"/>
        <v>72.24220715468698</v>
      </c>
      <c r="EO179" s="2">
        <f t="shared" si="515"/>
        <v>82.810929265194048</v>
      </c>
      <c r="EQ179" s="2">
        <f t="shared" si="516"/>
        <v>77.070536405215933</v>
      </c>
      <c r="ER179" s="2">
        <f t="shared" si="586"/>
        <v>68.602134613431758</v>
      </c>
      <c r="ES179" s="2">
        <f t="shared" si="586"/>
        <v>65.196133099366861</v>
      </c>
      <c r="ET179" s="2">
        <f t="shared" si="586"/>
        <v>68.06758624356263</v>
      </c>
      <c r="EU179" s="2">
        <f t="shared" si="586"/>
        <v>68.564381408779155</v>
      </c>
      <c r="EV179" s="2">
        <f t="shared" si="586"/>
        <v>67.234985008524788</v>
      </c>
      <c r="EW179" s="2">
        <f t="shared" si="586"/>
        <v>66.763416772929631</v>
      </c>
      <c r="EX179" s="2">
        <f t="shared" si="586"/>
        <v>68.095917121794301</v>
      </c>
      <c r="EY179" s="2">
        <f t="shared" si="586"/>
        <v>67.744825469109188</v>
      </c>
      <c r="EZ179" s="2">
        <f t="shared" si="586"/>
        <v>68.754871730028398</v>
      </c>
      <c r="FA179" s="2">
        <f t="shared" si="586"/>
        <v>71.601234916419187</v>
      </c>
      <c r="FB179" s="2">
        <f t="shared" si="586"/>
        <v>71.685719797635201</v>
      </c>
      <c r="FC179" s="2">
        <f t="shared" si="586"/>
        <v>74.028781885697597</v>
      </c>
      <c r="FD179" s="2">
        <f t="shared" si="586"/>
        <v>72.582171657903444</v>
      </c>
      <c r="FE179" s="2">
        <f t="shared" si="586"/>
        <v>80.197450453093325</v>
      </c>
      <c r="FG179" s="2">
        <f t="shared" si="518"/>
        <v>0.99993169386519809</v>
      </c>
      <c r="FH179" s="2">
        <f t="shared" si="587"/>
        <v>0.9999550927241514</v>
      </c>
      <c r="FI179" s="2">
        <f t="shared" si="587"/>
        <v>0.99995939869230643</v>
      </c>
      <c r="FJ179" s="2">
        <f t="shared" si="587"/>
        <v>0.9999526090232711</v>
      </c>
      <c r="FK179" s="2">
        <f t="shared" si="587"/>
        <v>0.99995966101626876</v>
      </c>
      <c r="FL179" s="2">
        <f t="shared" si="587"/>
        <v>0.99995707055307104</v>
      </c>
      <c r="FM179" s="2">
        <f t="shared" si="587"/>
        <v>0.99995310589882502</v>
      </c>
      <c r="FN179" s="2">
        <f t="shared" si="587"/>
        <v>0.99995025430556383</v>
      </c>
      <c r="FO179" s="2">
        <f t="shared" si="587"/>
        <v>0.99993556036108777</v>
      </c>
      <c r="FP179" s="2">
        <f t="shared" si="587"/>
        <v>0.99993885478298583</v>
      </c>
      <c r="FQ179" s="2">
        <f t="shared" si="587"/>
        <v>0.99994268945444131</v>
      </c>
      <c r="FR179" s="2">
        <f t="shared" si="587"/>
        <v>0.99993765500869047</v>
      </c>
      <c r="FS179" s="2">
        <f t="shared" si="587"/>
        <v>0.99995368535139162</v>
      </c>
      <c r="FT179" s="2">
        <f t="shared" si="587"/>
        <v>0.99994730343366112</v>
      </c>
      <c r="FU179" s="2">
        <f t="shared" si="587"/>
        <v>0.99992780868878228</v>
      </c>
      <c r="FW179" s="2">
        <f t="shared" si="536"/>
        <v>0.34490933789749928</v>
      </c>
      <c r="FX179" s="2">
        <f t="shared" si="588"/>
        <v>0.43870301397489908</v>
      </c>
      <c r="FY179" s="2">
        <f t="shared" si="589"/>
        <v>0.50741552241462506</v>
      </c>
      <c r="FZ179" s="2">
        <f t="shared" si="590"/>
        <v>0.46848861149975379</v>
      </c>
      <c r="GA179" s="2">
        <f t="shared" si="591"/>
        <v>0.48120996065854932</v>
      </c>
      <c r="GB179" s="2">
        <f t="shared" si="592"/>
        <v>0.54351994349334753</v>
      </c>
      <c r="GC179" s="2">
        <f t="shared" si="593"/>
        <v>0.52500068909762243</v>
      </c>
      <c r="GD179" s="2">
        <f t="shared" si="594"/>
        <v>0.5176067304217441</v>
      </c>
      <c r="GE179" s="2">
        <f t="shared" si="595"/>
        <v>0.5634636581607344</v>
      </c>
      <c r="GF179" s="2">
        <f t="shared" si="596"/>
        <v>0.52636397561360138</v>
      </c>
      <c r="GG179" s="2">
        <f t="shared" si="597"/>
        <v>0.56934630601428515</v>
      </c>
      <c r="GH179" s="2">
        <f t="shared" si="598"/>
        <v>0.42790702147274684</v>
      </c>
      <c r="GI179" s="2">
        <f t="shared" si="599"/>
        <v>0.43135860811633231</v>
      </c>
      <c r="GJ179" s="2">
        <f t="shared" si="600"/>
        <v>0.33197830323620064</v>
      </c>
      <c r="GK179" s="2">
        <f t="shared" si="601"/>
        <v>0.32621494076827251</v>
      </c>
      <c r="GM179" s="86">
        <f t="shared" si="537"/>
        <v>9.2619165826572333E-305</v>
      </c>
      <c r="GN179" s="86">
        <f t="shared" si="602"/>
        <v>4.0076918930737991E-182</v>
      </c>
      <c r="GO179" s="86">
        <f t="shared" si="603"/>
        <v>2.2609352960253623E-195</v>
      </c>
      <c r="GP179" s="86">
        <f t="shared" si="604"/>
        <v>1.8621622584184255E-198</v>
      </c>
      <c r="GQ179" s="86">
        <f t="shared" si="605"/>
        <v>8.8546752277931327E-198</v>
      </c>
      <c r="GR179" s="86">
        <f t="shared" si="606"/>
        <v>2.8056509305721808E-172</v>
      </c>
      <c r="GS179" s="86">
        <f t="shared" si="607"/>
        <v>1.339002633686074E-176</v>
      </c>
      <c r="GT179" s="86">
        <f t="shared" si="608"/>
        <v>1.2963823468015151E-216</v>
      </c>
      <c r="GU179" s="86">
        <f t="shared" si="609"/>
        <v>2.2781112350245316E-277</v>
      </c>
      <c r="GV179" s="86">
        <f t="shared" si="610"/>
        <v>1.3024379779252688E-305</v>
      </c>
      <c r="GW179" s="86">
        <f t="shared" si="611"/>
        <v>3.3077432317469272E-247</v>
      </c>
      <c r="GX179" s="86">
        <f t="shared" si="612"/>
        <v>0</v>
      </c>
      <c r="GY179" s="86">
        <f t="shared" si="613"/>
        <v>3.034752107544672E-147</v>
      </c>
      <c r="GZ179" s="86">
        <f t="shared" si="614"/>
        <v>3.2831061916088802E-145</v>
      </c>
      <c r="HA179" s="86">
        <f t="shared" si="615"/>
        <v>1.1992049613883958E-229</v>
      </c>
      <c r="HC179" s="86">
        <f t="shared" si="538"/>
        <v>2.4254574971466635E-97</v>
      </c>
      <c r="HD179" s="86">
        <f t="shared" si="616"/>
        <v>8.9523114634525877E-103</v>
      </c>
      <c r="HE179" s="86">
        <f t="shared" si="617"/>
        <v>2.5070546109731529E-105</v>
      </c>
      <c r="HF179" s="86">
        <f t="shared" si="618"/>
        <v>3.4328861112204762E-194</v>
      </c>
      <c r="HG179" s="86">
        <f t="shared" si="619"/>
        <v>2.4844149842500272E-173</v>
      </c>
      <c r="HH179" s="86">
        <f t="shared" si="620"/>
        <v>1.7313928586257884E-148</v>
      </c>
      <c r="HI179" s="86">
        <f t="shared" si="621"/>
        <v>2.3522748720382579E-152</v>
      </c>
      <c r="HJ179" s="86">
        <f t="shared" si="622"/>
        <v>7.98422353748567E-165</v>
      </c>
      <c r="HK179" s="86">
        <f t="shared" si="623"/>
        <v>1.0330314804337355E-220</v>
      </c>
      <c r="HL179" s="86">
        <f t="shared" si="624"/>
        <v>1.2405571548683896E-190</v>
      </c>
      <c r="HM179" s="86">
        <f t="shared" si="625"/>
        <v>6.1171287034617674E-183</v>
      </c>
      <c r="HN179" s="86">
        <f t="shared" si="626"/>
        <v>2.3331937275223684E-184</v>
      </c>
      <c r="HO179" s="86">
        <f t="shared" si="627"/>
        <v>7.6924775550560857E-75</v>
      </c>
      <c r="HP179" s="86">
        <f t="shared" si="628"/>
        <v>2.1522840274606336E-71</v>
      </c>
      <c r="HQ179" s="86">
        <f t="shared" si="629"/>
        <v>4.9113205827955811E-98</v>
      </c>
      <c r="HS179" s="86">
        <f t="shared" si="539"/>
        <v>1.642587531828795E-8</v>
      </c>
      <c r="HT179" s="86">
        <f t="shared" si="630"/>
        <v>1.3858867571390619E-16</v>
      </c>
      <c r="HU179" s="86">
        <f t="shared" si="631"/>
        <v>2.2404156509306933E-20</v>
      </c>
      <c r="HV179" s="86">
        <f t="shared" si="632"/>
        <v>1.6515794865310473E-20</v>
      </c>
      <c r="HW179" s="86">
        <f t="shared" si="633"/>
        <v>6.170997587520977E-20</v>
      </c>
      <c r="HX179" s="86">
        <f t="shared" si="634"/>
        <v>1.6596689216854031E-25</v>
      </c>
      <c r="HY179" s="86">
        <f t="shared" si="635"/>
        <v>1.3737962311656297E-22</v>
      </c>
      <c r="HZ179" s="86">
        <f t="shared" si="636"/>
        <v>9.6459255750516238E-21</v>
      </c>
      <c r="IA179" s="86">
        <f t="shared" si="637"/>
        <v>2.5171619183163945E-31</v>
      </c>
      <c r="IB179" s="86">
        <f t="shared" si="638"/>
        <v>1.6767939518807821E-30</v>
      </c>
      <c r="IC179" s="86">
        <f t="shared" si="639"/>
        <v>6.2652174941775616E-27</v>
      </c>
      <c r="ID179" s="86">
        <f t="shared" si="640"/>
        <v>1.055724448280773E-20</v>
      </c>
      <c r="IE179" s="86">
        <f t="shared" si="641"/>
        <v>2.4998692503470037E-16</v>
      </c>
      <c r="IF179" s="86">
        <f t="shared" si="642"/>
        <v>4.8730464840697477E-7</v>
      </c>
      <c r="IG179" s="86">
        <f t="shared" si="643"/>
        <v>3.3870542583175472E-7</v>
      </c>
      <c r="II179" s="86">
        <f t="shared" si="540"/>
        <v>0.2704014072065582</v>
      </c>
      <c r="IJ179" s="86">
        <f t="shared" si="541"/>
        <v>0.42575361762770353</v>
      </c>
      <c r="IK179" s="86">
        <f t="shared" si="542"/>
        <v>0.5018292280038017</v>
      </c>
      <c r="IL179" s="86">
        <f t="shared" si="543"/>
        <v>0.47158272814426999</v>
      </c>
      <c r="IM179" s="86">
        <f t="shared" si="544"/>
        <v>0.48804392606401592</v>
      </c>
      <c r="IN179" s="86">
        <f t="shared" si="545"/>
        <v>0.48405786382795779</v>
      </c>
      <c r="IO179" s="86">
        <f t="shared" si="546"/>
        <v>0.49965599770058505</v>
      </c>
      <c r="IP179" s="86">
        <f t="shared" si="547"/>
        <v>0.50173666731149447</v>
      </c>
      <c r="IQ179" s="86">
        <f t="shared" si="548"/>
        <v>0.45095795893744994</v>
      </c>
      <c r="IR179" s="86">
        <f t="shared" si="549"/>
        <v>0.49693472258073657</v>
      </c>
      <c r="IS179" s="86">
        <f t="shared" si="550"/>
        <v>0.43659019930646453</v>
      </c>
      <c r="IT179" s="86">
        <f t="shared" si="551"/>
        <v>0.38835187700331436</v>
      </c>
      <c r="IU179" s="86">
        <f t="shared" si="552"/>
        <v>0.41319389773725679</v>
      </c>
      <c r="IV179" s="86">
        <f t="shared" si="553"/>
        <v>0.18874588369226919</v>
      </c>
      <c r="IW179" s="86">
        <f t="shared" si="554"/>
        <v>0.17597959728264068</v>
      </c>
      <c r="IY179" s="86">
        <f t="shared" si="555"/>
        <v>0.27040142363243352</v>
      </c>
      <c r="IZ179" s="86">
        <f t="shared" si="556"/>
        <v>0.42575361762770364</v>
      </c>
      <c r="JA179" s="86">
        <f t="shared" si="557"/>
        <v>0.5018292280038017</v>
      </c>
      <c r="JB179" s="86">
        <f t="shared" si="558"/>
        <v>0.47158272814426999</v>
      </c>
      <c r="JC179" s="86">
        <f t="shared" si="559"/>
        <v>0.48804392606401592</v>
      </c>
      <c r="JD179" s="86">
        <f t="shared" si="560"/>
        <v>0.48405786382795779</v>
      </c>
      <c r="JE179" s="86">
        <f t="shared" si="561"/>
        <v>0.49965599770058505</v>
      </c>
      <c r="JF179" s="86">
        <f t="shared" si="562"/>
        <v>0.50173666731149447</v>
      </c>
      <c r="JG179" s="86">
        <f t="shared" si="563"/>
        <v>0.45095795893744994</v>
      </c>
      <c r="JH179" s="86">
        <f t="shared" si="564"/>
        <v>0.49693472258073657</v>
      </c>
      <c r="JI179" s="86">
        <f t="shared" si="565"/>
        <v>0.43659019930646453</v>
      </c>
      <c r="JJ179" s="86">
        <f t="shared" si="566"/>
        <v>0.38835187700331436</v>
      </c>
      <c r="JK179" s="86">
        <f t="shared" si="567"/>
        <v>0.41319389773725707</v>
      </c>
      <c r="JL179" s="86">
        <f t="shared" si="568"/>
        <v>0.1887463709969176</v>
      </c>
      <c r="JM179" s="86">
        <f t="shared" si="569"/>
        <v>0.17597993598806652</v>
      </c>
    </row>
    <row r="180" spans="2:273" x14ac:dyDescent="0.25">
      <c r="B180" s="2">
        <v>153</v>
      </c>
      <c r="C180" s="37">
        <v>79.912999999999997</v>
      </c>
      <c r="D180" s="37">
        <v>66.429000000000002</v>
      </c>
      <c r="E180" s="37">
        <v>67.366</v>
      </c>
      <c r="F180" s="37">
        <v>66.731999999999999</v>
      </c>
      <c r="G180" s="37">
        <v>69.262</v>
      </c>
      <c r="H180" s="37">
        <v>66.643000000000001</v>
      </c>
      <c r="I180" s="37">
        <v>67.619</v>
      </c>
      <c r="J180" s="37">
        <v>68.119</v>
      </c>
      <c r="K180" s="37">
        <v>65.356999999999999</v>
      </c>
      <c r="L180" s="37">
        <v>70.31</v>
      </c>
      <c r="M180" s="37">
        <v>72</v>
      </c>
      <c r="N180" s="37">
        <v>76.167000000000002</v>
      </c>
      <c r="O180" s="37">
        <v>76.462000000000003</v>
      </c>
      <c r="P180" s="37">
        <v>86.614000000000004</v>
      </c>
      <c r="Q180" s="37">
        <v>111.31</v>
      </c>
      <c r="S180" s="4">
        <f t="shared" si="441"/>
        <v>76.569501803921611</v>
      </c>
      <c r="T180" s="4">
        <f t="shared" si="442"/>
        <v>68.1145728541144</v>
      </c>
      <c r="U180" s="4">
        <f t="shared" si="443"/>
        <v>68.090537447613229</v>
      </c>
      <c r="V180" s="4">
        <f t="shared" si="444"/>
        <v>67.824248094350565</v>
      </c>
      <c r="W180" s="4">
        <f t="shared" si="445"/>
        <v>70.216724771349888</v>
      </c>
      <c r="X180" s="4">
        <f t="shared" si="446"/>
        <v>66.984098141922331</v>
      </c>
      <c r="Y180" s="4">
        <f t="shared" si="447"/>
        <v>68.912382652148807</v>
      </c>
      <c r="Z180" s="4">
        <f t="shared" si="448"/>
        <v>69.763297781824136</v>
      </c>
      <c r="AA180" s="4">
        <f t="shared" si="449"/>
        <v>69.220173684248778</v>
      </c>
      <c r="AB180" s="4">
        <f t="shared" si="450"/>
        <v>71.708553819151149</v>
      </c>
      <c r="AC180" s="4">
        <f t="shared" si="451"/>
        <v>73.231786166473015</v>
      </c>
      <c r="AD180" s="4">
        <f t="shared" si="452"/>
        <v>76.714178119559065</v>
      </c>
      <c r="AE180" s="4">
        <f t="shared" si="453"/>
        <v>80.83428421271276</v>
      </c>
      <c r="AF180" s="4">
        <f t="shared" si="454"/>
        <v>86.851630141483128</v>
      </c>
      <c r="AG180" s="4">
        <f t="shared" si="455"/>
        <v>113.51849825178755</v>
      </c>
      <c r="AI180" s="4">
        <f t="shared" si="456"/>
        <v>3.3434981960783858</v>
      </c>
      <c r="AJ180" s="4">
        <f t="shared" si="457"/>
        <v>-1.6855728541143975</v>
      </c>
      <c r="AK180" s="4">
        <f t="shared" si="458"/>
        <v>-0.7245374476132298</v>
      </c>
      <c r="AL180" s="4">
        <f t="shared" si="459"/>
        <v>-1.0922480943505661</v>
      </c>
      <c r="AM180" s="4">
        <f t="shared" si="460"/>
        <v>-0.95472477134988765</v>
      </c>
      <c r="AN180" s="4">
        <f t="shared" si="461"/>
        <v>-0.34109814192233046</v>
      </c>
      <c r="AO180" s="4">
        <f t="shared" si="462"/>
        <v>-1.2933826521488072</v>
      </c>
      <c r="AP180" s="4">
        <f t="shared" si="463"/>
        <v>-1.644297781824136</v>
      </c>
      <c r="AQ180" s="4">
        <f t="shared" si="464"/>
        <v>-3.8631736842487783</v>
      </c>
      <c r="AR180" s="4">
        <f t="shared" si="465"/>
        <v>-1.3985538191511466</v>
      </c>
      <c r="AS180" s="4">
        <f t="shared" si="466"/>
        <v>-1.2317861664730145</v>
      </c>
      <c r="AT180" s="4">
        <f t="shared" si="467"/>
        <v>-0.5471781195590637</v>
      </c>
      <c r="AU180" s="4">
        <f t="shared" si="468"/>
        <v>-4.3722842127127564</v>
      </c>
      <c r="AV180" s="4">
        <f t="shared" si="570"/>
        <v>-0.23763014148312323</v>
      </c>
      <c r="AW180" s="4">
        <f t="shared" si="570"/>
        <v>-2.208498251787546</v>
      </c>
      <c r="AY180" s="2">
        <f t="shared" si="520"/>
        <v>76.569501803921611</v>
      </c>
      <c r="AZ180" s="2">
        <f t="shared" si="571"/>
        <v>66.65297777502056</v>
      </c>
      <c r="BA180" s="2">
        <f t="shared" si="572"/>
        <v>66.928650324667458</v>
      </c>
      <c r="BB180" s="2">
        <f t="shared" si="573"/>
        <v>66.21544861454683</v>
      </c>
      <c r="BC180" s="2">
        <f t="shared" si="574"/>
        <v>67.639011252767517</v>
      </c>
      <c r="BD180" s="2">
        <f t="shared" si="575"/>
        <v>66.072518224421756</v>
      </c>
      <c r="BE180" s="2">
        <f t="shared" si="576"/>
        <v>66.41861646934808</v>
      </c>
      <c r="BF180" s="2">
        <f t="shared" si="577"/>
        <v>67.717241016681214</v>
      </c>
      <c r="BG180" s="2">
        <f t="shared" si="578"/>
        <v>67.117836217821818</v>
      </c>
      <c r="BH180" s="2">
        <f t="shared" si="579"/>
        <v>67.329022342502952</v>
      </c>
      <c r="BI180" s="2">
        <f t="shared" si="580"/>
        <v>71.703205124969287</v>
      </c>
      <c r="BJ180" s="2">
        <f t="shared" si="581"/>
        <v>71.324422493903484</v>
      </c>
      <c r="BK180" s="2">
        <f t="shared" si="582"/>
        <v>74.513577571464495</v>
      </c>
      <c r="BL180" s="2">
        <f t="shared" si="583"/>
        <v>72.257546476632484</v>
      </c>
      <c r="BM180" s="2">
        <f t="shared" si="584"/>
        <v>81.7365947698664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169.56067429643528</v>
      </c>
      <c r="DL180" s="2">
        <f t="shared" si="585"/>
        <v>102.7720564784053</v>
      </c>
      <c r="DM180" s="2">
        <f t="shared" si="585"/>
        <v>110.41576860330065</v>
      </c>
      <c r="DN180" s="2">
        <f t="shared" si="585"/>
        <v>109.7001720225511</v>
      </c>
      <c r="DO180" s="2">
        <f t="shared" si="585"/>
        <v>102.89540720633121</v>
      </c>
      <c r="DP180" s="2">
        <f t="shared" si="585"/>
        <v>90.326757475083056</v>
      </c>
      <c r="DQ180" s="2">
        <f t="shared" si="585"/>
        <v>100.02822642706133</v>
      </c>
      <c r="DR180" s="2">
        <f t="shared" si="585"/>
        <v>95.123071881606734</v>
      </c>
      <c r="DS180" s="2">
        <f t="shared" si="585"/>
        <v>119.50396974789913</v>
      </c>
      <c r="DT180" s="2">
        <f t="shared" si="585"/>
        <v>106.06302750118542</v>
      </c>
      <c r="DU180" s="2">
        <f t="shared" si="585"/>
        <v>110.70300445344128</v>
      </c>
      <c r="DV180" s="2">
        <f t="shared" si="585"/>
        <v>122.34438911819888</v>
      </c>
      <c r="DW180" s="2">
        <f t="shared" si="585"/>
        <v>109.52896469344608</v>
      </c>
      <c r="DX180" s="2">
        <f t="shared" si="585"/>
        <v>90.999034430685583</v>
      </c>
      <c r="DY180" s="2">
        <f t="shared" si="585"/>
        <v>116.22881550802137</v>
      </c>
      <c r="EA180" s="2">
        <f t="shared" si="440"/>
        <v>76.383367647058819</v>
      </c>
      <c r="EB180" s="2">
        <f t="shared" si="502"/>
        <v>65.060092924543355</v>
      </c>
      <c r="EC180" s="2">
        <f t="shared" si="503"/>
        <v>68.985970545852069</v>
      </c>
      <c r="ED180" s="2">
        <f t="shared" si="504"/>
        <v>64.519787134502906</v>
      </c>
      <c r="EE180" s="2">
        <f t="shared" si="505"/>
        <v>66.76611711575427</v>
      </c>
      <c r="EF180" s="2">
        <f t="shared" si="506"/>
        <v>64.676843633732958</v>
      </c>
      <c r="EG180" s="2">
        <f t="shared" si="507"/>
        <v>66.10179785854011</v>
      </c>
      <c r="EH180" s="2">
        <f t="shared" si="508"/>
        <v>67.342621729884769</v>
      </c>
      <c r="EI180" s="2">
        <f t="shared" si="509"/>
        <v>66.386890573635313</v>
      </c>
      <c r="EJ180" s="2">
        <f t="shared" si="510"/>
        <v>65.659604660373617</v>
      </c>
      <c r="EK180" s="2">
        <f t="shared" si="511"/>
        <v>71.960510083256239</v>
      </c>
      <c r="EL180" s="2">
        <f t="shared" si="512"/>
        <v>71.076351081289388</v>
      </c>
      <c r="EM180" s="2">
        <f t="shared" si="513"/>
        <v>74.967456004518382</v>
      </c>
      <c r="EN180" s="2">
        <f t="shared" si="514"/>
        <v>72.13390924147069</v>
      </c>
      <c r="EO180" s="2">
        <f t="shared" si="515"/>
        <v>82.658742633498619</v>
      </c>
      <c r="EQ180" s="2">
        <f t="shared" si="516"/>
        <v>76.876062921070769</v>
      </c>
      <c r="ER180" s="2">
        <f t="shared" si="586"/>
        <v>68.508318880976859</v>
      </c>
      <c r="ES180" s="2">
        <f t="shared" si="586"/>
        <v>65.104301228324019</v>
      </c>
      <c r="ET180" s="2">
        <f t="shared" si="586"/>
        <v>67.965972597554583</v>
      </c>
      <c r="EU180" s="2">
        <f t="shared" si="586"/>
        <v>68.494634621025043</v>
      </c>
      <c r="EV180" s="2">
        <f t="shared" si="586"/>
        <v>67.139776238144265</v>
      </c>
      <c r="EW180" s="2">
        <f t="shared" si="586"/>
        <v>66.677391230988533</v>
      </c>
      <c r="EX180" s="2">
        <f t="shared" si="586"/>
        <v>68.033322872147423</v>
      </c>
      <c r="EY180" s="2">
        <f t="shared" si="586"/>
        <v>67.628972270943635</v>
      </c>
      <c r="EZ180" s="2">
        <f t="shared" si="586"/>
        <v>68.694929706709999</v>
      </c>
      <c r="FA180" s="2">
        <f t="shared" si="586"/>
        <v>71.522282594297565</v>
      </c>
      <c r="FB180" s="2">
        <f t="shared" si="586"/>
        <v>71.620431091733408</v>
      </c>
      <c r="FC180" s="2">
        <f t="shared" si="586"/>
        <v>73.964680663967357</v>
      </c>
      <c r="FD180" s="2">
        <f t="shared" si="586"/>
        <v>72.481873656938205</v>
      </c>
      <c r="FE180" s="2">
        <f t="shared" si="586"/>
        <v>79.99314794519357</v>
      </c>
      <c r="FG180" s="2">
        <f t="shared" si="518"/>
        <v>0.99993770369025292</v>
      </c>
      <c r="FH180" s="2">
        <f t="shared" si="587"/>
        <v>0.99995904391582824</v>
      </c>
      <c r="FI180" s="2">
        <f t="shared" si="587"/>
        <v>0.99996297103500631</v>
      </c>
      <c r="FJ180" s="2">
        <f t="shared" si="587"/>
        <v>0.99995677873530753</v>
      </c>
      <c r="FK180" s="2">
        <f t="shared" si="587"/>
        <v>0.99996321027900736</v>
      </c>
      <c r="FL180" s="2">
        <f t="shared" si="587"/>
        <v>0.99996084773118232</v>
      </c>
      <c r="FM180" s="2">
        <f t="shared" si="587"/>
        <v>0.999957231894958</v>
      </c>
      <c r="FN180" s="2">
        <f t="shared" si="587"/>
        <v>0.99995463118887995</v>
      </c>
      <c r="FO180" s="2">
        <f t="shared" si="587"/>
        <v>0.99994123001760271</v>
      </c>
      <c r="FP180" s="2">
        <f t="shared" si="587"/>
        <v>0.99994423459928394</v>
      </c>
      <c r="FQ180" s="2">
        <f t="shared" si="587"/>
        <v>0.99994773189766839</v>
      </c>
      <c r="FR180" s="2">
        <f t="shared" si="587"/>
        <v>0.99994314038023224</v>
      </c>
      <c r="FS180" s="2">
        <f t="shared" si="587"/>
        <v>0.99995776036631379</v>
      </c>
      <c r="FT180" s="2">
        <f t="shared" si="587"/>
        <v>0.99995193993746068</v>
      </c>
      <c r="FU180" s="2">
        <f t="shared" si="587"/>
        <v>0.99993416032344495</v>
      </c>
      <c r="FW180" s="2">
        <f t="shared" si="536"/>
        <v>0.36600625988955643</v>
      </c>
      <c r="FX180" s="2">
        <f t="shared" si="588"/>
        <v>0.46149537072957214</v>
      </c>
      <c r="FY180" s="2">
        <f t="shared" si="589"/>
        <v>0.53040435835933364</v>
      </c>
      <c r="FZ180" s="2">
        <f t="shared" si="590"/>
        <v>0.49147346967506206</v>
      </c>
      <c r="GA180" s="2">
        <f t="shared" si="591"/>
        <v>0.50422685790192934</v>
      </c>
      <c r="GB180" s="2">
        <f t="shared" si="592"/>
        <v>0.56626410965081675</v>
      </c>
      <c r="GC180" s="2">
        <f t="shared" si="593"/>
        <v>0.5479000573021946</v>
      </c>
      <c r="GD180" s="2">
        <f t="shared" si="594"/>
        <v>0.54055060568976188</v>
      </c>
      <c r="GE180" s="2">
        <f t="shared" si="595"/>
        <v>0.5859710806106232</v>
      </c>
      <c r="GF180" s="2">
        <f t="shared" si="596"/>
        <v>0.54925404812132683</v>
      </c>
      <c r="GG180" s="2">
        <f t="shared" si="597"/>
        <v>0.59177016841982033</v>
      </c>
      <c r="GH180" s="2">
        <f t="shared" si="598"/>
        <v>0.45058874937346238</v>
      </c>
      <c r="GI180" s="2">
        <f t="shared" si="599"/>
        <v>0.45407807721951626</v>
      </c>
      <c r="GJ180" s="2">
        <f t="shared" si="600"/>
        <v>0.35271013531794776</v>
      </c>
      <c r="GK180" s="2">
        <f t="shared" si="601"/>
        <v>0.34677369009913278</v>
      </c>
      <c r="GM180" s="86">
        <f t="shared" si="537"/>
        <v>0</v>
      </c>
      <c r="GN180" s="86">
        <f t="shared" si="602"/>
        <v>2.9533661062652662E-186</v>
      </c>
      <c r="GO180" s="86">
        <f t="shared" si="603"/>
        <v>8.8327985238961976E-200</v>
      </c>
      <c r="GP180" s="86">
        <f t="shared" si="604"/>
        <v>5.5818448052708232E-203</v>
      </c>
      <c r="GQ180" s="86">
        <f t="shared" si="605"/>
        <v>2.6668524207687035E-202</v>
      </c>
      <c r="GR180" s="86">
        <f t="shared" si="606"/>
        <v>3.4958912265239433E-176</v>
      </c>
      <c r="GS180" s="86">
        <f t="shared" si="607"/>
        <v>1.4066129217052796E-180</v>
      </c>
      <c r="GT180" s="86">
        <f t="shared" si="608"/>
        <v>1.507664983367227E-221</v>
      </c>
      <c r="GU180" s="86">
        <f t="shared" si="609"/>
        <v>1.2664952267874871E-283</v>
      </c>
      <c r="GV180" s="86">
        <f t="shared" si="610"/>
        <v>0</v>
      </c>
      <c r="GW180" s="86">
        <f t="shared" si="611"/>
        <v>8.180142202590728E-253</v>
      </c>
      <c r="GX180" s="86">
        <f t="shared" si="612"/>
        <v>0</v>
      </c>
      <c r="GY180" s="86">
        <f t="shared" si="613"/>
        <v>1.4690215401540001E-150</v>
      </c>
      <c r="GZ180" s="86">
        <f t="shared" si="614"/>
        <v>1.596448699453995E-148</v>
      </c>
      <c r="HA180" s="86">
        <f t="shared" si="615"/>
        <v>7.8481741166235768E-235</v>
      </c>
      <c r="HC180" s="86">
        <f t="shared" si="538"/>
        <v>1.938306384183075E-100</v>
      </c>
      <c r="HD180" s="86">
        <f t="shared" si="616"/>
        <v>7.0476124257306217E-106</v>
      </c>
      <c r="HE180" s="86">
        <f t="shared" si="617"/>
        <v>1.8058535982941413E-108</v>
      </c>
      <c r="HF180" s="86">
        <f t="shared" si="618"/>
        <v>3.8511187456647762E-200</v>
      </c>
      <c r="HG180" s="86">
        <f t="shared" si="619"/>
        <v>1.3301976968749394E-178</v>
      </c>
      <c r="HH180" s="86">
        <f t="shared" si="620"/>
        <v>6.4253315617273312E-153</v>
      </c>
      <c r="HI180" s="86">
        <f t="shared" si="621"/>
        <v>7.5836295555112143E-157</v>
      </c>
      <c r="HJ180" s="86">
        <f t="shared" si="622"/>
        <v>1.0031510261229267E-169</v>
      </c>
      <c r="HK180" s="86">
        <f t="shared" si="623"/>
        <v>3.8200102152289235E-227</v>
      </c>
      <c r="HL180" s="86">
        <f t="shared" si="624"/>
        <v>3.6857374748836597E-196</v>
      </c>
      <c r="HM180" s="86">
        <f t="shared" si="625"/>
        <v>2.3566565346256063E-188</v>
      </c>
      <c r="HN180" s="86">
        <f t="shared" si="626"/>
        <v>6.3646960988450609E-190</v>
      </c>
      <c r="HO180" s="86">
        <f t="shared" si="627"/>
        <v>4.5764641461748778E-77</v>
      </c>
      <c r="HP180" s="86">
        <f t="shared" si="628"/>
        <v>1.4097411301950608E-73</v>
      </c>
      <c r="HQ180" s="86">
        <f t="shared" si="629"/>
        <v>5.0075016335104855E-101</v>
      </c>
      <c r="HS180" s="86">
        <f t="shared" si="539"/>
        <v>3.0748610667952375E-9</v>
      </c>
      <c r="HT180" s="86">
        <f t="shared" si="630"/>
        <v>7.119229705822007E-18</v>
      </c>
      <c r="HU180" s="86">
        <f t="shared" si="631"/>
        <v>8.2115818071577304E-22</v>
      </c>
      <c r="HV180" s="86">
        <f t="shared" si="632"/>
        <v>4.8428833193895803E-22</v>
      </c>
      <c r="HW180" s="86">
        <f t="shared" si="633"/>
        <v>2.3710641408517744E-21</v>
      </c>
      <c r="HX180" s="86">
        <f t="shared" si="634"/>
        <v>3.0952437824465241E-27</v>
      </c>
      <c r="HY180" s="86">
        <f t="shared" si="635"/>
        <v>4.4689395435051127E-24</v>
      </c>
      <c r="HZ180" s="86">
        <f t="shared" si="636"/>
        <v>3.9647466950434276E-22</v>
      </c>
      <c r="IA180" s="86">
        <f t="shared" si="637"/>
        <v>2.3975983912653925E-33</v>
      </c>
      <c r="IB180" s="86">
        <f t="shared" si="638"/>
        <v>1.5298485759958509E-32</v>
      </c>
      <c r="IC180" s="86">
        <f t="shared" si="639"/>
        <v>7.6472110062683325E-29</v>
      </c>
      <c r="ID180" s="86">
        <f t="shared" si="640"/>
        <v>2.6930372423613164E-22</v>
      </c>
      <c r="IE180" s="86">
        <f t="shared" si="641"/>
        <v>1.3803829710913801E-17</v>
      </c>
      <c r="IF180" s="86">
        <f t="shared" si="642"/>
        <v>1.4426285211917597E-7</v>
      </c>
      <c r="IG180" s="86">
        <f t="shared" si="643"/>
        <v>9.315983700813366E-8</v>
      </c>
      <c r="II180" s="86">
        <f t="shared" si="540"/>
        <v>0.31486783061321244</v>
      </c>
      <c r="IJ180" s="86">
        <f t="shared" si="541"/>
        <v>0.46465410011006036</v>
      </c>
      <c r="IK180" s="86">
        <f t="shared" si="542"/>
        <v>0.49689043909914393</v>
      </c>
      <c r="IL180" s="86">
        <f t="shared" si="543"/>
        <v>0.49551229689974213</v>
      </c>
      <c r="IM180" s="86">
        <f t="shared" si="544"/>
        <v>0.50124451001777126</v>
      </c>
      <c r="IN180" s="86">
        <f t="shared" si="545"/>
        <v>0.45161801714394484</v>
      </c>
      <c r="IO180" s="86">
        <f t="shared" si="546"/>
        <v>0.48356680111058392</v>
      </c>
      <c r="IP180" s="86">
        <f t="shared" si="547"/>
        <v>0.4911450609616968</v>
      </c>
      <c r="IQ180" s="86">
        <f t="shared" si="548"/>
        <v>0.40349435982020887</v>
      </c>
      <c r="IR180" s="86">
        <f t="shared" si="549"/>
        <v>0.47247160326312687</v>
      </c>
      <c r="IS180" s="86">
        <f t="shared" si="550"/>
        <v>0.38454907595456328</v>
      </c>
      <c r="IT180" s="86">
        <f t="shared" si="551"/>
        <v>0.43900470667252672</v>
      </c>
      <c r="IU180" s="86">
        <f t="shared" si="552"/>
        <v>0.45445963324686489</v>
      </c>
      <c r="IV180" s="86">
        <f t="shared" si="553"/>
        <v>0.23643252015337149</v>
      </c>
      <c r="IW180" s="86">
        <f t="shared" si="554"/>
        <v>0.2222940732933725</v>
      </c>
      <c r="IY180" s="86">
        <f t="shared" si="555"/>
        <v>0.31486783368807353</v>
      </c>
      <c r="IZ180" s="86">
        <f t="shared" si="556"/>
        <v>0.46465410011006036</v>
      </c>
      <c r="JA180" s="86">
        <f t="shared" si="557"/>
        <v>0.49689043909914393</v>
      </c>
      <c r="JB180" s="86">
        <f t="shared" si="558"/>
        <v>0.49551229689974213</v>
      </c>
      <c r="JC180" s="86">
        <f t="shared" si="559"/>
        <v>0.50124451001777126</v>
      </c>
      <c r="JD180" s="86">
        <f t="shared" si="560"/>
        <v>0.45161801714394484</v>
      </c>
      <c r="JE180" s="86">
        <f t="shared" si="561"/>
        <v>0.48356680111058392</v>
      </c>
      <c r="JF180" s="86">
        <f t="shared" si="562"/>
        <v>0.4911450609616968</v>
      </c>
      <c r="JG180" s="86">
        <f t="shared" si="563"/>
        <v>0.40349435982020887</v>
      </c>
      <c r="JH180" s="86">
        <f t="shared" si="564"/>
        <v>0.47247160326312687</v>
      </c>
      <c r="JI180" s="86">
        <f t="shared" si="565"/>
        <v>0.38454907595456328</v>
      </c>
      <c r="JJ180" s="86">
        <f t="shared" si="566"/>
        <v>0.43900470667252672</v>
      </c>
      <c r="JK180" s="86">
        <f t="shared" si="567"/>
        <v>0.45445963324686489</v>
      </c>
      <c r="JL180" s="86">
        <f t="shared" si="568"/>
        <v>0.2364326644162236</v>
      </c>
      <c r="JM180" s="86">
        <f t="shared" si="569"/>
        <v>0.22229416645320951</v>
      </c>
    </row>
    <row r="181" spans="2:273" x14ac:dyDescent="0.25">
      <c r="B181" s="2">
        <v>154</v>
      </c>
      <c r="C181" s="37">
        <v>83.652000000000001</v>
      </c>
      <c r="D181" s="37">
        <v>66.405000000000001</v>
      </c>
      <c r="E181" s="37">
        <v>66.731999999999999</v>
      </c>
      <c r="F181" s="37">
        <v>67.584999999999994</v>
      </c>
      <c r="G181" s="37">
        <v>68.975999999999999</v>
      </c>
      <c r="H181" s="37">
        <v>65.762</v>
      </c>
      <c r="I181" s="37">
        <v>66.738</v>
      </c>
      <c r="J181" s="37">
        <v>68.119</v>
      </c>
      <c r="K181" s="37">
        <v>66.667000000000002</v>
      </c>
      <c r="L181" s="37">
        <v>69.31</v>
      </c>
      <c r="M181" s="37">
        <v>70.929000000000002</v>
      </c>
      <c r="N181" s="37">
        <v>75.094999999999999</v>
      </c>
      <c r="O181" s="37">
        <v>77.358999999999995</v>
      </c>
      <c r="P181" s="37">
        <v>86.909000000000006</v>
      </c>
      <c r="Q181" s="37">
        <v>114.738</v>
      </c>
      <c r="S181" s="4">
        <f t="shared" si="441"/>
        <v>76.378417067888236</v>
      </c>
      <c r="T181" s="4">
        <f t="shared" si="442"/>
        <v>67.96200264767711</v>
      </c>
      <c r="U181" s="4">
        <f t="shared" si="443"/>
        <v>67.736659700003443</v>
      </c>
      <c r="V181" s="4">
        <f t="shared" si="444"/>
        <v>67.564452292356293</v>
      </c>
      <c r="W181" s="4">
        <f t="shared" si="445"/>
        <v>69.816196312501418</v>
      </c>
      <c r="X181" s="4">
        <f t="shared" si="446"/>
        <v>66.687230903508848</v>
      </c>
      <c r="Y181" s="4">
        <f t="shared" si="447"/>
        <v>68.33019673150983</v>
      </c>
      <c r="Z181" s="4">
        <f t="shared" si="448"/>
        <v>69.332421215703718</v>
      </c>
      <c r="AA181" s="4">
        <f t="shared" si="449"/>
        <v>68.466974759170725</v>
      </c>
      <c r="AB181" s="4">
        <f t="shared" si="450"/>
        <v>70.588126492988309</v>
      </c>
      <c r="AC181" s="4">
        <f t="shared" si="451"/>
        <v>72.639132746411846</v>
      </c>
      <c r="AD181" s="4">
        <f t="shared" si="452"/>
        <v>76.409702714825286</v>
      </c>
      <c r="AE181" s="4">
        <f t="shared" si="453"/>
        <v>80.417823038306608</v>
      </c>
      <c r="AF181" s="4">
        <f t="shared" si="454"/>
        <v>88.465078981250997</v>
      </c>
      <c r="AG181" s="4">
        <f t="shared" si="455"/>
        <v>117.37055471087446</v>
      </c>
      <c r="AI181" s="4">
        <f t="shared" si="456"/>
        <v>7.2735829321117649</v>
      </c>
      <c r="AJ181" s="4">
        <f t="shared" si="457"/>
        <v>-1.5570026476771091</v>
      </c>
      <c r="AK181" s="4">
        <f t="shared" si="458"/>
        <v>-1.0046597000034438</v>
      </c>
      <c r="AL181" s="4">
        <f t="shared" si="459"/>
        <v>2.0547707643700619E-2</v>
      </c>
      <c r="AM181" s="4">
        <f t="shared" si="460"/>
        <v>-0.84019631250141913</v>
      </c>
      <c r="AN181" s="4">
        <f t="shared" si="461"/>
        <v>-0.92523090350884729</v>
      </c>
      <c r="AO181" s="4">
        <f t="shared" si="462"/>
        <v>-1.59219673150983</v>
      </c>
      <c r="AP181" s="4">
        <f t="shared" si="463"/>
        <v>-1.2134212157037183</v>
      </c>
      <c r="AQ181" s="4">
        <f t="shared" si="464"/>
        <v>-1.7999747591707234</v>
      </c>
      <c r="AR181" s="4">
        <f t="shared" si="465"/>
        <v>-1.2781264929883065</v>
      </c>
      <c r="AS181" s="4">
        <f t="shared" si="466"/>
        <v>-1.7101327464118441</v>
      </c>
      <c r="AT181" s="4">
        <f t="shared" si="467"/>
        <v>-1.3147027148252874</v>
      </c>
      <c r="AU181" s="4">
        <f t="shared" si="468"/>
        <v>-3.0588230383066133</v>
      </c>
      <c r="AV181" s="4">
        <f t="shared" si="570"/>
        <v>-1.556078981250991</v>
      </c>
      <c r="AW181" s="4">
        <f t="shared" si="570"/>
        <v>-2.6325547108744587</v>
      </c>
      <c r="AY181" s="2">
        <f t="shared" si="520"/>
        <v>76.378417067888236</v>
      </c>
      <c r="AZ181" s="2">
        <f t="shared" si="571"/>
        <v>66.597700908617128</v>
      </c>
      <c r="BA181" s="2">
        <f t="shared" si="572"/>
        <v>66.78316416967148</v>
      </c>
      <c r="BB181" s="2">
        <f t="shared" si="573"/>
        <v>66.155078421742601</v>
      </c>
      <c r="BC181" s="2">
        <f t="shared" si="574"/>
        <v>67.591987745900113</v>
      </c>
      <c r="BD181" s="2">
        <f t="shared" si="575"/>
        <v>66.010577164055505</v>
      </c>
      <c r="BE181" s="2">
        <f t="shared" si="576"/>
        <v>66.339631085204573</v>
      </c>
      <c r="BF181" s="2">
        <f t="shared" si="577"/>
        <v>67.663582544237798</v>
      </c>
      <c r="BG181" s="2">
        <f t="shared" si="578"/>
        <v>67.01879048920965</v>
      </c>
      <c r="BH181" s="2">
        <f t="shared" si="579"/>
        <v>67.310393973849898</v>
      </c>
      <c r="BI181" s="2">
        <f t="shared" si="580"/>
        <v>71.617239276280998</v>
      </c>
      <c r="BJ181" s="2">
        <f t="shared" si="581"/>
        <v>71.26436346049266</v>
      </c>
      <c r="BK181" s="2">
        <f t="shared" si="582"/>
        <v>74.437987844253627</v>
      </c>
      <c r="BL181" s="2">
        <f t="shared" si="583"/>
        <v>72.15957937395072</v>
      </c>
      <c r="BM181" s="2">
        <f t="shared" si="584"/>
        <v>81.508689599473257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170.14121632270169</v>
      </c>
      <c r="DL181" s="2">
        <f t="shared" si="585"/>
        <v>102.91150528541226</v>
      </c>
      <c r="DM181" s="2">
        <f t="shared" si="585"/>
        <v>110.61668473651513</v>
      </c>
      <c r="DN181" s="2">
        <f t="shared" si="585"/>
        <v>109.88959901338973</v>
      </c>
      <c r="DO181" s="2">
        <f t="shared" si="585"/>
        <v>103.03511306485159</v>
      </c>
      <c r="DP181" s="2">
        <f t="shared" si="585"/>
        <v>90.359443974630025</v>
      </c>
      <c r="DQ181" s="2">
        <f t="shared" si="585"/>
        <v>100.13094608879494</v>
      </c>
      <c r="DR181" s="2">
        <f t="shared" si="585"/>
        <v>95.166232558139512</v>
      </c>
      <c r="DS181" s="2">
        <f t="shared" si="585"/>
        <v>119.77077226890754</v>
      </c>
      <c r="DT181" s="2">
        <f t="shared" si="585"/>
        <v>106.20817496443814</v>
      </c>
      <c r="DU181" s="2">
        <f t="shared" si="585"/>
        <v>110.88224858299594</v>
      </c>
      <c r="DV181" s="2">
        <f t="shared" si="585"/>
        <v>122.6237777673546</v>
      </c>
      <c r="DW181" s="2">
        <f t="shared" si="585"/>
        <v>109.66119238900635</v>
      </c>
      <c r="DX181" s="2">
        <f t="shared" si="585"/>
        <v>91.034585321655086</v>
      </c>
      <c r="DY181" s="2">
        <f t="shared" si="585"/>
        <v>116.40182219251335</v>
      </c>
      <c r="EA181" s="2">
        <f t="shared" si="440"/>
        <v>76.177791176470578</v>
      </c>
      <c r="EB181" s="2">
        <f t="shared" si="502"/>
        <v>64.887741449559044</v>
      </c>
      <c r="EC181" s="2">
        <f t="shared" si="503"/>
        <v>68.972956073442816</v>
      </c>
      <c r="ED181" s="2">
        <f t="shared" si="504"/>
        <v>64.340040935672491</v>
      </c>
      <c r="EE181" s="2">
        <f t="shared" si="505"/>
        <v>66.660576991528458</v>
      </c>
      <c r="EF181" s="2">
        <f t="shared" si="506"/>
        <v>64.528169378781627</v>
      </c>
      <c r="EG181" s="2">
        <f t="shared" si="507"/>
        <v>66.002020405641929</v>
      </c>
      <c r="EH181" s="2">
        <f t="shared" si="508"/>
        <v>67.264712130952972</v>
      </c>
      <c r="EI181" s="2">
        <f t="shared" si="509"/>
        <v>66.244353019462437</v>
      </c>
      <c r="EJ181" s="2">
        <f t="shared" si="510"/>
        <v>65.535761898475144</v>
      </c>
      <c r="EK181" s="2">
        <f t="shared" si="511"/>
        <v>71.888846623496761</v>
      </c>
      <c r="EL181" s="2">
        <f t="shared" si="512"/>
        <v>70.997794487010935</v>
      </c>
      <c r="EM181" s="2">
        <f t="shared" si="513"/>
        <v>74.925551620266859</v>
      </c>
      <c r="EN181" s="2">
        <f t="shared" si="514"/>
        <v>72.025611328254385</v>
      </c>
      <c r="EO181" s="2">
        <f t="shared" si="515"/>
        <v>82.506556001803204</v>
      </c>
      <c r="EQ181" s="2">
        <f t="shared" si="516"/>
        <v>76.681589436925606</v>
      </c>
      <c r="ER181" s="2">
        <f t="shared" si="586"/>
        <v>68.414503148521973</v>
      </c>
      <c r="ES181" s="2">
        <f t="shared" si="586"/>
        <v>65.012469357281162</v>
      </c>
      <c r="ET181" s="2">
        <f t="shared" si="586"/>
        <v>67.864358951546535</v>
      </c>
      <c r="EU181" s="2">
        <f t="shared" si="586"/>
        <v>68.42488783327093</v>
      </c>
      <c r="EV181" s="2">
        <f t="shared" si="586"/>
        <v>67.044567467763756</v>
      </c>
      <c r="EW181" s="2">
        <f t="shared" si="586"/>
        <v>66.59136568904745</v>
      </c>
      <c r="EX181" s="2">
        <f t="shared" si="586"/>
        <v>67.97072862250053</v>
      </c>
      <c r="EY181" s="2">
        <f t="shared" si="586"/>
        <v>67.513119072778082</v>
      </c>
      <c r="EZ181" s="2">
        <f t="shared" si="586"/>
        <v>68.6349876833916</v>
      </c>
      <c r="FA181" s="2">
        <f t="shared" si="586"/>
        <v>71.443330272175942</v>
      </c>
      <c r="FB181" s="2">
        <f t="shared" si="586"/>
        <v>71.55514238583163</v>
      </c>
      <c r="FC181" s="2">
        <f t="shared" si="586"/>
        <v>73.900579442237131</v>
      </c>
      <c r="FD181" s="2">
        <f t="shared" si="586"/>
        <v>72.381575655972981</v>
      </c>
      <c r="FE181" s="2">
        <f t="shared" si="586"/>
        <v>79.788845437293816</v>
      </c>
      <c r="FG181" s="2">
        <f t="shared" si="518"/>
        <v>0.99994318477883182</v>
      </c>
      <c r="FH181" s="2">
        <f t="shared" si="587"/>
        <v>0.9999626474726907</v>
      </c>
      <c r="FI181" s="2">
        <f t="shared" si="587"/>
        <v>0.99996622907252497</v>
      </c>
      <c r="FJ181" s="2">
        <f t="shared" si="587"/>
        <v>0.99996058158820145</v>
      </c>
      <c r="FK181" s="2">
        <f t="shared" si="587"/>
        <v>0.99996644726706441</v>
      </c>
      <c r="FL181" s="2">
        <f t="shared" si="587"/>
        <v>0.99996429258344177</v>
      </c>
      <c r="FM181" s="2">
        <f t="shared" si="587"/>
        <v>0.99996099487784162</v>
      </c>
      <c r="FN181" s="2">
        <f t="shared" si="587"/>
        <v>0.99995862298731431</v>
      </c>
      <c r="FO181" s="2">
        <f t="shared" si="587"/>
        <v>0.99994640086185727</v>
      </c>
      <c r="FP181" s="2">
        <f t="shared" si="587"/>
        <v>0.99994914110053401</v>
      </c>
      <c r="FQ181" s="2">
        <f t="shared" si="587"/>
        <v>0.99995233070488865</v>
      </c>
      <c r="FR181" s="2">
        <f t="shared" si="587"/>
        <v>0.99994814315100877</v>
      </c>
      <c r="FS181" s="2">
        <f t="shared" si="587"/>
        <v>0.99996147685305148</v>
      </c>
      <c r="FT181" s="2">
        <f t="shared" si="587"/>
        <v>0.99995616851667102</v>
      </c>
      <c r="FU181" s="2">
        <f t="shared" si="587"/>
        <v>0.99993995315346007</v>
      </c>
      <c r="FW181" s="2">
        <f t="shared" si="536"/>
        <v>0.38763003758662234</v>
      </c>
      <c r="FX181" s="2">
        <f t="shared" si="588"/>
        <v>0.4844498498107821</v>
      </c>
      <c r="FY181" s="2">
        <f t="shared" si="589"/>
        <v>0.55326489094639186</v>
      </c>
      <c r="FZ181" s="2">
        <f t="shared" si="590"/>
        <v>0.51449443173557352</v>
      </c>
      <c r="GA181" s="2">
        <f t="shared" si="591"/>
        <v>0.52722585344340767</v>
      </c>
      <c r="GB181" s="2">
        <f t="shared" si="592"/>
        <v>0.58873253150136873</v>
      </c>
      <c r="GC181" s="2">
        <f t="shared" si="593"/>
        <v>0.57059840150760288</v>
      </c>
      <c r="GD181" s="2">
        <f t="shared" si="594"/>
        <v>0.56332385501135096</v>
      </c>
      <c r="GE181" s="2">
        <f t="shared" si="595"/>
        <v>0.60812511320841578</v>
      </c>
      <c r="GF181" s="2">
        <f t="shared" si="596"/>
        <v>0.57193752382754093</v>
      </c>
      <c r="GG181" s="2">
        <f t="shared" si="597"/>
        <v>0.61381840282725253</v>
      </c>
      <c r="GH181" s="2">
        <f t="shared" si="598"/>
        <v>0.47347772050651915</v>
      </c>
      <c r="GI181" s="2">
        <f t="shared" si="599"/>
        <v>0.47699041270243769</v>
      </c>
      <c r="GJ181" s="2">
        <f t="shared" si="600"/>
        <v>0.37401178658242423</v>
      </c>
      <c r="GK181" s="2">
        <f t="shared" si="601"/>
        <v>0.36792060171346402</v>
      </c>
      <c r="GM181" s="86">
        <f t="shared" si="537"/>
        <v>0</v>
      </c>
      <c r="GN181" s="86">
        <f t="shared" si="602"/>
        <v>1.9541693336750563E-190</v>
      </c>
      <c r="GO181" s="86">
        <f t="shared" si="603"/>
        <v>3.0783317131527965E-204</v>
      </c>
      <c r="GP181" s="86">
        <f t="shared" si="604"/>
        <v>1.4864339887230169E-207</v>
      </c>
      <c r="GQ181" s="86">
        <f t="shared" si="605"/>
        <v>7.1335309800463344E-207</v>
      </c>
      <c r="GR181" s="86">
        <f t="shared" si="606"/>
        <v>3.934767835610406E-180</v>
      </c>
      <c r="GS181" s="86">
        <f t="shared" si="607"/>
        <v>1.3330297224550649E-184</v>
      </c>
      <c r="GT181" s="86">
        <f t="shared" si="608"/>
        <v>1.5412615589703304E-226</v>
      </c>
      <c r="GU181" s="86">
        <f t="shared" si="609"/>
        <v>5.990391270734427E-290</v>
      </c>
      <c r="GV181" s="86">
        <f t="shared" si="610"/>
        <v>0</v>
      </c>
      <c r="GW181" s="86">
        <f t="shared" si="611"/>
        <v>1.7485856204562721E-258</v>
      </c>
      <c r="GX181" s="86">
        <f t="shared" si="612"/>
        <v>0</v>
      </c>
      <c r="GY181" s="86">
        <f t="shared" si="613"/>
        <v>6.5257420097786029E-154</v>
      </c>
      <c r="GZ181" s="86">
        <f t="shared" si="614"/>
        <v>7.1161449741211852E-152</v>
      </c>
      <c r="HA181" s="86">
        <f t="shared" si="615"/>
        <v>4.4911460102329315E-240</v>
      </c>
      <c r="HC181" s="86">
        <f t="shared" si="538"/>
        <v>1.3829032878420682E-103</v>
      </c>
      <c r="HD181" s="86">
        <f t="shared" si="616"/>
        <v>4.9807202995288124E-109</v>
      </c>
      <c r="HE181" s="86">
        <f t="shared" si="617"/>
        <v>1.1677295258659934E-111</v>
      </c>
      <c r="HF181" s="86">
        <f t="shared" si="618"/>
        <v>3.50726563498374E-206</v>
      </c>
      <c r="HG181" s="86">
        <f t="shared" si="619"/>
        <v>5.9280412599473538E-184</v>
      </c>
      <c r="HH181" s="86">
        <f t="shared" si="620"/>
        <v>2.049127287460091E-157</v>
      </c>
      <c r="HI181" s="86">
        <f t="shared" si="621"/>
        <v>2.1005462721557946E-161</v>
      </c>
      <c r="HJ181" s="86">
        <f t="shared" si="622"/>
        <v>1.0665981605678459E-174</v>
      </c>
      <c r="HK181" s="86">
        <f t="shared" si="623"/>
        <v>1.1400799690687281E-233</v>
      </c>
      <c r="HL181" s="86">
        <f t="shared" si="624"/>
        <v>9.1152479812683018E-202</v>
      </c>
      <c r="HM181" s="86">
        <f t="shared" si="625"/>
        <v>7.5576213392099595E-194</v>
      </c>
      <c r="HN181" s="86">
        <f t="shared" si="626"/>
        <v>1.4326775018581258E-195</v>
      </c>
      <c r="HO181" s="86">
        <f t="shared" si="627"/>
        <v>2.5220464515192521E-79</v>
      </c>
      <c r="HP181" s="86">
        <f t="shared" si="628"/>
        <v>8.5470635583569996E-76</v>
      </c>
      <c r="HQ181" s="86">
        <f t="shared" si="629"/>
        <v>4.5961274506588312E-104</v>
      </c>
      <c r="HS181" s="86">
        <f t="shared" si="539"/>
        <v>5.3252404564367935E-10</v>
      </c>
      <c r="HT181" s="86">
        <f t="shared" si="630"/>
        <v>3.2470532795086566E-19</v>
      </c>
      <c r="HU181" s="86">
        <f t="shared" si="631"/>
        <v>2.6715235009334197E-23</v>
      </c>
      <c r="HV181" s="86">
        <f t="shared" si="632"/>
        <v>1.2412022710665131E-23</v>
      </c>
      <c r="HW181" s="86">
        <f t="shared" si="633"/>
        <v>8.0924610041882975E-23</v>
      </c>
      <c r="HX181" s="86">
        <f t="shared" si="634"/>
        <v>5.0338084724373431E-29</v>
      </c>
      <c r="HY181" s="86">
        <f t="shared" si="635"/>
        <v>1.295639681689166E-25</v>
      </c>
      <c r="HZ181" s="86">
        <f t="shared" si="636"/>
        <v>1.4610121171682139E-23</v>
      </c>
      <c r="IA181" s="86">
        <f t="shared" si="637"/>
        <v>1.962857816720641E-35</v>
      </c>
      <c r="IB181" s="86">
        <f t="shared" si="638"/>
        <v>1.1913809190435978E-34</v>
      </c>
      <c r="IC181" s="86">
        <f t="shared" si="639"/>
        <v>7.9682830462337433E-31</v>
      </c>
      <c r="ID181" s="86">
        <f t="shared" si="640"/>
        <v>5.9490830143070171E-24</v>
      </c>
      <c r="IE181" s="86">
        <f t="shared" si="641"/>
        <v>6.7933284803347573E-19</v>
      </c>
      <c r="IF181" s="86">
        <f t="shared" si="642"/>
        <v>4.0572364670122795E-8</v>
      </c>
      <c r="IG181" s="86">
        <f t="shared" si="643"/>
        <v>2.4224138731134299E-8</v>
      </c>
      <c r="II181" s="86">
        <f t="shared" si="540"/>
        <v>0.35891506049143679</v>
      </c>
      <c r="IJ181" s="86">
        <f t="shared" si="541"/>
        <v>0.49080245013644908</v>
      </c>
      <c r="IK181" s="86">
        <f t="shared" si="542"/>
        <v>0.47663225094532324</v>
      </c>
      <c r="IL181" s="86">
        <f t="shared" si="543"/>
        <v>0.50192723362109593</v>
      </c>
      <c r="IM181" s="86">
        <f t="shared" si="544"/>
        <v>0.49855760073469851</v>
      </c>
      <c r="IN181" s="86">
        <f t="shared" si="545"/>
        <v>0.40684739207403742</v>
      </c>
      <c r="IO181" s="86">
        <f t="shared" si="546"/>
        <v>0.45406981595635687</v>
      </c>
      <c r="IP181" s="86">
        <f t="shared" si="547"/>
        <v>0.46708888007854032</v>
      </c>
      <c r="IQ181" s="86">
        <f t="shared" si="548"/>
        <v>0.34775517167857861</v>
      </c>
      <c r="IR181" s="86">
        <f t="shared" si="549"/>
        <v>0.43113945933912035</v>
      </c>
      <c r="IS181" s="86">
        <f t="shared" si="550"/>
        <v>0.32585569003344778</v>
      </c>
      <c r="IT181" s="86">
        <f t="shared" si="551"/>
        <v>0.47705435514902544</v>
      </c>
      <c r="IU181" s="86">
        <f t="shared" si="552"/>
        <v>0.48426550328286355</v>
      </c>
      <c r="IV181" s="86">
        <f t="shared" si="553"/>
        <v>0.28771161769040615</v>
      </c>
      <c r="IW181" s="86">
        <f t="shared" si="554"/>
        <v>0.27280190255216247</v>
      </c>
      <c r="IY181" s="86">
        <f t="shared" si="555"/>
        <v>0.35891506102396081</v>
      </c>
      <c r="IZ181" s="86">
        <f t="shared" si="556"/>
        <v>0.49080245013644908</v>
      </c>
      <c r="JA181" s="86">
        <f t="shared" si="557"/>
        <v>0.47663225094532324</v>
      </c>
      <c r="JB181" s="86">
        <f t="shared" si="558"/>
        <v>0.50192723362109593</v>
      </c>
      <c r="JC181" s="86">
        <f t="shared" si="559"/>
        <v>0.49855760073469851</v>
      </c>
      <c r="JD181" s="86">
        <f t="shared" si="560"/>
        <v>0.40684739207403742</v>
      </c>
      <c r="JE181" s="86">
        <f t="shared" si="561"/>
        <v>0.45406981595635687</v>
      </c>
      <c r="JF181" s="86">
        <f t="shared" si="562"/>
        <v>0.46708888007854032</v>
      </c>
      <c r="JG181" s="86">
        <f t="shared" si="563"/>
        <v>0.34775517167857861</v>
      </c>
      <c r="JH181" s="86">
        <f t="shared" si="564"/>
        <v>0.43113945933912035</v>
      </c>
      <c r="JI181" s="86">
        <f t="shared" si="565"/>
        <v>0.32585569003344778</v>
      </c>
      <c r="JJ181" s="86">
        <f t="shared" si="566"/>
        <v>0.47705435514902544</v>
      </c>
      <c r="JK181" s="86">
        <f t="shared" si="567"/>
        <v>0.48426550328286355</v>
      </c>
      <c r="JL181" s="86">
        <f t="shared" si="568"/>
        <v>0.28771165826277084</v>
      </c>
      <c r="JM181" s="86">
        <f t="shared" si="569"/>
        <v>0.27280192677630122</v>
      </c>
    </row>
    <row r="182" spans="2:273" x14ac:dyDescent="0.25">
      <c r="B182" s="2">
        <v>155</v>
      </c>
      <c r="C182" s="37">
        <v>82.63</v>
      </c>
      <c r="D182" s="37">
        <v>66.213999999999999</v>
      </c>
      <c r="E182" s="37">
        <v>68.268000000000001</v>
      </c>
      <c r="F182" s="37">
        <v>66.316999999999993</v>
      </c>
      <c r="G182" s="37">
        <v>68.975999999999999</v>
      </c>
      <c r="H182" s="37">
        <v>64.951999999999998</v>
      </c>
      <c r="I182" s="37">
        <v>65.881</v>
      </c>
      <c r="J182" s="37">
        <v>66.786000000000001</v>
      </c>
      <c r="K182" s="37">
        <v>65.832999999999998</v>
      </c>
      <c r="L182" s="37">
        <v>68.69</v>
      </c>
      <c r="M182" s="37">
        <v>69.475999999999999</v>
      </c>
      <c r="N182" s="37">
        <v>74.667000000000002</v>
      </c>
      <c r="O182" s="37">
        <v>76.614999999999995</v>
      </c>
      <c r="P182" s="37">
        <v>87.885999999999996</v>
      </c>
      <c r="Q182" s="37">
        <v>116.357</v>
      </c>
      <c r="S182" s="4">
        <f t="shared" si="441"/>
        <v>76.188082294236025</v>
      </c>
      <c r="T182" s="4">
        <f t="shared" si="442"/>
        <v>67.767072300027252</v>
      </c>
      <c r="U182" s="4">
        <f t="shared" si="443"/>
        <v>67.383585991270706</v>
      </c>
      <c r="V182" s="4">
        <f t="shared" si="444"/>
        <v>67.273954905272703</v>
      </c>
      <c r="W182" s="4">
        <f t="shared" si="445"/>
        <v>69.384265999147075</v>
      </c>
      <c r="X182" s="4">
        <f t="shared" si="446"/>
        <v>66.426981633348177</v>
      </c>
      <c r="Y182" s="4">
        <f t="shared" si="447"/>
        <v>67.782972113805386</v>
      </c>
      <c r="Z182" s="4">
        <f t="shared" si="448"/>
        <v>68.917285392724693</v>
      </c>
      <c r="AA182" s="4">
        <f t="shared" si="449"/>
        <v>67.8617490920238</v>
      </c>
      <c r="AB182" s="4">
        <f t="shared" si="450"/>
        <v>69.605039589389392</v>
      </c>
      <c r="AC182" s="4">
        <f t="shared" si="451"/>
        <v>72.173969122316748</v>
      </c>
      <c r="AD182" s="4">
        <f t="shared" si="452"/>
        <v>75.875378539802355</v>
      </c>
      <c r="AE182" s="4">
        <f t="shared" si="453"/>
        <v>79.793083132333038</v>
      </c>
      <c r="AF182" s="4">
        <f t="shared" si="454"/>
        <v>89.656430603548685</v>
      </c>
      <c r="AG182" s="4">
        <f t="shared" si="455"/>
        <v>120.36605862173874</v>
      </c>
      <c r="AI182" s="4">
        <f t="shared" si="456"/>
        <v>6.44191770576397</v>
      </c>
      <c r="AJ182" s="4">
        <f t="shared" si="457"/>
        <v>-1.553072300027253</v>
      </c>
      <c r="AK182" s="4">
        <f t="shared" si="458"/>
        <v>0.88441400872929421</v>
      </c>
      <c r="AL182" s="4">
        <f t="shared" si="459"/>
        <v>-0.95695490527270977</v>
      </c>
      <c r="AM182" s="4">
        <f t="shared" si="460"/>
        <v>-0.40826599914707629</v>
      </c>
      <c r="AN182" s="4">
        <f t="shared" si="461"/>
        <v>-1.4749816333481789</v>
      </c>
      <c r="AO182" s="4">
        <f t="shared" si="462"/>
        <v>-1.9019721138053853</v>
      </c>
      <c r="AP182" s="4">
        <f t="shared" si="463"/>
        <v>-2.131285392724692</v>
      </c>
      <c r="AQ182" s="4">
        <f t="shared" si="464"/>
        <v>-2.0287490920238014</v>
      </c>
      <c r="AR182" s="4">
        <f t="shared" si="465"/>
        <v>-0.91503958938939434</v>
      </c>
      <c r="AS182" s="4">
        <f t="shared" si="466"/>
        <v>-2.6979691223167492</v>
      </c>
      <c r="AT182" s="4">
        <f t="shared" si="467"/>
        <v>-1.2083785398023537</v>
      </c>
      <c r="AU182" s="4">
        <f t="shared" si="468"/>
        <v>-3.1780831323330432</v>
      </c>
      <c r="AV182" s="4">
        <f t="shared" si="570"/>
        <v>-1.7704306035486894</v>
      </c>
      <c r="AW182" s="4">
        <f t="shared" si="570"/>
        <v>-4.0090586217387454</v>
      </c>
      <c r="AY182" s="2">
        <f t="shared" si="520"/>
        <v>76.188082294236025</v>
      </c>
      <c r="AZ182" s="2">
        <f t="shared" si="571"/>
        <v>66.546276670405277</v>
      </c>
      <c r="BA182" s="2">
        <f t="shared" si="572"/>
        <v>66.634985970872407</v>
      </c>
      <c r="BB182" s="2">
        <f t="shared" si="573"/>
        <v>66.098097183198291</v>
      </c>
      <c r="BC182" s="2">
        <f t="shared" si="574"/>
        <v>67.546412535822782</v>
      </c>
      <c r="BD182" s="2">
        <f t="shared" si="575"/>
        <v>65.950109833970998</v>
      </c>
      <c r="BE182" s="2">
        <f t="shared" si="576"/>
        <v>66.261103083442123</v>
      </c>
      <c r="BF182" s="2">
        <f t="shared" si="577"/>
        <v>67.6104401357629</v>
      </c>
      <c r="BG182" s="2">
        <f t="shared" si="578"/>
        <v>66.920381810939716</v>
      </c>
      <c r="BH182" s="2">
        <f t="shared" si="579"/>
        <v>67.293735745776573</v>
      </c>
      <c r="BI182" s="2">
        <f t="shared" si="580"/>
        <v>71.531172585484313</v>
      </c>
      <c r="BJ182" s="2">
        <f t="shared" si="581"/>
        <v>71.204995023435899</v>
      </c>
      <c r="BK182" s="2">
        <f t="shared" si="582"/>
        <v>74.361289235885806</v>
      </c>
      <c r="BL182" s="2">
        <f t="shared" si="583"/>
        <v>72.062140916971899</v>
      </c>
      <c r="BM182" s="2">
        <f t="shared" si="584"/>
        <v>81.277152320806351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170.72175834896811</v>
      </c>
      <c r="DL182" s="2">
        <f t="shared" si="585"/>
        <v>103.0509540924192</v>
      </c>
      <c r="DM182" s="2">
        <f t="shared" si="585"/>
        <v>110.81760086972962</v>
      </c>
      <c r="DN182" s="2">
        <f t="shared" si="585"/>
        <v>110.07902600422834</v>
      </c>
      <c r="DO182" s="2">
        <f t="shared" si="585"/>
        <v>103.17481892337196</v>
      </c>
      <c r="DP182" s="2">
        <f t="shared" si="585"/>
        <v>90.392130474176994</v>
      </c>
      <c r="DQ182" s="2">
        <f t="shared" si="585"/>
        <v>100.23366575052856</v>
      </c>
      <c r="DR182" s="2">
        <f t="shared" si="585"/>
        <v>95.209393234672277</v>
      </c>
      <c r="DS182" s="2">
        <f t="shared" si="585"/>
        <v>120.03757478991595</v>
      </c>
      <c r="DT182" s="2">
        <f t="shared" si="585"/>
        <v>106.35332242769087</v>
      </c>
      <c r="DU182" s="2">
        <f t="shared" si="585"/>
        <v>111.06149271255059</v>
      </c>
      <c r="DV182" s="2">
        <f t="shared" si="585"/>
        <v>122.90316641651032</v>
      </c>
      <c r="DW182" s="2">
        <f t="shared" si="585"/>
        <v>109.79342008456659</v>
      </c>
      <c r="DX182" s="2">
        <f t="shared" si="585"/>
        <v>91.070136212624575</v>
      </c>
      <c r="DY182" s="2">
        <f t="shared" si="585"/>
        <v>116.57482887700533</v>
      </c>
      <c r="EA182" s="2">
        <f t="shared" si="440"/>
        <v>75.972214705882351</v>
      </c>
      <c r="EB182" s="2">
        <f t="shared" si="502"/>
        <v>64.715389974574734</v>
      </c>
      <c r="EC182" s="2">
        <f t="shared" si="503"/>
        <v>68.959941601033563</v>
      </c>
      <c r="ED182" s="2">
        <f t="shared" si="504"/>
        <v>64.160294736842076</v>
      </c>
      <c r="EE182" s="2">
        <f t="shared" si="505"/>
        <v>66.555036867302647</v>
      </c>
      <c r="EF182" s="2">
        <f t="shared" si="506"/>
        <v>64.379495123830281</v>
      </c>
      <c r="EG182" s="2">
        <f t="shared" si="507"/>
        <v>65.902242952743748</v>
      </c>
      <c r="EH182" s="2">
        <f t="shared" si="508"/>
        <v>67.186802532021176</v>
      </c>
      <c r="EI182" s="2">
        <f t="shared" si="509"/>
        <v>66.101815465289562</v>
      </c>
      <c r="EJ182" s="2">
        <f t="shared" si="510"/>
        <v>65.411919136576671</v>
      </c>
      <c r="EK182" s="2">
        <f t="shared" si="511"/>
        <v>71.817183163737283</v>
      </c>
      <c r="EL182" s="2">
        <f t="shared" si="512"/>
        <v>70.919237892732468</v>
      </c>
      <c r="EM182" s="2">
        <f t="shared" si="513"/>
        <v>74.883647236015335</v>
      </c>
      <c r="EN182" s="2">
        <f t="shared" si="514"/>
        <v>71.917313415038095</v>
      </c>
      <c r="EO182" s="2">
        <f t="shared" si="515"/>
        <v>82.354369370107776</v>
      </c>
      <c r="EQ182" s="2">
        <f t="shared" si="516"/>
        <v>76.487115952780428</v>
      </c>
      <c r="ER182" s="2">
        <f t="shared" si="586"/>
        <v>68.320687416067074</v>
      </c>
      <c r="ES182" s="2">
        <f t="shared" si="586"/>
        <v>64.920637486238306</v>
      </c>
      <c r="ET182" s="2">
        <f t="shared" si="586"/>
        <v>67.762745305538488</v>
      </c>
      <c r="EU182" s="2">
        <f t="shared" si="586"/>
        <v>68.355141045516831</v>
      </c>
      <c r="EV182" s="2">
        <f t="shared" si="586"/>
        <v>66.949358697383232</v>
      </c>
      <c r="EW182" s="2">
        <f t="shared" si="586"/>
        <v>66.505340147106352</v>
      </c>
      <c r="EX182" s="2">
        <f t="shared" si="586"/>
        <v>67.908134372853652</v>
      </c>
      <c r="EY182" s="2">
        <f t="shared" si="586"/>
        <v>67.397265874612515</v>
      </c>
      <c r="EZ182" s="2">
        <f t="shared" si="586"/>
        <v>68.575045660073201</v>
      </c>
      <c r="FA182" s="2">
        <f t="shared" si="586"/>
        <v>71.364377950054319</v>
      </c>
      <c r="FB182" s="2">
        <f t="shared" si="586"/>
        <v>71.489853679929837</v>
      </c>
      <c r="FC182" s="2">
        <f t="shared" si="586"/>
        <v>73.836478220506891</v>
      </c>
      <c r="FD182" s="2">
        <f t="shared" si="586"/>
        <v>72.281277655007756</v>
      </c>
      <c r="FE182" s="2">
        <f t="shared" si="586"/>
        <v>79.584542929394061</v>
      </c>
      <c r="FG182" s="2">
        <f t="shared" si="518"/>
        <v>0.99994818364341786</v>
      </c>
      <c r="FH182" s="2">
        <f t="shared" si="587"/>
        <v>0.99996593397825462</v>
      </c>
      <c r="FI182" s="2">
        <f t="shared" si="587"/>
        <v>0.99996920045656756</v>
      </c>
      <c r="FJ182" s="2">
        <f t="shared" si="587"/>
        <v>0.99996404985648035</v>
      </c>
      <c r="FK182" s="2">
        <f t="shared" si="587"/>
        <v>0.99996939945353136</v>
      </c>
      <c r="FL182" s="2">
        <f t="shared" si="587"/>
        <v>0.99996743434673652</v>
      </c>
      <c r="FM182" s="2">
        <f t="shared" si="587"/>
        <v>0.99996442678371289</v>
      </c>
      <c r="FN182" s="2">
        <f t="shared" si="587"/>
        <v>0.99996226357854234</v>
      </c>
      <c r="FO182" s="2">
        <f t="shared" si="587"/>
        <v>0.99995111677449333</v>
      </c>
      <c r="FP182" s="2">
        <f t="shared" si="587"/>
        <v>0.99995361592483911</v>
      </c>
      <c r="FQ182" s="2">
        <f t="shared" si="587"/>
        <v>0.99995652490380282</v>
      </c>
      <c r="FR182" s="2">
        <f t="shared" si="587"/>
        <v>0.99995270577582918</v>
      </c>
      <c r="FS182" s="2">
        <f t="shared" si="587"/>
        <v>0.99996486635332715</v>
      </c>
      <c r="FT182" s="2">
        <f t="shared" si="587"/>
        <v>0.9999600250579278</v>
      </c>
      <c r="FU182" s="2">
        <f t="shared" si="587"/>
        <v>0.99994523633574417</v>
      </c>
      <c r="FW182" s="2">
        <f t="shared" si="536"/>
        <v>0.409705770737881</v>
      </c>
      <c r="FX182" s="2">
        <f t="shared" si="588"/>
        <v>0.50747012843200112</v>
      </c>
      <c r="FY182" s="2">
        <f t="shared" si="589"/>
        <v>0.57590237348932305</v>
      </c>
      <c r="FZ182" s="2">
        <f t="shared" si="590"/>
        <v>0.53745405369365806</v>
      </c>
      <c r="GA182" s="2">
        <f t="shared" si="591"/>
        <v>0.55010987428519098</v>
      </c>
      <c r="GB182" s="2">
        <f t="shared" si="592"/>
        <v>0.61083693618302026</v>
      </c>
      <c r="GC182" s="2">
        <f t="shared" si="593"/>
        <v>0.593003673226707</v>
      </c>
      <c r="GD182" s="2">
        <f t="shared" si="594"/>
        <v>0.58583318734543033</v>
      </c>
      <c r="GE182" s="2">
        <f t="shared" si="595"/>
        <v>0.62984255197437033</v>
      </c>
      <c r="GF182" s="2">
        <f t="shared" si="596"/>
        <v>0.59432260015776561</v>
      </c>
      <c r="GG182" s="2">
        <f t="shared" si="597"/>
        <v>0.63540948666559161</v>
      </c>
      <c r="GH182" s="2">
        <f t="shared" si="598"/>
        <v>0.49647871210503264</v>
      </c>
      <c r="GI182" s="2">
        <f t="shared" si="599"/>
        <v>0.5</v>
      </c>
      <c r="GJ182" s="2">
        <f t="shared" si="600"/>
        <v>0.39581325067527112</v>
      </c>
      <c r="GK182" s="2">
        <f t="shared" si="601"/>
        <v>0.38958797966362357</v>
      </c>
      <c r="GM182" s="86">
        <f t="shared" si="537"/>
        <v>0</v>
      </c>
      <c r="GN182" s="86">
        <f t="shared" si="602"/>
        <v>1.1609882864323545E-194</v>
      </c>
      <c r="GO182" s="86">
        <f t="shared" si="603"/>
        <v>9.570579205585022E-209</v>
      </c>
      <c r="GP182" s="86">
        <f t="shared" si="604"/>
        <v>3.5165751757099709E-212</v>
      </c>
      <c r="GQ182" s="86">
        <f t="shared" si="605"/>
        <v>1.6946815736967367E-211</v>
      </c>
      <c r="GR182" s="86">
        <f t="shared" si="606"/>
        <v>4.0005162070406194E-184</v>
      </c>
      <c r="GS182" s="86">
        <f t="shared" si="607"/>
        <v>1.1396616564089017E-188</v>
      </c>
      <c r="GT182" s="86">
        <f t="shared" si="608"/>
        <v>1.3849891898181526E-231</v>
      </c>
      <c r="GU182" s="86">
        <f t="shared" si="609"/>
        <v>2.4106193721044193E-296</v>
      </c>
      <c r="GV182" s="86">
        <f t="shared" si="610"/>
        <v>0</v>
      </c>
      <c r="GW182" s="86">
        <f t="shared" si="611"/>
        <v>3.2307900312726338E-264</v>
      </c>
      <c r="GX182" s="86">
        <f t="shared" si="612"/>
        <v>0</v>
      </c>
      <c r="GY182" s="86">
        <f t="shared" si="613"/>
        <v>2.660279355503778E-157</v>
      </c>
      <c r="GZ182" s="86">
        <f t="shared" si="614"/>
        <v>2.9077238262318282E-155</v>
      </c>
      <c r="HA182" s="86">
        <f t="shared" si="615"/>
        <v>2.2472835040628208E-245</v>
      </c>
      <c r="HC182" s="86">
        <f t="shared" si="538"/>
        <v>8.8084303791346778E-107</v>
      </c>
      <c r="HD182" s="86">
        <f t="shared" si="616"/>
        <v>3.1599687218440619E-112</v>
      </c>
      <c r="HE182" s="86">
        <f t="shared" si="617"/>
        <v>6.7786036085897819E-115</v>
      </c>
      <c r="HF182" s="86">
        <f t="shared" si="618"/>
        <v>2.592995350305518E-212</v>
      </c>
      <c r="HG182" s="86">
        <f t="shared" si="619"/>
        <v>2.1989045011576422E-189</v>
      </c>
      <c r="HH182" s="86">
        <f t="shared" si="620"/>
        <v>5.615818960259965E-162</v>
      </c>
      <c r="HI182" s="86">
        <f t="shared" si="621"/>
        <v>4.9986288005909647E-166</v>
      </c>
      <c r="HJ182" s="86">
        <f t="shared" si="622"/>
        <v>9.5969568505987692E-180</v>
      </c>
      <c r="HK182" s="86">
        <f t="shared" si="623"/>
        <v>2.7461447261107764E-240</v>
      </c>
      <c r="HL182" s="86">
        <f t="shared" si="624"/>
        <v>1.8764913692442821E-207</v>
      </c>
      <c r="HM182" s="86">
        <f t="shared" si="625"/>
        <v>2.0174904954807741E-199</v>
      </c>
      <c r="HN182" s="86">
        <f t="shared" si="626"/>
        <v>2.6610946557226826E-201</v>
      </c>
      <c r="HO182" s="86">
        <f t="shared" si="627"/>
        <v>1.2874565022373447E-81</v>
      </c>
      <c r="HP182" s="86">
        <f t="shared" si="628"/>
        <v>4.7965536840581089E-78</v>
      </c>
      <c r="HQ182" s="86">
        <f t="shared" si="629"/>
        <v>3.797591620527856E-107</v>
      </c>
      <c r="HS182" s="86">
        <f t="shared" si="539"/>
        <v>8.5319477455579724E-11</v>
      </c>
      <c r="HT182" s="86">
        <f t="shared" si="630"/>
        <v>1.3147770123934879E-20</v>
      </c>
      <c r="HU182" s="86">
        <f t="shared" si="631"/>
        <v>7.7141967180896959E-25</v>
      </c>
      <c r="HV182" s="86">
        <f t="shared" si="632"/>
        <v>2.7801905885216843E-25</v>
      </c>
      <c r="HW182" s="86">
        <f t="shared" si="633"/>
        <v>2.4531955045254634E-24</v>
      </c>
      <c r="HX182" s="86">
        <f t="shared" si="634"/>
        <v>7.1383266183087934E-31</v>
      </c>
      <c r="HY182" s="86">
        <f t="shared" si="635"/>
        <v>3.3475977442505002E-27</v>
      </c>
      <c r="HZ182" s="86">
        <f t="shared" si="636"/>
        <v>4.826467621546625E-25</v>
      </c>
      <c r="IA182" s="86">
        <f t="shared" si="637"/>
        <v>1.3810905495248044E-37</v>
      </c>
      <c r="IB182" s="86">
        <f t="shared" si="638"/>
        <v>7.9187610501966839E-37</v>
      </c>
      <c r="IC182" s="86">
        <f t="shared" si="639"/>
        <v>7.0873925245397704E-33</v>
      </c>
      <c r="ID182" s="86">
        <f t="shared" si="640"/>
        <v>1.1379667139988985E-25</v>
      </c>
      <c r="IE182" s="86">
        <f t="shared" si="641"/>
        <v>2.9793582984867808E-20</v>
      </c>
      <c r="IF182" s="86">
        <f t="shared" si="642"/>
        <v>1.0839943620907228E-8</v>
      </c>
      <c r="IG182" s="86">
        <f t="shared" si="643"/>
        <v>5.9549597103015003E-9</v>
      </c>
      <c r="II182" s="86">
        <f t="shared" si="540"/>
        <v>0.40044144703847878</v>
      </c>
      <c r="IJ182" s="86">
        <f t="shared" si="541"/>
        <v>0.5018364964966292</v>
      </c>
      <c r="IK182" s="86">
        <f t="shared" si="542"/>
        <v>0.44318927706078032</v>
      </c>
      <c r="IL182" s="86">
        <f t="shared" si="543"/>
        <v>0.49035036367017559</v>
      </c>
      <c r="IM182" s="86">
        <f t="shared" si="544"/>
        <v>0.48044934760449448</v>
      </c>
      <c r="IN182" s="86">
        <f t="shared" si="545"/>
        <v>0.35426248074737499</v>
      </c>
      <c r="IO182" s="86">
        <f t="shared" si="546"/>
        <v>0.41396229855009714</v>
      </c>
      <c r="IP182" s="86">
        <f t="shared" si="547"/>
        <v>0.43181289809137147</v>
      </c>
      <c r="IQ182" s="86">
        <f t="shared" si="548"/>
        <v>0.28908847527088044</v>
      </c>
      <c r="IR182" s="86">
        <f t="shared" si="549"/>
        <v>0.37803751341686193</v>
      </c>
      <c r="IS182" s="86">
        <f t="shared" si="550"/>
        <v>0.26603635592234887</v>
      </c>
      <c r="IT182" s="86">
        <f t="shared" si="551"/>
        <v>0.49838512628013892</v>
      </c>
      <c r="IU182" s="86">
        <f t="shared" si="552"/>
        <v>0.5</v>
      </c>
      <c r="IV182" s="86">
        <f t="shared" si="553"/>
        <v>0.34000217201785021</v>
      </c>
      <c r="IW182" s="86">
        <f t="shared" si="554"/>
        <v>0.32513679805070866</v>
      </c>
      <c r="IY182" s="86">
        <f t="shared" si="555"/>
        <v>0.40044144712379826</v>
      </c>
      <c r="IZ182" s="86">
        <f t="shared" si="556"/>
        <v>0.5018364964966292</v>
      </c>
      <c r="JA182" s="86">
        <f t="shared" si="557"/>
        <v>0.44318927706078032</v>
      </c>
      <c r="JB182" s="86">
        <f t="shared" si="558"/>
        <v>0.49035036367017559</v>
      </c>
      <c r="JC182" s="86">
        <f t="shared" si="559"/>
        <v>0.48044934760449448</v>
      </c>
      <c r="JD182" s="86">
        <f t="shared" si="560"/>
        <v>0.35426248074737499</v>
      </c>
      <c r="JE182" s="86">
        <f t="shared" si="561"/>
        <v>0.41396229855009714</v>
      </c>
      <c r="JF182" s="86">
        <f t="shared" si="562"/>
        <v>0.43181289809137147</v>
      </c>
      <c r="JG182" s="86">
        <f t="shared" si="563"/>
        <v>0.28908847527088044</v>
      </c>
      <c r="JH182" s="86">
        <f t="shared" si="564"/>
        <v>0.37803751341686193</v>
      </c>
      <c r="JI182" s="86">
        <f t="shared" si="565"/>
        <v>0.26603635592234887</v>
      </c>
      <c r="JJ182" s="86">
        <f t="shared" si="566"/>
        <v>0.49838512628013892</v>
      </c>
      <c r="JK182" s="86">
        <f t="shared" si="567"/>
        <v>0.5</v>
      </c>
      <c r="JL182" s="86">
        <f t="shared" si="568"/>
        <v>0.34000218285779382</v>
      </c>
      <c r="JM182" s="86">
        <f t="shared" si="569"/>
        <v>0.32513680400566836</v>
      </c>
    </row>
    <row r="183" spans="2:273" x14ac:dyDescent="0.25">
      <c r="B183" s="2">
        <v>156</v>
      </c>
      <c r="C183" s="37">
        <v>80.5</v>
      </c>
      <c r="D183" s="37">
        <v>64.81</v>
      </c>
      <c r="E183" s="37">
        <v>66.438999999999993</v>
      </c>
      <c r="F183" s="37">
        <v>66.340999999999994</v>
      </c>
      <c r="G183" s="37">
        <v>69.381</v>
      </c>
      <c r="H183" s="37">
        <v>65.524000000000001</v>
      </c>
      <c r="I183" s="37">
        <v>64.524000000000001</v>
      </c>
      <c r="J183" s="37">
        <v>66.594999999999999</v>
      </c>
      <c r="K183" s="37">
        <v>66.167000000000002</v>
      </c>
      <c r="L183" s="37">
        <v>67.238</v>
      </c>
      <c r="M183" s="37">
        <v>70.524000000000001</v>
      </c>
      <c r="N183" s="37">
        <v>73.524000000000001</v>
      </c>
      <c r="O183" s="37">
        <v>76.256</v>
      </c>
      <c r="P183" s="37">
        <v>88.454999999999998</v>
      </c>
      <c r="Q183" s="37">
        <v>117.905</v>
      </c>
      <c r="S183" s="4">
        <f t="shared" si="441"/>
        <v>75.998466511129607</v>
      </c>
      <c r="T183" s="4">
        <f t="shared" si="442"/>
        <v>67.544789078660614</v>
      </c>
      <c r="U183" s="4">
        <f t="shared" si="443"/>
        <v>67.04651278464209</v>
      </c>
      <c r="V183" s="4">
        <f t="shared" si="444"/>
        <v>66.977709723038203</v>
      </c>
      <c r="W183" s="4">
        <f t="shared" si="445"/>
        <v>68.955455861926467</v>
      </c>
      <c r="X183" s="4">
        <f t="shared" si="446"/>
        <v>66.209737531390644</v>
      </c>
      <c r="Y183" s="4">
        <f t="shared" si="447"/>
        <v>67.29685320839215</v>
      </c>
      <c r="Z183" s="4">
        <f t="shared" si="448"/>
        <v>68.539797569055409</v>
      </c>
      <c r="AA183" s="4">
        <f t="shared" si="449"/>
        <v>67.399572110526535</v>
      </c>
      <c r="AB183" s="4">
        <f t="shared" si="450"/>
        <v>68.81315436249325</v>
      </c>
      <c r="AC183" s="4">
        <f t="shared" si="451"/>
        <v>71.825262328447977</v>
      </c>
      <c r="AD183" s="4">
        <f t="shared" si="452"/>
        <v>75.172965437573481</v>
      </c>
      <c r="AE183" s="4">
        <f t="shared" si="453"/>
        <v>79.017490830304808</v>
      </c>
      <c r="AF183" s="4">
        <f t="shared" si="454"/>
        <v>90.285568282794074</v>
      </c>
      <c r="AG183" s="4">
        <f t="shared" si="455"/>
        <v>122.16491135498134</v>
      </c>
      <c r="AI183" s="4">
        <f t="shared" si="456"/>
        <v>4.5015334888703933</v>
      </c>
      <c r="AJ183" s="4">
        <f t="shared" si="457"/>
        <v>-2.7347890786606115</v>
      </c>
      <c r="AK183" s="4">
        <f t="shared" si="458"/>
        <v>-0.6075127846420969</v>
      </c>
      <c r="AL183" s="4">
        <f t="shared" si="459"/>
        <v>-0.63670972303820861</v>
      </c>
      <c r="AM183" s="4">
        <f t="shared" si="460"/>
        <v>0.42554413807353342</v>
      </c>
      <c r="AN183" s="4">
        <f t="shared" si="461"/>
        <v>-0.68573753139064308</v>
      </c>
      <c r="AO183" s="4">
        <f t="shared" si="462"/>
        <v>-2.7728532083921493</v>
      </c>
      <c r="AP183" s="4">
        <f t="shared" si="463"/>
        <v>-1.9447975690554102</v>
      </c>
      <c r="AQ183" s="4">
        <f t="shared" si="464"/>
        <v>-1.232572110526533</v>
      </c>
      <c r="AR183" s="4">
        <f t="shared" si="465"/>
        <v>-1.5751543624932509</v>
      </c>
      <c r="AS183" s="4">
        <f t="shared" si="466"/>
        <v>-1.3012623284479758</v>
      </c>
      <c r="AT183" s="4">
        <f t="shared" si="467"/>
        <v>-1.6489654375734801</v>
      </c>
      <c r="AU183" s="4">
        <f t="shared" si="468"/>
        <v>-2.7614908303048082</v>
      </c>
      <c r="AV183" s="4">
        <f t="shared" si="570"/>
        <v>-1.8305682827940757</v>
      </c>
      <c r="AW183" s="4">
        <f t="shared" si="570"/>
        <v>-4.259911354981341</v>
      </c>
      <c r="AY183" s="2">
        <f t="shared" si="520"/>
        <v>75.998466511129607</v>
      </c>
      <c r="AZ183" s="2">
        <f t="shared" si="571"/>
        <v>66.498360856955827</v>
      </c>
      <c r="BA183" s="2">
        <f t="shared" si="572"/>
        <v>66.484542519765171</v>
      </c>
      <c r="BB183" s="2">
        <f t="shared" si="573"/>
        <v>66.044134686375102</v>
      </c>
      <c r="BC183" s="2">
        <f t="shared" si="574"/>
        <v>67.502097895405342</v>
      </c>
      <c r="BD183" s="2">
        <f t="shared" si="575"/>
        <v>65.890841115201198</v>
      </c>
      <c r="BE183" s="2">
        <f t="shared" si="576"/>
        <v>66.182965750780141</v>
      </c>
      <c r="BF183" s="2">
        <f t="shared" si="577"/>
        <v>67.557735405584495</v>
      </c>
      <c r="BG183" s="2">
        <f t="shared" si="578"/>
        <v>66.822472678260837</v>
      </c>
      <c r="BH183" s="2">
        <f t="shared" si="579"/>
        <v>67.278708749345327</v>
      </c>
      <c r="BI183" s="2">
        <f t="shared" si="580"/>
        <v>71.445048177875037</v>
      </c>
      <c r="BJ183" s="2">
        <f t="shared" si="581"/>
        <v>71.14626338847782</v>
      </c>
      <c r="BK183" s="2">
        <f t="shared" si="582"/>
        <v>74.283578429632939</v>
      </c>
      <c r="BL183" s="2">
        <f t="shared" si="583"/>
        <v>71.965213747603144</v>
      </c>
      <c r="BM183" s="2">
        <f t="shared" si="584"/>
        <v>81.042113766690079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171.30230037523452</v>
      </c>
      <c r="DL183" s="2">
        <f t="shared" si="585"/>
        <v>103.19040289942615</v>
      </c>
      <c r="DM183" s="2">
        <f t="shared" si="585"/>
        <v>111.01851700294411</v>
      </c>
      <c r="DN183" s="2">
        <f t="shared" si="585"/>
        <v>110.26845299506697</v>
      </c>
      <c r="DO183" s="2">
        <f t="shared" si="585"/>
        <v>103.31452478189235</v>
      </c>
      <c r="DP183" s="2">
        <f t="shared" si="585"/>
        <v>90.424816973723949</v>
      </c>
      <c r="DQ183" s="2">
        <f t="shared" si="585"/>
        <v>100.33638541226217</v>
      </c>
      <c r="DR183" s="2">
        <f t="shared" si="585"/>
        <v>95.252553911205041</v>
      </c>
      <c r="DS183" s="2">
        <f t="shared" si="585"/>
        <v>120.30437731092435</v>
      </c>
      <c r="DT183" s="2">
        <f t="shared" si="585"/>
        <v>106.4984698909436</v>
      </c>
      <c r="DU183" s="2">
        <f t="shared" si="585"/>
        <v>111.24073684210525</v>
      </c>
      <c r="DV183" s="2">
        <f t="shared" si="585"/>
        <v>123.18255506566604</v>
      </c>
      <c r="DW183" s="2">
        <f t="shared" si="585"/>
        <v>109.92564778012684</v>
      </c>
      <c r="DX183" s="2">
        <f t="shared" si="585"/>
        <v>91.105687103594079</v>
      </c>
      <c r="DY183" s="2">
        <f t="shared" si="585"/>
        <v>116.74783556149731</v>
      </c>
      <c r="EA183" s="2">
        <f t="shared" si="440"/>
        <v>75.766638235294124</v>
      </c>
      <c r="EB183" s="2">
        <f t="shared" si="502"/>
        <v>64.543038499590423</v>
      </c>
      <c r="EC183" s="2">
        <f t="shared" si="503"/>
        <v>68.946927128624324</v>
      </c>
      <c r="ED183" s="2">
        <f t="shared" si="504"/>
        <v>63.980548538011675</v>
      </c>
      <c r="EE183" s="2">
        <f t="shared" si="505"/>
        <v>66.449496743076821</v>
      </c>
      <c r="EF183" s="2">
        <f t="shared" si="506"/>
        <v>64.230820868878965</v>
      </c>
      <c r="EG183" s="2">
        <f t="shared" si="507"/>
        <v>65.802465499845567</v>
      </c>
      <c r="EH183" s="2">
        <f t="shared" si="508"/>
        <v>67.108892933089365</v>
      </c>
      <c r="EI183" s="2">
        <f t="shared" si="509"/>
        <v>65.959277911116686</v>
      </c>
      <c r="EJ183" s="2">
        <f t="shared" si="510"/>
        <v>65.288076374678198</v>
      </c>
      <c r="EK183" s="2">
        <f t="shared" si="511"/>
        <v>71.745519703977791</v>
      </c>
      <c r="EL183" s="2">
        <f t="shared" si="512"/>
        <v>70.840681298454015</v>
      </c>
      <c r="EM183" s="2">
        <f t="shared" si="513"/>
        <v>74.841742851763811</v>
      </c>
      <c r="EN183" s="2">
        <f t="shared" si="514"/>
        <v>71.80901550182179</v>
      </c>
      <c r="EO183" s="2">
        <f t="shared" si="515"/>
        <v>82.202182738412361</v>
      </c>
      <c r="EQ183" s="2">
        <f t="shared" si="516"/>
        <v>76.292642468635265</v>
      </c>
      <c r="ER183" s="2">
        <f t="shared" si="586"/>
        <v>68.226871683612188</v>
      </c>
      <c r="ES183" s="2">
        <f t="shared" si="586"/>
        <v>64.828805615195463</v>
      </c>
      <c r="ET183" s="2">
        <f t="shared" si="586"/>
        <v>67.661131659530426</v>
      </c>
      <c r="EU183" s="2">
        <f t="shared" si="586"/>
        <v>68.285394257762718</v>
      </c>
      <c r="EV183" s="2">
        <f t="shared" si="586"/>
        <v>66.854149927002723</v>
      </c>
      <c r="EW183" s="2">
        <f t="shared" si="586"/>
        <v>66.419314605165255</v>
      </c>
      <c r="EX183" s="2">
        <f t="shared" si="586"/>
        <v>67.845540123206774</v>
      </c>
      <c r="EY183" s="2">
        <f t="shared" si="586"/>
        <v>67.281412676446962</v>
      </c>
      <c r="EZ183" s="2">
        <f t="shared" si="586"/>
        <v>68.515103636754802</v>
      </c>
      <c r="FA183" s="2">
        <f t="shared" si="586"/>
        <v>71.285425627932696</v>
      </c>
      <c r="FB183" s="2">
        <f t="shared" si="586"/>
        <v>71.424564974028058</v>
      </c>
      <c r="FC183" s="2">
        <f t="shared" si="586"/>
        <v>73.772376998776664</v>
      </c>
      <c r="FD183" s="2">
        <f t="shared" si="586"/>
        <v>72.180979654042531</v>
      </c>
      <c r="FE183" s="2">
        <f t="shared" si="586"/>
        <v>79.380240421494307</v>
      </c>
      <c r="FG183" s="2">
        <f t="shared" si="518"/>
        <v>0.99995274270568202</v>
      </c>
      <c r="FH183" s="2">
        <f t="shared" si="587"/>
        <v>0.99996893132578801</v>
      </c>
      <c r="FI183" s="2">
        <f t="shared" si="587"/>
        <v>0.99997191040641886</v>
      </c>
      <c r="FJ183" s="2">
        <f t="shared" si="587"/>
        <v>0.999967212975721</v>
      </c>
      <c r="FK183" s="2">
        <f t="shared" si="587"/>
        <v>0.99997209189478742</v>
      </c>
      <c r="FL183" s="2">
        <f t="shared" si="587"/>
        <v>0.99997029968612905</v>
      </c>
      <c r="FM183" s="2">
        <f t="shared" si="587"/>
        <v>0.99996755673960613</v>
      </c>
      <c r="FN183" s="2">
        <f t="shared" si="587"/>
        <v>0.99996558386031698</v>
      </c>
      <c r="FO183" s="2">
        <f t="shared" si="587"/>
        <v>0.99995541777671848</v>
      </c>
      <c r="FP183" s="2">
        <f t="shared" si="587"/>
        <v>0.99995769704802895</v>
      </c>
      <c r="FQ183" s="2">
        <f t="shared" si="587"/>
        <v>0.99996035008935191</v>
      </c>
      <c r="FR183" s="2">
        <f t="shared" si="587"/>
        <v>0.99995686697542441</v>
      </c>
      <c r="FS183" s="2">
        <f t="shared" si="587"/>
        <v>0.9999679576343532</v>
      </c>
      <c r="FT183" s="2">
        <f t="shared" si="587"/>
        <v>0.99996354229129258</v>
      </c>
      <c r="FU183" s="2">
        <f t="shared" si="587"/>
        <v>0.99995005470392895</v>
      </c>
      <c r="FW183" s="2">
        <f t="shared" si="536"/>
        <v>0.43215150092612498</v>
      </c>
      <c r="FX183" s="2">
        <f t="shared" si="588"/>
        <v>0.53045877415609144</v>
      </c>
      <c r="FY183" s="2">
        <f t="shared" si="589"/>
        <v>0.59822576256833015</v>
      </c>
      <c r="FZ183" s="2">
        <f t="shared" si="590"/>
        <v>0.56025592620369113</v>
      </c>
      <c r="GA183" s="2">
        <f t="shared" si="591"/>
        <v>0.57278378059532153</v>
      </c>
      <c r="GB183" s="2">
        <f t="shared" si="592"/>
        <v>0.63249490996111901</v>
      </c>
      <c r="GC183" s="2">
        <f t="shared" si="593"/>
        <v>0.6150286264609679</v>
      </c>
      <c r="GD183" s="2">
        <f t="shared" si="594"/>
        <v>0.60798966226467865</v>
      </c>
      <c r="GE183" s="2">
        <f t="shared" si="595"/>
        <v>0.65104705235810889</v>
      </c>
      <c r="GF183" s="2">
        <f t="shared" si="596"/>
        <v>0.61632235858138962</v>
      </c>
      <c r="GG183" s="2">
        <f t="shared" si="597"/>
        <v>0.65646902157399112</v>
      </c>
      <c r="GH183" s="2">
        <f t="shared" si="598"/>
        <v>0.51949461748189074</v>
      </c>
      <c r="GI183" s="2">
        <f t="shared" si="599"/>
        <v>0.52300958729756231</v>
      </c>
      <c r="GJ183" s="2">
        <f t="shared" si="600"/>
        <v>0.41803687914742566</v>
      </c>
      <c r="GK183" s="2">
        <f t="shared" si="601"/>
        <v>0.41170025255843351</v>
      </c>
      <c r="GM183" s="86">
        <f t="shared" si="537"/>
        <v>0</v>
      </c>
      <c r="GN183" s="86">
        <f t="shared" si="602"/>
        <v>6.1931706806684959E-199</v>
      </c>
      <c r="GO183" s="86">
        <f t="shared" si="603"/>
        <v>2.6543952426286375E-213</v>
      </c>
      <c r="GP183" s="86">
        <f t="shared" si="604"/>
        <v>7.3909354542714564E-217</v>
      </c>
      <c r="GQ183" s="86">
        <f t="shared" si="605"/>
        <v>3.5755961107008164E-216</v>
      </c>
      <c r="GR183" s="86">
        <f t="shared" si="606"/>
        <v>3.674070695257642E-188</v>
      </c>
      <c r="GS183" s="86">
        <f t="shared" si="607"/>
        <v>8.7898561455921538E-193</v>
      </c>
      <c r="GT183" s="86">
        <f t="shared" si="608"/>
        <v>1.0939910737710514E-236</v>
      </c>
      <c r="GU183" s="86">
        <f t="shared" si="609"/>
        <v>8.2532076450059229E-303</v>
      </c>
      <c r="GV183" s="86">
        <f t="shared" si="610"/>
        <v>0</v>
      </c>
      <c r="GW183" s="86">
        <f t="shared" si="611"/>
        <v>5.1597087118868615E-270</v>
      </c>
      <c r="GX183" s="86">
        <f t="shared" si="612"/>
        <v>0</v>
      </c>
      <c r="GY183" s="86">
        <f t="shared" si="613"/>
        <v>9.9521989065659218E-161</v>
      </c>
      <c r="GZ183" s="86">
        <f t="shared" si="614"/>
        <v>1.0891278847089934E-158</v>
      </c>
      <c r="HA183" s="86">
        <f t="shared" si="615"/>
        <v>9.8326266443799829E-251</v>
      </c>
      <c r="HC183" s="86">
        <f t="shared" si="538"/>
        <v>5.0088662333320789E-110</v>
      </c>
      <c r="HD183" s="86">
        <f t="shared" si="616"/>
        <v>1.7997459293787122E-115</v>
      </c>
      <c r="HE183" s="86">
        <f t="shared" si="617"/>
        <v>3.5324324195965574E-118</v>
      </c>
      <c r="HF183" s="86">
        <f t="shared" si="618"/>
        <v>1.5562643270154087E-218</v>
      </c>
      <c r="HG183" s="86">
        <f t="shared" si="619"/>
        <v>6.7888922503927541E-195</v>
      </c>
      <c r="HH183" s="86">
        <f t="shared" si="620"/>
        <v>1.322590625924575E-166</v>
      </c>
      <c r="HI183" s="86">
        <f t="shared" si="621"/>
        <v>1.0219520354308497E-170</v>
      </c>
      <c r="HJ183" s="86">
        <f t="shared" si="622"/>
        <v>7.3073834697520128E-185</v>
      </c>
      <c r="HK183" s="86">
        <f t="shared" si="623"/>
        <v>5.3385884042806709E-247</v>
      </c>
      <c r="HL183" s="86">
        <f t="shared" si="624"/>
        <v>3.2155574524074792E-213</v>
      </c>
      <c r="HM183" s="86">
        <f t="shared" si="625"/>
        <v>4.4830427274525977E-205</v>
      </c>
      <c r="HN183" s="86">
        <f t="shared" si="626"/>
        <v>4.078595647746331E-207</v>
      </c>
      <c r="HO183" s="86">
        <f t="shared" si="627"/>
        <v>6.0878775258931501E-84</v>
      </c>
      <c r="HP183" s="86">
        <f t="shared" si="628"/>
        <v>2.491573286528903E-80</v>
      </c>
      <c r="HQ183" s="86">
        <f t="shared" si="629"/>
        <v>2.8246647088876E-110</v>
      </c>
      <c r="HS183" s="86">
        <f t="shared" si="539"/>
        <v>1.2645209320947478E-11</v>
      </c>
      <c r="HT183" s="86">
        <f t="shared" si="630"/>
        <v>4.7258521826945665E-22</v>
      </c>
      <c r="HU183" s="86">
        <f t="shared" si="631"/>
        <v>1.9769270100101765E-26</v>
      </c>
      <c r="HV183" s="86">
        <f t="shared" si="632"/>
        <v>5.4420597100432187E-27</v>
      </c>
      <c r="HW183" s="86">
        <f t="shared" si="633"/>
        <v>6.6048953760724627E-26</v>
      </c>
      <c r="HX183" s="86">
        <f t="shared" si="634"/>
        <v>8.8260471924630182E-33</v>
      </c>
      <c r="HY183" s="86">
        <f t="shared" si="635"/>
        <v>7.7077152896416905E-29</v>
      </c>
      <c r="HZ183" s="86">
        <f t="shared" si="636"/>
        <v>1.4292727256204388E-26</v>
      </c>
      <c r="IA183" s="86">
        <f t="shared" si="637"/>
        <v>8.3512679092235483E-40</v>
      </c>
      <c r="IB183" s="86">
        <f t="shared" si="638"/>
        <v>4.4920209616762422E-39</v>
      </c>
      <c r="IC183" s="86">
        <f t="shared" si="639"/>
        <v>5.3806756385728168E-35</v>
      </c>
      <c r="ID183" s="86">
        <f t="shared" si="640"/>
        <v>1.8846956261635652E-27</v>
      </c>
      <c r="IE183" s="86">
        <f t="shared" si="641"/>
        <v>1.1643406452832426E-21</v>
      </c>
      <c r="IF183" s="86">
        <f t="shared" si="642"/>
        <v>2.7513097830710746E-9</v>
      </c>
      <c r="IG183" s="86">
        <f t="shared" si="643"/>
        <v>1.3839273447965767E-9</v>
      </c>
      <c r="II183" s="86">
        <f t="shared" si="540"/>
        <v>0.43725204647897309</v>
      </c>
      <c r="IJ183" s="86">
        <f t="shared" si="541"/>
        <v>0.4968599310332425</v>
      </c>
      <c r="IK183" s="86">
        <f t="shared" si="542"/>
        <v>0.39976143584450102</v>
      </c>
      <c r="IL183" s="86">
        <f t="shared" si="543"/>
        <v>0.46229935288240676</v>
      </c>
      <c r="IM183" s="86">
        <f t="shared" si="544"/>
        <v>0.44884909996468986</v>
      </c>
      <c r="IN183" s="86">
        <f t="shared" si="545"/>
        <v>0.29850642334304861</v>
      </c>
      <c r="IO183" s="86">
        <f t="shared" si="546"/>
        <v>0.36670032942417935</v>
      </c>
      <c r="IP183" s="86">
        <f t="shared" si="547"/>
        <v>0.38832499697967759</v>
      </c>
      <c r="IQ183" s="86">
        <f t="shared" si="548"/>
        <v>0.23213296588526752</v>
      </c>
      <c r="IR183" s="86">
        <f t="shared" si="549"/>
        <v>0.31894756970672117</v>
      </c>
      <c r="IS183" s="86">
        <f t="shared" si="550"/>
        <v>0.20959439489955708</v>
      </c>
      <c r="IT183" s="86">
        <f t="shared" si="551"/>
        <v>0.50072204217366401</v>
      </c>
      <c r="IU183" s="86">
        <f t="shared" si="552"/>
        <v>0.50034120041737173</v>
      </c>
      <c r="IV183" s="86">
        <f t="shared" si="553"/>
        <v>0.39009128201673882</v>
      </c>
      <c r="IW183" s="86">
        <f t="shared" si="554"/>
        <v>0.37623559232493126</v>
      </c>
      <c r="IY183" s="86">
        <f t="shared" si="555"/>
        <v>0.43725204649161831</v>
      </c>
      <c r="IZ183" s="86">
        <f t="shared" si="556"/>
        <v>0.4968599310332425</v>
      </c>
      <c r="JA183" s="86">
        <f t="shared" si="557"/>
        <v>0.39976143584450102</v>
      </c>
      <c r="JB183" s="86">
        <f t="shared" si="558"/>
        <v>0.46229935288240676</v>
      </c>
      <c r="JC183" s="86">
        <f t="shared" si="559"/>
        <v>0.44884909996468986</v>
      </c>
      <c r="JD183" s="86">
        <f t="shared" si="560"/>
        <v>0.29850642334304861</v>
      </c>
      <c r="JE183" s="86">
        <f t="shared" si="561"/>
        <v>0.36670032942417935</v>
      </c>
      <c r="JF183" s="86">
        <f t="shared" si="562"/>
        <v>0.38832499697967759</v>
      </c>
      <c r="JG183" s="86">
        <f t="shared" si="563"/>
        <v>0.23213296588526752</v>
      </c>
      <c r="JH183" s="86">
        <f t="shared" si="564"/>
        <v>0.31894756970672117</v>
      </c>
      <c r="JI183" s="86">
        <f t="shared" si="565"/>
        <v>0.20959439489955708</v>
      </c>
      <c r="JJ183" s="86">
        <f t="shared" si="566"/>
        <v>0.50072204217366401</v>
      </c>
      <c r="JK183" s="86">
        <f t="shared" si="567"/>
        <v>0.50034120041737173</v>
      </c>
      <c r="JL183" s="86">
        <f t="shared" si="568"/>
        <v>0.39009128476804861</v>
      </c>
      <c r="JM183" s="86">
        <f t="shared" si="569"/>
        <v>0.37623559370885862</v>
      </c>
    </row>
    <row r="184" spans="2:273" x14ac:dyDescent="0.25">
      <c r="B184" s="2">
        <v>157</v>
      </c>
      <c r="C184" s="37">
        <v>78.239000000000004</v>
      </c>
      <c r="D184" s="37">
        <v>65.856999999999999</v>
      </c>
      <c r="E184" s="37">
        <v>67.731999999999999</v>
      </c>
      <c r="F184" s="37">
        <v>66.340999999999994</v>
      </c>
      <c r="G184" s="37">
        <v>68.262</v>
      </c>
      <c r="H184" s="37">
        <v>65.548000000000002</v>
      </c>
      <c r="I184" s="37">
        <v>65.332999999999998</v>
      </c>
      <c r="J184" s="37">
        <v>67.048000000000002</v>
      </c>
      <c r="K184" s="37">
        <v>65.548000000000002</v>
      </c>
      <c r="L184" s="37">
        <v>66.286000000000001</v>
      </c>
      <c r="M184" s="37">
        <v>70.143000000000001</v>
      </c>
      <c r="N184" s="37">
        <v>72.381</v>
      </c>
      <c r="O184" s="37">
        <v>75.563999999999993</v>
      </c>
      <c r="P184" s="37">
        <v>88.182000000000002</v>
      </c>
      <c r="Q184" s="37">
        <v>116.762</v>
      </c>
      <c r="S184" s="4">
        <f t="shared" si="441"/>
        <v>75.809532139718442</v>
      </c>
      <c r="T184" s="4">
        <f t="shared" si="442"/>
        <v>67.312236066531781</v>
      </c>
      <c r="U184" s="4">
        <f t="shared" si="443"/>
        <v>66.735436679644678</v>
      </c>
      <c r="V184" s="4">
        <f t="shared" si="444"/>
        <v>66.69765803245501</v>
      </c>
      <c r="W184" s="4">
        <f t="shared" si="445"/>
        <v>68.558146984615476</v>
      </c>
      <c r="X184" s="4">
        <f t="shared" si="446"/>
        <v>66.03474536286484</v>
      </c>
      <c r="Y184" s="4">
        <f t="shared" si="447"/>
        <v>66.885289320270076</v>
      </c>
      <c r="Z184" s="4">
        <f t="shared" si="448"/>
        <v>68.213283628803126</v>
      </c>
      <c r="AA184" s="4">
        <f t="shared" si="449"/>
        <v>67.058406964008128</v>
      </c>
      <c r="AB184" s="4">
        <f t="shared" si="450"/>
        <v>68.223412031864854</v>
      </c>
      <c r="AC184" s="4">
        <f t="shared" si="451"/>
        <v>71.57027355629242</v>
      </c>
      <c r="AD184" s="4">
        <f t="shared" si="452"/>
        <v>74.382726109260759</v>
      </c>
      <c r="AE184" s="4">
        <f t="shared" si="453"/>
        <v>78.160767910422038</v>
      </c>
      <c r="AF184" s="4">
        <f t="shared" si="454"/>
        <v>90.262790292166088</v>
      </c>
      <c r="AG184" s="4">
        <f t="shared" si="455"/>
        <v>122.52638648040369</v>
      </c>
      <c r="AI184" s="4">
        <f t="shared" si="456"/>
        <v>2.4294678602815623</v>
      </c>
      <c r="AJ184" s="4">
        <f t="shared" si="457"/>
        <v>-1.4552360665317821</v>
      </c>
      <c r="AK184" s="4">
        <f t="shared" si="458"/>
        <v>0.99656332035532103</v>
      </c>
      <c r="AL184" s="4">
        <f t="shared" si="459"/>
        <v>-0.35665803245501593</v>
      </c>
      <c r="AM184" s="4">
        <f t="shared" si="460"/>
        <v>-0.29614698461547562</v>
      </c>
      <c r="AN184" s="4">
        <f t="shared" si="461"/>
        <v>-0.48674536286483772</v>
      </c>
      <c r="AO184" s="4">
        <f t="shared" si="462"/>
        <v>-1.5522893202700772</v>
      </c>
      <c r="AP184" s="4">
        <f t="shared" si="463"/>
        <v>-1.1652836288031239</v>
      </c>
      <c r="AQ184" s="4">
        <f t="shared" si="464"/>
        <v>-1.5104069640081264</v>
      </c>
      <c r="AR184" s="4">
        <f t="shared" si="465"/>
        <v>-1.9374120318648522</v>
      </c>
      <c r="AS184" s="4">
        <f t="shared" si="466"/>
        <v>-1.4272735562924197</v>
      </c>
      <c r="AT184" s="4">
        <f t="shared" si="467"/>
        <v>-2.0017261092607583</v>
      </c>
      <c r="AU184" s="4">
        <f t="shared" si="468"/>
        <v>-2.5967679104220451</v>
      </c>
      <c r="AV184" s="4">
        <f t="shared" si="570"/>
        <v>-2.0807902921660855</v>
      </c>
      <c r="AW184" s="4">
        <f t="shared" si="570"/>
        <v>-5.7643864804036866</v>
      </c>
      <c r="AY184" s="2">
        <f t="shared" si="520"/>
        <v>75.809532139718442</v>
      </c>
      <c r="AZ184" s="2">
        <f t="shared" si="571"/>
        <v>66.45358072723252</v>
      </c>
      <c r="BA184" s="2">
        <f t="shared" si="572"/>
        <v>66.3322678849878</v>
      </c>
      <c r="BB184" s="2">
        <f t="shared" si="573"/>
        <v>65.992800595275128</v>
      </c>
      <c r="BC184" s="2">
        <f t="shared" si="574"/>
        <v>67.458849075553857</v>
      </c>
      <c r="BD184" s="2">
        <f t="shared" si="575"/>
        <v>65.832497009650524</v>
      </c>
      <c r="BE184" s="2">
        <f t="shared" si="576"/>
        <v>66.105151481630799</v>
      </c>
      <c r="BF184" s="2">
        <f t="shared" si="577"/>
        <v>67.505388865570069</v>
      </c>
      <c r="BG184" s="2">
        <f t="shared" si="578"/>
        <v>66.724928074566549</v>
      </c>
      <c r="BH184" s="2">
        <f t="shared" si="579"/>
        <v>67.264972236261301</v>
      </c>
      <c r="BI184" s="2">
        <f t="shared" si="580"/>
        <v>71.358907699659568</v>
      </c>
      <c r="BJ184" s="2">
        <f t="shared" si="581"/>
        <v>71.08810958141018</v>
      </c>
      <c r="BK184" s="2">
        <f t="shared" si="582"/>
        <v>74.204960812681833</v>
      </c>
      <c r="BL184" s="2">
        <f t="shared" si="583"/>
        <v>71.868775526457597</v>
      </c>
      <c r="BM184" s="2">
        <f t="shared" si="584"/>
        <v>80.803740627873424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171.88284240150097</v>
      </c>
      <c r="DL184" s="2">
        <f t="shared" si="585"/>
        <v>103.32985170643309</v>
      </c>
      <c r="DM184" s="2">
        <f t="shared" si="585"/>
        <v>111.21943313615859</v>
      </c>
      <c r="DN184" s="2">
        <f t="shared" si="585"/>
        <v>110.45787998590558</v>
      </c>
      <c r="DO184" s="2">
        <f t="shared" si="585"/>
        <v>103.45423064041272</v>
      </c>
      <c r="DP184" s="2">
        <f t="shared" si="585"/>
        <v>90.457503473270918</v>
      </c>
      <c r="DQ184" s="2">
        <f t="shared" si="585"/>
        <v>100.43910507399579</v>
      </c>
      <c r="DR184" s="2">
        <f t="shared" si="585"/>
        <v>95.29571458773782</v>
      </c>
      <c r="DS184" s="2">
        <f t="shared" si="585"/>
        <v>120.57117983193275</v>
      </c>
      <c r="DT184" s="2">
        <f t="shared" si="585"/>
        <v>106.64361735419632</v>
      </c>
      <c r="DU184" s="2">
        <f t="shared" si="585"/>
        <v>111.4199809716599</v>
      </c>
      <c r="DV184" s="2">
        <f t="shared" si="585"/>
        <v>123.46194371482176</v>
      </c>
      <c r="DW184" s="2">
        <f t="shared" si="585"/>
        <v>110.0578754756871</v>
      </c>
      <c r="DX184" s="2">
        <f t="shared" si="585"/>
        <v>91.141237994563568</v>
      </c>
      <c r="DY184" s="2">
        <f t="shared" si="585"/>
        <v>116.92084224598929</v>
      </c>
      <c r="EA184" s="2">
        <f t="shared" si="440"/>
        <v>75.561061764705883</v>
      </c>
      <c r="EB184" s="2">
        <f t="shared" si="502"/>
        <v>64.370687024606113</v>
      </c>
      <c r="EC184" s="2">
        <f t="shared" si="503"/>
        <v>68.933912656215071</v>
      </c>
      <c r="ED184" s="2">
        <f t="shared" si="504"/>
        <v>63.80080233918126</v>
      </c>
      <c r="EE184" s="2">
        <f t="shared" si="505"/>
        <v>66.343956618851024</v>
      </c>
      <c r="EF184" s="2">
        <f t="shared" si="506"/>
        <v>64.08214661392762</v>
      </c>
      <c r="EG184" s="2">
        <f t="shared" si="507"/>
        <v>65.702688046947387</v>
      </c>
      <c r="EH184" s="2">
        <f t="shared" si="508"/>
        <v>67.030983334157568</v>
      </c>
      <c r="EI184" s="2">
        <f t="shared" si="509"/>
        <v>65.816740356943811</v>
      </c>
      <c r="EJ184" s="2">
        <f t="shared" si="510"/>
        <v>65.164233612779725</v>
      </c>
      <c r="EK184" s="2">
        <f t="shared" si="511"/>
        <v>71.673856244218314</v>
      </c>
      <c r="EL184" s="2">
        <f t="shared" si="512"/>
        <v>70.762124704175548</v>
      </c>
      <c r="EM184" s="2">
        <f t="shared" si="513"/>
        <v>74.799838467512288</v>
      </c>
      <c r="EN184" s="2">
        <f t="shared" si="514"/>
        <v>71.700717588605499</v>
      </c>
      <c r="EO184" s="2">
        <f t="shared" si="515"/>
        <v>82.049996106716932</v>
      </c>
      <c r="EQ184" s="2">
        <f t="shared" si="516"/>
        <v>76.098168984490087</v>
      </c>
      <c r="ER184" s="2">
        <f t="shared" si="586"/>
        <v>68.133055951157303</v>
      </c>
      <c r="ES184" s="2">
        <f t="shared" si="586"/>
        <v>64.736973744152607</v>
      </c>
      <c r="ET184" s="2">
        <f t="shared" si="586"/>
        <v>67.559518013522379</v>
      </c>
      <c r="EU184" s="2">
        <f t="shared" si="586"/>
        <v>68.215647470008605</v>
      </c>
      <c r="EV184" s="2">
        <f t="shared" si="586"/>
        <v>66.7589411566222</v>
      </c>
      <c r="EW184" s="2">
        <f t="shared" si="586"/>
        <v>66.333289063224171</v>
      </c>
      <c r="EX184" s="2">
        <f t="shared" si="586"/>
        <v>67.782945873559896</v>
      </c>
      <c r="EY184" s="2">
        <f t="shared" si="586"/>
        <v>67.165559478281409</v>
      </c>
      <c r="EZ184" s="2">
        <f t="shared" si="586"/>
        <v>68.455161613436417</v>
      </c>
      <c r="FA184" s="2">
        <f t="shared" si="586"/>
        <v>71.206473305811073</v>
      </c>
      <c r="FB184" s="2">
        <f t="shared" si="586"/>
        <v>71.359276268126266</v>
      </c>
      <c r="FC184" s="2">
        <f t="shared" si="586"/>
        <v>73.708275777046424</v>
      </c>
      <c r="FD184" s="2">
        <f t="shared" si="586"/>
        <v>72.080681653077306</v>
      </c>
      <c r="FE184" s="2">
        <f t="shared" si="586"/>
        <v>79.175937913594566</v>
      </c>
      <c r="FG184" s="2">
        <f t="shared" si="518"/>
        <v>0.99995690065613074</v>
      </c>
      <c r="FH184" s="2">
        <f t="shared" si="587"/>
        <v>0.99997166495489453</v>
      </c>
      <c r="FI184" s="2">
        <f t="shared" si="587"/>
        <v>0.99997438192286381</v>
      </c>
      <c r="FJ184" s="2">
        <f t="shared" si="587"/>
        <v>0.99997009779220236</v>
      </c>
      <c r="FK184" s="2">
        <f t="shared" si="587"/>
        <v>0.9999745474430386</v>
      </c>
      <c r="FL184" s="2">
        <f t="shared" si="587"/>
        <v>0.99997291292103063</v>
      </c>
      <c r="FM184" s="2">
        <f t="shared" si="587"/>
        <v>0.99997041131039122</v>
      </c>
      <c r="FN184" s="2">
        <f t="shared" si="587"/>
        <v>0.99996861201250964</v>
      </c>
      <c r="FO184" s="2">
        <f t="shared" si="587"/>
        <v>0.99995934036962697</v>
      </c>
      <c r="FP184" s="2">
        <f t="shared" si="587"/>
        <v>0.99996141910565972</v>
      </c>
      <c r="FQ184" s="2">
        <f t="shared" si="587"/>
        <v>0.99996383872555139</v>
      </c>
      <c r="FR184" s="2">
        <f t="shared" si="587"/>
        <v>0.99996066206475598</v>
      </c>
      <c r="FS184" s="2">
        <f t="shared" si="587"/>
        <v>0.99997077693282055</v>
      </c>
      <c r="FT184" s="2">
        <f t="shared" si="587"/>
        <v>0.99996675006781877</v>
      </c>
      <c r="FU184" s="2">
        <f t="shared" si="587"/>
        <v>0.99995444914842857</v>
      </c>
      <c r="FW184" s="2">
        <f t="shared" si="536"/>
        <v>0.45487932477422649</v>
      </c>
      <c r="FX184" s="2">
        <f t="shared" si="588"/>
        <v>0.55331888859877576</v>
      </c>
      <c r="FY184" s="2">
        <f t="shared" si="589"/>
        <v>0.62014913714186903</v>
      </c>
      <c r="FZ184" s="2">
        <f t="shared" si="590"/>
        <v>0.58280628178848692</v>
      </c>
      <c r="GA184" s="2">
        <f t="shared" si="591"/>
        <v>0.59515592794104055</v>
      </c>
      <c r="GB184" s="2">
        <f t="shared" si="592"/>
        <v>0.65363102637961579</v>
      </c>
      <c r="GC184" s="2">
        <f t="shared" si="593"/>
        <v>0.63659210699032831</v>
      </c>
      <c r="GD184" s="2">
        <f t="shared" si="594"/>
        <v>0.6297100368295766</v>
      </c>
      <c r="GE184" s="2">
        <f t="shared" si="595"/>
        <v>0.67167006162692722</v>
      </c>
      <c r="GF184" s="2">
        <f t="shared" si="596"/>
        <v>0.63785604283693698</v>
      </c>
      <c r="GG184" s="2">
        <f t="shared" si="597"/>
        <v>0.67693060461613686</v>
      </c>
      <c r="GH184" s="2">
        <f t="shared" si="598"/>
        <v>0.54242807809802607</v>
      </c>
      <c r="GI184" s="2">
        <f t="shared" si="599"/>
        <v>0.54592192278048379</v>
      </c>
      <c r="GJ184" s="2">
        <f t="shared" si="600"/>
        <v>0.44059835526747393</v>
      </c>
      <c r="GK184" s="2">
        <f t="shared" si="601"/>
        <v>0.43417488155468115</v>
      </c>
      <c r="GM184" s="86">
        <f t="shared" si="537"/>
        <v>0</v>
      </c>
      <c r="GN184" s="86">
        <f t="shared" si="602"/>
        <v>2.9663110831880522E-203</v>
      </c>
      <c r="GO184" s="86">
        <f t="shared" si="603"/>
        <v>6.5674444635805882E-218</v>
      </c>
      <c r="GP184" s="86">
        <f t="shared" si="604"/>
        <v>1.3800124119490531E-221</v>
      </c>
      <c r="GQ184" s="86">
        <f t="shared" si="605"/>
        <v>6.7001487221660809E-221</v>
      </c>
      <c r="GR184" s="86">
        <f t="shared" si="606"/>
        <v>3.0479820583884031E-192</v>
      </c>
      <c r="GS184" s="86">
        <f t="shared" si="607"/>
        <v>6.1158414070739811E-197</v>
      </c>
      <c r="GT184" s="86">
        <f t="shared" si="608"/>
        <v>7.5958676474811914E-242</v>
      </c>
      <c r="GU184" s="86">
        <f t="shared" si="609"/>
        <v>0</v>
      </c>
      <c r="GV184" s="86">
        <f t="shared" si="610"/>
        <v>0</v>
      </c>
      <c r="GW184" s="86">
        <f t="shared" si="611"/>
        <v>7.1225437821695789E-276</v>
      </c>
      <c r="GX184" s="86">
        <f t="shared" si="612"/>
        <v>0</v>
      </c>
      <c r="GY184" s="86">
        <f t="shared" si="613"/>
        <v>3.4166791551726688E-164</v>
      </c>
      <c r="GZ184" s="86">
        <f t="shared" si="614"/>
        <v>3.739562522370204E-162</v>
      </c>
      <c r="HA184" s="86">
        <f t="shared" si="615"/>
        <v>3.761760286471846E-256</v>
      </c>
      <c r="HC184" s="86">
        <f t="shared" si="538"/>
        <v>2.5427960475693095E-113</v>
      </c>
      <c r="HD184" s="86">
        <f t="shared" si="616"/>
        <v>9.2018428842504124E-119</v>
      </c>
      <c r="HE184" s="86">
        <f t="shared" si="617"/>
        <v>1.6524968206367E-121</v>
      </c>
      <c r="HF184" s="86">
        <f t="shared" si="618"/>
        <v>7.5824729759522597E-225</v>
      </c>
      <c r="HG184" s="86">
        <f t="shared" si="619"/>
        <v>1.7445613592641374E-200</v>
      </c>
      <c r="HH184" s="86">
        <f t="shared" si="620"/>
        <v>2.6767233036141957E-171</v>
      </c>
      <c r="HI184" s="86">
        <f t="shared" si="621"/>
        <v>1.7950176921141612E-175</v>
      </c>
      <c r="HJ184" s="86">
        <f t="shared" si="622"/>
        <v>4.7085094567569808E-190</v>
      </c>
      <c r="HK184" s="86">
        <f t="shared" si="623"/>
        <v>8.3761040049420754E-254</v>
      </c>
      <c r="HL184" s="86">
        <f t="shared" si="624"/>
        <v>4.5866470044091071E-219</v>
      </c>
      <c r="HM184" s="86">
        <f t="shared" si="625"/>
        <v>8.2921443714500128E-211</v>
      </c>
      <c r="HN184" s="86">
        <f t="shared" si="626"/>
        <v>5.158184519512598E-213</v>
      </c>
      <c r="HO184" s="86">
        <f t="shared" si="627"/>
        <v>2.6665553744952385E-86</v>
      </c>
      <c r="HP184" s="86">
        <f t="shared" si="628"/>
        <v>1.1979737192511967E-82</v>
      </c>
      <c r="HQ184" s="86">
        <f t="shared" si="629"/>
        <v>1.8913213500290887E-113</v>
      </c>
      <c r="HS184" s="86">
        <f t="shared" si="539"/>
        <v>1.733577446387659E-12</v>
      </c>
      <c r="HT184" s="86">
        <f t="shared" si="630"/>
        <v>1.5077740194722565E-23</v>
      </c>
      <c r="HU184" s="86">
        <f t="shared" si="631"/>
        <v>4.4960406502187271E-28</v>
      </c>
      <c r="HV184" s="86">
        <f t="shared" si="632"/>
        <v>9.3084092014676346E-29</v>
      </c>
      <c r="HW184" s="86">
        <f t="shared" si="633"/>
        <v>1.5792569962175954E-27</v>
      </c>
      <c r="HX184" s="86">
        <f t="shared" si="634"/>
        <v>9.5143867173380735E-35</v>
      </c>
      <c r="HY184" s="86">
        <f t="shared" si="635"/>
        <v>1.5813854122914934E-30</v>
      </c>
      <c r="HZ184" s="86">
        <f t="shared" si="636"/>
        <v>3.7939024775188186E-28</v>
      </c>
      <c r="IA184" s="86">
        <f t="shared" si="637"/>
        <v>4.3396796914774588E-42</v>
      </c>
      <c r="IB184" s="86">
        <f t="shared" si="638"/>
        <v>2.1746034081944391E-41</v>
      </c>
      <c r="IC184" s="86">
        <f t="shared" si="639"/>
        <v>3.4864795729226915E-37</v>
      </c>
      <c r="ID184" s="86">
        <f t="shared" si="640"/>
        <v>2.7023967160017887E-29</v>
      </c>
      <c r="IE184" s="86">
        <f t="shared" si="641"/>
        <v>4.0543217385852318E-23</v>
      </c>
      <c r="IF184" s="86">
        <f t="shared" si="642"/>
        <v>6.633749019718632E-10</v>
      </c>
      <c r="IG184" s="86">
        <f t="shared" si="643"/>
        <v>3.0404715504773752E-10</v>
      </c>
      <c r="II184" s="86">
        <f t="shared" si="540"/>
        <v>0.46725684845270221</v>
      </c>
      <c r="IJ184" s="86">
        <f t="shared" si="541"/>
        <v>0.47656743139570934</v>
      </c>
      <c r="IK184" s="86">
        <f t="shared" si="542"/>
        <v>0.35009944905203783</v>
      </c>
      <c r="IL184" s="86">
        <f t="shared" si="543"/>
        <v>0.42095966079945146</v>
      </c>
      <c r="IM184" s="86">
        <f t="shared" si="544"/>
        <v>0.40680433012598322</v>
      </c>
      <c r="IN184" s="86">
        <f t="shared" si="545"/>
        <v>0.24369976138403207</v>
      </c>
      <c r="IO184" s="86">
        <f t="shared" si="546"/>
        <v>0.31590379338717356</v>
      </c>
      <c r="IP184" s="86">
        <f t="shared" si="547"/>
        <v>0.33996642611964983</v>
      </c>
      <c r="IQ184" s="86">
        <f t="shared" si="548"/>
        <v>0.18031564347656534</v>
      </c>
      <c r="IR184" s="86">
        <f t="shared" si="549"/>
        <v>0.25931214073106418</v>
      </c>
      <c r="IS184" s="86">
        <f t="shared" si="550"/>
        <v>0.15959696961292658</v>
      </c>
      <c r="IT184" s="86">
        <f t="shared" si="551"/>
        <v>0.48405331559151843</v>
      </c>
      <c r="IU184" s="86">
        <f t="shared" si="552"/>
        <v>0.48545031620734302</v>
      </c>
      <c r="IV184" s="86">
        <f t="shared" si="553"/>
        <v>0.4344464992673045</v>
      </c>
      <c r="IW184" s="86">
        <f t="shared" si="554"/>
        <v>0.42261202050771979</v>
      </c>
      <c r="IY184" s="86">
        <f t="shared" si="555"/>
        <v>0.46725684845443577</v>
      </c>
      <c r="IZ184" s="86">
        <f t="shared" si="556"/>
        <v>0.47656743139570934</v>
      </c>
      <c r="JA184" s="86">
        <f t="shared" si="557"/>
        <v>0.35009944905203783</v>
      </c>
      <c r="JB184" s="86">
        <f t="shared" si="558"/>
        <v>0.42095966079945146</v>
      </c>
      <c r="JC184" s="86">
        <f t="shared" si="559"/>
        <v>0.40680433012598322</v>
      </c>
      <c r="JD184" s="86">
        <f t="shared" si="560"/>
        <v>0.24369976138403207</v>
      </c>
      <c r="JE184" s="86">
        <f t="shared" si="561"/>
        <v>0.31590379338717356</v>
      </c>
      <c r="JF184" s="86">
        <f t="shared" si="562"/>
        <v>0.33996642611964983</v>
      </c>
      <c r="JG184" s="86">
        <f t="shared" si="563"/>
        <v>0.18031564347656534</v>
      </c>
      <c r="JH184" s="86">
        <f t="shared" si="564"/>
        <v>0.25931214073106418</v>
      </c>
      <c r="JI184" s="86">
        <f t="shared" si="565"/>
        <v>0.15959696961292658</v>
      </c>
      <c r="JJ184" s="86">
        <f t="shared" si="566"/>
        <v>0.48405331559151843</v>
      </c>
      <c r="JK184" s="86">
        <f t="shared" si="567"/>
        <v>0.48545031620734302</v>
      </c>
      <c r="JL184" s="86">
        <f t="shared" si="568"/>
        <v>0.43444649993067941</v>
      </c>
      <c r="JM184" s="86">
        <f t="shared" si="569"/>
        <v>0.42261202081176696</v>
      </c>
    </row>
    <row r="185" spans="2:273" x14ac:dyDescent="0.25">
      <c r="B185" s="2">
        <v>158</v>
      </c>
      <c r="C185" s="37">
        <v>75.195999999999998</v>
      </c>
      <c r="D185" s="37">
        <v>65.31</v>
      </c>
      <c r="E185" s="37">
        <v>66.927000000000007</v>
      </c>
      <c r="F185" s="37">
        <v>65.39</v>
      </c>
      <c r="G185" s="37">
        <v>67.856999999999999</v>
      </c>
      <c r="H185" s="37">
        <v>64.856999999999999</v>
      </c>
      <c r="I185" s="37">
        <v>65.451999999999998</v>
      </c>
      <c r="J185" s="37">
        <v>66.81</v>
      </c>
      <c r="K185" s="37">
        <v>65.81</v>
      </c>
      <c r="L185" s="37">
        <v>67.832999999999998</v>
      </c>
      <c r="M185" s="37">
        <v>70.381</v>
      </c>
      <c r="N185" s="37">
        <v>71.262</v>
      </c>
      <c r="O185" s="37">
        <v>75.563999999999993</v>
      </c>
      <c r="P185" s="37">
        <v>87.75</v>
      </c>
      <c r="Q185" s="37">
        <v>113.667</v>
      </c>
      <c r="S185" s="4">
        <f t="shared" si="441"/>
        <v>75.621235365925202</v>
      </c>
      <c r="T185" s="4">
        <f t="shared" si="442"/>
        <v>67.085610129760525</v>
      </c>
      <c r="U185" s="4">
        <f t="shared" si="443"/>
        <v>66.454888356946171</v>
      </c>
      <c r="V185" s="4">
        <f t="shared" si="444"/>
        <v>66.449436012604139</v>
      </c>
      <c r="W185" s="4">
        <f t="shared" si="445"/>
        <v>68.211373802165625</v>
      </c>
      <c r="X185" s="4">
        <f t="shared" si="446"/>
        <v>65.896401008818316</v>
      </c>
      <c r="Y185" s="4">
        <f t="shared" si="447"/>
        <v>66.550215535604082</v>
      </c>
      <c r="Z185" s="4">
        <f t="shared" si="448"/>
        <v>67.942581702886869</v>
      </c>
      <c r="AA185" s="4">
        <f t="shared" si="449"/>
        <v>66.809171875247657</v>
      </c>
      <c r="AB185" s="4">
        <f t="shared" si="450"/>
        <v>67.815096147074371</v>
      </c>
      <c r="AC185" s="4">
        <f t="shared" si="451"/>
        <v>71.383169107697086</v>
      </c>
      <c r="AD185" s="4">
        <f t="shared" si="452"/>
        <v>73.586428554217733</v>
      </c>
      <c r="AE185" s="4">
        <f t="shared" si="453"/>
        <v>77.29311411424105</v>
      </c>
      <c r="AF185" s="4">
        <f t="shared" si="454"/>
        <v>89.566688688721598</v>
      </c>
      <c r="AG185" s="4">
        <f t="shared" si="455"/>
        <v>121.35536208045048</v>
      </c>
      <c r="AI185" s="4">
        <f t="shared" si="456"/>
        <v>-0.42523536592520372</v>
      </c>
      <c r="AJ185" s="4">
        <f t="shared" si="457"/>
        <v>-1.7756101297605227</v>
      </c>
      <c r="AK185" s="4">
        <f t="shared" si="458"/>
        <v>0.47211164305383591</v>
      </c>
      <c r="AL185" s="4">
        <f t="shared" si="459"/>
        <v>-1.059436012604138</v>
      </c>
      <c r="AM185" s="4">
        <f t="shared" si="460"/>
        <v>-0.35437380216562531</v>
      </c>
      <c r="AN185" s="4">
        <f t="shared" si="461"/>
        <v>-1.0394010088183165</v>
      </c>
      <c r="AO185" s="4">
        <f t="shared" si="462"/>
        <v>-1.0982155356040835</v>
      </c>
      <c r="AP185" s="4">
        <f t="shared" si="463"/>
        <v>-1.132581702886867</v>
      </c>
      <c r="AQ185" s="4">
        <f t="shared" si="464"/>
        <v>-0.99917187524765438</v>
      </c>
      <c r="AR185" s="4">
        <f t="shared" si="465"/>
        <v>1.7903852925627461E-2</v>
      </c>
      <c r="AS185" s="4">
        <f t="shared" si="466"/>
        <v>-1.0021691076970853</v>
      </c>
      <c r="AT185" s="4">
        <f t="shared" si="467"/>
        <v>-2.3244285542177323</v>
      </c>
      <c r="AU185" s="4">
        <f t="shared" si="468"/>
        <v>-1.7291141142410567</v>
      </c>
      <c r="AV185" s="4">
        <f t="shared" si="570"/>
        <v>-1.8166886887215981</v>
      </c>
      <c r="AW185" s="4">
        <f t="shared" si="570"/>
        <v>-7.6883620804504744</v>
      </c>
      <c r="AY185" s="2">
        <f t="shared" si="520"/>
        <v>75.621235365925202</v>
      </c>
      <c r="AZ185" s="2">
        <f t="shared" si="571"/>
        <v>66.411541447735203</v>
      </c>
      <c r="BA185" s="2">
        <f t="shared" si="572"/>
        <v>66.178596065917063</v>
      </c>
      <c r="BB185" s="2">
        <f t="shared" si="573"/>
        <v>65.943691285325997</v>
      </c>
      <c r="BC185" s="2">
        <f t="shared" si="574"/>
        <v>67.416467672840128</v>
      </c>
      <c r="BD185" s="2">
        <f t="shared" si="575"/>
        <v>65.774808971238983</v>
      </c>
      <c r="BE185" s="2">
        <f t="shared" si="576"/>
        <v>66.02759289204333</v>
      </c>
      <c r="BF185" s="2">
        <f t="shared" si="577"/>
        <v>67.453321242852439</v>
      </c>
      <c r="BG185" s="2">
        <f t="shared" si="578"/>
        <v>66.627617453357033</v>
      </c>
      <c r="BH185" s="2">
        <f t="shared" si="579"/>
        <v>67.252189182882688</v>
      </c>
      <c r="BI185" s="2">
        <f t="shared" si="580"/>
        <v>71.272790721233861</v>
      </c>
      <c r="BJ185" s="2">
        <f t="shared" si="581"/>
        <v>71.030470423307349</v>
      </c>
      <c r="BK185" s="2">
        <f t="shared" si="582"/>
        <v>74.125548646950023</v>
      </c>
      <c r="BL185" s="2">
        <f t="shared" si="583"/>
        <v>71.772799125326614</v>
      </c>
      <c r="BM185" s="2">
        <f t="shared" si="584"/>
        <v>80.56223394960972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172.46338442776738</v>
      </c>
      <c r="DL185" s="2">
        <f t="shared" si="585"/>
        <v>103.46930051344005</v>
      </c>
      <c r="DM185" s="2">
        <f t="shared" si="585"/>
        <v>111.42034926937308</v>
      </c>
      <c r="DN185" s="2">
        <f t="shared" si="585"/>
        <v>110.6473069767442</v>
      </c>
      <c r="DO185" s="2">
        <f t="shared" si="585"/>
        <v>103.5939364989331</v>
      </c>
      <c r="DP185" s="2">
        <f t="shared" si="585"/>
        <v>90.490189972817888</v>
      </c>
      <c r="DQ185" s="2">
        <f t="shared" si="585"/>
        <v>100.54182473572939</v>
      </c>
      <c r="DR185" s="2">
        <f t="shared" si="585"/>
        <v>95.338875264270584</v>
      </c>
      <c r="DS185" s="2">
        <f t="shared" si="585"/>
        <v>120.83798235294117</v>
      </c>
      <c r="DT185" s="2">
        <f t="shared" si="585"/>
        <v>106.78876481744905</v>
      </c>
      <c r="DU185" s="2">
        <f t="shared" si="585"/>
        <v>111.59922510121456</v>
      </c>
      <c r="DV185" s="2">
        <f t="shared" si="585"/>
        <v>123.74133236397748</v>
      </c>
      <c r="DW185" s="2">
        <f t="shared" si="585"/>
        <v>110.19010317124736</v>
      </c>
      <c r="DX185" s="2">
        <f t="shared" si="585"/>
        <v>91.176788885533071</v>
      </c>
      <c r="DY185" s="2">
        <f t="shared" si="585"/>
        <v>117.09384893048127</v>
      </c>
      <c r="EA185" s="2">
        <f t="shared" si="440"/>
        <v>75.355485294117642</v>
      </c>
      <c r="EB185" s="2">
        <f t="shared" si="502"/>
        <v>64.198335549621817</v>
      </c>
      <c r="EC185" s="2">
        <f t="shared" si="503"/>
        <v>68.920898183805818</v>
      </c>
      <c r="ED185" s="2">
        <f t="shared" si="504"/>
        <v>63.621056140350859</v>
      </c>
      <c r="EE185" s="2">
        <f t="shared" si="505"/>
        <v>66.238416494625199</v>
      </c>
      <c r="EF185" s="2">
        <f t="shared" si="506"/>
        <v>63.933472358976289</v>
      </c>
      <c r="EG185" s="2">
        <f t="shared" si="507"/>
        <v>65.60291059404922</v>
      </c>
      <c r="EH185" s="2">
        <f t="shared" si="508"/>
        <v>66.953073735225757</v>
      </c>
      <c r="EI185" s="2">
        <f t="shared" si="509"/>
        <v>65.674202802770935</v>
      </c>
      <c r="EJ185" s="2">
        <f t="shared" si="510"/>
        <v>65.040390850881238</v>
      </c>
      <c r="EK185" s="2">
        <f t="shared" si="511"/>
        <v>71.602192784458836</v>
      </c>
      <c r="EL185" s="2">
        <f t="shared" si="512"/>
        <v>70.683568109897095</v>
      </c>
      <c r="EM185" s="2">
        <f t="shared" si="513"/>
        <v>74.757934083260764</v>
      </c>
      <c r="EN185" s="2">
        <f t="shared" si="514"/>
        <v>71.592419675389195</v>
      </c>
      <c r="EO185" s="2">
        <f t="shared" si="515"/>
        <v>81.897809475021518</v>
      </c>
      <c r="EQ185" s="2">
        <f t="shared" si="516"/>
        <v>75.903695500344924</v>
      </c>
      <c r="ER185" s="2">
        <f t="shared" si="586"/>
        <v>68.039240218702403</v>
      </c>
      <c r="ES185" s="2">
        <f t="shared" si="586"/>
        <v>64.64514187310975</v>
      </c>
      <c r="ET185" s="2">
        <f t="shared" si="586"/>
        <v>67.457904367514331</v>
      </c>
      <c r="EU185" s="2">
        <f t="shared" si="586"/>
        <v>68.145900682254492</v>
      </c>
      <c r="EV185" s="2">
        <f t="shared" si="586"/>
        <v>66.663732386241676</v>
      </c>
      <c r="EW185" s="2">
        <f t="shared" si="586"/>
        <v>66.247263521283074</v>
      </c>
      <c r="EX185" s="2">
        <f t="shared" si="586"/>
        <v>67.720351623913018</v>
      </c>
      <c r="EY185" s="2">
        <f t="shared" si="586"/>
        <v>67.049706280115856</v>
      </c>
      <c r="EZ185" s="2">
        <f t="shared" si="586"/>
        <v>68.395219590118018</v>
      </c>
      <c r="FA185" s="2">
        <f t="shared" si="586"/>
        <v>71.12752098368945</v>
      </c>
      <c r="FB185" s="2">
        <f t="shared" si="586"/>
        <v>71.293987562224487</v>
      </c>
      <c r="FC185" s="2">
        <f t="shared" si="586"/>
        <v>73.644174555316198</v>
      </c>
      <c r="FD185" s="2">
        <f t="shared" si="586"/>
        <v>71.980383652112081</v>
      </c>
      <c r="FE185" s="2">
        <f t="shared" si="586"/>
        <v>78.971635405694798</v>
      </c>
      <c r="FG185" s="2">
        <f t="shared" si="518"/>
        <v>0.99996069278215827</v>
      </c>
      <c r="FH185" s="2">
        <f t="shared" si="587"/>
        <v>0.99997415806730172</v>
      </c>
      <c r="FI185" s="2">
        <f t="shared" si="587"/>
        <v>0.99997663598330322</v>
      </c>
      <c r="FJ185" s="2">
        <f t="shared" si="587"/>
        <v>0.99997272879061538</v>
      </c>
      <c r="FK185" s="2">
        <f t="shared" si="587"/>
        <v>0.99997678694017511</v>
      </c>
      <c r="FL185" s="2">
        <f t="shared" si="587"/>
        <v>0.99997529623149517</v>
      </c>
      <c r="FM185" s="2">
        <f t="shared" si="587"/>
        <v>0.99997301472409872</v>
      </c>
      <c r="FN185" s="2">
        <f t="shared" si="587"/>
        <v>0.99997137373612321</v>
      </c>
      <c r="FO185" s="2">
        <f t="shared" si="587"/>
        <v>0.99996291784371028</v>
      </c>
      <c r="FP185" s="2">
        <f t="shared" si="587"/>
        <v>0.99996481368672263</v>
      </c>
      <c r="FQ185" s="2">
        <f t="shared" si="587"/>
        <v>0.99996702042080343</v>
      </c>
      <c r="FR185" s="2">
        <f t="shared" si="587"/>
        <v>0.99996412325247896</v>
      </c>
      <c r="FS185" s="2">
        <f t="shared" si="587"/>
        <v>0.99997334817744288</v>
      </c>
      <c r="FT185" s="2">
        <f t="shared" si="587"/>
        <v>0.99996967561272487</v>
      </c>
      <c r="FU185" s="2">
        <f t="shared" si="587"/>
        <v>0.99995845696312124</v>
      </c>
      <c r="FW185" s="2">
        <f t="shared" si="536"/>
        <v>0.47779670550966313</v>
      </c>
      <c r="FX185" s="2">
        <f t="shared" si="588"/>
        <v>0.57595573206698325</v>
      </c>
      <c r="FY185" s="2">
        <f t="shared" si="589"/>
        <v>0.6415929431972065</v>
      </c>
      <c r="FZ185" s="2">
        <f t="shared" si="590"/>
        <v>0.60501550877297683</v>
      </c>
      <c r="GA185" s="2">
        <f t="shared" si="591"/>
        <v>0.61713960720027439</v>
      </c>
      <c r="GB185" s="2">
        <f t="shared" si="592"/>
        <v>0.67417774969299349</v>
      </c>
      <c r="GC185" s="2">
        <f t="shared" si="593"/>
        <v>0.65762013928512364</v>
      </c>
      <c r="GD185" s="2">
        <f t="shared" si="594"/>
        <v>0.65091792106278012</v>
      </c>
      <c r="GE185" s="2">
        <f t="shared" si="595"/>
        <v>0.69165151114533829</v>
      </c>
      <c r="GF185" s="2">
        <f t="shared" si="596"/>
        <v>0.6588501328801325</v>
      </c>
      <c r="GG185" s="2">
        <f t="shared" si="597"/>
        <v>0.69673645660820138</v>
      </c>
      <c r="GH185" s="2">
        <f t="shared" si="598"/>
        <v>0.56518312462466413</v>
      </c>
      <c r="GI185" s="2">
        <f t="shared" si="599"/>
        <v>0.56864139188366769</v>
      </c>
      <c r="GJ185" s="2">
        <f t="shared" si="600"/>
        <v>0.4634078850814593</v>
      </c>
      <c r="GK185" s="2">
        <f t="shared" si="601"/>
        <v>0.45692349262205972</v>
      </c>
      <c r="GM185" s="86">
        <f t="shared" si="537"/>
        <v>0</v>
      </c>
      <c r="GN185" s="86">
        <f t="shared" si="602"/>
        <v>1.2756680476937256E-207</v>
      </c>
      <c r="GO185" s="86">
        <f t="shared" si="603"/>
        <v>1.4495379833795694E-222</v>
      </c>
      <c r="GP185" s="86">
        <f t="shared" si="604"/>
        <v>2.2891251982552575E-226</v>
      </c>
      <c r="GQ185" s="86">
        <f t="shared" si="605"/>
        <v>1.1150515580952855E-225</v>
      </c>
      <c r="GR185" s="86">
        <f t="shared" si="606"/>
        <v>2.284071177474475E-196</v>
      </c>
      <c r="GS185" s="86">
        <f t="shared" si="607"/>
        <v>3.8388240280473615E-201</v>
      </c>
      <c r="GT185" s="86">
        <f t="shared" si="608"/>
        <v>4.6359218811085603E-247</v>
      </c>
      <c r="GU185" s="86">
        <f t="shared" si="609"/>
        <v>0</v>
      </c>
      <c r="GV185" s="86">
        <f t="shared" si="610"/>
        <v>0</v>
      </c>
      <c r="GW185" s="86">
        <f t="shared" si="611"/>
        <v>8.4984059614837657E-282</v>
      </c>
      <c r="GX185" s="86">
        <f t="shared" si="612"/>
        <v>0</v>
      </c>
      <c r="GY185" s="86">
        <f t="shared" si="613"/>
        <v>1.0764196575304783E-167</v>
      </c>
      <c r="GZ185" s="86">
        <f t="shared" si="614"/>
        <v>1.1770036267733024E-165</v>
      </c>
      <c r="HA185" s="86">
        <f t="shared" si="615"/>
        <v>1.2584080631209431E-261</v>
      </c>
      <c r="HC185" s="86">
        <f t="shared" si="538"/>
        <v>1.152423048810633E-116</v>
      </c>
      <c r="HD185" s="86">
        <f t="shared" si="616"/>
        <v>4.2234868316087821E-122</v>
      </c>
      <c r="HE185" s="86">
        <f t="shared" si="617"/>
        <v>6.9396593754598052E-125</v>
      </c>
      <c r="HF185" s="86">
        <f t="shared" si="618"/>
        <v>2.9990362382218975E-231</v>
      </c>
      <c r="HG185" s="86">
        <f t="shared" si="619"/>
        <v>3.7313489503895345E-206</v>
      </c>
      <c r="HH185" s="86">
        <f t="shared" si="620"/>
        <v>4.655269616942469E-176</v>
      </c>
      <c r="HI185" s="86">
        <f t="shared" si="621"/>
        <v>2.7087146033664489E-180</v>
      </c>
      <c r="HJ185" s="86">
        <f t="shared" si="622"/>
        <v>2.5674135939504975E-195</v>
      </c>
      <c r="HK185" s="86">
        <f t="shared" si="623"/>
        <v>1.0606401811356333E-260</v>
      </c>
      <c r="HL185" s="86">
        <f t="shared" si="624"/>
        <v>5.4457978569144854E-225</v>
      </c>
      <c r="HM185" s="86">
        <f t="shared" si="625"/>
        <v>1.2767066204657885E-216</v>
      </c>
      <c r="HN185" s="86">
        <f t="shared" si="626"/>
        <v>5.382902859205399E-219</v>
      </c>
      <c r="HO185" s="86">
        <f t="shared" si="627"/>
        <v>1.0818928919973147E-88</v>
      </c>
      <c r="HP185" s="86">
        <f t="shared" si="628"/>
        <v>5.331477570313314E-85</v>
      </c>
      <c r="HQ185" s="86">
        <f t="shared" si="629"/>
        <v>1.1399898051928579E-116</v>
      </c>
      <c r="HS185" s="86">
        <f t="shared" si="539"/>
        <v>2.1982078418820429E-13</v>
      </c>
      <c r="HT185" s="86">
        <f t="shared" si="630"/>
        <v>4.2695940452008219E-25</v>
      </c>
      <c r="HU185" s="86">
        <f t="shared" si="631"/>
        <v>9.0736792791600201E-30</v>
      </c>
      <c r="HV185" s="86">
        <f t="shared" si="632"/>
        <v>1.3911719322038029E-30</v>
      </c>
      <c r="HW185" s="86">
        <f t="shared" si="633"/>
        <v>3.3532516704902922E-29</v>
      </c>
      <c r="HX185" s="86">
        <f t="shared" si="634"/>
        <v>8.9416332819737838E-37</v>
      </c>
      <c r="HY185" s="86">
        <f t="shared" si="635"/>
        <v>2.8909974637061548E-32</v>
      </c>
      <c r="HZ185" s="86">
        <f t="shared" si="636"/>
        <v>9.0265095338946048E-30</v>
      </c>
      <c r="IA185" s="86">
        <f t="shared" si="637"/>
        <v>1.9378393346033212E-44</v>
      </c>
      <c r="IB185" s="86">
        <f t="shared" si="638"/>
        <v>8.9835906679819239E-44</v>
      </c>
      <c r="IC185" s="86">
        <f t="shared" si="639"/>
        <v>1.9280191489018074E-39</v>
      </c>
      <c r="ID185" s="86">
        <f t="shared" si="640"/>
        <v>3.3544448249468633E-31</v>
      </c>
      <c r="IE185" s="86">
        <f t="shared" si="641"/>
        <v>1.2577781727689221E-24</v>
      </c>
      <c r="IF185" s="86">
        <f t="shared" si="642"/>
        <v>1.5194068599404889E-10</v>
      </c>
      <c r="IG185" s="86">
        <f t="shared" si="643"/>
        <v>6.3146298912062053E-11</v>
      </c>
      <c r="II185" s="86">
        <f t="shared" si="540"/>
        <v>0.48867694343046153</v>
      </c>
      <c r="IJ185" s="86">
        <f t="shared" si="541"/>
        <v>0.44309666134810166</v>
      </c>
      <c r="IK185" s="86">
        <f t="shared" si="542"/>
        <v>0.29797075774439163</v>
      </c>
      <c r="IL185" s="86">
        <f t="shared" si="543"/>
        <v>0.37057578790152612</v>
      </c>
      <c r="IM185" s="86">
        <f t="shared" si="544"/>
        <v>0.3579860967880702</v>
      </c>
      <c r="IN185" s="86">
        <f t="shared" si="545"/>
        <v>0.19301125869469737</v>
      </c>
      <c r="IO185" s="86">
        <f t="shared" si="546"/>
        <v>0.26491169063955161</v>
      </c>
      <c r="IP185" s="86">
        <f t="shared" si="547"/>
        <v>0.28999192860867312</v>
      </c>
      <c r="IQ185" s="86">
        <f t="shared" si="548"/>
        <v>0.13568964224702662</v>
      </c>
      <c r="IR185" s="86">
        <f t="shared" si="549"/>
        <v>0.20348310629884134</v>
      </c>
      <c r="IS185" s="86">
        <f t="shared" si="550"/>
        <v>0.11763294113884022</v>
      </c>
      <c r="IT185" s="86">
        <f t="shared" si="551"/>
        <v>0.4505860461234461</v>
      </c>
      <c r="IU185" s="86">
        <f t="shared" si="552"/>
        <v>0.45691743998187839</v>
      </c>
      <c r="IV185" s="86">
        <f t="shared" si="553"/>
        <v>0.46963640024300513</v>
      </c>
      <c r="IW185" s="86">
        <f t="shared" si="554"/>
        <v>0.46075333117069006</v>
      </c>
      <c r="IY185" s="86">
        <f t="shared" si="555"/>
        <v>0.48867694343068135</v>
      </c>
      <c r="IZ185" s="86">
        <f t="shared" si="556"/>
        <v>0.44309666134810166</v>
      </c>
      <c r="JA185" s="86">
        <f t="shared" si="557"/>
        <v>0.29797075774439163</v>
      </c>
      <c r="JB185" s="86">
        <f t="shared" si="558"/>
        <v>0.37057578790152612</v>
      </c>
      <c r="JC185" s="86">
        <f t="shared" si="559"/>
        <v>0.3579860967880702</v>
      </c>
      <c r="JD185" s="86">
        <f t="shared" si="560"/>
        <v>0.19301125869469737</v>
      </c>
      <c r="JE185" s="86">
        <f t="shared" si="561"/>
        <v>0.26491169063955161</v>
      </c>
      <c r="JF185" s="86">
        <f t="shared" si="562"/>
        <v>0.28999192860867312</v>
      </c>
      <c r="JG185" s="86">
        <f t="shared" si="563"/>
        <v>0.13568964224702662</v>
      </c>
      <c r="JH185" s="86">
        <f t="shared" si="564"/>
        <v>0.20348310629884134</v>
      </c>
      <c r="JI185" s="86">
        <f t="shared" si="565"/>
        <v>0.11763294113884022</v>
      </c>
      <c r="JJ185" s="86">
        <f t="shared" si="566"/>
        <v>0.4505860461234461</v>
      </c>
      <c r="JK185" s="86">
        <f t="shared" si="567"/>
        <v>0.45691743998187839</v>
      </c>
      <c r="JL185" s="86">
        <f t="shared" si="568"/>
        <v>0.46963640039494581</v>
      </c>
      <c r="JM185" s="86">
        <f t="shared" si="569"/>
        <v>0.46075333123383638</v>
      </c>
    </row>
    <row r="186" spans="2:273" x14ac:dyDescent="0.25">
      <c r="B186" s="2">
        <v>159</v>
      </c>
      <c r="C186" s="37">
        <v>73.587000000000003</v>
      </c>
      <c r="D186" s="37">
        <v>65.594999999999999</v>
      </c>
      <c r="E186" s="37">
        <v>66.731999999999999</v>
      </c>
      <c r="F186" s="37">
        <v>64.805000000000007</v>
      </c>
      <c r="G186" s="37">
        <v>67.856999999999999</v>
      </c>
      <c r="H186" s="37">
        <v>64.786000000000001</v>
      </c>
      <c r="I186" s="37">
        <v>65.213999999999999</v>
      </c>
      <c r="J186" s="37">
        <v>65.451999999999998</v>
      </c>
      <c r="K186" s="37">
        <v>64.738</v>
      </c>
      <c r="L186" s="37">
        <v>66.667000000000002</v>
      </c>
      <c r="M186" s="37">
        <v>72.143000000000001</v>
      </c>
      <c r="N186" s="37">
        <v>71.429000000000002</v>
      </c>
      <c r="O186" s="37">
        <v>73.332999999999998</v>
      </c>
      <c r="P186" s="37">
        <v>85.817999999999998</v>
      </c>
      <c r="Q186" s="37">
        <v>111.143</v>
      </c>
      <c r="S186" s="4">
        <f t="shared" si="441"/>
        <v>75.433526690011462</v>
      </c>
      <c r="T186" s="4">
        <f t="shared" si="442"/>
        <v>66.877798848950931</v>
      </c>
      <c r="U186" s="4">
        <f t="shared" si="443"/>
        <v>66.204744669965621</v>
      </c>
      <c r="V186" s="4">
        <f t="shared" si="444"/>
        <v>66.241053610762449</v>
      </c>
      <c r="W186" s="4">
        <f t="shared" si="445"/>
        <v>67.924006059105551</v>
      </c>
      <c r="X186" s="4">
        <f t="shared" si="446"/>
        <v>65.78678515579297</v>
      </c>
      <c r="Y186" s="4">
        <f t="shared" si="447"/>
        <v>66.284980761073356</v>
      </c>
      <c r="Z186" s="4">
        <f t="shared" si="448"/>
        <v>67.725567165368162</v>
      </c>
      <c r="AA186" s="4">
        <f t="shared" si="449"/>
        <v>66.623502169953738</v>
      </c>
      <c r="AB186" s="4">
        <f t="shared" si="450"/>
        <v>67.550726962339496</v>
      </c>
      <c r="AC186" s="4">
        <f t="shared" si="451"/>
        <v>71.240858219886647</v>
      </c>
      <c r="AD186" s="4">
        <f t="shared" si="452"/>
        <v>72.852012769621084</v>
      </c>
      <c r="AE186" s="4">
        <f t="shared" si="453"/>
        <v>76.47459201401081</v>
      </c>
      <c r="AF186" s="4">
        <f t="shared" si="454"/>
        <v>88.25042746239906</v>
      </c>
      <c r="AG186" s="4">
        <f t="shared" si="455"/>
        <v>118.72488944673447</v>
      </c>
      <c r="AI186" s="4">
        <f t="shared" si="456"/>
        <v>-1.8465266900114585</v>
      </c>
      <c r="AJ186" s="4">
        <f t="shared" si="457"/>
        <v>-1.2827988489509323</v>
      </c>
      <c r="AK186" s="4">
        <f t="shared" si="458"/>
        <v>0.52725533003437874</v>
      </c>
      <c r="AL186" s="4">
        <f t="shared" si="459"/>
        <v>-1.4360536107624426</v>
      </c>
      <c r="AM186" s="4">
        <f t="shared" si="460"/>
        <v>-6.7006059105551685E-2</v>
      </c>
      <c r="AN186" s="4">
        <f t="shared" si="461"/>
        <v>-1.0007851557929683</v>
      </c>
      <c r="AO186" s="4">
        <f t="shared" si="462"/>
        <v>-1.0709807610733577</v>
      </c>
      <c r="AP186" s="4">
        <f t="shared" si="463"/>
        <v>-2.2735671653681635</v>
      </c>
      <c r="AQ186" s="4">
        <f t="shared" si="464"/>
        <v>-1.8855021699537389</v>
      </c>
      <c r="AR186" s="4">
        <f t="shared" si="465"/>
        <v>-0.88372696233949455</v>
      </c>
      <c r="AS186" s="4">
        <f t="shared" si="466"/>
        <v>0.90214178011335378</v>
      </c>
      <c r="AT186" s="4">
        <f t="shared" si="467"/>
        <v>-1.4230127696210815</v>
      </c>
      <c r="AU186" s="4">
        <f t="shared" si="468"/>
        <v>-3.1415920140108113</v>
      </c>
      <c r="AV186" s="4">
        <f t="shared" si="570"/>
        <v>-2.4324274623990618</v>
      </c>
      <c r="AW186" s="4">
        <f t="shared" si="570"/>
        <v>-7.5818894467344649</v>
      </c>
      <c r="AY186" s="2">
        <f t="shared" si="520"/>
        <v>75.433526690011462</v>
      </c>
      <c r="AZ186" s="2">
        <f t="shared" si="571"/>
        <v>66.371833003611556</v>
      </c>
      <c r="BA186" s="2">
        <f t="shared" si="572"/>
        <v>66.023953971180276</v>
      </c>
      <c r="BB186" s="2">
        <f t="shared" si="573"/>
        <v>65.896396824307431</v>
      </c>
      <c r="BC186" s="2">
        <f t="shared" si="574"/>
        <v>67.374754978792623</v>
      </c>
      <c r="BD186" s="2">
        <f t="shared" si="575"/>
        <v>65.717517854763088</v>
      </c>
      <c r="BE186" s="2">
        <f t="shared" si="576"/>
        <v>65.950223873124003</v>
      </c>
      <c r="BF186" s="2">
        <f t="shared" si="577"/>
        <v>67.401454730698759</v>
      </c>
      <c r="BG186" s="2">
        <f t="shared" si="578"/>
        <v>66.530416486295252</v>
      </c>
      <c r="BH186" s="2">
        <f t="shared" si="579"/>
        <v>67.240031480008696</v>
      </c>
      <c r="BI186" s="2">
        <f t="shared" si="580"/>
        <v>71.186734232169073</v>
      </c>
      <c r="BJ186" s="2">
        <f t="shared" si="581"/>
        <v>70.973279606313866</v>
      </c>
      <c r="BK186" s="2">
        <f t="shared" si="582"/>
        <v>74.045459088457193</v>
      </c>
      <c r="BL186" s="2">
        <f t="shared" si="583"/>
        <v>71.677252950308514</v>
      </c>
      <c r="BM186" s="2">
        <f t="shared" si="584"/>
        <v>80.317826692932016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173.04392645403379</v>
      </c>
      <c r="DL186" s="2">
        <f t="shared" si="585"/>
        <v>103.60874932044699</v>
      </c>
      <c r="DM186" s="2">
        <f t="shared" si="585"/>
        <v>111.62126540258757</v>
      </c>
      <c r="DN186" s="2">
        <f t="shared" si="585"/>
        <v>110.83673396758282</v>
      </c>
      <c r="DO186" s="2">
        <f t="shared" si="585"/>
        <v>103.73364235745348</v>
      </c>
      <c r="DP186" s="2">
        <f t="shared" si="585"/>
        <v>90.522876472364842</v>
      </c>
      <c r="DQ186" s="2">
        <f t="shared" si="585"/>
        <v>100.64454439746302</v>
      </c>
      <c r="DR186" s="2">
        <f t="shared" si="585"/>
        <v>95.382035940803348</v>
      </c>
      <c r="DS186" s="2">
        <f t="shared" si="585"/>
        <v>121.10478487394957</v>
      </c>
      <c r="DT186" s="2">
        <f t="shared" si="585"/>
        <v>106.93391228070178</v>
      </c>
      <c r="DU186" s="2">
        <f t="shared" si="585"/>
        <v>111.77846923076922</v>
      </c>
      <c r="DV186" s="2">
        <f t="shared" si="585"/>
        <v>124.0207210131332</v>
      </c>
      <c r="DW186" s="2">
        <f t="shared" si="585"/>
        <v>110.3223308668076</v>
      </c>
      <c r="DX186" s="2">
        <f t="shared" si="585"/>
        <v>91.21233977650256</v>
      </c>
      <c r="DY186" s="2">
        <f t="shared" si="585"/>
        <v>117.26685561497325</v>
      </c>
      <c r="EA186" s="2">
        <f t="shared" si="440"/>
        <v>75.149908823529415</v>
      </c>
      <c r="EB186" s="2">
        <f t="shared" si="502"/>
        <v>64.025984074637506</v>
      </c>
      <c r="EC186" s="2">
        <f t="shared" si="503"/>
        <v>68.907883711396565</v>
      </c>
      <c r="ED186" s="2">
        <f t="shared" si="504"/>
        <v>63.441309941520444</v>
      </c>
      <c r="EE186" s="2">
        <f t="shared" si="505"/>
        <v>66.132876370399387</v>
      </c>
      <c r="EF186" s="2">
        <f t="shared" si="506"/>
        <v>63.784798104024958</v>
      </c>
      <c r="EG186" s="2">
        <f t="shared" si="507"/>
        <v>65.503133141151039</v>
      </c>
      <c r="EH186" s="2">
        <f t="shared" si="508"/>
        <v>66.875164136293961</v>
      </c>
      <c r="EI186" s="2">
        <f t="shared" si="509"/>
        <v>65.53166524859806</v>
      </c>
      <c r="EJ186" s="2">
        <f t="shared" si="510"/>
        <v>64.916548088982779</v>
      </c>
      <c r="EK186" s="2">
        <f t="shared" si="511"/>
        <v>71.530529324699344</v>
      </c>
      <c r="EL186" s="2">
        <f t="shared" si="512"/>
        <v>70.605011515618628</v>
      </c>
      <c r="EM186" s="2">
        <f t="shared" si="513"/>
        <v>74.716029699009241</v>
      </c>
      <c r="EN186" s="2">
        <f t="shared" si="514"/>
        <v>71.484121762172904</v>
      </c>
      <c r="EO186" s="2">
        <f t="shared" si="515"/>
        <v>81.745622843326089</v>
      </c>
      <c r="EQ186" s="2">
        <f t="shared" si="516"/>
        <v>75.70922201619976</v>
      </c>
      <c r="ER186" s="2">
        <f t="shared" si="586"/>
        <v>67.945424486247518</v>
      </c>
      <c r="ES186" s="2">
        <f t="shared" si="586"/>
        <v>64.553310002066894</v>
      </c>
      <c r="ET186" s="2">
        <f t="shared" si="586"/>
        <v>67.356290721506284</v>
      </c>
      <c r="EU186" s="2">
        <f t="shared" si="586"/>
        <v>68.076153894500379</v>
      </c>
      <c r="EV186" s="2">
        <f t="shared" si="586"/>
        <v>66.568523615861167</v>
      </c>
      <c r="EW186" s="2">
        <f t="shared" si="586"/>
        <v>66.161237979341976</v>
      </c>
      <c r="EX186" s="2">
        <f t="shared" si="586"/>
        <v>67.657757374266126</v>
      </c>
      <c r="EY186" s="2">
        <f t="shared" si="586"/>
        <v>66.933853081950289</v>
      </c>
      <c r="EZ186" s="2">
        <f t="shared" si="586"/>
        <v>68.335277566799618</v>
      </c>
      <c r="FA186" s="2">
        <f t="shared" si="586"/>
        <v>71.048568661567828</v>
      </c>
      <c r="FB186" s="2">
        <f t="shared" si="586"/>
        <v>71.228698856322694</v>
      </c>
      <c r="FC186" s="2">
        <f t="shared" si="586"/>
        <v>73.580073333585958</v>
      </c>
      <c r="FD186" s="2">
        <f t="shared" si="586"/>
        <v>71.880085651146857</v>
      </c>
      <c r="FE186" s="2">
        <f t="shared" si="586"/>
        <v>78.767332897795058</v>
      </c>
      <c r="FG186" s="2">
        <f t="shared" si="518"/>
        <v>0.99996415126727667</v>
      </c>
      <c r="FH186" s="2">
        <f t="shared" si="587"/>
        <v>0.99997643182367968</v>
      </c>
      <c r="FI186" s="2">
        <f t="shared" si="587"/>
        <v>0.99997869171971654</v>
      </c>
      <c r="FJ186" s="2">
        <f t="shared" si="587"/>
        <v>0.9999751283017575</v>
      </c>
      <c r="FK186" s="2">
        <f t="shared" si="587"/>
        <v>0.99997882939458416</v>
      </c>
      <c r="FL186" s="2">
        <f t="shared" si="587"/>
        <v>0.9999774698463777</v>
      </c>
      <c r="FM186" s="2">
        <f t="shared" si="587"/>
        <v>0.99997538907743855</v>
      </c>
      <c r="FN186" s="2">
        <f t="shared" si="587"/>
        <v>0.99997389247129442</v>
      </c>
      <c r="FO186" s="2">
        <f t="shared" si="587"/>
        <v>0.99996618056117004</v>
      </c>
      <c r="FP186" s="2">
        <f t="shared" si="587"/>
        <v>0.9999679096015418</v>
      </c>
      <c r="FQ186" s="2">
        <f t="shared" si="587"/>
        <v>0.99996992217901415</v>
      </c>
      <c r="FR186" s="2">
        <f t="shared" si="587"/>
        <v>0.9999672799140904</v>
      </c>
      <c r="FS186" s="2">
        <f t="shared" si="587"/>
        <v>0.99997569319193813</v>
      </c>
      <c r="FT186" s="2">
        <f t="shared" si="587"/>
        <v>0.99997234375631538</v>
      </c>
      <c r="FU186" s="2">
        <f t="shared" si="587"/>
        <v>0.99996211216157405</v>
      </c>
      <c r="FW186" s="2">
        <f t="shared" si="536"/>
        <v>0.50080794388464434</v>
      </c>
      <c r="FX186" s="2">
        <f t="shared" si="588"/>
        <v>0.59827827167303338</v>
      </c>
      <c r="FY186" s="2">
        <f t="shared" si="589"/>
        <v>0.6624850287284022</v>
      </c>
      <c r="FZ186" s="2">
        <f t="shared" si="590"/>
        <v>0.62679952112342363</v>
      </c>
      <c r="GA186" s="2">
        <f t="shared" si="591"/>
        <v>0.63865431572227005</v>
      </c>
      <c r="GB186" s="2">
        <f t="shared" si="592"/>
        <v>0.69407609676661475</v>
      </c>
      <c r="GC186" s="2">
        <f t="shared" si="593"/>
        <v>0.67804678453431755</v>
      </c>
      <c r="GD186" s="2">
        <f t="shared" si="594"/>
        <v>0.67154471177471531</v>
      </c>
      <c r="GE186" s="2">
        <f t="shared" si="595"/>
        <v>0.710940262257302</v>
      </c>
      <c r="GF186" s="2">
        <f t="shared" si="596"/>
        <v>0.67923918874965161</v>
      </c>
      <c r="GG186" s="2">
        <f t="shared" si="597"/>
        <v>0.71583780431407551</v>
      </c>
      <c r="GH186" s="2">
        <f t="shared" si="598"/>
        <v>0.58766676854111599</v>
      </c>
      <c r="GI186" s="2">
        <f t="shared" si="599"/>
        <v>0.59107559631494333</v>
      </c>
      <c r="GJ186" s="2">
        <f t="shared" si="600"/>
        <v>0.48637157350328641</v>
      </c>
      <c r="GK186" s="2">
        <f t="shared" si="601"/>
        <v>0.47985320410676097</v>
      </c>
      <c r="GM186" s="86">
        <f t="shared" si="537"/>
        <v>0</v>
      </c>
      <c r="GN186" s="86">
        <f t="shared" si="602"/>
        <v>4.9257791610468751E-212</v>
      </c>
      <c r="GO186" s="86">
        <f t="shared" si="603"/>
        <v>2.8540667081537299E-227</v>
      </c>
      <c r="GP186" s="86">
        <f t="shared" si="604"/>
        <v>3.3733235367640671E-231</v>
      </c>
      <c r="GQ186" s="86">
        <f t="shared" si="605"/>
        <v>1.6480822876237382E-230</v>
      </c>
      <c r="GR186" s="86">
        <f t="shared" si="606"/>
        <v>1.5461019620081082E-200</v>
      </c>
      <c r="GS186" s="86">
        <f t="shared" si="607"/>
        <v>2.173735484515269E-205</v>
      </c>
      <c r="GT186" s="86">
        <f t="shared" si="608"/>
        <v>2.4870749238261364E-252</v>
      </c>
      <c r="GU186" s="86">
        <f t="shared" si="609"/>
        <v>0</v>
      </c>
      <c r="GV186" s="86">
        <f t="shared" si="610"/>
        <v>0</v>
      </c>
      <c r="GW186" s="86">
        <f t="shared" si="611"/>
        <v>8.7645811324647927E-288</v>
      </c>
      <c r="GX186" s="86">
        <f t="shared" si="612"/>
        <v>0</v>
      </c>
      <c r="GY186" s="86">
        <f t="shared" si="613"/>
        <v>3.1120765510221095E-171</v>
      </c>
      <c r="GZ186" s="86">
        <f t="shared" si="614"/>
        <v>3.3958523729738394E-169</v>
      </c>
      <c r="HA186" s="86">
        <f t="shared" si="615"/>
        <v>3.6809475675686345E-267</v>
      </c>
      <c r="HC186" s="86">
        <f t="shared" si="538"/>
        <v>4.6627046700926152E-120</v>
      </c>
      <c r="HD186" s="86">
        <f t="shared" si="616"/>
        <v>1.7401945874871E-125</v>
      </c>
      <c r="HE186" s="86">
        <f t="shared" si="617"/>
        <v>2.6161589556832427E-128</v>
      </c>
      <c r="HF186" s="86">
        <f t="shared" si="618"/>
        <v>9.6292718009602291E-238</v>
      </c>
      <c r="HG186" s="86">
        <f t="shared" si="619"/>
        <v>6.6425581803152079E-212</v>
      </c>
      <c r="HH186" s="86">
        <f t="shared" si="620"/>
        <v>6.9574041961166669E-181</v>
      </c>
      <c r="HI186" s="86">
        <f t="shared" si="621"/>
        <v>3.5116550867488518E-185</v>
      </c>
      <c r="HJ186" s="86">
        <f t="shared" si="622"/>
        <v>1.1846684164808715E-200</v>
      </c>
      <c r="HK186" s="86">
        <f t="shared" si="623"/>
        <v>1.0839327977447371E-267</v>
      </c>
      <c r="HL186" s="86">
        <f t="shared" si="624"/>
        <v>5.3821125020561021E-231</v>
      </c>
      <c r="HM186" s="86">
        <f t="shared" si="625"/>
        <v>1.6362264968728292E-222</v>
      </c>
      <c r="HN186" s="86">
        <f t="shared" si="626"/>
        <v>4.6351875484334546E-225</v>
      </c>
      <c r="HO186" s="86">
        <f t="shared" si="627"/>
        <v>4.0659739210396417E-91</v>
      </c>
      <c r="HP186" s="86">
        <f t="shared" si="628"/>
        <v>2.196200891519094E-87</v>
      </c>
      <c r="HQ186" s="86">
        <f t="shared" si="629"/>
        <v>6.1854511427969577E-120</v>
      </c>
      <c r="HS186" s="86">
        <f t="shared" si="539"/>
        <v>2.5779291901171124E-14</v>
      </c>
      <c r="HT186" s="86">
        <f t="shared" si="630"/>
        <v>1.0730013626141056E-26</v>
      </c>
      <c r="HU186" s="86">
        <f t="shared" si="631"/>
        <v>1.6248989821599469E-31</v>
      </c>
      <c r="HV186" s="86">
        <f t="shared" si="632"/>
        <v>1.8165684377340127E-32</v>
      </c>
      <c r="HW186" s="86">
        <f t="shared" si="633"/>
        <v>6.3223949458990124E-31</v>
      </c>
      <c r="HX186" s="86">
        <f t="shared" si="634"/>
        <v>7.3257670671919462E-39</v>
      </c>
      <c r="HY186" s="86">
        <f t="shared" si="635"/>
        <v>4.7090750939675321E-34</v>
      </c>
      <c r="HZ186" s="86">
        <f t="shared" si="636"/>
        <v>1.9248428488880064E-31</v>
      </c>
      <c r="IA186" s="86">
        <f t="shared" si="637"/>
        <v>7.4355675901298689E-47</v>
      </c>
      <c r="IB186" s="86">
        <f t="shared" si="638"/>
        <v>3.1668763374446834E-46</v>
      </c>
      <c r="IC186" s="86">
        <f t="shared" si="639"/>
        <v>9.098831548486482E-42</v>
      </c>
      <c r="ID186" s="86">
        <f t="shared" si="640"/>
        <v>3.6043444501608601E-33</v>
      </c>
      <c r="IE186" s="86">
        <f t="shared" si="641"/>
        <v>3.4762210897755601E-26</v>
      </c>
      <c r="IF186" s="86">
        <f t="shared" si="642"/>
        <v>3.3057564620376563E-11</v>
      </c>
      <c r="IG186" s="86">
        <f t="shared" si="643"/>
        <v>1.2397039328964496E-11</v>
      </c>
      <c r="II186" s="86">
        <f t="shared" si="540"/>
        <v>0.50022909679365835</v>
      </c>
      <c r="IJ186" s="86">
        <f t="shared" si="541"/>
        <v>0.39964948564815128</v>
      </c>
      <c r="IK186" s="86">
        <f t="shared" si="542"/>
        <v>0.24671013628884611</v>
      </c>
      <c r="IL186" s="86">
        <f t="shared" si="543"/>
        <v>0.31572517531407157</v>
      </c>
      <c r="IM186" s="86">
        <f t="shared" si="544"/>
        <v>0.30615834661277397</v>
      </c>
      <c r="IN186" s="86">
        <f t="shared" si="545"/>
        <v>0.1484847366033237</v>
      </c>
      <c r="IO186" s="86">
        <f t="shared" si="546"/>
        <v>0.21645894725507692</v>
      </c>
      <c r="IP186" s="86">
        <f t="shared" si="547"/>
        <v>0.24123106681806833</v>
      </c>
      <c r="IQ186" s="86">
        <f t="shared" si="548"/>
        <v>9.9051071540272762E-2</v>
      </c>
      <c r="IR186" s="86">
        <f t="shared" si="549"/>
        <v>0.15435379003866523</v>
      </c>
      <c r="IS186" s="86">
        <f t="shared" si="550"/>
        <v>8.4039922443242557E-2</v>
      </c>
      <c r="IT186" s="86">
        <f t="shared" si="551"/>
        <v>0.40425938236085718</v>
      </c>
      <c r="IU186" s="86">
        <f t="shared" si="552"/>
        <v>0.41747782809135359</v>
      </c>
      <c r="IV186" s="86">
        <f t="shared" si="553"/>
        <v>0.49278956831823029</v>
      </c>
      <c r="IW186" s="86">
        <f t="shared" si="554"/>
        <v>0.48757817951864402</v>
      </c>
      <c r="IY186" s="86">
        <f t="shared" si="555"/>
        <v>0.5002290967936841</v>
      </c>
      <c r="IZ186" s="86">
        <f t="shared" si="556"/>
        <v>0.39964948564815128</v>
      </c>
      <c r="JA186" s="86">
        <f t="shared" si="557"/>
        <v>0.24671013628884611</v>
      </c>
      <c r="JB186" s="86">
        <f t="shared" si="558"/>
        <v>0.31572517531407157</v>
      </c>
      <c r="JC186" s="86">
        <f t="shared" si="559"/>
        <v>0.30615834661277397</v>
      </c>
      <c r="JD186" s="86">
        <f t="shared" si="560"/>
        <v>0.1484847366033237</v>
      </c>
      <c r="JE186" s="86">
        <f t="shared" si="561"/>
        <v>0.21645894725507692</v>
      </c>
      <c r="JF186" s="86">
        <f t="shared" si="562"/>
        <v>0.24123106681806833</v>
      </c>
      <c r="JG186" s="86">
        <f t="shared" si="563"/>
        <v>9.9051071540272762E-2</v>
      </c>
      <c r="JH186" s="86">
        <f t="shared" si="564"/>
        <v>0.15435379003866523</v>
      </c>
      <c r="JI186" s="86">
        <f t="shared" si="565"/>
        <v>8.4039922443242557E-2</v>
      </c>
      <c r="JJ186" s="86">
        <f t="shared" si="566"/>
        <v>0.40425938236085718</v>
      </c>
      <c r="JK186" s="86">
        <f t="shared" si="567"/>
        <v>0.41747782809135359</v>
      </c>
      <c r="JL186" s="86">
        <f t="shared" si="568"/>
        <v>0.49278956835128784</v>
      </c>
      <c r="JM186" s="86">
        <f t="shared" si="569"/>
        <v>0.48757817953104104</v>
      </c>
    </row>
    <row r="187" spans="2:273" x14ac:dyDescent="0.25">
      <c r="B187" s="2">
        <v>160</v>
      </c>
      <c r="C187" s="37">
        <v>72.956999999999994</v>
      </c>
      <c r="D187" s="37">
        <v>66.475999999999999</v>
      </c>
      <c r="E187" s="37">
        <v>66.731999999999999</v>
      </c>
      <c r="F187" s="37">
        <v>64.950999999999993</v>
      </c>
      <c r="G187" s="37">
        <v>68.167000000000002</v>
      </c>
      <c r="H187" s="37">
        <v>63.356999999999999</v>
      </c>
      <c r="I187" s="37">
        <v>64.643000000000001</v>
      </c>
      <c r="J187" s="37">
        <v>66.881</v>
      </c>
      <c r="K187" s="37">
        <v>65.856999999999999</v>
      </c>
      <c r="L187" s="37">
        <v>66.5</v>
      </c>
      <c r="M187" s="37">
        <v>73.238</v>
      </c>
      <c r="N187" s="37">
        <v>70.548000000000002</v>
      </c>
      <c r="O187" s="37">
        <v>73.41</v>
      </c>
      <c r="P187" s="37">
        <v>82.409000000000006</v>
      </c>
      <c r="Q187" s="37">
        <v>106.238</v>
      </c>
      <c r="S187" s="4">
        <f t="shared" si="441"/>
        <v>75.246351638691323</v>
      </c>
      <c r="T187" s="4">
        <f t="shared" si="442"/>
        <v>66.696988175846258</v>
      </c>
      <c r="U187" s="4">
        <f t="shared" si="443"/>
        <v>65.98166781388187</v>
      </c>
      <c r="V187" s="4">
        <f t="shared" si="444"/>
        <v>66.073474566888564</v>
      </c>
      <c r="W187" s="4">
        <f t="shared" si="445"/>
        <v>67.6960056634815</v>
      </c>
      <c r="X187" s="4">
        <f t="shared" si="446"/>
        <v>65.697753247414738</v>
      </c>
      <c r="Y187" s="4">
        <f t="shared" si="447"/>
        <v>66.077930643684425</v>
      </c>
      <c r="Z187" s="4">
        <f t="shared" si="448"/>
        <v>67.555441609922823</v>
      </c>
      <c r="AA187" s="4">
        <f t="shared" si="449"/>
        <v>66.47813819182322</v>
      </c>
      <c r="AB187" s="4">
        <f t="shared" si="450"/>
        <v>67.389268971414495</v>
      </c>
      <c r="AC187" s="4">
        <f t="shared" si="451"/>
        <v>71.12568296402678</v>
      </c>
      <c r="AD187" s="4">
        <f t="shared" si="452"/>
        <v>72.22396426620918</v>
      </c>
      <c r="AE187" s="4">
        <f t="shared" si="453"/>
        <v>75.747981788061352</v>
      </c>
      <c r="AF187" s="4">
        <f t="shared" si="454"/>
        <v>86.434234609444914</v>
      </c>
      <c r="AG187" s="4">
        <f t="shared" si="455"/>
        <v>114.86810408556707</v>
      </c>
      <c r="AI187" s="4">
        <f t="shared" si="456"/>
        <v>-2.2893516386913291</v>
      </c>
      <c r="AJ187" s="4">
        <f t="shared" si="457"/>
        <v>-0.22098817584625863</v>
      </c>
      <c r="AK187" s="4">
        <f t="shared" si="458"/>
        <v>0.75033218611812913</v>
      </c>
      <c r="AL187" s="4">
        <f t="shared" si="459"/>
        <v>-1.1224745668885703</v>
      </c>
      <c r="AM187" s="4">
        <f t="shared" si="460"/>
        <v>0.4709943365185012</v>
      </c>
      <c r="AN187" s="4">
        <f t="shared" si="461"/>
        <v>-2.3407532474147388</v>
      </c>
      <c r="AO187" s="4">
        <f t="shared" si="462"/>
        <v>-1.4349306436844245</v>
      </c>
      <c r="AP187" s="4">
        <f t="shared" si="463"/>
        <v>-0.6744416099228232</v>
      </c>
      <c r="AQ187" s="4">
        <f t="shared" si="464"/>
        <v>-0.62113819182322061</v>
      </c>
      <c r="AR187" s="4">
        <f t="shared" si="465"/>
        <v>-0.88926897141449501</v>
      </c>
      <c r="AS187" s="4">
        <f t="shared" si="466"/>
        <v>2.11231703597322</v>
      </c>
      <c r="AT187" s="4">
        <f t="shared" si="467"/>
        <v>-1.6759642662091778</v>
      </c>
      <c r="AU187" s="4">
        <f t="shared" si="468"/>
        <v>-2.3379817880613558</v>
      </c>
      <c r="AV187" s="4">
        <f t="shared" ref="AV187:AW202" si="644">IF(OR($B187 &lt; P$230, $B187 &gt; P$233), 0, P187-AF187)</f>
        <v>-4.0252346094449081</v>
      </c>
      <c r="AW187" s="4">
        <f t="shared" si="644"/>
        <v>-8.6301040855670692</v>
      </c>
      <c r="AY187" s="2">
        <f t="shared" si="520"/>
        <v>75.246351638691323</v>
      </c>
      <c r="AZ187" s="2">
        <f t="shared" si="571"/>
        <v>66.334037322380155</v>
      </c>
      <c r="BA187" s="2">
        <f t="shared" si="572"/>
        <v>65.868754942854935</v>
      </c>
      <c r="BB187" s="2">
        <f t="shared" si="573"/>
        <v>65.850507851372484</v>
      </c>
      <c r="BC187" s="2">
        <f t="shared" si="574"/>
        <v>67.333515195894961</v>
      </c>
      <c r="BD187" s="2">
        <f t="shared" si="575"/>
        <v>65.660377378342858</v>
      </c>
      <c r="BE187" s="2">
        <f t="shared" si="576"/>
        <v>65.872980552129832</v>
      </c>
      <c r="BF187" s="2">
        <f t="shared" si="577"/>
        <v>67.349714134056896</v>
      </c>
      <c r="BG187" s="2">
        <f t="shared" si="578"/>
        <v>66.433208538457421</v>
      </c>
      <c r="BH187" s="2">
        <f t="shared" si="579"/>
        <v>67.228184597517753</v>
      </c>
      <c r="BI187" s="2">
        <f t="shared" si="580"/>
        <v>71.100772236622262</v>
      </c>
      <c r="BJ187" s="2">
        <f t="shared" si="581"/>
        <v>70.916468830008952</v>
      </c>
      <c r="BK187" s="2">
        <f t="shared" si="582"/>
        <v>73.964812127612163</v>
      </c>
      <c r="BL187" s="2">
        <f t="shared" si="583"/>
        <v>71.582101388684606</v>
      </c>
      <c r="BM187" s="2">
        <f t="shared" si="584"/>
        <v>80.070780410315535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173.62446848030021</v>
      </c>
      <c r="DL187" s="2">
        <f t="shared" ref="DL187:DY202" si="645">BP$228*$B187+BP$229</f>
        <v>103.74819812745393</v>
      </c>
      <c r="DM187" s="2">
        <f t="shared" si="645"/>
        <v>111.82218153580206</v>
      </c>
      <c r="DN187" s="2">
        <f t="shared" si="645"/>
        <v>111.02616095842144</v>
      </c>
      <c r="DO187" s="2">
        <f t="shared" si="645"/>
        <v>103.87334821597386</v>
      </c>
      <c r="DP187" s="2">
        <f t="shared" si="645"/>
        <v>90.555562971911812</v>
      </c>
      <c r="DQ187" s="2">
        <f t="shared" si="645"/>
        <v>100.74726405919662</v>
      </c>
      <c r="DR187" s="2">
        <f t="shared" si="645"/>
        <v>95.425196617336127</v>
      </c>
      <c r="DS187" s="2">
        <f t="shared" si="645"/>
        <v>121.37158739495797</v>
      </c>
      <c r="DT187" s="2">
        <f t="shared" si="645"/>
        <v>107.0790597439545</v>
      </c>
      <c r="DU187" s="2">
        <f t="shared" si="645"/>
        <v>111.95771336032388</v>
      </c>
      <c r="DV187" s="2">
        <f t="shared" si="645"/>
        <v>124.30010966228892</v>
      </c>
      <c r="DW187" s="2">
        <f t="shared" si="645"/>
        <v>110.45455856236786</v>
      </c>
      <c r="DX187" s="2">
        <f t="shared" si="645"/>
        <v>91.247890667472063</v>
      </c>
      <c r="DY187" s="2">
        <f t="shared" si="645"/>
        <v>117.43986229946523</v>
      </c>
      <c r="EA187" s="2">
        <f t="shared" si="440"/>
        <v>74.944332352941174</v>
      </c>
      <c r="EB187" s="2">
        <f t="shared" si="502"/>
        <v>63.853632599653196</v>
      </c>
      <c r="EC187" s="2">
        <f t="shared" si="503"/>
        <v>68.894869238987312</v>
      </c>
      <c r="ED187" s="2">
        <f t="shared" si="504"/>
        <v>63.261563742690036</v>
      </c>
      <c r="EE187" s="2">
        <f t="shared" si="505"/>
        <v>66.027336246173576</v>
      </c>
      <c r="EF187" s="2">
        <f t="shared" si="506"/>
        <v>63.636123849073627</v>
      </c>
      <c r="EG187" s="2">
        <f t="shared" si="507"/>
        <v>65.403355688252859</v>
      </c>
      <c r="EH187" s="2">
        <f t="shared" si="508"/>
        <v>66.79725453736215</v>
      </c>
      <c r="EI187" s="2">
        <f t="shared" si="509"/>
        <v>65.389127694425184</v>
      </c>
      <c r="EJ187" s="2">
        <f t="shared" si="510"/>
        <v>64.792705327084292</v>
      </c>
      <c r="EK187" s="2">
        <f t="shared" si="511"/>
        <v>71.458865864939867</v>
      </c>
      <c r="EL187" s="2">
        <f t="shared" si="512"/>
        <v>70.526454921340161</v>
      </c>
      <c r="EM187" s="2">
        <f t="shared" si="513"/>
        <v>74.674125314757717</v>
      </c>
      <c r="EN187" s="2">
        <f t="shared" si="514"/>
        <v>71.3758238489566</v>
      </c>
      <c r="EO187" s="2">
        <f t="shared" si="515"/>
        <v>81.59343621163066</v>
      </c>
      <c r="EQ187" s="2">
        <f t="shared" si="516"/>
        <v>75.514748532054597</v>
      </c>
      <c r="ER187" s="2">
        <f t="shared" ref="ER187:FE202" si="646">CV$228*$B187+CV$229</f>
        <v>67.851608753792618</v>
      </c>
      <c r="ES187" s="2">
        <f t="shared" si="646"/>
        <v>64.461478131024052</v>
      </c>
      <c r="ET187" s="2">
        <f t="shared" si="646"/>
        <v>67.254677075498236</v>
      </c>
      <c r="EU187" s="2">
        <f t="shared" si="646"/>
        <v>68.006407106746281</v>
      </c>
      <c r="EV187" s="2">
        <f t="shared" si="646"/>
        <v>66.473314845480644</v>
      </c>
      <c r="EW187" s="2">
        <f t="shared" si="646"/>
        <v>66.075212437400893</v>
      </c>
      <c r="EX187" s="2">
        <f t="shared" si="646"/>
        <v>67.595163124619248</v>
      </c>
      <c r="EY187" s="2">
        <f t="shared" si="646"/>
        <v>66.817999883784736</v>
      </c>
      <c r="EZ187" s="2">
        <f t="shared" si="646"/>
        <v>68.275335543481219</v>
      </c>
      <c r="FA187" s="2">
        <f t="shared" si="646"/>
        <v>70.969616339446205</v>
      </c>
      <c r="FB187" s="2">
        <f t="shared" si="646"/>
        <v>71.163410150420916</v>
      </c>
      <c r="FC187" s="2">
        <f t="shared" si="646"/>
        <v>73.515972111855717</v>
      </c>
      <c r="FD187" s="2">
        <f t="shared" si="646"/>
        <v>71.779787650181618</v>
      </c>
      <c r="FE187" s="2">
        <f t="shared" si="646"/>
        <v>78.563030389895289</v>
      </c>
      <c r="FG187" s="2">
        <f t="shared" si="518"/>
        <v>0.99996730546405077</v>
      </c>
      <c r="FH187" s="2">
        <f t="shared" ref="FH187:FU202" si="647">POWER(10,($B187-D$231)/D$229)/(1+POWER(10,($B187-D$231)/D$229))</f>
        <v>0.99997850552315792</v>
      </c>
      <c r="FI187" s="2">
        <f t="shared" si="647"/>
        <v>0.99998056658097778</v>
      </c>
      <c r="FJ187" s="2">
        <f t="shared" si="647"/>
        <v>0.99997731669196865</v>
      </c>
      <c r="FK187" s="2">
        <f t="shared" si="647"/>
        <v>0.99998069214241869</v>
      </c>
      <c r="FL187" s="2">
        <f t="shared" si="647"/>
        <v>0.99997945221494999</v>
      </c>
      <c r="FM187" s="2">
        <f t="shared" si="647"/>
        <v>0.99997755452325188</v>
      </c>
      <c r="FN187" s="2">
        <f t="shared" si="647"/>
        <v>0.99997618959613488</v>
      </c>
      <c r="FO187" s="2">
        <f t="shared" si="647"/>
        <v>0.99996915621342297</v>
      </c>
      <c r="FP187" s="2">
        <f t="shared" si="647"/>
        <v>0.99997073312612872</v>
      </c>
      <c r="FQ187" s="2">
        <f t="shared" si="647"/>
        <v>0.99997256862863904</v>
      </c>
      <c r="FR187" s="2">
        <f t="shared" si="647"/>
        <v>0.99997015884107265</v>
      </c>
      <c r="FS187" s="2">
        <f t="shared" si="647"/>
        <v>0.99997783188016565</v>
      </c>
      <c r="FT187" s="2">
        <f t="shared" si="647"/>
        <v>0.99997477714460525</v>
      </c>
      <c r="FU187" s="2">
        <f t="shared" si="647"/>
        <v>0.99996544576548163</v>
      </c>
      <c r="FW187" s="2">
        <f t="shared" si="536"/>
        <v>0.52381576019890064</v>
      </c>
      <c r="FX187" s="2">
        <f t="shared" si="588"/>
        <v>0.62020060008232503</v>
      </c>
      <c r="FY187" s="2">
        <f t="shared" si="589"/>
        <v>0.68276144532855276</v>
      </c>
      <c r="FZ187" s="2">
        <f t="shared" si="590"/>
        <v>0.64808094184265719</v>
      </c>
      <c r="GA187" s="2">
        <f t="shared" si="591"/>
        <v>0.65962682303072329</v>
      </c>
      <c r="GB187" s="2">
        <f t="shared" si="592"/>
        <v>0.71327605261092852</v>
      </c>
      <c r="GC187" s="2">
        <f t="shared" si="593"/>
        <v>0.69781475530007364</v>
      </c>
      <c r="GD187" s="2">
        <f t="shared" si="594"/>
        <v>0.69153028635622693</v>
      </c>
      <c r="GE187" s="2">
        <f t="shared" si="595"/>
        <v>0.72949431079653326</v>
      </c>
      <c r="GF187" s="2">
        <f t="shared" si="596"/>
        <v>0.69896645057846218</v>
      </c>
      <c r="GG187" s="2">
        <f t="shared" si="597"/>
        <v>0.73419502426803218</v>
      </c>
      <c r="GH187" s="2">
        <f t="shared" si="598"/>
        <v>0.6097904888104978</v>
      </c>
      <c r="GI187" s="2">
        <f t="shared" si="599"/>
        <v>0.61313682015314297</v>
      </c>
      <c r="GJ187" s="2">
        <f t="shared" si="600"/>
        <v>0.50939294272468305</v>
      </c>
      <c r="GK187" s="2">
        <f t="shared" si="601"/>
        <v>0.50286810967652618</v>
      </c>
      <c r="GM187" s="86">
        <f t="shared" si="537"/>
        <v>0</v>
      </c>
      <c r="GN187" s="86">
        <f t="shared" si="602"/>
        <v>1.7077623873042032E-216</v>
      </c>
      <c r="GO187" s="86">
        <f t="shared" si="603"/>
        <v>5.0130144516644817E-232</v>
      </c>
      <c r="GP187" s="86">
        <f t="shared" si="604"/>
        <v>4.4161854662585775E-236</v>
      </c>
      <c r="GQ187" s="86">
        <f t="shared" si="605"/>
        <v>2.1633920197353254E-235</v>
      </c>
      <c r="GR187" s="86">
        <f t="shared" si="606"/>
        <v>9.4535924046612965E-205</v>
      </c>
      <c r="GS187" s="86">
        <f t="shared" si="607"/>
        <v>1.110403130900804E-209</v>
      </c>
      <c r="GT187" s="86">
        <f t="shared" si="608"/>
        <v>1.1728288230517964E-257</v>
      </c>
      <c r="GU187" s="86">
        <f t="shared" si="609"/>
        <v>0</v>
      </c>
      <c r="GV187" s="86">
        <f t="shared" si="610"/>
        <v>0</v>
      </c>
      <c r="GW187" s="86">
        <f t="shared" si="611"/>
        <v>7.8129524684364063E-294</v>
      </c>
      <c r="GX187" s="86">
        <f t="shared" si="612"/>
        <v>0</v>
      </c>
      <c r="GY187" s="86">
        <f t="shared" si="613"/>
        <v>8.2567501121657002E-175</v>
      </c>
      <c r="GZ187" s="86">
        <f t="shared" si="614"/>
        <v>8.9811666084699922E-173</v>
      </c>
      <c r="HA187" s="86">
        <f t="shared" si="615"/>
        <v>9.4146574659024891E-273</v>
      </c>
      <c r="HC187" s="86">
        <f t="shared" si="538"/>
        <v>1.684173440922846E-123</v>
      </c>
      <c r="HD187" s="86">
        <f t="shared" si="616"/>
        <v>6.4365409816866612E-129</v>
      </c>
      <c r="HE187" s="86">
        <f t="shared" si="617"/>
        <v>8.8535276285419566E-132</v>
      </c>
      <c r="HF187" s="86">
        <f t="shared" si="618"/>
        <v>2.509826632277828E-244</v>
      </c>
      <c r="HG187" s="86">
        <f t="shared" si="619"/>
        <v>9.8422060382421868E-218</v>
      </c>
      <c r="HH187" s="86">
        <f t="shared" si="620"/>
        <v>8.9352863900446131E-186</v>
      </c>
      <c r="HI187" s="86">
        <f t="shared" si="621"/>
        <v>3.9112216291715844E-190</v>
      </c>
      <c r="HJ187" s="86">
        <f t="shared" si="622"/>
        <v>4.6257717808517879E-206</v>
      </c>
      <c r="HK187" s="86">
        <f t="shared" si="623"/>
        <v>8.9401100379962825E-275</v>
      </c>
      <c r="HL187" s="86">
        <f t="shared" si="624"/>
        <v>4.4275865994233092E-237</v>
      </c>
      <c r="HM187" s="86">
        <f t="shared" si="625"/>
        <v>1.7455072304485507E-228</v>
      </c>
      <c r="HN187" s="86">
        <f t="shared" si="626"/>
        <v>3.29341855642818E-231</v>
      </c>
      <c r="HO187" s="86">
        <f t="shared" si="627"/>
        <v>1.4154331490551589E-93</v>
      </c>
      <c r="HP187" s="86">
        <f t="shared" si="628"/>
        <v>8.3737180642951416E-90</v>
      </c>
      <c r="HQ187" s="86">
        <f t="shared" si="629"/>
        <v>3.0211634025818643E-123</v>
      </c>
      <c r="HS187" s="86">
        <f t="shared" si="539"/>
        <v>2.795881977481997E-15</v>
      </c>
      <c r="HT187" s="86">
        <f t="shared" si="630"/>
        <v>2.3930358384414711E-28</v>
      </c>
      <c r="HU187" s="86">
        <f t="shared" si="631"/>
        <v>2.5818866870191806E-33</v>
      </c>
      <c r="HV187" s="86">
        <f t="shared" si="632"/>
        <v>2.0723503233054291E-34</v>
      </c>
      <c r="HW187" s="86">
        <f t="shared" si="633"/>
        <v>1.0584660014581425E-32</v>
      </c>
      <c r="HX187" s="86">
        <f t="shared" si="634"/>
        <v>5.2320268603457247E-41</v>
      </c>
      <c r="HY187" s="86">
        <f t="shared" si="635"/>
        <v>6.8341266384277168E-36</v>
      </c>
      <c r="HZ187" s="86">
        <f t="shared" si="636"/>
        <v>3.6786904560477482E-33</v>
      </c>
      <c r="IA187" s="86">
        <f t="shared" si="637"/>
        <v>2.4514871723912533E-49</v>
      </c>
      <c r="IB187" s="86">
        <f t="shared" si="638"/>
        <v>9.5258731114037729E-49</v>
      </c>
      <c r="IC187" s="86">
        <f t="shared" si="639"/>
        <v>3.6642755276367478E-44</v>
      </c>
      <c r="ID187" s="86">
        <f t="shared" si="640"/>
        <v>3.3522705197037287E-35</v>
      </c>
      <c r="IE187" s="86">
        <f t="shared" si="641"/>
        <v>8.558559207633018E-28</v>
      </c>
      <c r="IF187" s="86">
        <f t="shared" si="642"/>
        <v>6.8317821930336039E-12</v>
      </c>
      <c r="IG187" s="86">
        <f t="shared" si="643"/>
        <v>2.3005593302915019E-12</v>
      </c>
      <c r="II187" s="86">
        <f t="shared" si="540"/>
        <v>0.50126065720839674</v>
      </c>
      <c r="IJ187" s="86">
        <f t="shared" si="541"/>
        <v>0.3499772825388987</v>
      </c>
      <c r="IK187" s="86">
        <f t="shared" si="542"/>
        <v>0.1989217862557276</v>
      </c>
      <c r="IL187" s="86">
        <f t="shared" si="543"/>
        <v>0.26064791284383726</v>
      </c>
      <c r="IM187" s="86">
        <f t="shared" si="544"/>
        <v>0.25471694370088782</v>
      </c>
      <c r="IN187" s="86">
        <f t="shared" si="545"/>
        <v>0.11108820072000096</v>
      </c>
      <c r="IO187" s="86">
        <f t="shared" si="546"/>
        <v>0.17250610811100336</v>
      </c>
      <c r="IP187" s="86">
        <f t="shared" si="547"/>
        <v>0.195872655485094</v>
      </c>
      <c r="IQ187" s="86">
        <f t="shared" si="548"/>
        <v>7.0224073711512208E-2</v>
      </c>
      <c r="IR187" s="86">
        <f t="shared" si="549"/>
        <v>0.11335409871594244</v>
      </c>
      <c r="IS187" s="86">
        <f t="shared" si="550"/>
        <v>5.8264590933931042E-2</v>
      </c>
      <c r="IT187" s="86">
        <f t="shared" si="551"/>
        <v>0.34996580009359818</v>
      </c>
      <c r="IU187" s="86">
        <f t="shared" si="552"/>
        <v>0.37056996703197886</v>
      </c>
      <c r="IV187" s="86">
        <f t="shared" si="553"/>
        <v>0.5020033273750496</v>
      </c>
      <c r="IW187" s="86">
        <f t="shared" si="554"/>
        <v>0.50087013779749434</v>
      </c>
      <c r="IY187" s="86">
        <f t="shared" si="555"/>
        <v>0.50126065720839952</v>
      </c>
      <c r="IZ187" s="86">
        <f t="shared" si="556"/>
        <v>0.3499772825388987</v>
      </c>
      <c r="JA187" s="86">
        <f t="shared" si="557"/>
        <v>0.1989217862557276</v>
      </c>
      <c r="JB187" s="86">
        <f t="shared" si="558"/>
        <v>0.26064791284383726</v>
      </c>
      <c r="JC187" s="86">
        <f t="shared" si="559"/>
        <v>0.25471694370088782</v>
      </c>
      <c r="JD187" s="86">
        <f t="shared" si="560"/>
        <v>0.11108820072000096</v>
      </c>
      <c r="JE187" s="86">
        <f t="shared" si="561"/>
        <v>0.17250610811100336</v>
      </c>
      <c r="JF187" s="86">
        <f t="shared" si="562"/>
        <v>0.195872655485094</v>
      </c>
      <c r="JG187" s="86">
        <f t="shared" si="563"/>
        <v>7.0224073711512208E-2</v>
      </c>
      <c r="JH187" s="86">
        <f t="shared" si="564"/>
        <v>0.11335409871594244</v>
      </c>
      <c r="JI187" s="86">
        <f t="shared" si="565"/>
        <v>5.8264590933931042E-2</v>
      </c>
      <c r="JJ187" s="86">
        <f t="shared" si="566"/>
        <v>0.34996580009359818</v>
      </c>
      <c r="JK187" s="86">
        <f t="shared" si="567"/>
        <v>0.37056996703197886</v>
      </c>
      <c r="JL187" s="86">
        <f t="shared" si="568"/>
        <v>0.50200332738188136</v>
      </c>
      <c r="JM187" s="86">
        <f t="shared" si="569"/>
        <v>0.50087013779979495</v>
      </c>
    </row>
    <row r="188" spans="2:273" x14ac:dyDescent="0.25">
      <c r="B188" s="2">
        <v>161</v>
      </c>
      <c r="C188" s="37">
        <v>72.63</v>
      </c>
      <c r="D188" s="37">
        <v>66.451999999999998</v>
      </c>
      <c r="E188" s="37">
        <v>66.78</v>
      </c>
      <c r="F188" s="37">
        <v>65.024000000000001</v>
      </c>
      <c r="G188" s="37">
        <v>67.951999999999998</v>
      </c>
      <c r="H188" s="37">
        <v>63.975999999999999</v>
      </c>
      <c r="I188" s="37">
        <v>64.929000000000002</v>
      </c>
      <c r="J188" s="37">
        <v>65.69</v>
      </c>
      <c r="K188" s="37">
        <v>64.262</v>
      </c>
      <c r="L188" s="37">
        <v>67.119</v>
      </c>
      <c r="M188" s="37">
        <v>72.594999999999999</v>
      </c>
      <c r="N188" s="37">
        <v>70.975999999999999</v>
      </c>
      <c r="O188" s="37">
        <v>73.667000000000002</v>
      </c>
      <c r="P188" s="37">
        <v>83.545000000000002</v>
      </c>
      <c r="Q188" s="37">
        <v>101.81</v>
      </c>
      <c r="S188" s="4">
        <f t="shared" si="441"/>
        <v>75.059651616429193</v>
      </c>
      <c r="T188" s="4">
        <f t="shared" si="442"/>
        <v>66.546439068968709</v>
      </c>
      <c r="U188" s="4">
        <f t="shared" si="443"/>
        <v>65.7806784874344</v>
      </c>
      <c r="V188" s="4">
        <f t="shared" si="444"/>
        <v>65.942485165278896</v>
      </c>
      <c r="W188" s="4">
        <f t="shared" si="445"/>
        <v>67.5209742889419</v>
      </c>
      <c r="X188" s="4">
        <f t="shared" si="446"/>
        <v>65.622253268936589</v>
      </c>
      <c r="Y188" s="4">
        <f t="shared" si="447"/>
        <v>65.915699827921969</v>
      </c>
      <c r="Z188" s="4">
        <f t="shared" si="448"/>
        <v>67.423111374272509</v>
      </c>
      <c r="AA188" s="4">
        <f t="shared" si="449"/>
        <v>66.356294363279758</v>
      </c>
      <c r="AB188" s="4">
        <f t="shared" si="450"/>
        <v>67.29476828083844</v>
      </c>
      <c r="AC188" s="4">
        <f t="shared" si="451"/>
        <v>71.025693323772757</v>
      </c>
      <c r="AD188" s="4">
        <f t="shared" si="452"/>
        <v>71.720982918579466</v>
      </c>
      <c r="AE188" s="4">
        <f t="shared" si="453"/>
        <v>75.136148505365526</v>
      </c>
      <c r="AF188" s="4">
        <f t="shared" si="454"/>
        <v>84.285481462973678</v>
      </c>
      <c r="AG188" s="4">
        <f t="shared" si="455"/>
        <v>110.1402373220364</v>
      </c>
      <c r="AI188" s="4">
        <f t="shared" si="456"/>
        <v>-2.4296516164291972</v>
      </c>
      <c r="AJ188" s="4">
        <f t="shared" si="457"/>
        <v>-9.4439068968711126E-2</v>
      </c>
      <c r="AK188" s="4">
        <f t="shared" si="458"/>
        <v>0.99932151256560076</v>
      </c>
      <c r="AL188" s="4">
        <f t="shared" si="459"/>
        <v>-0.91848516527889501</v>
      </c>
      <c r="AM188" s="4">
        <f t="shared" si="460"/>
        <v>0.43102571105809773</v>
      </c>
      <c r="AN188" s="4">
        <f t="shared" si="461"/>
        <v>-1.6462532689365901</v>
      </c>
      <c r="AO188" s="4">
        <f t="shared" si="462"/>
        <v>-0.9866998279219672</v>
      </c>
      <c r="AP188" s="4">
        <f t="shared" si="463"/>
        <v>-1.7331113742725108</v>
      </c>
      <c r="AQ188" s="4">
        <f t="shared" si="464"/>
        <v>-2.0942943632797579</v>
      </c>
      <c r="AR188" s="4">
        <f t="shared" si="465"/>
        <v>-0.17576828083844021</v>
      </c>
      <c r="AS188" s="4">
        <f t="shared" si="466"/>
        <v>1.5693066762272423</v>
      </c>
      <c r="AT188" s="4">
        <f t="shared" si="467"/>
        <v>-0.74498291857946697</v>
      </c>
      <c r="AU188" s="4">
        <f t="shared" si="468"/>
        <v>-1.4691485053655242</v>
      </c>
      <c r="AV188" s="4">
        <f t="shared" si="644"/>
        <v>-0.74048146297367623</v>
      </c>
      <c r="AW188" s="4">
        <f t="shared" si="644"/>
        <v>-8.3302373220363961</v>
      </c>
      <c r="AY188" s="2">
        <f t="shared" si="520"/>
        <v>75.059651616429193</v>
      </c>
      <c r="AZ188" s="2">
        <f t="shared" si="571"/>
        <v>66.297735354902898</v>
      </c>
      <c r="BA188" s="2">
        <f t="shared" si="572"/>
        <v>65.713393007641912</v>
      </c>
      <c r="BB188" s="2">
        <f t="shared" si="573"/>
        <v>65.805622122729915</v>
      </c>
      <c r="BC188" s="2">
        <f t="shared" si="574"/>
        <v>67.292558417690259</v>
      </c>
      <c r="BD188" s="2">
        <f t="shared" si="575"/>
        <v>65.603157025555106</v>
      </c>
      <c r="BE188" s="2">
        <f t="shared" si="576"/>
        <v>65.795802135991011</v>
      </c>
      <c r="BF188" s="2">
        <f t="shared" si="577"/>
        <v>67.298027878839889</v>
      </c>
      <c r="BG188" s="2">
        <f t="shared" si="578"/>
        <v>66.335885847362533</v>
      </c>
      <c r="BH188" s="2">
        <f t="shared" si="579"/>
        <v>67.216351607918483</v>
      </c>
      <c r="BI188" s="2">
        <f t="shared" si="580"/>
        <v>71.014935452754088</v>
      </c>
      <c r="BJ188" s="2">
        <f t="shared" si="581"/>
        <v>70.859968956567712</v>
      </c>
      <c r="BK188" s="2">
        <f t="shared" si="582"/>
        <v>73.883728524546001</v>
      </c>
      <c r="BL188" s="2">
        <f t="shared" si="583"/>
        <v>71.487305366459481</v>
      </c>
      <c r="BM188" s="2">
        <f t="shared" si="584"/>
        <v>79.82138112994835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174.20501050656662</v>
      </c>
      <c r="DL188" s="2">
        <f t="shared" si="645"/>
        <v>103.88764693446089</v>
      </c>
      <c r="DM188" s="2">
        <f t="shared" si="645"/>
        <v>112.02309766901655</v>
      </c>
      <c r="DN188" s="2">
        <f t="shared" si="645"/>
        <v>111.21558794926005</v>
      </c>
      <c r="DO188" s="2">
        <f t="shared" si="645"/>
        <v>104.01305407449424</v>
      </c>
      <c r="DP188" s="2">
        <f t="shared" si="645"/>
        <v>90.588249471458781</v>
      </c>
      <c r="DQ188" s="2">
        <f t="shared" si="645"/>
        <v>100.84998372093025</v>
      </c>
      <c r="DR188" s="2">
        <f t="shared" si="645"/>
        <v>95.468357293868891</v>
      </c>
      <c r="DS188" s="2">
        <f t="shared" si="645"/>
        <v>121.63838991596637</v>
      </c>
      <c r="DT188" s="2">
        <f t="shared" si="645"/>
        <v>107.22420720720723</v>
      </c>
      <c r="DU188" s="2">
        <f t="shared" si="645"/>
        <v>112.13695748987853</v>
      </c>
      <c r="DV188" s="2">
        <f t="shared" si="645"/>
        <v>124.57949831144464</v>
      </c>
      <c r="DW188" s="2">
        <f t="shared" si="645"/>
        <v>110.58678625792811</v>
      </c>
      <c r="DX188" s="2">
        <f t="shared" si="645"/>
        <v>91.283441558441552</v>
      </c>
      <c r="DY188" s="2">
        <f t="shared" si="645"/>
        <v>117.6128689839572</v>
      </c>
      <c r="EA188" s="2">
        <f t="shared" si="440"/>
        <v>74.738755882352933</v>
      </c>
      <c r="EB188" s="2">
        <f t="shared" si="502"/>
        <v>63.681281124668885</v>
      </c>
      <c r="EC188" s="2">
        <f t="shared" si="503"/>
        <v>68.881854766578059</v>
      </c>
      <c r="ED188" s="2">
        <f t="shared" si="504"/>
        <v>63.081817543859628</v>
      </c>
      <c r="EE188" s="2">
        <f t="shared" si="505"/>
        <v>65.921796121947764</v>
      </c>
      <c r="EF188" s="2">
        <f t="shared" si="506"/>
        <v>63.487449594122296</v>
      </c>
      <c r="EG188" s="2">
        <f t="shared" si="507"/>
        <v>65.303578235354678</v>
      </c>
      <c r="EH188" s="2">
        <f t="shared" si="508"/>
        <v>66.719344938430353</v>
      </c>
      <c r="EI188" s="2">
        <f t="shared" si="509"/>
        <v>65.246590140252309</v>
      </c>
      <c r="EJ188" s="2">
        <f t="shared" si="510"/>
        <v>64.668862565185819</v>
      </c>
      <c r="EK188" s="2">
        <f t="shared" si="511"/>
        <v>71.387202405180389</v>
      </c>
      <c r="EL188" s="2">
        <f t="shared" si="512"/>
        <v>70.447898327061708</v>
      </c>
      <c r="EM188" s="2">
        <f t="shared" si="513"/>
        <v>74.632220930506193</v>
      </c>
      <c r="EN188" s="2">
        <f t="shared" si="514"/>
        <v>71.267525935740309</v>
      </c>
      <c r="EO188" s="2">
        <f t="shared" si="515"/>
        <v>81.441249579935246</v>
      </c>
      <c r="EQ188" s="2">
        <f t="shared" si="516"/>
        <v>75.320275047909419</v>
      </c>
      <c r="ER188" s="2">
        <f t="shared" si="646"/>
        <v>67.757793021337733</v>
      </c>
      <c r="ES188" s="2">
        <f t="shared" si="646"/>
        <v>64.369646259981195</v>
      </c>
      <c r="ET188" s="2">
        <f t="shared" si="646"/>
        <v>67.153063429490174</v>
      </c>
      <c r="EU188" s="2">
        <f t="shared" si="646"/>
        <v>67.936660318992168</v>
      </c>
      <c r="EV188" s="2">
        <f t="shared" si="646"/>
        <v>66.378106075100135</v>
      </c>
      <c r="EW188" s="2">
        <f t="shared" si="646"/>
        <v>65.989186895459795</v>
      </c>
      <c r="EX188" s="2">
        <f t="shared" si="646"/>
        <v>67.53256887497237</v>
      </c>
      <c r="EY188" s="2">
        <f t="shared" si="646"/>
        <v>66.702146685619169</v>
      </c>
      <c r="EZ188" s="2">
        <f t="shared" si="646"/>
        <v>68.21539352016282</v>
      </c>
      <c r="FA188" s="2">
        <f t="shared" si="646"/>
        <v>70.890664017324582</v>
      </c>
      <c r="FB188" s="2">
        <f t="shared" si="646"/>
        <v>71.098121444519137</v>
      </c>
      <c r="FC188" s="2">
        <f t="shared" si="646"/>
        <v>73.451870890125491</v>
      </c>
      <c r="FD188" s="2">
        <f t="shared" si="646"/>
        <v>71.679489649216407</v>
      </c>
      <c r="FE188" s="2">
        <f t="shared" si="646"/>
        <v>78.358727881995549</v>
      </c>
      <c r="FG188" s="2">
        <f t="shared" si="518"/>
        <v>0.99997018214304767</v>
      </c>
      <c r="FH188" s="2">
        <f t="shared" si="647"/>
        <v>0.99998039676705852</v>
      </c>
      <c r="FI188" s="2">
        <f t="shared" si="647"/>
        <v>0.99998227648089999</v>
      </c>
      <c r="FJ188" s="2">
        <f t="shared" si="647"/>
        <v>0.9999793125359131</v>
      </c>
      <c r="FK188" s="2">
        <f t="shared" si="647"/>
        <v>0.99998239099468544</v>
      </c>
      <c r="FL188" s="2">
        <f t="shared" si="647"/>
        <v>0.99998126016342836</v>
      </c>
      <c r="FM188" s="2">
        <f t="shared" si="647"/>
        <v>0.99997952944148272</v>
      </c>
      <c r="FN188" s="2">
        <f t="shared" si="647"/>
        <v>0.99997828460809057</v>
      </c>
      <c r="FO188" s="2">
        <f t="shared" si="647"/>
        <v>0.99997187005597254</v>
      </c>
      <c r="FP188" s="2">
        <f t="shared" si="647"/>
        <v>0.99997330822505948</v>
      </c>
      <c r="FQ188" s="2">
        <f t="shared" si="647"/>
        <v>0.99997498223159587</v>
      </c>
      <c r="FR188" s="2">
        <f t="shared" si="647"/>
        <v>0.99997278446813953</v>
      </c>
      <c r="FS188" s="2">
        <f t="shared" si="647"/>
        <v>0.99997978239498742</v>
      </c>
      <c r="FT188" s="2">
        <f t="shared" si="647"/>
        <v>0.99997699643142779</v>
      </c>
      <c r="FU188" s="2">
        <f t="shared" si="647"/>
        <v>0.99996848606775868</v>
      </c>
      <c r="FW188" s="2">
        <f t="shared" si="536"/>
        <v>0.54672293254523185</v>
      </c>
      <c r="FX188" s="2">
        <f t="shared" si="588"/>
        <v>0.64164317970388418</v>
      </c>
      <c r="FY188" s="2">
        <f t="shared" si="589"/>
        <v>0.70236700474840907</v>
      </c>
      <c r="FZ188" s="2">
        <f t="shared" si="590"/>
        <v>0.66879006812971087</v>
      </c>
      <c r="GA188" s="2">
        <f t="shared" si="591"/>
        <v>0.67999200570864771</v>
      </c>
      <c r="GB188" s="2">
        <f t="shared" si="592"/>
        <v>0.73173674588847237</v>
      </c>
      <c r="GC188" s="2">
        <f t="shared" si="593"/>
        <v>0.71687578419356768</v>
      </c>
      <c r="GD188" s="2">
        <f t="shared" si="594"/>
        <v>0.71082345017689497</v>
      </c>
      <c r="GE188" s="2">
        <f t="shared" si="595"/>
        <v>0.7472807651486848</v>
      </c>
      <c r="GF188" s="2">
        <f t="shared" si="596"/>
        <v>0.71798419282864423</v>
      </c>
      <c r="GG188" s="2">
        <f t="shared" si="597"/>
        <v>0.75177756542346363</v>
      </c>
      <c r="GH188" s="2">
        <f t="shared" si="598"/>
        <v>0.63147156444934249</v>
      </c>
      <c r="GI188" s="2">
        <f t="shared" si="599"/>
        <v>0.63474333505231673</v>
      </c>
      <c r="GJ188" s="2">
        <f t="shared" si="600"/>
        <v>0.53237454187653732</v>
      </c>
      <c r="GK188" s="2">
        <f t="shared" si="601"/>
        <v>0.52587086768385305</v>
      </c>
      <c r="GM188" s="86">
        <f t="shared" si="537"/>
        <v>0</v>
      </c>
      <c r="GN188" s="86">
        <f t="shared" si="602"/>
        <v>5.316112981943528E-221</v>
      </c>
      <c r="GO188" s="86">
        <f t="shared" si="603"/>
        <v>7.854763812442163E-237</v>
      </c>
      <c r="GP188" s="86">
        <f t="shared" si="604"/>
        <v>5.1361353654525309E-241</v>
      </c>
      <c r="GQ188" s="86">
        <f t="shared" si="605"/>
        <v>2.5221036306650658E-240</v>
      </c>
      <c r="GR188" s="86">
        <f t="shared" si="606"/>
        <v>5.2213747682267706E-209</v>
      </c>
      <c r="GS188" s="86">
        <f t="shared" si="607"/>
        <v>5.1170442775569652E-214</v>
      </c>
      <c r="GT188" s="86">
        <f t="shared" si="608"/>
        <v>4.8615235034121488E-263</v>
      </c>
      <c r="GU188" s="86">
        <f t="shared" si="609"/>
        <v>0</v>
      </c>
      <c r="GV188" s="86">
        <f t="shared" si="610"/>
        <v>0</v>
      </c>
      <c r="GW188" s="86">
        <f t="shared" si="611"/>
        <v>6.0198896718548041E-300</v>
      </c>
      <c r="GX188" s="86">
        <f t="shared" si="612"/>
        <v>0</v>
      </c>
      <c r="GY188" s="86">
        <f t="shared" si="613"/>
        <v>2.0102832333658802E-178</v>
      </c>
      <c r="GZ188" s="86">
        <f t="shared" si="614"/>
        <v>2.1773519677915176E-176</v>
      </c>
      <c r="HA188" s="86">
        <f t="shared" si="615"/>
        <v>2.1054997307217316E-278</v>
      </c>
      <c r="HC188" s="86">
        <f t="shared" si="538"/>
        <v>5.4307039824289854E-127</v>
      </c>
      <c r="HD188" s="86">
        <f t="shared" si="616"/>
        <v>2.1371407691473584E-132</v>
      </c>
      <c r="HE188" s="86">
        <f t="shared" si="617"/>
        <v>2.6896309403027355E-135</v>
      </c>
      <c r="HF188" s="86">
        <f t="shared" si="618"/>
        <v>5.3104374550176905E-251</v>
      </c>
      <c r="HG188" s="86">
        <f t="shared" si="619"/>
        <v>1.2137658480375628E-223</v>
      </c>
      <c r="HH188" s="86">
        <f t="shared" si="620"/>
        <v>9.8611249340317697E-191</v>
      </c>
      <c r="HI188" s="86">
        <f t="shared" si="621"/>
        <v>3.7425096696553565E-195</v>
      </c>
      <c r="HJ188" s="86">
        <f t="shared" si="622"/>
        <v>1.5284665270516051E-211</v>
      </c>
      <c r="HK188" s="86">
        <f t="shared" si="623"/>
        <v>5.9509682583852616E-282</v>
      </c>
      <c r="HL188" s="86">
        <f t="shared" si="624"/>
        <v>3.0318133091310704E-243</v>
      </c>
      <c r="HM188" s="86">
        <f t="shared" si="625"/>
        <v>1.5499716389831796E-234</v>
      </c>
      <c r="HN188" s="86">
        <f t="shared" si="626"/>
        <v>1.9308708749317445E-237</v>
      </c>
      <c r="HO188" s="86">
        <f t="shared" si="627"/>
        <v>4.5641138331328208E-96</v>
      </c>
      <c r="HP188" s="86">
        <f t="shared" si="628"/>
        <v>2.955181155156114E-92</v>
      </c>
      <c r="HQ188" s="86">
        <f t="shared" si="629"/>
        <v>1.3283337743352196E-126</v>
      </c>
      <c r="HS188" s="86">
        <f t="shared" si="539"/>
        <v>2.8040274413336883E-16</v>
      </c>
      <c r="HT188" s="86">
        <f t="shared" si="630"/>
        <v>4.7359562740673858E-30</v>
      </c>
      <c r="HU188" s="86">
        <f t="shared" si="631"/>
        <v>3.6399527891284002E-35</v>
      </c>
      <c r="HV188" s="86">
        <f t="shared" si="632"/>
        <v>2.0653420979871138E-36</v>
      </c>
      <c r="HW188" s="86">
        <f t="shared" si="633"/>
        <v>1.5733723859814589E-34</v>
      </c>
      <c r="HX188" s="86">
        <f t="shared" si="634"/>
        <v>3.2572371771405277E-43</v>
      </c>
      <c r="HY188" s="86">
        <f t="shared" si="635"/>
        <v>8.8363502406756908E-38</v>
      </c>
      <c r="HZ188" s="86">
        <f t="shared" si="636"/>
        <v>6.3008047790685812E-35</v>
      </c>
      <c r="IA188" s="86">
        <f t="shared" si="637"/>
        <v>6.9446191291837374E-52</v>
      </c>
      <c r="IB188" s="86">
        <f t="shared" si="638"/>
        <v>2.4448586204318979E-51</v>
      </c>
      <c r="IC188" s="86">
        <f t="shared" si="639"/>
        <v>1.2592117438951674E-46</v>
      </c>
      <c r="ID188" s="86">
        <f t="shared" si="640"/>
        <v>2.6985740701583281E-37</v>
      </c>
      <c r="IE188" s="86">
        <f t="shared" si="641"/>
        <v>1.8769757725777776E-29</v>
      </c>
      <c r="IF188" s="86">
        <f t="shared" si="642"/>
        <v>1.3410569181993318E-12</v>
      </c>
      <c r="IG188" s="86">
        <f t="shared" si="643"/>
        <v>4.0352981223643684E-13</v>
      </c>
      <c r="II188" s="86">
        <f t="shared" si="540"/>
        <v>0.49181390059846869</v>
      </c>
      <c r="IJ188" s="86">
        <f t="shared" si="541"/>
        <v>0.29784694816754864</v>
      </c>
      <c r="IK188" s="86">
        <f t="shared" si="542"/>
        <v>0.1563528232011647</v>
      </c>
      <c r="IL188" s="86">
        <f t="shared" si="543"/>
        <v>0.20876167093206333</v>
      </c>
      <c r="IM188" s="86">
        <f t="shared" si="544"/>
        <v>0.20637046809241713</v>
      </c>
      <c r="IN188" s="86">
        <f t="shared" si="545"/>
        <v>8.0910778201189415E-2</v>
      </c>
      <c r="IO188" s="86">
        <f t="shared" si="546"/>
        <v>0.13421477664506881</v>
      </c>
      <c r="IP188" s="86">
        <f t="shared" si="547"/>
        <v>0.15538096674510227</v>
      </c>
      <c r="IQ188" s="86">
        <f t="shared" si="548"/>
        <v>4.8401491197736207E-2</v>
      </c>
      <c r="IR188" s="86">
        <f t="shared" si="549"/>
        <v>8.069983772738569E-2</v>
      </c>
      <c r="IS188" s="86">
        <f t="shared" si="550"/>
        <v>3.9237329024944638E-2</v>
      </c>
      <c r="IT188" s="86">
        <f t="shared" si="551"/>
        <v>0.29269744989746366</v>
      </c>
      <c r="IU188" s="86">
        <f t="shared" si="552"/>
        <v>0.31983643268990486</v>
      </c>
      <c r="IV188" s="86">
        <f t="shared" si="553"/>
        <v>0.49661724140765545</v>
      </c>
      <c r="IW188" s="86">
        <f t="shared" si="554"/>
        <v>0.49959793797422375</v>
      </c>
      <c r="IY188" s="86">
        <f t="shared" si="555"/>
        <v>0.49181390059846897</v>
      </c>
      <c r="IZ188" s="86">
        <f t="shared" si="556"/>
        <v>0.29784694816754864</v>
      </c>
      <c r="JA188" s="86">
        <f t="shared" si="557"/>
        <v>0.1563528232011647</v>
      </c>
      <c r="JB188" s="86">
        <f t="shared" si="558"/>
        <v>0.20876167093206333</v>
      </c>
      <c r="JC188" s="86">
        <f t="shared" si="559"/>
        <v>0.20637046809241713</v>
      </c>
      <c r="JD188" s="86">
        <f t="shared" si="560"/>
        <v>8.0910778201189415E-2</v>
      </c>
      <c r="JE188" s="86">
        <f t="shared" si="561"/>
        <v>0.13421477664506881</v>
      </c>
      <c r="JF188" s="86">
        <f t="shared" si="562"/>
        <v>0.15538096674510227</v>
      </c>
      <c r="JG188" s="86">
        <f t="shared" si="563"/>
        <v>4.8401491197736207E-2</v>
      </c>
      <c r="JH188" s="86">
        <f t="shared" si="564"/>
        <v>8.069983772738569E-2</v>
      </c>
      <c r="JI188" s="86">
        <f t="shared" si="565"/>
        <v>3.9237329024944638E-2</v>
      </c>
      <c r="JJ188" s="86">
        <f t="shared" si="566"/>
        <v>0.29269744989746366</v>
      </c>
      <c r="JK188" s="86">
        <f t="shared" si="567"/>
        <v>0.31983643268990486</v>
      </c>
      <c r="JL188" s="86">
        <f t="shared" si="568"/>
        <v>0.49661724140899649</v>
      </c>
      <c r="JM188" s="86">
        <f t="shared" si="569"/>
        <v>0.49959793797462726</v>
      </c>
    </row>
    <row r="189" spans="2:273" x14ac:dyDescent="0.25">
      <c r="B189" s="2">
        <v>162</v>
      </c>
      <c r="C189" s="37">
        <v>72.87</v>
      </c>
      <c r="D189" s="37">
        <v>66.167000000000002</v>
      </c>
      <c r="E189" s="37">
        <v>66.584999999999994</v>
      </c>
      <c r="F189" s="37">
        <v>65.659000000000006</v>
      </c>
      <c r="G189" s="37">
        <v>67.429000000000002</v>
      </c>
      <c r="H189" s="37">
        <v>63.738</v>
      </c>
      <c r="I189" s="37">
        <v>65.786000000000001</v>
      </c>
      <c r="J189" s="37">
        <v>65.667000000000002</v>
      </c>
      <c r="K189" s="37">
        <v>64.594999999999999</v>
      </c>
      <c r="L189" s="37">
        <v>66.905000000000001</v>
      </c>
      <c r="M189" s="37">
        <v>72.070999999999998</v>
      </c>
      <c r="N189" s="37">
        <v>70.262</v>
      </c>
      <c r="O189" s="37">
        <v>73.462000000000003</v>
      </c>
      <c r="P189" s="37">
        <v>80.385999999999996</v>
      </c>
      <c r="Q189" s="37">
        <v>95.405000000000001</v>
      </c>
      <c r="S189" s="4">
        <f t="shared" si="441"/>
        <v>74.873364865670254</v>
      </c>
      <c r="T189" s="4">
        <f t="shared" si="442"/>
        <v>66.425234182553723</v>
      </c>
      <c r="U189" s="4">
        <f t="shared" si="443"/>
        <v>65.596482993051609</v>
      </c>
      <c r="V189" s="4">
        <f t="shared" si="444"/>
        <v>65.841029052731315</v>
      </c>
      <c r="W189" s="4">
        <f t="shared" si="445"/>
        <v>67.389078806000342</v>
      </c>
      <c r="X189" s="4">
        <f t="shared" si="446"/>
        <v>65.554879982499614</v>
      </c>
      <c r="Y189" s="4">
        <f t="shared" si="447"/>
        <v>65.78563505891853</v>
      </c>
      <c r="Z189" s="4">
        <f t="shared" si="448"/>
        <v>67.319157289410526</v>
      </c>
      <c r="AA189" s="4">
        <f t="shared" si="449"/>
        <v>66.247071824596773</v>
      </c>
      <c r="AB189" s="4">
        <f t="shared" si="450"/>
        <v>67.240085637752543</v>
      </c>
      <c r="AC189" s="4">
        <f t="shared" si="451"/>
        <v>70.933609021883171</v>
      </c>
      <c r="AD189" s="4">
        <f t="shared" si="452"/>
        <v>71.339919977395923</v>
      </c>
      <c r="AE189" s="4">
        <f t="shared" si="453"/>
        <v>74.643610261950258</v>
      </c>
      <c r="AF189" s="4">
        <f t="shared" si="454"/>
        <v>81.991004330140129</v>
      </c>
      <c r="AG189" s="4">
        <f t="shared" si="455"/>
        <v>104.95941029618619</v>
      </c>
      <c r="AI189" s="4">
        <f t="shared" si="456"/>
        <v>-2.0033648656702496</v>
      </c>
      <c r="AJ189" s="4">
        <f t="shared" si="457"/>
        <v>-0.25823418255372133</v>
      </c>
      <c r="AK189" s="4">
        <f t="shared" si="458"/>
        <v>0.98851700694838485</v>
      </c>
      <c r="AL189" s="4">
        <f t="shared" si="459"/>
        <v>-0.18202905273130909</v>
      </c>
      <c r="AM189" s="4">
        <f t="shared" si="460"/>
        <v>3.9921193999660431E-2</v>
      </c>
      <c r="AN189" s="4">
        <f t="shared" si="461"/>
        <v>-1.8168799824996142</v>
      </c>
      <c r="AO189" s="4">
        <f t="shared" si="462"/>
        <v>3.6494108147167026E-4</v>
      </c>
      <c r="AP189" s="4">
        <f t="shared" si="463"/>
        <v>-1.6521572894105248</v>
      </c>
      <c r="AQ189" s="4">
        <f t="shared" si="464"/>
        <v>-1.6520718245967743</v>
      </c>
      <c r="AR189" s="4">
        <f t="shared" si="465"/>
        <v>-0.33508563775254174</v>
      </c>
      <c r="AS189" s="4">
        <f t="shared" si="466"/>
        <v>1.1373909781168265</v>
      </c>
      <c r="AT189" s="4">
        <f t="shared" si="467"/>
        <v>-1.077919977395922</v>
      </c>
      <c r="AU189" s="4">
        <f t="shared" si="468"/>
        <v>-1.1816102619502544</v>
      </c>
      <c r="AV189" s="4">
        <f t="shared" si="644"/>
        <v>-1.6050043301401331</v>
      </c>
      <c r="AW189" s="4">
        <f t="shared" si="644"/>
        <v>-9.554410296186191</v>
      </c>
      <c r="AY189" s="2">
        <f t="shared" si="520"/>
        <v>74.873364865670254</v>
      </c>
      <c r="AZ189" s="2">
        <f t="shared" si="571"/>
        <v>66.262513871423067</v>
      </c>
      <c r="BA189" s="2">
        <f t="shared" si="572"/>
        <v>65.558237989794677</v>
      </c>
      <c r="BB189" s="2">
        <f t="shared" si="573"/>
        <v>65.761350521534254</v>
      </c>
      <c r="BC189" s="2">
        <f t="shared" si="574"/>
        <v>67.251703287823915</v>
      </c>
      <c r="BD189" s="2">
        <f t="shared" si="575"/>
        <v>65.545644344576388</v>
      </c>
      <c r="BE189" s="2">
        <f t="shared" si="576"/>
        <v>65.718631619381085</v>
      </c>
      <c r="BF189" s="2">
        <f t="shared" si="577"/>
        <v>67.246328862613197</v>
      </c>
      <c r="BG189" s="2">
        <f t="shared" si="578"/>
        <v>66.238350397379463</v>
      </c>
      <c r="BH189" s="2">
        <f t="shared" si="579"/>
        <v>67.204256491091513</v>
      </c>
      <c r="BI189" s="2">
        <f t="shared" si="580"/>
        <v>70.929251114996561</v>
      </c>
      <c r="BJ189" s="2">
        <f t="shared" si="581"/>
        <v>70.803711143682406</v>
      </c>
      <c r="BK189" s="2">
        <f t="shared" si="582"/>
        <v>73.802327810925277</v>
      </c>
      <c r="BL189" s="2">
        <f t="shared" si="583"/>
        <v>71.39282299791158</v>
      </c>
      <c r="BM189" s="2">
        <f t="shared" si="584"/>
        <v>79.569934583180157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174.78555253283304</v>
      </c>
      <c r="DL189" s="2">
        <f t="shared" si="645"/>
        <v>104.02709574146783</v>
      </c>
      <c r="DM189" s="2">
        <f t="shared" si="645"/>
        <v>112.22401380223104</v>
      </c>
      <c r="DN189" s="2">
        <f t="shared" si="645"/>
        <v>111.40501494009868</v>
      </c>
      <c r="DO189" s="2">
        <f t="shared" si="645"/>
        <v>104.15275993301462</v>
      </c>
      <c r="DP189" s="2">
        <f t="shared" si="645"/>
        <v>90.62093597100575</v>
      </c>
      <c r="DQ189" s="2">
        <f t="shared" si="645"/>
        <v>100.95270338266386</v>
      </c>
      <c r="DR189" s="2">
        <f t="shared" si="645"/>
        <v>95.511517970401655</v>
      </c>
      <c r="DS189" s="2">
        <f t="shared" si="645"/>
        <v>121.90519243697477</v>
      </c>
      <c r="DT189" s="2">
        <f t="shared" si="645"/>
        <v>107.36935467045996</v>
      </c>
      <c r="DU189" s="2">
        <f t="shared" si="645"/>
        <v>112.31620161943319</v>
      </c>
      <c r="DV189" s="2">
        <f t="shared" si="645"/>
        <v>124.85888696060037</v>
      </c>
      <c r="DW189" s="2">
        <f t="shared" si="645"/>
        <v>110.71901395348837</v>
      </c>
      <c r="DX189" s="2">
        <f t="shared" si="645"/>
        <v>91.318992449411056</v>
      </c>
      <c r="DY189" s="2">
        <f t="shared" si="645"/>
        <v>117.78587566844918</v>
      </c>
      <c r="EA189" s="2">
        <f t="shared" si="440"/>
        <v>74.533179411764706</v>
      </c>
      <c r="EB189" s="2">
        <f t="shared" si="502"/>
        <v>63.508929649684575</v>
      </c>
      <c r="EC189" s="2">
        <f t="shared" si="503"/>
        <v>68.868840294168805</v>
      </c>
      <c r="ED189" s="2">
        <f t="shared" si="504"/>
        <v>62.902071345029213</v>
      </c>
      <c r="EE189" s="2">
        <f t="shared" si="505"/>
        <v>65.816255997721953</v>
      </c>
      <c r="EF189" s="2">
        <f t="shared" si="506"/>
        <v>63.338775339170965</v>
      </c>
      <c r="EG189" s="2">
        <f t="shared" si="507"/>
        <v>65.203800782456511</v>
      </c>
      <c r="EH189" s="2">
        <f t="shared" si="508"/>
        <v>66.641435339498543</v>
      </c>
      <c r="EI189" s="2">
        <f t="shared" si="509"/>
        <v>65.104052586079433</v>
      </c>
      <c r="EJ189" s="2">
        <f t="shared" si="510"/>
        <v>64.545019803287346</v>
      </c>
      <c r="EK189" s="2">
        <f t="shared" si="511"/>
        <v>71.315538945420911</v>
      </c>
      <c r="EL189" s="2">
        <f t="shared" si="512"/>
        <v>70.369341732783255</v>
      </c>
      <c r="EM189" s="2">
        <f t="shared" si="513"/>
        <v>74.59031654625467</v>
      </c>
      <c r="EN189" s="2">
        <f t="shared" si="514"/>
        <v>71.159228022524019</v>
      </c>
      <c r="EO189" s="2">
        <f t="shared" si="515"/>
        <v>81.289062948239831</v>
      </c>
      <c r="EQ189" s="2">
        <f t="shared" si="516"/>
        <v>75.125801563764256</v>
      </c>
      <c r="ER189" s="2">
        <f t="shared" si="646"/>
        <v>67.663977288882847</v>
      </c>
      <c r="ES189" s="2">
        <f t="shared" si="646"/>
        <v>64.277814388938339</v>
      </c>
      <c r="ET189" s="2">
        <f t="shared" si="646"/>
        <v>67.051449783482127</v>
      </c>
      <c r="EU189" s="2">
        <f t="shared" si="646"/>
        <v>67.866913531238055</v>
      </c>
      <c r="EV189" s="2">
        <f t="shared" si="646"/>
        <v>66.282897304719611</v>
      </c>
      <c r="EW189" s="2">
        <f t="shared" si="646"/>
        <v>65.903161353518698</v>
      </c>
      <c r="EX189" s="2">
        <f t="shared" si="646"/>
        <v>67.469974625325477</v>
      </c>
      <c r="EY189" s="2">
        <f t="shared" si="646"/>
        <v>66.586293487453617</v>
      </c>
      <c r="EZ189" s="2">
        <f t="shared" si="646"/>
        <v>68.155451496844421</v>
      </c>
      <c r="FA189" s="2">
        <f t="shared" si="646"/>
        <v>70.811711695202959</v>
      </c>
      <c r="FB189" s="2">
        <f t="shared" si="646"/>
        <v>71.032832738617344</v>
      </c>
      <c r="FC189" s="2">
        <f t="shared" si="646"/>
        <v>73.387769668395251</v>
      </c>
      <c r="FD189" s="2">
        <f t="shared" si="646"/>
        <v>71.579191648251168</v>
      </c>
      <c r="FE189" s="2">
        <f t="shared" si="646"/>
        <v>78.15442537409578</v>
      </c>
      <c r="FG189" s="2">
        <f t="shared" si="518"/>
        <v>0.99997280571990488</v>
      </c>
      <c r="FH189" s="2">
        <f t="shared" si="647"/>
        <v>0.99998212160823308</v>
      </c>
      <c r="FI189" s="2">
        <f t="shared" si="647"/>
        <v>0.99998383593326179</v>
      </c>
      <c r="FJ189" s="2">
        <f t="shared" si="647"/>
        <v>0.99998113277417044</v>
      </c>
      <c r="FK189" s="2">
        <f t="shared" si="647"/>
        <v>0.99998394037140004</v>
      </c>
      <c r="FL189" s="2">
        <f t="shared" si="647"/>
        <v>0.99998290903773757</v>
      </c>
      <c r="FM189" s="2">
        <f t="shared" si="647"/>
        <v>0.9999813305951174</v>
      </c>
      <c r="FN189" s="2">
        <f t="shared" si="647"/>
        <v>0.99998019528935655</v>
      </c>
      <c r="FO189" s="2">
        <f t="shared" si="647"/>
        <v>0.99997434512263728</v>
      </c>
      <c r="FP189" s="2">
        <f t="shared" si="647"/>
        <v>0.99997565675476041</v>
      </c>
      <c r="FQ189" s="2">
        <f t="shared" si="647"/>
        <v>0.99997718347381315</v>
      </c>
      <c r="FR189" s="2">
        <f t="shared" si="647"/>
        <v>0.99997517908050648</v>
      </c>
      <c r="FS189" s="2">
        <f t="shared" si="647"/>
        <v>0.99998156129228155</v>
      </c>
      <c r="FT189" s="2">
        <f t="shared" si="647"/>
        <v>0.99997902045365428</v>
      </c>
      <c r="FU189" s="2">
        <f t="shared" si="647"/>
        <v>0.99997125887250937</v>
      </c>
      <c r="FW189" s="2">
        <f t="shared" si="536"/>
        <v>0.56943393299099243</v>
      </c>
      <c r="FX189" s="2">
        <f t="shared" si="588"/>
        <v>0.66253387713807255</v>
      </c>
      <c r="FY189" s="2">
        <f t="shared" si="589"/>
        <v>0.7212555905031296</v>
      </c>
      <c r="FZ189" s="2">
        <f t="shared" si="590"/>
        <v>0.68886559828478033</v>
      </c>
      <c r="GA189" s="2">
        <f t="shared" si="591"/>
        <v>0.69969343814651974</v>
      </c>
      <c r="GB189" s="2">
        <f t="shared" si="592"/>
        <v>0.74942640041628206</v>
      </c>
      <c r="GC189" s="2">
        <f t="shared" si="593"/>
        <v>0.73519075490189567</v>
      </c>
      <c r="GD189" s="2">
        <f t="shared" si="594"/>
        <v>0.72938214254830813</v>
      </c>
      <c r="GE189" s="2">
        <f t="shared" si="595"/>
        <v>0.76427562076639455</v>
      </c>
      <c r="GF189" s="2">
        <f t="shared" si="596"/>
        <v>0.73625384168378039</v>
      </c>
      <c r="GG189" s="2">
        <f t="shared" si="597"/>
        <v>0.76856367524864999</v>
      </c>
      <c r="GH189" s="2">
        <f t="shared" si="598"/>
        <v>0.65263421278703959</v>
      </c>
      <c r="GI189" s="2">
        <f t="shared" si="599"/>
        <v>0.65582050591239494</v>
      </c>
      <c r="GJ189" s="2">
        <f t="shared" si="600"/>
        <v>0.55521959139130894</v>
      </c>
      <c r="GK189" s="2">
        <f t="shared" si="601"/>
        <v>0.54876434162465637</v>
      </c>
      <c r="GM189" s="86">
        <f t="shared" si="537"/>
        <v>0</v>
      </c>
      <c r="GN189" s="86">
        <f t="shared" si="602"/>
        <v>1.4858475255257493E-225</v>
      </c>
      <c r="GO189" s="86">
        <f t="shared" si="603"/>
        <v>1.0979073471946873E-241</v>
      </c>
      <c r="GP189" s="86">
        <f t="shared" si="604"/>
        <v>5.3066994460803829E-246</v>
      </c>
      <c r="GQ189" s="86">
        <f t="shared" si="605"/>
        <v>2.6113255575158734E-245</v>
      </c>
      <c r="GR189" s="86">
        <f t="shared" si="606"/>
        <v>2.6049605168920837E-213</v>
      </c>
      <c r="GS189" s="86">
        <f t="shared" si="607"/>
        <v>2.1272632569460552E-218</v>
      </c>
      <c r="GT189" s="86">
        <f t="shared" si="608"/>
        <v>1.7713369106494493E-268</v>
      </c>
      <c r="GU189" s="86">
        <f t="shared" si="609"/>
        <v>0</v>
      </c>
      <c r="GV189" s="86">
        <f t="shared" si="610"/>
        <v>0</v>
      </c>
      <c r="GW189" s="86">
        <f t="shared" si="611"/>
        <v>4.0091310618139595E-306</v>
      </c>
      <c r="GX189" s="86">
        <f t="shared" si="612"/>
        <v>0</v>
      </c>
      <c r="GY189" s="86">
        <f t="shared" si="613"/>
        <v>4.4915232316065516E-182</v>
      </c>
      <c r="GZ189" s="86">
        <f t="shared" si="614"/>
        <v>4.8387754994809286E-180</v>
      </c>
      <c r="HA189" s="86">
        <f t="shared" si="615"/>
        <v>4.1172826431273805E-284</v>
      </c>
      <c r="HC189" s="86">
        <f t="shared" si="538"/>
        <v>1.5633040050875544E-130</v>
      </c>
      <c r="HD189" s="86">
        <f t="shared" si="616"/>
        <v>6.3699713713472904E-136</v>
      </c>
      <c r="HE189" s="86">
        <f t="shared" si="617"/>
        <v>7.3348481420364426E-139</v>
      </c>
      <c r="HF189" s="86">
        <f t="shared" si="618"/>
        <v>9.1211796767261206E-258</v>
      </c>
      <c r="HG189" s="86">
        <f t="shared" si="619"/>
        <v>1.2458352928796265E-229</v>
      </c>
      <c r="HH189" s="86">
        <f t="shared" si="620"/>
        <v>9.351885166024292E-196</v>
      </c>
      <c r="HI189" s="86">
        <f t="shared" si="621"/>
        <v>3.0765318176676312E-200</v>
      </c>
      <c r="HJ189" s="86">
        <f t="shared" si="622"/>
        <v>4.2737587211068126E-217</v>
      </c>
      <c r="HK189" s="86">
        <f t="shared" si="623"/>
        <v>3.1969421560107767E-289</v>
      </c>
      <c r="HL189" s="86">
        <f t="shared" si="624"/>
        <v>1.7280530776167801E-249</v>
      </c>
      <c r="HM189" s="86">
        <f t="shared" si="625"/>
        <v>1.1456388902597687E-240</v>
      </c>
      <c r="HN189" s="86">
        <f t="shared" si="626"/>
        <v>9.3408015538358965E-244</v>
      </c>
      <c r="HO189" s="86">
        <f t="shared" si="627"/>
        <v>1.3632134610785834E-98</v>
      </c>
      <c r="HP189" s="86">
        <f t="shared" si="628"/>
        <v>9.6531084811446763E-95</v>
      </c>
      <c r="HQ189" s="86">
        <f t="shared" si="629"/>
        <v>5.2573660432074728E-130</v>
      </c>
      <c r="HS189" s="86">
        <f t="shared" si="539"/>
        <v>2.6003551629677215E-17</v>
      </c>
      <c r="HT189" s="86">
        <f t="shared" si="630"/>
        <v>8.316722328758572E-32</v>
      </c>
      <c r="HU189" s="86">
        <f t="shared" si="631"/>
        <v>4.5528523116004675E-37</v>
      </c>
      <c r="HV189" s="86">
        <f t="shared" si="632"/>
        <v>1.7981134893491905E-38</v>
      </c>
      <c r="HW189" s="86">
        <f t="shared" si="633"/>
        <v>2.0764744010589884E-36</v>
      </c>
      <c r="HX189" s="86">
        <f t="shared" si="634"/>
        <v>1.7675621520201448E-45</v>
      </c>
      <c r="HY189" s="86">
        <f t="shared" si="635"/>
        <v>1.0178635945005778E-39</v>
      </c>
      <c r="HZ189" s="86">
        <f t="shared" si="636"/>
        <v>9.6713529272894819E-37</v>
      </c>
      <c r="IA189" s="86">
        <f t="shared" si="637"/>
        <v>1.6902692173662953E-54</v>
      </c>
      <c r="IB189" s="86">
        <f t="shared" si="638"/>
        <v>5.3537984879981274E-54</v>
      </c>
      <c r="IC189" s="86">
        <f t="shared" si="639"/>
        <v>3.6923178331068914E-49</v>
      </c>
      <c r="ID189" s="86">
        <f t="shared" si="640"/>
        <v>1.8801374358555063E-39</v>
      </c>
      <c r="IE189" s="86">
        <f t="shared" si="641"/>
        <v>3.6665560800361985E-31</v>
      </c>
      <c r="IF189" s="86">
        <f t="shared" si="642"/>
        <v>2.500308495657866E-13</v>
      </c>
      <c r="IG189" s="86">
        <f t="shared" si="643"/>
        <v>6.6899906682102569E-14</v>
      </c>
      <c r="II189" s="86">
        <f t="shared" si="540"/>
        <v>0.47261044552547682</v>
      </c>
      <c r="IJ189" s="86">
        <f t="shared" si="541"/>
        <v>0.24659180892447752</v>
      </c>
      <c r="IK189" s="86">
        <f t="shared" si="542"/>
        <v>0.11991738300524342</v>
      </c>
      <c r="IL189" s="86">
        <f t="shared" si="543"/>
        <v>0.16241904507009461</v>
      </c>
      <c r="IM189" s="86">
        <f t="shared" si="544"/>
        <v>0.16298934935284073</v>
      </c>
      <c r="IN189" s="86">
        <f t="shared" si="545"/>
        <v>5.7424566306716045E-2</v>
      </c>
      <c r="IO189" s="86">
        <f t="shared" si="546"/>
        <v>0.10203461557468699</v>
      </c>
      <c r="IP189" s="86">
        <f t="shared" si="547"/>
        <v>0.12052494206948615</v>
      </c>
      <c r="IQ189" s="86">
        <f t="shared" si="548"/>
        <v>3.2457699366475017E-2</v>
      </c>
      <c r="IR189" s="86">
        <f t="shared" si="549"/>
        <v>5.5760029341298839E-2</v>
      </c>
      <c r="IS189" s="86">
        <f t="shared" si="550"/>
        <v>2.5685209810183591E-2</v>
      </c>
      <c r="IT189" s="86">
        <f t="shared" si="551"/>
        <v>0.23682276314758721</v>
      </c>
      <c r="IU189" s="86">
        <f t="shared" si="552"/>
        <v>0.26866837441797137</v>
      </c>
      <c r="IV189" s="86">
        <f t="shared" si="553"/>
        <v>0.47729362268893011</v>
      </c>
      <c r="IW189" s="86">
        <f t="shared" si="554"/>
        <v>0.48405457218591075</v>
      </c>
      <c r="IY189" s="86">
        <f t="shared" si="555"/>
        <v>0.47261044552547682</v>
      </c>
      <c r="IZ189" s="86">
        <f t="shared" si="556"/>
        <v>0.24659180892447752</v>
      </c>
      <c r="JA189" s="86">
        <f t="shared" si="557"/>
        <v>0.11991738300524342</v>
      </c>
      <c r="JB189" s="86">
        <f t="shared" si="558"/>
        <v>0.16241904507009461</v>
      </c>
      <c r="JC189" s="86">
        <f t="shared" si="559"/>
        <v>0.16298934935284073</v>
      </c>
      <c r="JD189" s="86">
        <f t="shared" si="560"/>
        <v>5.7424566306716045E-2</v>
      </c>
      <c r="JE189" s="86">
        <f t="shared" si="561"/>
        <v>0.10203461557468699</v>
      </c>
      <c r="JF189" s="86">
        <f t="shared" si="562"/>
        <v>0.12052494206948615</v>
      </c>
      <c r="JG189" s="86">
        <f t="shared" si="563"/>
        <v>3.2457699366475017E-2</v>
      </c>
      <c r="JH189" s="86">
        <f t="shared" si="564"/>
        <v>5.5760029341298839E-2</v>
      </c>
      <c r="JI189" s="86">
        <f t="shared" si="565"/>
        <v>2.5685209810183591E-2</v>
      </c>
      <c r="JJ189" s="86">
        <f t="shared" si="566"/>
        <v>0.23682276314758721</v>
      </c>
      <c r="JK189" s="86">
        <f t="shared" si="567"/>
        <v>0.26866837441797137</v>
      </c>
      <c r="JL189" s="86">
        <f t="shared" si="568"/>
        <v>0.47729362268918013</v>
      </c>
      <c r="JM189" s="86">
        <f t="shared" si="569"/>
        <v>0.48405457218597764</v>
      </c>
    </row>
    <row r="190" spans="2:273" x14ac:dyDescent="0.25">
      <c r="B190" s="2">
        <v>163</v>
      </c>
      <c r="C190" s="37">
        <v>72.716999999999999</v>
      </c>
      <c r="D190" s="37">
        <v>66.167000000000002</v>
      </c>
      <c r="E190" s="37">
        <v>66.731999999999999</v>
      </c>
      <c r="F190" s="37">
        <v>64.828999999999994</v>
      </c>
      <c r="G190" s="37">
        <v>66.905000000000001</v>
      </c>
      <c r="H190" s="37">
        <v>62.738</v>
      </c>
      <c r="I190" s="37">
        <v>65.238</v>
      </c>
      <c r="J190" s="37">
        <v>65.81</v>
      </c>
      <c r="K190" s="37">
        <v>65.594999999999999</v>
      </c>
      <c r="L190" s="37">
        <v>67.024000000000001</v>
      </c>
      <c r="M190" s="37">
        <v>69.262</v>
      </c>
      <c r="N190" s="37">
        <v>69.713999999999999</v>
      </c>
      <c r="O190" s="37">
        <v>73.563999999999993</v>
      </c>
      <c r="P190" s="37">
        <v>81.045000000000002</v>
      </c>
      <c r="Q190" s="37">
        <v>89.570999999999998</v>
      </c>
      <c r="S190" s="4">
        <f t="shared" si="441"/>
        <v>74.687427500655843</v>
      </c>
      <c r="T190" s="4">
        <f t="shared" si="442"/>
        <v>66.329587486571796</v>
      </c>
      <c r="U190" s="4">
        <f t="shared" si="443"/>
        <v>65.424360718538921</v>
      </c>
      <c r="V190" s="4">
        <f t="shared" si="444"/>
        <v>65.761300850289018</v>
      </c>
      <c r="W190" s="4">
        <f t="shared" si="445"/>
        <v>67.289612561459947</v>
      </c>
      <c r="X190" s="4">
        <f t="shared" si="446"/>
        <v>65.491873612296018</v>
      </c>
      <c r="Y190" s="4">
        <f t="shared" si="447"/>
        <v>65.677176372585876</v>
      </c>
      <c r="Z190" s="4">
        <f t="shared" si="448"/>
        <v>67.235151584644569</v>
      </c>
      <c r="AA190" s="4">
        <f t="shared" si="449"/>
        <v>66.144019953083529</v>
      </c>
      <c r="AB190" s="4">
        <f t="shared" si="450"/>
        <v>67.207006706318694</v>
      </c>
      <c r="AC190" s="4">
        <f t="shared" si="451"/>
        <v>70.845398353076419</v>
      </c>
      <c r="AD190" s="4">
        <f t="shared" si="452"/>
        <v>71.063270406421864</v>
      </c>
      <c r="AE190" s="4">
        <f t="shared" si="453"/>
        <v>74.260987541124351</v>
      </c>
      <c r="AF190" s="4">
        <f t="shared" si="454"/>
        <v>79.728198291178387</v>
      </c>
      <c r="AG190" s="4">
        <f t="shared" si="455"/>
        <v>99.740268048346664</v>
      </c>
      <c r="AI190" s="4">
        <f t="shared" si="456"/>
        <v>-1.9704275006558447</v>
      </c>
      <c r="AJ190" s="4">
        <f t="shared" si="457"/>
        <v>-0.16258748657179467</v>
      </c>
      <c r="AK190" s="4">
        <f t="shared" si="458"/>
        <v>1.3076392814610784</v>
      </c>
      <c r="AL190" s="4">
        <f t="shared" si="459"/>
        <v>-0.93230085028902465</v>
      </c>
      <c r="AM190" s="4">
        <f t="shared" si="460"/>
        <v>-0.38461256145994582</v>
      </c>
      <c r="AN190" s="4">
        <f t="shared" si="461"/>
        <v>-2.7538736122960188</v>
      </c>
      <c r="AO190" s="4">
        <f t="shared" si="462"/>
        <v>-0.43917637258587661</v>
      </c>
      <c r="AP190" s="4">
        <f t="shared" si="463"/>
        <v>-1.425151584644567</v>
      </c>
      <c r="AQ190" s="4">
        <f t="shared" si="464"/>
        <v>-0.5490199530835298</v>
      </c>
      <c r="AR190" s="4">
        <f t="shared" si="465"/>
        <v>-0.18300670631869309</v>
      </c>
      <c r="AS190" s="4">
        <f t="shared" si="466"/>
        <v>-1.5833983530764186</v>
      </c>
      <c r="AT190" s="4">
        <f t="shared" si="467"/>
        <v>-1.3492704064218657</v>
      </c>
      <c r="AU190" s="4">
        <f t="shared" si="468"/>
        <v>-0.69698754112435779</v>
      </c>
      <c r="AV190" s="4">
        <f t="shared" si="644"/>
        <v>1.3168017088216146</v>
      </c>
      <c r="AW190" s="4">
        <f t="shared" si="644"/>
        <v>-10.169268048346666</v>
      </c>
      <c r="AY190" s="2">
        <f t="shared" si="520"/>
        <v>74.687427500655843</v>
      </c>
      <c r="AZ190" s="2">
        <f t="shared" si="571"/>
        <v>66.2279717570716</v>
      </c>
      <c r="BA190" s="2">
        <f t="shared" si="572"/>
        <v>65.403631570991919</v>
      </c>
      <c r="BB190" s="2">
        <f t="shared" si="573"/>
        <v>65.717322367977914</v>
      </c>
      <c r="BC190" s="2">
        <f t="shared" si="574"/>
        <v>67.210779273720902</v>
      </c>
      <c r="BD190" s="2">
        <f t="shared" si="575"/>
        <v>65.487646631641198</v>
      </c>
      <c r="BE190" s="2">
        <f t="shared" si="576"/>
        <v>65.641416347029121</v>
      </c>
      <c r="BF190" s="2">
        <f t="shared" si="577"/>
        <v>67.194555133320236</v>
      </c>
      <c r="BG190" s="2">
        <f t="shared" si="578"/>
        <v>66.140514494715518</v>
      </c>
      <c r="BH190" s="2">
        <f t="shared" si="579"/>
        <v>67.19164668096883</v>
      </c>
      <c r="BI190" s="2">
        <f t="shared" si="580"/>
        <v>70.843742873931888</v>
      </c>
      <c r="BJ190" s="2">
        <f t="shared" si="581"/>
        <v>70.747627917319136</v>
      </c>
      <c r="BK190" s="2">
        <f t="shared" si="582"/>
        <v>73.720726422928493</v>
      </c>
      <c r="BL190" s="2">
        <f t="shared" si="583"/>
        <v>71.298610303981135</v>
      </c>
      <c r="BM190" s="2">
        <f t="shared" si="584"/>
        <v>79.316760942662981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175.36609455909945</v>
      </c>
      <c r="DL190" s="2">
        <f t="shared" si="645"/>
        <v>104.16654454847477</v>
      </c>
      <c r="DM190" s="2">
        <f t="shared" si="645"/>
        <v>112.42492993544553</v>
      </c>
      <c r="DN190" s="2">
        <f t="shared" si="645"/>
        <v>111.59444193093729</v>
      </c>
      <c r="DO190" s="2">
        <f t="shared" si="645"/>
        <v>104.29246579153499</v>
      </c>
      <c r="DP190" s="2">
        <f t="shared" si="645"/>
        <v>90.653622470552705</v>
      </c>
      <c r="DQ190" s="2">
        <f t="shared" si="645"/>
        <v>101.05542304439747</v>
      </c>
      <c r="DR190" s="2">
        <f t="shared" si="645"/>
        <v>95.554678646934434</v>
      </c>
      <c r="DS190" s="2">
        <f t="shared" si="645"/>
        <v>122.17199495798317</v>
      </c>
      <c r="DT190" s="2">
        <f t="shared" si="645"/>
        <v>107.51450213371268</v>
      </c>
      <c r="DU190" s="2">
        <f t="shared" si="645"/>
        <v>112.49544574898783</v>
      </c>
      <c r="DV190" s="2">
        <f t="shared" si="645"/>
        <v>125.13827560975609</v>
      </c>
      <c r="DW190" s="2">
        <f t="shared" si="645"/>
        <v>110.85124164904862</v>
      </c>
      <c r="DX190" s="2">
        <f t="shared" si="645"/>
        <v>91.354543340380545</v>
      </c>
      <c r="DY190" s="2">
        <f t="shared" si="645"/>
        <v>117.95888235294116</v>
      </c>
      <c r="EA190" s="2">
        <f t="shared" si="440"/>
        <v>74.327602941176465</v>
      </c>
      <c r="EB190" s="2">
        <f t="shared" si="502"/>
        <v>63.336578174700264</v>
      </c>
      <c r="EC190" s="2">
        <f t="shared" si="503"/>
        <v>68.855825821759552</v>
      </c>
      <c r="ED190" s="2">
        <f t="shared" si="504"/>
        <v>62.722325146198813</v>
      </c>
      <c r="EE190" s="2">
        <f t="shared" si="505"/>
        <v>65.710715873496127</v>
      </c>
      <c r="EF190" s="2">
        <f t="shared" si="506"/>
        <v>63.190101084219634</v>
      </c>
      <c r="EG190" s="2">
        <f t="shared" si="507"/>
        <v>65.104023329558331</v>
      </c>
      <c r="EH190" s="2">
        <f t="shared" si="508"/>
        <v>66.563525740566746</v>
      </c>
      <c r="EI190" s="2">
        <f t="shared" si="509"/>
        <v>64.961515031906558</v>
      </c>
      <c r="EJ190" s="2">
        <f t="shared" si="510"/>
        <v>64.421177041388873</v>
      </c>
      <c r="EK190" s="2">
        <f t="shared" si="511"/>
        <v>71.24387548566142</v>
      </c>
      <c r="EL190" s="2">
        <f t="shared" si="512"/>
        <v>70.290785138504788</v>
      </c>
      <c r="EM190" s="2">
        <f t="shared" si="513"/>
        <v>74.548412162003146</v>
      </c>
      <c r="EN190" s="2">
        <f t="shared" si="514"/>
        <v>71.050930109307714</v>
      </c>
      <c r="EO190" s="2">
        <f t="shared" si="515"/>
        <v>81.136876316544402</v>
      </c>
      <c r="EQ190" s="2">
        <f t="shared" si="516"/>
        <v>74.931328079619092</v>
      </c>
      <c r="ER190" s="2">
        <f t="shared" si="646"/>
        <v>67.570161556427948</v>
      </c>
      <c r="ES190" s="2">
        <f t="shared" si="646"/>
        <v>64.185982517895496</v>
      </c>
      <c r="ET190" s="2">
        <f t="shared" si="646"/>
        <v>66.94983613747408</v>
      </c>
      <c r="EU190" s="2">
        <f t="shared" si="646"/>
        <v>67.797166743483942</v>
      </c>
      <c r="EV190" s="2">
        <f t="shared" si="646"/>
        <v>66.187688534339088</v>
      </c>
      <c r="EW190" s="2">
        <f t="shared" si="646"/>
        <v>65.817135811577614</v>
      </c>
      <c r="EX190" s="2">
        <f t="shared" si="646"/>
        <v>67.407380375678599</v>
      </c>
      <c r="EY190" s="2">
        <f t="shared" si="646"/>
        <v>66.470440289288064</v>
      </c>
      <c r="EZ190" s="2">
        <f t="shared" si="646"/>
        <v>68.095509473526022</v>
      </c>
      <c r="FA190" s="2">
        <f t="shared" si="646"/>
        <v>70.732759373081336</v>
      </c>
      <c r="FB190" s="2">
        <f t="shared" si="646"/>
        <v>70.967544032715566</v>
      </c>
      <c r="FC190" s="2">
        <f t="shared" si="646"/>
        <v>73.323668446665025</v>
      </c>
      <c r="FD190" s="2">
        <f t="shared" si="646"/>
        <v>71.478893647285943</v>
      </c>
      <c r="FE190" s="2">
        <f t="shared" si="646"/>
        <v>77.95012286619604</v>
      </c>
      <c r="FG190" s="2">
        <f t="shared" si="518"/>
        <v>0.99997519846243954</v>
      </c>
      <c r="FH190" s="2">
        <f t="shared" si="647"/>
        <v>0.99998369468726833</v>
      </c>
      <c r="FI190" s="2">
        <f t="shared" si="647"/>
        <v>0.99998525817495987</v>
      </c>
      <c r="FJ190" s="2">
        <f t="shared" si="647"/>
        <v>0.99998279285696912</v>
      </c>
      <c r="FK190" s="2">
        <f t="shared" si="647"/>
        <v>0.99998535342394412</v>
      </c>
      <c r="FL190" s="2">
        <f t="shared" si="647"/>
        <v>0.9999844128337213</v>
      </c>
      <c r="FM190" s="2">
        <f t="shared" si="647"/>
        <v>0.99998297327241292</v>
      </c>
      <c r="FN190" s="2">
        <f t="shared" si="647"/>
        <v>0.9999819378577478</v>
      </c>
      <c r="FO190" s="2">
        <f t="shared" si="647"/>
        <v>0.99997660242094633</v>
      </c>
      <c r="FP190" s="2">
        <f t="shared" si="647"/>
        <v>0.99997779864892233</v>
      </c>
      <c r="FQ190" s="2">
        <f t="shared" si="647"/>
        <v>0.99997919103902488</v>
      </c>
      <c r="FR190" s="2">
        <f t="shared" si="647"/>
        <v>0.9999773630029406</v>
      </c>
      <c r="FS190" s="2">
        <f t="shared" si="647"/>
        <v>0.99998318367141414</v>
      </c>
      <c r="FT190" s="2">
        <f t="shared" si="647"/>
        <v>0.99998086639100781</v>
      </c>
      <c r="FU190" s="2">
        <f t="shared" si="647"/>
        <v>0.99997378771390477</v>
      </c>
      <c r="FW190" s="2">
        <f t="shared" si="536"/>
        <v>0.59185650353438823</v>
      </c>
      <c r="FX190" s="2">
        <f t="shared" si="588"/>
        <v>0.68280876419661229</v>
      </c>
      <c r="FY190" s="2">
        <f t="shared" si="589"/>
        <v>0.73939023521850955</v>
      </c>
      <c r="FZ190" s="2">
        <f t="shared" si="590"/>
        <v>0.70825511239466743</v>
      </c>
      <c r="GA190" s="2">
        <f t="shared" si="591"/>
        <v>0.71868373766164773</v>
      </c>
      <c r="GB190" s="2">
        <f t="shared" si="592"/>
        <v>0.76632208640170985</v>
      </c>
      <c r="GC190" s="2">
        <f t="shared" si="593"/>
        <v>0.75272961323226273</v>
      </c>
      <c r="GD190" s="2">
        <f t="shared" si="594"/>
        <v>0.74717341612049226</v>
      </c>
      <c r="GE190" s="2">
        <f t="shared" si="595"/>
        <v>0.78046335981268289</v>
      </c>
      <c r="GF190" s="2">
        <f t="shared" si="596"/>
        <v>0.75374587375851732</v>
      </c>
      <c r="GG190" s="2">
        <f t="shared" si="597"/>
        <v>0.78453995907334184</v>
      </c>
      <c r="GH190" s="2">
        <f t="shared" si="598"/>
        <v>0.67321050411187922</v>
      </c>
      <c r="GI190" s="2">
        <f t="shared" si="599"/>
        <v>0.67630166949273696</v>
      </c>
      <c r="GJ190" s="2">
        <f t="shared" si="600"/>
        <v>0.57783360340690992</v>
      </c>
      <c r="GK190" s="2">
        <f t="shared" si="601"/>
        <v>0.5714532332707345</v>
      </c>
      <c r="GM190" s="86">
        <f t="shared" si="537"/>
        <v>0</v>
      </c>
      <c r="GN190" s="86">
        <f t="shared" si="602"/>
        <v>3.7287789349582116E-230</v>
      </c>
      <c r="GO190" s="86">
        <f t="shared" si="603"/>
        <v>1.3689756306791711E-246</v>
      </c>
      <c r="GP190" s="86">
        <f t="shared" si="604"/>
        <v>4.8709138392032176E-251</v>
      </c>
      <c r="GQ190" s="86">
        <f t="shared" si="605"/>
        <v>2.4012011616024766E-250</v>
      </c>
      <c r="GR190" s="86">
        <f t="shared" si="606"/>
        <v>1.1739369595202869E-217</v>
      </c>
      <c r="GS190" s="86">
        <f t="shared" si="607"/>
        <v>7.9778515359476182E-223</v>
      </c>
      <c r="GT190" s="86">
        <f t="shared" si="608"/>
        <v>5.6730947148195066E-274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9.2091048989581947E-186</v>
      </c>
      <c r="GZ190" s="86">
        <f t="shared" si="614"/>
        <v>9.8571712766228967E-184</v>
      </c>
      <c r="HA190" s="86">
        <f t="shared" si="615"/>
        <v>7.0399581372325615E-290</v>
      </c>
      <c r="HC190" s="86">
        <f t="shared" si="538"/>
        <v>4.0174124788286295E-134</v>
      </c>
      <c r="HD190" s="86">
        <f t="shared" si="616"/>
        <v>1.7043687796383648E-139</v>
      </c>
      <c r="HE190" s="86">
        <f t="shared" si="617"/>
        <v>1.7956003989117306E-142</v>
      </c>
      <c r="HF190" s="86">
        <f t="shared" si="618"/>
        <v>1.2717559775849092E-264</v>
      </c>
      <c r="HG190" s="86">
        <f t="shared" si="619"/>
        <v>1.064308580545981E-235</v>
      </c>
      <c r="HH190" s="86">
        <f t="shared" si="620"/>
        <v>7.6212225866066575E-201</v>
      </c>
      <c r="HI190" s="86">
        <f t="shared" si="621"/>
        <v>2.17273110782555E-205</v>
      </c>
      <c r="HJ190" s="86">
        <f t="shared" si="622"/>
        <v>1.0112172813468507E-222</v>
      </c>
      <c r="HK190" s="86">
        <f t="shared" si="623"/>
        <v>1.3860614404056763E-296</v>
      </c>
      <c r="HL190" s="86">
        <f t="shared" si="624"/>
        <v>8.1984006208489007E-256</v>
      </c>
      <c r="HM190" s="86">
        <f t="shared" si="625"/>
        <v>7.0484195109011176E-247</v>
      </c>
      <c r="HN190" s="86">
        <f t="shared" si="626"/>
        <v>3.7285302767166316E-250</v>
      </c>
      <c r="HO190" s="86">
        <f t="shared" si="627"/>
        <v>3.7714607955827229E-101</v>
      </c>
      <c r="HP190" s="86">
        <f t="shared" si="628"/>
        <v>2.9185386997479085E-97</v>
      </c>
      <c r="HQ190" s="86">
        <f t="shared" si="629"/>
        <v>1.873074867904897E-133</v>
      </c>
      <c r="HS190" s="86">
        <f t="shared" si="539"/>
        <v>2.2296831154686225E-18</v>
      </c>
      <c r="HT190" s="86">
        <f t="shared" si="630"/>
        <v>1.2958692427485169E-33</v>
      </c>
      <c r="HU190" s="86">
        <f t="shared" si="631"/>
        <v>5.052234703761495E-39</v>
      </c>
      <c r="HV190" s="86">
        <f t="shared" si="632"/>
        <v>1.3674738775030653E-40</v>
      </c>
      <c r="HW190" s="86">
        <f t="shared" si="633"/>
        <v>2.4330143713222004E-38</v>
      </c>
      <c r="HX190" s="86">
        <f t="shared" si="634"/>
        <v>8.3604658434597807E-48</v>
      </c>
      <c r="HY190" s="86">
        <f t="shared" si="635"/>
        <v>1.0445239973647027E-41</v>
      </c>
      <c r="HZ190" s="86">
        <f t="shared" si="636"/>
        <v>1.3303064648183269E-38</v>
      </c>
      <c r="IA190" s="86">
        <f t="shared" si="637"/>
        <v>3.5345844855409103E-57</v>
      </c>
      <c r="IB190" s="86">
        <f t="shared" si="638"/>
        <v>1.0002644335902505E-56</v>
      </c>
      <c r="IC190" s="86">
        <f t="shared" si="639"/>
        <v>9.2378735276097692E-52</v>
      </c>
      <c r="ID190" s="86">
        <f t="shared" si="640"/>
        <v>1.1336633911332923E-41</v>
      </c>
      <c r="IE190" s="86">
        <f t="shared" si="641"/>
        <v>6.3793799026121286E-33</v>
      </c>
      <c r="IF190" s="86">
        <f t="shared" si="642"/>
        <v>4.427475773585007E-14</v>
      </c>
      <c r="IG190" s="86">
        <f t="shared" si="643"/>
        <v>1.04824818476811E-14</v>
      </c>
      <c r="II190" s="86">
        <f t="shared" si="540"/>
        <v>0.44495976279894195</v>
      </c>
      <c r="IJ190" s="86">
        <f t="shared" si="541"/>
        <v>0.19881411669993007</v>
      </c>
      <c r="IK190" s="86">
        <f t="shared" si="542"/>
        <v>8.982580837172241E-2</v>
      </c>
      <c r="IL190" s="86">
        <f t="shared" si="543"/>
        <v>0.12289340392903512</v>
      </c>
      <c r="IM190" s="86">
        <f t="shared" si="544"/>
        <v>0.12560838025034959</v>
      </c>
      <c r="IN190" s="86">
        <f t="shared" si="545"/>
        <v>3.9743783705773611E-2</v>
      </c>
      <c r="IO190" s="86">
        <f t="shared" si="546"/>
        <v>7.5856144798644221E-2</v>
      </c>
      <c r="IP190" s="86">
        <f t="shared" si="547"/>
        <v>9.1485598106371302E-2</v>
      </c>
      <c r="IQ190" s="86">
        <f t="shared" si="548"/>
        <v>2.1189151650450978E-2</v>
      </c>
      <c r="IR190" s="86">
        <f t="shared" si="549"/>
        <v>3.7427431154966766E-2</v>
      </c>
      <c r="IS190" s="86">
        <f t="shared" si="550"/>
        <v>1.6352154366154278E-2</v>
      </c>
      <c r="IT190" s="86">
        <f t="shared" si="551"/>
        <v>0.18562510245124933</v>
      </c>
      <c r="IU190" s="86">
        <f t="shared" si="552"/>
        <v>0.21986845594314058</v>
      </c>
      <c r="IV190" s="86">
        <f t="shared" si="553"/>
        <v>0.44589090402602288</v>
      </c>
      <c r="IW190" s="86">
        <f t="shared" si="554"/>
        <v>0.45578766624640332</v>
      </c>
      <c r="IY190" s="86">
        <f t="shared" si="555"/>
        <v>0.44495976279894195</v>
      </c>
      <c r="IZ190" s="86">
        <f t="shared" si="556"/>
        <v>0.19881411669993007</v>
      </c>
      <c r="JA190" s="86">
        <f t="shared" si="557"/>
        <v>8.982580837172241E-2</v>
      </c>
      <c r="JB190" s="86">
        <f t="shared" si="558"/>
        <v>0.12289340392903512</v>
      </c>
      <c r="JC190" s="86">
        <f t="shared" si="559"/>
        <v>0.12560838025034959</v>
      </c>
      <c r="JD190" s="86">
        <f t="shared" si="560"/>
        <v>3.9743783705773611E-2</v>
      </c>
      <c r="JE190" s="86">
        <f t="shared" si="561"/>
        <v>7.5856144798644221E-2</v>
      </c>
      <c r="JF190" s="86">
        <f t="shared" si="562"/>
        <v>9.1485598106371302E-2</v>
      </c>
      <c r="JG190" s="86">
        <f t="shared" si="563"/>
        <v>2.1189151650450978E-2</v>
      </c>
      <c r="JH190" s="86">
        <f t="shared" si="564"/>
        <v>3.7427431154966766E-2</v>
      </c>
      <c r="JI190" s="86">
        <f t="shared" si="565"/>
        <v>1.6352154366154278E-2</v>
      </c>
      <c r="JJ190" s="86">
        <f t="shared" si="566"/>
        <v>0.18562510245124933</v>
      </c>
      <c r="JK190" s="86">
        <f t="shared" si="567"/>
        <v>0.21986845594314058</v>
      </c>
      <c r="JL190" s="86">
        <f t="shared" si="568"/>
        <v>0.44589090402606718</v>
      </c>
      <c r="JM190" s="86">
        <f t="shared" si="569"/>
        <v>0.45578766624641381</v>
      </c>
    </row>
    <row r="191" spans="2:273" x14ac:dyDescent="0.25">
      <c r="B191" s="2">
        <v>164</v>
      </c>
      <c r="C191" s="37">
        <v>72.695999999999998</v>
      </c>
      <c r="D191" s="37">
        <v>65.262</v>
      </c>
      <c r="E191" s="37">
        <v>66.293000000000006</v>
      </c>
      <c r="F191" s="37">
        <v>65.049000000000007</v>
      </c>
      <c r="G191" s="37">
        <v>68.475999999999999</v>
      </c>
      <c r="H191" s="37">
        <v>64.356999999999999</v>
      </c>
      <c r="I191" s="37">
        <v>65.238</v>
      </c>
      <c r="J191" s="37">
        <v>65.594999999999999</v>
      </c>
      <c r="K191" s="37">
        <v>65.356999999999999</v>
      </c>
      <c r="L191" s="37">
        <v>67.69</v>
      </c>
      <c r="M191" s="37">
        <v>69.570999999999998</v>
      </c>
      <c r="N191" s="37">
        <v>69.429000000000002</v>
      </c>
      <c r="O191" s="37">
        <v>73.614999999999995</v>
      </c>
      <c r="P191" s="37">
        <v>76.932000000000002</v>
      </c>
      <c r="Q191" s="37">
        <v>84.5</v>
      </c>
      <c r="S191" s="4">
        <f t="shared" si="441"/>
        <v>74.501774576558091</v>
      </c>
      <c r="T191" s="4">
        <f t="shared" si="442"/>
        <v>66.254272305308746</v>
      </c>
      <c r="U191" s="4">
        <f t="shared" si="443"/>
        <v>65.260595364220691</v>
      </c>
      <c r="V191" s="4">
        <f t="shared" si="444"/>
        <v>65.696195567382219</v>
      </c>
      <c r="W191" s="4">
        <f t="shared" si="445"/>
        <v>67.212780830006793</v>
      </c>
      <c r="X191" s="4">
        <f t="shared" si="446"/>
        <v>65.430822354116373</v>
      </c>
      <c r="Y191" s="4">
        <f t="shared" si="447"/>
        <v>65.582331187897125</v>
      </c>
      <c r="Z191" s="4">
        <f t="shared" si="448"/>
        <v>67.164310684656385</v>
      </c>
      <c r="AA191" s="4">
        <f t="shared" si="449"/>
        <v>66.043625946160972</v>
      </c>
      <c r="AB191" s="4">
        <f t="shared" si="450"/>
        <v>67.184471386067017</v>
      </c>
      <c r="AC191" s="4">
        <f t="shared" si="451"/>
        <v>70.75902038668265</v>
      </c>
      <c r="AD191" s="4">
        <f t="shared" si="452"/>
        <v>70.867204363337521</v>
      </c>
      <c r="AE191" s="4">
        <f t="shared" si="453"/>
        <v>73.970614757638714</v>
      </c>
      <c r="AF191" s="4">
        <f t="shared" si="454"/>
        <v>77.641272827676318</v>
      </c>
      <c r="AG191" s="4">
        <f t="shared" si="455"/>
        <v>94.835530873870994</v>
      </c>
      <c r="AI191" s="4">
        <f t="shared" si="456"/>
        <v>-1.8057745765580933</v>
      </c>
      <c r="AJ191" s="4">
        <f t="shared" si="457"/>
        <v>-0.99227230530874522</v>
      </c>
      <c r="AK191" s="4">
        <f t="shared" si="458"/>
        <v>1.0324046357793151</v>
      </c>
      <c r="AL191" s="4">
        <f t="shared" si="459"/>
        <v>-0.64719556738221229</v>
      </c>
      <c r="AM191" s="4">
        <f t="shared" si="460"/>
        <v>1.2632191699932065</v>
      </c>
      <c r="AN191" s="4">
        <f t="shared" si="461"/>
        <v>-1.0738223541163734</v>
      </c>
      <c r="AO191" s="4">
        <f t="shared" si="462"/>
        <v>-0.3443311878971258</v>
      </c>
      <c r="AP191" s="4">
        <f t="shared" si="463"/>
        <v>-1.5693106846563865</v>
      </c>
      <c r="AQ191" s="4">
        <f t="shared" si="464"/>
        <v>-0.68662594616097294</v>
      </c>
      <c r="AR191" s="4">
        <f t="shared" si="465"/>
        <v>0.50552861393298087</v>
      </c>
      <c r="AS191" s="4">
        <f t="shared" si="466"/>
        <v>-1.188020386682652</v>
      </c>
      <c r="AT191" s="4">
        <f t="shared" si="467"/>
        <v>-1.438204363337519</v>
      </c>
      <c r="AU191" s="4">
        <f t="shared" si="468"/>
        <v>-0.35561475763871897</v>
      </c>
      <c r="AV191" s="4">
        <f t="shared" si="644"/>
        <v>-0.70927282767631539</v>
      </c>
      <c r="AW191" s="4">
        <f t="shared" si="644"/>
        <v>-10.335530873870994</v>
      </c>
      <c r="AY191" s="2">
        <f t="shared" si="520"/>
        <v>74.501774576558091</v>
      </c>
      <c r="AZ191" s="2">
        <f t="shared" si="571"/>
        <v>66.193725628391576</v>
      </c>
      <c r="BA191" s="2">
        <f t="shared" si="572"/>
        <v>65.249884333395812</v>
      </c>
      <c r="BB191" s="2">
        <f t="shared" si="573"/>
        <v>65.673189909950878</v>
      </c>
      <c r="BC191" s="2">
        <f t="shared" si="574"/>
        <v>67.169628513099241</v>
      </c>
      <c r="BD191" s="2">
        <f t="shared" si="575"/>
        <v>65.428992013035582</v>
      </c>
      <c r="BE191" s="2">
        <f t="shared" si="576"/>
        <v>65.564108427222223</v>
      </c>
      <c r="BF191" s="2">
        <f t="shared" si="577"/>
        <v>67.142650391370964</v>
      </c>
      <c r="BG191" s="2">
        <f t="shared" si="578"/>
        <v>66.04230105970079</v>
      </c>
      <c r="BH191" s="2">
        <f t="shared" si="579"/>
        <v>67.178294850994632</v>
      </c>
      <c r="BI191" s="2">
        <f t="shared" si="580"/>
        <v>70.758430785288766</v>
      </c>
      <c r="BJ191" s="2">
        <f t="shared" si="581"/>
        <v>70.691654151499421</v>
      </c>
      <c r="BK191" s="2">
        <f t="shared" si="582"/>
        <v>73.639036020014373</v>
      </c>
      <c r="BL191" s="2">
        <f t="shared" si="583"/>
        <v>71.204621973202535</v>
      </c>
      <c r="BM191" s="2">
        <f t="shared" si="584"/>
        <v>79.0621892616103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175.94663658536587</v>
      </c>
      <c r="DL191" s="2">
        <f t="shared" si="645"/>
        <v>104.30599335548172</v>
      </c>
      <c r="DM191" s="2">
        <f t="shared" si="645"/>
        <v>112.62584606866001</v>
      </c>
      <c r="DN191" s="2">
        <f t="shared" si="645"/>
        <v>111.78386892177591</v>
      </c>
      <c r="DO191" s="2">
        <f t="shared" si="645"/>
        <v>104.43217165005538</v>
      </c>
      <c r="DP191" s="2">
        <f t="shared" si="645"/>
        <v>90.686308970099674</v>
      </c>
      <c r="DQ191" s="2">
        <f t="shared" si="645"/>
        <v>101.15814270613109</v>
      </c>
      <c r="DR191" s="2">
        <f t="shared" si="645"/>
        <v>95.597839323467198</v>
      </c>
      <c r="DS191" s="2">
        <f t="shared" si="645"/>
        <v>122.43879747899157</v>
      </c>
      <c r="DT191" s="2">
        <f t="shared" si="645"/>
        <v>107.65964959696541</v>
      </c>
      <c r="DU191" s="2">
        <f t="shared" si="645"/>
        <v>112.67468987854249</v>
      </c>
      <c r="DV191" s="2">
        <f t="shared" si="645"/>
        <v>125.41766425891181</v>
      </c>
      <c r="DW191" s="2">
        <f t="shared" si="645"/>
        <v>110.98346934460888</v>
      </c>
      <c r="DX191" s="2">
        <f t="shared" si="645"/>
        <v>91.390094231350048</v>
      </c>
      <c r="DY191" s="2">
        <f t="shared" si="645"/>
        <v>118.13188903743314</v>
      </c>
      <c r="EA191" s="2">
        <f t="shared" si="440"/>
        <v>74.122026470588224</v>
      </c>
      <c r="EB191" s="2">
        <f t="shared" si="502"/>
        <v>63.164226699715954</v>
      </c>
      <c r="EC191" s="2">
        <f t="shared" si="503"/>
        <v>68.842811349350299</v>
      </c>
      <c r="ED191" s="2">
        <f t="shared" si="504"/>
        <v>62.542578947368398</v>
      </c>
      <c r="EE191" s="2">
        <f t="shared" si="505"/>
        <v>65.60517574927033</v>
      </c>
      <c r="EF191" s="2">
        <f t="shared" si="506"/>
        <v>63.041426829268296</v>
      </c>
      <c r="EG191" s="2">
        <f t="shared" si="507"/>
        <v>65.00424587666015</v>
      </c>
      <c r="EH191" s="2">
        <f t="shared" si="508"/>
        <v>66.485616141634935</v>
      </c>
      <c r="EI191" s="2">
        <f t="shared" si="509"/>
        <v>64.818977477733682</v>
      </c>
      <c r="EJ191" s="2">
        <f t="shared" si="510"/>
        <v>64.2973342794904</v>
      </c>
      <c r="EK191" s="2">
        <f t="shared" si="511"/>
        <v>71.172212025901942</v>
      </c>
      <c r="EL191" s="2">
        <f t="shared" si="512"/>
        <v>70.212228544226321</v>
      </c>
      <c r="EM191" s="2">
        <f t="shared" si="513"/>
        <v>74.506507777751622</v>
      </c>
      <c r="EN191" s="2">
        <f t="shared" si="514"/>
        <v>70.942632196091424</v>
      </c>
      <c r="EO191" s="2">
        <f t="shared" si="515"/>
        <v>80.984689684848973</v>
      </c>
      <c r="EQ191" s="2">
        <f t="shared" si="516"/>
        <v>74.736854595473915</v>
      </c>
      <c r="ER191" s="2">
        <f t="shared" si="646"/>
        <v>67.476345823973062</v>
      </c>
      <c r="ES191" s="2">
        <f t="shared" si="646"/>
        <v>64.09415064685264</v>
      </c>
      <c r="ET191" s="2">
        <f t="shared" si="646"/>
        <v>66.848222491466032</v>
      </c>
      <c r="EU191" s="2">
        <f t="shared" si="646"/>
        <v>67.727419955729829</v>
      </c>
      <c r="EV191" s="2">
        <f t="shared" si="646"/>
        <v>66.092479763958579</v>
      </c>
      <c r="EW191" s="2">
        <f t="shared" si="646"/>
        <v>65.731110269636517</v>
      </c>
      <c r="EX191" s="2">
        <f t="shared" si="646"/>
        <v>67.344786126031721</v>
      </c>
      <c r="EY191" s="2">
        <f t="shared" si="646"/>
        <v>66.354587091122511</v>
      </c>
      <c r="EZ191" s="2">
        <f t="shared" si="646"/>
        <v>68.035567450207623</v>
      </c>
      <c r="FA191" s="2">
        <f t="shared" si="646"/>
        <v>70.653807050959713</v>
      </c>
      <c r="FB191" s="2">
        <f t="shared" si="646"/>
        <v>70.902255326813773</v>
      </c>
      <c r="FC191" s="2">
        <f t="shared" si="646"/>
        <v>73.259567224934784</v>
      </c>
      <c r="FD191" s="2">
        <f t="shared" si="646"/>
        <v>71.378595646320719</v>
      </c>
      <c r="FE191" s="2">
        <f t="shared" si="646"/>
        <v>77.745820358296271</v>
      </c>
      <c r="FG191" s="2">
        <f t="shared" si="518"/>
        <v>0.99997738067955078</v>
      </c>
      <c r="FH191" s="2">
        <f t="shared" si="647"/>
        <v>0.9999851293567148</v>
      </c>
      <c r="FI191" s="2">
        <f t="shared" si="647"/>
        <v>0.99998655527833213</v>
      </c>
      <c r="FJ191" s="2">
        <f t="shared" si="647"/>
        <v>0.9999843068752815</v>
      </c>
      <c r="FK191" s="2">
        <f t="shared" si="647"/>
        <v>0.99998664214666277</v>
      </c>
      <c r="FL191" s="2">
        <f t="shared" si="647"/>
        <v>0.99998578431590224</v>
      </c>
      <c r="FM191" s="2">
        <f t="shared" si="647"/>
        <v>0.99998447141661739</v>
      </c>
      <c r="FN191" s="2">
        <f t="shared" si="647"/>
        <v>0.99998352710430405</v>
      </c>
      <c r="FO191" s="2">
        <f t="shared" si="647"/>
        <v>0.99997866111035727</v>
      </c>
      <c r="FP191" s="2">
        <f t="shared" si="647"/>
        <v>0.99997975208761503</v>
      </c>
      <c r="FQ191" s="2">
        <f t="shared" si="647"/>
        <v>0.99998102196728689</v>
      </c>
      <c r="FR191" s="2">
        <f t="shared" si="647"/>
        <v>0.99997935477218991</v>
      </c>
      <c r="FS191" s="2">
        <f t="shared" si="647"/>
        <v>0.99998466330335856</v>
      </c>
      <c r="FT191" s="2">
        <f t="shared" si="647"/>
        <v>0.999982549911825</v>
      </c>
      <c r="FU191" s="2">
        <f t="shared" si="647"/>
        <v>0.99997609405582033</v>
      </c>
      <c r="FW191" s="2">
        <f t="shared" si="536"/>
        <v>0.61390311732117453</v>
      </c>
      <c r="FX191" s="2">
        <f t="shared" si="588"/>
        <v>0.70241267387560302</v>
      </c>
      <c r="FY191" s="2">
        <f t="shared" si="589"/>
        <v>0.75674298329631862</v>
      </c>
      <c r="FZ191" s="2">
        <f t="shared" si="590"/>
        <v>0.72691531029504863</v>
      </c>
      <c r="GA191" s="2">
        <f t="shared" si="591"/>
        <v>0.73692467330195788</v>
      </c>
      <c r="GB191" s="2">
        <f t="shared" si="592"/>
        <v>0.78240930064301695</v>
      </c>
      <c r="GC191" s="2">
        <f t="shared" si="593"/>
        <v>0.76947108314154222</v>
      </c>
      <c r="GD191" s="2">
        <f t="shared" si="594"/>
        <v>0.76417321256984116</v>
      </c>
      <c r="GE191" s="2">
        <f t="shared" si="595"/>
        <v>0.79583640811541578</v>
      </c>
      <c r="GF191" s="2">
        <f t="shared" si="596"/>
        <v>0.77043952145721473</v>
      </c>
      <c r="GG191" s="2">
        <f t="shared" si="597"/>
        <v>0.79970080542096822</v>
      </c>
      <c r="GH191" s="2">
        <f t="shared" si="598"/>
        <v>0.69314103531308313</v>
      </c>
      <c r="GI191" s="2">
        <f t="shared" si="599"/>
        <v>0.69612877042959986</v>
      </c>
      <c r="GJ191" s="2">
        <f t="shared" si="600"/>
        <v>0.60012592101019702</v>
      </c>
      <c r="GK191" s="2">
        <f t="shared" si="601"/>
        <v>0.59384565050050708</v>
      </c>
      <c r="GM191" s="86">
        <f t="shared" si="537"/>
        <v>0</v>
      </c>
      <c r="GN191" s="86">
        <f t="shared" si="602"/>
        <v>8.4017637807109196E-235</v>
      </c>
      <c r="GO191" s="86">
        <f t="shared" si="603"/>
        <v>1.5227279317095508E-251</v>
      </c>
      <c r="GP191" s="86">
        <f t="shared" si="604"/>
        <v>3.9718552382270848E-256</v>
      </c>
      <c r="GQ191" s="86">
        <f t="shared" si="605"/>
        <v>1.960941231171584E-255</v>
      </c>
      <c r="GR191" s="86">
        <f t="shared" si="606"/>
        <v>4.778755951245067E-222</v>
      </c>
      <c r="GS191" s="86">
        <f t="shared" si="607"/>
        <v>2.6990592394045028E-227</v>
      </c>
      <c r="GT191" s="86">
        <f t="shared" si="608"/>
        <v>1.597085106295415E-279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1.7327171187921917E-189</v>
      </c>
      <c r="GZ191" s="86">
        <f t="shared" si="614"/>
        <v>1.8406796124225606E-187</v>
      </c>
      <c r="HA191" s="86">
        <f t="shared" si="615"/>
        <v>1.0525251510589941E-295</v>
      </c>
      <c r="HC191" s="86">
        <f t="shared" si="538"/>
        <v>9.2164327008505643E-138</v>
      </c>
      <c r="HD191" s="86">
        <f t="shared" si="616"/>
        <v>4.0936381757950955E-143</v>
      </c>
      <c r="HE191" s="86">
        <f t="shared" si="617"/>
        <v>3.945903935160637E-146</v>
      </c>
      <c r="HF191" s="86">
        <f t="shared" si="618"/>
        <v>1.4394170249806863E-271</v>
      </c>
      <c r="HG191" s="86">
        <f t="shared" si="619"/>
        <v>7.5675231142953257E-242</v>
      </c>
      <c r="HH191" s="86">
        <f t="shared" si="620"/>
        <v>5.3370470644155167E-206</v>
      </c>
      <c r="HI191" s="86">
        <f t="shared" si="621"/>
        <v>1.318241055677548E-210</v>
      </c>
      <c r="HJ191" s="86">
        <f t="shared" si="622"/>
        <v>2.0246853065288413E-228</v>
      </c>
      <c r="HK191" s="86">
        <f t="shared" si="623"/>
        <v>4.849857692367672E-304</v>
      </c>
      <c r="HL191" s="86">
        <f t="shared" si="624"/>
        <v>3.2375531163534654E-262</v>
      </c>
      <c r="HM191" s="86">
        <f t="shared" si="625"/>
        <v>3.609557107692703E-253</v>
      </c>
      <c r="HN191" s="86">
        <f t="shared" si="626"/>
        <v>1.2280382619502898E-256</v>
      </c>
      <c r="HO191" s="86">
        <f t="shared" si="627"/>
        <v>9.6647756539362194E-104</v>
      </c>
      <c r="HP191" s="86">
        <f t="shared" si="628"/>
        <v>8.1672695152786769E-100</v>
      </c>
      <c r="HQ191" s="86">
        <f t="shared" si="629"/>
        <v>6.0071154521338455E-137</v>
      </c>
      <c r="HS191" s="86">
        <f t="shared" si="539"/>
        <v>1.7676184592237441E-19</v>
      </c>
      <c r="HT191" s="86">
        <f t="shared" si="630"/>
        <v>1.7914916477576115E-35</v>
      </c>
      <c r="HU191" s="86">
        <f t="shared" si="631"/>
        <v>4.9737025062399834E-41</v>
      </c>
      <c r="HV191" s="86">
        <f t="shared" si="632"/>
        <v>9.0840580355591305E-43</v>
      </c>
      <c r="HW191" s="86">
        <f t="shared" si="633"/>
        <v>2.5308692301077311E-40</v>
      </c>
      <c r="HX191" s="86">
        <f t="shared" si="634"/>
        <v>3.4466917086324211E-50</v>
      </c>
      <c r="HY191" s="86">
        <f t="shared" si="635"/>
        <v>9.5487364528335902E-44</v>
      </c>
      <c r="HZ191" s="86">
        <f t="shared" si="636"/>
        <v>1.639741402541295E-40</v>
      </c>
      <c r="IA191" s="86">
        <f t="shared" si="637"/>
        <v>6.3501390581651283E-60</v>
      </c>
      <c r="IB191" s="86">
        <f t="shared" si="638"/>
        <v>1.5944043085575627E-59</v>
      </c>
      <c r="IC191" s="86">
        <f t="shared" si="639"/>
        <v>1.971976832646442E-54</v>
      </c>
      <c r="ID191" s="86">
        <f t="shared" si="640"/>
        <v>5.9156010522896441E-44</v>
      </c>
      <c r="IE191" s="86">
        <f t="shared" si="641"/>
        <v>9.8855212859987603E-35</v>
      </c>
      <c r="IF191" s="86">
        <f t="shared" si="642"/>
        <v>7.4459174226030901E-15</v>
      </c>
      <c r="IG191" s="86">
        <f t="shared" si="643"/>
        <v>1.5522899313178701E-15</v>
      </c>
      <c r="II191" s="86">
        <f t="shared" si="540"/>
        <v>0.41060806108153308</v>
      </c>
      <c r="IJ191" s="86">
        <f t="shared" si="541"/>
        <v>0.15625893091830259</v>
      </c>
      <c r="IK191" s="86">
        <f t="shared" si="542"/>
        <v>6.5766585653893678E-2</v>
      </c>
      <c r="IL191" s="86">
        <f t="shared" si="543"/>
        <v>9.0531310276998345E-2</v>
      </c>
      <c r="IM191" s="86">
        <f t="shared" si="544"/>
        <v>9.4540653187931104E-2</v>
      </c>
      <c r="IN191" s="86">
        <f t="shared" si="545"/>
        <v>2.6839409200271273E-2</v>
      </c>
      <c r="IO191" s="86">
        <f t="shared" si="546"/>
        <v>5.5185698794751922E-2</v>
      </c>
      <c r="IP191" s="86">
        <f t="shared" si="547"/>
        <v>6.8002909981191559E-2</v>
      </c>
      <c r="IQ191" s="86">
        <f t="shared" si="548"/>
        <v>1.3471488357494937E-2</v>
      </c>
      <c r="IR191" s="86">
        <f t="shared" si="549"/>
        <v>2.44216922182693E-2</v>
      </c>
      <c r="IS191" s="86">
        <f t="shared" si="550"/>
        <v>1.0127751308292174E-2</v>
      </c>
      <c r="IT191" s="86">
        <f t="shared" si="551"/>
        <v>0.1411381650783228</v>
      </c>
      <c r="IU191" s="86">
        <f t="shared" si="552"/>
        <v>0.17546724687271745</v>
      </c>
      <c r="IV191" s="86">
        <f t="shared" si="553"/>
        <v>0.40516266591592548</v>
      </c>
      <c r="IW191" s="86">
        <f t="shared" si="554"/>
        <v>0.41734123664070899</v>
      </c>
      <c r="IY191" s="86">
        <f t="shared" si="555"/>
        <v>0.41060806108153308</v>
      </c>
      <c r="IZ191" s="86">
        <f t="shared" si="556"/>
        <v>0.15625893091830259</v>
      </c>
      <c r="JA191" s="86">
        <f t="shared" si="557"/>
        <v>6.5766585653893678E-2</v>
      </c>
      <c r="JB191" s="86">
        <f t="shared" si="558"/>
        <v>9.0531310276998345E-2</v>
      </c>
      <c r="JC191" s="86">
        <f t="shared" si="559"/>
        <v>9.4540653187931104E-2</v>
      </c>
      <c r="JD191" s="86">
        <f t="shared" si="560"/>
        <v>2.6839409200271273E-2</v>
      </c>
      <c r="JE191" s="86">
        <f t="shared" si="561"/>
        <v>5.5185698794751922E-2</v>
      </c>
      <c r="JF191" s="86">
        <f t="shared" si="562"/>
        <v>6.8002909981191559E-2</v>
      </c>
      <c r="JG191" s="86">
        <f t="shared" si="563"/>
        <v>1.3471488357494937E-2</v>
      </c>
      <c r="JH191" s="86">
        <f t="shared" si="564"/>
        <v>2.44216922182693E-2</v>
      </c>
      <c r="JI191" s="86">
        <f t="shared" si="565"/>
        <v>1.0127751308292174E-2</v>
      </c>
      <c r="JJ191" s="86">
        <f t="shared" si="566"/>
        <v>0.1411381650783228</v>
      </c>
      <c r="JK191" s="86">
        <f t="shared" si="567"/>
        <v>0.17546724687271745</v>
      </c>
      <c r="JL191" s="86">
        <f t="shared" si="568"/>
        <v>0.40516266591593292</v>
      </c>
      <c r="JM191" s="86">
        <f t="shared" si="569"/>
        <v>0.41734123664071054</v>
      </c>
    </row>
    <row r="192" spans="2:273" x14ac:dyDescent="0.25">
      <c r="B192" s="2">
        <v>165</v>
      </c>
      <c r="C192" s="37">
        <v>72.695999999999998</v>
      </c>
      <c r="D192" s="37">
        <v>65.119</v>
      </c>
      <c r="E192" s="37">
        <v>66.828999999999994</v>
      </c>
      <c r="F192" s="37">
        <v>65</v>
      </c>
      <c r="G192" s="37">
        <v>68.975999999999999</v>
      </c>
      <c r="H192" s="37">
        <v>64.405000000000001</v>
      </c>
      <c r="I192" s="37">
        <v>65.548000000000002</v>
      </c>
      <c r="J192" s="37">
        <v>66.5</v>
      </c>
      <c r="K192" s="37">
        <v>64.905000000000001</v>
      </c>
      <c r="L192" s="37">
        <v>67.405000000000001</v>
      </c>
      <c r="M192" s="37">
        <v>70.024000000000001</v>
      </c>
      <c r="N192" s="37">
        <v>69.762</v>
      </c>
      <c r="O192" s="37">
        <v>72.41</v>
      </c>
      <c r="P192" s="37">
        <v>75.909000000000006</v>
      </c>
      <c r="Q192" s="37">
        <v>81.262</v>
      </c>
      <c r="S192" s="4">
        <f t="shared" si="441"/>
        <v>74.316341155106471</v>
      </c>
      <c r="T192" s="4">
        <f t="shared" si="442"/>
        <v>66.193825441086716</v>
      </c>
      <c r="U192" s="4">
        <f t="shared" si="443"/>
        <v>65.102548800994498</v>
      </c>
      <c r="V192" s="4">
        <f t="shared" si="444"/>
        <v>65.640034192827571</v>
      </c>
      <c r="W192" s="4">
        <f t="shared" si="445"/>
        <v>67.150633082929772</v>
      </c>
      <c r="X192" s="4">
        <f t="shared" si="446"/>
        <v>65.370279643884587</v>
      </c>
      <c r="Y192" s="4">
        <f t="shared" si="447"/>
        <v>65.495529547920995</v>
      </c>
      <c r="Z192" s="4">
        <f t="shared" si="448"/>
        <v>67.101623971905809</v>
      </c>
      <c r="AA192" s="4">
        <f t="shared" si="449"/>
        <v>65.944114417487654</v>
      </c>
      <c r="AB192" s="4">
        <f t="shared" si="450"/>
        <v>67.166329019877736</v>
      </c>
      <c r="AC192" s="4">
        <f t="shared" si="451"/>
        <v>70.673528205768548</v>
      </c>
      <c r="AD192" s="4">
        <f t="shared" si="452"/>
        <v>70.727938079765352</v>
      </c>
      <c r="AE192" s="4">
        <f t="shared" si="453"/>
        <v>73.751788721105299</v>
      </c>
      <c r="AF192" s="4">
        <f t="shared" si="454"/>
        <v>75.82706672512272</v>
      </c>
      <c r="AG192" s="4">
        <f t="shared" si="455"/>
        <v>90.497065050450786</v>
      </c>
      <c r="AI192" s="4">
        <f t="shared" si="456"/>
        <v>-1.6203411551064733</v>
      </c>
      <c r="AJ192" s="4">
        <f t="shared" si="457"/>
        <v>-1.0748254410867162</v>
      </c>
      <c r="AK192" s="4">
        <f t="shared" si="458"/>
        <v>1.7264511990054956</v>
      </c>
      <c r="AL192" s="4">
        <f t="shared" si="459"/>
        <v>-0.64003419282757079</v>
      </c>
      <c r="AM192" s="4">
        <f t="shared" si="460"/>
        <v>1.8253669170702267</v>
      </c>
      <c r="AN192" s="4">
        <f t="shared" si="461"/>
        <v>-0.96527964388458543</v>
      </c>
      <c r="AO192" s="4">
        <f t="shared" si="462"/>
        <v>5.2470452079006691E-2</v>
      </c>
      <c r="AP192" s="4">
        <f t="shared" si="463"/>
        <v>-0.60162397190580919</v>
      </c>
      <c r="AQ192" s="4">
        <f t="shared" si="464"/>
        <v>-1.039114417487653</v>
      </c>
      <c r="AR192" s="4">
        <f t="shared" si="465"/>
        <v>0.23867098012226506</v>
      </c>
      <c r="AS192" s="4">
        <f t="shared" si="466"/>
        <v>-0.6495282057685472</v>
      </c>
      <c r="AT192" s="4">
        <f t="shared" si="467"/>
        <v>-0.96593807976535118</v>
      </c>
      <c r="AU192" s="4">
        <f t="shared" si="468"/>
        <v>-1.3417887211053028</v>
      </c>
      <c r="AV192" s="4">
        <f t="shared" si="644"/>
        <v>8.1933274877286522E-2</v>
      </c>
      <c r="AW192" s="4">
        <f t="shared" si="644"/>
        <v>-9.2350650504507854</v>
      </c>
      <c r="AY192" s="2">
        <f t="shared" si="520"/>
        <v>74.316341155106471</v>
      </c>
      <c r="AZ192" s="2">
        <f t="shared" si="571"/>
        <v>66.159414636625201</v>
      </c>
      <c r="BA192" s="2">
        <f t="shared" si="572"/>
        <v>65.097273777043654</v>
      </c>
      <c r="BB192" s="2">
        <f t="shared" si="573"/>
        <v>65.62863192124783</v>
      </c>
      <c r="BC192" s="2">
        <f t="shared" si="574"/>
        <v>67.128107213945739</v>
      </c>
      <c r="BD192" s="2">
        <f t="shared" si="575"/>
        <v>65.369529962384348</v>
      </c>
      <c r="BE192" s="2">
        <f t="shared" si="576"/>
        <v>65.486664999940103</v>
      </c>
      <c r="BF192" s="2">
        <f t="shared" si="577"/>
        <v>67.090564318282986</v>
      </c>
      <c r="BG192" s="2">
        <f t="shared" si="578"/>
        <v>65.943643662084384</v>
      </c>
      <c r="BH192" s="2">
        <f t="shared" si="579"/>
        <v>67.163999966875522</v>
      </c>
      <c r="BI192" s="2">
        <f t="shared" si="580"/>
        <v>70.673331377212747</v>
      </c>
      <c r="BJ192" s="2">
        <f t="shared" si="581"/>
        <v>70.635727928889821</v>
      </c>
      <c r="BK192" s="2">
        <f t="shared" si="582"/>
        <v>73.557362031731301</v>
      </c>
      <c r="BL192" s="2">
        <f t="shared" si="583"/>
        <v>71.110812137401226</v>
      </c>
      <c r="BM192" s="2">
        <f t="shared" si="584"/>
        <v>78.80655181577535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>
        <f t="shared" si="493"/>
        <v>64.905000000000001</v>
      </c>
      <c r="DD192" s="2" t="str">
        <f t="shared" si="494"/>
        <v/>
      </c>
      <c r="DE192" s="2">
        <f t="shared" si="495"/>
        <v>70.024000000000001</v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176.52717861163228</v>
      </c>
      <c r="DL192" s="2">
        <f t="shared" si="645"/>
        <v>104.44544216248866</v>
      </c>
      <c r="DM192" s="2">
        <f t="shared" si="645"/>
        <v>112.8267622018745</v>
      </c>
      <c r="DN192" s="2">
        <f t="shared" si="645"/>
        <v>111.97329591261453</v>
      </c>
      <c r="DO192" s="2">
        <f t="shared" si="645"/>
        <v>104.57187750857575</v>
      </c>
      <c r="DP192" s="2">
        <f t="shared" si="645"/>
        <v>90.718995469646643</v>
      </c>
      <c r="DQ192" s="2">
        <f t="shared" si="645"/>
        <v>101.2608623678647</v>
      </c>
      <c r="DR192" s="2">
        <f t="shared" si="645"/>
        <v>95.640999999999977</v>
      </c>
      <c r="DS192" s="2">
        <f t="shared" si="645"/>
        <v>122.70559999999998</v>
      </c>
      <c r="DT192" s="2">
        <f t="shared" si="645"/>
        <v>107.80479706021814</v>
      </c>
      <c r="DU192" s="2">
        <f t="shared" si="645"/>
        <v>112.85393400809716</v>
      </c>
      <c r="DV192" s="2">
        <f t="shared" si="645"/>
        <v>125.69705290806753</v>
      </c>
      <c r="DW192" s="2">
        <f t="shared" si="645"/>
        <v>111.11569704016912</v>
      </c>
      <c r="DX192" s="2">
        <f t="shared" si="645"/>
        <v>91.425645122319537</v>
      </c>
      <c r="DY192" s="2">
        <f t="shared" si="645"/>
        <v>118.30489572192512</v>
      </c>
      <c r="EA192" s="2">
        <f t="shared" si="440"/>
        <v>73.916449999999998</v>
      </c>
      <c r="EB192" s="2">
        <f t="shared" si="502"/>
        <v>62.991875224731643</v>
      </c>
      <c r="EC192" s="2">
        <f t="shared" si="503"/>
        <v>68.829796876941046</v>
      </c>
      <c r="ED192" s="2">
        <f t="shared" si="504"/>
        <v>62.36283274853799</v>
      </c>
      <c r="EE192" s="2">
        <f t="shared" si="505"/>
        <v>65.499635625044505</v>
      </c>
      <c r="EF192" s="2">
        <f t="shared" si="506"/>
        <v>62.892752574316965</v>
      </c>
      <c r="EG192" s="2">
        <f t="shared" si="507"/>
        <v>64.904468423761969</v>
      </c>
      <c r="EH192" s="2">
        <f t="shared" si="508"/>
        <v>66.407706542703139</v>
      </c>
      <c r="EI192" s="2">
        <f t="shared" si="509"/>
        <v>64.676439923560807</v>
      </c>
      <c r="EJ192" s="2">
        <f t="shared" si="510"/>
        <v>64.173491517591913</v>
      </c>
      <c r="EK192" s="2">
        <f t="shared" si="511"/>
        <v>71.100548566142464</v>
      </c>
      <c r="EL192" s="2">
        <f t="shared" si="512"/>
        <v>70.133671949947868</v>
      </c>
      <c r="EM192" s="2">
        <f t="shared" si="513"/>
        <v>74.464603393500099</v>
      </c>
      <c r="EN192" s="2">
        <f t="shared" si="514"/>
        <v>70.834334282875119</v>
      </c>
      <c r="EO192" s="2">
        <f t="shared" si="515"/>
        <v>80.832503053153559</v>
      </c>
      <c r="EQ192" s="2">
        <f t="shared" si="516"/>
        <v>74.542381111328751</v>
      </c>
      <c r="ER192" s="2">
        <f t="shared" si="646"/>
        <v>67.382530091518163</v>
      </c>
      <c r="ES192" s="2">
        <f t="shared" si="646"/>
        <v>64.002318775809783</v>
      </c>
      <c r="ET192" s="2">
        <f t="shared" si="646"/>
        <v>66.746608845457985</v>
      </c>
      <c r="EU192" s="2">
        <f t="shared" si="646"/>
        <v>67.657673167975716</v>
      </c>
      <c r="EV192" s="2">
        <f t="shared" si="646"/>
        <v>65.997270993578056</v>
      </c>
      <c r="EW192" s="2">
        <f t="shared" si="646"/>
        <v>65.645084727695433</v>
      </c>
      <c r="EX192" s="2">
        <f t="shared" si="646"/>
        <v>67.282191876384843</v>
      </c>
      <c r="EY192" s="2">
        <f t="shared" si="646"/>
        <v>66.238733892956958</v>
      </c>
      <c r="EZ192" s="2">
        <f t="shared" si="646"/>
        <v>67.975625426889223</v>
      </c>
      <c r="FA192" s="2">
        <f t="shared" si="646"/>
        <v>70.574854728838091</v>
      </c>
      <c r="FB192" s="2">
        <f t="shared" si="646"/>
        <v>70.836966620911994</v>
      </c>
      <c r="FC192" s="2">
        <f t="shared" si="646"/>
        <v>73.195466003204558</v>
      </c>
      <c r="FD192" s="2">
        <f t="shared" si="646"/>
        <v>71.278297645355494</v>
      </c>
      <c r="FE192" s="2">
        <f t="shared" si="646"/>
        <v>77.541517850396531</v>
      </c>
      <c r="FG192" s="2">
        <f t="shared" si="518"/>
        <v>0.9999793708935143</v>
      </c>
      <c r="FH192" s="2">
        <f t="shared" si="647"/>
        <v>0.99998643779439023</v>
      </c>
      <c r="FI192" s="2">
        <f t="shared" si="647"/>
        <v>0.99998773825360121</v>
      </c>
      <c r="FJ192" s="2">
        <f t="shared" si="647"/>
        <v>0.99998568768039053</v>
      </c>
      <c r="FK192" s="2">
        <f t="shared" si="647"/>
        <v>0.99998781747864729</v>
      </c>
      <c r="FL192" s="2">
        <f t="shared" si="647"/>
        <v>0.99998703512579712</v>
      </c>
      <c r="FM192" s="2">
        <f t="shared" si="647"/>
        <v>0.99998583774428462</v>
      </c>
      <c r="FN192" s="2">
        <f t="shared" si="647"/>
        <v>0.99998497651879414</v>
      </c>
      <c r="FO192" s="2">
        <f t="shared" si="647"/>
        <v>0.99998053866480563</v>
      </c>
      <c r="FP192" s="2">
        <f t="shared" si="647"/>
        <v>0.99998153365153097</v>
      </c>
      <c r="FQ192" s="2">
        <f t="shared" si="647"/>
        <v>0.99998269179955368</v>
      </c>
      <c r="FR192" s="2">
        <f t="shared" si="647"/>
        <v>0.9999811712942529</v>
      </c>
      <c r="FS192" s="2">
        <f t="shared" si="647"/>
        <v>0.99998601274754773</v>
      </c>
      <c r="FT192" s="2">
        <f t="shared" si="647"/>
        <v>0.99998408530600102</v>
      </c>
      <c r="FU192" s="2">
        <f t="shared" si="647"/>
        <v>0.99997819747392225</v>
      </c>
      <c r="FW192" s="2">
        <f t="shared" si="536"/>
        <v>0.63549227744080317</v>
      </c>
      <c r="FX192" s="2">
        <f t="shared" si="588"/>
        <v>0.72129951139005666</v>
      </c>
      <c r="FY192" s="2">
        <f t="shared" si="589"/>
        <v>0.77329456526249729</v>
      </c>
      <c r="FZ192" s="2">
        <f t="shared" si="590"/>
        <v>0.74481202044034289</v>
      </c>
      <c r="GA192" s="2">
        <f t="shared" si="591"/>
        <v>0.75438705680204576</v>
      </c>
      <c r="GB192" s="2">
        <f t="shared" si="592"/>
        <v>0.79768140815802391</v>
      </c>
      <c r="GC192" s="2">
        <f t="shared" si="593"/>
        <v>0.78540221777574171</v>
      </c>
      <c r="GD192" s="2">
        <f t="shared" si="594"/>
        <v>0.7803659632253872</v>
      </c>
      <c r="GE192" s="2">
        <f t="shared" si="595"/>
        <v>0.81039448297790007</v>
      </c>
      <c r="GF192" s="2">
        <f t="shared" si="596"/>
        <v>0.78632231523477258</v>
      </c>
      <c r="GG192" s="2">
        <f t="shared" si="597"/>
        <v>0.81404771090456784</v>
      </c>
      <c r="GH192" s="2">
        <f t="shared" si="598"/>
        <v>0.71237535712416489</v>
      </c>
      <c r="GI192" s="2">
        <f t="shared" si="599"/>
        <v>0.71525275104919861</v>
      </c>
      <c r="GJ192" s="2">
        <f t="shared" si="600"/>
        <v>0.62201112400862413</v>
      </c>
      <c r="GK192" s="2">
        <f t="shared" si="601"/>
        <v>0.6158545558025118</v>
      </c>
      <c r="GM192" s="86">
        <f t="shared" si="537"/>
        <v>0</v>
      </c>
      <c r="GN192" s="86">
        <f t="shared" si="602"/>
        <v>1.6997492384672562E-239</v>
      </c>
      <c r="GO192" s="86">
        <f t="shared" si="603"/>
        <v>1.5109309396435562E-256</v>
      </c>
      <c r="GP192" s="86">
        <f t="shared" si="604"/>
        <v>2.8772161694402967E-261</v>
      </c>
      <c r="GQ192" s="86">
        <f t="shared" si="605"/>
        <v>1.4222247155831972E-260</v>
      </c>
      <c r="GR192" s="86">
        <f t="shared" si="606"/>
        <v>1.7571567024653304E-226</v>
      </c>
      <c r="GS192" s="86">
        <f t="shared" si="607"/>
        <v>8.2375824232190554E-232</v>
      </c>
      <c r="GT192" s="86">
        <f t="shared" si="608"/>
        <v>3.9520675567894578E-285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2.9917377543115156E-193</v>
      </c>
      <c r="GZ192" s="86">
        <f t="shared" si="614"/>
        <v>3.150737866880975E-191</v>
      </c>
      <c r="HA192" s="86">
        <f t="shared" si="615"/>
        <v>1.3759321935088319E-301</v>
      </c>
      <c r="HC192" s="86">
        <f t="shared" si="538"/>
        <v>1.8875158140593484E-141</v>
      </c>
      <c r="HD192" s="86">
        <f t="shared" si="616"/>
        <v>8.8261897783543084E-147</v>
      </c>
      <c r="HE192" s="86">
        <f t="shared" si="617"/>
        <v>7.7839449982164621E-150</v>
      </c>
      <c r="HF192" s="86">
        <f t="shared" si="618"/>
        <v>1.3225059564858732E-278</v>
      </c>
      <c r="HG192" s="86">
        <f t="shared" si="619"/>
        <v>4.4783426938723859E-248</v>
      </c>
      <c r="HH192" s="86">
        <f t="shared" si="620"/>
        <v>3.2116375424303424E-211</v>
      </c>
      <c r="HI192" s="86">
        <f t="shared" si="621"/>
        <v>6.8710992083515746E-216</v>
      </c>
      <c r="HJ192" s="86">
        <f t="shared" si="622"/>
        <v>3.4304205401678299E-234</v>
      </c>
      <c r="HK192" s="86">
        <f t="shared" si="623"/>
        <v>0</v>
      </c>
      <c r="HL192" s="86">
        <f t="shared" si="624"/>
        <v>1.0641888620355605E-268</v>
      </c>
      <c r="HM192" s="86">
        <f t="shared" si="625"/>
        <v>1.5386240237273E-259</v>
      </c>
      <c r="HN192" s="86">
        <f t="shared" si="626"/>
        <v>3.3373747232885374E-263</v>
      </c>
      <c r="HO192" s="86">
        <f t="shared" si="627"/>
        <v>2.2940801683369379E-106</v>
      </c>
      <c r="HP192" s="86">
        <f t="shared" si="628"/>
        <v>2.1154342292303699E-102</v>
      </c>
      <c r="HQ192" s="86">
        <f t="shared" si="629"/>
        <v>1.7341985526636196E-140</v>
      </c>
      <c r="HS192" s="86">
        <f t="shared" si="539"/>
        <v>1.2955238571070417E-20</v>
      </c>
      <c r="HT192" s="86">
        <f t="shared" si="630"/>
        <v>2.1973272460422866E-37</v>
      </c>
      <c r="HU192" s="86">
        <f t="shared" si="631"/>
        <v>4.3436795137895726E-43</v>
      </c>
      <c r="HV192" s="86">
        <f t="shared" si="632"/>
        <v>5.2708800837153068E-45</v>
      </c>
      <c r="HW192" s="86">
        <f t="shared" si="633"/>
        <v>2.3371509745648911E-42</v>
      </c>
      <c r="HX192" s="86">
        <f t="shared" si="634"/>
        <v>1.2384466646047516E-52</v>
      </c>
      <c r="HY192" s="86">
        <f t="shared" si="635"/>
        <v>7.7760571963971791E-46</v>
      </c>
      <c r="HZ192" s="86">
        <f t="shared" si="636"/>
        <v>1.8111112951945094E-42</v>
      </c>
      <c r="IA192" s="86">
        <f t="shared" si="637"/>
        <v>9.8011877776249348E-63</v>
      </c>
      <c r="IB192" s="86">
        <f t="shared" si="638"/>
        <v>2.1682041774705233E-62</v>
      </c>
      <c r="IC192" s="86">
        <f t="shared" si="639"/>
        <v>3.5914834392811457E-57</v>
      </c>
      <c r="ID192" s="86">
        <f t="shared" si="640"/>
        <v>2.6712608835946626E-46</v>
      </c>
      <c r="IE192" s="86">
        <f t="shared" si="641"/>
        <v>1.3642805580710455E-36</v>
      </c>
      <c r="IF192" s="86">
        <f t="shared" si="642"/>
        <v>1.1892229872934633E-15</v>
      </c>
      <c r="IG192" s="86">
        <f t="shared" si="643"/>
        <v>2.172369389127844E-16</v>
      </c>
      <c r="II192" s="86">
        <f t="shared" si="540"/>
        <v>0.37155234139470605</v>
      </c>
      <c r="IJ192" s="86">
        <f t="shared" si="541"/>
        <v>0.11983853411808867</v>
      </c>
      <c r="IK192" s="86">
        <f t="shared" si="542"/>
        <v>4.7095871280969134E-2</v>
      </c>
      <c r="IL192" s="86">
        <f t="shared" si="543"/>
        <v>6.4992339514665834E-2</v>
      </c>
      <c r="IM192" s="86">
        <f t="shared" si="544"/>
        <v>6.9551629054485073E-2</v>
      </c>
      <c r="IN192" s="86">
        <f t="shared" si="545"/>
        <v>1.7692540047878319E-2</v>
      </c>
      <c r="IO192" s="86">
        <f t="shared" si="546"/>
        <v>3.930960544449439E-2</v>
      </c>
      <c r="IP192" s="86">
        <f t="shared" si="547"/>
        <v>4.9528831368453395E-2</v>
      </c>
      <c r="IQ192" s="86">
        <f t="shared" si="548"/>
        <v>8.3430553738906513E-3</v>
      </c>
      <c r="IR192" s="86">
        <f t="shared" si="549"/>
        <v>1.5498488704349309E-2</v>
      </c>
      <c r="IS192" s="86">
        <f t="shared" si="550"/>
        <v>6.1033809223271854E-3</v>
      </c>
      <c r="IT192" s="86">
        <f t="shared" si="551"/>
        <v>0.104230629926526</v>
      </c>
      <c r="IU192" s="86">
        <f t="shared" si="552"/>
        <v>0.13668849328194238</v>
      </c>
      <c r="IV192" s="86">
        <f t="shared" si="553"/>
        <v>0.35835130365108797</v>
      </c>
      <c r="IW192" s="86">
        <f t="shared" si="554"/>
        <v>0.37186961630730708</v>
      </c>
      <c r="IY192" s="86">
        <f t="shared" si="555"/>
        <v>0.37155234139470605</v>
      </c>
      <c r="IZ192" s="86">
        <f t="shared" si="556"/>
        <v>0.11983853411808867</v>
      </c>
      <c r="JA192" s="86">
        <f t="shared" si="557"/>
        <v>4.7095871280969134E-2</v>
      </c>
      <c r="JB192" s="86">
        <f t="shared" si="558"/>
        <v>6.4992339514665834E-2</v>
      </c>
      <c r="JC192" s="86">
        <f t="shared" si="559"/>
        <v>6.9551629054485073E-2</v>
      </c>
      <c r="JD192" s="86">
        <f t="shared" si="560"/>
        <v>1.7692540047878319E-2</v>
      </c>
      <c r="JE192" s="86">
        <f t="shared" si="561"/>
        <v>3.930960544449439E-2</v>
      </c>
      <c r="JF192" s="86">
        <f t="shared" si="562"/>
        <v>4.9528831368453395E-2</v>
      </c>
      <c r="JG192" s="86">
        <f t="shared" si="563"/>
        <v>8.3430553738906513E-3</v>
      </c>
      <c r="JH192" s="86">
        <f t="shared" si="564"/>
        <v>1.5498488704349309E-2</v>
      </c>
      <c r="JI192" s="86">
        <f t="shared" si="565"/>
        <v>6.1033809223271854E-3</v>
      </c>
      <c r="JJ192" s="86">
        <f t="shared" si="566"/>
        <v>0.104230629926526</v>
      </c>
      <c r="JK192" s="86">
        <f t="shared" si="567"/>
        <v>0.13668849328194238</v>
      </c>
      <c r="JL192" s="86">
        <f t="shared" si="568"/>
        <v>0.35835130365108914</v>
      </c>
      <c r="JM192" s="86">
        <f t="shared" si="569"/>
        <v>0.3718696163073073</v>
      </c>
    </row>
    <row r="193" spans="2:273" x14ac:dyDescent="0.25">
      <c r="B193" s="2">
        <v>166</v>
      </c>
      <c r="C193" s="37">
        <v>73.108999999999995</v>
      </c>
      <c r="D193" s="37">
        <v>65.475999999999999</v>
      </c>
      <c r="E193" s="37">
        <v>64.805000000000007</v>
      </c>
      <c r="F193" s="37">
        <v>65.512</v>
      </c>
      <c r="G193" s="37">
        <v>68.951999999999998</v>
      </c>
      <c r="H193" s="37">
        <v>64.381</v>
      </c>
      <c r="I193" s="37">
        <v>64.119</v>
      </c>
      <c r="J193" s="37">
        <v>66.762</v>
      </c>
      <c r="K193" s="37">
        <v>64.5</v>
      </c>
      <c r="L193" s="37">
        <v>66</v>
      </c>
      <c r="M193" s="37">
        <v>69.405000000000001</v>
      </c>
      <c r="N193" s="37">
        <v>70.381</v>
      </c>
      <c r="O193" s="37">
        <v>70.846000000000004</v>
      </c>
      <c r="P193" s="37">
        <v>72.045000000000002</v>
      </c>
      <c r="Q193" s="37">
        <v>76.451999999999998</v>
      </c>
      <c r="S193" s="4">
        <f t="shared" si="441"/>
        <v>74.131063329641492</v>
      </c>
      <c r="T193" s="4">
        <f t="shared" si="442"/>
        <v>66.143353238177184</v>
      </c>
      <c r="U193" s="4">
        <f t="shared" si="443"/>
        <v>64.948518808068442</v>
      </c>
      <c r="V193" s="4">
        <f t="shared" si="444"/>
        <v>65.588709299972578</v>
      </c>
      <c r="W193" s="4">
        <f t="shared" si="445"/>
        <v>67.097297531855247</v>
      </c>
      <c r="X193" s="4">
        <f t="shared" si="446"/>
        <v>65.309421695329135</v>
      </c>
      <c r="Y193" s="4">
        <f t="shared" si="447"/>
        <v>65.413164069930076</v>
      </c>
      <c r="Z193" s="4">
        <f t="shared" si="448"/>
        <v>67.043655798218566</v>
      </c>
      <c r="AA193" s="4">
        <f t="shared" si="449"/>
        <v>65.844643552365213</v>
      </c>
      <c r="AB193" s="4">
        <f t="shared" si="450"/>
        <v>67.149411024257631</v>
      </c>
      <c r="AC193" s="4">
        <f t="shared" si="451"/>
        <v>70.588519361855987</v>
      </c>
      <c r="AD193" s="4">
        <f t="shared" si="452"/>
        <v>70.625518281973228</v>
      </c>
      <c r="AE193" s="4">
        <f t="shared" si="453"/>
        <v>73.584692793356993</v>
      </c>
      <c r="AF193" s="4">
        <f t="shared" si="454"/>
        <v>74.331806080857291</v>
      </c>
      <c r="AG193" s="4">
        <f t="shared" si="455"/>
        <v>86.861634285169856</v>
      </c>
      <c r="AI193" s="4">
        <f t="shared" si="456"/>
        <v>-1.0220633296414974</v>
      </c>
      <c r="AJ193" s="4">
        <f t="shared" si="457"/>
        <v>-0.66735323817718495</v>
      </c>
      <c r="AK193" s="4">
        <f t="shared" si="458"/>
        <v>-0.14351880806843553</v>
      </c>
      <c r="AL193" s="4">
        <f t="shared" si="459"/>
        <v>-7.6709299972577583E-2</v>
      </c>
      <c r="AM193" s="4">
        <f t="shared" si="460"/>
        <v>1.854702468144751</v>
      </c>
      <c r="AN193" s="4">
        <f t="shared" si="461"/>
        <v>-0.92842169532913488</v>
      </c>
      <c r="AO193" s="4">
        <f t="shared" si="462"/>
        <v>-1.2941640699300763</v>
      </c>
      <c r="AP193" s="4">
        <f t="shared" si="463"/>
        <v>-0.28165579821856568</v>
      </c>
      <c r="AQ193" s="4">
        <f t="shared" si="464"/>
        <v>-1.3446435523652127</v>
      </c>
      <c r="AR193" s="4">
        <f t="shared" si="465"/>
        <v>-1.1494110242576312</v>
      </c>
      <c r="AS193" s="4">
        <f t="shared" si="466"/>
        <v>-1.1835193618559856</v>
      </c>
      <c r="AT193" s="4">
        <f t="shared" si="467"/>
        <v>-0.24451828197322811</v>
      </c>
      <c r="AU193" s="4">
        <f t="shared" si="468"/>
        <v>-2.7386927933569893</v>
      </c>
      <c r="AV193" s="4">
        <f t="shared" si="644"/>
        <v>-2.2868060808572892</v>
      </c>
      <c r="AW193" s="4">
        <f t="shared" si="644"/>
        <v>-10.409634285169858</v>
      </c>
      <c r="AY193" s="2">
        <f t="shared" si="520"/>
        <v>74.131063329641492</v>
      </c>
      <c r="AZ193" s="2">
        <f t="shared" si="571"/>
        <v>66.124704370978378</v>
      </c>
      <c r="BA193" s="2">
        <f t="shared" si="572"/>
        <v>64.94604326392097</v>
      </c>
      <c r="BB193" s="2">
        <f t="shared" si="573"/>
        <v>65.583356379729793</v>
      </c>
      <c r="BC193" s="2">
        <f t="shared" si="574"/>
        <v>67.08608660942447</v>
      </c>
      <c r="BD193" s="2">
        <f t="shared" si="575"/>
        <v>65.309131307391354</v>
      </c>
      <c r="BE193" s="2">
        <f t="shared" si="576"/>
        <v>65.409048368487532</v>
      </c>
      <c r="BF193" s="2">
        <f t="shared" si="577"/>
        <v>67.038252741709059</v>
      </c>
      <c r="BG193" s="2">
        <f t="shared" si="578"/>
        <v>65.844486331399338</v>
      </c>
      <c r="BH193" s="2">
        <f t="shared" si="579"/>
        <v>67.148587660956863</v>
      </c>
      <c r="BI193" s="2">
        <f t="shared" si="580"/>
        <v>70.588457783518479</v>
      </c>
      <c r="BJ193" s="2">
        <f t="shared" si="581"/>
        <v>70.579791263459356</v>
      </c>
      <c r="BK193" s="2">
        <f t="shared" si="582"/>
        <v>73.475802461194903</v>
      </c>
      <c r="BL193" s="2">
        <f t="shared" si="583"/>
        <v>71.017135134587832</v>
      </c>
      <c r="BM193" s="2">
        <f t="shared" si="584"/>
        <v>78.550178548564517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>
        <f t="shared" si="493"/>
        <v>64.5</v>
      </c>
      <c r="DD193" s="2">
        <f t="shared" si="494"/>
        <v>66</v>
      </c>
      <c r="DE193" s="2">
        <f t="shared" si="495"/>
        <v>69.405000000000001</v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177.10772063789869</v>
      </c>
      <c r="DL193" s="2">
        <f t="shared" si="645"/>
        <v>104.58489096949562</v>
      </c>
      <c r="DM193" s="2">
        <f t="shared" si="645"/>
        <v>113.02767833508898</v>
      </c>
      <c r="DN193" s="2">
        <f t="shared" si="645"/>
        <v>112.16272290345316</v>
      </c>
      <c r="DO193" s="2">
        <f t="shared" si="645"/>
        <v>104.71158336709614</v>
      </c>
      <c r="DP193" s="2">
        <f t="shared" si="645"/>
        <v>90.751681969193598</v>
      </c>
      <c r="DQ193" s="2">
        <f t="shared" si="645"/>
        <v>101.36358202959832</v>
      </c>
      <c r="DR193" s="2">
        <f t="shared" si="645"/>
        <v>95.684160676532741</v>
      </c>
      <c r="DS193" s="2">
        <f t="shared" si="645"/>
        <v>122.97240252100838</v>
      </c>
      <c r="DT193" s="2">
        <f t="shared" si="645"/>
        <v>107.94994452347086</v>
      </c>
      <c r="DU193" s="2">
        <f t="shared" si="645"/>
        <v>113.0331781376518</v>
      </c>
      <c r="DV193" s="2">
        <f t="shared" si="645"/>
        <v>125.97644155722327</v>
      </c>
      <c r="DW193" s="2">
        <f t="shared" si="645"/>
        <v>111.24792473572938</v>
      </c>
      <c r="DX193" s="2">
        <f t="shared" si="645"/>
        <v>91.461196013289026</v>
      </c>
      <c r="DY193" s="2">
        <f t="shared" si="645"/>
        <v>118.47790240641709</v>
      </c>
      <c r="EA193" s="2">
        <f t="shared" si="440"/>
        <v>73.710873529411771</v>
      </c>
      <c r="EB193" s="2">
        <f t="shared" si="502"/>
        <v>62.81952374974734</v>
      </c>
      <c r="EC193" s="2">
        <f t="shared" si="503"/>
        <v>68.816782404531793</v>
      </c>
      <c r="ED193" s="2">
        <f t="shared" si="504"/>
        <v>62.183086549707582</v>
      </c>
      <c r="EE193" s="2">
        <f t="shared" si="505"/>
        <v>65.394095500818693</v>
      </c>
      <c r="EF193" s="2">
        <f t="shared" si="506"/>
        <v>62.744078319365634</v>
      </c>
      <c r="EG193" s="2">
        <f t="shared" si="507"/>
        <v>64.804690970863788</v>
      </c>
      <c r="EH193" s="2">
        <f t="shared" si="508"/>
        <v>66.329796943771328</v>
      </c>
      <c r="EI193" s="2">
        <f t="shared" si="509"/>
        <v>64.533902369387931</v>
      </c>
      <c r="EJ193" s="2">
        <f t="shared" si="510"/>
        <v>64.049648755693454</v>
      </c>
      <c r="EK193" s="2">
        <f t="shared" si="511"/>
        <v>71.028885106382972</v>
      </c>
      <c r="EL193" s="2">
        <f t="shared" si="512"/>
        <v>70.0551153556694</v>
      </c>
      <c r="EM193" s="2">
        <f t="shared" si="513"/>
        <v>74.422699009248575</v>
      </c>
      <c r="EN193" s="2">
        <f t="shared" si="514"/>
        <v>70.726036369658829</v>
      </c>
      <c r="EO193" s="2">
        <f t="shared" si="515"/>
        <v>80.68031642145813</v>
      </c>
      <c r="EQ193" s="2">
        <f t="shared" si="516"/>
        <v>74.347907627183588</v>
      </c>
      <c r="ER193" s="2">
        <f t="shared" si="646"/>
        <v>67.288714359063277</v>
      </c>
      <c r="ES193" s="2">
        <f t="shared" si="646"/>
        <v>63.910486904766941</v>
      </c>
      <c r="ET193" s="2">
        <f t="shared" si="646"/>
        <v>66.644995199449937</v>
      </c>
      <c r="EU193" s="2">
        <f t="shared" si="646"/>
        <v>67.587926380221603</v>
      </c>
      <c r="EV193" s="2">
        <f t="shared" si="646"/>
        <v>65.902062223197532</v>
      </c>
      <c r="EW193" s="2">
        <f t="shared" si="646"/>
        <v>65.559059185754336</v>
      </c>
      <c r="EX193" s="2">
        <f t="shared" si="646"/>
        <v>67.219597626737965</v>
      </c>
      <c r="EY193" s="2">
        <f t="shared" si="646"/>
        <v>66.122880694791391</v>
      </c>
      <c r="EZ193" s="2">
        <f t="shared" si="646"/>
        <v>67.915683403570824</v>
      </c>
      <c r="FA193" s="2">
        <f t="shared" si="646"/>
        <v>70.495902406716468</v>
      </c>
      <c r="FB193" s="2">
        <f t="shared" si="646"/>
        <v>70.771677915010201</v>
      </c>
      <c r="FC193" s="2">
        <f t="shared" si="646"/>
        <v>73.131364781474318</v>
      </c>
      <c r="FD193" s="2">
        <f t="shared" si="646"/>
        <v>71.177999644390269</v>
      </c>
      <c r="FE193" s="2">
        <f t="shared" si="646"/>
        <v>77.337215342496776</v>
      </c>
      <c r="FG193" s="2">
        <f t="shared" si="518"/>
        <v>0.99998118599712882</v>
      </c>
      <c r="FH193" s="2">
        <f t="shared" si="647"/>
        <v>0.99998763110671818</v>
      </c>
      <c r="FI193" s="2">
        <f t="shared" si="647"/>
        <v>0.99998881714230969</v>
      </c>
      <c r="FJ193" s="2">
        <f t="shared" si="647"/>
        <v>0.99998694699294177</v>
      </c>
      <c r="FK193" s="2">
        <f t="shared" si="647"/>
        <v>0.99998888939656583</v>
      </c>
      <c r="FL193" s="2">
        <f t="shared" si="647"/>
        <v>0.99998817588070754</v>
      </c>
      <c r="FM193" s="2">
        <f t="shared" si="647"/>
        <v>0.99998708385318269</v>
      </c>
      <c r="FN193" s="2">
        <f t="shared" si="647"/>
        <v>0.99998629840418318</v>
      </c>
      <c r="FO193" s="2">
        <f t="shared" si="647"/>
        <v>0.99998225102096128</v>
      </c>
      <c r="FP193" s="2">
        <f t="shared" si="647"/>
        <v>0.99998315846266816</v>
      </c>
      <c r="FQ193" s="2">
        <f t="shared" si="647"/>
        <v>0.99998421470954324</v>
      </c>
      <c r="FR193" s="2">
        <f t="shared" si="647"/>
        <v>0.99998282798781835</v>
      </c>
      <c r="FS193" s="2">
        <f t="shared" si="647"/>
        <v>0.99998724345845091</v>
      </c>
      <c r="FT193" s="2">
        <f t="shared" si="647"/>
        <v>0.99998548560624312</v>
      </c>
      <c r="FU193" s="2">
        <f t="shared" si="647"/>
        <v>0.99998011582174617</v>
      </c>
      <c r="FW193" s="2">
        <f t="shared" si="536"/>
        <v>0.65654961502729903</v>
      </c>
      <c r="FX193" s="2">
        <f t="shared" si="588"/>
        <v>0.73943233098461114</v>
      </c>
      <c r="FY193" s="2">
        <f t="shared" si="589"/>
        <v>0.78903391468245543</v>
      </c>
      <c r="FZ193" s="2">
        <f t="shared" si="590"/>
        <v>0.76192000158327489</v>
      </c>
      <c r="GA193" s="2">
        <f t="shared" si="591"/>
        <v>0.77105044124934941</v>
      </c>
      <c r="GB193" s="2">
        <f t="shared" si="592"/>
        <v>0.81213897881716057</v>
      </c>
      <c r="GC193" s="2">
        <f t="shared" si="593"/>
        <v>0.80051781835342128</v>
      </c>
      <c r="GD193" s="2">
        <f t="shared" si="594"/>
        <v>0.79574404680127619</v>
      </c>
      <c r="GE193" s="2">
        <f t="shared" si="595"/>
        <v>0.82414386487282598</v>
      </c>
      <c r="GF193" s="2">
        <f t="shared" si="596"/>
        <v>0.80138949569280526</v>
      </c>
      <c r="GG193" s="2">
        <f t="shared" si="597"/>
        <v>0.82758853731354132</v>
      </c>
      <c r="GH193" s="2">
        <f t="shared" si="598"/>
        <v>0.73087216080196482</v>
      </c>
      <c r="GI193" s="2">
        <f t="shared" si="599"/>
        <v>0.73363370241380743</v>
      </c>
      <c r="GJ193" s="2">
        <f t="shared" si="600"/>
        <v>0.64341025679601072</v>
      </c>
      <c r="GK193" s="2">
        <f t="shared" si="601"/>
        <v>0.63739904851843032</v>
      </c>
      <c r="GM193" s="86">
        <f t="shared" si="537"/>
        <v>0</v>
      </c>
      <c r="GN193" s="86">
        <f t="shared" si="602"/>
        <v>3.0875140715967383E-244</v>
      </c>
      <c r="GO193" s="86">
        <f t="shared" si="603"/>
        <v>1.3374014072564539E-261</v>
      </c>
      <c r="GP193" s="86">
        <f t="shared" si="604"/>
        <v>1.8515985223025151E-266</v>
      </c>
      <c r="GQ193" s="86">
        <f t="shared" si="605"/>
        <v>9.1609097295042436E-266</v>
      </c>
      <c r="GR193" s="86">
        <f t="shared" si="606"/>
        <v>5.8362091445194527E-231</v>
      </c>
      <c r="GS193" s="86">
        <f t="shared" si="607"/>
        <v>2.2680215623694249E-236</v>
      </c>
      <c r="GT193" s="86">
        <f t="shared" si="608"/>
        <v>8.5962309037505615E-291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4.7402816466769503E-197</v>
      </c>
      <c r="GZ193" s="86">
        <f t="shared" si="614"/>
        <v>4.9437174655965035E-195</v>
      </c>
      <c r="HA193" s="86">
        <f t="shared" si="615"/>
        <v>1.5727615542028295E-307</v>
      </c>
      <c r="HC193" s="86">
        <f t="shared" si="538"/>
        <v>3.4508620529475632E-145</v>
      </c>
      <c r="HD193" s="86">
        <f t="shared" si="616"/>
        <v>1.7082569315720764E-150</v>
      </c>
      <c r="HE193" s="86">
        <f t="shared" si="617"/>
        <v>1.3783759909830231E-153</v>
      </c>
      <c r="HF193" s="86">
        <f t="shared" si="618"/>
        <v>9.8635885712060172E-286</v>
      </c>
      <c r="HG193" s="86">
        <f t="shared" si="619"/>
        <v>2.2057508418360327E-254</v>
      </c>
      <c r="HH193" s="86">
        <f t="shared" si="620"/>
        <v>1.660731384754091E-216</v>
      </c>
      <c r="HI193" s="86">
        <f t="shared" si="621"/>
        <v>3.076794279332337E-221</v>
      </c>
      <c r="HJ193" s="86">
        <f t="shared" si="622"/>
        <v>4.918268874077972E-240</v>
      </c>
      <c r="HK193" s="86">
        <f t="shared" si="623"/>
        <v>0</v>
      </c>
      <c r="HL193" s="86">
        <f t="shared" si="624"/>
        <v>2.9116083216187319E-275</v>
      </c>
      <c r="HM193" s="86">
        <f t="shared" si="625"/>
        <v>5.4591600684342922E-266</v>
      </c>
      <c r="HN193" s="86">
        <f t="shared" si="626"/>
        <v>7.4836784552654597E-270</v>
      </c>
      <c r="HO193" s="86">
        <f t="shared" si="627"/>
        <v>5.0438050267003841E-109</v>
      </c>
      <c r="HP193" s="86">
        <f t="shared" si="628"/>
        <v>5.0714424120100697E-105</v>
      </c>
      <c r="HQ193" s="86">
        <f t="shared" si="629"/>
        <v>4.5066290171922658E-144</v>
      </c>
      <c r="HS193" s="86">
        <f t="shared" si="539"/>
        <v>8.7779296786290723E-22</v>
      </c>
      <c r="HT193" s="86">
        <f t="shared" si="630"/>
        <v>2.3910252637644334E-39</v>
      </c>
      <c r="HU193" s="86">
        <f t="shared" si="631"/>
        <v>3.3651453442360744E-45</v>
      </c>
      <c r="HV193" s="86">
        <f t="shared" si="632"/>
        <v>2.67124322314064E-47</v>
      </c>
      <c r="HW193" s="86">
        <f t="shared" si="633"/>
        <v>1.9159405390151654E-44</v>
      </c>
      <c r="HX193" s="86">
        <f t="shared" si="634"/>
        <v>3.8783119187197585E-55</v>
      </c>
      <c r="HY193" s="86">
        <f t="shared" si="635"/>
        <v>5.6408858684523323E-48</v>
      </c>
      <c r="HZ193" s="86">
        <f t="shared" si="636"/>
        <v>1.792457472129335E-44</v>
      </c>
      <c r="IA193" s="86">
        <f t="shared" si="637"/>
        <v>1.2996122697183098E-65</v>
      </c>
      <c r="IB193" s="86">
        <f t="shared" si="638"/>
        <v>2.5154061479434375E-65</v>
      </c>
      <c r="IC193" s="86">
        <f t="shared" si="639"/>
        <v>5.5805196822419345E-60</v>
      </c>
      <c r="ID193" s="86">
        <f t="shared" si="640"/>
        <v>1.0438069437632743E-48</v>
      </c>
      <c r="IE193" s="86">
        <f t="shared" si="641"/>
        <v>1.6767727550878588E-38</v>
      </c>
      <c r="IF193" s="86">
        <f t="shared" si="642"/>
        <v>1.8037471049580509E-16</v>
      </c>
      <c r="IG193" s="86">
        <f t="shared" si="643"/>
        <v>2.8729586600859133E-17</v>
      </c>
      <c r="II193" s="86">
        <f t="shared" si="540"/>
        <v>0.32984761902917825</v>
      </c>
      <c r="IJ193" s="86">
        <f t="shared" si="541"/>
        <v>8.9761804929542319E-2</v>
      </c>
      <c r="IK193" s="86">
        <f t="shared" si="542"/>
        <v>3.3003852517390624E-2</v>
      </c>
      <c r="IL193" s="86">
        <f t="shared" si="543"/>
        <v>4.5505525289135956E-2</v>
      </c>
      <c r="IM193" s="86">
        <f t="shared" si="544"/>
        <v>5.0047232714145913E-2</v>
      </c>
      <c r="IN193" s="86">
        <f t="shared" si="545"/>
        <v>1.1387805634993038E-2</v>
      </c>
      <c r="IO193" s="86">
        <f t="shared" si="546"/>
        <v>2.7428231075141949E-2</v>
      </c>
      <c r="IP193" s="86">
        <f t="shared" si="547"/>
        <v>3.5363337610959444E-2</v>
      </c>
      <c r="IQ193" s="86">
        <f t="shared" si="548"/>
        <v>5.0337402810730538E-3</v>
      </c>
      <c r="IR193" s="86">
        <f t="shared" si="549"/>
        <v>9.5688668588945931E-3</v>
      </c>
      <c r="IS193" s="86">
        <f t="shared" si="550"/>
        <v>3.5790907120593542E-3</v>
      </c>
      <c r="IT193" s="86">
        <f t="shared" si="551"/>
        <v>7.4847842936323877E-2</v>
      </c>
      <c r="IU193" s="86">
        <f t="shared" si="552"/>
        <v>0.10403018959640112</v>
      </c>
      <c r="IV193" s="86">
        <f t="shared" si="553"/>
        <v>0.30876097517253659</v>
      </c>
      <c r="IW193" s="86">
        <f t="shared" si="554"/>
        <v>0.32270646669973452</v>
      </c>
      <c r="IY193" s="86">
        <f t="shared" si="555"/>
        <v>0.32984761902917825</v>
      </c>
      <c r="IZ193" s="86">
        <f t="shared" si="556"/>
        <v>8.9761804929542319E-2</v>
      </c>
      <c r="JA193" s="86">
        <f t="shared" si="557"/>
        <v>3.3003852517390624E-2</v>
      </c>
      <c r="JB193" s="86">
        <f t="shared" si="558"/>
        <v>4.5505525289135956E-2</v>
      </c>
      <c r="JC193" s="86">
        <f t="shared" si="559"/>
        <v>5.0047232714145913E-2</v>
      </c>
      <c r="JD193" s="86">
        <f t="shared" si="560"/>
        <v>1.1387805634993038E-2</v>
      </c>
      <c r="JE193" s="86">
        <f t="shared" si="561"/>
        <v>2.7428231075141949E-2</v>
      </c>
      <c r="JF193" s="86">
        <f t="shared" si="562"/>
        <v>3.5363337610959444E-2</v>
      </c>
      <c r="JG193" s="86">
        <f t="shared" si="563"/>
        <v>5.0337402810730538E-3</v>
      </c>
      <c r="JH193" s="86">
        <f t="shared" si="564"/>
        <v>9.5688668588945931E-3</v>
      </c>
      <c r="JI193" s="86">
        <f t="shared" si="565"/>
        <v>3.5790907120593542E-3</v>
      </c>
      <c r="JJ193" s="86">
        <f t="shared" si="566"/>
        <v>7.4847842936323877E-2</v>
      </c>
      <c r="JK193" s="86">
        <f t="shared" si="567"/>
        <v>0.10403018959640112</v>
      </c>
      <c r="JL193" s="86">
        <f t="shared" si="568"/>
        <v>0.30876097517253676</v>
      </c>
      <c r="JM193" s="86">
        <f t="shared" si="569"/>
        <v>0.32270646669973457</v>
      </c>
    </row>
    <row r="194" spans="2:273" x14ac:dyDescent="0.25">
      <c r="B194" s="2">
        <v>167</v>
      </c>
      <c r="C194" s="37">
        <v>71</v>
      </c>
      <c r="D194" s="37">
        <v>65.262</v>
      </c>
      <c r="E194" s="37">
        <v>65.244</v>
      </c>
      <c r="F194" s="37">
        <v>64.584999999999994</v>
      </c>
      <c r="G194" s="37">
        <v>68.881</v>
      </c>
      <c r="H194" s="37">
        <v>64.451999999999998</v>
      </c>
      <c r="I194" s="37">
        <v>64.667000000000002</v>
      </c>
      <c r="J194" s="37">
        <v>66.762</v>
      </c>
      <c r="K194" s="37">
        <v>65.213999999999999</v>
      </c>
      <c r="L194" s="37">
        <v>66.238</v>
      </c>
      <c r="M194" s="37">
        <v>69.667000000000002</v>
      </c>
      <c r="N194" s="37">
        <v>71.356999999999999</v>
      </c>
      <c r="O194" s="37">
        <v>70.128</v>
      </c>
      <c r="P194" s="37">
        <v>72.090999999999994</v>
      </c>
      <c r="Q194" s="37">
        <v>76.070999999999998</v>
      </c>
      <c r="S194" s="4">
        <f t="shared" si="441"/>
        <v>73.945879176369402</v>
      </c>
      <c r="T194" s="4">
        <f t="shared" si="442"/>
        <v>66.098924848943753</v>
      </c>
      <c r="U194" s="4">
        <f t="shared" si="443"/>
        <v>64.797508658723217</v>
      </c>
      <c r="V194" s="4">
        <f t="shared" si="444"/>
        <v>65.539481955614178</v>
      </c>
      <c r="W194" s="4">
        <f t="shared" si="445"/>
        <v>67.048772027523853</v>
      </c>
      <c r="X194" s="4">
        <f t="shared" si="446"/>
        <v>65.247794147669083</v>
      </c>
      <c r="Y194" s="4">
        <f t="shared" si="447"/>
        <v>65.33304949279281</v>
      </c>
      <c r="Z194" s="4">
        <f t="shared" si="448"/>
        <v>66.988202791469178</v>
      </c>
      <c r="AA194" s="4">
        <f t="shared" si="449"/>
        <v>65.744832523778427</v>
      </c>
      <c r="AB194" s="4">
        <f t="shared" si="450"/>
        <v>67.132182829422888</v>
      </c>
      <c r="AC194" s="4">
        <f t="shared" si="451"/>
        <v>70.503837981044157</v>
      </c>
      <c r="AD194" s="4">
        <f t="shared" si="452"/>
        <v>70.545192230535122</v>
      </c>
      <c r="AE194" s="4">
        <f t="shared" si="453"/>
        <v>73.452680952966119</v>
      </c>
      <c r="AF194" s="4">
        <f t="shared" si="454"/>
        <v>73.157260623588712</v>
      </c>
      <c r="AG194" s="4">
        <f t="shared" si="455"/>
        <v>83.959537704572554</v>
      </c>
      <c r="AI194" s="4">
        <f t="shared" si="456"/>
        <v>-2.9458791763694023</v>
      </c>
      <c r="AJ194" s="4">
        <f t="shared" si="457"/>
        <v>-0.83692484894375241</v>
      </c>
      <c r="AK194" s="4">
        <f t="shared" si="458"/>
        <v>0.4464913412767828</v>
      </c>
      <c r="AL194" s="4">
        <f t="shared" si="459"/>
        <v>-0.95448195561418459</v>
      </c>
      <c r="AM194" s="4">
        <f t="shared" si="460"/>
        <v>1.8322279724761472</v>
      </c>
      <c r="AN194" s="4">
        <f t="shared" si="461"/>
        <v>-0.79579414766908485</v>
      </c>
      <c r="AO194" s="4">
        <f t="shared" si="462"/>
        <v>-0.66604949279280845</v>
      </c>
      <c r="AP194" s="4">
        <f t="shared" si="463"/>
        <v>-0.2262027914691771</v>
      </c>
      <c r="AQ194" s="4">
        <f t="shared" si="464"/>
        <v>-0.53083252377842882</v>
      </c>
      <c r="AR194" s="4">
        <f t="shared" si="465"/>
        <v>-0.8941828294228884</v>
      </c>
      <c r="AS194" s="4">
        <f t="shared" si="466"/>
        <v>-0.8368379810441553</v>
      </c>
      <c r="AT194" s="4">
        <f t="shared" si="467"/>
        <v>0.81180776946487754</v>
      </c>
      <c r="AU194" s="4">
        <f t="shared" si="468"/>
        <v>-3.3246809529661192</v>
      </c>
      <c r="AV194" s="4">
        <f t="shared" si="644"/>
        <v>-1.0662606235887182</v>
      </c>
      <c r="AW194" s="4">
        <f t="shared" si="644"/>
        <v>-7.8885377045725562</v>
      </c>
      <c r="AY194" s="2">
        <f t="shared" si="520"/>
        <v>73.945879176369402</v>
      </c>
      <c r="AZ194" s="2">
        <f t="shared" si="571"/>
        <v>66.089289822210262</v>
      </c>
      <c r="BA194" s="2">
        <f t="shared" si="572"/>
        <v>64.796401810125261</v>
      </c>
      <c r="BB194" s="2">
        <f t="shared" si="573"/>
        <v>65.5371022392101</v>
      </c>
      <c r="BC194" s="2">
        <f t="shared" si="574"/>
        <v>67.043453487288787</v>
      </c>
      <c r="BD194" s="2">
        <f t="shared" si="575"/>
        <v>65.247687792219622</v>
      </c>
      <c r="BE194" s="2">
        <f t="shared" si="576"/>
        <v>65.33122600766913</v>
      </c>
      <c r="BF194" s="2">
        <f t="shared" si="577"/>
        <v>66.985677651872848</v>
      </c>
      <c r="BG194" s="2">
        <f t="shared" si="578"/>
        <v>65.744783178207399</v>
      </c>
      <c r="BH194" s="2">
        <f t="shared" si="579"/>
        <v>67.131910001838136</v>
      </c>
      <c r="BI194" s="2">
        <f t="shared" si="580"/>
        <v>70.503819930013748</v>
      </c>
      <c r="BJ194" s="2">
        <f t="shared" si="581"/>
        <v>70.523790674215235</v>
      </c>
      <c r="BK194" s="2">
        <f t="shared" si="582"/>
        <v>73.39444696007115</v>
      </c>
      <c r="BL194" s="2">
        <f t="shared" si="583"/>
        <v>70.923546233313942</v>
      </c>
      <c r="BM194" s="2">
        <f t="shared" si="584"/>
        <v>78.293391806680745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>
        <f t="shared" si="490"/>
        <v>64.451999999999998</v>
      </c>
      <c r="DA194" s="2" t="str">
        <f t="shared" si="491"/>
        <v/>
      </c>
      <c r="DB194" s="2" t="str">
        <f t="shared" si="492"/>
        <v/>
      </c>
      <c r="DC194" s="2">
        <f t="shared" si="493"/>
        <v>65.213999999999999</v>
      </c>
      <c r="DD194" s="2">
        <f t="shared" si="494"/>
        <v>66.238</v>
      </c>
      <c r="DE194" s="2">
        <f t="shared" si="495"/>
        <v>69.667000000000002</v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177.68826266416511</v>
      </c>
      <c r="DL194" s="2">
        <f t="shared" si="645"/>
        <v>104.72433977650256</v>
      </c>
      <c r="DM194" s="2">
        <f t="shared" si="645"/>
        <v>113.22859446830347</v>
      </c>
      <c r="DN194" s="2">
        <f t="shared" si="645"/>
        <v>112.35214989429177</v>
      </c>
      <c r="DO194" s="2">
        <f t="shared" si="645"/>
        <v>104.85128922561651</v>
      </c>
      <c r="DP194" s="2">
        <f t="shared" si="645"/>
        <v>90.784368468740567</v>
      </c>
      <c r="DQ194" s="2">
        <f t="shared" si="645"/>
        <v>101.46630169133194</v>
      </c>
      <c r="DR194" s="2">
        <f t="shared" si="645"/>
        <v>95.727321353065506</v>
      </c>
      <c r="DS194" s="2">
        <f t="shared" si="645"/>
        <v>123.23920504201678</v>
      </c>
      <c r="DT194" s="2">
        <f t="shared" si="645"/>
        <v>108.09509198672359</v>
      </c>
      <c r="DU194" s="2">
        <f t="shared" si="645"/>
        <v>113.21242226720646</v>
      </c>
      <c r="DV194" s="2">
        <f t="shared" si="645"/>
        <v>126.25583020637899</v>
      </c>
      <c r="DW194" s="2">
        <f t="shared" si="645"/>
        <v>111.38015243128964</v>
      </c>
      <c r="DX194" s="2">
        <f t="shared" si="645"/>
        <v>91.496746904258529</v>
      </c>
      <c r="DY194" s="2">
        <f t="shared" si="645"/>
        <v>118.65090909090907</v>
      </c>
      <c r="EA194" s="2">
        <f t="shared" si="440"/>
        <v>73.50529705882353</v>
      </c>
      <c r="EB194" s="2">
        <f t="shared" si="502"/>
        <v>62.64717227476303</v>
      </c>
      <c r="EC194" s="2">
        <f t="shared" si="503"/>
        <v>68.80376793212254</v>
      </c>
      <c r="ED194" s="2">
        <f t="shared" si="504"/>
        <v>62.003340350877167</v>
      </c>
      <c r="EE194" s="2">
        <f t="shared" si="505"/>
        <v>65.288555376592882</v>
      </c>
      <c r="EF194" s="2">
        <f t="shared" si="506"/>
        <v>62.595404064414296</v>
      </c>
      <c r="EG194" s="2">
        <f t="shared" si="507"/>
        <v>64.704913517965622</v>
      </c>
      <c r="EH194" s="2">
        <f t="shared" si="508"/>
        <v>66.251887344839531</v>
      </c>
      <c r="EI194" s="2">
        <f t="shared" si="509"/>
        <v>64.391364815215056</v>
      </c>
      <c r="EJ194" s="2">
        <f t="shared" si="510"/>
        <v>63.925805993794967</v>
      </c>
      <c r="EK194" s="2">
        <f t="shared" si="511"/>
        <v>70.957221646623495</v>
      </c>
      <c r="EL194" s="2">
        <f t="shared" si="512"/>
        <v>69.976558761390947</v>
      </c>
      <c r="EM194" s="2">
        <f t="shared" si="513"/>
        <v>74.380794624997051</v>
      </c>
      <c r="EN194" s="2">
        <f t="shared" si="514"/>
        <v>70.617738456442524</v>
      </c>
      <c r="EO194" s="2">
        <f t="shared" si="515"/>
        <v>80.528129789762716</v>
      </c>
      <c r="EQ194" s="2">
        <f t="shared" si="516"/>
        <v>74.153434143038425</v>
      </c>
      <c r="ER194" s="2">
        <f t="shared" si="646"/>
        <v>67.194898626608392</v>
      </c>
      <c r="ES194" s="2">
        <f t="shared" si="646"/>
        <v>63.818655033724085</v>
      </c>
      <c r="ET194" s="2">
        <f t="shared" si="646"/>
        <v>66.54338155344189</v>
      </c>
      <c r="EU194" s="2">
        <f t="shared" si="646"/>
        <v>67.518179592467504</v>
      </c>
      <c r="EV194" s="2">
        <f t="shared" si="646"/>
        <v>65.806853452817023</v>
      </c>
      <c r="EW194" s="2">
        <f t="shared" si="646"/>
        <v>65.473033643813238</v>
      </c>
      <c r="EX194" s="2">
        <f t="shared" si="646"/>
        <v>67.157003377091073</v>
      </c>
      <c r="EY194" s="2">
        <f t="shared" si="646"/>
        <v>66.007027496625838</v>
      </c>
      <c r="EZ194" s="2">
        <f t="shared" si="646"/>
        <v>67.855741380252425</v>
      </c>
      <c r="FA194" s="2">
        <f t="shared" si="646"/>
        <v>70.416950084594845</v>
      </c>
      <c r="FB194" s="2">
        <f t="shared" si="646"/>
        <v>70.706389209108423</v>
      </c>
      <c r="FC194" s="2">
        <f t="shared" si="646"/>
        <v>73.067263559744077</v>
      </c>
      <c r="FD194" s="2">
        <f t="shared" si="646"/>
        <v>71.077701643425044</v>
      </c>
      <c r="FE194" s="2">
        <f t="shared" si="646"/>
        <v>77.132912834597022</v>
      </c>
      <c r="FG194" s="2">
        <f t="shared" si="518"/>
        <v>0.99998284139704496</v>
      </c>
      <c r="FH194" s="2">
        <f t="shared" si="647"/>
        <v>0.99998871942297918</v>
      </c>
      <c r="FI194" s="2">
        <f t="shared" si="647"/>
        <v>0.9999898011025361</v>
      </c>
      <c r="FJ194" s="2">
        <f t="shared" si="647"/>
        <v>0.99998809550240408</v>
      </c>
      <c r="FK194" s="2">
        <f t="shared" si="647"/>
        <v>0.99998986699933012</v>
      </c>
      <c r="FL194" s="2">
        <f t="shared" si="647"/>
        <v>0.99998921626382009</v>
      </c>
      <c r="FM194" s="2">
        <f t="shared" si="647"/>
        <v>0.99998822032071255</v>
      </c>
      <c r="FN194" s="2">
        <f t="shared" si="647"/>
        <v>0.99998750398103353</v>
      </c>
      <c r="FO194" s="2">
        <f t="shared" si="647"/>
        <v>0.99998381271344916</v>
      </c>
      <c r="FP194" s="2">
        <f t="shared" si="647"/>
        <v>0.99998464031264078</v>
      </c>
      <c r="FQ194" s="2">
        <f t="shared" si="647"/>
        <v>0.99998560362400546</v>
      </c>
      <c r="FR194" s="2">
        <f t="shared" si="647"/>
        <v>0.99998433891509364</v>
      </c>
      <c r="FS194" s="2">
        <f t="shared" si="647"/>
        <v>0.99998836588277595</v>
      </c>
      <c r="FT194" s="2">
        <f t="shared" si="647"/>
        <v>0.99998676269866149</v>
      </c>
      <c r="FU194" s="2">
        <f t="shared" si="647"/>
        <v>0.99998186538217271</v>
      </c>
      <c r="FW194" s="2">
        <f t="shared" si="536"/>
        <v>0.6770087595526243</v>
      </c>
      <c r="FX194" s="2">
        <f t="shared" si="588"/>
        <v>0.7567831981187414</v>
      </c>
      <c r="FY194" s="2">
        <f t="shared" si="589"/>
        <v>0.80395756082786785</v>
      </c>
      <c r="FZ194" s="2">
        <f t="shared" si="590"/>
        <v>0.77822256526104805</v>
      </c>
      <c r="GA194" s="2">
        <f t="shared" si="591"/>
        <v>0.78690265785396607</v>
      </c>
      <c r="GB194" s="2">
        <f t="shared" si="592"/>
        <v>0.82578905183027551</v>
      </c>
      <c r="GC194" s="2">
        <f t="shared" si="593"/>
        <v>0.81481975446225119</v>
      </c>
      <c r="GD194" s="2">
        <f t="shared" si="594"/>
        <v>0.81030713777819796</v>
      </c>
      <c r="GE194" s="2">
        <f t="shared" si="595"/>
        <v>0.83709662400491136</v>
      </c>
      <c r="GF194" s="2">
        <f t="shared" si="596"/>
        <v>0.81564332906472647</v>
      </c>
      <c r="GG194" s="2">
        <f t="shared" si="597"/>
        <v>0.84033673114470631</v>
      </c>
      <c r="GH194" s="2">
        <f t="shared" si="598"/>
        <v>0.74859923984319565</v>
      </c>
      <c r="GI194" s="2">
        <f t="shared" si="599"/>
        <v>0.75124079353371076</v>
      </c>
      <c r="GJ194" s="2">
        <f t="shared" si="600"/>
        <v>0.66425184404281756</v>
      </c>
      <c r="GK194" s="2">
        <f t="shared" si="601"/>
        <v>0.65840544349131946</v>
      </c>
      <c r="GM194" s="86">
        <f t="shared" si="537"/>
        <v>0</v>
      </c>
      <c r="GN194" s="86">
        <f t="shared" si="602"/>
        <v>5.0354919643484447E-249</v>
      </c>
      <c r="GO194" s="86">
        <f t="shared" si="603"/>
        <v>1.0560220358031491E-266</v>
      </c>
      <c r="GP194" s="86">
        <f t="shared" si="604"/>
        <v>1.0585602258218516E-271</v>
      </c>
      <c r="GQ194" s="86">
        <f t="shared" si="605"/>
        <v>5.240525984367717E-271</v>
      </c>
      <c r="GR194" s="86">
        <f t="shared" si="606"/>
        <v>1.7509553959552012E-235</v>
      </c>
      <c r="GS194" s="86">
        <f t="shared" si="607"/>
        <v>5.6331824679368167E-241</v>
      </c>
      <c r="GT194" s="86">
        <f t="shared" si="608"/>
        <v>1.6435327438488319E-296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6.8923721959408161E-201</v>
      </c>
      <c r="GZ194" s="86">
        <f t="shared" si="614"/>
        <v>7.1105217122485735E-199</v>
      </c>
      <c r="HA194" s="86">
        <f t="shared" si="615"/>
        <v>0</v>
      </c>
      <c r="HC194" s="86">
        <f t="shared" si="538"/>
        <v>5.6321197704633164E-149</v>
      </c>
      <c r="HD194" s="86">
        <f t="shared" si="616"/>
        <v>2.9678880249595623E-154</v>
      </c>
      <c r="HE194" s="86">
        <f t="shared" si="617"/>
        <v>2.1910316484140298E-157</v>
      </c>
      <c r="HF194" s="86">
        <f t="shared" si="618"/>
        <v>5.9716836959795498E-293</v>
      </c>
      <c r="HG194" s="86">
        <f t="shared" si="619"/>
        <v>9.0421019705430834E-261</v>
      </c>
      <c r="HH194" s="86">
        <f t="shared" si="620"/>
        <v>7.3793475460318741E-222</v>
      </c>
      <c r="HI194" s="86">
        <f t="shared" si="621"/>
        <v>1.1836135673639788E-226</v>
      </c>
      <c r="HJ194" s="86">
        <f t="shared" si="622"/>
        <v>5.9669251326205404E-246</v>
      </c>
      <c r="HK194" s="86">
        <f t="shared" si="623"/>
        <v>0</v>
      </c>
      <c r="HL194" s="86">
        <f t="shared" si="624"/>
        <v>6.6306802070570198E-282</v>
      </c>
      <c r="HM194" s="86">
        <f t="shared" si="625"/>
        <v>1.6122494786760027E-272</v>
      </c>
      <c r="HN194" s="86">
        <f t="shared" si="626"/>
        <v>1.3846519703203747E-276</v>
      </c>
      <c r="HO194" s="86">
        <f t="shared" si="627"/>
        <v>1.0271625879074028E-111</v>
      </c>
      <c r="HP194" s="86">
        <f t="shared" si="628"/>
        <v>1.1253069282754751E-107</v>
      </c>
      <c r="HQ194" s="86">
        <f t="shared" si="629"/>
        <v>1.0542003741090038E-147</v>
      </c>
      <c r="HS194" s="86">
        <f t="shared" si="539"/>
        <v>5.4980472642047293E-23</v>
      </c>
      <c r="HT194" s="86">
        <f t="shared" si="630"/>
        <v>2.3081681668286113E-41</v>
      </c>
      <c r="HU194" s="86">
        <f t="shared" si="631"/>
        <v>2.3126255284665451E-47</v>
      </c>
      <c r="HV194" s="86">
        <f t="shared" si="632"/>
        <v>1.1823786962725216E-49</v>
      </c>
      <c r="HW194" s="86">
        <f t="shared" si="633"/>
        <v>1.3942563276340367E-46</v>
      </c>
      <c r="HX194" s="86">
        <f t="shared" si="634"/>
        <v>1.0584911123240232E-57</v>
      </c>
      <c r="HY194" s="86">
        <f t="shared" si="635"/>
        <v>3.6450086540931601E-50</v>
      </c>
      <c r="HZ194" s="86">
        <f t="shared" si="636"/>
        <v>1.589553607052007E-46</v>
      </c>
      <c r="IA194" s="86">
        <f t="shared" si="637"/>
        <v>1.4803971937829571E-68</v>
      </c>
      <c r="IB194" s="86">
        <f t="shared" si="638"/>
        <v>2.4894947941541383E-68</v>
      </c>
      <c r="IC194" s="86">
        <f t="shared" si="639"/>
        <v>7.3976118849902336E-63</v>
      </c>
      <c r="ID194" s="86">
        <f t="shared" si="640"/>
        <v>3.5293561928713144E-51</v>
      </c>
      <c r="IE194" s="86">
        <f t="shared" si="641"/>
        <v>1.835252254461921E-40</v>
      </c>
      <c r="IF194" s="86">
        <f t="shared" si="642"/>
        <v>2.5980061223593658E-17</v>
      </c>
      <c r="IG194" s="86">
        <f t="shared" si="643"/>
        <v>3.5904059303198176E-18</v>
      </c>
      <c r="II194" s="86">
        <f t="shared" si="540"/>
        <v>0.28743305869657537</v>
      </c>
      <c r="IJ194" s="86">
        <f t="shared" si="541"/>
        <v>6.5716221513590092E-2</v>
      </c>
      <c r="IK194" s="86">
        <f t="shared" si="542"/>
        <v>2.2642564009513269E-2</v>
      </c>
      <c r="IL194" s="86">
        <f t="shared" si="543"/>
        <v>3.1094038659258822E-2</v>
      </c>
      <c r="IM194" s="86">
        <f t="shared" si="544"/>
        <v>3.5243233145754463E-2</v>
      </c>
      <c r="IN194" s="86">
        <f t="shared" si="545"/>
        <v>7.1579862333383355E-3</v>
      </c>
      <c r="IO194" s="86">
        <f t="shared" si="546"/>
        <v>1.8752723653452159E-2</v>
      </c>
      <c r="IP194" s="86">
        <f t="shared" si="547"/>
        <v>2.4761352347480663E-2</v>
      </c>
      <c r="IQ194" s="86">
        <f t="shared" si="548"/>
        <v>2.9588518812950597E-3</v>
      </c>
      <c r="IR194" s="86">
        <f t="shared" si="549"/>
        <v>5.7485207680559964E-3</v>
      </c>
      <c r="IS194" s="86">
        <f t="shared" si="550"/>
        <v>2.0422672559928805E-3</v>
      </c>
      <c r="IT194" s="86">
        <f t="shared" si="551"/>
        <v>5.2313265663539457E-2</v>
      </c>
      <c r="IU194" s="86">
        <f t="shared" si="552"/>
        <v>7.7415490653257021E-2</v>
      </c>
      <c r="IV194" s="86">
        <f t="shared" si="553"/>
        <v>0.25938732891527033</v>
      </c>
      <c r="IW194" s="86">
        <f t="shared" si="554"/>
        <v>0.27297082400139361</v>
      </c>
      <c r="IY194" s="86">
        <f t="shared" si="555"/>
        <v>0.28743305869657537</v>
      </c>
      <c r="IZ194" s="86">
        <f t="shared" si="556"/>
        <v>6.5716221513590092E-2</v>
      </c>
      <c r="JA194" s="86">
        <f t="shared" si="557"/>
        <v>2.2642564009513269E-2</v>
      </c>
      <c r="JB194" s="86">
        <f t="shared" si="558"/>
        <v>3.1094038659258822E-2</v>
      </c>
      <c r="JC194" s="86">
        <f t="shared" si="559"/>
        <v>3.5243233145754463E-2</v>
      </c>
      <c r="JD194" s="86">
        <f t="shared" si="560"/>
        <v>7.1579862333383355E-3</v>
      </c>
      <c r="JE194" s="86">
        <f t="shared" si="561"/>
        <v>1.8752723653452159E-2</v>
      </c>
      <c r="JF194" s="86">
        <f t="shared" si="562"/>
        <v>2.4761352347480663E-2</v>
      </c>
      <c r="JG194" s="86">
        <f t="shared" si="563"/>
        <v>2.9588518812950597E-3</v>
      </c>
      <c r="JH194" s="86">
        <f t="shared" si="564"/>
        <v>5.7485207680559964E-3</v>
      </c>
      <c r="JI194" s="86">
        <f t="shared" si="565"/>
        <v>2.0422672559928805E-3</v>
      </c>
      <c r="JJ194" s="86">
        <f t="shared" si="566"/>
        <v>5.2313265663539457E-2</v>
      </c>
      <c r="JK194" s="86">
        <f t="shared" si="567"/>
        <v>7.7415490653257021E-2</v>
      </c>
      <c r="JL194" s="86">
        <f t="shared" si="568"/>
        <v>0.25938732891527033</v>
      </c>
      <c r="JM194" s="86">
        <f t="shared" si="569"/>
        <v>0.27297082400139361</v>
      </c>
    </row>
    <row r="195" spans="2:273" x14ac:dyDescent="0.25">
      <c r="B195" s="2">
        <v>168</v>
      </c>
      <c r="C195" s="37">
        <v>71.239000000000004</v>
      </c>
      <c r="D195" s="37">
        <v>65.167000000000002</v>
      </c>
      <c r="E195" s="37">
        <v>66.097999999999999</v>
      </c>
      <c r="F195" s="37">
        <v>64.706999999999994</v>
      </c>
      <c r="G195" s="37">
        <v>69.81</v>
      </c>
      <c r="H195" s="37">
        <v>65.094999999999999</v>
      </c>
      <c r="I195" s="37">
        <v>65.213999999999999</v>
      </c>
      <c r="J195" s="37">
        <v>65.951999999999998</v>
      </c>
      <c r="K195" s="37">
        <v>66.738</v>
      </c>
      <c r="L195" s="37">
        <v>67.381</v>
      </c>
      <c r="M195" s="37">
        <v>69.213999999999999</v>
      </c>
      <c r="N195" s="37">
        <v>70.381</v>
      </c>
      <c r="O195" s="37">
        <v>69.308000000000007</v>
      </c>
      <c r="P195" s="37">
        <v>70.317999999999998</v>
      </c>
      <c r="Q195" s="37">
        <v>75.31</v>
      </c>
      <c r="S195" s="4">
        <f t="shared" si="441"/>
        <v>73.76072960409725</v>
      </c>
      <c r="T195" s="4">
        <f t="shared" si="442"/>
        <v>66.057641976733237</v>
      </c>
      <c r="U195" s="4">
        <f t="shared" si="443"/>
        <v>64.648996039628869</v>
      </c>
      <c r="V195" s="4">
        <f t="shared" si="444"/>
        <v>65.490641951985751</v>
      </c>
      <c r="W195" s="4">
        <f t="shared" si="445"/>
        <v>67.002514980709833</v>
      </c>
      <c r="X195" s="4">
        <f t="shared" si="446"/>
        <v>65.185148094183873</v>
      </c>
      <c r="Y195" s="4">
        <f t="shared" si="447"/>
        <v>65.253941305139307</v>
      </c>
      <c r="Z195" s="4">
        <f t="shared" si="448"/>
        <v>66.933935877169247</v>
      </c>
      <c r="AA195" s="4">
        <f t="shared" si="449"/>
        <v>65.644512416028391</v>
      </c>
      <c r="AB195" s="4">
        <f t="shared" si="450"/>
        <v>67.113929465505748</v>
      </c>
      <c r="AC195" s="4">
        <f t="shared" si="451"/>
        <v>70.419429718341107</v>
      </c>
      <c r="AD195" s="4">
        <f t="shared" si="452"/>
        <v>70.477128483595735</v>
      </c>
      <c r="AE195" s="4">
        <f t="shared" si="453"/>
        <v>73.343107732599051</v>
      </c>
      <c r="AF195" s="4">
        <f t="shared" si="454"/>
        <v>72.272821006828693</v>
      </c>
      <c r="AG195" s="4">
        <f t="shared" si="455"/>
        <v>81.73916408750982</v>
      </c>
      <c r="AI195" s="4">
        <f t="shared" si="456"/>
        <v>-2.5217296040972457</v>
      </c>
      <c r="AJ195" s="4">
        <f t="shared" si="457"/>
        <v>-0.8906419767332352</v>
      </c>
      <c r="AK195" s="4">
        <f t="shared" si="458"/>
        <v>1.4490039603711296</v>
      </c>
      <c r="AL195" s="4">
        <f t="shared" si="459"/>
        <v>-0.78364195198575715</v>
      </c>
      <c r="AM195" s="4">
        <f t="shared" si="460"/>
        <v>2.8074850192901692</v>
      </c>
      <c r="AN195" s="4">
        <f t="shared" si="461"/>
        <v>-9.014809418387415E-2</v>
      </c>
      <c r="AO195" s="4">
        <f t="shared" si="462"/>
        <v>-3.994130513930827E-2</v>
      </c>
      <c r="AP195" s="4">
        <f t="shared" si="463"/>
        <v>-0.98193587716924924</v>
      </c>
      <c r="AQ195" s="4">
        <f t="shared" si="464"/>
        <v>1.0934875839716085</v>
      </c>
      <c r="AR195" s="4">
        <f t="shared" si="465"/>
        <v>0.26707053449425189</v>
      </c>
      <c r="AS195" s="4">
        <f t="shared" si="466"/>
        <v>-1.205429718341108</v>
      </c>
      <c r="AT195" s="4">
        <f t="shared" si="467"/>
        <v>-9.6128483595734338E-2</v>
      </c>
      <c r="AU195" s="4">
        <f t="shared" si="468"/>
        <v>-4.0351077325990445</v>
      </c>
      <c r="AV195" s="4">
        <f t="shared" si="644"/>
        <v>-1.9548210068286949</v>
      </c>
      <c r="AW195" s="4">
        <f t="shared" si="644"/>
        <v>-6.4291640875098182</v>
      </c>
      <c r="AY195" s="2">
        <f t="shared" si="520"/>
        <v>73.76072960409725</v>
      </c>
      <c r="AZ195" s="2">
        <f t="shared" si="571"/>
        <v>66.052897410571745</v>
      </c>
      <c r="BA195" s="2">
        <f t="shared" si="572"/>
        <v>64.648524625156256</v>
      </c>
      <c r="BB195" s="2">
        <f t="shared" si="573"/>
        <v>65.489640343997394</v>
      </c>
      <c r="BC195" s="2">
        <f t="shared" si="574"/>
        <v>67.00011032796013</v>
      </c>
      <c r="BD195" s="2">
        <f t="shared" si="575"/>
        <v>65.185111268557108</v>
      </c>
      <c r="BE195" s="2">
        <f t="shared" si="576"/>
        <v>65.253170464432685</v>
      </c>
      <c r="BF195" s="2">
        <f t="shared" si="577"/>
        <v>66.932807088078576</v>
      </c>
      <c r="BG195" s="2">
        <f t="shared" si="578"/>
        <v>65.644497863449189</v>
      </c>
      <c r="BH195" s="2">
        <f t="shared" si="579"/>
        <v>67.113844745465386</v>
      </c>
      <c r="BI195" s="2">
        <f t="shared" si="580"/>
        <v>70.419424761081459</v>
      </c>
      <c r="BJ195" s="2">
        <f t="shared" si="581"/>
        <v>70.467677606494973</v>
      </c>
      <c r="BK195" s="2">
        <f t="shared" si="582"/>
        <v>73.31337617689114</v>
      </c>
      <c r="BL195" s="2">
        <f t="shared" si="583"/>
        <v>70.830002295983491</v>
      </c>
      <c r="BM195" s="2">
        <f t="shared" si="584"/>
        <v>78.036501530387653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>
        <f t="shared" si="490"/>
        <v>65.094999999999999</v>
      </c>
      <c r="DA195" s="2" t="str">
        <f t="shared" si="491"/>
        <v/>
      </c>
      <c r="DB195" s="2" t="str">
        <f t="shared" si="492"/>
        <v/>
      </c>
      <c r="DC195" s="2">
        <f t="shared" si="493"/>
        <v>66.738</v>
      </c>
      <c r="DD195" s="2">
        <f t="shared" si="494"/>
        <v>67.381</v>
      </c>
      <c r="DE195" s="2">
        <f t="shared" si="495"/>
        <v>69.213999999999999</v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178.26880469043152</v>
      </c>
      <c r="DL195" s="2">
        <f t="shared" si="645"/>
        <v>104.8637885835095</v>
      </c>
      <c r="DM195" s="2">
        <f t="shared" si="645"/>
        <v>113.42951060151796</v>
      </c>
      <c r="DN195" s="2">
        <f t="shared" si="645"/>
        <v>112.54157688513038</v>
      </c>
      <c r="DO195" s="2">
        <f t="shared" si="645"/>
        <v>104.9909950841369</v>
      </c>
      <c r="DP195" s="2">
        <f t="shared" si="645"/>
        <v>90.817054968287536</v>
      </c>
      <c r="DQ195" s="2">
        <f t="shared" si="645"/>
        <v>101.56902135306555</v>
      </c>
      <c r="DR195" s="2">
        <f t="shared" si="645"/>
        <v>95.770482029598284</v>
      </c>
      <c r="DS195" s="2">
        <f t="shared" si="645"/>
        <v>123.50600756302519</v>
      </c>
      <c r="DT195" s="2">
        <f t="shared" si="645"/>
        <v>108.24023944997631</v>
      </c>
      <c r="DU195" s="2">
        <f t="shared" si="645"/>
        <v>113.39166639676111</v>
      </c>
      <c r="DV195" s="2">
        <f t="shared" si="645"/>
        <v>126.53521885553471</v>
      </c>
      <c r="DW195" s="2">
        <f t="shared" si="645"/>
        <v>111.51238012684989</v>
      </c>
      <c r="DX195" s="2">
        <f t="shared" si="645"/>
        <v>91.532297795228018</v>
      </c>
      <c r="DY195" s="2">
        <f t="shared" si="645"/>
        <v>118.82391577540105</v>
      </c>
      <c r="EA195" s="2">
        <f t="shared" si="440"/>
        <v>73.299720588235289</v>
      </c>
      <c r="EB195" s="2">
        <f t="shared" si="502"/>
        <v>62.474820799778726</v>
      </c>
      <c r="EC195" s="2">
        <f t="shared" si="503"/>
        <v>68.790753459713287</v>
      </c>
      <c r="ED195" s="2">
        <f t="shared" si="504"/>
        <v>61.823594152046759</v>
      </c>
      <c r="EE195" s="2">
        <f t="shared" si="505"/>
        <v>65.183015252367071</v>
      </c>
      <c r="EF195" s="2">
        <f t="shared" si="506"/>
        <v>62.446729809462965</v>
      </c>
      <c r="EG195" s="2">
        <f t="shared" si="507"/>
        <v>64.605136065067441</v>
      </c>
      <c r="EH195" s="2">
        <f t="shared" si="508"/>
        <v>66.17397774590772</v>
      </c>
      <c r="EI195" s="2">
        <f t="shared" si="509"/>
        <v>64.24882726104218</v>
      </c>
      <c r="EJ195" s="2">
        <f t="shared" si="510"/>
        <v>63.801963231896494</v>
      </c>
      <c r="EK195" s="2">
        <f t="shared" si="511"/>
        <v>70.885558186864017</v>
      </c>
      <c r="EL195" s="2">
        <f t="shared" si="512"/>
        <v>69.89800216711248</v>
      </c>
      <c r="EM195" s="2">
        <f t="shared" si="513"/>
        <v>74.338890240745528</v>
      </c>
      <c r="EN195" s="2">
        <f t="shared" si="514"/>
        <v>70.509440543226233</v>
      </c>
      <c r="EO195" s="2">
        <f t="shared" si="515"/>
        <v>80.375943158067287</v>
      </c>
      <c r="EQ195" s="2">
        <f t="shared" si="516"/>
        <v>73.958960658893247</v>
      </c>
      <c r="ER195" s="2">
        <f t="shared" si="646"/>
        <v>67.101082894153492</v>
      </c>
      <c r="ES195" s="2">
        <f t="shared" si="646"/>
        <v>63.726823162681235</v>
      </c>
      <c r="ET195" s="2">
        <f t="shared" si="646"/>
        <v>66.441767907433842</v>
      </c>
      <c r="EU195" s="2">
        <f t="shared" si="646"/>
        <v>67.448432804713391</v>
      </c>
      <c r="EV195" s="2">
        <f t="shared" si="646"/>
        <v>65.7116446824365</v>
      </c>
      <c r="EW195" s="2">
        <f t="shared" si="646"/>
        <v>65.387008101872155</v>
      </c>
      <c r="EX195" s="2">
        <f t="shared" si="646"/>
        <v>67.094409127444194</v>
      </c>
      <c r="EY195" s="2">
        <f t="shared" si="646"/>
        <v>65.891174298460271</v>
      </c>
      <c r="EZ195" s="2">
        <f t="shared" si="646"/>
        <v>67.795799356934026</v>
      </c>
      <c r="FA195" s="2">
        <f t="shared" si="646"/>
        <v>70.337997762473236</v>
      </c>
      <c r="FB195" s="2">
        <f t="shared" si="646"/>
        <v>70.64110050320663</v>
      </c>
      <c r="FC195" s="2">
        <f t="shared" si="646"/>
        <v>73.003162338013851</v>
      </c>
      <c r="FD195" s="2">
        <f t="shared" si="646"/>
        <v>70.977403642459819</v>
      </c>
      <c r="FE195" s="2">
        <f t="shared" si="646"/>
        <v>76.928610326697267</v>
      </c>
      <c r="FG195" s="2">
        <f t="shared" si="518"/>
        <v>0.99998435114449058</v>
      </c>
      <c r="FH195" s="2">
        <f t="shared" si="647"/>
        <v>0.99998971198127118</v>
      </c>
      <c r="FI195" s="2">
        <f t="shared" si="647"/>
        <v>0.99999069848661626</v>
      </c>
      <c r="FJ195" s="2">
        <f t="shared" si="647"/>
        <v>0.99998914295778307</v>
      </c>
      <c r="FK195" s="2">
        <f t="shared" si="647"/>
        <v>0.99999075858531428</v>
      </c>
      <c r="FL195" s="2">
        <f t="shared" si="647"/>
        <v>0.99999016510638328</v>
      </c>
      <c r="FM195" s="2">
        <f t="shared" si="647"/>
        <v>0.99998925679367057</v>
      </c>
      <c r="FN195" s="2">
        <f t="shared" si="647"/>
        <v>0.99998860348272312</v>
      </c>
      <c r="FO195" s="2">
        <f t="shared" si="647"/>
        <v>0.99998523699817887</v>
      </c>
      <c r="FP195" s="2">
        <f t="shared" si="647"/>
        <v>0.99998599177970737</v>
      </c>
      <c r="FQ195" s="2">
        <f t="shared" si="647"/>
        <v>0.99998687033241385</v>
      </c>
      <c r="FR195" s="2">
        <f t="shared" si="647"/>
        <v>0.99998571690112714</v>
      </c>
      <c r="FS195" s="2">
        <f t="shared" si="647"/>
        <v>0.99998938954812366</v>
      </c>
      <c r="FT195" s="2">
        <f t="shared" si="647"/>
        <v>0.99998792742363407</v>
      </c>
      <c r="FU195" s="2">
        <f t="shared" si="647"/>
        <v>0.99998346100558344</v>
      </c>
      <c r="FW195" s="2">
        <f t="shared" si="536"/>
        <v>0.69681196619832264</v>
      </c>
      <c r="FX195" s="2">
        <f t="shared" si="588"/>
        <v>0.7733328634036406</v>
      </c>
      <c r="FY195" s="2">
        <f t="shared" si="589"/>
        <v>0.81806893056604835</v>
      </c>
      <c r="FZ195" s="2">
        <f t="shared" si="590"/>
        <v>0.79371105090949945</v>
      </c>
      <c r="GA195" s="2">
        <f t="shared" si="591"/>
        <v>0.80193922381418148</v>
      </c>
      <c r="GB195" s="2">
        <f t="shared" si="592"/>
        <v>0.83864435873349374</v>
      </c>
      <c r="GC195" s="2">
        <f t="shared" si="593"/>
        <v>0.82831621829776803</v>
      </c>
      <c r="GD195" s="2">
        <f t="shared" si="594"/>
        <v>0.82406147846925415</v>
      </c>
      <c r="GE195" s="2">
        <f t="shared" si="595"/>
        <v>0.84926982955991759</v>
      </c>
      <c r="GF195" s="2">
        <f t="shared" si="596"/>
        <v>0.82909235850909946</v>
      </c>
      <c r="GG195" s="2">
        <f t="shared" si="597"/>
        <v>0.85231053243664245</v>
      </c>
      <c r="GH195" s="2">
        <f t="shared" si="598"/>
        <v>0.76553325015731333</v>
      </c>
      <c r="GI195" s="2">
        <f t="shared" si="599"/>
        <v>0.76805200316758404</v>
      </c>
      <c r="GJ195" s="2">
        <f t="shared" si="600"/>
        <v>0.68447267152525304</v>
      </c>
      <c r="GK195" s="2">
        <f t="shared" si="601"/>
        <v>0.67880812006019664</v>
      </c>
      <c r="GM195" s="86">
        <f t="shared" si="537"/>
        <v>0</v>
      </c>
      <c r="GN195" s="86">
        <f t="shared" si="602"/>
        <v>7.3736570304714084E-254</v>
      </c>
      <c r="GO195" s="86">
        <f t="shared" si="603"/>
        <v>7.4383641294326771E-272</v>
      </c>
      <c r="GP195" s="86">
        <f t="shared" si="604"/>
        <v>5.3762309459927141E-277</v>
      </c>
      <c r="GQ195" s="86">
        <f t="shared" si="605"/>
        <v>2.6624179064408398E-276</v>
      </c>
      <c r="GR195" s="86">
        <f t="shared" si="606"/>
        <v>4.7450675253078366E-240</v>
      </c>
      <c r="GS195" s="86">
        <f t="shared" si="607"/>
        <v>1.2621730420976285E-245</v>
      </c>
      <c r="GT195" s="86">
        <f t="shared" si="608"/>
        <v>2.7620682898746998E-302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9.1963704006224337E-205</v>
      </c>
      <c r="GZ195" s="86">
        <f t="shared" si="614"/>
        <v>9.3746470008533386E-203</v>
      </c>
      <c r="HA195" s="86">
        <f t="shared" si="615"/>
        <v>0</v>
      </c>
      <c r="HC195" s="86">
        <f t="shared" si="538"/>
        <v>8.2058117375684635E-153</v>
      </c>
      <c r="HD195" s="86">
        <f t="shared" si="616"/>
        <v>4.6286522206762947E-158</v>
      </c>
      <c r="HE195" s="86">
        <f t="shared" si="617"/>
        <v>3.1263744393979365E-161</v>
      </c>
      <c r="HF195" s="86">
        <f t="shared" si="618"/>
        <v>2.9348200015579831E-300</v>
      </c>
      <c r="HG195" s="86">
        <f t="shared" si="619"/>
        <v>3.0849951314476994E-267</v>
      </c>
      <c r="HH195" s="86">
        <f t="shared" si="620"/>
        <v>2.8176083942037059E-227</v>
      </c>
      <c r="HI195" s="86">
        <f t="shared" si="621"/>
        <v>3.9116418478260409E-232</v>
      </c>
      <c r="HJ195" s="86">
        <f t="shared" si="622"/>
        <v>6.1257707027347485E-252</v>
      </c>
      <c r="HK195" s="86">
        <f t="shared" si="623"/>
        <v>0</v>
      </c>
      <c r="HL195" s="86">
        <f t="shared" si="624"/>
        <v>1.2568765062865258E-288</v>
      </c>
      <c r="HM195" s="86">
        <f t="shared" si="625"/>
        <v>3.9632383145543526E-279</v>
      </c>
      <c r="HN195" s="86">
        <f t="shared" si="626"/>
        <v>2.1138776649515603E-283</v>
      </c>
      <c r="HO195" s="86">
        <f t="shared" si="627"/>
        <v>1.9375355349433545E-114</v>
      </c>
      <c r="HP195" s="86">
        <f t="shared" si="628"/>
        <v>2.3110868687896506E-110</v>
      </c>
      <c r="HQ195" s="86">
        <f t="shared" si="629"/>
        <v>2.2197863499877251E-151</v>
      </c>
      <c r="HS195" s="86">
        <f t="shared" si="539"/>
        <v>3.1832878663527796E-24</v>
      </c>
      <c r="HT195" s="86">
        <f t="shared" si="630"/>
        <v>1.9766515454729956E-43</v>
      </c>
      <c r="HU195" s="86">
        <f t="shared" si="631"/>
        <v>1.4097771343155158E-49</v>
      </c>
      <c r="HV195" s="86">
        <f t="shared" si="632"/>
        <v>4.5708759837304898E-52</v>
      </c>
      <c r="HW195" s="86">
        <f t="shared" si="633"/>
        <v>9.0065110858880664E-49</v>
      </c>
      <c r="HX195" s="86">
        <f t="shared" si="634"/>
        <v>2.517677007949827E-60</v>
      </c>
      <c r="HY195" s="86">
        <f t="shared" si="635"/>
        <v>2.0979878772285941E-52</v>
      </c>
      <c r="HZ195" s="86">
        <f t="shared" si="636"/>
        <v>1.2630295132044094E-48</v>
      </c>
      <c r="IA195" s="86">
        <f t="shared" si="637"/>
        <v>1.4486466313978818E-71</v>
      </c>
      <c r="IB195" s="86">
        <f t="shared" si="638"/>
        <v>2.1018376172611939E-71</v>
      </c>
      <c r="IC195" s="86">
        <f t="shared" si="639"/>
        <v>8.3659031958316523E-66</v>
      </c>
      <c r="ID195" s="86">
        <f t="shared" si="640"/>
        <v>1.0325909247342871E-53</v>
      </c>
      <c r="IE195" s="86">
        <f t="shared" si="641"/>
        <v>1.7887684034442707E-42</v>
      </c>
      <c r="IF195" s="86">
        <f t="shared" si="642"/>
        <v>3.5533870094979963E-18</v>
      </c>
      <c r="IG195" s="86">
        <f t="shared" si="643"/>
        <v>4.2399496538666256E-19</v>
      </c>
      <c r="II195" s="86">
        <f t="shared" si="540"/>
        <v>0.24599620903051445</v>
      </c>
      <c r="IJ195" s="86">
        <f t="shared" si="541"/>
        <v>4.7057363118315772E-2</v>
      </c>
      <c r="IK195" s="86">
        <f t="shared" si="542"/>
        <v>1.5212112430521531E-2</v>
      </c>
      <c r="IL195" s="86">
        <f t="shared" si="543"/>
        <v>2.0744489877364183E-2</v>
      </c>
      <c r="IM195" s="86">
        <f t="shared" si="544"/>
        <v>2.4298381176189827E-2</v>
      </c>
      <c r="IN195" s="86">
        <f t="shared" si="545"/>
        <v>4.3941221703105784E-3</v>
      </c>
      <c r="IO195" s="86">
        <f t="shared" si="546"/>
        <v>1.2565922165484201E-2</v>
      </c>
      <c r="IP195" s="86">
        <f t="shared" si="547"/>
        <v>1.7007437823911079E-2</v>
      </c>
      <c r="IQ195" s="86">
        <f t="shared" si="548"/>
        <v>1.6943681629798893E-3</v>
      </c>
      <c r="IR195" s="86">
        <f t="shared" si="549"/>
        <v>3.3604470027215807E-3</v>
      </c>
      <c r="IS195" s="86">
        <f t="shared" si="550"/>
        <v>1.1338687480744812E-3</v>
      </c>
      <c r="IT195" s="86">
        <f t="shared" si="551"/>
        <v>3.5614452170881238E-2</v>
      </c>
      <c r="IU195" s="86">
        <f t="shared" si="552"/>
        <v>5.6368808814044685E-2</v>
      </c>
      <c r="IV195" s="86">
        <f t="shared" si="553"/>
        <v>0.21265683313116424</v>
      </c>
      <c r="IW195" s="86">
        <f t="shared" si="554"/>
        <v>0.2252714124705639</v>
      </c>
      <c r="IY195" s="86">
        <f t="shared" si="555"/>
        <v>0.24599620903051445</v>
      </c>
      <c r="IZ195" s="86">
        <f t="shared" si="556"/>
        <v>4.7057363118315772E-2</v>
      </c>
      <c r="JA195" s="86">
        <f t="shared" si="557"/>
        <v>1.5212112430521531E-2</v>
      </c>
      <c r="JB195" s="86">
        <f t="shared" si="558"/>
        <v>2.0744489877364183E-2</v>
      </c>
      <c r="JC195" s="86">
        <f t="shared" si="559"/>
        <v>2.4298381176189827E-2</v>
      </c>
      <c r="JD195" s="86">
        <f t="shared" si="560"/>
        <v>4.3941221703105784E-3</v>
      </c>
      <c r="JE195" s="86">
        <f t="shared" si="561"/>
        <v>1.2565922165484201E-2</v>
      </c>
      <c r="JF195" s="86">
        <f t="shared" si="562"/>
        <v>1.7007437823911079E-2</v>
      </c>
      <c r="JG195" s="86">
        <f t="shared" si="563"/>
        <v>1.6943681629798893E-3</v>
      </c>
      <c r="JH195" s="86">
        <f t="shared" si="564"/>
        <v>3.3604470027215807E-3</v>
      </c>
      <c r="JI195" s="86">
        <f t="shared" si="565"/>
        <v>1.1338687480744812E-3</v>
      </c>
      <c r="JJ195" s="86">
        <f t="shared" si="566"/>
        <v>3.5614452170881238E-2</v>
      </c>
      <c r="JK195" s="86">
        <f t="shared" si="567"/>
        <v>5.6368808814044685E-2</v>
      </c>
      <c r="JL195" s="86">
        <f t="shared" si="568"/>
        <v>0.21265683313116424</v>
      </c>
      <c r="JM195" s="86">
        <f t="shared" si="569"/>
        <v>0.2252714124705639</v>
      </c>
    </row>
    <row r="196" spans="2:273" x14ac:dyDescent="0.25">
      <c r="B196" s="2">
        <v>169</v>
      </c>
      <c r="C196" s="37">
        <v>72.064999999999998</v>
      </c>
      <c r="D196" s="37">
        <v>65.238</v>
      </c>
      <c r="E196" s="37">
        <v>64.927000000000007</v>
      </c>
      <c r="F196" s="37">
        <v>64.194999999999993</v>
      </c>
      <c r="G196" s="37">
        <v>69.951999999999998</v>
      </c>
      <c r="H196" s="37">
        <v>65.143000000000001</v>
      </c>
      <c r="I196" s="37">
        <v>63.856999999999999</v>
      </c>
      <c r="J196" s="37">
        <v>65.975999999999999</v>
      </c>
      <c r="K196" s="37">
        <v>65.381</v>
      </c>
      <c r="L196" s="37">
        <v>70.048000000000002</v>
      </c>
      <c r="M196" s="37">
        <v>68.262</v>
      </c>
      <c r="N196" s="37">
        <v>70.332999999999998</v>
      </c>
      <c r="O196" s="37">
        <v>70.795000000000002</v>
      </c>
      <c r="P196" s="37">
        <v>70.727000000000004</v>
      </c>
      <c r="Q196" s="37">
        <v>73.594999999999999</v>
      </c>
      <c r="S196" s="4">
        <f t="shared" si="441"/>
        <v>73.575559081374323</v>
      </c>
      <c r="T196" s="4">
        <f t="shared" si="442"/>
        <v>66.017512467470084</v>
      </c>
      <c r="U196" s="4">
        <f t="shared" si="443"/>
        <v>64.502745509701796</v>
      </c>
      <c r="V196" s="4">
        <f t="shared" si="444"/>
        <v>65.441172607009833</v>
      </c>
      <c r="W196" s="4">
        <f t="shared" si="445"/>
        <v>66.957011064042405</v>
      </c>
      <c r="X196" s="4">
        <f t="shared" si="446"/>
        <v>65.121344643394025</v>
      </c>
      <c r="Y196" s="4">
        <f t="shared" si="447"/>
        <v>65.175170032305815</v>
      </c>
      <c r="Z196" s="4">
        <f t="shared" si="448"/>
        <v>66.880097487138286</v>
      </c>
      <c r="AA196" s="4">
        <f t="shared" si="449"/>
        <v>65.543606984595087</v>
      </c>
      <c r="AB196" s="4">
        <f t="shared" si="450"/>
        <v>67.094318809928794</v>
      </c>
      <c r="AC196" s="4">
        <f t="shared" si="451"/>
        <v>70.335277769593901</v>
      </c>
      <c r="AD196" s="4">
        <f t="shared" si="452"/>
        <v>70.415345491199631</v>
      </c>
      <c r="AE196" s="4">
        <f t="shared" si="453"/>
        <v>73.247149819065001</v>
      </c>
      <c r="AF196" s="4">
        <f t="shared" si="454"/>
        <v>71.629478193457075</v>
      </c>
      <c r="AG196" s="4">
        <f t="shared" si="455"/>
        <v>80.098362958842998</v>
      </c>
      <c r="AI196" s="4">
        <f t="shared" si="456"/>
        <v>-1.5105590813743248</v>
      </c>
      <c r="AJ196" s="4">
        <f t="shared" si="457"/>
        <v>-0.7795124674700844</v>
      </c>
      <c r="AK196" s="4">
        <f t="shared" si="458"/>
        <v>0.42425449029821038</v>
      </c>
      <c r="AL196" s="4">
        <f t="shared" si="459"/>
        <v>-1.2461726070098393</v>
      </c>
      <c r="AM196" s="4">
        <f t="shared" si="460"/>
        <v>2.9949889359575934</v>
      </c>
      <c r="AN196" s="4">
        <f t="shared" si="461"/>
        <v>2.165535660597584E-2</v>
      </c>
      <c r="AO196" s="4">
        <f t="shared" si="462"/>
        <v>-1.3181700323058152</v>
      </c>
      <c r="AP196" s="4">
        <f t="shared" si="463"/>
        <v>-0.90409748713828719</v>
      </c>
      <c r="AQ196" s="4">
        <f t="shared" si="464"/>
        <v>-0.1626069845950866</v>
      </c>
      <c r="AR196" s="4">
        <f t="shared" si="465"/>
        <v>2.9536811900712081</v>
      </c>
      <c r="AS196" s="4">
        <f t="shared" si="466"/>
        <v>-2.0732777695939006</v>
      </c>
      <c r="AT196" s="4">
        <f t="shared" si="467"/>
        <v>-8.2345491199632193E-2</v>
      </c>
      <c r="AU196" s="4">
        <f t="shared" si="468"/>
        <v>-2.4521498190649993</v>
      </c>
      <c r="AV196" s="4">
        <f t="shared" si="644"/>
        <v>-0.90247819345707114</v>
      </c>
      <c r="AW196" s="4">
        <f t="shared" si="644"/>
        <v>-6.5033629588429989</v>
      </c>
      <c r="AY196" s="2">
        <f t="shared" si="520"/>
        <v>73.575559081374323</v>
      </c>
      <c r="AZ196" s="2">
        <f t="shared" si="571"/>
        <v>66.015286119931716</v>
      </c>
      <c r="BA196" s="2">
        <f t="shared" si="572"/>
        <v>64.502554283491563</v>
      </c>
      <c r="BB196" s="2">
        <f t="shared" si="573"/>
        <v>65.44077356268059</v>
      </c>
      <c r="BC196" s="2">
        <f t="shared" si="574"/>
        <v>66.955975096146162</v>
      </c>
      <c r="BD196" s="2">
        <f t="shared" si="575"/>
        <v>65.121332590641856</v>
      </c>
      <c r="BE196" s="2">
        <f t="shared" si="576"/>
        <v>65.17485916854443</v>
      </c>
      <c r="BF196" s="2">
        <f t="shared" si="577"/>
        <v>66.879614916106902</v>
      </c>
      <c r="BG196" s="2">
        <f t="shared" si="578"/>
        <v>65.543602952563575</v>
      </c>
      <c r="BH196" s="2">
        <f t="shared" si="579"/>
        <v>67.094294160323017</v>
      </c>
      <c r="BI196" s="2">
        <f t="shared" si="580"/>
        <v>70.335276494374071</v>
      </c>
      <c r="BJ196" s="2">
        <f t="shared" si="581"/>
        <v>70.411408704017674</v>
      </c>
      <c r="BK196" s="2">
        <f t="shared" si="582"/>
        <v>73.23266136905518</v>
      </c>
      <c r="BL196" s="2">
        <f t="shared" si="583"/>
        <v>70.736462362906366</v>
      </c>
      <c r="BM196" s="2">
        <f t="shared" si="584"/>
        <v>77.779801031263133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>
        <f t="shared" si="490"/>
        <v>65.143000000000001</v>
      </c>
      <c r="DA196" s="2">
        <f t="shared" si="491"/>
        <v>63.856999999999999</v>
      </c>
      <c r="DB196" s="2" t="str">
        <f t="shared" si="492"/>
        <v/>
      </c>
      <c r="DC196" s="2">
        <f t="shared" si="493"/>
        <v>65.381</v>
      </c>
      <c r="DD196" s="2">
        <f t="shared" si="494"/>
        <v>70.048000000000002</v>
      </c>
      <c r="DE196" s="2">
        <f t="shared" si="495"/>
        <v>68.262</v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178.84934671669794</v>
      </c>
      <c r="DL196" s="2">
        <f t="shared" si="645"/>
        <v>105.00323739051646</v>
      </c>
      <c r="DM196" s="2">
        <f t="shared" si="645"/>
        <v>113.63042673473245</v>
      </c>
      <c r="DN196" s="2">
        <f t="shared" si="645"/>
        <v>112.73100387596901</v>
      </c>
      <c r="DO196" s="2">
        <f t="shared" si="645"/>
        <v>105.13070094265727</v>
      </c>
      <c r="DP196" s="2">
        <f t="shared" si="645"/>
        <v>90.849741467834491</v>
      </c>
      <c r="DQ196" s="2">
        <f t="shared" si="645"/>
        <v>101.67174101479917</v>
      </c>
      <c r="DR196" s="2">
        <f t="shared" si="645"/>
        <v>95.813642706131048</v>
      </c>
      <c r="DS196" s="2">
        <f t="shared" si="645"/>
        <v>123.77281008403359</v>
      </c>
      <c r="DT196" s="2">
        <f t="shared" si="645"/>
        <v>108.38538691322904</v>
      </c>
      <c r="DU196" s="2">
        <f t="shared" si="645"/>
        <v>113.57091052631577</v>
      </c>
      <c r="DV196" s="2">
        <f t="shared" si="645"/>
        <v>126.81460750469043</v>
      </c>
      <c r="DW196" s="2">
        <f t="shared" si="645"/>
        <v>111.64460782241014</v>
      </c>
      <c r="DX196" s="2">
        <f t="shared" si="645"/>
        <v>91.567848686197522</v>
      </c>
      <c r="DY196" s="2">
        <f t="shared" si="645"/>
        <v>118.99692245989303</v>
      </c>
      <c r="EA196" s="2">
        <f t="shared" si="440"/>
        <v>73.094144117647062</v>
      </c>
      <c r="EB196" s="2">
        <f t="shared" si="502"/>
        <v>62.302469324794416</v>
      </c>
      <c r="EC196" s="2">
        <f t="shared" si="503"/>
        <v>68.777738987304033</v>
      </c>
      <c r="ED196" s="2">
        <f t="shared" si="504"/>
        <v>61.643847953216351</v>
      </c>
      <c r="EE196" s="2">
        <f t="shared" si="505"/>
        <v>65.077475128141259</v>
      </c>
      <c r="EF196" s="2">
        <f t="shared" si="506"/>
        <v>62.298055554511635</v>
      </c>
      <c r="EG196" s="2">
        <f t="shared" si="507"/>
        <v>64.50535861216926</v>
      </c>
      <c r="EH196" s="2">
        <f t="shared" si="508"/>
        <v>66.096068146975924</v>
      </c>
      <c r="EI196" s="2">
        <f t="shared" si="509"/>
        <v>64.106289706869305</v>
      </c>
      <c r="EJ196" s="2">
        <f t="shared" si="510"/>
        <v>63.678120469998021</v>
      </c>
      <c r="EK196" s="2">
        <f t="shared" si="511"/>
        <v>70.813894727104525</v>
      </c>
      <c r="EL196" s="2">
        <f t="shared" si="512"/>
        <v>69.819445572834027</v>
      </c>
      <c r="EM196" s="2">
        <f t="shared" si="513"/>
        <v>74.296985856494004</v>
      </c>
      <c r="EN196" s="2">
        <f t="shared" si="514"/>
        <v>70.401142630009929</v>
      </c>
      <c r="EO196" s="2">
        <f t="shared" si="515"/>
        <v>80.223756526371858</v>
      </c>
      <c r="EQ196" s="2">
        <f t="shared" si="516"/>
        <v>73.764487174748083</v>
      </c>
      <c r="ER196" s="2">
        <f t="shared" si="646"/>
        <v>67.007267161698607</v>
      </c>
      <c r="ES196" s="2">
        <f t="shared" si="646"/>
        <v>63.634991291638379</v>
      </c>
      <c r="ET196" s="2">
        <f t="shared" si="646"/>
        <v>66.340154261425795</v>
      </c>
      <c r="EU196" s="2">
        <f t="shared" si="646"/>
        <v>67.378686016959279</v>
      </c>
      <c r="EV196" s="2">
        <f t="shared" si="646"/>
        <v>65.616435912055977</v>
      </c>
      <c r="EW196" s="2">
        <f t="shared" si="646"/>
        <v>65.300982559931057</v>
      </c>
      <c r="EX196" s="2">
        <f t="shared" si="646"/>
        <v>67.031814877797316</v>
      </c>
      <c r="EY196" s="2">
        <f t="shared" si="646"/>
        <v>65.775321100294718</v>
      </c>
      <c r="EZ196" s="2">
        <f t="shared" si="646"/>
        <v>67.735857333615627</v>
      </c>
      <c r="FA196" s="2">
        <f t="shared" si="646"/>
        <v>70.259045440351613</v>
      </c>
      <c r="FB196" s="2">
        <f t="shared" si="646"/>
        <v>70.575811797304851</v>
      </c>
      <c r="FC196" s="2">
        <f t="shared" si="646"/>
        <v>72.939061116283611</v>
      </c>
      <c r="FD196" s="2">
        <f t="shared" si="646"/>
        <v>70.87710564149458</v>
      </c>
      <c r="FE196" s="2">
        <f t="shared" si="646"/>
        <v>76.724307818797513</v>
      </c>
      <c r="FG196" s="2">
        <f t="shared" si="518"/>
        <v>0.99998572805450048</v>
      </c>
      <c r="FH196" s="2">
        <f t="shared" si="647"/>
        <v>0.99999061720691029</v>
      </c>
      <c r="FI196" s="2">
        <f t="shared" si="647"/>
        <v>0.99999151691202881</v>
      </c>
      <c r="FJ196" s="2">
        <f t="shared" si="647"/>
        <v>0.99999009825035567</v>
      </c>
      <c r="FK196" s="2">
        <f t="shared" si="647"/>
        <v>0.99999157172278219</v>
      </c>
      <c r="FL196" s="2">
        <f t="shared" si="647"/>
        <v>0.99999103046265569</v>
      </c>
      <c r="FM196" s="2">
        <f t="shared" si="647"/>
        <v>0.99999020207011624</v>
      </c>
      <c r="FN196" s="2">
        <f t="shared" si="647"/>
        <v>0.99998960624229005</v>
      </c>
      <c r="FO196" s="2">
        <f t="shared" si="647"/>
        <v>0.99998653596482812</v>
      </c>
      <c r="FP196" s="2">
        <f t="shared" si="647"/>
        <v>0.99998722433550613</v>
      </c>
      <c r="FQ196" s="2">
        <f t="shared" si="647"/>
        <v>0.99998802558701061</v>
      </c>
      <c r="FR196" s="2">
        <f t="shared" si="647"/>
        <v>0.99998697364263733</v>
      </c>
      <c r="FS196" s="2">
        <f t="shared" si="647"/>
        <v>0.99999032314384395</v>
      </c>
      <c r="FT196" s="2">
        <f t="shared" si="647"/>
        <v>0.99998898966779959</v>
      </c>
      <c r="FU196" s="2">
        <f t="shared" si="647"/>
        <v>0.99998491623586938</v>
      </c>
      <c r="FW196" s="2">
        <f t="shared" si="536"/>
        <v>0.71591049710410726</v>
      </c>
      <c r="FX196" s="2">
        <f t="shared" si="588"/>
        <v>0.7890702791830424</v>
      </c>
      <c r="FY196" s="2">
        <f t="shared" si="589"/>
        <v>0.83137759153766244</v>
      </c>
      <c r="FZ196" s="2">
        <f t="shared" si="590"/>
        <v>0.80838418707908088</v>
      </c>
      <c r="GA196" s="2">
        <f t="shared" si="591"/>
        <v>0.81616265481820105</v>
      </c>
      <c r="GB196" s="2">
        <f t="shared" si="592"/>
        <v>0.85072253224349226</v>
      </c>
      <c r="GC196" s="2">
        <f t="shared" si="593"/>
        <v>0.84102094293255991</v>
      </c>
      <c r="GD196" s="2">
        <f t="shared" si="594"/>
        <v>0.83701910577208893</v>
      </c>
      <c r="GE196" s="2">
        <f t="shared" si="595"/>
        <v>0.86068476556161555</v>
      </c>
      <c r="GF196" s="2">
        <f t="shared" si="596"/>
        <v>0.84175062111922117</v>
      </c>
      <c r="GG196" s="2">
        <f t="shared" si="597"/>
        <v>0.86353219574235607</v>
      </c>
      <c r="GH196" s="2">
        <f t="shared" si="598"/>
        <v>0.78165929771654341</v>
      </c>
      <c r="GI196" s="2">
        <f t="shared" si="599"/>
        <v>0.78405368388781504</v>
      </c>
      <c r="GJ196" s="2">
        <f t="shared" si="600"/>
        <v>0.70401832147828258</v>
      </c>
      <c r="GK196" s="2">
        <f t="shared" si="601"/>
        <v>0.69855012736926514</v>
      </c>
      <c r="GM196" s="86">
        <f t="shared" si="537"/>
        <v>0</v>
      </c>
      <c r="GN196" s="86">
        <f t="shared" si="602"/>
        <v>9.6946300432875189E-259</v>
      </c>
      <c r="GO196" s="86">
        <f t="shared" si="603"/>
        <v>4.6738456475423195E-277</v>
      </c>
      <c r="GP196" s="86">
        <f t="shared" si="604"/>
        <v>2.4256775433493768E-282</v>
      </c>
      <c r="GQ196" s="86">
        <f t="shared" si="605"/>
        <v>1.2012733614834699E-281</v>
      </c>
      <c r="GR196" s="86">
        <f t="shared" si="606"/>
        <v>1.1615342149060564E-244</v>
      </c>
      <c r="GS196" s="86">
        <f t="shared" si="607"/>
        <v>2.5511832376091504E-250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1.1260212194607894E-208</v>
      </c>
      <c r="GZ196" s="86">
        <f t="shared" si="614"/>
        <v>1.1329564463346822E-206</v>
      </c>
      <c r="HA196" s="86">
        <f t="shared" si="615"/>
        <v>0</v>
      </c>
      <c r="HC196" s="86">
        <f t="shared" si="538"/>
        <v>1.0672711580145301E-156</v>
      </c>
      <c r="HD196" s="86">
        <f t="shared" si="616"/>
        <v>6.4799655932126639E-162</v>
      </c>
      <c r="HE196" s="86">
        <f t="shared" si="617"/>
        <v>4.0044526199020949E-165</v>
      </c>
      <c r="HF196" s="86">
        <f t="shared" si="618"/>
        <v>1.1708124289651613E-307</v>
      </c>
      <c r="HG196" s="86">
        <f t="shared" si="619"/>
        <v>8.7601205271296157E-274</v>
      </c>
      <c r="HH196" s="86">
        <f t="shared" si="620"/>
        <v>9.2445514727387699E-233</v>
      </c>
      <c r="HI196" s="86">
        <f t="shared" si="621"/>
        <v>1.1105660692867268E-237</v>
      </c>
      <c r="HJ196" s="86">
        <f t="shared" si="622"/>
        <v>5.3215871030432954E-258</v>
      </c>
      <c r="HK196" s="86">
        <f t="shared" si="623"/>
        <v>0</v>
      </c>
      <c r="HL196" s="86">
        <f t="shared" si="624"/>
        <v>1.9830565011734627E-295</v>
      </c>
      <c r="HM196" s="86">
        <f t="shared" si="625"/>
        <v>8.1092024101177664E-286</v>
      </c>
      <c r="HN196" s="86">
        <f t="shared" si="626"/>
        <v>2.6627549241389118E-290</v>
      </c>
      <c r="HO196" s="86">
        <f t="shared" si="627"/>
        <v>3.3852299653797084E-117</v>
      </c>
      <c r="HP196" s="86">
        <f t="shared" si="628"/>
        <v>4.3930450113395338E-113</v>
      </c>
      <c r="HQ196" s="86">
        <f t="shared" si="629"/>
        <v>4.2074037326620651E-155</v>
      </c>
      <c r="HS196" s="86">
        <f t="shared" si="539"/>
        <v>1.7036374963697279E-25</v>
      </c>
      <c r="HT196" s="86">
        <f t="shared" si="630"/>
        <v>1.501615475764973E-45</v>
      </c>
      <c r="HU196" s="86">
        <f t="shared" si="631"/>
        <v>7.6230414124400266E-52</v>
      </c>
      <c r="HV196" s="86">
        <f t="shared" si="632"/>
        <v>1.5432265688049763E-54</v>
      </c>
      <c r="HW196" s="86">
        <f t="shared" si="633"/>
        <v>5.1643153403350053E-51</v>
      </c>
      <c r="HX196" s="86">
        <f t="shared" si="634"/>
        <v>5.2188052904048543E-63</v>
      </c>
      <c r="HY196" s="86">
        <f t="shared" si="635"/>
        <v>1.0756004522363596E-54</v>
      </c>
      <c r="HZ196" s="86">
        <f t="shared" si="636"/>
        <v>8.9919505843144267E-51</v>
      </c>
      <c r="IA196" s="86">
        <f t="shared" si="637"/>
        <v>1.2177480222204599E-74</v>
      </c>
      <c r="IB196" s="86">
        <f t="shared" si="638"/>
        <v>1.5137782843041632E-74</v>
      </c>
      <c r="IC196" s="86">
        <f t="shared" si="639"/>
        <v>8.0710043880713933E-69</v>
      </c>
      <c r="ID196" s="86">
        <f t="shared" si="640"/>
        <v>2.6140005763486176E-56</v>
      </c>
      <c r="IE196" s="86">
        <f t="shared" si="641"/>
        <v>1.5525157686523762E-44</v>
      </c>
      <c r="IF196" s="86">
        <f t="shared" si="642"/>
        <v>4.6149721458931722E-19</v>
      </c>
      <c r="IG196" s="86">
        <f t="shared" si="643"/>
        <v>4.731144551697415E-20</v>
      </c>
      <c r="II196" s="86">
        <f t="shared" si="540"/>
        <v>0.20688564285265612</v>
      </c>
      <c r="IJ196" s="86">
        <f t="shared" si="541"/>
        <v>3.2975191918329622E-2</v>
      </c>
      <c r="IK196" s="86">
        <f t="shared" si="542"/>
        <v>1.0010052105370842E-2</v>
      </c>
      <c r="IL196" s="86">
        <f t="shared" si="543"/>
        <v>1.3516952919430046E-2</v>
      </c>
      <c r="IM196" s="86">
        <f t="shared" si="544"/>
        <v>1.6406512810590888E-2</v>
      </c>
      <c r="IN196" s="86">
        <f t="shared" si="545"/>
        <v>2.6344239533770482E-3</v>
      </c>
      <c r="IO196" s="86">
        <f t="shared" si="546"/>
        <v>8.2536624054259829E-3</v>
      </c>
      <c r="IP196" s="86">
        <f t="shared" si="547"/>
        <v>1.1461090651642834E-2</v>
      </c>
      <c r="IQ196" s="86">
        <f t="shared" si="548"/>
        <v>9.4518034443047373E-4</v>
      </c>
      <c r="IR196" s="86">
        <f t="shared" si="549"/>
        <v>1.9114956929463037E-3</v>
      </c>
      <c r="IS196" s="86">
        <f t="shared" si="550"/>
        <v>6.1247029796034319E-4</v>
      </c>
      <c r="IT196" s="86">
        <f t="shared" si="551"/>
        <v>2.3630522728714288E-2</v>
      </c>
      <c r="IU196" s="86">
        <f t="shared" si="552"/>
        <v>4.0182868160124001E-2</v>
      </c>
      <c r="IV196" s="86">
        <f t="shared" si="553"/>
        <v>0.17029615255117872</v>
      </c>
      <c r="IW196" s="86">
        <f t="shared" si="554"/>
        <v>0.18153900777232501</v>
      </c>
      <c r="IY196" s="86">
        <f t="shared" si="555"/>
        <v>0.20688564285265612</v>
      </c>
      <c r="IZ196" s="86">
        <f t="shared" si="556"/>
        <v>3.2975191918329622E-2</v>
      </c>
      <c r="JA196" s="86">
        <f t="shared" si="557"/>
        <v>1.0010052105370842E-2</v>
      </c>
      <c r="JB196" s="86">
        <f t="shared" si="558"/>
        <v>1.3516952919430046E-2</v>
      </c>
      <c r="JC196" s="86">
        <f t="shared" si="559"/>
        <v>1.6406512810590888E-2</v>
      </c>
      <c r="JD196" s="86">
        <f t="shared" si="560"/>
        <v>2.6344239533770482E-3</v>
      </c>
      <c r="JE196" s="86">
        <f t="shared" si="561"/>
        <v>8.2536624054259829E-3</v>
      </c>
      <c r="JF196" s="86">
        <f t="shared" si="562"/>
        <v>1.1461090651642834E-2</v>
      </c>
      <c r="JG196" s="86">
        <f t="shared" si="563"/>
        <v>9.4518034443047373E-4</v>
      </c>
      <c r="JH196" s="86">
        <f t="shared" si="564"/>
        <v>1.9114956929463037E-3</v>
      </c>
      <c r="JI196" s="86">
        <f t="shared" si="565"/>
        <v>6.1247029796034319E-4</v>
      </c>
      <c r="JJ196" s="86">
        <f t="shared" si="566"/>
        <v>2.3630522728714288E-2</v>
      </c>
      <c r="JK196" s="86">
        <f t="shared" si="567"/>
        <v>4.0182868160124001E-2</v>
      </c>
      <c r="JL196" s="86">
        <f t="shared" si="568"/>
        <v>0.17029615255117872</v>
      </c>
      <c r="JM196" s="86">
        <f t="shared" si="569"/>
        <v>0.18153900777232501</v>
      </c>
    </row>
    <row r="197" spans="2:273" x14ac:dyDescent="0.25">
      <c r="B197" s="2">
        <v>170</v>
      </c>
      <c r="C197" s="37">
        <v>71.152000000000001</v>
      </c>
      <c r="D197" s="37">
        <v>65.429000000000002</v>
      </c>
      <c r="E197" s="37">
        <v>63.39</v>
      </c>
      <c r="F197" s="37">
        <v>64.902000000000001</v>
      </c>
      <c r="G197" s="37">
        <v>69.119</v>
      </c>
      <c r="H197" s="37">
        <v>64.356999999999999</v>
      </c>
      <c r="I197" s="37">
        <v>64.5</v>
      </c>
      <c r="J197" s="37">
        <v>65.975999999999999</v>
      </c>
      <c r="K197" s="37">
        <v>65.381</v>
      </c>
      <c r="L197" s="37">
        <v>69.929000000000002</v>
      </c>
      <c r="M197" s="37">
        <v>68.143000000000001</v>
      </c>
      <c r="N197" s="37">
        <v>70.81</v>
      </c>
      <c r="O197" s="37">
        <v>71.153999999999996</v>
      </c>
      <c r="P197" s="37">
        <v>70.885999999999996</v>
      </c>
      <c r="Q197" s="37">
        <v>73.738</v>
      </c>
      <c r="S197" s="4">
        <f t="shared" si="441"/>
        <v>73.390316227182225</v>
      </c>
      <c r="T197" s="4">
        <f t="shared" si="442"/>
        <v>65.977243125278306</v>
      </c>
      <c r="U197" s="4">
        <f t="shared" si="443"/>
        <v>64.358676276262997</v>
      </c>
      <c r="V197" s="4">
        <f t="shared" si="444"/>
        <v>65.390486695763713</v>
      </c>
      <c r="W197" s="4">
        <f t="shared" si="445"/>
        <v>66.911405950456626</v>
      </c>
      <c r="X197" s="4">
        <f t="shared" si="446"/>
        <v>65.056304016170017</v>
      </c>
      <c r="Y197" s="4">
        <f t="shared" si="447"/>
        <v>65.096393752611291</v>
      </c>
      <c r="Z197" s="4">
        <f t="shared" si="448"/>
        <v>66.82627779467451</v>
      </c>
      <c r="AA197" s="4">
        <f t="shared" si="449"/>
        <v>65.442080238330348</v>
      </c>
      <c r="AB197" s="4">
        <f t="shared" si="450"/>
        <v>67.073190239073767</v>
      </c>
      <c r="AC197" s="4">
        <f t="shared" si="451"/>
        <v>70.251377199802945</v>
      </c>
      <c r="AD197" s="4">
        <f t="shared" si="452"/>
        <v>70.356492458443029</v>
      </c>
      <c r="AE197" s="4">
        <f t="shared" si="453"/>
        <v>73.15910189162858</v>
      </c>
      <c r="AF197" s="4">
        <f t="shared" si="454"/>
        <v>71.172366859150699</v>
      </c>
      <c r="AG197" s="4">
        <f t="shared" si="455"/>
        <v>78.914401585277616</v>
      </c>
      <c r="AI197" s="4">
        <f t="shared" si="456"/>
        <v>-2.2383162271822243</v>
      </c>
      <c r="AJ197" s="4">
        <f t="shared" si="457"/>
        <v>-0.54824312527830443</v>
      </c>
      <c r="AK197" s="4">
        <f t="shared" si="458"/>
        <v>-0.96867627626299679</v>
      </c>
      <c r="AL197" s="4">
        <f t="shared" si="459"/>
        <v>-0.48848669576371151</v>
      </c>
      <c r="AM197" s="4">
        <f t="shared" si="460"/>
        <v>2.2075940495433741</v>
      </c>
      <c r="AN197" s="4">
        <f t="shared" si="461"/>
        <v>-0.69930401617001792</v>
      </c>
      <c r="AO197" s="4">
        <f t="shared" si="462"/>
        <v>-0.59639375261129146</v>
      </c>
      <c r="AP197" s="4">
        <f t="shared" si="463"/>
        <v>-0.85027779467451126</v>
      </c>
      <c r="AQ197" s="4">
        <f t="shared" si="464"/>
        <v>-6.1080238330347925E-2</v>
      </c>
      <c r="AR197" s="4">
        <f t="shared" si="465"/>
        <v>2.8558097609262347</v>
      </c>
      <c r="AS197" s="4">
        <f t="shared" si="466"/>
        <v>-2.1083771998029448</v>
      </c>
      <c r="AT197" s="4">
        <f t="shared" si="467"/>
        <v>0.45350754155697359</v>
      </c>
      <c r="AU197" s="4">
        <f t="shared" si="468"/>
        <v>-2.0051018916285841</v>
      </c>
      <c r="AV197" s="4">
        <f t="shared" si="644"/>
        <v>-0.28636685915070359</v>
      </c>
      <c r="AW197" s="4">
        <f t="shared" si="644"/>
        <v>-5.1764015852776168</v>
      </c>
      <c r="AY197" s="2">
        <f t="shared" si="520"/>
        <v>73.390316227182225</v>
      </c>
      <c r="AZ197" s="2">
        <f t="shared" si="571"/>
        <v>65.976247810318853</v>
      </c>
      <c r="BA197" s="2">
        <f t="shared" si="572"/>
        <v>64.358602407552581</v>
      </c>
      <c r="BB197" s="2">
        <f t="shared" si="573"/>
        <v>65.390336237366725</v>
      </c>
      <c r="BC197" s="2">
        <f t="shared" si="574"/>
        <v>66.910980737688249</v>
      </c>
      <c r="BD197" s="2">
        <f t="shared" si="575"/>
        <v>65.056300287874407</v>
      </c>
      <c r="BE197" s="2">
        <f t="shared" si="576"/>
        <v>65.096274171388515</v>
      </c>
      <c r="BF197" s="2">
        <f t="shared" si="577"/>
        <v>66.82608051810152</v>
      </c>
      <c r="BG197" s="2">
        <f t="shared" si="578"/>
        <v>65.442079188923401</v>
      </c>
      <c r="BH197" s="2">
        <f t="shared" si="579"/>
        <v>67.073183520269311</v>
      </c>
      <c r="BI197" s="2">
        <f t="shared" si="580"/>
        <v>70.251376892564096</v>
      </c>
      <c r="BJ197" s="2">
        <f t="shared" si="581"/>
        <v>70.35494594054947</v>
      </c>
      <c r="BK197" s="2">
        <f t="shared" si="582"/>
        <v>73.152364259475419</v>
      </c>
      <c r="BL197" s="2">
        <f t="shared" si="583"/>
        <v>70.642888143847472</v>
      </c>
      <c r="BM197" s="2">
        <f t="shared" si="584"/>
        <v>77.523563454029699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>
        <f t="shared" si="487"/>
        <v>63.39</v>
      </c>
      <c r="CX197" s="2">
        <f t="shared" si="488"/>
        <v>64.902000000000001</v>
      </c>
      <c r="CY197" s="2" t="str">
        <f t="shared" si="489"/>
        <v/>
      </c>
      <c r="CZ197" s="2">
        <f t="shared" si="490"/>
        <v>64.356999999999999</v>
      </c>
      <c r="DA197" s="2">
        <f t="shared" si="491"/>
        <v>64.5</v>
      </c>
      <c r="DB197" s="2">
        <f t="shared" si="492"/>
        <v>65.975999999999999</v>
      </c>
      <c r="DC197" s="2">
        <f t="shared" si="493"/>
        <v>65.381</v>
      </c>
      <c r="DD197" s="2">
        <f t="shared" si="494"/>
        <v>69.929000000000002</v>
      </c>
      <c r="DE197" s="2">
        <f t="shared" si="495"/>
        <v>68.143000000000001</v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179.42988874296435</v>
      </c>
      <c r="DL197" s="2">
        <f t="shared" si="645"/>
        <v>105.1426861975234</v>
      </c>
      <c r="DM197" s="2">
        <f t="shared" si="645"/>
        <v>113.83134286794694</v>
      </c>
      <c r="DN197" s="2">
        <f t="shared" si="645"/>
        <v>112.92043086680764</v>
      </c>
      <c r="DO197" s="2">
        <f t="shared" si="645"/>
        <v>105.27040680117766</v>
      </c>
      <c r="DP197" s="2">
        <f t="shared" si="645"/>
        <v>90.88242796738146</v>
      </c>
      <c r="DQ197" s="2">
        <f t="shared" si="645"/>
        <v>101.77446067653278</v>
      </c>
      <c r="DR197" s="2">
        <f t="shared" si="645"/>
        <v>95.856803382663813</v>
      </c>
      <c r="DS197" s="2">
        <f t="shared" si="645"/>
        <v>124.039612605042</v>
      </c>
      <c r="DT197" s="2">
        <f t="shared" si="645"/>
        <v>108.53053437648177</v>
      </c>
      <c r="DU197" s="2">
        <f t="shared" si="645"/>
        <v>113.75015465587043</v>
      </c>
      <c r="DV197" s="2">
        <f t="shared" si="645"/>
        <v>127.09399615384615</v>
      </c>
      <c r="DW197" s="2">
        <f t="shared" si="645"/>
        <v>111.7768355179704</v>
      </c>
      <c r="DX197" s="2">
        <f t="shared" si="645"/>
        <v>91.603399577167011</v>
      </c>
      <c r="DY197" s="2">
        <f t="shared" si="645"/>
        <v>119.16992914438501</v>
      </c>
      <c r="EA197" s="2">
        <f t="shared" si="440"/>
        <v>72.888567647058821</v>
      </c>
      <c r="EB197" s="2">
        <f t="shared" si="502"/>
        <v>62.130117849810105</v>
      </c>
      <c r="EC197" s="2">
        <f t="shared" si="503"/>
        <v>68.76472451489478</v>
      </c>
      <c r="ED197" s="2">
        <f t="shared" si="504"/>
        <v>61.464101754385943</v>
      </c>
      <c r="EE197" s="2">
        <f t="shared" si="505"/>
        <v>64.971935003915434</v>
      </c>
      <c r="EF197" s="2">
        <f t="shared" si="506"/>
        <v>62.149381299560304</v>
      </c>
      <c r="EG197" s="2">
        <f t="shared" si="507"/>
        <v>64.40558115927108</v>
      </c>
      <c r="EH197" s="2">
        <f t="shared" si="508"/>
        <v>66.018158548044113</v>
      </c>
      <c r="EI197" s="2">
        <f t="shared" si="509"/>
        <v>63.963752152696429</v>
      </c>
      <c r="EJ197" s="2">
        <f t="shared" si="510"/>
        <v>63.554277708099548</v>
      </c>
      <c r="EK197" s="2">
        <f t="shared" si="511"/>
        <v>70.742231267345048</v>
      </c>
      <c r="EL197" s="2">
        <f t="shared" si="512"/>
        <v>69.74088897855556</v>
      </c>
      <c r="EM197" s="2">
        <f t="shared" si="513"/>
        <v>74.25508147224248</v>
      </c>
      <c r="EN197" s="2">
        <f t="shared" si="514"/>
        <v>70.292844716793638</v>
      </c>
      <c r="EO197" s="2">
        <f t="shared" si="515"/>
        <v>80.071569894676443</v>
      </c>
      <c r="EQ197" s="2">
        <f t="shared" si="516"/>
        <v>73.570013690602906</v>
      </c>
      <c r="ER197" s="2">
        <f t="shared" si="646"/>
        <v>66.913451429243707</v>
      </c>
      <c r="ES197" s="2">
        <f t="shared" si="646"/>
        <v>63.543159420595529</v>
      </c>
      <c r="ET197" s="2">
        <f t="shared" si="646"/>
        <v>66.238540615417733</v>
      </c>
      <c r="EU197" s="2">
        <f t="shared" si="646"/>
        <v>67.308939229205166</v>
      </c>
      <c r="EV197" s="2">
        <f t="shared" si="646"/>
        <v>65.521227141675467</v>
      </c>
      <c r="EW197" s="2">
        <f t="shared" si="646"/>
        <v>65.21495701798996</v>
      </c>
      <c r="EX197" s="2">
        <f t="shared" si="646"/>
        <v>66.969220628150424</v>
      </c>
      <c r="EY197" s="2">
        <f t="shared" si="646"/>
        <v>65.659467902129165</v>
      </c>
      <c r="EZ197" s="2">
        <f t="shared" si="646"/>
        <v>67.675915310297242</v>
      </c>
      <c r="FA197" s="2">
        <f t="shared" si="646"/>
        <v>70.180093118229991</v>
      </c>
      <c r="FB197" s="2">
        <f t="shared" si="646"/>
        <v>70.510523091403059</v>
      </c>
      <c r="FC197" s="2">
        <f t="shared" si="646"/>
        <v>72.874959894553385</v>
      </c>
      <c r="FD197" s="2">
        <f t="shared" si="646"/>
        <v>70.77680764052937</v>
      </c>
      <c r="FE197" s="2">
        <f t="shared" si="646"/>
        <v>76.520005310897758</v>
      </c>
      <c r="FG197" s="2">
        <f t="shared" si="518"/>
        <v>0.99998698381466034</v>
      </c>
      <c r="FH197" s="2">
        <f t="shared" si="647"/>
        <v>0.99999144278393404</v>
      </c>
      <c r="FI197" s="2">
        <f t="shared" si="647"/>
        <v>0.9999922633260443</v>
      </c>
      <c r="FJ197" s="2">
        <f t="shared" si="647"/>
        <v>0.99999096948912802</v>
      </c>
      <c r="FK197" s="2">
        <f t="shared" si="647"/>
        <v>0.99999231331411986</v>
      </c>
      <c r="FL197" s="2">
        <f t="shared" si="647"/>
        <v>0.9999918196782619</v>
      </c>
      <c r="FM197" s="2">
        <f t="shared" si="647"/>
        <v>0.99999106417403916</v>
      </c>
      <c r="FN197" s="2">
        <f t="shared" si="647"/>
        <v>0.99999052077163775</v>
      </c>
      <c r="FO197" s="2">
        <f t="shared" si="647"/>
        <v>0.99998772063943453</v>
      </c>
      <c r="FP197" s="2">
        <f t="shared" si="647"/>
        <v>0.99998834844240392</v>
      </c>
      <c r="FQ197" s="2">
        <f t="shared" si="647"/>
        <v>0.99998907919405244</v>
      </c>
      <c r="FR197" s="2">
        <f t="shared" si="647"/>
        <v>0.99998811980727109</v>
      </c>
      <c r="FS197" s="2">
        <f t="shared" si="647"/>
        <v>0.99999117459478037</v>
      </c>
      <c r="FT197" s="2">
        <f t="shared" si="647"/>
        <v>0.99998995844796013</v>
      </c>
      <c r="FU197" s="2">
        <f t="shared" si="647"/>
        <v>0.9999862434253568</v>
      </c>
      <c r="FW197" s="2">
        <f t="shared" si="536"/>
        <v>0.73426476429356502</v>
      </c>
      <c r="FX197" s="2">
        <f t="shared" si="588"/>
        <v>0.80399199194533844</v>
      </c>
      <c r="FY197" s="2">
        <f t="shared" si="589"/>
        <v>0.84389846597633</v>
      </c>
      <c r="FZ197" s="2">
        <f t="shared" si="590"/>
        <v>0.82224737195459907</v>
      </c>
      <c r="GA197" s="2">
        <f t="shared" si="591"/>
        <v>0.82958171452954788</v>
      </c>
      <c r="GB197" s="2">
        <f t="shared" si="592"/>
        <v>0.86204532438662096</v>
      </c>
      <c r="GC197" s="2">
        <f t="shared" si="593"/>
        <v>0.85295241126471111</v>
      </c>
      <c r="GD197" s="2">
        <f t="shared" si="594"/>
        <v>0.84919706044712717</v>
      </c>
      <c r="GE197" s="2">
        <f t="shared" si="595"/>
        <v>0.87136617299773989</v>
      </c>
      <c r="GF197" s="2">
        <f t="shared" si="596"/>
        <v>0.85363685707076808</v>
      </c>
      <c r="GG197" s="2">
        <f t="shared" si="597"/>
        <v>0.87402724177313018</v>
      </c>
      <c r="GH197" s="2">
        <f t="shared" si="598"/>
        <v>0.79697038604188264</v>
      </c>
      <c r="GI197" s="2">
        <f t="shared" si="599"/>
        <v>0.79923999108689825</v>
      </c>
      <c r="GJ197" s="2">
        <f t="shared" si="600"/>
        <v>0.7228434635196006</v>
      </c>
      <c r="GK197" s="2">
        <f t="shared" si="601"/>
        <v>0.71758354382300726</v>
      </c>
      <c r="GM197" s="86">
        <f t="shared" si="537"/>
        <v>0</v>
      </c>
      <c r="GN197" s="86">
        <f t="shared" si="602"/>
        <v>1.1444216555275895E-263</v>
      </c>
      <c r="GO197" s="86">
        <f t="shared" si="603"/>
        <v>2.6197691563999183E-282</v>
      </c>
      <c r="GP197" s="86">
        <f t="shared" si="604"/>
        <v>9.7225515934593014E-288</v>
      </c>
      <c r="GQ197" s="86">
        <f t="shared" si="605"/>
        <v>4.8136107364392003E-287</v>
      </c>
      <c r="GR197" s="86">
        <f t="shared" si="606"/>
        <v>2.5682846340707497E-249</v>
      </c>
      <c r="GS197" s="86">
        <f t="shared" si="607"/>
        <v>4.6518031514783805E-255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1.2651975194658397E-212</v>
      </c>
      <c r="GZ197" s="86">
        <f t="shared" si="614"/>
        <v>1.2550920129093383E-210</v>
      </c>
      <c r="HA197" s="86">
        <f t="shared" si="615"/>
        <v>0</v>
      </c>
      <c r="HC197" s="86">
        <f t="shared" si="538"/>
        <v>1.2391668753138968E-160</v>
      </c>
      <c r="HD197" s="86">
        <f t="shared" si="616"/>
        <v>8.1432994800562417E-166</v>
      </c>
      <c r="HE197" s="86">
        <f t="shared" si="617"/>
        <v>4.6041943613313309E-169</v>
      </c>
      <c r="HF197" s="86">
        <f t="shared" si="618"/>
        <v>0</v>
      </c>
      <c r="HG197" s="86">
        <f t="shared" si="619"/>
        <v>2.0703064453114806E-280</v>
      </c>
      <c r="HH197" s="86">
        <f t="shared" si="620"/>
        <v>2.6063462214647227E-238</v>
      </c>
      <c r="HI197" s="86">
        <f t="shared" si="621"/>
        <v>2.7087219812151055E-243</v>
      </c>
      <c r="HJ197" s="86">
        <f t="shared" si="622"/>
        <v>3.9119241310841997E-264</v>
      </c>
      <c r="HK197" s="86">
        <f t="shared" si="623"/>
        <v>0</v>
      </c>
      <c r="HL197" s="86">
        <f t="shared" si="624"/>
        <v>2.6042587459879188E-302</v>
      </c>
      <c r="HM197" s="86">
        <f t="shared" si="625"/>
        <v>1.3810666621351047E-292</v>
      </c>
      <c r="HN197" s="86">
        <f t="shared" si="626"/>
        <v>2.7675350836789455E-297</v>
      </c>
      <c r="HO197" s="86">
        <f t="shared" si="627"/>
        <v>5.4783930090056708E-120</v>
      </c>
      <c r="HP197" s="86">
        <f t="shared" si="628"/>
        <v>7.7288971088617131E-116</v>
      </c>
      <c r="HQ197" s="86">
        <f t="shared" si="629"/>
        <v>7.1784488076442019E-159</v>
      </c>
      <c r="HS197" s="86">
        <f t="shared" si="539"/>
        <v>8.4274525361693646E-27</v>
      </c>
      <c r="HT197" s="86">
        <f t="shared" si="630"/>
        <v>1.0119074803513746E-47</v>
      </c>
      <c r="HU197" s="86">
        <f t="shared" si="631"/>
        <v>3.6561878344100933E-54</v>
      </c>
      <c r="HV197" s="86">
        <f t="shared" si="632"/>
        <v>4.5502569713006633E-57</v>
      </c>
      <c r="HW197" s="86">
        <f t="shared" si="633"/>
        <v>2.628455879380205E-53</v>
      </c>
      <c r="HX197" s="86">
        <f t="shared" si="634"/>
        <v>9.4273810927302337E-66</v>
      </c>
      <c r="HY197" s="86">
        <f t="shared" si="635"/>
        <v>4.911720014140259E-57</v>
      </c>
      <c r="HZ197" s="86">
        <f t="shared" si="636"/>
        <v>5.7357093772140111E-53</v>
      </c>
      <c r="IA197" s="86">
        <f t="shared" si="637"/>
        <v>8.7933575622313161E-78</v>
      </c>
      <c r="IB197" s="86">
        <f t="shared" si="638"/>
        <v>9.3001832162076621E-78</v>
      </c>
      <c r="IC197" s="86">
        <f t="shared" si="639"/>
        <v>6.6424083322770028E-72</v>
      </c>
      <c r="ID197" s="86">
        <f t="shared" si="640"/>
        <v>5.7255283787340203E-59</v>
      </c>
      <c r="IE197" s="86">
        <f t="shared" si="641"/>
        <v>1.199856106112667E-46</v>
      </c>
      <c r="IF197" s="86">
        <f t="shared" si="642"/>
        <v>5.6912423481480436E-20</v>
      </c>
      <c r="IG197" s="86">
        <f t="shared" si="643"/>
        <v>4.9882290704010931E-21</v>
      </c>
      <c r="II197" s="86">
        <f t="shared" si="540"/>
        <v>0.17107329296709836</v>
      </c>
      <c r="IJ197" s="86">
        <f t="shared" si="541"/>
        <v>2.2621770504415349E-2</v>
      </c>
      <c r="IK197" s="86">
        <f t="shared" si="542"/>
        <v>6.4522399773117994E-3</v>
      </c>
      <c r="IL197" s="86">
        <f t="shared" si="543"/>
        <v>8.6037835253313776E-3</v>
      </c>
      <c r="IM197" s="86">
        <f t="shared" si="544"/>
        <v>1.0851235960983144E-2</v>
      </c>
      <c r="IN197" s="86">
        <f t="shared" si="545"/>
        <v>1.5424638863843348E-3</v>
      </c>
      <c r="IO197" s="86">
        <f t="shared" si="546"/>
        <v>5.3143590796820425E-3</v>
      </c>
      <c r="IP197" s="86">
        <f t="shared" si="547"/>
        <v>7.5784935531109671E-3</v>
      </c>
      <c r="IQ197" s="86">
        <f t="shared" si="548"/>
        <v>5.1357772891083727E-4</v>
      </c>
      <c r="IR197" s="86">
        <f t="shared" si="549"/>
        <v>1.0579276280957876E-3</v>
      </c>
      <c r="IS197" s="86">
        <f t="shared" si="550"/>
        <v>3.2183717280881424E-4</v>
      </c>
      <c r="IT197" s="86">
        <f t="shared" si="551"/>
        <v>1.5287188212204371E-2</v>
      </c>
      <c r="IU197" s="86">
        <f t="shared" si="552"/>
        <v>2.8056212250925014E-2</v>
      </c>
      <c r="IV197" s="86">
        <f t="shared" si="553"/>
        <v>0.13332216246880482</v>
      </c>
      <c r="IW197" s="86">
        <f t="shared" si="554"/>
        <v>0.14298503281682726</v>
      </c>
      <c r="IY197" s="86">
        <f t="shared" si="555"/>
        <v>0.17107329296709836</v>
      </c>
      <c r="IZ197" s="86">
        <f t="shared" si="556"/>
        <v>2.2621770504415349E-2</v>
      </c>
      <c r="JA197" s="86">
        <f t="shared" si="557"/>
        <v>6.4522399773117994E-3</v>
      </c>
      <c r="JB197" s="86">
        <f t="shared" si="558"/>
        <v>8.6037835253313776E-3</v>
      </c>
      <c r="JC197" s="86">
        <f t="shared" si="559"/>
        <v>1.0851235960983144E-2</v>
      </c>
      <c r="JD197" s="86">
        <f t="shared" si="560"/>
        <v>1.5424638863843348E-3</v>
      </c>
      <c r="JE197" s="86">
        <f t="shared" si="561"/>
        <v>5.3143590796820425E-3</v>
      </c>
      <c r="JF197" s="86">
        <f t="shared" si="562"/>
        <v>7.5784935531109671E-3</v>
      </c>
      <c r="JG197" s="86">
        <f t="shared" si="563"/>
        <v>5.1357772891083727E-4</v>
      </c>
      <c r="JH197" s="86">
        <f t="shared" si="564"/>
        <v>1.0579276280957876E-3</v>
      </c>
      <c r="JI197" s="86">
        <f t="shared" si="565"/>
        <v>3.2183717280881424E-4</v>
      </c>
      <c r="JJ197" s="86">
        <f t="shared" si="566"/>
        <v>1.5287188212204371E-2</v>
      </c>
      <c r="JK197" s="86">
        <f t="shared" si="567"/>
        <v>2.8056212250925014E-2</v>
      </c>
      <c r="JL197" s="86">
        <f t="shared" si="568"/>
        <v>0.13332216246880482</v>
      </c>
      <c r="JM197" s="86">
        <f t="shared" si="569"/>
        <v>0.14298503281682726</v>
      </c>
    </row>
    <row r="198" spans="2:273" x14ac:dyDescent="0.25">
      <c r="B198" s="2">
        <v>171</v>
      </c>
      <c r="C198" s="37">
        <v>70.608999999999995</v>
      </c>
      <c r="D198" s="37">
        <v>65.405000000000001</v>
      </c>
      <c r="E198" s="37">
        <v>61.829000000000001</v>
      </c>
      <c r="F198" s="37">
        <v>65.171000000000006</v>
      </c>
      <c r="G198" s="37">
        <v>67.881</v>
      </c>
      <c r="H198" s="37">
        <v>63.786000000000001</v>
      </c>
      <c r="I198" s="37">
        <v>63.786000000000001</v>
      </c>
      <c r="J198" s="37">
        <v>65.429000000000002</v>
      </c>
      <c r="K198" s="37">
        <v>65.048000000000002</v>
      </c>
      <c r="L198" s="37">
        <v>69.832999999999998</v>
      </c>
      <c r="M198" s="37">
        <v>69.31</v>
      </c>
      <c r="N198" s="37">
        <v>69.786000000000001</v>
      </c>
      <c r="O198" s="37">
        <v>72.563999999999993</v>
      </c>
      <c r="P198" s="37">
        <v>69.454999999999998</v>
      </c>
      <c r="Q198" s="37">
        <v>73.048000000000002</v>
      </c>
      <c r="S198" s="4">
        <f t="shared" si="441"/>
        <v>73.204954258543268</v>
      </c>
      <c r="T198" s="4">
        <f t="shared" si="442"/>
        <v>65.936030665917698</v>
      </c>
      <c r="U198" s="4">
        <f t="shared" si="443"/>
        <v>64.216778911627898</v>
      </c>
      <c r="V198" s="4">
        <f t="shared" si="444"/>
        <v>65.338246736338277</v>
      </c>
      <c r="W198" s="4">
        <f t="shared" si="445"/>
        <v>66.865240689953524</v>
      </c>
      <c r="X198" s="4">
        <f t="shared" si="446"/>
        <v>64.989980173846149</v>
      </c>
      <c r="Y198" s="4">
        <f t="shared" si="447"/>
        <v>65.017445703101799</v>
      </c>
      <c r="Z198" s="4">
        <f t="shared" si="448"/>
        <v>66.772265525216369</v>
      </c>
      <c r="AA198" s="4">
        <f t="shared" si="449"/>
        <v>65.339914974437221</v>
      </c>
      <c r="AB198" s="4">
        <f t="shared" si="450"/>
        <v>67.050461070444697</v>
      </c>
      <c r="AC198" s="4">
        <f t="shared" si="451"/>
        <v>70.167725611776476</v>
      </c>
      <c r="AD198" s="4">
        <f t="shared" si="452"/>
        <v>70.298829448591661</v>
      </c>
      <c r="AE198" s="4">
        <f t="shared" si="453"/>
        <v>73.075526615978561</v>
      </c>
      <c r="AF198" s="4">
        <f t="shared" si="454"/>
        <v>70.849900289732133</v>
      </c>
      <c r="AG198" s="4">
        <f t="shared" si="455"/>
        <v>78.067089936403335</v>
      </c>
      <c r="AI198" s="4">
        <f t="shared" si="456"/>
        <v>-2.5959542585432729</v>
      </c>
      <c r="AJ198" s="4">
        <f t="shared" si="457"/>
        <v>-0.53103066591769732</v>
      </c>
      <c r="AK198" s="4">
        <f t="shared" si="458"/>
        <v>-2.3877789116278976</v>
      </c>
      <c r="AL198" s="4">
        <f t="shared" si="459"/>
        <v>-0.16724673633827081</v>
      </c>
      <c r="AM198" s="4">
        <f t="shared" si="460"/>
        <v>1.0157593100464766</v>
      </c>
      <c r="AN198" s="4">
        <f t="shared" si="461"/>
        <v>-1.2039801738461477</v>
      </c>
      <c r="AO198" s="4">
        <f t="shared" si="462"/>
        <v>-1.231445703101798</v>
      </c>
      <c r="AP198" s="4">
        <f t="shared" si="463"/>
        <v>-1.343265525216367</v>
      </c>
      <c r="AQ198" s="4">
        <f t="shared" si="464"/>
        <v>-0.29191497443721914</v>
      </c>
      <c r="AR198" s="4">
        <f t="shared" si="465"/>
        <v>2.7825389295553009</v>
      </c>
      <c r="AS198" s="4">
        <f t="shared" si="466"/>
        <v>-0.85772561177647333</v>
      </c>
      <c r="AT198" s="4">
        <f t="shared" si="467"/>
        <v>-0.5128294485916598</v>
      </c>
      <c r="AU198" s="4">
        <f t="shared" si="468"/>
        <v>-0.51152661597856763</v>
      </c>
      <c r="AV198" s="4">
        <f t="shared" si="644"/>
        <v>-1.394900289732135</v>
      </c>
      <c r="AW198" s="4">
        <f t="shared" si="644"/>
        <v>-5.0190899364033328</v>
      </c>
      <c r="AY198" s="2">
        <f t="shared" si="520"/>
        <v>73.204954258543268</v>
      </c>
      <c r="AZ198" s="2">
        <f t="shared" si="571"/>
        <v>65.935606803330828</v>
      </c>
      <c r="BA198" s="2">
        <f t="shared" si="572"/>
        <v>64.216751741826457</v>
      </c>
      <c r="BB198" s="2">
        <f t="shared" si="573"/>
        <v>65.338193056360225</v>
      </c>
      <c r="BC198" s="2">
        <f t="shared" si="574"/>
        <v>66.865074436528928</v>
      </c>
      <c r="BD198" s="2">
        <f t="shared" si="575"/>
        <v>64.989979083987677</v>
      </c>
      <c r="BE198" s="2">
        <f t="shared" si="576"/>
        <v>65.017401830582628</v>
      </c>
      <c r="BF198" s="2">
        <f t="shared" si="577"/>
        <v>66.772188416201487</v>
      </c>
      <c r="BG198" s="2">
        <f t="shared" si="578"/>
        <v>65.33991471790074</v>
      </c>
      <c r="BH198" s="2">
        <f t="shared" si="579"/>
        <v>67.050459355022497</v>
      </c>
      <c r="BI198" s="2">
        <f t="shared" si="580"/>
        <v>70.167725542455585</v>
      </c>
      <c r="BJ198" s="2">
        <f t="shared" si="581"/>
        <v>70.298256624421086</v>
      </c>
      <c r="BK198" s="2">
        <f t="shared" si="582"/>
        <v>73.07253711173604</v>
      </c>
      <c r="BL198" s="2">
        <f t="shared" si="583"/>
        <v>70.549244409047546</v>
      </c>
      <c r="BM198" s="2">
        <f t="shared" si="584"/>
        <v>77.26803898072869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>
        <f t="shared" si="487"/>
        <v>61.829000000000001</v>
      </c>
      <c r="CX198" s="2">
        <f t="shared" si="488"/>
        <v>65.171000000000006</v>
      </c>
      <c r="CY198" s="2">
        <f t="shared" si="489"/>
        <v>67.881</v>
      </c>
      <c r="CZ198" s="2">
        <f t="shared" si="490"/>
        <v>63.786000000000001</v>
      </c>
      <c r="DA198" s="2">
        <f t="shared" si="491"/>
        <v>63.786000000000001</v>
      </c>
      <c r="DB198" s="2">
        <f t="shared" si="492"/>
        <v>65.429000000000002</v>
      </c>
      <c r="DC198" s="2">
        <f t="shared" si="493"/>
        <v>65.048000000000002</v>
      </c>
      <c r="DD198" s="2">
        <f t="shared" si="494"/>
        <v>69.832999999999998</v>
      </c>
      <c r="DE198" s="2">
        <f t="shared" si="495"/>
        <v>69.31</v>
      </c>
      <c r="DF198" s="2">
        <f t="shared" si="496"/>
        <v>69.786000000000001</v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180.01043076923077</v>
      </c>
      <c r="DL198" s="2">
        <f t="shared" si="645"/>
        <v>105.28213500453035</v>
      </c>
      <c r="DM198" s="2">
        <f t="shared" si="645"/>
        <v>114.03225900116144</v>
      </c>
      <c r="DN198" s="2">
        <f t="shared" si="645"/>
        <v>113.10985785764625</v>
      </c>
      <c r="DO198" s="2">
        <f t="shared" si="645"/>
        <v>105.41011265969803</v>
      </c>
      <c r="DP198" s="2">
        <f t="shared" si="645"/>
        <v>90.915114466928429</v>
      </c>
      <c r="DQ198" s="2">
        <f t="shared" si="645"/>
        <v>101.8771803382664</v>
      </c>
      <c r="DR198" s="2">
        <f t="shared" si="645"/>
        <v>95.899964059196591</v>
      </c>
      <c r="DS198" s="2">
        <f t="shared" si="645"/>
        <v>124.30641512605041</v>
      </c>
      <c r="DT198" s="2">
        <f t="shared" si="645"/>
        <v>108.67568183973449</v>
      </c>
      <c r="DU198" s="2">
        <f t="shared" si="645"/>
        <v>113.92939878542509</v>
      </c>
      <c r="DV198" s="2">
        <f t="shared" si="645"/>
        <v>127.37338480300187</v>
      </c>
      <c r="DW198" s="2">
        <f t="shared" si="645"/>
        <v>111.90906321353066</v>
      </c>
      <c r="DX198" s="2">
        <f t="shared" si="645"/>
        <v>91.638950468136514</v>
      </c>
      <c r="DY198" s="2">
        <f t="shared" si="645"/>
        <v>119.34293582887699</v>
      </c>
      <c r="EA198" s="2">
        <f t="shared" si="440"/>
        <v>72.68299117647058</v>
      </c>
      <c r="EB198" s="2">
        <f t="shared" si="502"/>
        <v>61.957766374825795</v>
      </c>
      <c r="EC198" s="2">
        <f t="shared" si="503"/>
        <v>68.751710042485527</v>
      </c>
      <c r="ED198" s="2">
        <f t="shared" si="504"/>
        <v>61.284355555555535</v>
      </c>
      <c r="EE198" s="2">
        <f t="shared" si="505"/>
        <v>64.866394879689636</v>
      </c>
      <c r="EF198" s="2">
        <f t="shared" si="506"/>
        <v>62.000707044608973</v>
      </c>
      <c r="EG198" s="2">
        <f t="shared" si="507"/>
        <v>64.305803706372899</v>
      </c>
      <c r="EH198" s="2">
        <f t="shared" si="508"/>
        <v>65.940248949112316</v>
      </c>
      <c r="EI198" s="2">
        <f t="shared" si="509"/>
        <v>63.821214598523554</v>
      </c>
      <c r="EJ198" s="2">
        <f t="shared" si="510"/>
        <v>63.430434946201068</v>
      </c>
      <c r="EK198" s="2">
        <f t="shared" si="511"/>
        <v>70.67056780758557</v>
      </c>
      <c r="EL198" s="2">
        <f t="shared" si="512"/>
        <v>69.662332384277107</v>
      </c>
      <c r="EM198" s="2">
        <f t="shared" si="513"/>
        <v>74.213177087990957</v>
      </c>
      <c r="EN198" s="2">
        <f t="shared" si="514"/>
        <v>70.184546803577348</v>
      </c>
      <c r="EO198" s="2">
        <f t="shared" si="515"/>
        <v>79.919383262981029</v>
      </c>
      <c r="EQ198" s="2">
        <f t="shared" si="516"/>
        <v>73.375540206457742</v>
      </c>
      <c r="ER198" s="2">
        <f t="shared" si="646"/>
        <v>66.819635696788822</v>
      </c>
      <c r="ES198" s="2">
        <f t="shared" si="646"/>
        <v>63.451327549552673</v>
      </c>
      <c r="ET198" s="2">
        <f t="shared" si="646"/>
        <v>66.136926969409686</v>
      </c>
      <c r="EU198" s="2">
        <f t="shared" si="646"/>
        <v>67.239192441451053</v>
      </c>
      <c r="EV198" s="2">
        <f t="shared" si="646"/>
        <v>65.426018371294944</v>
      </c>
      <c r="EW198" s="2">
        <f t="shared" si="646"/>
        <v>65.128931476048876</v>
      </c>
      <c r="EX198" s="2">
        <f t="shared" si="646"/>
        <v>66.906626378503546</v>
      </c>
      <c r="EY198" s="2">
        <f t="shared" si="646"/>
        <v>65.543614703963613</v>
      </c>
      <c r="EZ198" s="2">
        <f t="shared" si="646"/>
        <v>67.615973286978843</v>
      </c>
      <c r="FA198" s="2">
        <f t="shared" si="646"/>
        <v>70.101140796108368</v>
      </c>
      <c r="FB198" s="2">
        <f t="shared" si="646"/>
        <v>70.44523438550128</v>
      </c>
      <c r="FC198" s="2">
        <f t="shared" si="646"/>
        <v>72.810858672823144</v>
      </c>
      <c r="FD198" s="2">
        <f t="shared" si="646"/>
        <v>70.676509639564131</v>
      </c>
      <c r="FE198" s="2">
        <f t="shared" si="646"/>
        <v>76.315702802998004</v>
      </c>
      <c r="FG198" s="2">
        <f t="shared" si="518"/>
        <v>0.99998812908428758</v>
      </c>
      <c r="FH198" s="2">
        <f t="shared" si="647"/>
        <v>0.99999219572031695</v>
      </c>
      <c r="FI198" s="2">
        <f t="shared" si="647"/>
        <v>0.99999294406468853</v>
      </c>
      <c r="FJ198" s="2">
        <f t="shared" si="647"/>
        <v>0.99999176406965562</v>
      </c>
      <c r="FK198" s="2">
        <f t="shared" si="647"/>
        <v>0.99999298965441719</v>
      </c>
      <c r="FL198" s="2">
        <f t="shared" si="647"/>
        <v>0.99999253945253552</v>
      </c>
      <c r="FM198" s="2">
        <f t="shared" si="647"/>
        <v>0.9999918504234574</v>
      </c>
      <c r="FN198" s="2">
        <f t="shared" si="647"/>
        <v>0.99999135483377422</v>
      </c>
      <c r="FO198" s="2">
        <f t="shared" si="647"/>
        <v>0.99998880107796406</v>
      </c>
      <c r="FP198" s="2">
        <f t="shared" si="647"/>
        <v>0.99998937364228269</v>
      </c>
      <c r="FQ198" s="2">
        <f t="shared" si="647"/>
        <v>0.99999004009703074</v>
      </c>
      <c r="FR198" s="2">
        <f t="shared" si="647"/>
        <v>0.99998916512413161</v>
      </c>
      <c r="FS198" s="2">
        <f t="shared" si="647"/>
        <v>0.99999195112852768</v>
      </c>
      <c r="FT198" s="2">
        <f t="shared" si="647"/>
        <v>0.99999084198760413</v>
      </c>
      <c r="FU198" s="2">
        <f t="shared" si="647"/>
        <v>0.99998745383962673</v>
      </c>
      <c r="FW198" s="2">
        <f t="shared" si="536"/>
        <v>0.75184425150853207</v>
      </c>
      <c r="FX198" s="2">
        <f t="shared" si="588"/>
        <v>0.81810144403659024</v>
      </c>
      <c r="FY198" s="2">
        <f t="shared" si="589"/>
        <v>0.85565104090702904</v>
      </c>
      <c r="FZ198" s="2">
        <f t="shared" si="590"/>
        <v>0.83531190453068427</v>
      </c>
      <c r="GA198" s="2">
        <f t="shared" si="591"/>
        <v>0.84221063084832481</v>
      </c>
      <c r="GB198" s="2">
        <f t="shared" si="592"/>
        <v>0.87263785302741048</v>
      </c>
      <c r="GC198" s="2">
        <f t="shared" si="593"/>
        <v>0.86413307824622487</v>
      </c>
      <c r="GD198" s="2">
        <f t="shared" si="594"/>
        <v>0.86061660286901021</v>
      </c>
      <c r="GE198" s="2">
        <f t="shared" si="595"/>
        <v>0.88134153355982625</v>
      </c>
      <c r="GF198" s="2">
        <f t="shared" si="596"/>
        <v>0.86477373325657769</v>
      </c>
      <c r="GG198" s="2">
        <f t="shared" si="597"/>
        <v>0.88382375395838508</v>
      </c>
      <c r="GH198" s="2">
        <f t="shared" si="598"/>
        <v>0.81146675709272564</v>
      </c>
      <c r="GI198" s="2">
        <f t="shared" si="599"/>
        <v>0.81361221050558674</v>
      </c>
      <c r="GJ198" s="2">
        <f t="shared" si="600"/>
        <v>0.74091191267399503</v>
      </c>
      <c r="GK198" s="2">
        <f t="shared" si="601"/>
        <v>0.73586959940332819</v>
      </c>
      <c r="GM198" s="86">
        <f t="shared" si="537"/>
        <v>0</v>
      </c>
      <c r="GN198" s="86">
        <f t="shared" si="602"/>
        <v>1.2129605416489871E-268</v>
      </c>
      <c r="GO198" s="86">
        <f t="shared" si="603"/>
        <v>1.3099136935794077E-287</v>
      </c>
      <c r="GP198" s="86">
        <f t="shared" si="604"/>
        <v>3.4619336144288492E-293</v>
      </c>
      <c r="GQ198" s="86">
        <f t="shared" si="605"/>
        <v>1.7130215807899901E-292</v>
      </c>
      <c r="GR198" s="86">
        <f t="shared" si="606"/>
        <v>5.1295007455614039E-254</v>
      </c>
      <c r="GS198" s="86">
        <f t="shared" si="607"/>
        <v>7.6516870681227231E-260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1.304520768753859E-216</v>
      </c>
      <c r="GZ198" s="86">
        <f t="shared" si="614"/>
        <v>1.2745040603548367E-214</v>
      </c>
      <c r="HA198" s="86">
        <f t="shared" si="615"/>
        <v>0</v>
      </c>
      <c r="HC198" s="86">
        <f t="shared" si="538"/>
        <v>1.2843545301731558E-164</v>
      </c>
      <c r="HD198" s="86">
        <f t="shared" si="616"/>
        <v>9.1862058761067731E-170</v>
      </c>
      <c r="HE198" s="86">
        <f t="shared" si="617"/>
        <v>4.7519406170026312E-173</v>
      </c>
      <c r="HF198" s="86">
        <f t="shared" si="618"/>
        <v>0</v>
      </c>
      <c r="HG198" s="86">
        <f t="shared" si="619"/>
        <v>4.0721768883321797E-287</v>
      </c>
      <c r="HH198" s="86">
        <f t="shared" si="620"/>
        <v>6.3141947359458274E-244</v>
      </c>
      <c r="HI198" s="86">
        <f t="shared" si="621"/>
        <v>5.6756783538309982E-249</v>
      </c>
      <c r="HJ198" s="86">
        <f t="shared" si="622"/>
        <v>2.4333638509766914E-270</v>
      </c>
      <c r="HK198" s="86">
        <f t="shared" si="623"/>
        <v>0</v>
      </c>
      <c r="HL198" s="86">
        <f t="shared" si="624"/>
        <v>0</v>
      </c>
      <c r="HM198" s="86">
        <f t="shared" si="625"/>
        <v>1.9577547196236593E-299</v>
      </c>
      <c r="HN198" s="86">
        <f t="shared" si="626"/>
        <v>2.3733631101451066E-304</v>
      </c>
      <c r="HO198" s="86">
        <f t="shared" si="627"/>
        <v>8.2118922838874279E-123</v>
      </c>
      <c r="HP198" s="86">
        <f t="shared" si="628"/>
        <v>1.2585495814227244E-118</v>
      </c>
      <c r="HQ198" s="86">
        <f t="shared" si="629"/>
        <v>1.1024499946782502E-162</v>
      </c>
      <c r="HS198" s="86">
        <f t="shared" si="539"/>
        <v>3.85317254327834E-28</v>
      </c>
      <c r="HT198" s="86">
        <f t="shared" si="630"/>
        <v>6.0487367628232726E-50</v>
      </c>
      <c r="HU198" s="86">
        <f t="shared" si="631"/>
        <v>1.555397929933913E-56</v>
      </c>
      <c r="HV198" s="86">
        <f t="shared" si="632"/>
        <v>1.1716758084404093E-59</v>
      </c>
      <c r="HW198" s="86">
        <f t="shared" si="633"/>
        <v>1.1874371964225127E-55</v>
      </c>
      <c r="HX198" s="86">
        <f t="shared" si="634"/>
        <v>1.4840588328842074E-68</v>
      </c>
      <c r="HY198" s="86">
        <f t="shared" si="635"/>
        <v>1.9977559811670605E-59</v>
      </c>
      <c r="HZ198" s="86">
        <f t="shared" si="636"/>
        <v>3.2779662413656854E-55</v>
      </c>
      <c r="IA198" s="86">
        <f t="shared" si="637"/>
        <v>5.454393138621902E-81</v>
      </c>
      <c r="IB198" s="86">
        <f t="shared" si="638"/>
        <v>4.8739197444538497E-81</v>
      </c>
      <c r="IC198" s="86">
        <f t="shared" si="639"/>
        <v>4.6633416512831088E-75</v>
      </c>
      <c r="ID198" s="86">
        <f t="shared" si="640"/>
        <v>1.085042508902336E-61</v>
      </c>
      <c r="IE198" s="86">
        <f t="shared" si="641"/>
        <v>8.2569960192126685E-49</v>
      </c>
      <c r="IF198" s="86">
        <f t="shared" si="642"/>
        <v>6.664144985548118E-21</v>
      </c>
      <c r="IG198" s="86">
        <f t="shared" si="643"/>
        <v>4.969221432019963E-22</v>
      </c>
      <c r="II198" s="86">
        <f t="shared" si="540"/>
        <v>0.13916041230230736</v>
      </c>
      <c r="IJ198" s="86">
        <f t="shared" si="541"/>
        <v>1.5197391338305595E-2</v>
      </c>
      <c r="IK198" s="86">
        <f t="shared" si="542"/>
        <v>4.0740794962089693E-3</v>
      </c>
      <c r="IL198" s="86">
        <f t="shared" si="543"/>
        <v>5.3502848886980876E-3</v>
      </c>
      <c r="IM198" s="86">
        <f t="shared" si="544"/>
        <v>7.0309844148322385E-3</v>
      </c>
      <c r="IN198" s="86">
        <f t="shared" si="545"/>
        <v>8.8192710411036639E-4</v>
      </c>
      <c r="IO198" s="86">
        <f t="shared" si="546"/>
        <v>3.3543982718901824E-3</v>
      </c>
      <c r="IP198" s="86">
        <f t="shared" si="547"/>
        <v>4.9173620020413009E-3</v>
      </c>
      <c r="IQ198" s="86">
        <f t="shared" si="548"/>
        <v>2.7179497771010565E-4</v>
      </c>
      <c r="IR198" s="86">
        <f t="shared" si="549"/>
        <v>5.6964702360362042E-4</v>
      </c>
      <c r="IS198" s="86">
        <f t="shared" si="550"/>
        <v>1.6450240869728588E-4</v>
      </c>
      <c r="IT198" s="86">
        <f t="shared" si="551"/>
        <v>9.644919986210105E-3</v>
      </c>
      <c r="IU198" s="86">
        <f t="shared" si="552"/>
        <v>1.9193197928639608E-2</v>
      </c>
      <c r="IV198" s="86">
        <f t="shared" si="553"/>
        <v>0.10212295790230604</v>
      </c>
      <c r="IW198" s="86">
        <f t="shared" si="554"/>
        <v>0.11016109017216118</v>
      </c>
      <c r="IY198" s="86">
        <f t="shared" si="555"/>
        <v>0.13916041230230736</v>
      </c>
      <c r="IZ198" s="86">
        <f t="shared" si="556"/>
        <v>1.5197391338305595E-2</v>
      </c>
      <c r="JA198" s="86">
        <f t="shared" si="557"/>
        <v>4.0740794962089693E-3</v>
      </c>
      <c r="JB198" s="86">
        <f t="shared" si="558"/>
        <v>5.3502848886980876E-3</v>
      </c>
      <c r="JC198" s="86">
        <f t="shared" si="559"/>
        <v>7.0309844148322385E-3</v>
      </c>
      <c r="JD198" s="86">
        <f t="shared" si="560"/>
        <v>8.8192710411036639E-4</v>
      </c>
      <c r="JE198" s="86">
        <f t="shared" si="561"/>
        <v>3.3543982718901824E-3</v>
      </c>
      <c r="JF198" s="86">
        <f t="shared" si="562"/>
        <v>4.9173620020413009E-3</v>
      </c>
      <c r="JG198" s="86">
        <f t="shared" si="563"/>
        <v>2.7179497771010565E-4</v>
      </c>
      <c r="JH198" s="86">
        <f t="shared" si="564"/>
        <v>5.6964702360362042E-4</v>
      </c>
      <c r="JI198" s="86">
        <f t="shared" si="565"/>
        <v>1.6450240869728588E-4</v>
      </c>
      <c r="JJ198" s="86">
        <f t="shared" si="566"/>
        <v>9.644919986210105E-3</v>
      </c>
      <c r="JK198" s="86">
        <f t="shared" si="567"/>
        <v>1.9193197928639608E-2</v>
      </c>
      <c r="JL198" s="86">
        <f t="shared" si="568"/>
        <v>0.10212295790230604</v>
      </c>
      <c r="JM198" s="86">
        <f t="shared" si="569"/>
        <v>0.11016109017216118</v>
      </c>
    </row>
    <row r="199" spans="2:273" x14ac:dyDescent="0.25">
      <c r="B199" s="2">
        <v>172</v>
      </c>
      <c r="C199" s="37">
        <v>71</v>
      </c>
      <c r="D199" s="37">
        <v>65.094999999999999</v>
      </c>
      <c r="E199" s="37">
        <v>61.048999999999999</v>
      </c>
      <c r="F199" s="37">
        <v>64.049000000000007</v>
      </c>
      <c r="G199" s="37">
        <v>68.762</v>
      </c>
      <c r="H199" s="37">
        <v>65.070999999999998</v>
      </c>
      <c r="I199" s="37">
        <v>64.19</v>
      </c>
      <c r="J199" s="37">
        <v>66.451999999999998</v>
      </c>
      <c r="K199" s="37">
        <v>64.786000000000001</v>
      </c>
      <c r="L199" s="37">
        <v>68.762</v>
      </c>
      <c r="M199" s="37">
        <v>69.643000000000001</v>
      </c>
      <c r="N199" s="37">
        <v>69.143000000000001</v>
      </c>
      <c r="O199" s="37">
        <v>72.281999999999996</v>
      </c>
      <c r="P199" s="37">
        <v>71.022999999999996</v>
      </c>
      <c r="Q199" s="37">
        <v>73.381</v>
      </c>
      <c r="S199" s="4">
        <f t="shared" si="441"/>
        <v>73.019431295167436</v>
      </c>
      <c r="T199" s="4">
        <f t="shared" si="442"/>
        <v>65.893390766119609</v>
      </c>
      <c r="U199" s="4">
        <f t="shared" si="443"/>
        <v>64.077068018194765</v>
      </c>
      <c r="V199" s="4">
        <f t="shared" si="444"/>
        <v>65.28425558233333</v>
      </c>
      <c r="W199" s="4">
        <f t="shared" si="445"/>
        <v>66.818278599914265</v>
      </c>
      <c r="X199" s="4">
        <f t="shared" si="446"/>
        <v>64.922348625985961</v>
      </c>
      <c r="Y199" s="4">
        <f t="shared" si="447"/>
        <v>64.938247807128704</v>
      </c>
      <c r="Z199" s="4">
        <f t="shared" si="448"/>
        <v>66.717956663957793</v>
      </c>
      <c r="AA199" s="4">
        <f t="shared" si="449"/>
        <v>65.237104347826417</v>
      </c>
      <c r="AB199" s="4">
        <f t="shared" si="450"/>
        <v>67.026087951593738</v>
      </c>
      <c r="AC199" s="4">
        <f t="shared" si="451"/>
        <v>70.084320147914411</v>
      </c>
      <c r="AD199" s="4">
        <f t="shared" si="452"/>
        <v>70.241513306093211</v>
      </c>
      <c r="AE199" s="4">
        <f t="shared" si="453"/>
        <v>72.994488398686144</v>
      </c>
      <c r="AF199" s="4">
        <f t="shared" si="454"/>
        <v>70.618963528221286</v>
      </c>
      <c r="AG199" s="4">
        <f t="shared" si="455"/>
        <v>77.45300402522507</v>
      </c>
      <c r="AI199" s="4">
        <f t="shared" si="456"/>
        <v>-2.0194312951674362</v>
      </c>
      <c r="AJ199" s="4">
        <f t="shared" si="457"/>
        <v>-0.79839076611960991</v>
      </c>
      <c r="AK199" s="4">
        <f t="shared" si="458"/>
        <v>-3.0280680181947659</v>
      </c>
      <c r="AL199" s="4">
        <f t="shared" si="459"/>
        <v>-1.2352555823333233</v>
      </c>
      <c r="AM199" s="4">
        <f t="shared" si="460"/>
        <v>1.9437214000857352</v>
      </c>
      <c r="AN199" s="4">
        <f t="shared" si="461"/>
        <v>0.14865137401403672</v>
      </c>
      <c r="AO199" s="4">
        <f t="shared" si="462"/>
        <v>-0.7482478071287062</v>
      </c>
      <c r="AP199" s="4">
        <f t="shared" si="463"/>
        <v>-0.2659566639577946</v>
      </c>
      <c r="AQ199" s="4">
        <f t="shared" si="464"/>
        <v>-0.45110434782641562</v>
      </c>
      <c r="AR199" s="4">
        <f t="shared" si="465"/>
        <v>1.7359120484062629</v>
      </c>
      <c r="AS199" s="4">
        <f t="shared" si="466"/>
        <v>-0.44132014791441065</v>
      </c>
      <c r="AT199" s="4">
        <f t="shared" si="467"/>
        <v>-1.09851330609321</v>
      </c>
      <c r="AU199" s="4">
        <f t="shared" si="468"/>
        <v>-0.71248839868614766</v>
      </c>
      <c r="AV199" s="4">
        <f t="shared" si="644"/>
        <v>0.40403647177870994</v>
      </c>
      <c r="AW199" s="4">
        <f t="shared" si="644"/>
        <v>-4.0720040252250698</v>
      </c>
      <c r="AY199" s="2">
        <f t="shared" si="520"/>
        <v>73.019431295167436</v>
      </c>
      <c r="AZ199" s="2">
        <f t="shared" si="571"/>
        <v>65.893218848931326</v>
      </c>
      <c r="BA199" s="2">
        <f t="shared" si="572"/>
        <v>64.077058503947612</v>
      </c>
      <c r="BB199" s="2">
        <f t="shared" si="573"/>
        <v>65.284237462914788</v>
      </c>
      <c r="BC199" s="2">
        <f t="shared" si="574"/>
        <v>66.818216686755363</v>
      </c>
      <c r="BD199" s="2">
        <f t="shared" si="575"/>
        <v>64.922348324950377</v>
      </c>
      <c r="BE199" s="2">
        <f t="shared" si="576"/>
        <v>64.938232456984224</v>
      </c>
      <c r="BF199" s="2">
        <f t="shared" si="577"/>
        <v>66.717927849927719</v>
      </c>
      <c r="BG199" s="2">
        <f t="shared" si="578"/>
        <v>65.237104288929416</v>
      </c>
      <c r="BH199" s="2">
        <f t="shared" si="579"/>
        <v>67.026087541397516</v>
      </c>
      <c r="BI199" s="2">
        <f t="shared" si="580"/>
        <v>70.08432013326896</v>
      </c>
      <c r="BJ199" s="2">
        <f t="shared" si="581"/>
        <v>70.241313292184685</v>
      </c>
      <c r="BK199" s="2">
        <f t="shared" si="582"/>
        <v>72.993222992971553</v>
      </c>
      <c r="BL199" s="2">
        <f t="shared" si="583"/>
        <v>70.455499276791329</v>
      </c>
      <c r="BM199" s="2">
        <f t="shared" si="584"/>
        <v>77.013452797997999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65.094999999999999</v>
      </c>
      <c r="CW199" s="2">
        <f t="shared" si="487"/>
        <v>61.048999999999999</v>
      </c>
      <c r="CX199" s="2">
        <f t="shared" si="488"/>
        <v>64.049000000000007</v>
      </c>
      <c r="CY199" s="2">
        <f t="shared" si="489"/>
        <v>68.762</v>
      </c>
      <c r="CZ199" s="2">
        <f t="shared" si="490"/>
        <v>65.070999999999998</v>
      </c>
      <c r="DA199" s="2">
        <f t="shared" si="491"/>
        <v>64.19</v>
      </c>
      <c r="DB199" s="2">
        <f t="shared" si="492"/>
        <v>66.451999999999998</v>
      </c>
      <c r="DC199" s="2">
        <f t="shared" si="493"/>
        <v>64.786000000000001</v>
      </c>
      <c r="DD199" s="2">
        <f t="shared" si="494"/>
        <v>68.762</v>
      </c>
      <c r="DE199" s="2">
        <f t="shared" si="495"/>
        <v>69.643000000000001</v>
      </c>
      <c r="DF199" s="2">
        <f t="shared" si="496"/>
        <v>69.143000000000001</v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180.59097279549718</v>
      </c>
      <c r="DL199" s="2">
        <f t="shared" si="645"/>
        <v>105.42158381153729</v>
      </c>
      <c r="DM199" s="2">
        <f t="shared" si="645"/>
        <v>114.23317513437593</v>
      </c>
      <c r="DN199" s="2">
        <f t="shared" si="645"/>
        <v>113.29928484848486</v>
      </c>
      <c r="DO199" s="2">
        <f t="shared" si="645"/>
        <v>105.54981851821842</v>
      </c>
      <c r="DP199" s="2">
        <f t="shared" si="645"/>
        <v>90.947800966475384</v>
      </c>
      <c r="DQ199" s="2">
        <f t="shared" si="645"/>
        <v>101.97990000000001</v>
      </c>
      <c r="DR199" s="2">
        <f t="shared" si="645"/>
        <v>95.943124735729356</v>
      </c>
      <c r="DS199" s="2">
        <f t="shared" si="645"/>
        <v>124.57321764705881</v>
      </c>
      <c r="DT199" s="2">
        <f t="shared" si="645"/>
        <v>108.82082930298722</v>
      </c>
      <c r="DU199" s="2">
        <f t="shared" si="645"/>
        <v>114.10864291497974</v>
      </c>
      <c r="DV199" s="2">
        <f t="shared" si="645"/>
        <v>127.65277345215759</v>
      </c>
      <c r="DW199" s="2">
        <f t="shared" si="645"/>
        <v>112.0412909090909</v>
      </c>
      <c r="DX199" s="2">
        <f t="shared" si="645"/>
        <v>91.674501359106003</v>
      </c>
      <c r="DY199" s="2">
        <f t="shared" si="645"/>
        <v>119.51594251336897</v>
      </c>
      <c r="EA199" s="2">
        <f t="shared" si="440"/>
        <v>72.477414705882353</v>
      </c>
      <c r="EB199" s="2">
        <f t="shared" si="502"/>
        <v>61.785414899841484</v>
      </c>
      <c r="EC199" s="2">
        <f t="shared" si="503"/>
        <v>68.738695570076288</v>
      </c>
      <c r="ED199" s="2">
        <f t="shared" si="504"/>
        <v>61.104609356725121</v>
      </c>
      <c r="EE199" s="2">
        <f t="shared" si="505"/>
        <v>64.760854755463811</v>
      </c>
      <c r="EF199" s="2">
        <f t="shared" si="506"/>
        <v>61.852032789657642</v>
      </c>
      <c r="EG199" s="2">
        <f t="shared" si="507"/>
        <v>64.206026253474732</v>
      </c>
      <c r="EH199" s="2">
        <f t="shared" si="508"/>
        <v>65.862339350180505</v>
      </c>
      <c r="EI199" s="2">
        <f t="shared" si="509"/>
        <v>63.678677044350678</v>
      </c>
      <c r="EJ199" s="2">
        <f t="shared" si="510"/>
        <v>63.306592184302595</v>
      </c>
      <c r="EK199" s="2">
        <f t="shared" si="511"/>
        <v>70.598904347826078</v>
      </c>
      <c r="EL199" s="2">
        <f t="shared" si="512"/>
        <v>69.58377578999864</v>
      </c>
      <c r="EM199" s="2">
        <f t="shared" si="513"/>
        <v>74.171272703739433</v>
      </c>
      <c r="EN199" s="2">
        <f t="shared" si="514"/>
        <v>70.076248890361043</v>
      </c>
      <c r="EO199" s="2">
        <f t="shared" si="515"/>
        <v>79.7671966312856</v>
      </c>
      <c r="EQ199" s="2">
        <f t="shared" si="516"/>
        <v>73.181066722312579</v>
      </c>
      <c r="ER199" s="2">
        <f t="shared" si="646"/>
        <v>66.725819964333937</v>
      </c>
      <c r="ES199" s="2">
        <f t="shared" si="646"/>
        <v>63.359495678509823</v>
      </c>
      <c r="ET199" s="2">
        <f t="shared" si="646"/>
        <v>66.035313323401638</v>
      </c>
      <c r="EU199" s="2">
        <f t="shared" si="646"/>
        <v>67.16944565369694</v>
      </c>
      <c r="EV199" s="2">
        <f t="shared" si="646"/>
        <v>65.330809600914435</v>
      </c>
      <c r="EW199" s="2">
        <f t="shared" si="646"/>
        <v>65.042905934107779</v>
      </c>
      <c r="EX199" s="2">
        <f t="shared" si="646"/>
        <v>66.844032128856668</v>
      </c>
      <c r="EY199" s="2">
        <f t="shared" si="646"/>
        <v>65.42776150579806</v>
      </c>
      <c r="EZ199" s="2">
        <f t="shared" si="646"/>
        <v>67.556031263660444</v>
      </c>
      <c r="FA199" s="2">
        <f t="shared" si="646"/>
        <v>70.022188473986745</v>
      </c>
      <c r="FB199" s="2">
        <f t="shared" si="646"/>
        <v>70.379945679599501</v>
      </c>
      <c r="FC199" s="2">
        <f t="shared" si="646"/>
        <v>72.746757451092918</v>
      </c>
      <c r="FD199" s="2">
        <f t="shared" si="646"/>
        <v>70.576211638598906</v>
      </c>
      <c r="FE199" s="2">
        <f t="shared" si="646"/>
        <v>76.11140029509825</v>
      </c>
      <c r="FG199" s="2">
        <f t="shared" si="518"/>
        <v>0.99998917358488881</v>
      </c>
      <c r="FH199" s="2">
        <f t="shared" si="647"/>
        <v>0.9999928824074481</v>
      </c>
      <c r="FI199" s="2">
        <f t="shared" si="647"/>
        <v>0.99999356490651892</v>
      </c>
      <c r="FJ199" s="2">
        <f t="shared" si="647"/>
        <v>0.99999248873681057</v>
      </c>
      <c r="FK199" s="2">
        <f t="shared" si="647"/>
        <v>0.9999936064848971</v>
      </c>
      <c r="FL199" s="2">
        <f t="shared" si="647"/>
        <v>0.99999319589537838</v>
      </c>
      <c r="FM199" s="2">
        <f t="shared" si="647"/>
        <v>0.9999925674925273</v>
      </c>
      <c r="FN199" s="2">
        <f t="shared" si="647"/>
        <v>0.99999211550869649</v>
      </c>
      <c r="FO199" s="2">
        <f t="shared" si="647"/>
        <v>0.99998978645164993</v>
      </c>
      <c r="FP199" s="2">
        <f t="shared" si="647"/>
        <v>0.99999030863751748</v>
      </c>
      <c r="FQ199" s="2">
        <f t="shared" si="647"/>
        <v>0.99999091645257254</v>
      </c>
      <c r="FR199" s="2">
        <f t="shared" si="647"/>
        <v>0.99999011846634445</v>
      </c>
      <c r="FS199" s="2">
        <f t="shared" si="647"/>
        <v>0.99999265933677395</v>
      </c>
      <c r="FT199" s="2">
        <f t="shared" si="647"/>
        <v>0.9999916477866978</v>
      </c>
      <c r="FU199" s="2">
        <f t="shared" si="647"/>
        <v>0.9999885577531159</v>
      </c>
      <c r="FW199" s="2">
        <f t="shared" si="536"/>
        <v>0.76862723959760892</v>
      </c>
      <c r="FX199" s="2">
        <f t="shared" si="588"/>
        <v>0.83140821673515652</v>
      </c>
      <c r="FY199" s="2">
        <f t="shared" si="589"/>
        <v>0.86665859632146125</v>
      </c>
      <c r="FZ199" s="2">
        <f t="shared" si="590"/>
        <v>0.84759419476199516</v>
      </c>
      <c r="GA199" s="2">
        <f t="shared" si="591"/>
        <v>0.85406830522556865</v>
      </c>
      <c r="GB199" s="2">
        <f t="shared" si="592"/>
        <v>0.88252789161626344</v>
      </c>
      <c r="GC199" s="2">
        <f t="shared" si="593"/>
        <v>0.87458862468370491</v>
      </c>
      <c r="GD199" s="2">
        <f t="shared" si="594"/>
        <v>0.87130245493901148</v>
      </c>
      <c r="GE199" s="2">
        <f t="shared" si="595"/>
        <v>0.89064040621282303</v>
      </c>
      <c r="GF199" s="2">
        <f t="shared" si="596"/>
        <v>0.87518709944346162</v>
      </c>
      <c r="GG199" s="2">
        <f t="shared" si="597"/>
        <v>0.89295173011731144</v>
      </c>
      <c r="GH199" s="2">
        <f t="shared" si="598"/>
        <v>0.82515515848088328</v>
      </c>
      <c r="GI199" s="2">
        <f t="shared" si="599"/>
        <v>0.82717801696313953</v>
      </c>
      <c r="GJ199" s="2">
        <f t="shared" si="600"/>
        <v>0.75819647474688379</v>
      </c>
      <c r="GK199" s="2">
        <f t="shared" si="601"/>
        <v>0.75337857883070192</v>
      </c>
      <c r="GM199" s="86">
        <f t="shared" si="537"/>
        <v>0</v>
      </c>
      <c r="GN199" s="86">
        <f t="shared" si="602"/>
        <v>1.1542831053300841E-273</v>
      </c>
      <c r="GO199" s="86">
        <f t="shared" si="603"/>
        <v>5.8426871116011516E-293</v>
      </c>
      <c r="GP199" s="86">
        <f t="shared" si="604"/>
        <v>1.0950848701171079E-298</v>
      </c>
      <c r="GQ199" s="86">
        <f t="shared" si="605"/>
        <v>5.4139808609742038E-298</v>
      </c>
      <c r="GR199" s="86">
        <f t="shared" si="606"/>
        <v>9.2539494067898425E-259</v>
      </c>
      <c r="GS199" s="86">
        <f t="shared" si="607"/>
        <v>1.1353991396418846E-264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1.2343089108392394E-220</v>
      </c>
      <c r="GZ199" s="86">
        <f t="shared" si="614"/>
        <v>1.1863407691133274E-218</v>
      </c>
      <c r="HA199" s="86">
        <f t="shared" si="615"/>
        <v>0</v>
      </c>
      <c r="HC199" s="86">
        <f t="shared" si="538"/>
        <v>1.1883339900586066E-168</v>
      </c>
      <c r="HD199" s="86">
        <f t="shared" si="616"/>
        <v>9.3020476033554322E-174</v>
      </c>
      <c r="HE199" s="86">
        <f t="shared" si="617"/>
        <v>4.4024438389852771E-177</v>
      </c>
      <c r="HF199" s="86">
        <f t="shared" si="618"/>
        <v>0</v>
      </c>
      <c r="HG199" s="86">
        <f t="shared" si="619"/>
        <v>6.6662965563384365E-294</v>
      </c>
      <c r="HH199" s="86">
        <f t="shared" si="620"/>
        <v>1.3144438798153437E-249</v>
      </c>
      <c r="HI199" s="86">
        <f t="shared" si="621"/>
        <v>1.0216522045976527E-254</v>
      </c>
      <c r="HJ199" s="86">
        <f t="shared" si="622"/>
        <v>1.2808246612442269E-276</v>
      </c>
      <c r="HK199" s="86">
        <f t="shared" si="623"/>
        <v>0</v>
      </c>
      <c r="HL199" s="86">
        <f t="shared" si="624"/>
        <v>0</v>
      </c>
      <c r="HM199" s="86">
        <f t="shared" si="625"/>
        <v>2.3099771879658637E-306</v>
      </c>
      <c r="HN199" s="86">
        <f t="shared" si="626"/>
        <v>0</v>
      </c>
      <c r="HO199" s="86">
        <f t="shared" si="627"/>
        <v>1.1401367631661561E-125</v>
      </c>
      <c r="HP199" s="86">
        <f t="shared" si="628"/>
        <v>1.8968044548351975E-121</v>
      </c>
      <c r="HQ199" s="86">
        <f t="shared" si="629"/>
        <v>1.5240442699202901E-166</v>
      </c>
      <c r="HS199" s="86">
        <f t="shared" si="539"/>
        <v>1.628282789456335E-29</v>
      </c>
      <c r="HT199" s="86">
        <f t="shared" si="630"/>
        <v>3.2071517154647291E-52</v>
      </c>
      <c r="HU199" s="86">
        <f t="shared" si="631"/>
        <v>5.868921902267625E-59</v>
      </c>
      <c r="HV199" s="86">
        <f t="shared" si="632"/>
        <v>2.6347191908416348E-62</v>
      </c>
      <c r="HW199" s="86">
        <f t="shared" si="633"/>
        <v>4.7613870809262299E-58</v>
      </c>
      <c r="HX199" s="86">
        <f t="shared" si="634"/>
        <v>2.0358369632089131E-71</v>
      </c>
      <c r="HY199" s="86">
        <f t="shared" si="635"/>
        <v>7.2371834656199393E-62</v>
      </c>
      <c r="HZ199" s="86">
        <f t="shared" si="636"/>
        <v>1.678408836079931E-57</v>
      </c>
      <c r="IA199" s="86">
        <f t="shared" si="637"/>
        <v>2.9061972926853254E-84</v>
      </c>
      <c r="IB199" s="86">
        <f t="shared" si="638"/>
        <v>2.1787876647467903E-84</v>
      </c>
      <c r="IC199" s="86">
        <f t="shared" si="639"/>
        <v>2.7927600411378605E-78</v>
      </c>
      <c r="ID199" s="86">
        <f t="shared" si="640"/>
        <v>1.7790523961200024E-64</v>
      </c>
      <c r="IE199" s="86">
        <f t="shared" si="641"/>
        <v>5.0594584461697609E-51</v>
      </c>
      <c r="IF199" s="86">
        <f t="shared" si="642"/>
        <v>7.4091744694536095E-22</v>
      </c>
      <c r="IG199" s="86">
        <f t="shared" si="643"/>
        <v>4.6771364750094488E-23</v>
      </c>
      <c r="II199" s="86">
        <f t="shared" si="540"/>
        <v>0.11141642109129263</v>
      </c>
      <c r="IJ199" s="86">
        <f t="shared" si="541"/>
        <v>9.999874157543746E-3</v>
      </c>
      <c r="IK199" s="86">
        <f t="shared" si="542"/>
        <v>2.5199469427923983E-3</v>
      </c>
      <c r="IL199" s="86">
        <f t="shared" si="543"/>
        <v>3.2505160346457777E-3</v>
      </c>
      <c r="IM199" s="86">
        <f t="shared" si="544"/>
        <v>4.4632256293712187E-3</v>
      </c>
      <c r="IN199" s="86">
        <f t="shared" si="545"/>
        <v>4.9238583952424442E-4</v>
      </c>
      <c r="IO199" s="86">
        <f t="shared" si="546"/>
        <v>2.0755359792196692E-3</v>
      </c>
      <c r="IP199" s="86">
        <f t="shared" si="547"/>
        <v>3.1309624613721416E-3</v>
      </c>
      <c r="IQ199" s="86">
        <f t="shared" si="548"/>
        <v>1.4008105592717472E-4</v>
      </c>
      <c r="IR199" s="86">
        <f t="shared" si="549"/>
        <v>2.9838677295817987E-4</v>
      </c>
      <c r="IS199" s="86">
        <f t="shared" si="550"/>
        <v>8.1780626230494022E-5</v>
      </c>
      <c r="IT199" s="86">
        <f t="shared" si="551"/>
        <v>5.9353194323127018E-3</v>
      </c>
      <c r="IU199" s="86">
        <f t="shared" si="552"/>
        <v>1.2867520077426135E-2</v>
      </c>
      <c r="IV199" s="86">
        <f t="shared" si="553"/>
        <v>7.6592060279753363E-2</v>
      </c>
      <c r="IW199" s="86">
        <f t="shared" si="554"/>
        <v>8.3082578708093921E-2</v>
      </c>
      <c r="IY199" s="86">
        <f t="shared" si="555"/>
        <v>0.11141642109129263</v>
      </c>
      <c r="IZ199" s="86">
        <f t="shared" si="556"/>
        <v>9.999874157543746E-3</v>
      </c>
      <c r="JA199" s="86">
        <f t="shared" si="557"/>
        <v>2.5199469427923983E-3</v>
      </c>
      <c r="JB199" s="86">
        <f t="shared" si="558"/>
        <v>3.2505160346457777E-3</v>
      </c>
      <c r="JC199" s="86">
        <f t="shared" si="559"/>
        <v>4.4632256293712187E-3</v>
      </c>
      <c r="JD199" s="86">
        <f t="shared" si="560"/>
        <v>4.9238583952424442E-4</v>
      </c>
      <c r="JE199" s="86">
        <f t="shared" si="561"/>
        <v>2.0755359792196692E-3</v>
      </c>
      <c r="JF199" s="86">
        <f t="shared" si="562"/>
        <v>3.1309624613721416E-3</v>
      </c>
      <c r="JG199" s="86">
        <f t="shared" si="563"/>
        <v>1.4008105592717472E-4</v>
      </c>
      <c r="JH199" s="86">
        <f t="shared" si="564"/>
        <v>2.9838677295817987E-4</v>
      </c>
      <c r="JI199" s="86">
        <f t="shared" si="565"/>
        <v>8.1780626230494022E-5</v>
      </c>
      <c r="JJ199" s="86">
        <f t="shared" si="566"/>
        <v>5.9353194323127018E-3</v>
      </c>
      <c r="JK199" s="86">
        <f t="shared" si="567"/>
        <v>1.2867520077426135E-2</v>
      </c>
      <c r="JL199" s="86">
        <f t="shared" si="568"/>
        <v>7.6592060279753363E-2</v>
      </c>
      <c r="JM199" s="86">
        <f t="shared" si="569"/>
        <v>8.3082578708093921E-2</v>
      </c>
    </row>
    <row r="200" spans="2:273" x14ac:dyDescent="0.25">
      <c r="B200" s="2">
        <v>173</v>
      </c>
      <c r="C200" s="37">
        <v>70.760999999999996</v>
      </c>
      <c r="D200" s="37">
        <v>65.19</v>
      </c>
      <c r="E200" s="37">
        <v>60.39</v>
      </c>
      <c r="F200" s="37">
        <v>64.975999999999999</v>
      </c>
      <c r="G200" s="37">
        <v>67.048000000000002</v>
      </c>
      <c r="H200" s="37">
        <v>64.31</v>
      </c>
      <c r="I200" s="37">
        <v>63.667000000000002</v>
      </c>
      <c r="J200" s="37">
        <v>66.143000000000001</v>
      </c>
      <c r="K200" s="37">
        <v>64.713999999999999</v>
      </c>
      <c r="L200" s="37">
        <v>67.429000000000002</v>
      </c>
      <c r="M200" s="37">
        <v>68.929000000000002</v>
      </c>
      <c r="N200" s="37">
        <v>69.167000000000002</v>
      </c>
      <c r="O200" s="37">
        <v>71.332999999999998</v>
      </c>
      <c r="P200" s="37">
        <v>69.909000000000006</v>
      </c>
      <c r="Q200" s="37">
        <v>71.619</v>
      </c>
      <c r="S200" s="4">
        <f t="shared" si="441"/>
        <v>72.833710527147829</v>
      </c>
      <c r="T200" s="4">
        <f t="shared" si="442"/>
        <v>65.8490359907981</v>
      </c>
      <c r="U200" s="4">
        <f t="shared" si="443"/>
        <v>63.939558080128215</v>
      </c>
      <c r="V200" s="4">
        <f t="shared" si="444"/>
        <v>65.228395496946717</v>
      </c>
      <c r="W200" s="4">
        <f t="shared" si="445"/>
        <v>66.770402190173627</v>
      </c>
      <c r="X200" s="4">
        <f t="shared" si="446"/>
        <v>64.853400448224846</v>
      </c>
      <c r="Y200" s="4">
        <f t="shared" si="447"/>
        <v>64.85876506033469</v>
      </c>
      <c r="Z200" s="4">
        <f t="shared" si="448"/>
        <v>66.663302618153494</v>
      </c>
      <c r="AA200" s="4">
        <f t="shared" si="449"/>
        <v>65.133648471336912</v>
      </c>
      <c r="AB200" s="4">
        <f t="shared" si="450"/>
        <v>67.000051401048623</v>
      </c>
      <c r="AC200" s="4">
        <f t="shared" si="451"/>
        <v>70.001156730347461</v>
      </c>
      <c r="AD200" s="4">
        <f t="shared" si="452"/>
        <v>70.184159335624187</v>
      </c>
      <c r="AE200" s="4">
        <f t="shared" si="453"/>
        <v>72.91496709310168</v>
      </c>
      <c r="AF200" s="4">
        <f t="shared" si="454"/>
        <v>70.446702343819013</v>
      </c>
      <c r="AG200" s="4">
        <f t="shared" si="455"/>
        <v>76.991470372692206</v>
      </c>
      <c r="AI200" s="4">
        <f t="shared" si="456"/>
        <v>-2.0727105271478337</v>
      </c>
      <c r="AJ200" s="4">
        <f t="shared" si="457"/>
        <v>-0.65903599079810249</v>
      </c>
      <c r="AK200" s="4">
        <f t="shared" si="458"/>
        <v>-3.5495580801282145</v>
      </c>
      <c r="AL200" s="4">
        <f t="shared" si="459"/>
        <v>-0.25239549694671837</v>
      </c>
      <c r="AM200" s="4">
        <f t="shared" si="460"/>
        <v>0.27759780982637494</v>
      </c>
      <c r="AN200" s="4">
        <f t="shared" si="461"/>
        <v>-0.54340044822484401</v>
      </c>
      <c r="AO200" s="4">
        <f t="shared" si="462"/>
        <v>-1.1917650603346885</v>
      </c>
      <c r="AP200" s="4">
        <f t="shared" si="463"/>
        <v>-0.52030261815349377</v>
      </c>
      <c r="AQ200" s="4">
        <f t="shared" si="464"/>
        <v>-0.41964847133691308</v>
      </c>
      <c r="AR200" s="4">
        <f t="shared" si="465"/>
        <v>0.42894859895137927</v>
      </c>
      <c r="AS200" s="4">
        <f t="shared" si="466"/>
        <v>-1.0721567303474586</v>
      </c>
      <c r="AT200" s="4">
        <f t="shared" si="467"/>
        <v>-1.0171593356241857</v>
      </c>
      <c r="AU200" s="4">
        <f t="shared" si="468"/>
        <v>-1.5819670931016816</v>
      </c>
      <c r="AV200" s="4">
        <f t="shared" si="644"/>
        <v>-0.5377023438190065</v>
      </c>
      <c r="AW200" s="4">
        <f t="shared" si="644"/>
        <v>-5.3724703726922058</v>
      </c>
      <c r="AY200" s="2">
        <f t="shared" si="520"/>
        <v>72.833710527147829</v>
      </c>
      <c r="AZ200" s="2">
        <f t="shared" si="571"/>
        <v>65.848969588674493</v>
      </c>
      <c r="BA200" s="2">
        <f t="shared" si="572"/>
        <v>63.939554908531271</v>
      </c>
      <c r="BB200" s="2">
        <f t="shared" si="573"/>
        <v>65.228389711277217</v>
      </c>
      <c r="BC200" s="2">
        <f t="shared" si="574"/>
        <v>66.770380232207984</v>
      </c>
      <c r="BD200" s="2">
        <f t="shared" si="575"/>
        <v>64.853400369663305</v>
      </c>
      <c r="BE200" s="2">
        <f t="shared" si="576"/>
        <v>64.85875993903457</v>
      </c>
      <c r="BF200" s="2">
        <f t="shared" si="577"/>
        <v>66.663292325442697</v>
      </c>
      <c r="BG200" s="2">
        <f t="shared" si="578"/>
        <v>65.133648458638945</v>
      </c>
      <c r="BH200" s="2">
        <f t="shared" si="579"/>
        <v>67.000051309193438</v>
      </c>
      <c r="BI200" s="2">
        <f t="shared" si="580"/>
        <v>70.00115672745045</v>
      </c>
      <c r="BJ200" s="2">
        <f t="shared" si="581"/>
        <v>70.184093509461007</v>
      </c>
      <c r="BK200" s="2">
        <f t="shared" si="582"/>
        <v>72.914456191239339</v>
      </c>
      <c r="BL200" s="2">
        <f t="shared" si="583"/>
        <v>70.361624399242615</v>
      </c>
      <c r="BM200" s="2">
        <f t="shared" si="584"/>
        <v>76.760003813948543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65.19</v>
      </c>
      <c r="CW200" s="2">
        <f t="shared" si="487"/>
        <v>60.39</v>
      </c>
      <c r="CX200" s="2">
        <f t="shared" si="488"/>
        <v>64.975999999999999</v>
      </c>
      <c r="CY200" s="2">
        <f t="shared" si="489"/>
        <v>67.048000000000002</v>
      </c>
      <c r="CZ200" s="2">
        <f t="shared" si="490"/>
        <v>64.31</v>
      </c>
      <c r="DA200" s="2">
        <f t="shared" si="491"/>
        <v>63.667000000000002</v>
      </c>
      <c r="DB200" s="2">
        <f t="shared" si="492"/>
        <v>66.143000000000001</v>
      </c>
      <c r="DC200" s="2">
        <f t="shared" si="493"/>
        <v>64.713999999999999</v>
      </c>
      <c r="DD200" s="2">
        <f t="shared" si="494"/>
        <v>67.429000000000002</v>
      </c>
      <c r="DE200" s="2">
        <f t="shared" si="495"/>
        <v>68.929000000000002</v>
      </c>
      <c r="DF200" s="2">
        <f t="shared" si="496"/>
        <v>69.167000000000002</v>
      </c>
      <c r="DG200" s="2">
        <f t="shared" si="497"/>
        <v>71.332999999999998</v>
      </c>
      <c r="DH200" s="2" t="str">
        <f t="shared" si="498"/>
        <v/>
      </c>
      <c r="DI200" s="2" t="str">
        <f t="shared" si="499"/>
        <v/>
      </c>
      <c r="DK200" s="2">
        <f t="shared" si="500"/>
        <v>181.17151482176359</v>
      </c>
      <c r="DL200" s="2">
        <f t="shared" si="645"/>
        <v>105.56103261854423</v>
      </c>
      <c r="DM200" s="2">
        <f t="shared" si="645"/>
        <v>114.4340912675904</v>
      </c>
      <c r="DN200" s="2">
        <f t="shared" si="645"/>
        <v>113.48871183932349</v>
      </c>
      <c r="DO200" s="2">
        <f t="shared" si="645"/>
        <v>105.68952437673879</v>
      </c>
      <c r="DP200" s="2">
        <f t="shared" si="645"/>
        <v>90.980487466022353</v>
      </c>
      <c r="DQ200" s="2">
        <f t="shared" si="645"/>
        <v>102.08261966173363</v>
      </c>
      <c r="DR200" s="2">
        <f t="shared" si="645"/>
        <v>95.986285412262134</v>
      </c>
      <c r="DS200" s="2">
        <f t="shared" si="645"/>
        <v>124.84002016806721</v>
      </c>
      <c r="DT200" s="2">
        <f t="shared" si="645"/>
        <v>108.96597676623995</v>
      </c>
      <c r="DU200" s="2">
        <f t="shared" si="645"/>
        <v>114.2878870445344</v>
      </c>
      <c r="DV200" s="2">
        <f t="shared" si="645"/>
        <v>127.93216210131331</v>
      </c>
      <c r="DW200" s="2">
        <f t="shared" si="645"/>
        <v>112.17351860465115</v>
      </c>
      <c r="DX200" s="2">
        <f t="shared" si="645"/>
        <v>91.710052250075506</v>
      </c>
      <c r="DY200" s="2">
        <f t="shared" si="645"/>
        <v>119.68894919786095</v>
      </c>
      <c r="EA200" s="2">
        <f t="shared" si="440"/>
        <v>72.271838235294126</v>
      </c>
      <c r="EB200" s="2">
        <f t="shared" si="502"/>
        <v>61.613063424857174</v>
      </c>
      <c r="EC200" s="2">
        <f t="shared" si="503"/>
        <v>68.725681097667035</v>
      </c>
      <c r="ED200" s="2">
        <f t="shared" si="504"/>
        <v>60.924863157894713</v>
      </c>
      <c r="EE200" s="2">
        <f t="shared" si="505"/>
        <v>64.655314631237999</v>
      </c>
      <c r="EF200" s="2">
        <f t="shared" si="506"/>
        <v>61.703358534706311</v>
      </c>
      <c r="EG200" s="2">
        <f t="shared" si="507"/>
        <v>64.106248800576552</v>
      </c>
      <c r="EH200" s="2">
        <f t="shared" si="508"/>
        <v>65.784429751248709</v>
      </c>
      <c r="EI200" s="2">
        <f t="shared" si="509"/>
        <v>63.536139490177803</v>
      </c>
      <c r="EJ200" s="2">
        <f t="shared" si="510"/>
        <v>63.182749422404115</v>
      </c>
      <c r="EK200" s="2">
        <f t="shared" si="511"/>
        <v>70.527240888066601</v>
      </c>
      <c r="EL200" s="2">
        <f t="shared" si="512"/>
        <v>69.505219195720187</v>
      </c>
      <c r="EM200" s="2">
        <f t="shared" si="513"/>
        <v>74.129368319487909</v>
      </c>
      <c r="EN200" s="2">
        <f t="shared" si="514"/>
        <v>69.967950977144739</v>
      </c>
      <c r="EO200" s="2">
        <f t="shared" si="515"/>
        <v>79.615009999590171</v>
      </c>
      <c r="EQ200" s="2">
        <f t="shared" si="516"/>
        <v>72.986593238167416</v>
      </c>
      <c r="ER200" s="2">
        <f t="shared" si="646"/>
        <v>66.632004231879037</v>
      </c>
      <c r="ES200" s="2">
        <f t="shared" si="646"/>
        <v>63.267663807466974</v>
      </c>
      <c r="ET200" s="2">
        <f t="shared" si="646"/>
        <v>65.933699677393591</v>
      </c>
      <c r="EU200" s="2">
        <f t="shared" si="646"/>
        <v>67.099698865942827</v>
      </c>
      <c r="EV200" s="2">
        <f t="shared" si="646"/>
        <v>65.235600830533912</v>
      </c>
      <c r="EW200" s="2">
        <f t="shared" si="646"/>
        <v>64.956880392166681</v>
      </c>
      <c r="EX200" s="2">
        <f t="shared" si="646"/>
        <v>66.78143787920979</v>
      </c>
      <c r="EY200" s="2">
        <f t="shared" si="646"/>
        <v>65.311908307632493</v>
      </c>
      <c r="EZ200" s="2">
        <f t="shared" si="646"/>
        <v>67.496089240342044</v>
      </c>
      <c r="FA200" s="2">
        <f t="shared" si="646"/>
        <v>69.943236151865122</v>
      </c>
      <c r="FB200" s="2">
        <f t="shared" si="646"/>
        <v>70.314656973697709</v>
      </c>
      <c r="FC200" s="2">
        <f t="shared" si="646"/>
        <v>72.682656229362678</v>
      </c>
      <c r="FD200" s="2">
        <f t="shared" si="646"/>
        <v>70.475913637633681</v>
      </c>
      <c r="FE200" s="2">
        <f t="shared" si="646"/>
        <v>75.907097787198495</v>
      </c>
      <c r="FG200" s="2">
        <f t="shared" si="518"/>
        <v>0.99999012618266137</v>
      </c>
      <c r="FH200" s="2">
        <f t="shared" si="647"/>
        <v>0.9999935086743772</v>
      </c>
      <c r="FI200" s="2">
        <f t="shared" si="647"/>
        <v>0.9999941311216699</v>
      </c>
      <c r="FJ200" s="2">
        <f t="shared" si="647"/>
        <v>0.99999314964202646</v>
      </c>
      <c r="FK200" s="2">
        <f t="shared" si="647"/>
        <v>0.99999416904164429</v>
      </c>
      <c r="FL200" s="2">
        <f t="shared" si="647"/>
        <v>0.99999379457911786</v>
      </c>
      <c r="FM200" s="2">
        <f t="shared" si="647"/>
        <v>0.99999322146818836</v>
      </c>
      <c r="FN200" s="2">
        <f t="shared" si="647"/>
        <v>0.99999280925347978</v>
      </c>
      <c r="FO200" s="2">
        <f t="shared" si="647"/>
        <v>0.99999068512482525</v>
      </c>
      <c r="FP200" s="2">
        <f t="shared" si="647"/>
        <v>0.99999116136483079</v>
      </c>
      <c r="FQ200" s="2">
        <f t="shared" si="647"/>
        <v>0.99999171569966516</v>
      </c>
      <c r="FR200" s="2">
        <f t="shared" si="647"/>
        <v>0.99999098792636087</v>
      </c>
      <c r="FS200" s="2">
        <f t="shared" si="647"/>
        <v>0.99999330523124563</v>
      </c>
      <c r="FT200" s="2">
        <f t="shared" si="647"/>
        <v>0.99999238268533774</v>
      </c>
      <c r="FU200" s="2">
        <f t="shared" si="647"/>
        <v>0.99998956453630872</v>
      </c>
      <c r="FW200" s="2">
        <f t="shared" si="536"/>
        <v>0.78460036527827259</v>
      </c>
      <c r="FX200" s="2">
        <f t="shared" si="588"/>
        <v>0.84392724403381503</v>
      </c>
      <c r="FY200" s="2">
        <f t="shared" si="589"/>
        <v>0.87694746860325057</v>
      </c>
      <c r="FZ200" s="2">
        <f t="shared" si="590"/>
        <v>0.85911497719096952</v>
      </c>
      <c r="GA200" s="2">
        <f t="shared" si="591"/>
        <v>0.86517753722019763</v>
      </c>
      <c r="GB200" s="2">
        <f t="shared" si="592"/>
        <v>0.89174521288374553</v>
      </c>
      <c r="GC200" s="2">
        <f t="shared" si="593"/>
        <v>0.88434725662354019</v>
      </c>
      <c r="GD200" s="2">
        <f t="shared" si="594"/>
        <v>0.88128208352960213</v>
      </c>
      <c r="GE200" s="2">
        <f t="shared" si="595"/>
        <v>0.89929382404286462</v>
      </c>
      <c r="GF200" s="2">
        <f t="shared" si="596"/>
        <v>0.88490529071523438</v>
      </c>
      <c r="GG200" s="2">
        <f t="shared" si="597"/>
        <v>0.90144249578504898</v>
      </c>
      <c r="GH200" s="2">
        <f t="shared" si="598"/>
        <v>0.83804806778821361</v>
      </c>
      <c r="GI200" s="2">
        <f t="shared" si="599"/>
        <v>0.83995069463475347</v>
      </c>
      <c r="GJ200" s="2">
        <f t="shared" si="600"/>
        <v>0.77467860588864124</v>
      </c>
      <c r="GK200" s="2">
        <f t="shared" si="601"/>
        <v>0.77008953077054842</v>
      </c>
      <c r="GM200" s="86">
        <f t="shared" si="537"/>
        <v>0</v>
      </c>
      <c r="GN200" s="86">
        <f t="shared" si="602"/>
        <v>9.8623943828418748E-279</v>
      </c>
      <c r="GO200" s="86">
        <f t="shared" si="603"/>
        <v>2.3247281657235995E-298</v>
      </c>
      <c r="GP200" s="86">
        <f t="shared" si="604"/>
        <v>3.0772776263771769E-304</v>
      </c>
      <c r="GQ200" s="86">
        <f t="shared" si="605"/>
        <v>1.5196091547270842E-303</v>
      </c>
      <c r="GR200" s="86">
        <f t="shared" si="606"/>
        <v>1.5079902228618827E-263</v>
      </c>
      <c r="GS200" s="86">
        <f t="shared" si="607"/>
        <v>1.5198289828614753E-269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1.0717074325749355E-224</v>
      </c>
      <c r="GZ200" s="86">
        <f t="shared" si="614"/>
        <v>1.0122308049894083E-222</v>
      </c>
      <c r="HA200" s="86">
        <f t="shared" si="615"/>
        <v>0</v>
      </c>
      <c r="HC200" s="86">
        <f t="shared" si="538"/>
        <v>9.814970856988133E-173</v>
      </c>
      <c r="HD200" s="86">
        <f t="shared" si="616"/>
        <v>8.4552443305157559E-178</v>
      </c>
      <c r="HE200" s="86">
        <f t="shared" si="617"/>
        <v>3.661177225109155E-181</v>
      </c>
      <c r="HF200" s="86">
        <f t="shared" si="618"/>
        <v>0</v>
      </c>
      <c r="HG200" s="86">
        <f t="shared" si="619"/>
        <v>9.0825378453523144E-301</v>
      </c>
      <c r="HH200" s="86">
        <f t="shared" si="620"/>
        <v>2.351272639145459E-255</v>
      </c>
      <c r="HI200" s="86">
        <f t="shared" si="621"/>
        <v>1.5798615370515555E-260</v>
      </c>
      <c r="HJ200" s="86">
        <f t="shared" si="622"/>
        <v>5.7047547289902331E-283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1.4661990814504551E-128</v>
      </c>
      <c r="HP200" s="86">
        <f t="shared" si="628"/>
        <v>2.6458959958536174E-124</v>
      </c>
      <c r="HQ200" s="86">
        <f t="shared" si="629"/>
        <v>1.8964667186262383E-170</v>
      </c>
      <c r="HS200" s="86">
        <f t="shared" si="539"/>
        <v>6.3594215764655426E-31</v>
      </c>
      <c r="HT200" s="86">
        <f t="shared" si="630"/>
        <v>1.5083256358591508E-54</v>
      </c>
      <c r="HU200" s="86">
        <f t="shared" si="631"/>
        <v>1.9641312054495109E-61</v>
      </c>
      <c r="HV200" s="86">
        <f t="shared" si="632"/>
        <v>5.1737709791999468E-65</v>
      </c>
      <c r="HW200" s="86">
        <f t="shared" si="633"/>
        <v>1.6945744038791199E-60</v>
      </c>
      <c r="HX200" s="86">
        <f t="shared" si="634"/>
        <v>2.4336545399042545E-74</v>
      </c>
      <c r="HY200" s="86">
        <f t="shared" si="635"/>
        <v>2.33511134655487E-64</v>
      </c>
      <c r="HZ200" s="86">
        <f t="shared" si="636"/>
        <v>7.699442827853175E-60</v>
      </c>
      <c r="IA200" s="86">
        <f t="shared" si="637"/>
        <v>1.3300981361061373E-87</v>
      </c>
      <c r="IB200" s="86">
        <f t="shared" si="638"/>
        <v>8.30794497600792E-88</v>
      </c>
      <c r="IC200" s="86">
        <f t="shared" si="639"/>
        <v>1.4266792041668564E-81</v>
      </c>
      <c r="ID200" s="86">
        <f t="shared" si="640"/>
        <v>2.5236651254508013E-67</v>
      </c>
      <c r="IE200" s="86">
        <f t="shared" si="641"/>
        <v>2.7603555419304993E-53</v>
      </c>
      <c r="IF200" s="86">
        <f t="shared" si="642"/>
        <v>7.8211854642823257E-23</v>
      </c>
      <c r="IG200" s="86">
        <f t="shared" si="643"/>
        <v>4.1592035071817313E-24</v>
      </c>
      <c r="II200" s="86">
        <f t="shared" si="540"/>
        <v>8.7838140305573381E-2</v>
      </c>
      <c r="IJ200" s="86">
        <f t="shared" si="541"/>
        <v>6.4453640836467513E-3</v>
      </c>
      <c r="IK200" s="86">
        <f t="shared" si="542"/>
        <v>1.5267972435794096E-3</v>
      </c>
      <c r="IL200" s="86">
        <f t="shared" si="543"/>
        <v>1.9293266943509306E-3</v>
      </c>
      <c r="IM200" s="86">
        <f t="shared" si="544"/>
        <v>2.7757388833166523E-3</v>
      </c>
      <c r="IN200" s="86">
        <f t="shared" si="545"/>
        <v>2.6840972516585466E-4</v>
      </c>
      <c r="IO200" s="86">
        <f t="shared" si="546"/>
        <v>1.2588680911735897E-3</v>
      </c>
      <c r="IP200" s="86">
        <f t="shared" si="547"/>
        <v>1.9561901818689149E-3</v>
      </c>
      <c r="IQ200" s="86">
        <f t="shared" si="548"/>
        <v>7.0304093380245698E-5</v>
      </c>
      <c r="IR200" s="86">
        <f t="shared" si="549"/>
        <v>1.5203136079905915E-4</v>
      </c>
      <c r="IS200" s="86">
        <f t="shared" si="550"/>
        <v>3.9539421907399048E-5</v>
      </c>
      <c r="IT200" s="86">
        <f t="shared" si="551"/>
        <v>3.5627337215773818E-3</v>
      </c>
      <c r="IU200" s="86">
        <f t="shared" si="552"/>
        <v>8.4553720551126064E-3</v>
      </c>
      <c r="IV200" s="86">
        <f t="shared" si="553"/>
        <v>5.628028347162959E-2</v>
      </c>
      <c r="IW200" s="86">
        <f t="shared" si="554"/>
        <v>6.1379242132948188E-2</v>
      </c>
      <c r="IY200" s="86">
        <f t="shared" si="555"/>
        <v>8.7838140305573381E-2</v>
      </c>
      <c r="IZ200" s="86">
        <f t="shared" si="556"/>
        <v>6.4453640836467513E-3</v>
      </c>
      <c r="JA200" s="86">
        <f t="shared" si="557"/>
        <v>1.5267972435794096E-3</v>
      </c>
      <c r="JB200" s="86">
        <f t="shared" si="558"/>
        <v>1.9293266943509306E-3</v>
      </c>
      <c r="JC200" s="86">
        <f t="shared" si="559"/>
        <v>2.7757388833166523E-3</v>
      </c>
      <c r="JD200" s="86">
        <f t="shared" si="560"/>
        <v>2.6840972516585466E-4</v>
      </c>
      <c r="JE200" s="86">
        <f t="shared" si="561"/>
        <v>1.2588680911735897E-3</v>
      </c>
      <c r="JF200" s="86">
        <f t="shared" si="562"/>
        <v>1.9561901818689149E-3</v>
      </c>
      <c r="JG200" s="86">
        <f t="shared" si="563"/>
        <v>7.0304093380245698E-5</v>
      </c>
      <c r="JH200" s="86">
        <f t="shared" si="564"/>
        <v>1.5203136079905915E-4</v>
      </c>
      <c r="JI200" s="86">
        <f t="shared" si="565"/>
        <v>3.9539421907399048E-5</v>
      </c>
      <c r="JJ200" s="86">
        <f t="shared" si="566"/>
        <v>3.5627337215773818E-3</v>
      </c>
      <c r="JK200" s="86">
        <f t="shared" si="567"/>
        <v>8.4553720551126064E-3</v>
      </c>
      <c r="JL200" s="86">
        <f t="shared" si="568"/>
        <v>5.628028347162959E-2</v>
      </c>
      <c r="JM200" s="86">
        <f t="shared" si="569"/>
        <v>6.1379242132948188E-2</v>
      </c>
    </row>
    <row r="201" spans="2:273" x14ac:dyDescent="0.25">
      <c r="B201" s="2">
        <v>174</v>
      </c>
      <c r="C201" s="37">
        <v>71.216999999999999</v>
      </c>
      <c r="D201" s="37">
        <v>65.143000000000001</v>
      </c>
      <c r="E201" s="37">
        <v>62.048999999999999</v>
      </c>
      <c r="F201" s="37">
        <v>64.171000000000006</v>
      </c>
      <c r="G201" s="37">
        <v>67.832999999999998</v>
      </c>
      <c r="H201" s="37">
        <v>64.429000000000002</v>
      </c>
      <c r="I201" s="37">
        <v>64.524000000000001</v>
      </c>
      <c r="J201" s="37">
        <v>66.619</v>
      </c>
      <c r="K201" s="37">
        <v>64.951999999999998</v>
      </c>
      <c r="L201" s="37">
        <v>68.332999999999998</v>
      </c>
      <c r="M201" s="37">
        <v>69.070999999999998</v>
      </c>
      <c r="N201" s="37">
        <v>70.143000000000001</v>
      </c>
      <c r="O201" s="37">
        <v>72.025999999999996</v>
      </c>
      <c r="P201" s="37">
        <v>69.932000000000002</v>
      </c>
      <c r="Q201" s="37">
        <v>72.81</v>
      </c>
      <c r="S201" s="4">
        <f t="shared" si="441"/>
        <v>72.647760256487757</v>
      </c>
      <c r="T201" s="4">
        <f t="shared" si="442"/>
        <v>65.802797051047349</v>
      </c>
      <c r="U201" s="4">
        <f t="shared" si="443"/>
        <v>63.804252778494138</v>
      </c>
      <c r="V201" s="4">
        <f t="shared" si="444"/>
        <v>65.170596422424083</v>
      </c>
      <c r="W201" s="4">
        <f t="shared" si="445"/>
        <v>66.721556337474539</v>
      </c>
      <c r="X201" s="4">
        <f t="shared" si="446"/>
        <v>64.783139008149803</v>
      </c>
      <c r="Y201" s="4">
        <f t="shared" si="447"/>
        <v>64.778982986580303</v>
      </c>
      <c r="Z201" s="4">
        <f t="shared" si="448"/>
        <v>66.608282666842541</v>
      </c>
      <c r="AA201" s="4">
        <f t="shared" si="449"/>
        <v>65.029552816355789</v>
      </c>
      <c r="AB201" s="4">
        <f t="shared" si="450"/>
        <v>66.972349244375621</v>
      </c>
      <c r="AC201" s="4">
        <f t="shared" si="451"/>
        <v>69.918230019384055</v>
      </c>
      <c r="AD201" s="4">
        <f t="shared" si="452"/>
        <v>70.126600013619836</v>
      </c>
      <c r="AE201" s="4">
        <f t="shared" si="453"/>
        <v>72.836459481677721</v>
      </c>
      <c r="AF201" s="4">
        <f t="shared" si="454"/>
        <v>70.309975916077263</v>
      </c>
      <c r="AG201" s="4">
        <f t="shared" si="455"/>
        <v>76.624525135585827</v>
      </c>
      <c r="AI201" s="4">
        <f t="shared" si="456"/>
        <v>-1.4307602564877584</v>
      </c>
      <c r="AJ201" s="4">
        <f t="shared" si="457"/>
        <v>-0.65979705104734876</v>
      </c>
      <c r="AK201" s="4">
        <f t="shared" si="458"/>
        <v>-1.755252778494139</v>
      </c>
      <c r="AL201" s="4">
        <f t="shared" si="459"/>
        <v>-0.99959642242407654</v>
      </c>
      <c r="AM201" s="4">
        <f t="shared" si="460"/>
        <v>1.1114436625254598</v>
      </c>
      <c r="AN201" s="4">
        <f t="shared" si="461"/>
        <v>-0.35413900814980082</v>
      </c>
      <c r="AO201" s="4">
        <f t="shared" si="462"/>
        <v>-0.25498298658030194</v>
      </c>
      <c r="AP201" s="4">
        <f t="shared" si="463"/>
        <v>1.0717333157458597E-2</v>
      </c>
      <c r="AQ201" s="4">
        <f t="shared" si="464"/>
        <v>-7.755281635579081E-2</v>
      </c>
      <c r="AR201" s="4">
        <f t="shared" si="465"/>
        <v>1.360650755624377</v>
      </c>
      <c r="AS201" s="4">
        <f t="shared" si="466"/>
        <v>-0.84723001938405673</v>
      </c>
      <c r="AT201" s="4">
        <f t="shared" si="467"/>
        <v>1.6399986380164933E-2</v>
      </c>
      <c r="AU201" s="4">
        <f t="shared" si="468"/>
        <v>-0.81045948167772508</v>
      </c>
      <c r="AV201" s="4">
        <f t="shared" si="644"/>
        <v>-0.37797591607726133</v>
      </c>
      <c r="AW201" s="4">
        <f t="shared" si="644"/>
        <v>-3.814525135585825</v>
      </c>
      <c r="AY201" s="2">
        <f t="shared" si="520"/>
        <v>72.647760256487757</v>
      </c>
      <c r="AZ201" s="2">
        <f t="shared" si="571"/>
        <v>65.802772630389441</v>
      </c>
      <c r="BA201" s="2">
        <f t="shared" si="572"/>
        <v>63.804251772131067</v>
      </c>
      <c r="BB201" s="2">
        <f t="shared" si="573"/>
        <v>65.170594675044811</v>
      </c>
      <c r="BC201" s="2">
        <f t="shared" si="574"/>
        <v>66.721548921791111</v>
      </c>
      <c r="BD201" s="2">
        <f t="shared" si="575"/>
        <v>64.78313898878082</v>
      </c>
      <c r="BE201" s="2">
        <f t="shared" si="576"/>
        <v>64.778981357445787</v>
      </c>
      <c r="BF201" s="2">
        <f t="shared" si="577"/>
        <v>66.608279152503627</v>
      </c>
      <c r="BG201" s="2">
        <f t="shared" si="578"/>
        <v>65.029552813785202</v>
      </c>
      <c r="BH201" s="2">
        <f t="shared" si="579"/>
        <v>66.972349225115394</v>
      </c>
      <c r="BI201" s="2">
        <f t="shared" si="580"/>
        <v>69.918230018847552</v>
      </c>
      <c r="BJ201" s="2">
        <f t="shared" si="581"/>
        <v>70.126579597632116</v>
      </c>
      <c r="BK201" s="2">
        <f t="shared" si="582"/>
        <v>72.836262753724071</v>
      </c>
      <c r="BL201" s="2">
        <f t="shared" si="583"/>
        <v>70.267595052216663</v>
      </c>
      <c r="BM201" s="2">
        <f t="shared" si="584"/>
        <v>76.507864081940554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65.143000000000001</v>
      </c>
      <c r="CW201" s="2">
        <f t="shared" si="487"/>
        <v>62.048999999999999</v>
      </c>
      <c r="CX201" s="2">
        <f t="shared" si="488"/>
        <v>64.171000000000006</v>
      </c>
      <c r="CY201" s="2">
        <f t="shared" si="489"/>
        <v>67.832999999999998</v>
      </c>
      <c r="CZ201" s="2">
        <f t="shared" si="490"/>
        <v>64.429000000000002</v>
      </c>
      <c r="DA201" s="2">
        <f t="shared" si="491"/>
        <v>64.524000000000001</v>
      </c>
      <c r="DB201" s="2">
        <f t="shared" si="492"/>
        <v>66.619</v>
      </c>
      <c r="DC201" s="2">
        <f t="shared" si="493"/>
        <v>64.951999999999998</v>
      </c>
      <c r="DD201" s="2">
        <f t="shared" si="494"/>
        <v>68.332999999999998</v>
      </c>
      <c r="DE201" s="2">
        <f t="shared" si="495"/>
        <v>69.070999999999998</v>
      </c>
      <c r="DF201" s="2">
        <f t="shared" si="496"/>
        <v>70.143000000000001</v>
      </c>
      <c r="DG201" s="2">
        <f t="shared" si="497"/>
        <v>72.025999999999996</v>
      </c>
      <c r="DH201" s="2" t="str">
        <f t="shared" si="498"/>
        <v/>
      </c>
      <c r="DI201" s="2" t="str">
        <f t="shared" si="499"/>
        <v/>
      </c>
      <c r="DK201" s="2">
        <f t="shared" si="500"/>
        <v>181.75205684803001</v>
      </c>
      <c r="DL201" s="2">
        <f t="shared" si="645"/>
        <v>105.70048142555119</v>
      </c>
      <c r="DM201" s="2">
        <f t="shared" si="645"/>
        <v>114.63500740080489</v>
      </c>
      <c r="DN201" s="2">
        <f t="shared" si="645"/>
        <v>113.6781388301621</v>
      </c>
      <c r="DO201" s="2">
        <f t="shared" si="645"/>
        <v>105.82923023525916</v>
      </c>
      <c r="DP201" s="2">
        <f t="shared" si="645"/>
        <v>91.013173965569322</v>
      </c>
      <c r="DQ201" s="2">
        <f t="shared" si="645"/>
        <v>102.18533932346725</v>
      </c>
      <c r="DR201" s="2">
        <f t="shared" si="645"/>
        <v>96.029446088794899</v>
      </c>
      <c r="DS201" s="2">
        <f t="shared" si="645"/>
        <v>125.10682268907561</v>
      </c>
      <c r="DT201" s="2">
        <f t="shared" si="645"/>
        <v>109.11112422949267</v>
      </c>
      <c r="DU201" s="2">
        <f t="shared" si="645"/>
        <v>114.46713117408905</v>
      </c>
      <c r="DV201" s="2">
        <f t="shared" si="645"/>
        <v>128.21155075046903</v>
      </c>
      <c r="DW201" s="2">
        <f t="shared" si="645"/>
        <v>112.30574630021141</v>
      </c>
      <c r="DX201" s="2">
        <f t="shared" si="645"/>
        <v>91.745603141044995</v>
      </c>
      <c r="DY201" s="2">
        <f t="shared" si="645"/>
        <v>119.86195588235293</v>
      </c>
      <c r="EA201" s="2">
        <f t="shared" si="440"/>
        <v>72.066261764705871</v>
      </c>
      <c r="EB201" s="2">
        <f t="shared" si="502"/>
        <v>61.44071194987287</v>
      </c>
      <c r="EC201" s="2">
        <f t="shared" si="503"/>
        <v>68.712666625257782</v>
      </c>
      <c r="ED201" s="2">
        <f t="shared" si="504"/>
        <v>60.745116959064305</v>
      </c>
      <c r="EE201" s="2">
        <f t="shared" si="505"/>
        <v>64.549774507012188</v>
      </c>
      <c r="EF201" s="2">
        <f t="shared" si="506"/>
        <v>61.55468427975498</v>
      </c>
      <c r="EG201" s="2">
        <f t="shared" si="507"/>
        <v>64.006471347678371</v>
      </c>
      <c r="EH201" s="2">
        <f t="shared" si="508"/>
        <v>65.706520152316898</v>
      </c>
      <c r="EI201" s="2">
        <f t="shared" si="509"/>
        <v>63.393601936004927</v>
      </c>
      <c r="EJ201" s="2">
        <f t="shared" si="510"/>
        <v>63.058906660505642</v>
      </c>
      <c r="EK201" s="2">
        <f t="shared" si="511"/>
        <v>70.455577428307123</v>
      </c>
      <c r="EL201" s="2">
        <f t="shared" si="512"/>
        <v>69.42666260144172</v>
      </c>
      <c r="EM201" s="2">
        <f t="shared" si="513"/>
        <v>74.087463935236386</v>
      </c>
      <c r="EN201" s="2">
        <f t="shared" si="514"/>
        <v>69.859653063928448</v>
      </c>
      <c r="EO201" s="2">
        <f t="shared" si="515"/>
        <v>79.462823367894757</v>
      </c>
      <c r="EQ201" s="2">
        <f t="shared" si="516"/>
        <v>72.792119754022252</v>
      </c>
      <c r="ER201" s="2">
        <f t="shared" si="646"/>
        <v>66.538188499424152</v>
      </c>
      <c r="ES201" s="2">
        <f t="shared" si="646"/>
        <v>63.175831936424117</v>
      </c>
      <c r="ET201" s="2">
        <f t="shared" si="646"/>
        <v>65.832086031385543</v>
      </c>
      <c r="EU201" s="2">
        <f t="shared" si="646"/>
        <v>67.029952078188728</v>
      </c>
      <c r="EV201" s="2">
        <f t="shared" si="646"/>
        <v>65.140392060153403</v>
      </c>
      <c r="EW201" s="2">
        <f t="shared" si="646"/>
        <v>64.870854850225598</v>
      </c>
      <c r="EX201" s="2">
        <f t="shared" si="646"/>
        <v>66.718843629562912</v>
      </c>
      <c r="EY201" s="2">
        <f t="shared" si="646"/>
        <v>65.19605510946694</v>
      </c>
      <c r="EZ201" s="2">
        <f t="shared" si="646"/>
        <v>67.436147217023645</v>
      </c>
      <c r="FA201" s="2">
        <f t="shared" si="646"/>
        <v>69.864283829743499</v>
      </c>
      <c r="FB201" s="2">
        <f t="shared" si="646"/>
        <v>70.24936826779593</v>
      </c>
      <c r="FC201" s="2">
        <f t="shared" si="646"/>
        <v>72.618555007632438</v>
      </c>
      <c r="FD201" s="2">
        <f t="shared" si="646"/>
        <v>70.375615636668456</v>
      </c>
      <c r="FE201" s="2">
        <f t="shared" si="646"/>
        <v>75.702795279298741</v>
      </c>
      <c r="FG201" s="2">
        <f t="shared" si="518"/>
        <v>0.99999099496373789</v>
      </c>
      <c r="FH201" s="2">
        <f t="shared" si="647"/>
        <v>0.99999407983728883</v>
      </c>
      <c r="FI201" s="2">
        <f t="shared" si="647"/>
        <v>0.99999464751658407</v>
      </c>
      <c r="FJ201" s="2">
        <f t="shared" si="647"/>
        <v>0.99999375239550892</v>
      </c>
      <c r="FK201" s="2">
        <f t="shared" si="647"/>
        <v>0.99999468210004738</v>
      </c>
      <c r="FL201" s="2">
        <f t="shared" si="647"/>
        <v>0.99999434058580261</v>
      </c>
      <c r="FM201" s="2">
        <f t="shared" si="647"/>
        <v>0.99999381790182562</v>
      </c>
      <c r="FN201" s="2">
        <f t="shared" si="647"/>
        <v>0.99999344195708117</v>
      </c>
      <c r="FO201" s="2">
        <f t="shared" si="647"/>
        <v>0.99999150472591058</v>
      </c>
      <c r="FP201" s="2">
        <f t="shared" si="647"/>
        <v>0.9999919390626516</v>
      </c>
      <c r="FQ201" s="2">
        <f t="shared" si="647"/>
        <v>0.9999924446227908</v>
      </c>
      <c r="FR201" s="2">
        <f t="shared" si="647"/>
        <v>0.99999178088463858</v>
      </c>
      <c r="FS201" s="2">
        <f t="shared" si="647"/>
        <v>0.9999938942947324</v>
      </c>
      <c r="FT201" s="2">
        <f t="shared" si="647"/>
        <v>0.99999305292180507</v>
      </c>
      <c r="FU201" s="2">
        <f t="shared" si="647"/>
        <v>0.99999048273526103</v>
      </c>
      <c r="FW201" s="2">
        <f t="shared" si="536"/>
        <v>0.79975804601454437</v>
      </c>
      <c r="FX201" s="2">
        <f t="shared" si="588"/>
        <v>0.85567802285695094</v>
      </c>
      <c r="FY201" s="2">
        <f t="shared" si="589"/>
        <v>0.88654636223718464</v>
      </c>
      <c r="FZ201" s="2">
        <f t="shared" si="590"/>
        <v>0.86989854832675473</v>
      </c>
      <c r="GA201" s="2">
        <f t="shared" si="591"/>
        <v>0.87556428217078364</v>
      </c>
      <c r="GB201" s="2">
        <f t="shared" si="592"/>
        <v>0.9003209934950025</v>
      </c>
      <c r="GC201" s="2">
        <f t="shared" si="593"/>
        <v>0.89343906030323006</v>
      </c>
      <c r="GD201" s="2">
        <f t="shared" si="594"/>
        <v>0.89058503670157407</v>
      </c>
      <c r="GE201" s="2">
        <f t="shared" si="595"/>
        <v>0.90733375553597784</v>
      </c>
      <c r="GF201" s="2">
        <f t="shared" si="596"/>
        <v>0.89395848595580329</v>
      </c>
      <c r="GG201" s="2">
        <f t="shared" si="597"/>
        <v>0.90932818257431569</v>
      </c>
      <c r="GH201" s="2">
        <f t="shared" si="598"/>
        <v>0.85016290153040008</v>
      </c>
      <c r="GI201" s="2">
        <f t="shared" si="599"/>
        <v>0.85194834585257384</v>
      </c>
      <c r="GJ201" s="2">
        <f t="shared" si="600"/>
        <v>0.7903479175167627</v>
      </c>
      <c r="GK201" s="2">
        <f t="shared" si="601"/>
        <v>0.78598981325617789</v>
      </c>
      <c r="GM201" s="86">
        <f t="shared" si="537"/>
        <v>0</v>
      </c>
      <c r="GN201" s="86">
        <f t="shared" si="602"/>
        <v>7.5658211602072536E-284</v>
      </c>
      <c r="GO201" s="86">
        <f t="shared" si="603"/>
        <v>8.2512672808205963E-304</v>
      </c>
      <c r="GP201" s="86">
        <f t="shared" si="604"/>
        <v>0</v>
      </c>
      <c r="GQ201" s="86">
        <f t="shared" si="605"/>
        <v>0</v>
      </c>
      <c r="GR201" s="86">
        <f t="shared" si="606"/>
        <v>2.2196711279731859E-268</v>
      </c>
      <c r="GS201" s="86">
        <f t="shared" si="607"/>
        <v>1.8352490811582502E-274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8.5390088305782953E-229</v>
      </c>
      <c r="GZ201" s="86">
        <f t="shared" si="614"/>
        <v>7.9168208039747407E-227</v>
      </c>
      <c r="HA201" s="86">
        <f t="shared" si="615"/>
        <v>0</v>
      </c>
      <c r="HC201" s="86">
        <f t="shared" si="538"/>
        <v>7.2366053461885781E-177</v>
      </c>
      <c r="HD201" s="86">
        <f t="shared" si="616"/>
        <v>6.8988648906135416E-182</v>
      </c>
      <c r="HE201" s="86">
        <f t="shared" si="617"/>
        <v>2.7330682566756708E-185</v>
      </c>
      <c r="HF201" s="86">
        <f t="shared" si="618"/>
        <v>0</v>
      </c>
      <c r="HG201" s="86">
        <f t="shared" si="619"/>
        <v>1.0298952119893503E-307</v>
      </c>
      <c r="HH201" s="86">
        <f t="shared" si="620"/>
        <v>3.6140944301253881E-261</v>
      </c>
      <c r="HI201" s="86">
        <f t="shared" si="621"/>
        <v>2.0987676390517425E-266</v>
      </c>
      <c r="HJ201" s="86">
        <f t="shared" si="622"/>
        <v>2.1500455070526689E-289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1.746424892517551E-131</v>
      </c>
      <c r="HP201" s="86">
        <f t="shared" si="628"/>
        <v>3.4160133008735618E-127</v>
      </c>
      <c r="HQ201" s="86">
        <f t="shared" si="629"/>
        <v>2.1242246702407404E-174</v>
      </c>
      <c r="HS201" s="86">
        <f t="shared" si="539"/>
        <v>2.2954606629092859E-32</v>
      </c>
      <c r="HT201" s="86">
        <f t="shared" si="630"/>
        <v>6.2919027889442827E-57</v>
      </c>
      <c r="HU201" s="86">
        <f t="shared" si="631"/>
        <v>5.8300204569253661E-64</v>
      </c>
      <c r="HV201" s="86">
        <f t="shared" si="632"/>
        <v>8.8719136515909672E-68</v>
      </c>
      <c r="HW201" s="86">
        <f t="shared" si="633"/>
        <v>5.3528375000092869E-63</v>
      </c>
      <c r="HX201" s="86">
        <f t="shared" si="634"/>
        <v>2.5350796845627043E-77</v>
      </c>
      <c r="HY201" s="86">
        <f t="shared" si="635"/>
        <v>6.7104164144076936E-67</v>
      </c>
      <c r="HZ201" s="86">
        <f t="shared" si="636"/>
        <v>3.1643307390536949E-62</v>
      </c>
      <c r="IA201" s="86">
        <f t="shared" si="637"/>
        <v>5.2289633220160512E-91</v>
      </c>
      <c r="IB201" s="86">
        <f t="shared" si="638"/>
        <v>2.7021373968209212E-91</v>
      </c>
      <c r="IC201" s="86">
        <f t="shared" si="639"/>
        <v>6.216808205948101E-85</v>
      </c>
      <c r="ID201" s="86">
        <f t="shared" si="640"/>
        <v>3.0971806303269326E-70</v>
      </c>
      <c r="IE201" s="86">
        <f t="shared" si="641"/>
        <v>1.3408977749267232E-55</v>
      </c>
      <c r="IF201" s="86">
        <f t="shared" si="642"/>
        <v>7.8386761794912658E-24</v>
      </c>
      <c r="IG201" s="86">
        <f t="shared" si="643"/>
        <v>3.4943640378335839E-25</v>
      </c>
      <c r="II201" s="86">
        <f t="shared" si="540"/>
        <v>6.8217590023945382E-2</v>
      </c>
      <c r="IJ201" s="86">
        <f t="shared" si="541"/>
        <v>4.0695388981692154E-3</v>
      </c>
      <c r="IK201" s="86">
        <f t="shared" si="542"/>
        <v>9.0610107985264541E-4</v>
      </c>
      <c r="IL201" s="86">
        <f t="shared" si="543"/>
        <v>1.1187011904836217E-3</v>
      </c>
      <c r="IM201" s="86">
        <f t="shared" si="544"/>
        <v>1.6911915734827046E-3</v>
      </c>
      <c r="IN201" s="86">
        <f t="shared" si="545"/>
        <v>1.4284841590977992E-4</v>
      </c>
      <c r="IO201" s="86">
        <f t="shared" si="546"/>
        <v>7.4841247750770216E-4</v>
      </c>
      <c r="IP201" s="86">
        <f t="shared" si="547"/>
        <v>1.1992634755392763E-3</v>
      </c>
      <c r="IQ201" s="86">
        <f t="shared" si="548"/>
        <v>3.4356415105850133E-5</v>
      </c>
      <c r="IR201" s="86">
        <f t="shared" si="549"/>
        <v>7.5339743817242626E-5</v>
      </c>
      <c r="IS201" s="86">
        <f t="shared" si="550"/>
        <v>1.8589782964075886E-5</v>
      </c>
      <c r="IT201" s="86">
        <f t="shared" si="551"/>
        <v>2.0859764661908995E-3</v>
      </c>
      <c r="IU201" s="86">
        <f t="shared" si="552"/>
        <v>5.4461814356971143E-3</v>
      </c>
      <c r="IV201" s="86">
        <f t="shared" si="553"/>
        <v>4.0538421851211634E-2</v>
      </c>
      <c r="IW201" s="86">
        <f t="shared" si="554"/>
        <v>4.4442892545917712E-2</v>
      </c>
      <c r="IY201" s="86">
        <f t="shared" si="555"/>
        <v>6.8217590023945382E-2</v>
      </c>
      <c r="IZ201" s="86">
        <f t="shared" si="556"/>
        <v>4.0695388981692154E-3</v>
      </c>
      <c r="JA201" s="86">
        <f t="shared" si="557"/>
        <v>9.0610107985264541E-4</v>
      </c>
      <c r="JB201" s="86">
        <f t="shared" si="558"/>
        <v>1.1187011904836217E-3</v>
      </c>
      <c r="JC201" s="86">
        <f t="shared" si="559"/>
        <v>1.6911915734827046E-3</v>
      </c>
      <c r="JD201" s="86">
        <f t="shared" si="560"/>
        <v>1.4284841590977992E-4</v>
      </c>
      <c r="JE201" s="86">
        <f t="shared" si="561"/>
        <v>7.4841247750770216E-4</v>
      </c>
      <c r="JF201" s="86">
        <f t="shared" si="562"/>
        <v>1.1992634755392763E-3</v>
      </c>
      <c r="JG201" s="86">
        <f t="shared" si="563"/>
        <v>3.4356415105850133E-5</v>
      </c>
      <c r="JH201" s="86">
        <f t="shared" si="564"/>
        <v>7.5339743817242626E-5</v>
      </c>
      <c r="JI201" s="86">
        <f t="shared" si="565"/>
        <v>1.8589782964075886E-5</v>
      </c>
      <c r="JJ201" s="86">
        <f t="shared" si="566"/>
        <v>2.0859764661908995E-3</v>
      </c>
      <c r="JK201" s="86">
        <f t="shared" si="567"/>
        <v>5.4461814356971143E-3</v>
      </c>
      <c r="JL201" s="86">
        <f t="shared" si="568"/>
        <v>4.0538421851211634E-2</v>
      </c>
      <c r="JM201" s="86">
        <f t="shared" si="569"/>
        <v>4.4442892545917712E-2</v>
      </c>
    </row>
    <row r="202" spans="2:273" x14ac:dyDescent="0.25">
      <c r="B202" s="2">
        <v>175</v>
      </c>
      <c r="C202" s="37">
        <v>70.956999999999994</v>
      </c>
      <c r="D202" s="37">
        <v>65.143000000000001</v>
      </c>
      <c r="E202" s="37">
        <v>60.488</v>
      </c>
      <c r="F202" s="37">
        <v>64.634</v>
      </c>
      <c r="G202" s="37">
        <v>66.762</v>
      </c>
      <c r="H202" s="37">
        <v>64.69</v>
      </c>
      <c r="I202" s="37">
        <v>64.429000000000002</v>
      </c>
      <c r="J202" s="37">
        <v>66.69</v>
      </c>
      <c r="K202" s="37">
        <v>64.356999999999999</v>
      </c>
      <c r="L202" s="37">
        <v>66.929000000000002</v>
      </c>
      <c r="M202" s="37">
        <v>68.856999999999999</v>
      </c>
      <c r="N202" s="37">
        <v>69.619</v>
      </c>
      <c r="O202" s="37">
        <v>71.436000000000007</v>
      </c>
      <c r="P202" s="37">
        <v>69.635999999999996</v>
      </c>
      <c r="Q202" s="37">
        <v>73.143000000000001</v>
      </c>
      <c r="S202" s="4">
        <f t="shared" si="441"/>
        <v>72.461553826768153</v>
      </c>
      <c r="T202" s="4">
        <f t="shared" si="442"/>
        <v>65.754575894658757</v>
      </c>
      <c r="U202" s="4">
        <f t="shared" si="443"/>
        <v>63.671141425564706</v>
      </c>
      <c r="V202" s="4">
        <f t="shared" si="444"/>
        <v>65.110820002304564</v>
      </c>
      <c r="W202" s="4">
        <f t="shared" si="445"/>
        <v>66.671718907620644</v>
      </c>
      <c r="X202" s="4">
        <f t="shared" si="446"/>
        <v>64.711577812736834</v>
      </c>
      <c r="Y202" s="4">
        <f t="shared" si="447"/>
        <v>64.698897095240753</v>
      </c>
      <c r="Z202" s="4">
        <f t="shared" si="448"/>
        <v>66.552890129292948</v>
      </c>
      <c r="AA202" s="4">
        <f t="shared" si="449"/>
        <v>64.924827229015222</v>
      </c>
      <c r="AB202" s="4">
        <f t="shared" si="450"/>
        <v>66.942993210893405</v>
      </c>
      <c r="AC202" s="4">
        <f t="shared" si="451"/>
        <v>69.835533574561396</v>
      </c>
      <c r="AD202" s="4">
        <f t="shared" si="452"/>
        <v>70.068764271121069</v>
      </c>
      <c r="AE202" s="4">
        <f t="shared" si="453"/>
        <v>72.758733351065132</v>
      </c>
      <c r="AF202" s="4">
        <f t="shared" si="454"/>
        <v>70.19359268851386</v>
      </c>
      <c r="AG202" s="4">
        <f t="shared" si="455"/>
        <v>76.313444764855205</v>
      </c>
      <c r="AI202" s="4">
        <f t="shared" si="456"/>
        <v>-1.5045538267681593</v>
      </c>
      <c r="AJ202" s="4">
        <f t="shared" si="457"/>
        <v>-0.61157589465875617</v>
      </c>
      <c r="AK202" s="4">
        <f t="shared" si="458"/>
        <v>-3.1831414255647061</v>
      </c>
      <c r="AL202" s="4">
        <f t="shared" si="459"/>
        <v>-0.47682000230456367</v>
      </c>
      <c r="AM202" s="4">
        <f t="shared" si="460"/>
        <v>9.0281092379356664E-2</v>
      </c>
      <c r="AN202" s="4">
        <f t="shared" si="461"/>
        <v>-2.1577812736836677E-2</v>
      </c>
      <c r="AO202" s="4">
        <f t="shared" si="462"/>
        <v>-0.26989709524075067</v>
      </c>
      <c r="AP202" s="4">
        <f t="shared" si="463"/>
        <v>0.13710987070705016</v>
      </c>
      <c r="AQ202" s="4">
        <f t="shared" si="464"/>
        <v>-0.5678272290152222</v>
      </c>
      <c r="AR202" s="4">
        <f t="shared" si="465"/>
        <v>-1.3993210893403329E-2</v>
      </c>
      <c r="AS202" s="4">
        <f t="shared" si="466"/>
        <v>-0.97853357456139634</v>
      </c>
      <c r="AT202" s="4">
        <f t="shared" si="467"/>
        <v>-0.44976427112106876</v>
      </c>
      <c r="AU202" s="4">
        <f t="shared" si="468"/>
        <v>-1.3227333510651249</v>
      </c>
      <c r="AV202" s="4">
        <f t="shared" si="644"/>
        <v>-0.55759268851386423</v>
      </c>
      <c r="AW202" s="4">
        <f t="shared" si="644"/>
        <v>-3.1704447648552048</v>
      </c>
      <c r="AY202" s="2">
        <f t="shared" si="520"/>
        <v>72.461553826768153</v>
      </c>
      <c r="AZ202" s="2">
        <f t="shared" si="571"/>
        <v>65.754567344096898</v>
      </c>
      <c r="BA202" s="2">
        <f t="shared" si="572"/>
        <v>63.671141121640254</v>
      </c>
      <c r="BB202" s="2">
        <f t="shared" si="573"/>
        <v>65.11081950319435</v>
      </c>
      <c r="BC202" s="2">
        <f t="shared" si="574"/>
        <v>66.671716523010602</v>
      </c>
      <c r="BD202" s="2">
        <f t="shared" si="575"/>
        <v>64.71157780822584</v>
      </c>
      <c r="BE202" s="2">
        <f t="shared" si="576"/>
        <v>64.698896601149798</v>
      </c>
      <c r="BF202" s="2">
        <f t="shared" si="577"/>
        <v>66.552888982434126</v>
      </c>
      <c r="BG202" s="2">
        <f t="shared" si="578"/>
        <v>64.924827228526624</v>
      </c>
      <c r="BH202" s="2">
        <f t="shared" si="579"/>
        <v>66.942993207112266</v>
      </c>
      <c r="BI202" s="2">
        <f t="shared" si="580"/>
        <v>69.835533574468386</v>
      </c>
      <c r="BJ202" s="2">
        <f t="shared" si="581"/>
        <v>70.068758304670936</v>
      </c>
      <c r="BK202" s="2">
        <f t="shared" si="582"/>
        <v>72.758661113300818</v>
      </c>
      <c r="BL202" s="2">
        <f t="shared" si="583"/>
        <v>70.173390137664512</v>
      </c>
      <c r="BM202" s="2">
        <f t="shared" si="584"/>
        <v>76.257178865587136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65.143000000000001</v>
      </c>
      <c r="CW202" s="2">
        <f t="shared" si="487"/>
        <v>60.488</v>
      </c>
      <c r="CX202" s="2">
        <f t="shared" si="488"/>
        <v>64.634</v>
      </c>
      <c r="CY202" s="2">
        <f t="shared" si="489"/>
        <v>66.762</v>
      </c>
      <c r="CZ202" s="2">
        <f t="shared" si="490"/>
        <v>64.69</v>
      </c>
      <c r="DA202" s="2">
        <f t="shared" si="491"/>
        <v>64.429000000000002</v>
      </c>
      <c r="DB202" s="2">
        <f t="shared" si="492"/>
        <v>66.69</v>
      </c>
      <c r="DC202" s="2">
        <f t="shared" si="493"/>
        <v>64.356999999999999</v>
      </c>
      <c r="DD202" s="2">
        <f t="shared" si="494"/>
        <v>66.929000000000002</v>
      </c>
      <c r="DE202" s="2">
        <f t="shared" si="495"/>
        <v>68.856999999999999</v>
      </c>
      <c r="DF202" s="2">
        <f t="shared" si="496"/>
        <v>69.619</v>
      </c>
      <c r="DG202" s="2">
        <f t="shared" si="497"/>
        <v>71.436000000000007</v>
      </c>
      <c r="DH202" s="2" t="str">
        <f t="shared" si="498"/>
        <v/>
      </c>
      <c r="DI202" s="2" t="str">
        <f t="shared" si="499"/>
        <v/>
      </c>
      <c r="DK202" s="2">
        <f t="shared" si="500"/>
        <v>182.33259887429642</v>
      </c>
      <c r="DL202" s="2">
        <f t="shared" si="645"/>
        <v>105.83993023255813</v>
      </c>
      <c r="DM202" s="2">
        <f t="shared" si="645"/>
        <v>114.83592353401937</v>
      </c>
      <c r="DN202" s="2">
        <f t="shared" si="645"/>
        <v>113.86756582100071</v>
      </c>
      <c r="DO202" s="2">
        <f t="shared" si="645"/>
        <v>105.96893609377955</v>
      </c>
      <c r="DP202" s="2">
        <f t="shared" si="645"/>
        <v>91.045860465116277</v>
      </c>
      <c r="DQ202" s="2">
        <f t="shared" si="645"/>
        <v>102.28805898520086</v>
      </c>
      <c r="DR202" s="2">
        <f t="shared" si="645"/>
        <v>96.072606765327663</v>
      </c>
      <c r="DS202" s="2">
        <f t="shared" si="645"/>
        <v>125.37362521008401</v>
      </c>
      <c r="DT202" s="2">
        <f t="shared" si="645"/>
        <v>109.2562716927454</v>
      </c>
      <c r="DU202" s="2">
        <f t="shared" si="645"/>
        <v>114.64637530364371</v>
      </c>
      <c r="DV202" s="2">
        <f t="shared" si="645"/>
        <v>128.49093939962475</v>
      </c>
      <c r="DW202" s="2">
        <f t="shared" si="645"/>
        <v>112.43797399577167</v>
      </c>
      <c r="DX202" s="2">
        <f t="shared" si="645"/>
        <v>91.781154032014499</v>
      </c>
      <c r="DY202" s="2">
        <f t="shared" si="645"/>
        <v>120.03496256684491</v>
      </c>
      <c r="EA202" s="2">
        <f t="shared" si="440"/>
        <v>71.860685294117644</v>
      </c>
      <c r="EB202" s="2">
        <f t="shared" si="502"/>
        <v>61.26836047488856</v>
      </c>
      <c r="EC202" s="2">
        <f t="shared" si="503"/>
        <v>68.699652152848529</v>
      </c>
      <c r="ED202" s="2">
        <f t="shared" si="504"/>
        <v>60.565370760233897</v>
      </c>
      <c r="EE202" s="2">
        <f t="shared" si="505"/>
        <v>64.444234382786377</v>
      </c>
      <c r="EF202" s="2">
        <f t="shared" si="506"/>
        <v>61.406010024803642</v>
      </c>
      <c r="EG202" s="2">
        <f t="shared" si="507"/>
        <v>63.90669389478019</v>
      </c>
      <c r="EH202" s="2">
        <f t="shared" si="508"/>
        <v>65.628610553385101</v>
      </c>
      <c r="EI202" s="2">
        <f t="shared" si="509"/>
        <v>63.251064381832052</v>
      </c>
      <c r="EJ202" s="2">
        <f t="shared" si="510"/>
        <v>62.935063898607169</v>
      </c>
      <c r="EK202" s="2">
        <f t="shared" si="511"/>
        <v>70.383913968547631</v>
      </c>
      <c r="EL202" s="2">
        <f t="shared" si="512"/>
        <v>69.348106007163267</v>
      </c>
      <c r="EM202" s="2">
        <f t="shared" si="513"/>
        <v>74.045559550984862</v>
      </c>
      <c r="EN202" s="2">
        <f t="shared" si="514"/>
        <v>69.751355150712158</v>
      </c>
      <c r="EO202" s="2">
        <f t="shared" si="515"/>
        <v>79.310636736199328</v>
      </c>
      <c r="EQ202" s="2">
        <f t="shared" si="516"/>
        <v>72.597646269877075</v>
      </c>
      <c r="ER202" s="2">
        <f t="shared" si="646"/>
        <v>66.444372766969252</v>
      </c>
      <c r="ES202" s="2">
        <f t="shared" si="646"/>
        <v>63.084000065381268</v>
      </c>
      <c r="ET202" s="2">
        <f t="shared" si="646"/>
        <v>65.730472385377482</v>
      </c>
      <c r="EU202" s="2">
        <f t="shared" si="646"/>
        <v>66.960205290434615</v>
      </c>
      <c r="EV202" s="2">
        <f t="shared" si="646"/>
        <v>65.045183289772879</v>
      </c>
      <c r="EW202" s="2">
        <f t="shared" si="646"/>
        <v>64.7848293082845</v>
      </c>
      <c r="EX202" s="2">
        <f t="shared" si="646"/>
        <v>66.656249379916019</v>
      </c>
      <c r="EY202" s="2">
        <f t="shared" si="646"/>
        <v>65.080201911301373</v>
      </c>
      <c r="EZ202" s="2">
        <f t="shared" si="646"/>
        <v>67.376205193705246</v>
      </c>
      <c r="FA202" s="2">
        <f t="shared" si="646"/>
        <v>69.785331507621876</v>
      </c>
      <c r="FB202" s="2">
        <f t="shared" si="646"/>
        <v>70.184079561894137</v>
      </c>
      <c r="FC202" s="2">
        <f t="shared" si="646"/>
        <v>72.554453785902211</v>
      </c>
      <c r="FD202" s="2">
        <f t="shared" si="646"/>
        <v>70.275317635703232</v>
      </c>
      <c r="FE202" s="2">
        <f t="shared" si="646"/>
        <v>75.498492771398986</v>
      </c>
      <c r="FG202" s="2">
        <f t="shared" si="518"/>
        <v>0.99999178730281291</v>
      </c>
      <c r="FH202" s="2">
        <f t="shared" si="647"/>
        <v>0.9999946007446241</v>
      </c>
      <c r="FI202" s="2">
        <f t="shared" si="647"/>
        <v>0.99999511847480826</v>
      </c>
      <c r="FJ202" s="2">
        <f t="shared" si="647"/>
        <v>0.99999430211385187</v>
      </c>
      <c r="FK202" s="2">
        <f t="shared" si="647"/>
        <v>0.99999515001533124</v>
      </c>
      <c r="FL202" s="2">
        <f t="shared" si="647"/>
        <v>0.99999483855033733</v>
      </c>
      <c r="FM202" s="2">
        <f t="shared" si="647"/>
        <v>0.99999436185638813</v>
      </c>
      <c r="FN202" s="2">
        <f t="shared" si="647"/>
        <v>0.99999401899032181</v>
      </c>
      <c r="FO202" s="2">
        <f t="shared" si="647"/>
        <v>0.99999225221215582</v>
      </c>
      <c r="FP202" s="2">
        <f t="shared" si="647"/>
        <v>0.99999264833254853</v>
      </c>
      <c r="FQ202" s="2">
        <f t="shared" si="647"/>
        <v>0.99999310940950903</v>
      </c>
      <c r="FR202" s="2">
        <f t="shared" si="647"/>
        <v>0.99999250407227946</v>
      </c>
      <c r="FS202" s="2">
        <f t="shared" si="647"/>
        <v>0.99999443152762246</v>
      </c>
      <c r="FT202" s="2">
        <f t="shared" si="647"/>
        <v>0.9999936641855115</v>
      </c>
      <c r="FU202" s="2">
        <f t="shared" si="647"/>
        <v>0.99999132014412839</v>
      </c>
      <c r="FW202" s="2">
        <f t="shared" si="536"/>
        <v>0.81410180458786996</v>
      </c>
      <c r="FX202" s="2">
        <f t="shared" si="588"/>
        <v>0.86668384130081089</v>
      </c>
      <c r="FY202" s="2">
        <f t="shared" si="589"/>
        <v>0.89548571888955852</v>
      </c>
      <c r="FZ202" s="2">
        <f t="shared" si="590"/>
        <v>0.87997204372434878</v>
      </c>
      <c r="GA202" s="2">
        <f t="shared" si="591"/>
        <v>0.88525695558994488</v>
      </c>
      <c r="GB202" s="2">
        <f t="shared" si="592"/>
        <v>0.90828728344542686</v>
      </c>
      <c r="GC202" s="2">
        <f t="shared" si="593"/>
        <v>0.90189541902278292</v>
      </c>
      <c r="GD202" s="2">
        <f t="shared" si="594"/>
        <v>0.8992423401639914</v>
      </c>
      <c r="GE202" s="2">
        <f t="shared" si="595"/>
        <v>0.91479263167182134</v>
      </c>
      <c r="GF202" s="2">
        <f t="shared" si="596"/>
        <v>0.90237812852584398</v>
      </c>
      <c r="GG202" s="2">
        <f t="shared" si="597"/>
        <v>0.91664127232502313</v>
      </c>
      <c r="GH202" s="2">
        <f t="shared" si="598"/>
        <v>0.86152123237347389</v>
      </c>
      <c r="GI202" s="2">
        <f t="shared" si="599"/>
        <v>0.86319311139679</v>
      </c>
      <c r="GJ202" s="2">
        <f t="shared" si="600"/>
        <v>0.80520155988000852</v>
      </c>
      <c r="GK202" s="2">
        <f t="shared" si="601"/>
        <v>0.80107450822645088</v>
      </c>
      <c r="GM202" s="86">
        <f t="shared" si="537"/>
        <v>0</v>
      </c>
      <c r="GN202" s="86">
        <f t="shared" si="602"/>
        <v>5.2111406478244481E-289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2.951187358372512E-273</v>
      </c>
      <c r="GS202" s="86">
        <f t="shared" si="607"/>
        <v>1.9991656869828054E-279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6.2433383587614489E-233</v>
      </c>
      <c r="GZ202" s="86">
        <f t="shared" si="614"/>
        <v>5.6757410976694089E-231</v>
      </c>
      <c r="HA202" s="86">
        <f t="shared" si="615"/>
        <v>0</v>
      </c>
      <c r="HC202" s="86">
        <f t="shared" si="538"/>
        <v>4.7629352509562542E-181</v>
      </c>
      <c r="HD202" s="86">
        <f t="shared" si="616"/>
        <v>5.0527951248402933E-186</v>
      </c>
      <c r="HE202" s="86">
        <f t="shared" si="617"/>
        <v>1.8313937871089263E-189</v>
      </c>
      <c r="HF202" s="86">
        <f t="shared" si="618"/>
        <v>0</v>
      </c>
      <c r="HG202" s="86">
        <f t="shared" si="619"/>
        <v>0</v>
      </c>
      <c r="HH202" s="86">
        <f t="shared" si="620"/>
        <v>4.7734272517143794E-267</v>
      </c>
      <c r="HI202" s="86">
        <f t="shared" si="621"/>
        <v>2.3951783261120555E-272</v>
      </c>
      <c r="HJ202" s="86">
        <f t="shared" si="622"/>
        <v>6.8567838798930324E-296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1.9267554274087895E-134</v>
      </c>
      <c r="HP202" s="86">
        <f t="shared" si="628"/>
        <v>4.0818924700348347E-130</v>
      </c>
      <c r="HQ202" s="86">
        <f t="shared" si="629"/>
        <v>2.1417161751514903E-178</v>
      </c>
      <c r="HS202" s="86">
        <f t="shared" si="539"/>
        <v>7.6572952544052282E-34</v>
      </c>
      <c r="HT202" s="86">
        <f t="shared" si="630"/>
        <v>2.3279372682814308E-59</v>
      </c>
      <c r="HU202" s="86">
        <f t="shared" si="631"/>
        <v>1.5347923187138965E-66</v>
      </c>
      <c r="HV202" s="86">
        <f t="shared" si="632"/>
        <v>1.3284843273827199E-70</v>
      </c>
      <c r="HW202" s="86">
        <f t="shared" si="633"/>
        <v>1.5007079120800231E-65</v>
      </c>
      <c r="HX202" s="86">
        <f t="shared" si="634"/>
        <v>2.3010929846334957E-80</v>
      </c>
      <c r="HY202" s="86">
        <f t="shared" si="635"/>
        <v>1.7174678229876407E-69</v>
      </c>
      <c r="HZ202" s="86">
        <f t="shared" si="636"/>
        <v>1.1650878101452894E-64</v>
      </c>
      <c r="IA202" s="86">
        <f t="shared" si="637"/>
        <v>1.7656905100506674E-94</v>
      </c>
      <c r="IB202" s="86">
        <f t="shared" si="638"/>
        <v>7.4963474214853726E-95</v>
      </c>
      <c r="IC202" s="86">
        <f t="shared" si="639"/>
        <v>2.3107321909688078E-88</v>
      </c>
      <c r="ID202" s="86">
        <f t="shared" si="640"/>
        <v>3.2883993640856008E-73</v>
      </c>
      <c r="IE202" s="86">
        <f t="shared" si="641"/>
        <v>5.7994549663283916E-58</v>
      </c>
      <c r="IF202" s="86">
        <f t="shared" si="642"/>
        <v>7.4588323013880232E-25</v>
      </c>
      <c r="IG202" s="86">
        <f t="shared" si="643"/>
        <v>2.7736013814197388E-26</v>
      </c>
      <c r="II202" s="86">
        <f t="shared" si="540"/>
        <v>5.2208821380583546E-2</v>
      </c>
      <c r="IJ202" s="86">
        <f t="shared" si="541"/>
        <v>2.5170152201106351E-3</v>
      </c>
      <c r="IK202" s="86">
        <f t="shared" si="542"/>
        <v>5.2668411274912983E-4</v>
      </c>
      <c r="IL202" s="86">
        <f t="shared" si="543"/>
        <v>6.3364597331773452E-4</v>
      </c>
      <c r="IM202" s="86">
        <f t="shared" si="544"/>
        <v>1.0094158118487658E-3</v>
      </c>
      <c r="IN202" s="86">
        <f t="shared" si="545"/>
        <v>7.4216935902927201E-5</v>
      </c>
      <c r="IO202" s="86">
        <f t="shared" si="546"/>
        <v>4.3610010852516946E-4</v>
      </c>
      <c r="IP202" s="86">
        <f t="shared" si="547"/>
        <v>7.213836717261089E-4</v>
      </c>
      <c r="IQ202" s="86">
        <f t="shared" si="548"/>
        <v>1.6346564607486299E-5</v>
      </c>
      <c r="IR202" s="86">
        <f t="shared" si="549"/>
        <v>3.6308837597027556E-5</v>
      </c>
      <c r="IS202" s="86">
        <f t="shared" si="550"/>
        <v>8.4986066247205071E-6</v>
      </c>
      <c r="IT202" s="86">
        <f t="shared" si="551"/>
        <v>1.1912380595344597E-3</v>
      </c>
      <c r="IU202" s="86">
        <f t="shared" si="552"/>
        <v>3.4386007768954581E-3</v>
      </c>
      <c r="IV202" s="86">
        <f t="shared" si="553"/>
        <v>2.8634776069419852E-2</v>
      </c>
      <c r="IW202" s="86">
        <f t="shared" si="554"/>
        <v>3.1553242611685031E-2</v>
      </c>
      <c r="IY202" s="86">
        <f t="shared" si="555"/>
        <v>5.2208821380583546E-2</v>
      </c>
      <c r="IZ202" s="86">
        <f t="shared" si="556"/>
        <v>2.5170152201106351E-3</v>
      </c>
      <c r="JA202" s="86">
        <f t="shared" si="557"/>
        <v>5.2668411274912983E-4</v>
      </c>
      <c r="JB202" s="86">
        <f t="shared" si="558"/>
        <v>6.3364597331773452E-4</v>
      </c>
      <c r="JC202" s="86">
        <f t="shared" si="559"/>
        <v>1.0094158118487658E-3</v>
      </c>
      <c r="JD202" s="86">
        <f t="shared" si="560"/>
        <v>7.4216935902927201E-5</v>
      </c>
      <c r="JE202" s="86">
        <f t="shared" si="561"/>
        <v>4.3610010852516946E-4</v>
      </c>
      <c r="JF202" s="86">
        <f t="shared" si="562"/>
        <v>7.213836717261089E-4</v>
      </c>
      <c r="JG202" s="86">
        <f t="shared" si="563"/>
        <v>1.6346564607486299E-5</v>
      </c>
      <c r="JH202" s="86">
        <f t="shared" si="564"/>
        <v>3.6308837597027556E-5</v>
      </c>
      <c r="JI202" s="86">
        <f t="shared" si="565"/>
        <v>8.4986066247205071E-6</v>
      </c>
      <c r="JJ202" s="86">
        <f t="shared" si="566"/>
        <v>1.1912380595344597E-3</v>
      </c>
      <c r="JK202" s="86">
        <f t="shared" si="567"/>
        <v>3.4386007768954581E-3</v>
      </c>
      <c r="JL202" s="86">
        <f t="shared" si="568"/>
        <v>2.8634776069419852E-2</v>
      </c>
      <c r="JM202" s="86">
        <f t="shared" si="569"/>
        <v>3.1553242611685031E-2</v>
      </c>
    </row>
    <row r="203" spans="2:273" x14ac:dyDescent="0.25">
      <c r="B203" s="2">
        <v>176</v>
      </c>
      <c r="C203" s="37">
        <v>70.935000000000002</v>
      </c>
      <c r="D203" s="37">
        <v>65.286000000000001</v>
      </c>
      <c r="E203" s="37">
        <v>61.853999999999999</v>
      </c>
      <c r="F203" s="37">
        <v>63.975999999999999</v>
      </c>
      <c r="G203" s="37">
        <v>66.643000000000001</v>
      </c>
      <c r="H203" s="37">
        <v>63.332999999999998</v>
      </c>
      <c r="I203" s="37">
        <v>64</v>
      </c>
      <c r="J203" s="37">
        <v>65.451999999999998</v>
      </c>
      <c r="K203" s="37">
        <v>65.262</v>
      </c>
      <c r="L203" s="37">
        <v>67</v>
      </c>
      <c r="M203" s="37">
        <v>68.451999999999998</v>
      </c>
      <c r="N203" s="37">
        <v>69.786000000000001</v>
      </c>
      <c r="O203" s="37">
        <v>71.769000000000005</v>
      </c>
      <c r="P203" s="37">
        <v>69.795000000000002</v>
      </c>
      <c r="Q203" s="37">
        <v>72.786000000000001</v>
      </c>
      <c r="S203" s="4">
        <f t="shared" si="441"/>
        <v>72.275069457533704</v>
      </c>
      <c r="T203" s="4">
        <f t="shared" si="442"/>
        <v>65.704319329782422</v>
      </c>
      <c r="U203" s="4">
        <f t="shared" si="443"/>
        <v>63.540198830109887</v>
      </c>
      <c r="V203" s="4">
        <f t="shared" si="444"/>
        <v>65.04905134207344</v>
      </c>
      <c r="W203" s="4">
        <f t="shared" si="445"/>
        <v>66.620886260009755</v>
      </c>
      <c r="X203" s="4">
        <f t="shared" si="446"/>
        <v>64.638738826600644</v>
      </c>
      <c r="Y203" s="4">
        <f t="shared" si="447"/>
        <v>64.618508136189419</v>
      </c>
      <c r="Z203" s="4">
        <f t="shared" si="448"/>
        <v>66.4971257155958</v>
      </c>
      <c r="AA203" s="4">
        <f t="shared" si="449"/>
        <v>64.819485166838746</v>
      </c>
      <c r="AB203" s="4">
        <f t="shared" si="450"/>
        <v>66.912006611379255</v>
      </c>
      <c r="AC203" s="4">
        <f t="shared" si="451"/>
        <v>69.753060057284756</v>
      </c>
      <c r="AD203" s="4">
        <f t="shared" si="452"/>
        <v>70.010622080061438</v>
      </c>
      <c r="AE203" s="4">
        <f t="shared" si="453"/>
        <v>72.681688065535752</v>
      </c>
      <c r="AF203" s="4">
        <f t="shared" si="454"/>
        <v>70.088206315418574</v>
      </c>
      <c r="AG203" s="4">
        <f t="shared" si="455"/>
        <v>76.034031535199148</v>
      </c>
      <c r="AI203" s="4">
        <f t="shared" si="456"/>
        <v>-1.3400694575337013</v>
      </c>
      <c r="AJ203" s="4">
        <f t="shared" si="457"/>
        <v>-0.41831932978242037</v>
      </c>
      <c r="AK203" s="4">
        <f t="shared" si="458"/>
        <v>-1.6861988301098876</v>
      </c>
      <c r="AL203" s="4">
        <f t="shared" si="459"/>
        <v>-1.0730513420734411</v>
      </c>
      <c r="AM203" s="4">
        <f t="shared" si="460"/>
        <v>2.2113739990246017E-2</v>
      </c>
      <c r="AN203" s="4">
        <f t="shared" si="461"/>
        <v>-1.3057388266006456</v>
      </c>
      <c r="AO203" s="4">
        <f t="shared" si="462"/>
        <v>-0.61850813618941913</v>
      </c>
      <c r="AP203" s="4">
        <f t="shared" si="463"/>
        <v>-1.0451257155958018</v>
      </c>
      <c r="AQ203" s="4">
        <f t="shared" si="464"/>
        <v>0.44251483316125473</v>
      </c>
      <c r="AR203" s="4">
        <f t="shared" si="465"/>
        <v>8.799338862074535E-2</v>
      </c>
      <c r="AS203" s="4">
        <f t="shared" si="466"/>
        <v>-1.3010600572847579</v>
      </c>
      <c r="AT203" s="4">
        <f t="shared" si="467"/>
        <v>-0.22462208006143669</v>
      </c>
      <c r="AU203" s="4">
        <f t="shared" si="468"/>
        <v>-0.91268806553574677</v>
      </c>
      <c r="AV203" s="4">
        <f t="shared" ref="AV203:AW218" si="648">IF(OR($B203 &lt; P$230, $B203 &gt; P$233), 0, P203-AF203)</f>
        <v>-0.29320631541857267</v>
      </c>
      <c r="AW203" s="4">
        <f t="shared" si="648"/>
        <v>-3.2480315351991464</v>
      </c>
      <c r="AY203" s="2">
        <f t="shared" si="520"/>
        <v>72.275069457533704</v>
      </c>
      <c r="AZ203" s="2">
        <f t="shared" si="571"/>
        <v>65.704316479765495</v>
      </c>
      <c r="BA203" s="2">
        <f t="shared" si="572"/>
        <v>63.540198742757426</v>
      </c>
      <c r="BB203" s="2">
        <f t="shared" si="573"/>
        <v>65.049051207258728</v>
      </c>
      <c r="BC203" s="2">
        <f t="shared" si="574"/>
        <v>66.620885529961726</v>
      </c>
      <c r="BD203" s="2">
        <f t="shared" si="575"/>
        <v>64.638738825608272</v>
      </c>
      <c r="BE203" s="2">
        <f t="shared" si="576"/>
        <v>64.618507993333822</v>
      </c>
      <c r="BF203" s="2">
        <f t="shared" si="577"/>
        <v>66.497125357914769</v>
      </c>
      <c r="BG203" s="2">
        <f t="shared" si="578"/>
        <v>64.819485166751562</v>
      </c>
      <c r="BH203" s="2">
        <f t="shared" si="579"/>
        <v>66.912006610684315</v>
      </c>
      <c r="BI203" s="2">
        <f t="shared" si="580"/>
        <v>69.753060057269664</v>
      </c>
      <c r="BJ203" s="2">
        <f t="shared" si="581"/>
        <v>70.010620437274653</v>
      </c>
      <c r="BK203" s="2">
        <f t="shared" si="582"/>
        <v>72.681662773411048</v>
      </c>
      <c r="BL203" s="2">
        <f t="shared" si="583"/>
        <v>70.078992109842034</v>
      </c>
      <c r="BM203" s="2">
        <f t="shared" si="584"/>
        <v>76.008067263040004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65.286000000000001</v>
      </c>
      <c r="CW203" s="2">
        <f t="shared" si="487"/>
        <v>61.853999999999999</v>
      </c>
      <c r="CX203" s="2">
        <f t="shared" si="488"/>
        <v>63.975999999999999</v>
      </c>
      <c r="CY203" s="2">
        <f t="shared" si="489"/>
        <v>66.643000000000001</v>
      </c>
      <c r="CZ203" s="2">
        <f t="shared" si="490"/>
        <v>63.332999999999998</v>
      </c>
      <c r="DA203" s="2">
        <f t="shared" si="491"/>
        <v>64</v>
      </c>
      <c r="DB203" s="2">
        <f t="shared" si="492"/>
        <v>65.451999999999998</v>
      </c>
      <c r="DC203" s="2">
        <f t="shared" si="493"/>
        <v>65.262</v>
      </c>
      <c r="DD203" s="2">
        <f t="shared" si="494"/>
        <v>67</v>
      </c>
      <c r="DE203" s="2">
        <f t="shared" si="495"/>
        <v>68.451999999999998</v>
      </c>
      <c r="DF203" s="2">
        <f t="shared" si="496"/>
        <v>69.786000000000001</v>
      </c>
      <c r="DG203" s="2">
        <f t="shared" si="497"/>
        <v>71.769000000000005</v>
      </c>
      <c r="DH203" s="2" t="str">
        <f t="shared" si="498"/>
        <v/>
      </c>
      <c r="DI203" s="2" t="str">
        <f t="shared" si="499"/>
        <v/>
      </c>
      <c r="DK203" s="2">
        <f t="shared" si="500"/>
        <v>182.91314090056287</v>
      </c>
      <c r="DL203" s="2">
        <f t="shared" ref="DL203:DY218" si="649">BP$228*$B203+BP$229</f>
        <v>105.97937903956509</v>
      </c>
      <c r="DM203" s="2">
        <f t="shared" si="649"/>
        <v>115.03683966723386</v>
      </c>
      <c r="DN203" s="2">
        <f t="shared" si="649"/>
        <v>114.05699281183934</v>
      </c>
      <c r="DO203" s="2">
        <f t="shared" si="649"/>
        <v>106.10864195229993</v>
      </c>
      <c r="DP203" s="2">
        <f t="shared" si="649"/>
        <v>91.078546964663246</v>
      </c>
      <c r="DQ203" s="2">
        <f t="shared" si="649"/>
        <v>102.39077864693448</v>
      </c>
      <c r="DR203" s="2">
        <f t="shared" si="649"/>
        <v>96.115767441860442</v>
      </c>
      <c r="DS203" s="2">
        <f t="shared" si="649"/>
        <v>125.64042773109242</v>
      </c>
      <c r="DT203" s="2">
        <f t="shared" si="649"/>
        <v>109.40141915599813</v>
      </c>
      <c r="DU203" s="2">
        <f t="shared" si="649"/>
        <v>114.82561943319837</v>
      </c>
      <c r="DV203" s="2">
        <f t="shared" si="649"/>
        <v>128.77032804878047</v>
      </c>
      <c r="DW203" s="2">
        <f t="shared" si="649"/>
        <v>112.57020169133192</v>
      </c>
      <c r="DX203" s="2">
        <f t="shared" si="649"/>
        <v>91.816704922983988</v>
      </c>
      <c r="DY203" s="2">
        <f t="shared" si="649"/>
        <v>120.20796925133688</v>
      </c>
      <c r="EA203" s="2">
        <f t="shared" si="440"/>
        <v>71.655108823529417</v>
      </c>
      <c r="EB203" s="2">
        <f t="shared" si="502"/>
        <v>61.096008999904257</v>
      </c>
      <c r="EC203" s="2">
        <f t="shared" si="503"/>
        <v>68.686637680439276</v>
      </c>
      <c r="ED203" s="2">
        <f t="shared" si="504"/>
        <v>60.385624561403489</v>
      </c>
      <c r="EE203" s="2">
        <f t="shared" si="505"/>
        <v>64.338694258560565</v>
      </c>
      <c r="EF203" s="2">
        <f t="shared" si="506"/>
        <v>61.257335769852311</v>
      </c>
      <c r="EG203" s="2">
        <f t="shared" si="507"/>
        <v>63.806916441882016</v>
      </c>
      <c r="EH203" s="2">
        <f t="shared" si="508"/>
        <v>65.550700954453291</v>
      </c>
      <c r="EI203" s="2">
        <f t="shared" si="509"/>
        <v>63.108526827659176</v>
      </c>
      <c r="EJ203" s="2">
        <f t="shared" si="510"/>
        <v>62.811221136708696</v>
      </c>
      <c r="EK203" s="2">
        <f t="shared" si="511"/>
        <v>70.312250508788154</v>
      </c>
      <c r="EL203" s="2">
        <f t="shared" si="512"/>
        <v>69.2695494128848</v>
      </c>
      <c r="EM203" s="2">
        <f t="shared" si="513"/>
        <v>74.003655166733338</v>
      </c>
      <c r="EN203" s="2">
        <f t="shared" si="514"/>
        <v>69.643057237495853</v>
      </c>
      <c r="EO203" s="2">
        <f t="shared" si="515"/>
        <v>79.158450104503913</v>
      </c>
      <c r="EQ203" s="2">
        <f t="shared" si="516"/>
        <v>72.403172785731897</v>
      </c>
      <c r="ER203" s="2">
        <f t="shared" ref="ER203:FE218" si="650">CV$228*$B203+CV$229</f>
        <v>66.350557034514367</v>
      </c>
      <c r="ES203" s="2">
        <f t="shared" si="650"/>
        <v>62.992168194338419</v>
      </c>
      <c r="ET203" s="2">
        <f t="shared" si="650"/>
        <v>65.628858739369434</v>
      </c>
      <c r="EU203" s="2">
        <f t="shared" si="650"/>
        <v>66.890458502680502</v>
      </c>
      <c r="EV203" s="2">
        <f t="shared" si="650"/>
        <v>64.949974519392356</v>
      </c>
      <c r="EW203" s="2">
        <f t="shared" si="650"/>
        <v>64.698803766343417</v>
      </c>
      <c r="EX203" s="2">
        <f t="shared" si="650"/>
        <v>66.593655130269141</v>
      </c>
      <c r="EY203" s="2">
        <f t="shared" si="650"/>
        <v>64.96434871313582</v>
      </c>
      <c r="EZ203" s="2">
        <f t="shared" si="650"/>
        <v>67.316263170386847</v>
      </c>
      <c r="FA203" s="2">
        <f t="shared" si="650"/>
        <v>69.706379185500253</v>
      </c>
      <c r="FB203" s="2">
        <f t="shared" si="650"/>
        <v>70.118790855992359</v>
      </c>
      <c r="FC203" s="2">
        <f t="shared" si="650"/>
        <v>72.490352564171971</v>
      </c>
      <c r="FD203" s="2">
        <f t="shared" si="650"/>
        <v>70.175019634738007</v>
      </c>
      <c r="FE203" s="2">
        <f t="shared" si="650"/>
        <v>75.294190263499246</v>
      </c>
      <c r="FG203" s="2">
        <f t="shared" si="518"/>
        <v>0.99999250992573252</v>
      </c>
      <c r="FH203" s="2">
        <f t="shared" ref="FH203:FU218" si="651">POWER(10,($B203-D$231)/D$229)/(1+POWER(10,($B203-D$231)/D$229))</f>
        <v>0.99999507581823344</v>
      </c>
      <c r="FI203" s="2">
        <f t="shared" si="651"/>
        <v>0.99999554799420032</v>
      </c>
      <c r="FJ203" s="2">
        <f t="shared" si="651"/>
        <v>0.99999480346346614</v>
      </c>
      <c r="FK203" s="2">
        <f t="shared" si="651"/>
        <v>0.99999557675952377</v>
      </c>
      <c r="FL203" s="2">
        <f t="shared" si="651"/>
        <v>0.99999529269982301</v>
      </c>
      <c r="FM203" s="2">
        <f t="shared" si="651"/>
        <v>0.99999485794936116</v>
      </c>
      <c r="FN203" s="2">
        <f t="shared" si="651"/>
        <v>0.99999454525147258</v>
      </c>
      <c r="FO203" s="2">
        <f t="shared" si="651"/>
        <v>0.99999293392868793</v>
      </c>
      <c r="FP203" s="2">
        <f t="shared" si="651"/>
        <v>0.99999329519525981</v>
      </c>
      <c r="FQ203" s="2">
        <f t="shared" si="651"/>
        <v>0.99999371570297246</v>
      </c>
      <c r="FR203" s="2">
        <f t="shared" si="651"/>
        <v>0.99999316362815893</v>
      </c>
      <c r="FS203" s="2">
        <f t="shared" si="651"/>
        <v>0.99999492149034475</v>
      </c>
      <c r="FT203" s="2">
        <f t="shared" si="651"/>
        <v>0.99999422166528895</v>
      </c>
      <c r="FU203" s="2">
        <f t="shared" si="651"/>
        <v>0.99999208387131522</v>
      </c>
      <c r="FW203" s="2">
        <f t="shared" si="536"/>
        <v>0.82763952598159307</v>
      </c>
      <c r="FX203" s="2">
        <f t="shared" si="588"/>
        <v>0.87697104215944166</v>
      </c>
      <c r="FY203" s="2">
        <f t="shared" si="589"/>
        <v>0.90379714942926925</v>
      </c>
      <c r="FZ203" s="2">
        <f t="shared" si="590"/>
        <v>0.88936476654535468</v>
      </c>
      <c r="GA203" s="2">
        <f t="shared" si="591"/>
        <v>0.8942857938919252</v>
      </c>
      <c r="GB203" s="2">
        <f t="shared" si="592"/>
        <v>0.91567654127672138</v>
      </c>
      <c r="GC203" s="2">
        <f t="shared" si="593"/>
        <v>0.90974849515716361</v>
      </c>
      <c r="GD203" s="2">
        <f t="shared" si="594"/>
        <v>0.90728595814849367</v>
      </c>
      <c r="GE203" s="2">
        <f t="shared" si="595"/>
        <v>0.92170293798534275</v>
      </c>
      <c r="GF203" s="2">
        <f t="shared" si="596"/>
        <v>0.91019641218469294</v>
      </c>
      <c r="GG203" s="2">
        <f t="shared" si="597"/>
        <v>0.92341420570034449</v>
      </c>
      <c r="GH203" s="2">
        <f t="shared" si="598"/>
        <v>0.87214803393485996</v>
      </c>
      <c r="GI203" s="2">
        <f t="shared" si="599"/>
        <v>0.87371042094508145</v>
      </c>
      <c r="GJ203" s="2">
        <f t="shared" si="600"/>
        <v>0.8192435176761339</v>
      </c>
      <c r="GK203" s="2">
        <f t="shared" si="601"/>
        <v>0.81534573873810079</v>
      </c>
      <c r="GM203" s="86">
        <f t="shared" si="537"/>
        <v>0</v>
      </c>
      <c r="GN203" s="86">
        <f t="shared" si="602"/>
        <v>3.2226407301030517E-294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3.5442335245077475E-278</v>
      </c>
      <c r="GS203" s="86">
        <f t="shared" si="607"/>
        <v>1.9645152740433025E-284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4.1889370754981414E-237</v>
      </c>
      <c r="GZ203" s="86">
        <f t="shared" si="614"/>
        <v>3.7298741628254425E-235</v>
      </c>
      <c r="HA203" s="86">
        <f t="shared" si="615"/>
        <v>0</v>
      </c>
      <c r="HC203" s="86">
        <f t="shared" si="538"/>
        <v>2.7983817978534451E-185</v>
      </c>
      <c r="HD203" s="86">
        <f t="shared" si="616"/>
        <v>3.3219038079878676E-190</v>
      </c>
      <c r="HE203" s="86">
        <f t="shared" si="617"/>
        <v>1.1015730532134552E-193</v>
      </c>
      <c r="HF203" s="86">
        <f t="shared" si="618"/>
        <v>0</v>
      </c>
      <c r="HG203" s="86">
        <f t="shared" si="619"/>
        <v>0</v>
      </c>
      <c r="HH203" s="86">
        <f t="shared" si="620"/>
        <v>5.4174412702734954E-273</v>
      </c>
      <c r="HI203" s="86">
        <f t="shared" si="621"/>
        <v>2.3482175247150555E-278</v>
      </c>
      <c r="HJ203" s="86">
        <f t="shared" si="622"/>
        <v>1.8503513436173574E-302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1.9688913512770646E-137</v>
      </c>
      <c r="HP203" s="86">
        <f t="shared" si="628"/>
        <v>4.5143734404416472E-133</v>
      </c>
      <c r="HQ203" s="86">
        <f t="shared" si="629"/>
        <v>1.9436960031964015E-182</v>
      </c>
      <c r="HS203" s="86">
        <f t="shared" si="539"/>
        <v>2.3606076245275009E-35</v>
      </c>
      <c r="HT203" s="86">
        <f t="shared" si="630"/>
        <v>7.6393175147222496E-62</v>
      </c>
      <c r="HU203" s="86">
        <f t="shared" si="631"/>
        <v>3.5834560543079761E-69</v>
      </c>
      <c r="HV203" s="86">
        <f t="shared" si="632"/>
        <v>1.7370681782859397E-73</v>
      </c>
      <c r="HW203" s="86">
        <f t="shared" si="633"/>
        <v>3.7341336258918728E-68</v>
      </c>
      <c r="HX203" s="86">
        <f t="shared" si="634"/>
        <v>1.8200365046757748E-83</v>
      </c>
      <c r="HY203" s="86">
        <f t="shared" si="635"/>
        <v>3.9148828858425766E-72</v>
      </c>
      <c r="HZ203" s="86">
        <f t="shared" si="636"/>
        <v>3.8431137161642819E-67</v>
      </c>
      <c r="IA203" s="86">
        <f t="shared" si="637"/>
        <v>5.1212355156512432E-98</v>
      </c>
      <c r="IB203" s="86">
        <f t="shared" si="638"/>
        <v>1.7738388755823231E-98</v>
      </c>
      <c r="IC203" s="86">
        <f t="shared" si="639"/>
        <v>7.3259808239783312E-92</v>
      </c>
      <c r="ID203" s="86">
        <f t="shared" si="640"/>
        <v>3.0204921163952353E-76</v>
      </c>
      <c r="IE203" s="86">
        <f t="shared" si="641"/>
        <v>2.2332189409817001E-60</v>
      </c>
      <c r="IF203" s="86">
        <f t="shared" si="642"/>
        <v>6.7382653430855341E-26</v>
      </c>
      <c r="IG203" s="86">
        <f t="shared" si="643"/>
        <v>2.0798334018982639E-27</v>
      </c>
      <c r="II203" s="86">
        <f t="shared" si="540"/>
        <v>3.938725034956371E-2</v>
      </c>
      <c r="IJ203" s="86">
        <f t="shared" si="541"/>
        <v>1.5249461420665299E-3</v>
      </c>
      <c r="IK203" s="86">
        <f t="shared" si="542"/>
        <v>2.9982877843704706E-4</v>
      </c>
      <c r="IL203" s="86">
        <f t="shared" si="543"/>
        <v>3.5056578098422304E-4</v>
      </c>
      <c r="IM203" s="86">
        <f t="shared" si="544"/>
        <v>5.9017979204821762E-4</v>
      </c>
      <c r="IN203" s="86">
        <f t="shared" si="545"/>
        <v>3.7639932017833336E-5</v>
      </c>
      <c r="IO203" s="86">
        <f t="shared" si="546"/>
        <v>2.4905100713992193E-4</v>
      </c>
      <c r="IP203" s="86">
        <f t="shared" si="547"/>
        <v>4.2573716240974942E-4</v>
      </c>
      <c r="IQ203" s="86">
        <f t="shared" si="548"/>
        <v>7.571895178290869E-6</v>
      </c>
      <c r="IR203" s="86">
        <f t="shared" si="549"/>
        <v>1.7016120050024786E-5</v>
      </c>
      <c r="IS203" s="86">
        <f t="shared" si="550"/>
        <v>3.7776227298937119E-6</v>
      </c>
      <c r="IT203" s="86">
        <f t="shared" si="551"/>
        <v>6.6346471255735199E-4</v>
      </c>
      <c r="IU203" s="86">
        <f t="shared" si="552"/>
        <v>2.1281130357927694E-3</v>
      </c>
      <c r="IV203" s="86">
        <f t="shared" si="553"/>
        <v>1.9841313177830135E-2</v>
      </c>
      <c r="IW203" s="86">
        <f t="shared" si="554"/>
        <v>2.1973138360210011E-2</v>
      </c>
      <c r="IY203" s="86">
        <f t="shared" si="555"/>
        <v>3.938725034956371E-2</v>
      </c>
      <c r="IZ203" s="86">
        <f t="shared" si="556"/>
        <v>1.5249461420665299E-3</v>
      </c>
      <c r="JA203" s="86">
        <f t="shared" si="557"/>
        <v>2.9982877843704706E-4</v>
      </c>
      <c r="JB203" s="86">
        <f t="shared" si="558"/>
        <v>3.5056578098422304E-4</v>
      </c>
      <c r="JC203" s="86">
        <f t="shared" si="559"/>
        <v>5.9017979204821762E-4</v>
      </c>
      <c r="JD203" s="86">
        <f t="shared" si="560"/>
        <v>3.7639932017833336E-5</v>
      </c>
      <c r="JE203" s="86">
        <f t="shared" si="561"/>
        <v>2.4905100713992193E-4</v>
      </c>
      <c r="JF203" s="86">
        <f t="shared" si="562"/>
        <v>4.2573716240974942E-4</v>
      </c>
      <c r="JG203" s="86">
        <f t="shared" si="563"/>
        <v>7.571895178290869E-6</v>
      </c>
      <c r="JH203" s="86">
        <f t="shared" si="564"/>
        <v>1.7016120050024786E-5</v>
      </c>
      <c r="JI203" s="86">
        <f t="shared" si="565"/>
        <v>3.7776227298937119E-6</v>
      </c>
      <c r="JJ203" s="86">
        <f t="shared" si="566"/>
        <v>6.6346471255735199E-4</v>
      </c>
      <c r="JK203" s="86">
        <f t="shared" si="567"/>
        <v>2.1281130357927694E-3</v>
      </c>
      <c r="JL203" s="86">
        <f t="shared" si="568"/>
        <v>1.9841313177830135E-2</v>
      </c>
      <c r="JM203" s="86">
        <f t="shared" si="569"/>
        <v>2.1973138360210011E-2</v>
      </c>
    </row>
    <row r="204" spans="2:273" x14ac:dyDescent="0.25">
      <c r="B204" s="2">
        <v>177</v>
      </c>
      <c r="C204" s="37">
        <v>69.891000000000005</v>
      </c>
      <c r="D204" s="37">
        <v>64.69</v>
      </c>
      <c r="E204" s="37">
        <v>62.341000000000001</v>
      </c>
      <c r="F204" s="37">
        <v>64.634</v>
      </c>
      <c r="G204" s="37">
        <v>67.548000000000002</v>
      </c>
      <c r="H204" s="37">
        <v>64.619</v>
      </c>
      <c r="I204" s="37">
        <v>64.713999999999999</v>
      </c>
      <c r="J204" s="37">
        <v>65.119</v>
      </c>
      <c r="K204" s="37">
        <v>64.738</v>
      </c>
      <c r="L204" s="37">
        <v>66.856999999999999</v>
      </c>
      <c r="M204" s="37">
        <v>69.619</v>
      </c>
      <c r="N204" s="37">
        <v>69.356999999999999</v>
      </c>
      <c r="O204" s="37">
        <v>71.563999999999993</v>
      </c>
      <c r="P204" s="37">
        <v>70.772999999999996</v>
      </c>
      <c r="Q204" s="37">
        <v>73.548000000000002</v>
      </c>
      <c r="S204" s="4">
        <f t="shared" si="441"/>
        <v>72.088290001069154</v>
      </c>
      <c r="T204" s="4">
        <f t="shared" si="442"/>
        <v>65.652004599977673</v>
      </c>
      <c r="U204" s="4">
        <f t="shared" si="443"/>
        <v>63.411386642890022</v>
      </c>
      <c r="V204" s="4">
        <f t="shared" si="444"/>
        <v>64.985294284560879</v>
      </c>
      <c r="W204" s="4">
        <f t="shared" si="445"/>
        <v>66.569066208244806</v>
      </c>
      <c r="X204" s="4">
        <f t="shared" si="446"/>
        <v>64.564651020310563</v>
      </c>
      <c r="Y204" s="4">
        <f t="shared" si="447"/>
        <v>64.537819973761188</v>
      </c>
      <c r="Z204" s="4">
        <f t="shared" si="448"/>
        <v>66.440994389574158</v>
      </c>
      <c r="AA204" s="4">
        <f t="shared" si="449"/>
        <v>64.713543036764861</v>
      </c>
      <c r="AB204" s="4">
        <f t="shared" si="450"/>
        <v>66.879422418669833</v>
      </c>
      <c r="AC204" s="4">
        <f t="shared" si="451"/>
        <v>69.670801428472799</v>
      </c>
      <c r="AD204" s="4">
        <f t="shared" si="452"/>
        <v>69.952160895910609</v>
      </c>
      <c r="AE204" s="4">
        <f t="shared" si="453"/>
        <v>72.605281467278076</v>
      </c>
      <c r="AF204" s="4">
        <f t="shared" si="454"/>
        <v>69.988407175983141</v>
      </c>
      <c r="AG204" s="4">
        <f t="shared" si="455"/>
        <v>75.772085145656888</v>
      </c>
      <c r="AI204" s="4">
        <f t="shared" si="456"/>
        <v>-2.197290001069149</v>
      </c>
      <c r="AJ204" s="4">
        <f t="shared" si="457"/>
        <v>-0.96200459997767496</v>
      </c>
      <c r="AK204" s="4">
        <f t="shared" si="458"/>
        <v>-1.0703866428900213</v>
      </c>
      <c r="AL204" s="4">
        <f t="shared" si="459"/>
        <v>-0.35129428456087908</v>
      </c>
      <c r="AM204" s="4">
        <f t="shared" si="460"/>
        <v>0.97893379175519613</v>
      </c>
      <c r="AN204" s="4">
        <f t="shared" si="461"/>
        <v>5.4348979689436305E-2</v>
      </c>
      <c r="AO204" s="4">
        <f t="shared" si="462"/>
        <v>0.17618002623881068</v>
      </c>
      <c r="AP204" s="4">
        <f t="shared" si="463"/>
        <v>-1.3219943895741579</v>
      </c>
      <c r="AQ204" s="4">
        <f t="shared" si="464"/>
        <v>2.4456963235138574E-2</v>
      </c>
      <c r="AR204" s="4">
        <f t="shared" si="465"/>
        <v>-2.2422418669833633E-2</v>
      </c>
      <c r="AS204" s="4">
        <f t="shared" si="466"/>
        <v>-5.1801428472799671E-2</v>
      </c>
      <c r="AT204" s="4">
        <f t="shared" si="467"/>
        <v>-0.59516089591060961</v>
      </c>
      <c r="AU204" s="4">
        <f t="shared" si="468"/>
        <v>-1.0412814672780826</v>
      </c>
      <c r="AV204" s="4">
        <f t="shared" si="648"/>
        <v>0.78459282401685471</v>
      </c>
      <c r="AW204" s="4">
        <f t="shared" si="648"/>
        <v>-2.2240851456568862</v>
      </c>
      <c r="AY204" s="2">
        <f t="shared" si="520"/>
        <v>72.088290001069154</v>
      </c>
      <c r="AZ204" s="2">
        <f t="shared" si="571"/>
        <v>65.652003695759433</v>
      </c>
      <c r="BA204" s="2">
        <f t="shared" si="572"/>
        <v>63.411386618998137</v>
      </c>
      <c r="BB204" s="2">
        <f t="shared" si="573"/>
        <v>64.98529425012832</v>
      </c>
      <c r="BC204" s="2">
        <f t="shared" si="574"/>
        <v>66.569065995471391</v>
      </c>
      <c r="BD204" s="2">
        <f t="shared" si="575"/>
        <v>64.564651020104364</v>
      </c>
      <c r="BE204" s="2">
        <f t="shared" si="576"/>
        <v>64.537819934388253</v>
      </c>
      <c r="BF204" s="2">
        <f t="shared" si="577"/>
        <v>66.440994282970706</v>
      </c>
      <c r="BG204" s="2">
        <f t="shared" si="578"/>
        <v>64.713543036750252</v>
      </c>
      <c r="BH204" s="2">
        <f t="shared" si="579"/>
        <v>66.879422418550263</v>
      </c>
      <c r="BI204" s="2">
        <f t="shared" si="580"/>
        <v>69.670801428470511</v>
      </c>
      <c r="BJ204" s="2">
        <f t="shared" si="581"/>
        <v>69.952160469805548</v>
      </c>
      <c r="BK204" s="2">
        <f t="shared" si="582"/>
        <v>72.605273024482599</v>
      </c>
      <c r="BL204" s="2">
        <f t="shared" si="583"/>
        <v>69.984386837447602</v>
      </c>
      <c r="BM204" s="2">
        <f t="shared" si="584"/>
        <v>75.760623298929758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64.69</v>
      </c>
      <c r="CW204" s="2">
        <f t="shared" si="487"/>
        <v>62.341000000000001</v>
      </c>
      <c r="CX204" s="2">
        <f t="shared" si="488"/>
        <v>64.634</v>
      </c>
      <c r="CY204" s="2">
        <f t="shared" si="489"/>
        <v>67.548000000000002</v>
      </c>
      <c r="CZ204" s="2">
        <f t="shared" si="490"/>
        <v>64.619</v>
      </c>
      <c r="DA204" s="2">
        <f t="shared" si="491"/>
        <v>64.713999999999999</v>
      </c>
      <c r="DB204" s="2">
        <f t="shared" si="492"/>
        <v>65.119</v>
      </c>
      <c r="DC204" s="2">
        <f t="shared" si="493"/>
        <v>64.738</v>
      </c>
      <c r="DD204" s="2">
        <f t="shared" si="494"/>
        <v>66.856999999999999</v>
      </c>
      <c r="DE204" s="2">
        <f t="shared" si="495"/>
        <v>69.619</v>
      </c>
      <c r="DF204" s="2">
        <f t="shared" si="496"/>
        <v>69.356999999999999</v>
      </c>
      <c r="DG204" s="2">
        <f t="shared" si="497"/>
        <v>71.563999999999993</v>
      </c>
      <c r="DH204" s="2" t="str">
        <f t="shared" si="498"/>
        <v/>
      </c>
      <c r="DI204" s="2" t="str">
        <f t="shared" si="499"/>
        <v/>
      </c>
      <c r="DK204" s="2">
        <f t="shared" si="500"/>
        <v>183.49368292682928</v>
      </c>
      <c r="DL204" s="2">
        <f t="shared" si="649"/>
        <v>106.11882784657203</v>
      </c>
      <c r="DM204" s="2">
        <f t="shared" si="649"/>
        <v>115.23775580044835</v>
      </c>
      <c r="DN204" s="2">
        <f t="shared" si="649"/>
        <v>114.24641980267796</v>
      </c>
      <c r="DO204" s="2">
        <f t="shared" si="649"/>
        <v>106.24834781082031</v>
      </c>
      <c r="DP204" s="2">
        <f t="shared" si="649"/>
        <v>91.111233464210216</v>
      </c>
      <c r="DQ204" s="2">
        <f t="shared" si="649"/>
        <v>102.49349830866809</v>
      </c>
      <c r="DR204" s="2">
        <f t="shared" si="649"/>
        <v>96.158928118393206</v>
      </c>
      <c r="DS204" s="2">
        <f t="shared" si="649"/>
        <v>125.90723025210082</v>
      </c>
      <c r="DT204" s="2">
        <f t="shared" si="649"/>
        <v>109.54656661925085</v>
      </c>
      <c r="DU204" s="2">
        <f t="shared" si="649"/>
        <v>115.00486356275303</v>
      </c>
      <c r="DV204" s="2">
        <f t="shared" si="649"/>
        <v>129.04971669793622</v>
      </c>
      <c r="DW204" s="2">
        <f t="shared" si="649"/>
        <v>112.70242938689218</v>
      </c>
      <c r="DX204" s="2">
        <f t="shared" si="649"/>
        <v>91.852255813953491</v>
      </c>
      <c r="DY204" s="2">
        <f t="shared" si="649"/>
        <v>120.38097593582886</v>
      </c>
      <c r="EA204" s="2">
        <f t="shared" si="440"/>
        <v>71.449532352941176</v>
      </c>
      <c r="EB204" s="2">
        <f t="shared" si="502"/>
        <v>60.923657524919946</v>
      </c>
      <c r="EC204" s="2">
        <f t="shared" si="503"/>
        <v>68.673623208030023</v>
      </c>
      <c r="ED204" s="2">
        <f t="shared" si="504"/>
        <v>60.205878362573074</v>
      </c>
      <c r="EE204" s="2">
        <f t="shared" si="505"/>
        <v>64.233154134334754</v>
      </c>
      <c r="EF204" s="2">
        <f t="shared" si="506"/>
        <v>61.10866151490098</v>
      </c>
      <c r="EG204" s="2">
        <f t="shared" si="507"/>
        <v>63.707138988983843</v>
      </c>
      <c r="EH204" s="2">
        <f t="shared" si="508"/>
        <v>65.472791355521494</v>
      </c>
      <c r="EI204" s="2">
        <f t="shared" si="509"/>
        <v>62.965989273486301</v>
      </c>
      <c r="EJ204" s="2">
        <f t="shared" si="510"/>
        <v>62.687378374810223</v>
      </c>
      <c r="EK204" s="2">
        <f t="shared" si="511"/>
        <v>70.240587049028676</v>
      </c>
      <c r="EL204" s="2">
        <f t="shared" si="512"/>
        <v>69.190992818606347</v>
      </c>
      <c r="EM204" s="2">
        <f t="shared" si="513"/>
        <v>73.961750782481815</v>
      </c>
      <c r="EN204" s="2">
        <f t="shared" si="514"/>
        <v>69.534759324279563</v>
      </c>
      <c r="EO204" s="2">
        <f t="shared" si="515"/>
        <v>79.006263472808484</v>
      </c>
      <c r="EQ204" s="2">
        <f t="shared" si="516"/>
        <v>72.208699301586734</v>
      </c>
      <c r="ER204" s="2">
        <f t="shared" si="650"/>
        <v>66.256741302059481</v>
      </c>
      <c r="ES204" s="2">
        <f t="shared" si="650"/>
        <v>62.900336323295562</v>
      </c>
      <c r="ET204" s="2">
        <f t="shared" si="650"/>
        <v>65.527245093361387</v>
      </c>
      <c r="EU204" s="2">
        <f t="shared" si="650"/>
        <v>66.820711714926389</v>
      </c>
      <c r="EV204" s="2">
        <f t="shared" si="650"/>
        <v>64.854765749011847</v>
      </c>
      <c r="EW204" s="2">
        <f t="shared" si="650"/>
        <v>64.612778224402319</v>
      </c>
      <c r="EX204" s="2">
        <f t="shared" si="650"/>
        <v>66.531060880622263</v>
      </c>
      <c r="EY204" s="2">
        <f t="shared" si="650"/>
        <v>64.848495514970267</v>
      </c>
      <c r="EZ204" s="2">
        <f t="shared" si="650"/>
        <v>67.256321147068448</v>
      </c>
      <c r="FA204" s="2">
        <f t="shared" si="650"/>
        <v>69.627426863378631</v>
      </c>
      <c r="FB204" s="2">
        <f t="shared" si="650"/>
        <v>70.053502150090566</v>
      </c>
      <c r="FC204" s="2">
        <f t="shared" si="650"/>
        <v>72.426251342441745</v>
      </c>
      <c r="FD204" s="2">
        <f t="shared" si="650"/>
        <v>70.074721633772782</v>
      </c>
      <c r="FE204" s="2">
        <f t="shared" si="650"/>
        <v>75.089887755599477</v>
      </c>
      <c r="FG204" s="2">
        <f t="shared" si="518"/>
        <v>0.99999316896657842</v>
      </c>
      <c r="FH204" s="2">
        <f t="shared" si="651"/>
        <v>0.99999550909090806</v>
      </c>
      <c r="FI204" s="2">
        <f t="shared" si="651"/>
        <v>0.99999593972086331</v>
      </c>
      <c r="FJ204" s="2">
        <f t="shared" si="651"/>
        <v>0.99999526070018707</v>
      </c>
      <c r="FK204" s="2">
        <f t="shared" si="651"/>
        <v>0.99999596595517048</v>
      </c>
      <c r="FL204" s="2">
        <f t="shared" si="651"/>
        <v>0.99999570688943629</v>
      </c>
      <c r="FM204" s="2">
        <f t="shared" si="651"/>
        <v>0.99999531039195899</v>
      </c>
      <c r="FN204" s="2">
        <f t="shared" si="651"/>
        <v>0.99999502520782935</v>
      </c>
      <c r="FO204" s="2">
        <f t="shared" si="651"/>
        <v>0.99999355566236503</v>
      </c>
      <c r="FP204" s="2">
        <f t="shared" si="651"/>
        <v>0.99999388514179366</v>
      </c>
      <c r="FQ204" s="2">
        <f t="shared" si="651"/>
        <v>0.99999426864982399</v>
      </c>
      <c r="FR204" s="2">
        <f t="shared" si="651"/>
        <v>0.99999376515102856</v>
      </c>
      <c r="FS204" s="2">
        <f t="shared" si="651"/>
        <v>0.99999536834207692</v>
      </c>
      <c r="FT204" s="2">
        <f t="shared" si="651"/>
        <v>0.99999473009343076</v>
      </c>
      <c r="FU204" s="2">
        <f t="shared" si="651"/>
        <v>0.9999927803998051</v>
      </c>
      <c r="FW204" s="2">
        <f t="shared" si="536"/>
        <v>0.84038467682104334</v>
      </c>
      <c r="FX204" s="2">
        <f t="shared" si="588"/>
        <v>0.88656833476075125</v>
      </c>
      <c r="FY204" s="2">
        <f t="shared" si="589"/>
        <v>0.91151293145031587</v>
      </c>
      <c r="FZ204" s="2">
        <f t="shared" si="590"/>
        <v>0.89810757555499776</v>
      </c>
      <c r="GA204" s="2">
        <f t="shared" si="591"/>
        <v>0.90268227748105212</v>
      </c>
      <c r="GB204" s="2">
        <f t="shared" si="592"/>
        <v>0.92252123402675579</v>
      </c>
      <c r="GC204" s="2">
        <f t="shared" si="593"/>
        <v>0.91703077793234333</v>
      </c>
      <c r="GD204" s="2">
        <f t="shared" si="594"/>
        <v>0.91474832009748086</v>
      </c>
      <c r="GE204" s="2">
        <f t="shared" si="595"/>
        <v>0.92809686903277278</v>
      </c>
      <c r="GF204" s="2">
        <f t="shared" si="596"/>
        <v>0.91744583274271829</v>
      </c>
      <c r="GG204" s="2">
        <f t="shared" si="597"/>
        <v>0.92967905229837589</v>
      </c>
      <c r="GH204" s="2">
        <f t="shared" si="598"/>
        <v>0.88207096819115116</v>
      </c>
      <c r="GI204" s="2">
        <f t="shared" si="599"/>
        <v>0.88352828805643924</v>
      </c>
      <c r="GJ204" s="2">
        <f t="shared" si="600"/>
        <v>0.8324838496015724</v>
      </c>
      <c r="GK204" s="2">
        <f t="shared" si="601"/>
        <v>0.82881192131231385</v>
      </c>
      <c r="GM204" s="86">
        <f t="shared" si="537"/>
        <v>0</v>
      </c>
      <c r="GN204" s="86">
        <f t="shared" si="602"/>
        <v>1.7893394402988104E-299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3.8447193995245552E-283</v>
      </c>
      <c r="GS204" s="86">
        <f t="shared" si="607"/>
        <v>1.7414630350616144E-289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2.579097365980659E-241</v>
      </c>
      <c r="GZ204" s="86">
        <f t="shared" si="614"/>
        <v>2.2468029587977789E-239</v>
      </c>
      <c r="HA204" s="86">
        <f t="shared" si="615"/>
        <v>0</v>
      </c>
      <c r="HC204" s="86">
        <f t="shared" si="538"/>
        <v>1.4676766752108411E-189</v>
      </c>
      <c r="HD204" s="86">
        <f t="shared" si="616"/>
        <v>1.9603901535273483E-194</v>
      </c>
      <c r="HE204" s="86">
        <f t="shared" si="617"/>
        <v>5.947630713874289E-198</v>
      </c>
      <c r="HF204" s="86">
        <f t="shared" si="618"/>
        <v>0</v>
      </c>
      <c r="HG204" s="86">
        <f t="shared" si="619"/>
        <v>0</v>
      </c>
      <c r="HH204" s="86">
        <f t="shared" si="620"/>
        <v>5.2831145954584971E-279</v>
      </c>
      <c r="HI204" s="86">
        <f t="shared" si="621"/>
        <v>1.9777192008463713E-284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1.8635206418076421E-140</v>
      </c>
      <c r="HP204" s="86">
        <f t="shared" si="628"/>
        <v>4.6208945331864264E-136</v>
      </c>
      <c r="HQ204" s="86">
        <f t="shared" si="629"/>
        <v>1.5878097964832508E-186</v>
      </c>
      <c r="HS204" s="86">
        <f t="shared" si="539"/>
        <v>6.7252020049213234E-37</v>
      </c>
      <c r="HT204" s="86">
        <f t="shared" si="630"/>
        <v>2.2234328318126102E-64</v>
      </c>
      <c r="HU204" s="86">
        <f t="shared" si="631"/>
        <v>7.4202895161730488E-72</v>
      </c>
      <c r="HV204" s="86">
        <f t="shared" si="632"/>
        <v>1.9833133095869225E-76</v>
      </c>
      <c r="HW204" s="86">
        <f t="shared" si="633"/>
        <v>8.2462859702974533E-71</v>
      </c>
      <c r="HX204" s="86">
        <f t="shared" si="634"/>
        <v>1.2543631224720736E-86</v>
      </c>
      <c r="HY204" s="86">
        <f t="shared" si="635"/>
        <v>7.9475647815449992E-75</v>
      </c>
      <c r="HZ204" s="86">
        <f t="shared" si="636"/>
        <v>1.1356631379088518E-69</v>
      </c>
      <c r="IA204" s="86">
        <f t="shared" si="637"/>
        <v>1.2758232573515323E-101</v>
      </c>
      <c r="IB204" s="86">
        <f t="shared" si="638"/>
        <v>3.5800977713522584E-102</v>
      </c>
      <c r="IC204" s="86">
        <f t="shared" si="639"/>
        <v>1.9811135523805505E-95</v>
      </c>
      <c r="ID204" s="86">
        <f t="shared" si="640"/>
        <v>2.4001500242671912E-79</v>
      </c>
      <c r="IE204" s="86">
        <f t="shared" si="641"/>
        <v>7.656323589511734E-63</v>
      </c>
      <c r="IF204" s="86">
        <f t="shared" si="642"/>
        <v>5.7791798915708127E-27</v>
      </c>
      <c r="IG204" s="86">
        <f t="shared" si="643"/>
        <v>1.4733736862632252E-28</v>
      </c>
      <c r="II204" s="86">
        <f t="shared" si="540"/>
        <v>2.9297926830676242E-2</v>
      </c>
      <c r="IJ204" s="86">
        <f t="shared" si="541"/>
        <v>9.0495799158770676E-4</v>
      </c>
      <c r="IK204" s="86">
        <f t="shared" si="542"/>
        <v>1.6715410776224258E-4</v>
      </c>
      <c r="IL204" s="86">
        <f t="shared" si="543"/>
        <v>1.89429614590872E-4</v>
      </c>
      <c r="IM204" s="86">
        <f t="shared" si="544"/>
        <v>3.3799259692283555E-4</v>
      </c>
      <c r="IN204" s="86">
        <f t="shared" si="545"/>
        <v>1.8633000606574316E-5</v>
      </c>
      <c r="IO204" s="86">
        <f t="shared" si="546"/>
        <v>1.3938631722214585E-4</v>
      </c>
      <c r="IP204" s="86">
        <f t="shared" si="547"/>
        <v>2.4649888260816049E-4</v>
      </c>
      <c r="IQ204" s="86">
        <f t="shared" si="548"/>
        <v>3.4143862632470796E-6</v>
      </c>
      <c r="IR204" s="86">
        <f t="shared" si="549"/>
        <v>7.7541524258417516E-6</v>
      </c>
      <c r="IS204" s="86">
        <f t="shared" si="550"/>
        <v>1.6325161748828595E-6</v>
      </c>
      <c r="IT204" s="86">
        <f t="shared" si="551"/>
        <v>3.6035446025296737E-4</v>
      </c>
      <c r="IU204" s="86">
        <f t="shared" si="552"/>
        <v>1.2909625387117962E-3</v>
      </c>
      <c r="IV204" s="86">
        <f t="shared" si="553"/>
        <v>1.3489307740612667E-2</v>
      </c>
      <c r="IW204" s="86">
        <f t="shared" si="554"/>
        <v>1.5012403670677263E-2</v>
      </c>
      <c r="IY204" s="86">
        <f t="shared" si="555"/>
        <v>2.9297926830676242E-2</v>
      </c>
      <c r="IZ204" s="86">
        <f t="shared" si="556"/>
        <v>9.0495799158770676E-4</v>
      </c>
      <c r="JA204" s="86">
        <f t="shared" si="557"/>
        <v>1.6715410776224258E-4</v>
      </c>
      <c r="JB204" s="86">
        <f t="shared" si="558"/>
        <v>1.89429614590872E-4</v>
      </c>
      <c r="JC204" s="86">
        <f t="shared" si="559"/>
        <v>3.3799259692283555E-4</v>
      </c>
      <c r="JD204" s="86">
        <f t="shared" si="560"/>
        <v>1.8633000606574316E-5</v>
      </c>
      <c r="JE204" s="86">
        <f t="shared" si="561"/>
        <v>1.3938631722214585E-4</v>
      </c>
      <c r="JF204" s="86">
        <f t="shared" si="562"/>
        <v>2.4649888260816049E-4</v>
      </c>
      <c r="JG204" s="86">
        <f t="shared" si="563"/>
        <v>3.4143862632470796E-6</v>
      </c>
      <c r="JH204" s="86">
        <f t="shared" si="564"/>
        <v>7.7541524258417516E-6</v>
      </c>
      <c r="JI204" s="86">
        <f t="shared" si="565"/>
        <v>1.6325161748828595E-6</v>
      </c>
      <c r="JJ204" s="86">
        <f t="shared" si="566"/>
        <v>3.6035446025296737E-4</v>
      </c>
      <c r="JK204" s="86">
        <f t="shared" si="567"/>
        <v>1.2909625387117962E-3</v>
      </c>
      <c r="JL204" s="86">
        <f t="shared" si="568"/>
        <v>1.3489307740612667E-2</v>
      </c>
      <c r="JM204" s="86">
        <f t="shared" si="569"/>
        <v>1.5012403670677263E-2</v>
      </c>
    </row>
    <row r="205" spans="2:273" x14ac:dyDescent="0.25">
      <c r="B205" s="2">
        <v>178</v>
      </c>
      <c r="C205" s="37">
        <v>71.674000000000007</v>
      </c>
      <c r="D205" s="37">
        <v>65.786000000000001</v>
      </c>
      <c r="E205" s="37">
        <v>61.024000000000001</v>
      </c>
      <c r="F205" s="37">
        <v>65.683000000000007</v>
      </c>
      <c r="G205" s="37">
        <v>67.19</v>
      </c>
      <c r="H205" s="37">
        <v>63.881</v>
      </c>
      <c r="I205" s="37">
        <v>64.381</v>
      </c>
      <c r="J205" s="37">
        <v>66.167000000000002</v>
      </c>
      <c r="K205" s="37">
        <v>64.619</v>
      </c>
      <c r="L205" s="37">
        <v>66.594999999999999</v>
      </c>
      <c r="M205" s="37">
        <v>70.429000000000002</v>
      </c>
      <c r="N205" s="37">
        <v>68.713999999999999</v>
      </c>
      <c r="O205" s="37">
        <v>71.59</v>
      </c>
      <c r="P205" s="37">
        <v>69.864000000000004</v>
      </c>
      <c r="Q205" s="37">
        <v>73.286000000000001</v>
      </c>
      <c r="S205" s="4">
        <f t="shared" si="441"/>
        <v>71.901202639308721</v>
      </c>
      <c r="T205" s="4">
        <f t="shared" si="442"/>
        <v>65.59763134670122</v>
      </c>
      <c r="U205" s="4">
        <f t="shared" si="443"/>
        <v>63.28465523080186</v>
      </c>
      <c r="V205" s="4">
        <f t="shared" si="444"/>
        <v>64.919568202062791</v>
      </c>
      <c r="W205" s="4">
        <f t="shared" si="445"/>
        <v>66.516274469771517</v>
      </c>
      <c r="X205" s="4">
        <f t="shared" si="446"/>
        <v>64.489349069640923</v>
      </c>
      <c r="Y205" s="4">
        <f t="shared" si="447"/>
        <v>64.456838577107916</v>
      </c>
      <c r="Z205" s="4">
        <f t="shared" si="448"/>
        <v>66.384503849669287</v>
      </c>
      <c r="AA205" s="4">
        <f t="shared" si="449"/>
        <v>64.607019602601738</v>
      </c>
      <c r="AB205" s="4">
        <f t="shared" si="450"/>
        <v>66.84528155590796</v>
      </c>
      <c r="AC205" s="4">
        <f t="shared" si="451"/>
        <v>69.588749128766437</v>
      </c>
      <c r="AD205" s="4">
        <f t="shared" si="452"/>
        <v>69.893376247648334</v>
      </c>
      <c r="AE205" s="4">
        <f t="shared" si="453"/>
        <v>72.529494355648552</v>
      </c>
      <c r="AF205" s="4">
        <f t="shared" si="454"/>
        <v>69.891241304940152</v>
      </c>
      <c r="AG205" s="4">
        <f t="shared" si="455"/>
        <v>75.519757131194936</v>
      </c>
      <c r="AI205" s="4">
        <f t="shared" si="456"/>
        <v>-0.22720263930871454</v>
      </c>
      <c r="AJ205" s="4">
        <f t="shared" si="457"/>
        <v>0.18836865329878094</v>
      </c>
      <c r="AK205" s="4">
        <f t="shared" si="458"/>
        <v>-2.2606552308018593</v>
      </c>
      <c r="AL205" s="4">
        <f t="shared" si="459"/>
        <v>0.76343179793721561</v>
      </c>
      <c r="AM205" s="4">
        <f t="shared" si="460"/>
        <v>0.67372553022848081</v>
      </c>
      <c r="AN205" s="4">
        <f t="shared" si="461"/>
        <v>-0.60834906964092283</v>
      </c>
      <c r="AO205" s="4">
        <f t="shared" si="462"/>
        <v>-7.5838577107916194E-2</v>
      </c>
      <c r="AP205" s="4">
        <f t="shared" si="463"/>
        <v>-0.21750384966928493</v>
      </c>
      <c r="AQ205" s="4">
        <f t="shared" si="464"/>
        <v>1.1980397398261289E-2</v>
      </c>
      <c r="AR205" s="4">
        <f t="shared" si="465"/>
        <v>-0.25028155590796075</v>
      </c>
      <c r="AS205" s="4">
        <f t="shared" si="466"/>
        <v>0.84025087123356457</v>
      </c>
      <c r="AT205" s="4">
        <f t="shared" si="467"/>
        <v>-1.1793762476483352</v>
      </c>
      <c r="AU205" s="4">
        <f t="shared" si="468"/>
        <v>-0.93949435564854866</v>
      </c>
      <c r="AV205" s="4">
        <f t="shared" si="648"/>
        <v>-2.724130494014787E-2</v>
      </c>
      <c r="AW205" s="4">
        <f t="shared" si="648"/>
        <v>-2.2337571311949347</v>
      </c>
      <c r="AY205" s="2">
        <f t="shared" si="520"/>
        <v>71.901202639308721</v>
      </c>
      <c r="AZ205" s="2">
        <f t="shared" si="571"/>
        <v>65.597631073656828</v>
      </c>
      <c r="BA205" s="2">
        <f t="shared" si="572"/>
        <v>63.284655224583709</v>
      </c>
      <c r="BB205" s="2">
        <f t="shared" si="573"/>
        <v>64.919568193747921</v>
      </c>
      <c r="BC205" s="2">
        <f t="shared" si="574"/>
        <v>66.516274410740252</v>
      </c>
      <c r="BD205" s="2">
        <f t="shared" si="575"/>
        <v>64.489349069600465</v>
      </c>
      <c r="BE205" s="2">
        <f t="shared" si="576"/>
        <v>64.456838566764105</v>
      </c>
      <c r="BF205" s="2">
        <f t="shared" si="577"/>
        <v>66.384503819308847</v>
      </c>
      <c r="BG205" s="2">
        <f t="shared" si="578"/>
        <v>64.607019602599436</v>
      </c>
      <c r="BH205" s="2">
        <f t="shared" si="579"/>
        <v>66.845281555888704</v>
      </c>
      <c r="BI205" s="2">
        <f t="shared" si="580"/>
        <v>69.588749128766111</v>
      </c>
      <c r="BJ205" s="2">
        <f t="shared" si="581"/>
        <v>69.893376143541886</v>
      </c>
      <c r="BK205" s="2">
        <f t="shared" si="582"/>
        <v>72.529491668894678</v>
      </c>
      <c r="BL205" s="2">
        <f t="shared" si="583"/>
        <v>69.889563414514953</v>
      </c>
      <c r="BM205" s="2">
        <f t="shared" si="584"/>
        <v>75.514917388667058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65.786000000000001</v>
      </c>
      <c r="CW205" s="2">
        <f t="shared" si="487"/>
        <v>61.024000000000001</v>
      </c>
      <c r="CX205" s="2">
        <f t="shared" si="488"/>
        <v>65.683000000000007</v>
      </c>
      <c r="CY205" s="2">
        <f t="shared" si="489"/>
        <v>67.19</v>
      </c>
      <c r="CZ205" s="2">
        <f t="shared" si="490"/>
        <v>63.881</v>
      </c>
      <c r="DA205" s="2">
        <f t="shared" si="491"/>
        <v>64.381</v>
      </c>
      <c r="DB205" s="2">
        <f t="shared" si="492"/>
        <v>66.167000000000002</v>
      </c>
      <c r="DC205" s="2">
        <f t="shared" si="493"/>
        <v>64.619</v>
      </c>
      <c r="DD205" s="2">
        <f t="shared" si="494"/>
        <v>66.594999999999999</v>
      </c>
      <c r="DE205" s="2">
        <f t="shared" si="495"/>
        <v>70.429000000000002</v>
      </c>
      <c r="DF205" s="2">
        <f t="shared" si="496"/>
        <v>68.713999999999999</v>
      </c>
      <c r="DG205" s="2">
        <f t="shared" si="497"/>
        <v>71.59</v>
      </c>
      <c r="DH205" s="2">
        <f t="shared" si="498"/>
        <v>69.864000000000004</v>
      </c>
      <c r="DI205" s="2" t="str">
        <f t="shared" si="499"/>
        <v/>
      </c>
      <c r="DK205" s="2">
        <f t="shared" si="500"/>
        <v>184.07422495309569</v>
      </c>
      <c r="DL205" s="2">
        <f t="shared" si="649"/>
        <v>106.25827665357897</v>
      </c>
      <c r="DM205" s="2">
        <f t="shared" si="649"/>
        <v>115.43867193366285</v>
      </c>
      <c r="DN205" s="2">
        <f t="shared" si="649"/>
        <v>114.43584679351657</v>
      </c>
      <c r="DO205" s="2">
        <f t="shared" si="649"/>
        <v>106.38805366934068</v>
      </c>
      <c r="DP205" s="2">
        <f t="shared" si="649"/>
        <v>91.143919963757185</v>
      </c>
      <c r="DQ205" s="2">
        <f t="shared" si="649"/>
        <v>102.59621797040171</v>
      </c>
      <c r="DR205" s="2">
        <f t="shared" si="649"/>
        <v>96.20208879492597</v>
      </c>
      <c r="DS205" s="2">
        <f t="shared" si="649"/>
        <v>126.17403277310922</v>
      </c>
      <c r="DT205" s="2">
        <f t="shared" si="649"/>
        <v>109.69171408250358</v>
      </c>
      <c r="DU205" s="2">
        <f t="shared" si="649"/>
        <v>115.18410769230768</v>
      </c>
      <c r="DV205" s="2">
        <f t="shared" si="649"/>
        <v>129.32910534709191</v>
      </c>
      <c r="DW205" s="2">
        <f t="shared" si="649"/>
        <v>112.83465708245242</v>
      </c>
      <c r="DX205" s="2">
        <f t="shared" si="649"/>
        <v>91.88780670492298</v>
      </c>
      <c r="DY205" s="2">
        <f t="shared" si="649"/>
        <v>120.55398262032084</v>
      </c>
      <c r="EA205" s="2">
        <f t="shared" si="440"/>
        <v>71.243955882352935</v>
      </c>
      <c r="EB205" s="2">
        <f t="shared" si="502"/>
        <v>60.751306049935636</v>
      </c>
      <c r="EC205" s="2">
        <f t="shared" si="503"/>
        <v>68.660608735620769</v>
      </c>
      <c r="ED205" s="2">
        <f t="shared" si="504"/>
        <v>60.026132163742666</v>
      </c>
      <c r="EE205" s="2">
        <f t="shared" si="505"/>
        <v>64.127614010108942</v>
      </c>
      <c r="EF205" s="2">
        <f t="shared" si="506"/>
        <v>60.959987259949642</v>
      </c>
      <c r="EG205" s="2">
        <f t="shared" si="507"/>
        <v>63.607361536085662</v>
      </c>
      <c r="EH205" s="2">
        <f t="shared" si="508"/>
        <v>65.394881756589683</v>
      </c>
      <c r="EI205" s="2">
        <f t="shared" si="509"/>
        <v>62.823451719313425</v>
      </c>
      <c r="EJ205" s="2">
        <f t="shared" si="510"/>
        <v>62.563535612911743</v>
      </c>
      <c r="EK205" s="2">
        <f t="shared" si="511"/>
        <v>70.168923589269198</v>
      </c>
      <c r="EL205" s="2">
        <f t="shared" si="512"/>
        <v>69.11243622432788</v>
      </c>
      <c r="EM205" s="2">
        <f t="shared" si="513"/>
        <v>73.919846398230291</v>
      </c>
      <c r="EN205" s="2">
        <f t="shared" si="514"/>
        <v>69.426461411063258</v>
      </c>
      <c r="EO205" s="2">
        <f t="shared" si="515"/>
        <v>78.85407684111307</v>
      </c>
      <c r="EQ205" s="2">
        <f t="shared" si="516"/>
        <v>72.01422581744157</v>
      </c>
      <c r="ER205" s="2">
        <f t="shared" si="650"/>
        <v>66.162925569604582</v>
      </c>
      <c r="ES205" s="2">
        <f t="shared" si="650"/>
        <v>62.808504452252713</v>
      </c>
      <c r="ET205" s="2">
        <f t="shared" si="650"/>
        <v>65.425631447353339</v>
      </c>
      <c r="EU205" s="2">
        <f t="shared" si="650"/>
        <v>66.750964927172276</v>
      </c>
      <c r="EV205" s="2">
        <f t="shared" si="650"/>
        <v>64.759556978631323</v>
      </c>
      <c r="EW205" s="2">
        <f t="shared" si="650"/>
        <v>64.526752682461222</v>
      </c>
      <c r="EX205" s="2">
        <f t="shared" si="650"/>
        <v>66.468466630975371</v>
      </c>
      <c r="EY205" s="2">
        <f t="shared" si="650"/>
        <v>64.732642316804714</v>
      </c>
      <c r="EZ205" s="2">
        <f t="shared" si="650"/>
        <v>67.196379123750049</v>
      </c>
      <c r="FA205" s="2">
        <f t="shared" si="650"/>
        <v>69.548474541257008</v>
      </c>
      <c r="FB205" s="2">
        <f t="shared" si="650"/>
        <v>69.988213444188787</v>
      </c>
      <c r="FC205" s="2">
        <f t="shared" si="650"/>
        <v>72.362150120711505</v>
      </c>
      <c r="FD205" s="2">
        <f t="shared" si="650"/>
        <v>69.974423632807543</v>
      </c>
      <c r="FE205" s="2">
        <f t="shared" si="650"/>
        <v>74.885585247699737</v>
      </c>
      <c r="FG205" s="2">
        <f t="shared" si="518"/>
        <v>0.999993770019731</v>
      </c>
      <c r="FH205" s="2">
        <f t="shared" si="651"/>
        <v>0.99999590424061113</v>
      </c>
      <c r="FI205" s="2">
        <f t="shared" si="651"/>
        <v>0.99999629698009351</v>
      </c>
      <c r="FJ205" s="2">
        <f t="shared" si="651"/>
        <v>0.99999567770539721</v>
      </c>
      <c r="FK205" s="2">
        <f t="shared" si="651"/>
        <v>0.99999632090608315</v>
      </c>
      <c r="FL205" s="2">
        <f t="shared" si="651"/>
        <v>0.99999608463515233</v>
      </c>
      <c r="FM205" s="2">
        <f t="shared" si="651"/>
        <v>0.9999957230248695</v>
      </c>
      <c r="FN205" s="2">
        <f t="shared" si="651"/>
        <v>0.99999546293363084</v>
      </c>
      <c r="FO205" s="2">
        <f t="shared" si="651"/>
        <v>0.99999412269089183</v>
      </c>
      <c r="FP205" s="2">
        <f t="shared" si="651"/>
        <v>0.99999442318003418</v>
      </c>
      <c r="FQ205" s="2">
        <f t="shared" si="651"/>
        <v>0.9999947729438794</v>
      </c>
      <c r="FR205" s="2">
        <f t="shared" si="651"/>
        <v>0.99999431374703684</v>
      </c>
      <c r="FS205" s="2">
        <f t="shared" si="651"/>
        <v>0.99999577587604849</v>
      </c>
      <c r="FT205" s="2">
        <f t="shared" si="651"/>
        <v>0.99999519378585777</v>
      </c>
      <c r="FU205" s="2">
        <f t="shared" si="651"/>
        <v>0.99999341564218369</v>
      </c>
      <c r="FW205" s="2">
        <f t="shared" si="536"/>
        <v>0.85235551421358369</v>
      </c>
      <c r="FX205" s="2">
        <f t="shared" si="588"/>
        <v>0.89550616419085205</v>
      </c>
      <c r="FY205" s="2">
        <f t="shared" si="589"/>
        <v>0.91866557238487068</v>
      </c>
      <c r="FZ205" s="2">
        <f t="shared" si="590"/>
        <v>0.9062323371431702</v>
      </c>
      <c r="GA205" s="2">
        <f t="shared" si="591"/>
        <v>0.91047861914661732</v>
      </c>
      <c r="GB205" s="2">
        <f t="shared" si="592"/>
        <v>0.92885349917102622</v>
      </c>
      <c r="GC205" s="2">
        <f t="shared" si="593"/>
        <v>0.92377469552243086</v>
      </c>
      <c r="GD205" s="2">
        <f t="shared" si="594"/>
        <v>0.92166191233121531</v>
      </c>
      <c r="GE205" s="2">
        <f t="shared" si="595"/>
        <v>0.93400604145134991</v>
      </c>
      <c r="GF205" s="2">
        <f t="shared" si="596"/>
        <v>0.92415880389527583</v>
      </c>
      <c r="GG205" s="2">
        <f t="shared" si="597"/>
        <v>0.93546723821433142</v>
      </c>
      <c r="GH205" s="2">
        <f t="shared" si="598"/>
        <v>0.89131972640798562</v>
      </c>
      <c r="GI205" s="2">
        <f t="shared" si="599"/>
        <v>0.89267666000615409</v>
      </c>
      <c r="GJ205" s="2">
        <f t="shared" si="600"/>
        <v>0.84493790090578824</v>
      </c>
      <c r="GK205" s="2">
        <f t="shared" si="601"/>
        <v>0.8414869833891474</v>
      </c>
      <c r="GM205" s="86">
        <f t="shared" si="537"/>
        <v>0</v>
      </c>
      <c r="GN205" s="86">
        <f t="shared" si="602"/>
        <v>8.920202490104676E-305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3.7672386394871457E-288</v>
      </c>
      <c r="GS205" s="86">
        <f t="shared" si="607"/>
        <v>1.3925947068437293E-294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1.4571624605443876E-245</v>
      </c>
      <c r="GZ205" s="86">
        <f t="shared" si="614"/>
        <v>1.2406074281225454E-243</v>
      </c>
      <c r="HA205" s="86">
        <f t="shared" si="615"/>
        <v>0</v>
      </c>
      <c r="HC205" s="86">
        <f t="shared" si="538"/>
        <v>6.8713747361916197E-194</v>
      </c>
      <c r="HD205" s="86">
        <f t="shared" si="616"/>
        <v>1.0384770243019468E-198</v>
      </c>
      <c r="HE205" s="86">
        <f t="shared" si="617"/>
        <v>2.8825222396738224E-202</v>
      </c>
      <c r="HF205" s="86">
        <f t="shared" si="618"/>
        <v>0</v>
      </c>
      <c r="HG205" s="86">
        <f t="shared" si="619"/>
        <v>0</v>
      </c>
      <c r="HH205" s="86">
        <f t="shared" si="620"/>
        <v>4.4270724342152853E-285</v>
      </c>
      <c r="HI205" s="86">
        <f t="shared" si="621"/>
        <v>1.4309210104283509E-290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1.6336642777511972E-143</v>
      </c>
      <c r="HP205" s="86">
        <f t="shared" si="628"/>
        <v>4.3777006449171973E-139</v>
      </c>
      <c r="HQ205" s="86">
        <f t="shared" si="629"/>
        <v>1.1675382516844496E-190</v>
      </c>
      <c r="HS205" s="86">
        <f t="shared" si="539"/>
        <v>1.77056075205335E-38</v>
      </c>
      <c r="HT205" s="86">
        <f t="shared" si="630"/>
        <v>5.7394759932668452E-67</v>
      </c>
      <c r="HU205" s="86">
        <f t="shared" si="631"/>
        <v>1.3626981478517699E-74</v>
      </c>
      <c r="HV205" s="86">
        <f t="shared" si="632"/>
        <v>1.9773018561862269E-79</v>
      </c>
      <c r="HW205" s="86">
        <f t="shared" si="633"/>
        <v>1.6162012692457413E-73</v>
      </c>
      <c r="HX205" s="86">
        <f t="shared" si="634"/>
        <v>7.5328255923017856E-90</v>
      </c>
      <c r="HY205" s="86">
        <f t="shared" si="635"/>
        <v>1.4369079348601871E-77</v>
      </c>
      <c r="HZ205" s="86">
        <f t="shared" si="636"/>
        <v>3.0064348772822519E-72</v>
      </c>
      <c r="IA205" s="86">
        <f t="shared" si="637"/>
        <v>2.7299619904406609E-105</v>
      </c>
      <c r="IB205" s="86">
        <f t="shared" si="638"/>
        <v>6.1629160910545485E-106</v>
      </c>
      <c r="IC205" s="86">
        <f t="shared" si="639"/>
        <v>4.5695577441167548E-99</v>
      </c>
      <c r="ID205" s="86">
        <f t="shared" si="640"/>
        <v>1.649906939816284E-82</v>
      </c>
      <c r="IE205" s="86">
        <f t="shared" si="641"/>
        <v>2.3369359747631582E-65</v>
      </c>
      <c r="IF205" s="86">
        <f t="shared" si="642"/>
        <v>4.7056252131401455E-28</v>
      </c>
      <c r="IG205" s="86">
        <f t="shared" si="643"/>
        <v>9.860272148181403E-30</v>
      </c>
      <c r="II205" s="86">
        <f t="shared" si="540"/>
        <v>2.1491625841952099E-2</v>
      </c>
      <c r="IJ205" s="86">
        <f t="shared" si="541"/>
        <v>5.2599371650865979E-4</v>
      </c>
      <c r="IK205" s="86">
        <f t="shared" si="542"/>
        <v>9.1254310586210319E-5</v>
      </c>
      <c r="IL205" s="86">
        <f t="shared" si="543"/>
        <v>9.9964955464151584E-5</v>
      </c>
      <c r="IM205" s="86">
        <f t="shared" si="544"/>
        <v>1.8958761285846459E-4</v>
      </c>
      <c r="IN205" s="86">
        <f t="shared" si="545"/>
        <v>9.0027879213657269E-6</v>
      </c>
      <c r="IO205" s="86">
        <f t="shared" si="546"/>
        <v>7.6446128703171594E-5</v>
      </c>
      <c r="IP205" s="86">
        <f t="shared" si="547"/>
        <v>1.4001073782028781E-4</v>
      </c>
      <c r="IQ205" s="86">
        <f t="shared" si="548"/>
        <v>1.498730335906498E-6</v>
      </c>
      <c r="IR205" s="86">
        <f t="shared" si="549"/>
        <v>3.4355958757112774E-6</v>
      </c>
      <c r="IS205" s="86">
        <f t="shared" si="550"/>
        <v>6.8586305580994041E-7</v>
      </c>
      <c r="IT205" s="86">
        <f t="shared" si="551"/>
        <v>1.908518599618398E-4</v>
      </c>
      <c r="IU205" s="86">
        <f t="shared" si="552"/>
        <v>7.6756509562022322E-4</v>
      </c>
      <c r="IV205" s="86">
        <f t="shared" si="553"/>
        <v>8.9993345605672379E-3</v>
      </c>
      <c r="IW205" s="86">
        <f t="shared" si="554"/>
        <v>1.0064358163945348E-2</v>
      </c>
      <c r="IY205" s="86">
        <f t="shared" si="555"/>
        <v>2.1491625841952099E-2</v>
      </c>
      <c r="IZ205" s="86">
        <f t="shared" si="556"/>
        <v>5.2599371650865979E-4</v>
      </c>
      <c r="JA205" s="86">
        <f t="shared" si="557"/>
        <v>9.1254310586210319E-5</v>
      </c>
      <c r="JB205" s="86">
        <f t="shared" si="558"/>
        <v>9.9964955464151584E-5</v>
      </c>
      <c r="JC205" s="86">
        <f t="shared" si="559"/>
        <v>1.8958761285846459E-4</v>
      </c>
      <c r="JD205" s="86">
        <f t="shared" si="560"/>
        <v>9.0027879213657269E-6</v>
      </c>
      <c r="JE205" s="86">
        <f t="shared" si="561"/>
        <v>7.6446128703171594E-5</v>
      </c>
      <c r="JF205" s="86">
        <f t="shared" si="562"/>
        <v>1.4001073782028781E-4</v>
      </c>
      <c r="JG205" s="86">
        <f t="shared" si="563"/>
        <v>1.498730335906498E-6</v>
      </c>
      <c r="JH205" s="86">
        <f t="shared" si="564"/>
        <v>3.4355958757112774E-6</v>
      </c>
      <c r="JI205" s="86">
        <f t="shared" si="565"/>
        <v>6.8586305580994041E-7</v>
      </c>
      <c r="JJ205" s="86">
        <f t="shared" si="566"/>
        <v>1.908518599618398E-4</v>
      </c>
      <c r="JK205" s="86">
        <f t="shared" si="567"/>
        <v>7.6756509562022322E-4</v>
      </c>
      <c r="JL205" s="86">
        <f t="shared" si="568"/>
        <v>8.9993345605672379E-3</v>
      </c>
      <c r="JM205" s="86">
        <f t="shared" si="569"/>
        <v>1.0064358163945348E-2</v>
      </c>
    </row>
    <row r="206" spans="2:273" x14ac:dyDescent="0.25">
      <c r="B206" s="2">
        <v>179</v>
      </c>
      <c r="C206" s="37">
        <v>69.5</v>
      </c>
      <c r="D206" s="37">
        <v>65.405000000000001</v>
      </c>
      <c r="E206" s="37">
        <v>61.463000000000001</v>
      </c>
      <c r="F206" s="37">
        <v>65.072999999999993</v>
      </c>
      <c r="G206" s="37">
        <v>66.643000000000001</v>
      </c>
      <c r="H206" s="37">
        <v>65.070999999999998</v>
      </c>
      <c r="I206" s="37">
        <v>64.405000000000001</v>
      </c>
      <c r="J206" s="37">
        <v>65.31</v>
      </c>
      <c r="K206" s="37">
        <v>63.594999999999999</v>
      </c>
      <c r="L206" s="37">
        <v>67.332999999999998</v>
      </c>
      <c r="M206" s="37">
        <v>72.475999999999999</v>
      </c>
      <c r="N206" s="37">
        <v>69.69</v>
      </c>
      <c r="O206" s="37">
        <v>70.769000000000005</v>
      </c>
      <c r="P206" s="37">
        <v>69.772999999999996</v>
      </c>
      <c r="Q206" s="37">
        <v>72.5</v>
      </c>
      <c r="S206" s="4">
        <f t="shared" si="441"/>
        <v>71.713798537862431</v>
      </c>
      <c r="T206" s="4">
        <f t="shared" si="442"/>
        <v>65.541216759985744</v>
      </c>
      <c r="U206" s="4">
        <f t="shared" si="443"/>
        <v>63.159945647546905</v>
      </c>
      <c r="V206" s="4">
        <f t="shared" si="444"/>
        <v>64.851905452163422</v>
      </c>
      <c r="W206" s="4">
        <f t="shared" si="445"/>
        <v>66.462532665492446</v>
      </c>
      <c r="X206" s="4">
        <f t="shared" si="446"/>
        <v>64.412872183143477</v>
      </c>
      <c r="Y206" s="4">
        <f t="shared" si="447"/>
        <v>64.375571467710429</v>
      </c>
      <c r="Z206" s="4">
        <f t="shared" si="448"/>
        <v>66.327663721443898</v>
      </c>
      <c r="AA206" s="4">
        <f t="shared" si="449"/>
        <v>64.49993545419548</v>
      </c>
      <c r="AB206" s="4">
        <f t="shared" si="450"/>
        <v>66.809631345374015</v>
      </c>
      <c r="AC206" s="4">
        <f t="shared" si="451"/>
        <v>69.50689423851621</v>
      </c>
      <c r="AD206" s="4">
        <f t="shared" si="452"/>
        <v>69.834268091536941</v>
      </c>
      <c r="AE206" s="4">
        <f t="shared" si="453"/>
        <v>72.45431455048363</v>
      </c>
      <c r="AF206" s="4">
        <f t="shared" si="454"/>
        <v>69.795183676812229</v>
      </c>
      <c r="AG206" s="4">
        <f t="shared" si="455"/>
        <v>75.272952537112701</v>
      </c>
      <c r="AI206" s="4">
        <f t="shared" si="456"/>
        <v>-2.2137985378624307</v>
      </c>
      <c r="AJ206" s="4">
        <f t="shared" si="457"/>
        <v>-0.1362167599857429</v>
      </c>
      <c r="AK206" s="4">
        <f t="shared" si="458"/>
        <v>-1.6969456475469045</v>
      </c>
      <c r="AL206" s="4">
        <f t="shared" si="459"/>
        <v>0.22109454783657156</v>
      </c>
      <c r="AM206" s="4">
        <f t="shared" si="460"/>
        <v>0.18046733450755426</v>
      </c>
      <c r="AN206" s="4">
        <f t="shared" si="461"/>
        <v>0.65812781685652055</v>
      </c>
      <c r="AO206" s="4">
        <f t="shared" si="462"/>
        <v>2.9428532289571763E-2</v>
      </c>
      <c r="AP206" s="4">
        <f t="shared" si="463"/>
        <v>-1.0176637214438955</v>
      </c>
      <c r="AQ206" s="4">
        <f t="shared" si="464"/>
        <v>-0.90493545419548127</v>
      </c>
      <c r="AR206" s="4">
        <f t="shared" si="465"/>
        <v>0.52336865462598325</v>
      </c>
      <c r="AS206" s="4">
        <f t="shared" si="466"/>
        <v>2.9691057614837888</v>
      </c>
      <c r="AT206" s="4">
        <f t="shared" si="467"/>
        <v>-0.14426809153694364</v>
      </c>
      <c r="AU206" s="4">
        <f t="shared" si="468"/>
        <v>-1.6853145504836249</v>
      </c>
      <c r="AV206" s="4">
        <f t="shared" si="648"/>
        <v>-2.2183676812232989E-2</v>
      </c>
      <c r="AW206" s="4">
        <f t="shared" si="648"/>
        <v>-2.7729525371127011</v>
      </c>
      <c r="AY206" s="2">
        <f t="shared" si="520"/>
        <v>71.713798537862431</v>
      </c>
      <c r="AZ206" s="2">
        <f t="shared" si="571"/>
        <v>65.541216681517895</v>
      </c>
      <c r="BA206" s="2">
        <f t="shared" si="572"/>
        <v>63.159945646007053</v>
      </c>
      <c r="BB206" s="2">
        <f t="shared" si="573"/>
        <v>64.851905450265136</v>
      </c>
      <c r="BC206" s="2">
        <f t="shared" si="574"/>
        <v>66.462532649903551</v>
      </c>
      <c r="BD206" s="2">
        <f t="shared" si="575"/>
        <v>64.412872183135974</v>
      </c>
      <c r="BE206" s="2">
        <f t="shared" si="576"/>
        <v>64.375571465120302</v>
      </c>
      <c r="BF206" s="2">
        <f t="shared" si="577"/>
        <v>66.327663713181977</v>
      </c>
      <c r="BG206" s="2">
        <f t="shared" si="578"/>
        <v>64.499935454195139</v>
      </c>
      <c r="BH206" s="2">
        <f t="shared" si="579"/>
        <v>66.809631345371116</v>
      </c>
      <c r="BI206" s="2">
        <f t="shared" si="580"/>
        <v>69.506894238516168</v>
      </c>
      <c r="BJ206" s="2">
        <f t="shared" si="581"/>
        <v>69.834268067580453</v>
      </c>
      <c r="BK206" s="2">
        <f t="shared" si="582"/>
        <v>72.454313735452658</v>
      </c>
      <c r="BL206" s="2">
        <f t="shared" si="583"/>
        <v>69.794513932665808</v>
      </c>
      <c r="BM206" s="2">
        <f t="shared" si="584"/>
        <v>75.270998081262377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65.405000000000001</v>
      </c>
      <c r="CW206" s="2">
        <f t="shared" si="487"/>
        <v>61.463000000000001</v>
      </c>
      <c r="CX206" s="2">
        <f t="shared" si="488"/>
        <v>65.072999999999993</v>
      </c>
      <c r="CY206" s="2">
        <f t="shared" si="489"/>
        <v>66.643000000000001</v>
      </c>
      <c r="CZ206" s="2">
        <f t="shared" si="490"/>
        <v>65.070999999999998</v>
      </c>
      <c r="DA206" s="2">
        <f t="shared" si="491"/>
        <v>64.405000000000001</v>
      </c>
      <c r="DB206" s="2">
        <f t="shared" si="492"/>
        <v>65.31</v>
      </c>
      <c r="DC206" s="2">
        <f t="shared" si="493"/>
        <v>63.594999999999999</v>
      </c>
      <c r="DD206" s="2">
        <f t="shared" si="494"/>
        <v>67.332999999999998</v>
      </c>
      <c r="DE206" s="2">
        <f t="shared" si="495"/>
        <v>72.475999999999999</v>
      </c>
      <c r="DF206" s="2">
        <f t="shared" si="496"/>
        <v>69.69</v>
      </c>
      <c r="DG206" s="2">
        <f t="shared" si="497"/>
        <v>70.769000000000005</v>
      </c>
      <c r="DH206" s="2">
        <f t="shared" si="498"/>
        <v>69.772999999999996</v>
      </c>
      <c r="DI206" s="2">
        <f t="shared" si="499"/>
        <v>72.5</v>
      </c>
      <c r="DK206" s="2">
        <f t="shared" si="500"/>
        <v>184.65476697936211</v>
      </c>
      <c r="DL206" s="2">
        <f t="shared" si="649"/>
        <v>106.39772546058592</v>
      </c>
      <c r="DM206" s="2">
        <f t="shared" si="649"/>
        <v>115.63958806687734</v>
      </c>
      <c r="DN206" s="2">
        <f t="shared" si="649"/>
        <v>114.62527378435519</v>
      </c>
      <c r="DO206" s="2">
        <f t="shared" si="649"/>
        <v>106.52775952786106</v>
      </c>
      <c r="DP206" s="2">
        <f t="shared" si="649"/>
        <v>91.17660646330414</v>
      </c>
      <c r="DQ206" s="2">
        <f t="shared" si="649"/>
        <v>102.69893763213531</v>
      </c>
      <c r="DR206" s="2">
        <f t="shared" si="649"/>
        <v>96.245249471458749</v>
      </c>
      <c r="DS206" s="2">
        <f t="shared" si="649"/>
        <v>126.44083529411762</v>
      </c>
      <c r="DT206" s="2">
        <f t="shared" si="649"/>
        <v>109.83686154575631</v>
      </c>
      <c r="DU206" s="2">
        <f t="shared" si="649"/>
        <v>115.36335182186232</v>
      </c>
      <c r="DV206" s="2">
        <f t="shared" si="649"/>
        <v>129.60849399624766</v>
      </c>
      <c r="DW206" s="2">
        <f t="shared" si="649"/>
        <v>112.96688477801268</v>
      </c>
      <c r="DX206" s="2">
        <f t="shared" si="649"/>
        <v>91.923357595892483</v>
      </c>
      <c r="DY206" s="2">
        <f t="shared" si="649"/>
        <v>120.72698930481282</v>
      </c>
      <c r="EA206" s="2">
        <f t="shared" si="440"/>
        <v>71.038379411764708</v>
      </c>
      <c r="EB206" s="2">
        <f t="shared" si="502"/>
        <v>60.578954574951325</v>
      </c>
      <c r="EC206" s="2">
        <f t="shared" si="503"/>
        <v>68.647594263211516</v>
      </c>
      <c r="ED206" s="2">
        <f t="shared" si="504"/>
        <v>59.846385964912258</v>
      </c>
      <c r="EE206" s="2">
        <f t="shared" si="505"/>
        <v>64.022073885883117</v>
      </c>
      <c r="EF206" s="2">
        <f t="shared" si="506"/>
        <v>60.811313004998311</v>
      </c>
      <c r="EG206" s="2">
        <f t="shared" si="507"/>
        <v>63.507584083187481</v>
      </c>
      <c r="EH206" s="2">
        <f t="shared" si="508"/>
        <v>65.316972157657887</v>
      </c>
      <c r="EI206" s="2">
        <f t="shared" si="509"/>
        <v>62.68091416514055</v>
      </c>
      <c r="EJ206" s="2">
        <f t="shared" si="510"/>
        <v>62.43969285101327</v>
      </c>
      <c r="EK206" s="2">
        <f t="shared" si="511"/>
        <v>70.097260129509706</v>
      </c>
      <c r="EL206" s="2">
        <f t="shared" si="512"/>
        <v>69.033879630049427</v>
      </c>
      <c r="EM206" s="2">
        <f t="shared" si="513"/>
        <v>73.877942013978767</v>
      </c>
      <c r="EN206" s="2">
        <f t="shared" si="514"/>
        <v>69.318163497846967</v>
      </c>
      <c r="EO206" s="2">
        <f t="shared" si="515"/>
        <v>78.701890209417641</v>
      </c>
      <c r="EQ206" s="2">
        <f t="shared" si="516"/>
        <v>71.819752333296407</v>
      </c>
      <c r="ER206" s="2">
        <f t="shared" si="650"/>
        <v>66.069109837149696</v>
      </c>
      <c r="ES206" s="2">
        <f t="shared" si="650"/>
        <v>62.716672581209863</v>
      </c>
      <c r="ET206" s="2">
        <f t="shared" si="650"/>
        <v>65.324017801345292</v>
      </c>
      <c r="EU206" s="2">
        <f t="shared" si="650"/>
        <v>66.681218139418164</v>
      </c>
      <c r="EV206" s="2">
        <f t="shared" si="650"/>
        <v>64.6643482082508</v>
      </c>
      <c r="EW206" s="2">
        <f t="shared" si="650"/>
        <v>64.440727140520139</v>
      </c>
      <c r="EX206" s="2">
        <f t="shared" si="650"/>
        <v>66.405872381328493</v>
      </c>
      <c r="EY206" s="2">
        <f t="shared" si="650"/>
        <v>64.616789118639161</v>
      </c>
      <c r="EZ206" s="2">
        <f t="shared" si="650"/>
        <v>67.13643710043165</v>
      </c>
      <c r="FA206" s="2">
        <f t="shared" si="650"/>
        <v>69.469522219135385</v>
      </c>
      <c r="FB206" s="2">
        <f t="shared" si="650"/>
        <v>69.922924738286994</v>
      </c>
      <c r="FC206" s="2">
        <f t="shared" si="650"/>
        <v>72.298048898981278</v>
      </c>
      <c r="FD206" s="2">
        <f t="shared" si="650"/>
        <v>69.874125631842318</v>
      </c>
      <c r="FE206" s="2">
        <f t="shared" si="650"/>
        <v>74.681282739799968</v>
      </c>
      <c r="FG206" s="2">
        <f t="shared" si="518"/>
        <v>0.99999431818735107</v>
      </c>
      <c r="FH206" s="2">
        <f t="shared" si="651"/>
        <v>0.99999626462169589</v>
      </c>
      <c r="FI206" s="2">
        <f t="shared" si="651"/>
        <v>0.99999662280460655</v>
      </c>
      <c r="FJ206" s="2">
        <f t="shared" si="651"/>
        <v>0.99999605801897218</v>
      </c>
      <c r="FK206" s="2">
        <f t="shared" si="651"/>
        <v>0.99999664462538262</v>
      </c>
      <c r="FL206" s="2">
        <f t="shared" si="651"/>
        <v>0.99999642914358877</v>
      </c>
      <c r="FM206" s="2">
        <f t="shared" si="651"/>
        <v>0.99999609935085343</v>
      </c>
      <c r="FN206" s="2">
        <f t="shared" si="651"/>
        <v>0.99999586214464053</v>
      </c>
      <c r="FO206" s="2">
        <f t="shared" si="651"/>
        <v>0.99999463982761516</v>
      </c>
      <c r="FP206" s="2">
        <f t="shared" si="651"/>
        <v>0.99999491387724626</v>
      </c>
      <c r="FQ206" s="2">
        <f t="shared" si="651"/>
        <v>0.99999523286596759</v>
      </c>
      <c r="FR206" s="2">
        <f t="shared" si="651"/>
        <v>0.99999481407306767</v>
      </c>
      <c r="FS206" s="2">
        <f t="shared" si="651"/>
        <v>0.9999961475517376</v>
      </c>
      <c r="FT206" s="2">
        <f t="shared" si="651"/>
        <v>0.99999561667875236</v>
      </c>
      <c r="FU206" s="2">
        <f t="shared" si="651"/>
        <v>0.99999399499082231</v>
      </c>
      <c r="FW206" s="2">
        <f t="shared" si="536"/>
        <v>0.86357430680728398</v>
      </c>
      <c r="FX206" s="2">
        <f t="shared" si="588"/>
        <v>0.90381614346858308</v>
      </c>
      <c r="FY206" s="2">
        <f t="shared" si="589"/>
        <v>0.92528743635295607</v>
      </c>
      <c r="FZ206" s="2">
        <f t="shared" si="590"/>
        <v>0.91377144311249814</v>
      </c>
      <c r="GA206" s="2">
        <f t="shared" si="591"/>
        <v>0.91770731816358131</v>
      </c>
      <c r="GB206" s="2">
        <f t="shared" si="592"/>
        <v>0.93470486462068214</v>
      </c>
      <c r="GC206" s="2">
        <f t="shared" si="593"/>
        <v>0.93001228846272121</v>
      </c>
      <c r="GD206" s="2">
        <f t="shared" si="594"/>
        <v>0.92805893213935864</v>
      </c>
      <c r="GE206" s="2">
        <f t="shared" si="595"/>
        <v>0.93946126096589644</v>
      </c>
      <c r="GF206" s="2">
        <f t="shared" si="596"/>
        <v>0.93036733415510409</v>
      </c>
      <c r="GG206" s="2">
        <f t="shared" si="597"/>
        <v>0.94080932624826774</v>
      </c>
      <c r="GH206" s="2">
        <f t="shared" si="598"/>
        <v>0.89992543077261333</v>
      </c>
      <c r="GI206" s="2">
        <f t="shared" si="599"/>
        <v>0.9011868291216677</v>
      </c>
      <c r="GJ206" s="2">
        <f t="shared" si="600"/>
        <v>0.85662551434703582</v>
      </c>
      <c r="GK206" s="2">
        <f t="shared" si="601"/>
        <v>0.85338957239397084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3.3342425097672102E-293</v>
      </c>
      <c r="GS206" s="86">
        <f t="shared" si="607"/>
        <v>1.0045840159367737E-299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7.5548171932433438E-250</v>
      </c>
      <c r="GZ206" s="86">
        <f t="shared" si="614"/>
        <v>6.2791628342489708E-248</v>
      </c>
      <c r="HA206" s="86">
        <f t="shared" si="615"/>
        <v>0</v>
      </c>
      <c r="HC206" s="86">
        <f t="shared" si="538"/>
        <v>2.871741980106108E-198</v>
      </c>
      <c r="HD206" s="86">
        <f t="shared" si="616"/>
        <v>4.9379768944429661E-203</v>
      </c>
      <c r="HE206" s="86">
        <f t="shared" si="617"/>
        <v>1.2540019403550151E-206</v>
      </c>
      <c r="HF206" s="86">
        <f t="shared" si="618"/>
        <v>0</v>
      </c>
      <c r="HG206" s="86">
        <f t="shared" si="619"/>
        <v>0</v>
      </c>
      <c r="HH206" s="86">
        <f t="shared" si="620"/>
        <v>3.1876666656732665E-291</v>
      </c>
      <c r="HI206" s="86">
        <f t="shared" si="621"/>
        <v>8.8938611297599126E-297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1.3264975599994842E-146</v>
      </c>
      <c r="HP206" s="86">
        <f t="shared" si="628"/>
        <v>3.8384537521566551E-142</v>
      </c>
      <c r="HQ206" s="86">
        <f t="shared" si="629"/>
        <v>7.7276082741094533E-195</v>
      </c>
      <c r="HS206" s="86">
        <f t="shared" si="539"/>
        <v>4.3075638289182564E-40</v>
      </c>
      <c r="HT206" s="86">
        <f t="shared" si="630"/>
        <v>1.3139906940819329E-69</v>
      </c>
      <c r="HU206" s="86">
        <f t="shared" si="631"/>
        <v>2.2193848616277936E-77</v>
      </c>
      <c r="HV206" s="86">
        <f t="shared" si="632"/>
        <v>1.7212951674666994E-82</v>
      </c>
      <c r="HW206" s="86">
        <f t="shared" si="633"/>
        <v>2.8112212312658994E-76</v>
      </c>
      <c r="HX206" s="86">
        <f t="shared" si="634"/>
        <v>3.9416542167333277E-93</v>
      </c>
      <c r="HY206" s="86">
        <f t="shared" si="635"/>
        <v>2.3136523270750373E-80</v>
      </c>
      <c r="HZ206" s="86">
        <f t="shared" si="636"/>
        <v>7.1299193576167136E-75</v>
      </c>
      <c r="IA206" s="86">
        <f t="shared" si="637"/>
        <v>5.0172761044916485E-109</v>
      </c>
      <c r="IB206" s="86">
        <f t="shared" si="638"/>
        <v>9.0486327874671066E-110</v>
      </c>
      <c r="IC206" s="86">
        <f t="shared" si="639"/>
        <v>8.9898884810682208E-103</v>
      </c>
      <c r="ID206" s="86">
        <f t="shared" si="640"/>
        <v>9.8114715266110126E-86</v>
      </c>
      <c r="IE206" s="86">
        <f t="shared" si="641"/>
        <v>6.3504430689996745E-68</v>
      </c>
      <c r="IF206" s="86">
        <f t="shared" si="642"/>
        <v>3.637425454499016E-29</v>
      </c>
      <c r="IG206" s="86">
        <f t="shared" si="643"/>
        <v>6.2337414537306683E-31</v>
      </c>
      <c r="II206" s="86">
        <f t="shared" si="540"/>
        <v>1.5549383333656509E-2</v>
      </c>
      <c r="IJ206" s="86">
        <f t="shared" si="541"/>
        <v>2.9942092708567803E-4</v>
      </c>
      <c r="IK206" s="86">
        <f t="shared" si="542"/>
        <v>4.8781554199006062E-5</v>
      </c>
      <c r="IL206" s="86">
        <f t="shared" si="543"/>
        <v>5.1515377044562236E-5</v>
      </c>
      <c r="IM206" s="86">
        <f t="shared" si="544"/>
        <v>1.0415128114139075E-4</v>
      </c>
      <c r="IN206" s="86">
        <f t="shared" si="545"/>
        <v>4.2452733787578586E-6</v>
      </c>
      <c r="IO206" s="86">
        <f t="shared" si="546"/>
        <v>4.1083694990419489E-5</v>
      </c>
      <c r="IP206" s="86">
        <f t="shared" si="547"/>
        <v>7.8011113364877025E-5</v>
      </c>
      <c r="IQ206" s="86">
        <f t="shared" si="548"/>
        <v>6.4034214289792588E-7</v>
      </c>
      <c r="IR206" s="86">
        <f t="shared" si="549"/>
        <v>1.4799077532640249E-6</v>
      </c>
      <c r="IS206" s="86">
        <f t="shared" si="550"/>
        <v>2.8011309771916199E-7</v>
      </c>
      <c r="IT206" s="86">
        <f t="shared" si="551"/>
        <v>9.8555249771435841E-5</v>
      </c>
      <c r="IU206" s="86">
        <f t="shared" si="552"/>
        <v>4.4727325409449375E-4</v>
      </c>
      <c r="IV206" s="86">
        <f t="shared" si="553"/>
        <v>5.8920188873663138E-3</v>
      </c>
      <c r="IW206" s="86">
        <f t="shared" si="554"/>
        <v>6.621220179676264E-3</v>
      </c>
      <c r="IY206" s="86">
        <f t="shared" si="555"/>
        <v>1.5549383333656509E-2</v>
      </c>
      <c r="IZ206" s="86">
        <f t="shared" si="556"/>
        <v>2.9942092708567803E-4</v>
      </c>
      <c r="JA206" s="86">
        <f t="shared" si="557"/>
        <v>4.8781554199006062E-5</v>
      </c>
      <c r="JB206" s="86">
        <f t="shared" si="558"/>
        <v>5.1515377044562236E-5</v>
      </c>
      <c r="JC206" s="86">
        <f t="shared" si="559"/>
        <v>1.0415128114139075E-4</v>
      </c>
      <c r="JD206" s="86">
        <f t="shared" si="560"/>
        <v>4.2452733787578586E-6</v>
      </c>
      <c r="JE206" s="86">
        <f t="shared" si="561"/>
        <v>4.1083694990419489E-5</v>
      </c>
      <c r="JF206" s="86">
        <f t="shared" si="562"/>
        <v>7.8011113364877025E-5</v>
      </c>
      <c r="JG206" s="86">
        <f t="shared" si="563"/>
        <v>6.4034214289792588E-7</v>
      </c>
      <c r="JH206" s="86">
        <f t="shared" si="564"/>
        <v>1.4799077532640249E-6</v>
      </c>
      <c r="JI206" s="86">
        <f t="shared" si="565"/>
        <v>2.8011309771916199E-7</v>
      </c>
      <c r="JJ206" s="86">
        <f t="shared" si="566"/>
        <v>9.8555249771435841E-5</v>
      </c>
      <c r="JK206" s="86">
        <f t="shared" si="567"/>
        <v>4.4727325409449375E-4</v>
      </c>
      <c r="JL206" s="86">
        <f t="shared" si="568"/>
        <v>5.8920188873663138E-3</v>
      </c>
      <c r="JM206" s="86">
        <f t="shared" si="569"/>
        <v>6.621220179676264E-3</v>
      </c>
    </row>
    <row r="207" spans="2:273" x14ac:dyDescent="0.25">
      <c r="B207" s="2">
        <v>180</v>
      </c>
      <c r="C207" s="37">
        <v>69.477999999999994</v>
      </c>
      <c r="D207" s="37">
        <v>65</v>
      </c>
      <c r="E207" s="37">
        <v>61.634</v>
      </c>
      <c r="F207" s="37">
        <v>63.756</v>
      </c>
      <c r="G207" s="37">
        <v>67.356999999999999</v>
      </c>
      <c r="H207" s="37">
        <v>64.81</v>
      </c>
      <c r="I207" s="37">
        <v>64.713999999999999</v>
      </c>
      <c r="J207" s="37">
        <v>66.451999999999998</v>
      </c>
      <c r="K207" s="37">
        <v>64.238</v>
      </c>
      <c r="L207" s="37">
        <v>67.31</v>
      </c>
      <c r="M207" s="37">
        <v>71.31</v>
      </c>
      <c r="N207" s="37">
        <v>69.332999999999998</v>
      </c>
      <c r="O207" s="37">
        <v>71.641000000000005</v>
      </c>
      <c r="P207" s="37">
        <v>69.522999999999996</v>
      </c>
      <c r="Q207" s="37">
        <v>73.594999999999999</v>
      </c>
      <c r="S207" s="4">
        <f t="shared" si="441"/>
        <v>71.52607247276103</v>
      </c>
      <c r="T207" s="4">
        <f t="shared" si="442"/>
        <v>65.482792255886238</v>
      </c>
      <c r="U207" s="4">
        <f t="shared" si="443"/>
        <v>63.037191517329475</v>
      </c>
      <c r="V207" s="4">
        <f t="shared" si="444"/>
        <v>64.782349169872091</v>
      </c>
      <c r="W207" s="4">
        <f t="shared" si="445"/>
        <v>66.407866995533126</v>
      </c>
      <c r="X207" s="4">
        <f t="shared" si="446"/>
        <v>64.335263051912563</v>
      </c>
      <c r="Y207" s="4">
        <f t="shared" si="447"/>
        <v>64.294027354377704</v>
      </c>
      <c r="Z207" s="4">
        <f t="shared" si="448"/>
        <v>66.270485057413325</v>
      </c>
      <c r="AA207" s="4">
        <f t="shared" si="449"/>
        <v>64.392312535916844</v>
      </c>
      <c r="AB207" s="4">
        <f t="shared" si="450"/>
        <v>66.772524109461287</v>
      </c>
      <c r="AC207" s="4">
        <f t="shared" si="451"/>
        <v>69.425227617526375</v>
      </c>
      <c r="AD207" s="4">
        <f t="shared" si="452"/>
        <v>69.774839335749121</v>
      </c>
      <c r="AE207" s="4">
        <f t="shared" si="453"/>
        <v>72.379730403910358</v>
      </c>
      <c r="AF207" s="4">
        <f t="shared" si="454"/>
        <v>69.699488879756402</v>
      </c>
      <c r="AG207" s="4">
        <f t="shared" si="455"/>
        <v>75.029648765934326</v>
      </c>
      <c r="AI207" s="4">
        <f t="shared" si="456"/>
        <v>-2.0480724727610351</v>
      </c>
      <c r="AJ207" s="4">
        <f t="shared" si="457"/>
        <v>-0.48279225588623831</v>
      </c>
      <c r="AK207" s="4">
        <f t="shared" si="458"/>
        <v>-1.4031915173294749</v>
      </c>
      <c r="AL207" s="4">
        <f t="shared" si="459"/>
        <v>-1.0263491698720912</v>
      </c>
      <c r="AM207" s="4">
        <f t="shared" si="460"/>
        <v>0.94913300446687288</v>
      </c>
      <c r="AN207" s="4">
        <f t="shared" si="461"/>
        <v>0.47473694808743971</v>
      </c>
      <c r="AO207" s="4">
        <f t="shared" si="462"/>
        <v>0.41997264562229475</v>
      </c>
      <c r="AP207" s="4">
        <f t="shared" si="463"/>
        <v>0.18151494258667356</v>
      </c>
      <c r="AQ207" s="4">
        <f t="shared" si="464"/>
        <v>-0.15431253591684424</v>
      </c>
      <c r="AR207" s="4">
        <f t="shared" si="465"/>
        <v>0.53747589053871536</v>
      </c>
      <c r="AS207" s="4">
        <f t="shared" si="466"/>
        <v>1.8847723824736278</v>
      </c>
      <c r="AT207" s="4">
        <f t="shared" si="467"/>
        <v>-0.4418393357491226</v>
      </c>
      <c r="AU207" s="4">
        <f t="shared" si="468"/>
        <v>-0.73873040391035261</v>
      </c>
      <c r="AV207" s="4">
        <f t="shared" si="648"/>
        <v>-0.17648887975640548</v>
      </c>
      <c r="AW207" s="4">
        <f t="shared" si="648"/>
        <v>-1.4346487659343268</v>
      </c>
      <c r="AY207" s="2">
        <f t="shared" si="520"/>
        <v>71.52607247276103</v>
      </c>
      <c r="AZ207" s="2">
        <f t="shared" si="571"/>
        <v>65.482792234426924</v>
      </c>
      <c r="BA207" s="2">
        <f t="shared" si="572"/>
        <v>63.037191516966665</v>
      </c>
      <c r="BB207" s="2">
        <f t="shared" si="573"/>
        <v>64.782349169462393</v>
      </c>
      <c r="BC207" s="2">
        <f t="shared" si="574"/>
        <v>66.40786699161491</v>
      </c>
      <c r="BD207" s="2">
        <f t="shared" si="575"/>
        <v>64.335263051911255</v>
      </c>
      <c r="BE207" s="2">
        <f t="shared" si="576"/>
        <v>64.29402735375956</v>
      </c>
      <c r="BF207" s="2">
        <f t="shared" si="577"/>
        <v>66.270485055265169</v>
      </c>
      <c r="BG207" s="2">
        <f t="shared" si="578"/>
        <v>64.392312535916801</v>
      </c>
      <c r="BH207" s="2">
        <f t="shared" si="579"/>
        <v>66.772524109460875</v>
      </c>
      <c r="BI207" s="2">
        <f t="shared" si="580"/>
        <v>69.425227617526375</v>
      </c>
      <c r="BJ207" s="2">
        <f t="shared" si="581"/>
        <v>69.774839330557342</v>
      </c>
      <c r="BK207" s="2">
        <f t="shared" si="582"/>
        <v>72.379730168247136</v>
      </c>
      <c r="BL207" s="2">
        <f t="shared" si="583"/>
        <v>69.699233226601308</v>
      </c>
      <c r="BM207" s="2">
        <f t="shared" si="584"/>
        <v>75.028893992325749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65</v>
      </c>
      <c r="CW207" s="2">
        <f t="shared" si="487"/>
        <v>61.634</v>
      </c>
      <c r="CX207" s="2">
        <f t="shared" si="488"/>
        <v>63.756</v>
      </c>
      <c r="CY207" s="2">
        <f t="shared" si="489"/>
        <v>67.356999999999999</v>
      </c>
      <c r="CZ207" s="2">
        <f t="shared" si="490"/>
        <v>64.81</v>
      </c>
      <c r="DA207" s="2">
        <f t="shared" si="491"/>
        <v>64.713999999999999</v>
      </c>
      <c r="DB207" s="2">
        <f t="shared" si="492"/>
        <v>66.451999999999998</v>
      </c>
      <c r="DC207" s="2">
        <f t="shared" si="493"/>
        <v>64.238</v>
      </c>
      <c r="DD207" s="2">
        <f t="shared" si="494"/>
        <v>67.31</v>
      </c>
      <c r="DE207" s="2">
        <f t="shared" si="495"/>
        <v>71.31</v>
      </c>
      <c r="DF207" s="2">
        <f t="shared" si="496"/>
        <v>69.332999999999998</v>
      </c>
      <c r="DG207" s="2">
        <f t="shared" si="497"/>
        <v>71.641000000000005</v>
      </c>
      <c r="DH207" s="2">
        <f t="shared" si="498"/>
        <v>69.522999999999996</v>
      </c>
      <c r="DI207" s="2">
        <f t="shared" si="499"/>
        <v>73.594999999999999</v>
      </c>
      <c r="DK207" s="2">
        <f t="shared" si="500"/>
        <v>185.23530900562852</v>
      </c>
      <c r="DL207" s="2">
        <f t="shared" si="649"/>
        <v>106.53717426759286</v>
      </c>
      <c r="DM207" s="2">
        <f t="shared" si="649"/>
        <v>115.84050420009183</v>
      </c>
      <c r="DN207" s="2">
        <f t="shared" si="649"/>
        <v>114.81470077519381</v>
      </c>
      <c r="DO207" s="2">
        <f t="shared" si="649"/>
        <v>106.66746538638145</v>
      </c>
      <c r="DP207" s="2">
        <f t="shared" si="649"/>
        <v>91.209292962851109</v>
      </c>
      <c r="DQ207" s="2">
        <f t="shared" si="649"/>
        <v>102.80165729386894</v>
      </c>
      <c r="DR207" s="2">
        <f t="shared" si="649"/>
        <v>96.288410147991513</v>
      </c>
      <c r="DS207" s="2">
        <f t="shared" si="649"/>
        <v>126.70763781512603</v>
      </c>
      <c r="DT207" s="2">
        <f t="shared" si="649"/>
        <v>109.98200900900903</v>
      </c>
      <c r="DU207" s="2">
        <f t="shared" si="649"/>
        <v>115.54259595141698</v>
      </c>
      <c r="DV207" s="2">
        <f t="shared" si="649"/>
        <v>129.88788264540338</v>
      </c>
      <c r="DW207" s="2">
        <f t="shared" si="649"/>
        <v>113.09911247357293</v>
      </c>
      <c r="DX207" s="2">
        <f t="shared" si="649"/>
        <v>91.958908486861972</v>
      </c>
      <c r="DY207" s="2">
        <f t="shared" si="649"/>
        <v>120.8999959893048</v>
      </c>
      <c r="EA207" s="2">
        <f t="shared" si="440"/>
        <v>70.832802941176467</v>
      </c>
      <c r="EB207" s="2">
        <f t="shared" si="502"/>
        <v>60.406603099967015</v>
      </c>
      <c r="EC207" s="2">
        <f t="shared" si="503"/>
        <v>68.634579790802263</v>
      </c>
      <c r="ED207" s="2">
        <f t="shared" si="504"/>
        <v>59.66663976608185</v>
      </c>
      <c r="EE207" s="2">
        <f t="shared" si="505"/>
        <v>63.916533761657305</v>
      </c>
      <c r="EF207" s="2">
        <f t="shared" si="506"/>
        <v>60.66263875004698</v>
      </c>
      <c r="EG207" s="2">
        <f t="shared" si="507"/>
        <v>63.407806630289301</v>
      </c>
      <c r="EH207" s="2">
        <f t="shared" si="508"/>
        <v>65.239062558726076</v>
      </c>
      <c r="EI207" s="2">
        <f t="shared" si="509"/>
        <v>62.538376610967674</v>
      </c>
      <c r="EJ207" s="2">
        <f t="shared" si="510"/>
        <v>62.31585008911479</v>
      </c>
      <c r="EK207" s="2">
        <f t="shared" si="511"/>
        <v>70.025596669750229</v>
      </c>
      <c r="EL207" s="2">
        <f t="shared" si="512"/>
        <v>68.955323035770959</v>
      </c>
      <c r="EM207" s="2">
        <f t="shared" si="513"/>
        <v>73.836037629727244</v>
      </c>
      <c r="EN207" s="2">
        <f t="shared" si="514"/>
        <v>69.209865584630677</v>
      </c>
      <c r="EO207" s="2">
        <f t="shared" si="515"/>
        <v>78.549703577722227</v>
      </c>
      <c r="EQ207" s="2">
        <f t="shared" si="516"/>
        <v>71.625278849151243</v>
      </c>
      <c r="ER207" s="2">
        <f t="shared" si="650"/>
        <v>65.975294104694797</v>
      </c>
      <c r="ES207" s="2">
        <f t="shared" si="650"/>
        <v>62.624840710167007</v>
      </c>
      <c r="ET207" s="2">
        <f t="shared" si="650"/>
        <v>65.222404155337244</v>
      </c>
      <c r="EU207" s="2">
        <f t="shared" si="650"/>
        <v>66.611471351664051</v>
      </c>
      <c r="EV207" s="2">
        <f t="shared" si="650"/>
        <v>64.569139437870291</v>
      </c>
      <c r="EW207" s="2">
        <f t="shared" si="650"/>
        <v>64.354701598579041</v>
      </c>
      <c r="EX207" s="2">
        <f t="shared" si="650"/>
        <v>66.343278131681615</v>
      </c>
      <c r="EY207" s="2">
        <f t="shared" si="650"/>
        <v>64.500935920473594</v>
      </c>
      <c r="EZ207" s="2">
        <f t="shared" si="650"/>
        <v>67.076495077113265</v>
      </c>
      <c r="FA207" s="2">
        <f t="shared" si="650"/>
        <v>69.390569897013762</v>
      </c>
      <c r="FB207" s="2">
        <f t="shared" si="650"/>
        <v>69.857636032385216</v>
      </c>
      <c r="FC207" s="2">
        <f t="shared" si="650"/>
        <v>72.233947677251038</v>
      </c>
      <c r="FD207" s="2">
        <f t="shared" si="650"/>
        <v>69.773827630877093</v>
      </c>
      <c r="FE207" s="2">
        <f t="shared" si="650"/>
        <v>74.476980231900228</v>
      </c>
      <c r="FG207" s="2">
        <f t="shared" si="518"/>
        <v>0.99999481812268642</v>
      </c>
      <c r="FH207" s="2">
        <f t="shared" si="651"/>
        <v>0.99999659329337787</v>
      </c>
      <c r="FI207" s="2">
        <f t="shared" si="651"/>
        <v>0.99999691996027928</v>
      </c>
      <c r="FJ207" s="2">
        <f t="shared" si="651"/>
        <v>0.99999640486932717</v>
      </c>
      <c r="FK207" s="2">
        <f t="shared" si="651"/>
        <v>0.99999693986107541</v>
      </c>
      <c r="FL207" s="2">
        <f t="shared" si="651"/>
        <v>0.99999674333922395</v>
      </c>
      <c r="FM207" s="2">
        <f t="shared" si="651"/>
        <v>0.99999644256447684</v>
      </c>
      <c r="FN207" s="2">
        <f t="shared" si="651"/>
        <v>0.99999622622968654</v>
      </c>
      <c r="FO207" s="2">
        <f t="shared" si="651"/>
        <v>0.99999511146237863</v>
      </c>
      <c r="FP207" s="2">
        <f t="shared" si="651"/>
        <v>0.99999536139884238</v>
      </c>
      <c r="FQ207" s="2">
        <f t="shared" si="651"/>
        <v>0.9999956523202661</v>
      </c>
      <c r="FR207" s="2">
        <f t="shared" si="651"/>
        <v>0.99999527037626745</v>
      </c>
      <c r="FS207" s="2">
        <f t="shared" si="651"/>
        <v>0.99999648652423567</v>
      </c>
      <c r="FT207" s="2">
        <f t="shared" si="651"/>
        <v>0.99999600236196795</v>
      </c>
      <c r="FU207" s="2">
        <f t="shared" si="651"/>
        <v>0.9999945233636458</v>
      </c>
      <c r="FW207" s="2">
        <f t="shared" si="536"/>
        <v>0.87406658658424996</v>
      </c>
      <c r="FX207" s="2">
        <f t="shared" si="588"/>
        <v>0.91153055122435678</v>
      </c>
      <c r="FY207" s="2">
        <f t="shared" si="589"/>
        <v>0.93141043144358016</v>
      </c>
      <c r="FZ207" s="2">
        <f t="shared" si="590"/>
        <v>0.92075739366990428</v>
      </c>
      <c r="GA207" s="2">
        <f t="shared" si="591"/>
        <v>0.92440077848386837</v>
      </c>
      <c r="GB207" s="2">
        <f t="shared" si="592"/>
        <v>0.94010602205217664</v>
      </c>
      <c r="GC207" s="2">
        <f t="shared" si="593"/>
        <v>0.93577494026282926</v>
      </c>
      <c r="GD207" s="2">
        <f t="shared" si="594"/>
        <v>0.93397100049270854</v>
      </c>
      <c r="GE207" s="2">
        <f t="shared" si="595"/>
        <v>0.94449233820518108</v>
      </c>
      <c r="GF207" s="2">
        <f t="shared" si="596"/>
        <v>0.93610276071431375</v>
      </c>
      <c r="GG207" s="2">
        <f t="shared" si="597"/>
        <v>0.94573484354242332</v>
      </c>
      <c r="GH207" s="2">
        <f t="shared" si="598"/>
        <v>0.9079201006528298</v>
      </c>
      <c r="GI207" s="2">
        <f t="shared" si="599"/>
        <v>0.90909090909090906</v>
      </c>
      <c r="GJ207" s="2">
        <f t="shared" si="600"/>
        <v>0.86757026077912125</v>
      </c>
      <c r="GK207" s="2">
        <f t="shared" si="601"/>
        <v>0.86454227885613066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2.6655462833641168E-298</v>
      </c>
      <c r="GS207" s="86">
        <f t="shared" si="607"/>
        <v>6.5372976789610915E-305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3.5943066281503533E-254</v>
      </c>
      <c r="GZ207" s="86">
        <f t="shared" si="614"/>
        <v>2.9131745241773621E-252</v>
      </c>
      <c r="HA207" s="86">
        <f t="shared" si="615"/>
        <v>0</v>
      </c>
      <c r="HC207" s="86">
        <f t="shared" si="538"/>
        <v>1.0713577341876155E-202</v>
      </c>
      <c r="HD207" s="86">
        <f t="shared" si="616"/>
        <v>2.1076470893893755E-207</v>
      </c>
      <c r="HE207" s="86">
        <f t="shared" si="617"/>
        <v>4.8968809659351984E-211</v>
      </c>
      <c r="HF207" s="86">
        <f t="shared" si="618"/>
        <v>0</v>
      </c>
      <c r="HG207" s="86">
        <f t="shared" si="619"/>
        <v>0</v>
      </c>
      <c r="HH207" s="86">
        <f t="shared" si="620"/>
        <v>1.9722310138430247E-297</v>
      </c>
      <c r="HI207" s="86">
        <f t="shared" si="621"/>
        <v>4.7488411379306979E-303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9.9761750326084049E-150</v>
      </c>
      <c r="HP207" s="86">
        <f t="shared" si="628"/>
        <v>3.1149829105311723E-145</v>
      </c>
      <c r="HQ207" s="86">
        <f t="shared" si="629"/>
        <v>4.6038301317756102E-199</v>
      </c>
      <c r="HS207" s="86">
        <f t="shared" si="539"/>
        <v>9.6841149517511975E-42</v>
      </c>
      <c r="HT207" s="86">
        <f t="shared" si="630"/>
        <v>2.6679494004916165E-72</v>
      </c>
      <c r="HU207" s="86">
        <f t="shared" si="631"/>
        <v>3.2056353789709356E-80</v>
      </c>
      <c r="HV207" s="86">
        <f t="shared" si="632"/>
        <v>1.3083753539100364E-85</v>
      </c>
      <c r="HW207" s="86">
        <f t="shared" si="633"/>
        <v>4.3396176993499589E-79</v>
      </c>
      <c r="HX207" s="86">
        <f t="shared" si="634"/>
        <v>1.79713176044513E-96</v>
      </c>
      <c r="HY207" s="86">
        <f t="shared" si="635"/>
        <v>3.3176956333853033E-83</v>
      </c>
      <c r="HZ207" s="86">
        <f t="shared" si="636"/>
        <v>1.5147565321543582E-77</v>
      </c>
      <c r="IA207" s="86">
        <f t="shared" si="637"/>
        <v>7.9199049776426152E-113</v>
      </c>
      <c r="IB207" s="86">
        <f t="shared" si="638"/>
        <v>1.1331306478825601E-113</v>
      </c>
      <c r="IC207" s="86">
        <f t="shared" si="639"/>
        <v>1.5084961830069225E-106</v>
      </c>
      <c r="ID207" s="86">
        <f t="shared" si="640"/>
        <v>5.0472652056833847E-89</v>
      </c>
      <c r="IE207" s="86">
        <f t="shared" si="641"/>
        <v>1.5363332579313833E-70</v>
      </c>
      <c r="IF207" s="86">
        <f t="shared" si="642"/>
        <v>2.6692519243785344E-30</v>
      </c>
      <c r="IG207" s="86">
        <f t="shared" si="643"/>
        <v>3.722933418377376E-32</v>
      </c>
      <c r="II207" s="86">
        <f t="shared" si="540"/>
        <v>1.109712131761911E-2</v>
      </c>
      <c r="IJ207" s="86">
        <f t="shared" si="541"/>
        <v>1.6691844058529338E-4</v>
      </c>
      <c r="IK207" s="86">
        <f t="shared" si="542"/>
        <v>2.553281454596529E-5</v>
      </c>
      <c r="IL207" s="86">
        <f t="shared" si="543"/>
        <v>2.5922975317152806E-5</v>
      </c>
      <c r="IM207" s="86">
        <f t="shared" si="544"/>
        <v>5.6033067126019333E-5</v>
      </c>
      <c r="IN207" s="86">
        <f t="shared" si="545"/>
        <v>1.9536413047118043E-6</v>
      </c>
      <c r="IO207" s="86">
        <f t="shared" si="546"/>
        <v>2.1634097538342745E-5</v>
      </c>
      <c r="IP207" s="86">
        <f t="shared" si="547"/>
        <v>4.2636084903369223E-5</v>
      </c>
      <c r="IQ207" s="86">
        <f t="shared" si="548"/>
        <v>2.6629026394472008E-7</v>
      </c>
      <c r="IR207" s="86">
        <f t="shared" si="549"/>
        <v>6.1973390953162133E-7</v>
      </c>
      <c r="IS207" s="86">
        <f t="shared" si="550"/>
        <v>1.1120454110929655E-7</v>
      </c>
      <c r="IT207" s="86">
        <f t="shared" si="551"/>
        <v>4.9618574894714406E-5</v>
      </c>
      <c r="IU207" s="86">
        <f t="shared" si="552"/>
        <v>2.5542252934580639E-4</v>
      </c>
      <c r="IV207" s="86">
        <f t="shared" si="553"/>
        <v>3.7858344413174154E-3</v>
      </c>
      <c r="IW207" s="86">
        <f t="shared" si="554"/>
        <v>4.274860109198737E-3</v>
      </c>
      <c r="IY207" s="86">
        <f t="shared" si="555"/>
        <v>1.109712131761911E-2</v>
      </c>
      <c r="IZ207" s="86">
        <f t="shared" si="556"/>
        <v>1.6691844058529338E-4</v>
      </c>
      <c r="JA207" s="86">
        <f t="shared" si="557"/>
        <v>2.553281454596529E-5</v>
      </c>
      <c r="JB207" s="86">
        <f t="shared" si="558"/>
        <v>2.5922975317152806E-5</v>
      </c>
      <c r="JC207" s="86">
        <f t="shared" si="559"/>
        <v>5.6033067126019333E-5</v>
      </c>
      <c r="JD207" s="86">
        <f t="shared" si="560"/>
        <v>1.9536413047118043E-6</v>
      </c>
      <c r="JE207" s="86">
        <f t="shared" si="561"/>
        <v>2.1634097538342745E-5</v>
      </c>
      <c r="JF207" s="86">
        <f t="shared" si="562"/>
        <v>4.2636084903369223E-5</v>
      </c>
      <c r="JG207" s="86">
        <f t="shared" si="563"/>
        <v>2.6629026394472008E-7</v>
      </c>
      <c r="JH207" s="86">
        <f t="shared" si="564"/>
        <v>6.1973390953162133E-7</v>
      </c>
      <c r="JI207" s="86">
        <f t="shared" si="565"/>
        <v>1.1120454110929655E-7</v>
      </c>
      <c r="JJ207" s="86">
        <f t="shared" si="566"/>
        <v>4.9618574894714406E-5</v>
      </c>
      <c r="JK207" s="86">
        <f t="shared" si="567"/>
        <v>2.5542252934580639E-4</v>
      </c>
      <c r="JL207" s="86">
        <f t="shared" si="568"/>
        <v>3.7858344413174154E-3</v>
      </c>
      <c r="JM207" s="86">
        <f t="shared" si="569"/>
        <v>4.274860109198737E-3</v>
      </c>
    </row>
    <row r="208" spans="2:273" x14ac:dyDescent="0.25">
      <c r="B208" s="2">
        <v>181</v>
      </c>
      <c r="C208" s="37">
        <v>70.956999999999994</v>
      </c>
      <c r="D208" s="37">
        <v>64.951999999999998</v>
      </c>
      <c r="E208" s="37">
        <v>61.78</v>
      </c>
      <c r="F208" s="37">
        <v>64.975999999999999</v>
      </c>
      <c r="G208" s="37">
        <v>66.524000000000001</v>
      </c>
      <c r="H208" s="37">
        <v>64.69</v>
      </c>
      <c r="I208" s="37">
        <v>63.881</v>
      </c>
      <c r="J208" s="37">
        <v>65.094999999999999</v>
      </c>
      <c r="K208" s="37">
        <v>64.429000000000002</v>
      </c>
      <c r="L208" s="37">
        <v>66.594999999999999</v>
      </c>
      <c r="M208" s="37">
        <v>69.929000000000002</v>
      </c>
      <c r="N208" s="37">
        <v>69.262</v>
      </c>
      <c r="O208" s="37">
        <v>69.795000000000002</v>
      </c>
      <c r="P208" s="37">
        <v>69.614000000000004</v>
      </c>
      <c r="Q208" s="37">
        <v>72.786000000000001</v>
      </c>
      <c r="S208" s="4">
        <f t="shared" si="441"/>
        <v>71.338022443723247</v>
      </c>
      <c r="T208" s="4">
        <f t="shared" si="442"/>
        <v>65.422400894372785</v>
      </c>
      <c r="U208" s="4">
        <f t="shared" si="443"/>
        <v>62.916320759693029</v>
      </c>
      <c r="V208" s="4">
        <f t="shared" si="444"/>
        <v>64.710951284968374</v>
      </c>
      <c r="W208" s="4">
        <f t="shared" si="445"/>
        <v>66.35230722609171</v>
      </c>
      <c r="X208" s="4">
        <f t="shared" si="446"/>
        <v>64.256566918316693</v>
      </c>
      <c r="Y208" s="4">
        <f t="shared" si="447"/>
        <v>64.212215852348521</v>
      </c>
      <c r="Z208" s="4">
        <f t="shared" si="448"/>
        <v>66.212979975159399</v>
      </c>
      <c r="AA208" s="4">
        <f t="shared" si="449"/>
        <v>64.284173732394024</v>
      </c>
      <c r="AB208" s="4">
        <f t="shared" si="450"/>
        <v>66.734015921949464</v>
      </c>
      <c r="AC208" s="4">
        <f t="shared" si="451"/>
        <v>69.343740025438692</v>
      </c>
      <c r="AD208" s="4">
        <f t="shared" si="452"/>
        <v>69.715095131332106</v>
      </c>
      <c r="AE208" s="4">
        <f t="shared" si="453"/>
        <v>72.305728543399809</v>
      </c>
      <c r="AF208" s="4">
        <f t="shared" si="454"/>
        <v>69.603811917597952</v>
      </c>
      <c r="AG208" s="4">
        <f t="shared" si="455"/>
        <v>74.788894555819084</v>
      </c>
      <c r="AI208" s="4">
        <f t="shared" si="456"/>
        <v>-0.38102244372325345</v>
      </c>
      <c r="AJ208" s="4">
        <f t="shared" si="457"/>
        <v>-0.47040089437278709</v>
      </c>
      <c r="AK208" s="4">
        <f t="shared" si="458"/>
        <v>-1.136320759693028</v>
      </c>
      <c r="AL208" s="4">
        <f t="shared" si="459"/>
        <v>0.26504871503162519</v>
      </c>
      <c r="AM208" s="4">
        <f t="shared" si="460"/>
        <v>0.17169277390829052</v>
      </c>
      <c r="AN208" s="4">
        <f t="shared" si="461"/>
        <v>0.43343308168330452</v>
      </c>
      <c r="AO208" s="4">
        <f t="shared" si="462"/>
        <v>-0.33121585234852091</v>
      </c>
      <c r="AP208" s="4">
        <f t="shared" si="463"/>
        <v>-1.1179799751594004</v>
      </c>
      <c r="AQ208" s="4">
        <f t="shared" si="464"/>
        <v>0.14482626760597839</v>
      </c>
      <c r="AR208" s="4">
        <f t="shared" si="465"/>
        <v>-0.13901592194946488</v>
      </c>
      <c r="AS208" s="4">
        <f t="shared" si="466"/>
        <v>0.58525997456131051</v>
      </c>
      <c r="AT208" s="4">
        <f t="shared" si="467"/>
        <v>-0.45309513133210544</v>
      </c>
      <c r="AU208" s="4">
        <f t="shared" si="468"/>
        <v>-2.5107285433998072</v>
      </c>
      <c r="AV208" s="4">
        <f t="shared" si="648"/>
        <v>1.0188082402052601E-2</v>
      </c>
      <c r="AW208" s="4">
        <f t="shared" si="648"/>
        <v>-2.0028945558190827</v>
      </c>
      <c r="AY208" s="2">
        <f t="shared" si="520"/>
        <v>71.338022443723247</v>
      </c>
      <c r="AZ208" s="2">
        <f t="shared" si="571"/>
        <v>65.422400888788403</v>
      </c>
      <c r="BA208" s="2">
        <f t="shared" si="572"/>
        <v>62.9163207596117</v>
      </c>
      <c r="BB208" s="2">
        <f t="shared" si="573"/>
        <v>64.710951284884786</v>
      </c>
      <c r="BC208" s="2">
        <f t="shared" si="574"/>
        <v>66.352307225154419</v>
      </c>
      <c r="BD208" s="2">
        <f t="shared" si="575"/>
        <v>64.25656691831648</v>
      </c>
      <c r="BE208" s="2">
        <f t="shared" si="576"/>
        <v>64.212215852207919</v>
      </c>
      <c r="BF208" s="2">
        <f t="shared" si="577"/>
        <v>66.212979974625767</v>
      </c>
      <c r="BG208" s="2">
        <f t="shared" si="578"/>
        <v>64.284173732394024</v>
      </c>
      <c r="BH208" s="2">
        <f t="shared" si="579"/>
        <v>66.734015921949407</v>
      </c>
      <c r="BI208" s="2">
        <f t="shared" si="580"/>
        <v>69.343740025438692</v>
      </c>
      <c r="BJ208" s="2">
        <f t="shared" si="581"/>
        <v>69.715095130272559</v>
      </c>
      <c r="BK208" s="2">
        <f t="shared" si="582"/>
        <v>72.3057284784541</v>
      </c>
      <c r="BL208" s="2">
        <f t="shared" si="583"/>
        <v>69.603718603596164</v>
      </c>
      <c r="BM208" s="2">
        <f t="shared" si="584"/>
        <v>74.788615847337383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70.956999999999994</v>
      </c>
      <c r="CV208" s="2">
        <f t="shared" si="486"/>
        <v>64.951999999999998</v>
      </c>
      <c r="CW208" s="2">
        <f t="shared" si="487"/>
        <v>61.78</v>
      </c>
      <c r="CX208" s="2">
        <f t="shared" si="488"/>
        <v>64.975999999999999</v>
      </c>
      <c r="CY208" s="2">
        <f t="shared" si="489"/>
        <v>66.524000000000001</v>
      </c>
      <c r="CZ208" s="2">
        <f t="shared" si="490"/>
        <v>64.69</v>
      </c>
      <c r="DA208" s="2">
        <f t="shared" si="491"/>
        <v>63.881</v>
      </c>
      <c r="DB208" s="2">
        <f t="shared" si="492"/>
        <v>65.094999999999999</v>
      </c>
      <c r="DC208" s="2">
        <f t="shared" si="493"/>
        <v>64.429000000000002</v>
      </c>
      <c r="DD208" s="2">
        <f t="shared" si="494"/>
        <v>66.594999999999999</v>
      </c>
      <c r="DE208" s="2">
        <f t="shared" si="495"/>
        <v>69.929000000000002</v>
      </c>
      <c r="DF208" s="2">
        <f t="shared" si="496"/>
        <v>69.262</v>
      </c>
      <c r="DG208" s="2">
        <f t="shared" si="497"/>
        <v>69.795000000000002</v>
      </c>
      <c r="DH208" s="2">
        <f t="shared" si="498"/>
        <v>69.614000000000004</v>
      </c>
      <c r="DI208" s="2">
        <f t="shared" si="499"/>
        <v>72.786000000000001</v>
      </c>
      <c r="DK208" s="2">
        <f t="shared" si="500"/>
        <v>185.81585103189494</v>
      </c>
      <c r="DL208" s="2">
        <f t="shared" si="649"/>
        <v>106.67662307459982</v>
      </c>
      <c r="DM208" s="2">
        <f t="shared" si="649"/>
        <v>116.04142033330632</v>
      </c>
      <c r="DN208" s="2">
        <f t="shared" si="649"/>
        <v>115.00412776603244</v>
      </c>
      <c r="DO208" s="2">
        <f t="shared" si="649"/>
        <v>106.80717124490182</v>
      </c>
      <c r="DP208" s="2">
        <f t="shared" si="649"/>
        <v>91.241979462398078</v>
      </c>
      <c r="DQ208" s="2">
        <f t="shared" si="649"/>
        <v>102.90437695560254</v>
      </c>
      <c r="DR208" s="2">
        <f t="shared" si="649"/>
        <v>96.331570824524277</v>
      </c>
      <c r="DS208" s="2">
        <f t="shared" si="649"/>
        <v>126.97444033613444</v>
      </c>
      <c r="DT208" s="2">
        <f t="shared" si="649"/>
        <v>110.12715647226176</v>
      </c>
      <c r="DU208" s="2">
        <f t="shared" si="649"/>
        <v>115.72184008097165</v>
      </c>
      <c r="DV208" s="2">
        <f t="shared" si="649"/>
        <v>130.1672712945591</v>
      </c>
      <c r="DW208" s="2">
        <f t="shared" si="649"/>
        <v>113.23134016913319</v>
      </c>
      <c r="DX208" s="2">
        <f t="shared" si="649"/>
        <v>91.994459377831475</v>
      </c>
      <c r="DY208" s="2">
        <f t="shared" si="649"/>
        <v>121.07300267379678</v>
      </c>
      <c r="EA208" s="2">
        <f t="shared" si="440"/>
        <v>70.627226470588226</v>
      </c>
      <c r="EB208" s="2">
        <f t="shared" si="502"/>
        <v>60.234251624982704</v>
      </c>
      <c r="EC208" s="2">
        <f t="shared" si="503"/>
        <v>68.62156531839301</v>
      </c>
      <c r="ED208" s="2">
        <f t="shared" si="504"/>
        <v>59.486893567251443</v>
      </c>
      <c r="EE208" s="2">
        <f t="shared" si="505"/>
        <v>63.810993637431494</v>
      </c>
      <c r="EF208" s="2">
        <f t="shared" si="506"/>
        <v>60.513964495095649</v>
      </c>
      <c r="EG208" s="2">
        <f t="shared" si="507"/>
        <v>63.308029177391127</v>
      </c>
      <c r="EH208" s="2">
        <f t="shared" si="508"/>
        <v>65.161152959794279</v>
      </c>
      <c r="EI208" s="2">
        <f t="shared" si="509"/>
        <v>62.395839056794799</v>
      </c>
      <c r="EJ208" s="2">
        <f t="shared" si="510"/>
        <v>62.192007327216317</v>
      </c>
      <c r="EK208" s="2">
        <f t="shared" si="511"/>
        <v>69.953933209990751</v>
      </c>
      <c r="EL208" s="2">
        <f t="shared" si="512"/>
        <v>68.876766441492506</v>
      </c>
      <c r="EM208" s="2">
        <f t="shared" si="513"/>
        <v>73.79413324547572</v>
      </c>
      <c r="EN208" s="2">
        <f t="shared" si="514"/>
        <v>69.101567671414372</v>
      </c>
      <c r="EO208" s="2">
        <f t="shared" si="515"/>
        <v>78.397516946026798</v>
      </c>
      <c r="EQ208" s="2">
        <f t="shared" si="516"/>
        <v>71.430805365006066</v>
      </c>
      <c r="ER208" s="2">
        <f t="shared" si="650"/>
        <v>65.881478372239911</v>
      </c>
      <c r="ES208" s="2">
        <f t="shared" si="650"/>
        <v>62.533008839124157</v>
      </c>
      <c r="ET208" s="2">
        <f t="shared" si="650"/>
        <v>65.120790509329197</v>
      </c>
      <c r="EU208" s="2">
        <f t="shared" si="650"/>
        <v>66.541724563909952</v>
      </c>
      <c r="EV208" s="2">
        <f t="shared" si="650"/>
        <v>64.473930667489768</v>
      </c>
      <c r="EW208" s="2">
        <f t="shared" si="650"/>
        <v>64.268676056637958</v>
      </c>
      <c r="EX208" s="2">
        <f t="shared" si="650"/>
        <v>66.280683882034737</v>
      </c>
      <c r="EY208" s="2">
        <f t="shared" si="650"/>
        <v>64.385082722308042</v>
      </c>
      <c r="EZ208" s="2">
        <f t="shared" si="650"/>
        <v>67.016553053794865</v>
      </c>
      <c r="FA208" s="2">
        <f t="shared" si="650"/>
        <v>69.311617574892139</v>
      </c>
      <c r="FB208" s="2">
        <f t="shared" si="650"/>
        <v>69.792347326483423</v>
      </c>
      <c r="FC208" s="2">
        <f t="shared" si="650"/>
        <v>72.169846455520798</v>
      </c>
      <c r="FD208" s="2">
        <f t="shared" si="650"/>
        <v>69.673529629911869</v>
      </c>
      <c r="FE208" s="2">
        <f t="shared" si="650"/>
        <v>74.272677724000459</v>
      </c>
      <c r="FG208" s="2">
        <f t="shared" si="518"/>
        <v>0.99999527406956701</v>
      </c>
      <c r="FH208" s="2">
        <f t="shared" si="651"/>
        <v>0.99999689304570272</v>
      </c>
      <c r="FI208" s="2">
        <f t="shared" si="651"/>
        <v>0.9999971909696278</v>
      </c>
      <c r="FJ208" s="2">
        <f t="shared" si="651"/>
        <v>0.99999672120082028</v>
      </c>
      <c r="FK208" s="2">
        <f t="shared" si="651"/>
        <v>0.99999720911937939</v>
      </c>
      <c r="FL208" s="2">
        <f t="shared" si="651"/>
        <v>0.99999702988922101</v>
      </c>
      <c r="FM208" s="2">
        <f t="shared" si="651"/>
        <v>0.99999675557922696</v>
      </c>
      <c r="FN208" s="2">
        <f t="shared" si="651"/>
        <v>0.99999655827942602</v>
      </c>
      <c r="FO208" s="2">
        <f t="shared" si="651"/>
        <v>0.9999955415987829</v>
      </c>
      <c r="FP208" s="2">
        <f t="shared" si="651"/>
        <v>0.99999576954373814</v>
      </c>
      <c r="FQ208" s="2">
        <f t="shared" si="651"/>
        <v>0.99999603486743971</v>
      </c>
      <c r="FR208" s="2">
        <f t="shared" si="651"/>
        <v>0.99999568653009474</v>
      </c>
      <c r="FS208" s="2">
        <f t="shared" si="651"/>
        <v>0.9999967956710285</v>
      </c>
      <c r="FT208" s="2">
        <f t="shared" si="651"/>
        <v>0.9999963541095005</v>
      </c>
      <c r="FU208" s="2">
        <f t="shared" si="651"/>
        <v>0.99999500524587492</v>
      </c>
      <c r="FW208" s="2">
        <f t="shared" si="536"/>
        <v>0.8838604456171365</v>
      </c>
      <c r="FX208" s="2">
        <f t="shared" si="588"/>
        <v>0.91868189496727792</v>
      </c>
      <c r="FY208" s="2">
        <f t="shared" si="589"/>
        <v>0.93706575310925355</v>
      </c>
      <c r="FZ208" s="2">
        <f t="shared" si="590"/>
        <v>0.92722244327118519</v>
      </c>
      <c r="GA208" s="2">
        <f t="shared" si="591"/>
        <v>0.9305909878866031</v>
      </c>
      <c r="GB208" s="2">
        <f t="shared" si="592"/>
        <v>0.94508664839167222</v>
      </c>
      <c r="GC208" s="2">
        <f t="shared" si="593"/>
        <v>0.94109316038409696</v>
      </c>
      <c r="GD208" s="2">
        <f t="shared" si="594"/>
        <v>0.93942892873228578</v>
      </c>
      <c r="GE208" s="2">
        <f t="shared" si="595"/>
        <v>0.94912794798194966</v>
      </c>
      <c r="GF208" s="2">
        <f t="shared" si="596"/>
        <v>0.94139553536829546</v>
      </c>
      <c r="GG208" s="2">
        <f t="shared" si="597"/>
        <v>0.9502721512860467</v>
      </c>
      <c r="GH208" s="2">
        <f t="shared" si="598"/>
        <v>0.91533618467821665</v>
      </c>
      <c r="GI208" s="2">
        <f t="shared" si="599"/>
        <v>0.91642137706951343</v>
      </c>
      <c r="GJ208" s="2">
        <f t="shared" si="600"/>
        <v>0.87779870627114009</v>
      </c>
      <c r="GK208" s="2">
        <f t="shared" si="601"/>
        <v>0.87497089170782627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1.9248181241359235E-303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1.5692094297460479E-258</v>
      </c>
      <c r="GZ208" s="86">
        <f t="shared" si="614"/>
        <v>1.2388766770493465E-256</v>
      </c>
      <c r="HA208" s="86">
        <f t="shared" si="615"/>
        <v>0</v>
      </c>
      <c r="HC208" s="86">
        <f t="shared" si="538"/>
        <v>3.567875723564586E-207</v>
      </c>
      <c r="HD208" s="86">
        <f t="shared" si="616"/>
        <v>8.0749965189047485E-212</v>
      </c>
      <c r="HE208" s="86">
        <f t="shared" si="617"/>
        <v>1.7164677304722702E-215</v>
      </c>
      <c r="HF208" s="86">
        <f t="shared" si="618"/>
        <v>0</v>
      </c>
      <c r="HG208" s="86">
        <f t="shared" si="619"/>
        <v>0</v>
      </c>
      <c r="HH208" s="86">
        <f t="shared" si="620"/>
        <v>1.0485043673729057E-303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6.9491963868482289E-153</v>
      </c>
      <c r="HP208" s="86">
        <f t="shared" si="628"/>
        <v>2.339607588020502E-148</v>
      </c>
      <c r="HQ208" s="86">
        <f t="shared" si="629"/>
        <v>2.4688380518971738E-203</v>
      </c>
      <c r="HS208" s="86">
        <f t="shared" si="539"/>
        <v>2.0118143007535997E-43</v>
      </c>
      <c r="HT208" s="86">
        <f t="shared" si="630"/>
        <v>4.8042095852732661E-75</v>
      </c>
      <c r="HU208" s="86">
        <f t="shared" si="631"/>
        <v>4.1061885095418139E-83</v>
      </c>
      <c r="HV208" s="86">
        <f t="shared" si="632"/>
        <v>8.6835683206743967E-89</v>
      </c>
      <c r="HW208" s="86">
        <f t="shared" si="633"/>
        <v>5.9451036082204868E-82</v>
      </c>
      <c r="HX208" s="86">
        <f t="shared" si="634"/>
        <v>7.1393254859420683E-100</v>
      </c>
      <c r="HY208" s="86">
        <f t="shared" si="635"/>
        <v>4.2368152737119289E-86</v>
      </c>
      <c r="HZ208" s="86">
        <f t="shared" si="636"/>
        <v>2.8828468424401947E-80</v>
      </c>
      <c r="IA208" s="86">
        <f t="shared" si="637"/>
        <v>1.0737619337251549E-116</v>
      </c>
      <c r="IB208" s="86">
        <f t="shared" si="638"/>
        <v>1.2102429234659142E-117</v>
      </c>
      <c r="IC208" s="86">
        <f t="shared" si="639"/>
        <v>2.1589304026661324E-110</v>
      </c>
      <c r="ID208" s="86">
        <f t="shared" si="640"/>
        <v>2.2460497663951558E-92</v>
      </c>
      <c r="IE208" s="86">
        <f t="shared" si="641"/>
        <v>3.3089096155187518E-73</v>
      </c>
      <c r="IF208" s="86">
        <f t="shared" si="642"/>
        <v>1.8595041862779077E-31</v>
      </c>
      <c r="IG208" s="86">
        <f t="shared" si="643"/>
        <v>2.1003490545119929E-33</v>
      </c>
      <c r="II208" s="86">
        <f t="shared" si="540"/>
        <v>7.8124435410619154E-3</v>
      </c>
      <c r="IJ208" s="86">
        <f t="shared" si="541"/>
        <v>9.1121113463299598E-5</v>
      </c>
      <c r="IK208" s="86">
        <f t="shared" si="542"/>
        <v>1.3084559745007867E-5</v>
      </c>
      <c r="IL208" s="86">
        <f t="shared" si="543"/>
        <v>1.2736890650914479E-5</v>
      </c>
      <c r="IM208" s="86">
        <f t="shared" si="544"/>
        <v>2.952052438808606E-5</v>
      </c>
      <c r="IN208" s="86">
        <f t="shared" si="545"/>
        <v>8.7734903635732726E-7</v>
      </c>
      <c r="IO208" s="86">
        <f t="shared" si="546"/>
        <v>1.1161987579718516E-5</v>
      </c>
      <c r="IP208" s="86">
        <f t="shared" si="547"/>
        <v>2.2856103712174709E-5</v>
      </c>
      <c r="IQ208" s="86">
        <f t="shared" si="548"/>
        <v>1.0777840019838267E-7</v>
      </c>
      <c r="IR208" s="86">
        <f t="shared" si="549"/>
        <v>2.5228372160435947E-7</v>
      </c>
      <c r="IS208" s="86">
        <f t="shared" si="550"/>
        <v>4.2912467264212123E-8</v>
      </c>
      <c r="IT208" s="86">
        <f t="shared" si="551"/>
        <v>2.4353228002389821E-5</v>
      </c>
      <c r="IU208" s="86">
        <f t="shared" si="552"/>
        <v>1.429376594871652E-4</v>
      </c>
      <c r="IV208" s="86">
        <f t="shared" si="553"/>
        <v>2.387254609352369E-3</v>
      </c>
      <c r="IW208" s="86">
        <f t="shared" si="554"/>
        <v>2.7085516626211741E-3</v>
      </c>
      <c r="IY208" s="86">
        <f t="shared" si="555"/>
        <v>7.8124435410619154E-3</v>
      </c>
      <c r="IZ208" s="86">
        <f t="shared" si="556"/>
        <v>9.1121113463299598E-5</v>
      </c>
      <c r="JA208" s="86">
        <f t="shared" si="557"/>
        <v>1.3084559745007867E-5</v>
      </c>
      <c r="JB208" s="86">
        <f t="shared" si="558"/>
        <v>1.2736890650914479E-5</v>
      </c>
      <c r="JC208" s="86">
        <f t="shared" si="559"/>
        <v>2.952052438808606E-5</v>
      </c>
      <c r="JD208" s="86">
        <f t="shared" si="560"/>
        <v>8.7734903635732726E-7</v>
      </c>
      <c r="JE208" s="86">
        <f t="shared" si="561"/>
        <v>1.1161987579718516E-5</v>
      </c>
      <c r="JF208" s="86">
        <f t="shared" si="562"/>
        <v>2.2856103712174709E-5</v>
      </c>
      <c r="JG208" s="86">
        <f t="shared" si="563"/>
        <v>1.0777840019838267E-7</v>
      </c>
      <c r="JH208" s="86">
        <f t="shared" si="564"/>
        <v>2.5228372160435947E-7</v>
      </c>
      <c r="JI208" s="86">
        <f t="shared" si="565"/>
        <v>4.2912467264212123E-8</v>
      </c>
      <c r="JJ208" s="86">
        <f t="shared" si="566"/>
        <v>2.4353228002389821E-5</v>
      </c>
      <c r="JK208" s="86">
        <f t="shared" si="567"/>
        <v>1.429376594871652E-4</v>
      </c>
      <c r="JL208" s="86">
        <f t="shared" si="568"/>
        <v>2.387254609352369E-3</v>
      </c>
      <c r="JM208" s="86">
        <f t="shared" si="569"/>
        <v>2.7085516626211741E-3</v>
      </c>
    </row>
    <row r="209" spans="2:273" x14ac:dyDescent="0.25">
      <c r="B209" s="2">
        <v>182</v>
      </c>
      <c r="C209" s="37">
        <v>70.608999999999995</v>
      </c>
      <c r="D209" s="37">
        <v>64.405000000000001</v>
      </c>
      <c r="E209" s="37">
        <v>62.170999999999999</v>
      </c>
      <c r="F209" s="37">
        <v>65.366</v>
      </c>
      <c r="G209" s="37">
        <v>66.81</v>
      </c>
      <c r="H209" s="37">
        <v>63.762</v>
      </c>
      <c r="I209" s="37">
        <v>64.405000000000001</v>
      </c>
      <c r="J209" s="37">
        <v>65.856999999999999</v>
      </c>
      <c r="K209" s="37">
        <v>64.667000000000002</v>
      </c>
      <c r="L209" s="37">
        <v>69.167000000000002</v>
      </c>
      <c r="M209" s="37">
        <v>68.570999999999998</v>
      </c>
      <c r="N209" s="37">
        <v>68.881</v>
      </c>
      <c r="O209" s="37">
        <v>72.667000000000002</v>
      </c>
      <c r="P209" s="37">
        <v>69.227000000000004</v>
      </c>
      <c r="Q209" s="37">
        <v>72.929000000000002</v>
      </c>
      <c r="S209" s="4">
        <f t="shared" si="441"/>
        <v>71.14964928571581</v>
      </c>
      <c r="T209" s="4">
        <f t="shared" si="442"/>
        <v>65.360095197173578</v>
      </c>
      <c r="U209" s="4">
        <f t="shared" si="443"/>
        <v>62.797257131712861</v>
      </c>
      <c r="V209" s="4">
        <f t="shared" si="444"/>
        <v>64.637770732140751</v>
      </c>
      <c r="W209" s="4">
        <f t="shared" si="445"/>
        <v>66.295885844919368</v>
      </c>
      <c r="X209" s="4">
        <f t="shared" si="446"/>
        <v>64.176830759506345</v>
      </c>
      <c r="Y209" s="4">
        <f t="shared" si="447"/>
        <v>64.130147248907022</v>
      </c>
      <c r="Z209" s="4">
        <f t="shared" si="448"/>
        <v>66.155161366867318</v>
      </c>
      <c r="AA209" s="4">
        <f t="shared" si="449"/>
        <v>64.175542508728441</v>
      </c>
      <c r="AB209" s="4">
        <f t="shared" si="450"/>
        <v>66.69416550637014</v>
      </c>
      <c r="AC209" s="4">
        <f t="shared" si="451"/>
        <v>69.262422224022046</v>
      </c>
      <c r="AD209" s="4">
        <f t="shared" si="452"/>
        <v>69.655042426601653</v>
      </c>
      <c r="AE209" s="4">
        <f t="shared" si="453"/>
        <v>72.232293368018006</v>
      </c>
      <c r="AF209" s="4">
        <f t="shared" si="454"/>
        <v>69.508002131763405</v>
      </c>
      <c r="AG209" s="4">
        <f t="shared" si="455"/>
        <v>74.550256963383347</v>
      </c>
      <c r="AI209" s="4">
        <f t="shared" si="456"/>
        <v>-0.54064928571581561</v>
      </c>
      <c r="AJ209" s="4">
        <f t="shared" si="457"/>
        <v>-0.95509519717357705</v>
      </c>
      <c r="AK209" s="4">
        <f t="shared" si="458"/>
        <v>-0.62625713171286179</v>
      </c>
      <c r="AL209" s="4">
        <f t="shared" si="459"/>
        <v>0.72822926785924835</v>
      </c>
      <c r="AM209" s="4">
        <f t="shared" si="460"/>
        <v>0.51411415508063385</v>
      </c>
      <c r="AN209" s="4">
        <f t="shared" si="461"/>
        <v>-0.41483075950634429</v>
      </c>
      <c r="AO209" s="4">
        <f t="shared" si="462"/>
        <v>0.27485275109297902</v>
      </c>
      <c r="AP209" s="4">
        <f t="shared" si="463"/>
        <v>-0.29816136686731909</v>
      </c>
      <c r="AQ209" s="4">
        <f t="shared" si="464"/>
        <v>0.4914574912715608</v>
      </c>
      <c r="AR209" s="4">
        <f t="shared" si="465"/>
        <v>2.4728344936298612</v>
      </c>
      <c r="AS209" s="4">
        <f t="shared" si="466"/>
        <v>-0.69142222402204823</v>
      </c>
      <c r="AT209" s="4">
        <f t="shared" si="467"/>
        <v>-0.77404242660165323</v>
      </c>
      <c r="AU209" s="4">
        <f t="shared" si="468"/>
        <v>0.43470663198199588</v>
      </c>
      <c r="AV209" s="4">
        <f t="shared" si="648"/>
        <v>-0.28100213176340105</v>
      </c>
      <c r="AW209" s="4">
        <f t="shared" si="648"/>
        <v>-1.6212569633833454</v>
      </c>
      <c r="AY209" s="2">
        <f t="shared" si="520"/>
        <v>71.14964928571581</v>
      </c>
      <c r="AZ209" s="2">
        <f t="shared" si="571"/>
        <v>65.360095195790834</v>
      </c>
      <c r="BA209" s="2">
        <f t="shared" si="572"/>
        <v>62.797257131695517</v>
      </c>
      <c r="BB209" s="2">
        <f t="shared" si="573"/>
        <v>64.637770732124636</v>
      </c>
      <c r="BC209" s="2">
        <f t="shared" si="574"/>
        <v>66.295885844705992</v>
      </c>
      <c r="BD209" s="2">
        <f t="shared" si="575"/>
        <v>64.176830759506316</v>
      </c>
      <c r="BE209" s="2">
        <f t="shared" si="576"/>
        <v>64.13014724887654</v>
      </c>
      <c r="BF209" s="2">
        <f t="shared" si="577"/>
        <v>66.155161366740671</v>
      </c>
      <c r="BG209" s="2">
        <f t="shared" si="578"/>
        <v>64.175542508728441</v>
      </c>
      <c r="BH209" s="2">
        <f t="shared" si="579"/>
        <v>66.69416550637014</v>
      </c>
      <c r="BI209" s="2">
        <f t="shared" si="580"/>
        <v>69.262422224022046</v>
      </c>
      <c r="BJ209" s="2">
        <f t="shared" si="581"/>
        <v>69.65504242639804</v>
      </c>
      <c r="BK209" s="2">
        <f t="shared" si="582"/>
        <v>72.232293350960248</v>
      </c>
      <c r="BL209" s="2">
        <f t="shared" si="583"/>
        <v>69.507969566392717</v>
      </c>
      <c r="BM209" s="2">
        <f t="shared" si="584"/>
        <v>74.550158565577703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70.608999999999995</v>
      </c>
      <c r="CV209" s="2">
        <f t="shared" si="486"/>
        <v>64.405000000000001</v>
      </c>
      <c r="CW209" s="2">
        <f t="shared" si="487"/>
        <v>62.170999999999999</v>
      </c>
      <c r="CX209" s="2">
        <f t="shared" si="488"/>
        <v>65.366</v>
      </c>
      <c r="CY209" s="2">
        <f t="shared" si="489"/>
        <v>66.81</v>
      </c>
      <c r="CZ209" s="2">
        <f t="shared" si="490"/>
        <v>63.762</v>
      </c>
      <c r="DA209" s="2">
        <f t="shared" si="491"/>
        <v>64.405000000000001</v>
      </c>
      <c r="DB209" s="2">
        <f t="shared" si="492"/>
        <v>65.856999999999999</v>
      </c>
      <c r="DC209" s="2">
        <f t="shared" si="493"/>
        <v>64.667000000000002</v>
      </c>
      <c r="DD209" s="2">
        <f t="shared" si="494"/>
        <v>69.167000000000002</v>
      </c>
      <c r="DE209" s="2">
        <f t="shared" si="495"/>
        <v>68.570999999999998</v>
      </c>
      <c r="DF209" s="2">
        <f t="shared" si="496"/>
        <v>68.881</v>
      </c>
      <c r="DG209" s="2">
        <f t="shared" si="497"/>
        <v>72.667000000000002</v>
      </c>
      <c r="DH209" s="2">
        <f t="shared" si="498"/>
        <v>69.227000000000004</v>
      </c>
      <c r="DI209" s="2">
        <f t="shared" si="499"/>
        <v>72.929000000000002</v>
      </c>
      <c r="DK209" s="2">
        <f t="shared" si="500"/>
        <v>186.39639305816135</v>
      </c>
      <c r="DL209" s="2">
        <f t="shared" si="649"/>
        <v>106.81607188160676</v>
      </c>
      <c r="DM209" s="2">
        <f t="shared" si="649"/>
        <v>116.24233646652081</v>
      </c>
      <c r="DN209" s="2">
        <f t="shared" si="649"/>
        <v>115.19355475687105</v>
      </c>
      <c r="DO209" s="2">
        <f t="shared" si="649"/>
        <v>106.9468771034222</v>
      </c>
      <c r="DP209" s="2">
        <f t="shared" si="649"/>
        <v>91.274665961945033</v>
      </c>
      <c r="DQ209" s="2">
        <f t="shared" si="649"/>
        <v>103.00709661733617</v>
      </c>
      <c r="DR209" s="2">
        <f t="shared" si="649"/>
        <v>96.374731501057056</v>
      </c>
      <c r="DS209" s="2">
        <f t="shared" si="649"/>
        <v>127.24124285714284</v>
      </c>
      <c r="DT209" s="2">
        <f t="shared" si="649"/>
        <v>110.27230393551449</v>
      </c>
      <c r="DU209" s="2">
        <f t="shared" si="649"/>
        <v>115.90108421052631</v>
      </c>
      <c r="DV209" s="2">
        <f t="shared" si="649"/>
        <v>130.44665994371482</v>
      </c>
      <c r="DW209" s="2">
        <f t="shared" si="649"/>
        <v>113.36356786469344</v>
      </c>
      <c r="DX209" s="2">
        <f t="shared" si="649"/>
        <v>92.030010268800964</v>
      </c>
      <c r="DY209" s="2">
        <f t="shared" si="649"/>
        <v>121.24600935828875</v>
      </c>
      <c r="EA209" s="2">
        <f t="shared" si="440"/>
        <v>70.42165</v>
      </c>
      <c r="EB209" s="2">
        <f t="shared" si="502"/>
        <v>60.061900149998401</v>
      </c>
      <c r="EC209" s="2">
        <f t="shared" si="503"/>
        <v>68.608550845983757</v>
      </c>
      <c r="ED209" s="2">
        <f t="shared" si="504"/>
        <v>59.307147368421028</v>
      </c>
      <c r="EE209" s="2">
        <f t="shared" si="505"/>
        <v>63.705453513205683</v>
      </c>
      <c r="EF209" s="2">
        <f t="shared" si="506"/>
        <v>60.365290240144319</v>
      </c>
      <c r="EG209" s="2">
        <f t="shared" si="507"/>
        <v>63.208251724492953</v>
      </c>
      <c r="EH209" s="2">
        <f t="shared" si="508"/>
        <v>65.083243360862468</v>
      </c>
      <c r="EI209" s="2">
        <f t="shared" si="509"/>
        <v>62.253301502621923</v>
      </c>
      <c r="EJ209" s="2">
        <f t="shared" si="510"/>
        <v>62.068164565317844</v>
      </c>
      <c r="EK209" s="2">
        <f t="shared" si="511"/>
        <v>69.882269750231259</v>
      </c>
      <c r="EL209" s="2">
        <f t="shared" si="512"/>
        <v>68.798209847214039</v>
      </c>
      <c r="EM209" s="2">
        <f t="shared" si="513"/>
        <v>73.752228861224197</v>
      </c>
      <c r="EN209" s="2">
        <f t="shared" si="514"/>
        <v>68.993269758198068</v>
      </c>
      <c r="EO209" s="2">
        <f t="shared" si="515"/>
        <v>78.245330314331369</v>
      </c>
      <c r="EQ209" s="2">
        <f t="shared" si="516"/>
        <v>71.236331880860902</v>
      </c>
      <c r="ER209" s="2">
        <f t="shared" si="650"/>
        <v>65.787662639785026</v>
      </c>
      <c r="ES209" s="2">
        <f t="shared" si="650"/>
        <v>62.441176968081308</v>
      </c>
      <c r="ET209" s="2">
        <f t="shared" si="650"/>
        <v>65.01917686332115</v>
      </c>
      <c r="EU209" s="2">
        <f t="shared" si="650"/>
        <v>66.471977776155839</v>
      </c>
      <c r="EV209" s="2">
        <f t="shared" si="650"/>
        <v>64.378721897109244</v>
      </c>
      <c r="EW209" s="2">
        <f t="shared" si="650"/>
        <v>64.18265051469686</v>
      </c>
      <c r="EX209" s="2">
        <f t="shared" si="650"/>
        <v>66.218089632387859</v>
      </c>
      <c r="EY209" s="2">
        <f t="shared" si="650"/>
        <v>64.269229524142474</v>
      </c>
      <c r="EZ209" s="2">
        <f t="shared" si="650"/>
        <v>66.956611030476466</v>
      </c>
      <c r="FA209" s="2">
        <f t="shared" si="650"/>
        <v>69.232665252770516</v>
      </c>
      <c r="FB209" s="2">
        <f t="shared" si="650"/>
        <v>69.727058620581644</v>
      </c>
      <c r="FC209" s="2">
        <f t="shared" si="650"/>
        <v>72.105745233790572</v>
      </c>
      <c r="FD209" s="2">
        <f t="shared" si="650"/>
        <v>69.573231628946644</v>
      </c>
      <c r="FE209" s="2">
        <f t="shared" si="650"/>
        <v>74.068375216100719</v>
      </c>
      <c r="FG209" s="2">
        <f t="shared" si="518"/>
        <v>0.9999956898984268</v>
      </c>
      <c r="FH209" s="2">
        <f t="shared" si="651"/>
        <v>0.99999716642322889</v>
      </c>
      <c r="FI209" s="2">
        <f t="shared" si="651"/>
        <v>0.99999743813321929</v>
      </c>
      <c r="FJ209" s="2">
        <f t="shared" si="651"/>
        <v>0.99999700969874528</v>
      </c>
      <c r="FK209" s="2">
        <f t="shared" si="651"/>
        <v>0.99999745468599754</v>
      </c>
      <c r="FL209" s="2">
        <f t="shared" si="651"/>
        <v>0.99999729122606751</v>
      </c>
      <c r="FM209" s="2">
        <f t="shared" si="651"/>
        <v>0.99999704105224285</v>
      </c>
      <c r="FN209" s="2">
        <f t="shared" si="651"/>
        <v>0.9999968611125799</v>
      </c>
      <c r="FO209" s="2">
        <f t="shared" si="651"/>
        <v>0.99999593388816876</v>
      </c>
      <c r="FP209" s="2">
        <f t="shared" si="651"/>
        <v>0.99999614177659768</v>
      </c>
      <c r="FQ209" s="2">
        <f t="shared" si="651"/>
        <v>0.99999638375486388</v>
      </c>
      <c r="FR209" s="2">
        <f t="shared" si="651"/>
        <v>0.99999606606719804</v>
      </c>
      <c r="FS209" s="2">
        <f t="shared" si="651"/>
        <v>0.99999707761642109</v>
      </c>
      <c r="FT209" s="2">
        <f t="shared" si="651"/>
        <v>0.99999667490727873</v>
      </c>
      <c r="FU209" s="2">
        <f t="shared" si="651"/>
        <v>0.99999544472809598</v>
      </c>
      <c r="FW209" s="2">
        <f t="shared" si="536"/>
        <v>0.89298588796958878</v>
      </c>
      <c r="FX209" s="2">
        <f t="shared" si="588"/>
        <v>0.92530253808255691</v>
      </c>
      <c r="FY209" s="2">
        <f t="shared" si="589"/>
        <v>0.94228367871833218</v>
      </c>
      <c r="FZ209" s="2">
        <f t="shared" si="590"/>
        <v>0.93319830565802808</v>
      </c>
      <c r="GA209" s="2">
        <f t="shared" si="591"/>
        <v>0.93630925388563102</v>
      </c>
      <c r="GB209" s="2">
        <f t="shared" si="592"/>
        <v>0.9496752700986838</v>
      </c>
      <c r="GC209" s="2">
        <f t="shared" si="593"/>
        <v>0.94599641435089521</v>
      </c>
      <c r="GD209" s="2">
        <f t="shared" si="594"/>
        <v>0.94446253410080538</v>
      </c>
      <c r="GE209" s="2">
        <f t="shared" si="595"/>
        <v>0.95339552670119809</v>
      </c>
      <c r="GF209" s="2">
        <f t="shared" si="596"/>
        <v>0.94627505725657812</v>
      </c>
      <c r="GG209" s="2">
        <f t="shared" si="597"/>
        <v>0.95444835118408855</v>
      </c>
      <c r="GH209" s="2">
        <f t="shared" si="598"/>
        <v>0.92220615764863445</v>
      </c>
      <c r="GI209" s="2">
        <f t="shared" si="599"/>
        <v>0.92321068030289977</v>
      </c>
      <c r="GJ209" s="2">
        <f t="shared" si="600"/>
        <v>0.88733972844148634</v>
      </c>
      <c r="GK209" s="2">
        <f t="shared" si="601"/>
        <v>0.88470369961700379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6.2866715956155913E-263</v>
      </c>
      <c r="GZ209" s="86">
        <f t="shared" si="614"/>
        <v>4.829319155228299E-261</v>
      </c>
      <c r="HA209" s="86">
        <f t="shared" si="615"/>
        <v>0</v>
      </c>
      <c r="HC209" s="86">
        <f t="shared" si="538"/>
        <v>1.0606446164593074E-211</v>
      </c>
      <c r="HD209" s="86">
        <f t="shared" si="616"/>
        <v>2.7770351157907439E-216</v>
      </c>
      <c r="HE209" s="86">
        <f t="shared" si="617"/>
        <v>5.4006432305938368E-220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4.4834984154381906E-156</v>
      </c>
      <c r="HP209" s="86">
        <f t="shared" si="628"/>
        <v>1.6263623008255762E-151</v>
      </c>
      <c r="HQ209" s="86">
        <f t="shared" si="629"/>
        <v>1.1916918672472036E-207</v>
      </c>
      <c r="HS209" s="86">
        <f t="shared" si="539"/>
        <v>3.8619659677689026E-45</v>
      </c>
      <c r="HT209" s="86">
        <f t="shared" si="630"/>
        <v>7.672192740163328E-78</v>
      </c>
      <c r="HU209" s="86">
        <f t="shared" si="631"/>
        <v>4.6644655187665709E-86</v>
      </c>
      <c r="HV209" s="86">
        <f t="shared" si="632"/>
        <v>5.0320796696169631E-92</v>
      </c>
      <c r="HW209" s="86">
        <f t="shared" si="633"/>
        <v>7.2279279397697864E-85</v>
      </c>
      <c r="HX209" s="86">
        <f t="shared" si="634"/>
        <v>2.4711871842601655E-103</v>
      </c>
      <c r="HY209" s="86">
        <f t="shared" si="635"/>
        <v>4.8183967563248107E-89</v>
      </c>
      <c r="HZ209" s="86">
        <f t="shared" si="636"/>
        <v>4.9149170834322672E-83</v>
      </c>
      <c r="IA209" s="86">
        <f t="shared" si="637"/>
        <v>1.2503391145817159E-120</v>
      </c>
      <c r="IB209" s="86">
        <f t="shared" si="638"/>
        <v>1.1024429744745397E-121</v>
      </c>
      <c r="IC209" s="86">
        <f t="shared" si="639"/>
        <v>2.6353153911114238E-114</v>
      </c>
      <c r="ID209" s="86">
        <f t="shared" si="640"/>
        <v>8.6460594707889489E-96</v>
      </c>
      <c r="IE209" s="86">
        <f t="shared" si="641"/>
        <v>6.3444890767875001E-76</v>
      </c>
      <c r="IF209" s="86">
        <f t="shared" si="642"/>
        <v>1.2297326055290265E-32</v>
      </c>
      <c r="IG209" s="86">
        <f t="shared" si="643"/>
        <v>1.1193371378549164E-34</v>
      </c>
      <c r="II209" s="86">
        <f t="shared" si="540"/>
        <v>5.4257074824929068E-3</v>
      </c>
      <c r="IJ209" s="86">
        <f t="shared" si="541"/>
        <v>4.8707917942541355E-5</v>
      </c>
      <c r="IK209" s="86">
        <f t="shared" si="542"/>
        <v>6.5647028078928851E-6</v>
      </c>
      <c r="IL209" s="86">
        <f t="shared" si="543"/>
        <v>6.1100732287013238E-6</v>
      </c>
      <c r="IM209" s="86">
        <f t="shared" si="544"/>
        <v>1.5229303219687698E-5</v>
      </c>
      <c r="IN209" s="86">
        <f t="shared" si="545"/>
        <v>3.8447481897019536E-7</v>
      </c>
      <c r="IO209" s="86">
        <f t="shared" si="546"/>
        <v>5.6423160939804051E-6</v>
      </c>
      <c r="IP209" s="86">
        <f t="shared" si="547"/>
        <v>1.2017408557430885E-5</v>
      </c>
      <c r="IQ209" s="86">
        <f t="shared" si="548"/>
        <v>4.2454294886319962E-8</v>
      </c>
      <c r="IR209" s="86">
        <f t="shared" si="549"/>
        <v>9.9830621090308976E-8</v>
      </c>
      <c r="IS209" s="86">
        <f t="shared" si="550"/>
        <v>1.6095209898148252E-8</v>
      </c>
      <c r="IT209" s="86">
        <f t="shared" si="551"/>
        <v>1.1651597432195223E-5</v>
      </c>
      <c r="IU209" s="86">
        <f t="shared" si="552"/>
        <v>7.8380660315665527E-5</v>
      </c>
      <c r="IV209" s="86">
        <f t="shared" si="553"/>
        <v>1.4772751528126548E-3</v>
      </c>
      <c r="IW209" s="86">
        <f t="shared" si="554"/>
        <v>1.6841154081524215E-3</v>
      </c>
      <c r="IY209" s="86">
        <f t="shared" si="555"/>
        <v>5.4257074824929068E-3</v>
      </c>
      <c r="IZ209" s="86">
        <f t="shared" si="556"/>
        <v>4.8707917942541355E-5</v>
      </c>
      <c r="JA209" s="86">
        <f t="shared" si="557"/>
        <v>6.5647028078928851E-6</v>
      </c>
      <c r="JB209" s="86">
        <f t="shared" si="558"/>
        <v>6.1100732287013238E-6</v>
      </c>
      <c r="JC209" s="86">
        <f t="shared" si="559"/>
        <v>1.5229303219687698E-5</v>
      </c>
      <c r="JD209" s="86">
        <f t="shared" si="560"/>
        <v>3.8447481897019536E-7</v>
      </c>
      <c r="JE209" s="86">
        <f t="shared" si="561"/>
        <v>5.6423160939804051E-6</v>
      </c>
      <c r="JF209" s="86">
        <f t="shared" si="562"/>
        <v>1.2017408557430885E-5</v>
      </c>
      <c r="JG209" s="86">
        <f t="shared" si="563"/>
        <v>4.2454294886319962E-8</v>
      </c>
      <c r="JH209" s="86">
        <f t="shared" si="564"/>
        <v>9.9830621090308976E-8</v>
      </c>
      <c r="JI209" s="86">
        <f t="shared" si="565"/>
        <v>1.6095209898148252E-8</v>
      </c>
      <c r="JJ209" s="86">
        <f t="shared" si="566"/>
        <v>1.1651597432195223E-5</v>
      </c>
      <c r="JK209" s="86">
        <f t="shared" si="567"/>
        <v>7.8380660315665527E-5</v>
      </c>
      <c r="JL209" s="86">
        <f t="shared" si="568"/>
        <v>1.4772751528126548E-3</v>
      </c>
      <c r="JM209" s="86">
        <f t="shared" si="569"/>
        <v>1.6841154081524215E-3</v>
      </c>
    </row>
    <row r="210" spans="2:273" x14ac:dyDescent="0.25">
      <c r="B210" s="2">
        <v>183</v>
      </c>
      <c r="C210" s="37">
        <v>70.522000000000006</v>
      </c>
      <c r="D210" s="37">
        <v>65.619</v>
      </c>
      <c r="E210" s="37">
        <v>62.707000000000001</v>
      </c>
      <c r="F210" s="37">
        <v>65.072999999999993</v>
      </c>
      <c r="G210" s="37">
        <v>67.024000000000001</v>
      </c>
      <c r="H210" s="37">
        <v>63.975999999999999</v>
      </c>
      <c r="I210" s="37">
        <v>65.238</v>
      </c>
      <c r="J210" s="37">
        <v>66.524000000000001</v>
      </c>
      <c r="K210" s="37">
        <v>64.286000000000001</v>
      </c>
      <c r="L210" s="37">
        <v>68.119</v>
      </c>
      <c r="M210" s="37">
        <v>69.429000000000002</v>
      </c>
      <c r="N210" s="37">
        <v>68.81</v>
      </c>
      <c r="O210" s="37">
        <v>74.614999999999995</v>
      </c>
      <c r="P210" s="37">
        <v>69.75</v>
      </c>
      <c r="Q210" s="37">
        <v>72.594999999999999</v>
      </c>
      <c r="S210" s="4">
        <f t="shared" si="441"/>
        <v>70.960956288467344</v>
      </c>
      <c r="T210" s="4">
        <f t="shared" si="442"/>
        <v>65.295935230194871</v>
      </c>
      <c r="U210" s="4">
        <f t="shared" si="443"/>
        <v>62.679921584409534</v>
      </c>
      <c r="V210" s="4">
        <f t="shared" si="444"/>
        <v>64.562871845282146</v>
      </c>
      <c r="W210" s="4">
        <f t="shared" si="445"/>
        <v>66.238637332370701</v>
      </c>
      <c r="X210" s="4">
        <f t="shared" si="446"/>
        <v>64.09610257989263</v>
      </c>
      <c r="Y210" s="4">
        <f t="shared" si="447"/>
        <v>64.047832302044299</v>
      </c>
      <c r="Z210" s="4">
        <f t="shared" si="448"/>
        <v>66.097042654673075</v>
      </c>
      <c r="AA210" s="4">
        <f t="shared" si="449"/>
        <v>64.066442601743077</v>
      </c>
      <c r="AB210" s="4">
        <f t="shared" si="450"/>
        <v>66.653033275655261</v>
      </c>
      <c r="AC210" s="4">
        <f t="shared" si="451"/>
        <v>69.181265062827521</v>
      </c>
      <c r="AD210" s="4">
        <f t="shared" si="452"/>
        <v>69.594689619797578</v>
      </c>
      <c r="AE210" s="4">
        <f t="shared" si="453"/>
        <v>72.159407204873389</v>
      </c>
      <c r="AF210" s="4">
        <f t="shared" si="454"/>
        <v>69.411998402713735</v>
      </c>
      <c r="AG210" s="4">
        <f t="shared" si="455"/>
        <v>74.313536537540656</v>
      </c>
      <c r="AI210" s="4">
        <f t="shared" si="456"/>
        <v>-0.43895628846733814</v>
      </c>
      <c r="AJ210" s="4">
        <f t="shared" si="457"/>
        <v>0.32306476980512855</v>
      </c>
      <c r="AK210" s="4">
        <f t="shared" si="458"/>
        <v>2.707841559046642E-2</v>
      </c>
      <c r="AL210" s="4">
        <f t="shared" si="459"/>
        <v>0.51012815471784734</v>
      </c>
      <c r="AM210" s="4">
        <f t="shared" si="460"/>
        <v>0.7853626676293004</v>
      </c>
      <c r="AN210" s="4">
        <f t="shared" si="461"/>
        <v>-0.12010257989263096</v>
      </c>
      <c r="AO210" s="4">
        <f t="shared" si="462"/>
        <v>1.190167697955701</v>
      </c>
      <c r="AP210" s="4">
        <f t="shared" si="463"/>
        <v>0.42695734532692597</v>
      </c>
      <c r="AQ210" s="4">
        <f t="shared" si="464"/>
        <v>0.21955739825692433</v>
      </c>
      <c r="AR210" s="4">
        <f t="shared" si="465"/>
        <v>1.4659667243447387</v>
      </c>
      <c r="AS210" s="4">
        <f t="shared" si="466"/>
        <v>0.2477349371724813</v>
      </c>
      <c r="AT210" s="4">
        <f t="shared" si="467"/>
        <v>-0.78468961979757523</v>
      </c>
      <c r="AU210" s="4">
        <f t="shared" si="468"/>
        <v>2.4555927951266057</v>
      </c>
      <c r="AV210" s="4">
        <f t="shared" si="648"/>
        <v>0.33800159728626511</v>
      </c>
      <c r="AW210" s="4">
        <f t="shared" si="648"/>
        <v>-1.7185365375406576</v>
      </c>
      <c r="AY210" s="2">
        <f t="shared" si="520"/>
        <v>70.960956288467344</v>
      </c>
      <c r="AZ210" s="2">
        <f t="shared" si="571"/>
        <v>65.295935229869116</v>
      </c>
      <c r="BA210" s="2">
        <f t="shared" si="572"/>
        <v>62.679921584406017</v>
      </c>
      <c r="BB210" s="2">
        <f t="shared" si="573"/>
        <v>64.562871845279204</v>
      </c>
      <c r="BC210" s="2">
        <f t="shared" si="574"/>
        <v>66.238637332324473</v>
      </c>
      <c r="BD210" s="2">
        <f t="shared" si="575"/>
        <v>64.09610257989263</v>
      </c>
      <c r="BE210" s="2">
        <f t="shared" si="576"/>
        <v>64.047832302038003</v>
      </c>
      <c r="BF210" s="2">
        <f t="shared" si="577"/>
        <v>66.097042654644369</v>
      </c>
      <c r="BG210" s="2">
        <f t="shared" si="578"/>
        <v>64.066442601743077</v>
      </c>
      <c r="BH210" s="2">
        <f t="shared" si="579"/>
        <v>66.653033275655261</v>
      </c>
      <c r="BI210" s="2">
        <f t="shared" si="580"/>
        <v>69.181265062827521</v>
      </c>
      <c r="BJ210" s="2">
        <f t="shared" si="581"/>
        <v>69.594689619760729</v>
      </c>
      <c r="BK210" s="2">
        <f t="shared" si="582"/>
        <v>72.159407200603852</v>
      </c>
      <c r="BL210" s="2">
        <f t="shared" si="583"/>
        <v>69.411987537402609</v>
      </c>
      <c r="BM210" s="2">
        <f t="shared" si="584"/>
        <v>74.313503326319122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70.522000000000006</v>
      </c>
      <c r="CV210" s="2">
        <f t="shared" si="486"/>
        <v>65.619</v>
      </c>
      <c r="CW210" s="2">
        <f t="shared" si="487"/>
        <v>62.707000000000001</v>
      </c>
      <c r="CX210" s="2">
        <f t="shared" si="488"/>
        <v>65.072999999999993</v>
      </c>
      <c r="CY210" s="2">
        <f t="shared" si="489"/>
        <v>67.024000000000001</v>
      </c>
      <c r="CZ210" s="2">
        <f t="shared" si="490"/>
        <v>63.975999999999999</v>
      </c>
      <c r="DA210" s="2">
        <f t="shared" si="491"/>
        <v>65.238</v>
      </c>
      <c r="DB210" s="2">
        <f t="shared" si="492"/>
        <v>66.524000000000001</v>
      </c>
      <c r="DC210" s="2">
        <f t="shared" si="493"/>
        <v>64.286000000000001</v>
      </c>
      <c r="DD210" s="2">
        <f t="shared" si="494"/>
        <v>68.119</v>
      </c>
      <c r="DE210" s="2">
        <f t="shared" si="495"/>
        <v>69.429000000000002</v>
      </c>
      <c r="DF210" s="2">
        <f t="shared" si="496"/>
        <v>68.81</v>
      </c>
      <c r="DG210" s="2">
        <f t="shared" si="497"/>
        <v>74.614999999999995</v>
      </c>
      <c r="DH210" s="2">
        <f t="shared" si="498"/>
        <v>69.75</v>
      </c>
      <c r="DI210" s="2">
        <f t="shared" si="499"/>
        <v>72.594999999999999</v>
      </c>
      <c r="DK210" s="2">
        <f t="shared" si="500"/>
        <v>186.97693508442779</v>
      </c>
      <c r="DL210" s="2">
        <f t="shared" si="649"/>
        <v>106.9555206886137</v>
      </c>
      <c r="DM210" s="2">
        <f t="shared" si="649"/>
        <v>116.44325259973529</v>
      </c>
      <c r="DN210" s="2">
        <f t="shared" si="649"/>
        <v>115.38298174770966</v>
      </c>
      <c r="DO210" s="2">
        <f t="shared" si="649"/>
        <v>107.08658296194258</v>
      </c>
      <c r="DP210" s="2">
        <f t="shared" si="649"/>
        <v>91.307352461492002</v>
      </c>
      <c r="DQ210" s="2">
        <f t="shared" si="649"/>
        <v>103.10981627906978</v>
      </c>
      <c r="DR210" s="2">
        <f t="shared" si="649"/>
        <v>96.41789217758982</v>
      </c>
      <c r="DS210" s="2">
        <f t="shared" si="649"/>
        <v>127.50804537815125</v>
      </c>
      <c r="DT210" s="2">
        <f t="shared" si="649"/>
        <v>110.41745139876721</v>
      </c>
      <c r="DU210" s="2">
        <f t="shared" si="649"/>
        <v>116.08032834008095</v>
      </c>
      <c r="DV210" s="2">
        <f t="shared" si="649"/>
        <v>130.72604859287054</v>
      </c>
      <c r="DW210" s="2">
        <f t="shared" si="649"/>
        <v>113.4957955602537</v>
      </c>
      <c r="DX210" s="2">
        <f t="shared" si="649"/>
        <v>92.065561159770454</v>
      </c>
      <c r="DY210" s="2">
        <f t="shared" si="649"/>
        <v>121.41901604278073</v>
      </c>
      <c r="EA210" s="2">
        <f t="shared" si="440"/>
        <v>70.216073529411773</v>
      </c>
      <c r="EB210" s="2">
        <f t="shared" si="502"/>
        <v>59.88954867501409</v>
      </c>
      <c r="EC210" s="2">
        <f t="shared" si="503"/>
        <v>68.595536373574504</v>
      </c>
      <c r="ED210" s="2">
        <f t="shared" si="504"/>
        <v>59.12740116959062</v>
      </c>
      <c r="EE210" s="2">
        <f t="shared" si="505"/>
        <v>63.599913388979871</v>
      </c>
      <c r="EF210" s="2">
        <f t="shared" si="506"/>
        <v>60.216615985192988</v>
      </c>
      <c r="EG210" s="2">
        <f t="shared" si="507"/>
        <v>63.108474271594773</v>
      </c>
      <c r="EH210" s="2">
        <f t="shared" si="508"/>
        <v>65.005333761930672</v>
      </c>
      <c r="EI210" s="2">
        <f t="shared" si="509"/>
        <v>62.110763948449048</v>
      </c>
      <c r="EJ210" s="2">
        <f t="shared" si="510"/>
        <v>61.944321803419371</v>
      </c>
      <c r="EK210" s="2">
        <f t="shared" si="511"/>
        <v>69.810606290471782</v>
      </c>
      <c r="EL210" s="2">
        <f t="shared" si="512"/>
        <v>68.719653252935586</v>
      </c>
      <c r="EM210" s="2">
        <f t="shared" si="513"/>
        <v>73.710324476972673</v>
      </c>
      <c r="EN210" s="2">
        <f t="shared" si="514"/>
        <v>68.884971844981777</v>
      </c>
      <c r="EO210" s="2">
        <f t="shared" si="515"/>
        <v>78.093143682635954</v>
      </c>
      <c r="EQ210" s="2">
        <f t="shared" si="516"/>
        <v>71.041858396715725</v>
      </c>
      <c r="ER210" s="2">
        <f t="shared" si="650"/>
        <v>65.693846907330126</v>
      </c>
      <c r="ES210" s="2">
        <f t="shared" si="650"/>
        <v>62.349345097038452</v>
      </c>
      <c r="ET210" s="2">
        <f t="shared" si="650"/>
        <v>64.917563217313088</v>
      </c>
      <c r="EU210" s="2">
        <f t="shared" si="650"/>
        <v>66.402230988401726</v>
      </c>
      <c r="EV210" s="2">
        <f t="shared" si="650"/>
        <v>64.283513126728735</v>
      </c>
      <c r="EW210" s="2">
        <f t="shared" si="650"/>
        <v>64.096624972755762</v>
      </c>
      <c r="EX210" s="2">
        <f t="shared" si="650"/>
        <v>66.155495382740966</v>
      </c>
      <c r="EY210" s="2">
        <f t="shared" si="650"/>
        <v>64.153376325976922</v>
      </c>
      <c r="EZ210" s="2">
        <f t="shared" si="650"/>
        <v>66.896669007158067</v>
      </c>
      <c r="FA210" s="2">
        <f t="shared" si="650"/>
        <v>69.153712930648894</v>
      </c>
      <c r="FB210" s="2">
        <f t="shared" si="650"/>
        <v>69.661769914679866</v>
      </c>
      <c r="FC210" s="2">
        <f t="shared" si="650"/>
        <v>72.041644012060331</v>
      </c>
      <c r="FD210" s="2">
        <f t="shared" si="650"/>
        <v>69.472933627981419</v>
      </c>
      <c r="FE210" s="2">
        <f t="shared" si="650"/>
        <v>73.864072708200951</v>
      </c>
      <c r="FG210" s="2">
        <f t="shared" si="518"/>
        <v>0.99999606913915573</v>
      </c>
      <c r="FH210" s="2">
        <f t="shared" si="651"/>
        <v>0.99999741574662626</v>
      </c>
      <c r="FI210" s="2">
        <f t="shared" si="651"/>
        <v>0.99999766354920039</v>
      </c>
      <c r="FJ210" s="2">
        <f t="shared" si="651"/>
        <v>0.99999727281212525</v>
      </c>
      <c r="FK210" s="2">
        <f t="shared" si="651"/>
        <v>0.99999767864552036</v>
      </c>
      <c r="FL210" s="2">
        <f t="shared" si="651"/>
        <v>0.99999752956822341</v>
      </c>
      <c r="FM210" s="2">
        <f t="shared" si="651"/>
        <v>0.99999730140686982</v>
      </c>
      <c r="FN210" s="2">
        <f t="shared" si="651"/>
        <v>0.99999713729985873</v>
      </c>
      <c r="FO210" s="2">
        <f t="shared" si="651"/>
        <v>0.9999962916606091</v>
      </c>
      <c r="FP210" s="2">
        <f t="shared" si="651"/>
        <v>0.99999648125724183</v>
      </c>
      <c r="FQ210" s="2">
        <f t="shared" si="651"/>
        <v>0.99999670194418866</v>
      </c>
      <c r="FR210" s="2">
        <f t="shared" si="651"/>
        <v>0.9999964122094015</v>
      </c>
      <c r="FS210" s="2">
        <f t="shared" si="651"/>
        <v>0.99999733475381403</v>
      </c>
      <c r="FT210" s="2">
        <f t="shared" si="651"/>
        <v>0.99999696747850908</v>
      </c>
      <c r="FU210" s="2">
        <f t="shared" si="651"/>
        <v>0.9999958455409822</v>
      </c>
      <c r="FW210" s="2">
        <f t="shared" si="536"/>
        <v>0.90147424327011849</v>
      </c>
      <c r="FX210" s="2">
        <f t="shared" si="588"/>
        <v>0.93142438725118004</v>
      </c>
      <c r="FY210" s="2">
        <f t="shared" si="589"/>
        <v>0.94709340798221675</v>
      </c>
      <c r="FZ210" s="2">
        <f t="shared" si="590"/>
        <v>0.93871591353635886</v>
      </c>
      <c r="GA210" s="2">
        <f t="shared" si="591"/>
        <v>0.94158599150708333</v>
      </c>
      <c r="GB210" s="2">
        <f t="shared" si="592"/>
        <v>0.95389916492733118</v>
      </c>
      <c r="GC210" s="2">
        <f t="shared" si="593"/>
        <v>0.95051299563210301</v>
      </c>
      <c r="GD210" s="2">
        <f t="shared" si="594"/>
        <v>0.94910049877097058</v>
      </c>
      <c r="GE210" s="2">
        <f t="shared" si="595"/>
        <v>0.95732120273640675</v>
      </c>
      <c r="GF210" s="2">
        <f t="shared" si="596"/>
        <v>0.95076954705589378</v>
      </c>
      <c r="GG210" s="2">
        <f t="shared" si="597"/>
        <v>0.95828922359587632</v>
      </c>
      <c r="GH210" s="2">
        <f t="shared" si="598"/>
        <v>0.92856217959590781</v>
      </c>
      <c r="GI210" s="2">
        <f t="shared" si="599"/>
        <v>0.92949090437477044</v>
      </c>
      <c r="GJ210" s="2">
        <f t="shared" si="600"/>
        <v>0.89622389077266329</v>
      </c>
      <c r="GK210" s="2">
        <f t="shared" si="601"/>
        <v>0.89377084819035157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2.3111822311898844E-267</v>
      </c>
      <c r="GZ210" s="86">
        <f t="shared" si="614"/>
        <v>1.7255972904852627E-265</v>
      </c>
      <c r="HA210" s="86">
        <f t="shared" si="615"/>
        <v>0</v>
      </c>
      <c r="HC210" s="86">
        <f t="shared" si="538"/>
        <v>2.8145820457398338E-216</v>
      </c>
      <c r="HD210" s="86">
        <f t="shared" si="616"/>
        <v>8.5726279157910335E-221</v>
      </c>
      <c r="HE210" s="86">
        <f t="shared" si="617"/>
        <v>1.5252748411997843E-224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2.6792324091169008E-159</v>
      </c>
      <c r="HP210" s="86">
        <f t="shared" si="628"/>
        <v>1.0463511655038111E-154</v>
      </c>
      <c r="HQ210" s="86">
        <f t="shared" si="629"/>
        <v>5.177646372672409E-212</v>
      </c>
      <c r="HS210" s="86">
        <f t="shared" si="539"/>
        <v>6.8503830123258873E-47</v>
      </c>
      <c r="HT210" s="86">
        <f t="shared" si="630"/>
        <v>1.0865875567238983E-80</v>
      </c>
      <c r="HU210" s="86">
        <f t="shared" si="631"/>
        <v>4.6989235194990068E-89</v>
      </c>
      <c r="HV210" s="86">
        <f t="shared" si="632"/>
        <v>2.5460975416173947E-95</v>
      </c>
      <c r="HW210" s="86">
        <f t="shared" si="633"/>
        <v>7.7984773615826823E-88</v>
      </c>
      <c r="HX210" s="86">
        <f t="shared" si="634"/>
        <v>7.4528240647839455E-107</v>
      </c>
      <c r="HY210" s="86">
        <f t="shared" si="635"/>
        <v>4.8800171404806315E-92</v>
      </c>
      <c r="HZ210" s="86">
        <f t="shared" si="636"/>
        <v>7.5062376699243672E-86</v>
      </c>
      <c r="IA210" s="86">
        <f t="shared" si="637"/>
        <v>1.2504759430445438E-124</v>
      </c>
      <c r="IB210" s="86">
        <f t="shared" si="638"/>
        <v>8.5649815476002318E-126</v>
      </c>
      <c r="IC210" s="86">
        <f t="shared" si="639"/>
        <v>2.7436035433439385E-118</v>
      </c>
      <c r="ID210" s="86">
        <f t="shared" si="640"/>
        <v>2.87903723450618E-99</v>
      </c>
      <c r="IE210" s="86">
        <f t="shared" si="641"/>
        <v>1.0829669491808753E-78</v>
      </c>
      <c r="IF210" s="86">
        <f t="shared" si="642"/>
        <v>7.7201241128238048E-34</v>
      </c>
      <c r="IG210" s="86">
        <f t="shared" si="643"/>
        <v>5.6349160177354492E-36</v>
      </c>
      <c r="II210" s="86">
        <f t="shared" si="540"/>
        <v>3.7172567375712896E-3</v>
      </c>
      <c r="IJ210" s="86">
        <f t="shared" si="541"/>
        <v>2.5492995487724367E-5</v>
      </c>
      <c r="IK210" s="86">
        <f t="shared" si="542"/>
        <v>3.2243802365905322E-6</v>
      </c>
      <c r="IL210" s="86">
        <f t="shared" si="543"/>
        <v>2.8616043367355879E-6</v>
      </c>
      <c r="IM210" s="86">
        <f t="shared" si="544"/>
        <v>7.6929037821529666E-6</v>
      </c>
      <c r="IN210" s="86">
        <f t="shared" si="545"/>
        <v>1.6440397875450089E-7</v>
      </c>
      <c r="IO210" s="86">
        <f t="shared" si="546"/>
        <v>2.7942642826289913E-6</v>
      </c>
      <c r="IP210" s="86">
        <f t="shared" si="547"/>
        <v>6.1970394128668293E-6</v>
      </c>
      <c r="IQ210" s="86">
        <f t="shared" si="548"/>
        <v>1.6274462002769231E-8</v>
      </c>
      <c r="IR210" s="86">
        <f t="shared" si="549"/>
        <v>3.8397932338253445E-8</v>
      </c>
      <c r="IS210" s="86">
        <f t="shared" si="550"/>
        <v>5.8673740712965331E-9</v>
      </c>
      <c r="IT210" s="86">
        <f t="shared" si="551"/>
        <v>5.4337843572081637E-6</v>
      </c>
      <c r="IU210" s="86">
        <f t="shared" si="552"/>
        <v>4.2113457709799622E-5</v>
      </c>
      <c r="IV210" s="86">
        <f t="shared" si="553"/>
        <v>8.9707613663928378E-4</v>
      </c>
      <c r="IW210" s="86">
        <f t="shared" si="554"/>
        <v>1.0275598764589054E-3</v>
      </c>
      <c r="IY210" s="86">
        <f t="shared" si="555"/>
        <v>3.7172567375712896E-3</v>
      </c>
      <c r="IZ210" s="86">
        <f t="shared" si="556"/>
        <v>2.5492995487724367E-5</v>
      </c>
      <c r="JA210" s="86">
        <f t="shared" si="557"/>
        <v>3.2243802365905322E-6</v>
      </c>
      <c r="JB210" s="86">
        <f t="shared" si="558"/>
        <v>2.8616043367355879E-6</v>
      </c>
      <c r="JC210" s="86">
        <f t="shared" si="559"/>
        <v>7.6929037821529666E-6</v>
      </c>
      <c r="JD210" s="86">
        <f t="shared" si="560"/>
        <v>1.6440397875450089E-7</v>
      </c>
      <c r="JE210" s="86">
        <f t="shared" si="561"/>
        <v>2.7942642826289913E-6</v>
      </c>
      <c r="JF210" s="86">
        <f t="shared" si="562"/>
        <v>6.1970394128668293E-6</v>
      </c>
      <c r="JG210" s="86">
        <f t="shared" si="563"/>
        <v>1.6274462002769231E-8</v>
      </c>
      <c r="JH210" s="86">
        <f t="shared" si="564"/>
        <v>3.8397932338253445E-8</v>
      </c>
      <c r="JI210" s="86">
        <f t="shared" si="565"/>
        <v>5.8673740712965331E-9</v>
      </c>
      <c r="JJ210" s="86">
        <f t="shared" si="566"/>
        <v>5.4337843572081637E-6</v>
      </c>
      <c r="JK210" s="86">
        <f t="shared" si="567"/>
        <v>4.2113457709799622E-5</v>
      </c>
      <c r="JL210" s="86">
        <f t="shared" si="568"/>
        <v>8.9707613663928378E-4</v>
      </c>
      <c r="JM210" s="86">
        <f t="shared" si="569"/>
        <v>1.0275598764589054E-3</v>
      </c>
    </row>
    <row r="211" spans="2:273" x14ac:dyDescent="0.25">
      <c r="B211" s="2">
        <v>184</v>
      </c>
      <c r="C211" s="37">
        <v>69.716999999999999</v>
      </c>
      <c r="D211" s="37">
        <v>65.356999999999999</v>
      </c>
      <c r="E211" s="37">
        <v>62.878</v>
      </c>
      <c r="F211" s="37">
        <v>65.828999999999994</v>
      </c>
      <c r="G211" s="37">
        <v>67.667000000000002</v>
      </c>
      <c r="H211" s="37">
        <v>65.31</v>
      </c>
      <c r="I211" s="37">
        <v>63.451999999999998</v>
      </c>
      <c r="J211" s="37">
        <v>67.31</v>
      </c>
      <c r="K211" s="37">
        <v>64.856999999999999</v>
      </c>
      <c r="L211" s="37">
        <v>68.070999999999998</v>
      </c>
      <c r="M211" s="37">
        <v>70.524000000000001</v>
      </c>
      <c r="N211" s="37">
        <v>68.738</v>
      </c>
      <c r="O211" s="37">
        <v>76.025999999999996</v>
      </c>
      <c r="P211" s="37">
        <v>68.954999999999998</v>
      </c>
      <c r="Q211" s="37">
        <v>73.024000000000001</v>
      </c>
      <c r="S211" s="4">
        <f t="shared" si="441"/>
        <v>70.771948831534615</v>
      </c>
      <c r="T211" s="4">
        <f t="shared" si="442"/>
        <v>65.229986900037304</v>
      </c>
      <c r="U211" s="4">
        <f t="shared" si="443"/>
        <v>62.56423343948353</v>
      </c>
      <c r="V211" s="4">
        <f t="shared" si="444"/>
        <v>64.486322931614211</v>
      </c>
      <c r="W211" s="4">
        <f t="shared" si="445"/>
        <v>66.180597527683901</v>
      </c>
      <c r="X211" s="4">
        <f t="shared" si="446"/>
        <v>64.014430805442558</v>
      </c>
      <c r="Y211" s="4">
        <f t="shared" si="447"/>
        <v>63.965282066829083</v>
      </c>
      <c r="Z211" s="4">
        <f t="shared" si="448"/>
        <v>66.038637581653447</v>
      </c>
      <c r="AA211" s="4">
        <f t="shared" si="449"/>
        <v>63.956897758333405</v>
      </c>
      <c r="AB211" s="4">
        <f t="shared" si="450"/>
        <v>66.610680505053693</v>
      </c>
      <c r="AC211" s="4">
        <f t="shared" si="451"/>
        <v>69.100259549759159</v>
      </c>
      <c r="AD211" s="4">
        <f t="shared" si="452"/>
        <v>69.534046260256758</v>
      </c>
      <c r="AE211" s="4">
        <f t="shared" si="453"/>
        <v>72.087050676293885</v>
      </c>
      <c r="AF211" s="4">
        <f t="shared" si="454"/>
        <v>69.315779056158306</v>
      </c>
      <c r="AG211" s="4">
        <f t="shared" si="455"/>
        <v>74.078630285776953</v>
      </c>
      <c r="AI211" s="4">
        <f t="shared" si="456"/>
        <v>-1.0549488315346167</v>
      </c>
      <c r="AJ211" s="4">
        <f t="shared" si="457"/>
        <v>0.12701309996269572</v>
      </c>
      <c r="AK211" s="4">
        <f t="shared" si="458"/>
        <v>0.31376656051646989</v>
      </c>
      <c r="AL211" s="4">
        <f t="shared" si="459"/>
        <v>1.3426770683857825</v>
      </c>
      <c r="AM211" s="4">
        <f t="shared" si="460"/>
        <v>1.4864024723161009</v>
      </c>
      <c r="AN211" s="4">
        <f t="shared" si="461"/>
        <v>1.2955691945574443</v>
      </c>
      <c r="AO211" s="4">
        <f t="shared" si="462"/>
        <v>-0.51328206682908473</v>
      </c>
      <c r="AP211" s="4">
        <f t="shared" si="463"/>
        <v>1.2713624183465555</v>
      </c>
      <c r="AQ211" s="4">
        <f t="shared" si="464"/>
        <v>0.90010224166659469</v>
      </c>
      <c r="AR211" s="4">
        <f t="shared" si="465"/>
        <v>1.4603194949463045</v>
      </c>
      <c r="AS211" s="4">
        <f t="shared" si="466"/>
        <v>1.4237404502408424</v>
      </c>
      <c r="AT211" s="4">
        <f t="shared" si="467"/>
        <v>-0.79604626025675884</v>
      </c>
      <c r="AU211" s="4">
        <f t="shared" si="468"/>
        <v>3.9389493237061117</v>
      </c>
      <c r="AV211" s="4">
        <f t="shared" si="648"/>
        <v>-0.3607790561583073</v>
      </c>
      <c r="AW211" s="4">
        <f t="shared" si="648"/>
        <v>-1.0546302857769518</v>
      </c>
      <c r="AY211" s="2">
        <f t="shared" si="520"/>
        <v>70.771948831534615</v>
      </c>
      <c r="AZ211" s="2">
        <f t="shared" si="571"/>
        <v>65.229986899964288</v>
      </c>
      <c r="BA211" s="2">
        <f t="shared" si="572"/>
        <v>62.564233439482848</v>
      </c>
      <c r="BB211" s="2">
        <f t="shared" si="573"/>
        <v>64.486322931613699</v>
      </c>
      <c r="BC211" s="2">
        <f t="shared" si="574"/>
        <v>66.180597527674365</v>
      </c>
      <c r="BD211" s="2">
        <f t="shared" si="575"/>
        <v>64.014430805442558</v>
      </c>
      <c r="BE211" s="2">
        <f t="shared" si="576"/>
        <v>63.965282066827847</v>
      </c>
      <c r="BF211" s="2">
        <f t="shared" si="577"/>
        <v>66.038637581647222</v>
      </c>
      <c r="BG211" s="2">
        <f t="shared" si="578"/>
        <v>63.956897758333405</v>
      </c>
      <c r="BH211" s="2">
        <f t="shared" si="579"/>
        <v>66.610680505053693</v>
      </c>
      <c r="BI211" s="2">
        <f t="shared" si="580"/>
        <v>69.100259549759159</v>
      </c>
      <c r="BJ211" s="2">
        <f t="shared" si="581"/>
        <v>69.534046260250477</v>
      </c>
      <c r="BK211" s="2">
        <f t="shared" si="582"/>
        <v>72.08705067527552</v>
      </c>
      <c r="BL211" s="2">
        <f t="shared" si="583"/>
        <v>69.315775590613256</v>
      </c>
      <c r="BM211" s="2">
        <f t="shared" si="584"/>
        <v>74.078619570238985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69.716999999999999</v>
      </c>
      <c r="CV211" s="2">
        <f t="shared" si="486"/>
        <v>65.356999999999999</v>
      </c>
      <c r="CW211" s="2">
        <f t="shared" si="487"/>
        <v>62.878</v>
      </c>
      <c r="CX211" s="2">
        <f t="shared" si="488"/>
        <v>65.828999999999994</v>
      </c>
      <c r="CY211" s="2">
        <f t="shared" si="489"/>
        <v>67.667000000000002</v>
      </c>
      <c r="CZ211" s="2">
        <f t="shared" si="490"/>
        <v>65.31</v>
      </c>
      <c r="DA211" s="2">
        <f t="shared" si="491"/>
        <v>63.451999999999998</v>
      </c>
      <c r="DB211" s="2">
        <f t="shared" si="492"/>
        <v>67.31</v>
      </c>
      <c r="DC211" s="2">
        <f t="shared" si="493"/>
        <v>64.856999999999999</v>
      </c>
      <c r="DD211" s="2">
        <f t="shared" si="494"/>
        <v>68.070999999999998</v>
      </c>
      <c r="DE211" s="2">
        <f t="shared" si="495"/>
        <v>70.524000000000001</v>
      </c>
      <c r="DF211" s="2">
        <f t="shared" si="496"/>
        <v>68.738</v>
      </c>
      <c r="DG211" s="2">
        <f t="shared" si="497"/>
        <v>76.025999999999996</v>
      </c>
      <c r="DH211" s="2">
        <f t="shared" si="498"/>
        <v>68.954999999999998</v>
      </c>
      <c r="DI211" s="2">
        <f t="shared" si="499"/>
        <v>73.024000000000001</v>
      </c>
      <c r="DK211" s="2">
        <f t="shared" si="500"/>
        <v>187.55747711069421</v>
      </c>
      <c r="DL211" s="2">
        <f t="shared" si="649"/>
        <v>107.09496949562066</v>
      </c>
      <c r="DM211" s="2">
        <f t="shared" si="649"/>
        <v>116.64416873294978</v>
      </c>
      <c r="DN211" s="2">
        <f t="shared" si="649"/>
        <v>115.57240873854829</v>
      </c>
      <c r="DO211" s="2">
        <f t="shared" si="649"/>
        <v>107.22628882046297</v>
      </c>
      <c r="DP211" s="2">
        <f t="shared" si="649"/>
        <v>91.340038961038971</v>
      </c>
      <c r="DQ211" s="2">
        <f t="shared" si="649"/>
        <v>103.21253594080341</v>
      </c>
      <c r="DR211" s="2">
        <f t="shared" si="649"/>
        <v>96.461052854122599</v>
      </c>
      <c r="DS211" s="2">
        <f t="shared" si="649"/>
        <v>127.77484789915965</v>
      </c>
      <c r="DT211" s="2">
        <f t="shared" si="649"/>
        <v>110.56259886201994</v>
      </c>
      <c r="DU211" s="2">
        <f t="shared" si="649"/>
        <v>116.25957246963561</v>
      </c>
      <c r="DV211" s="2">
        <f t="shared" si="649"/>
        <v>131.00543724202626</v>
      </c>
      <c r="DW211" s="2">
        <f t="shared" si="649"/>
        <v>113.62802325581396</v>
      </c>
      <c r="DX211" s="2">
        <f t="shared" si="649"/>
        <v>92.101112050739957</v>
      </c>
      <c r="DY211" s="2">
        <f t="shared" si="649"/>
        <v>121.59202272727271</v>
      </c>
      <c r="EA211" s="2">
        <f t="shared" si="440"/>
        <v>70.010497058823532</v>
      </c>
      <c r="EB211" s="2">
        <f t="shared" si="502"/>
        <v>59.717197200029787</v>
      </c>
      <c r="EC211" s="2">
        <f t="shared" si="503"/>
        <v>68.582521901165251</v>
      </c>
      <c r="ED211" s="2">
        <f t="shared" si="504"/>
        <v>58.947654970760212</v>
      </c>
      <c r="EE211" s="2">
        <f t="shared" si="505"/>
        <v>63.49437326475406</v>
      </c>
      <c r="EF211" s="2">
        <f t="shared" si="506"/>
        <v>60.067941730241657</v>
      </c>
      <c r="EG211" s="2">
        <f t="shared" si="507"/>
        <v>63.008696818696592</v>
      </c>
      <c r="EH211" s="2">
        <f t="shared" si="508"/>
        <v>64.927424162998861</v>
      </c>
      <c r="EI211" s="2">
        <f t="shared" si="509"/>
        <v>61.968226394276172</v>
      </c>
      <c r="EJ211" s="2">
        <f t="shared" si="510"/>
        <v>61.82047904152089</v>
      </c>
      <c r="EK211" s="2">
        <f t="shared" si="511"/>
        <v>69.738942830712304</v>
      </c>
      <c r="EL211" s="2">
        <f t="shared" si="512"/>
        <v>68.641096658657119</v>
      </c>
      <c r="EM211" s="2">
        <f t="shared" si="513"/>
        <v>73.668420092721149</v>
      </c>
      <c r="EN211" s="2">
        <f t="shared" si="514"/>
        <v>68.776673931765487</v>
      </c>
      <c r="EO211" s="2">
        <f t="shared" si="515"/>
        <v>77.94095705094054</v>
      </c>
      <c r="EQ211" s="2">
        <f t="shared" si="516"/>
        <v>70.847384912570561</v>
      </c>
      <c r="ER211" s="2">
        <f t="shared" si="650"/>
        <v>65.600031174875227</v>
      </c>
      <c r="ES211" s="2">
        <f t="shared" si="650"/>
        <v>62.257513225995595</v>
      </c>
      <c r="ET211" s="2">
        <f t="shared" si="650"/>
        <v>64.81594957130504</v>
      </c>
      <c r="EU211" s="2">
        <f t="shared" si="650"/>
        <v>66.332484200647613</v>
      </c>
      <c r="EV211" s="2">
        <f t="shared" si="650"/>
        <v>64.188304356348212</v>
      </c>
      <c r="EW211" s="2">
        <f t="shared" si="650"/>
        <v>64.010599430814665</v>
      </c>
      <c r="EX211" s="2">
        <f t="shared" si="650"/>
        <v>66.092901133094088</v>
      </c>
      <c r="EY211" s="2">
        <f t="shared" si="650"/>
        <v>64.037523127811369</v>
      </c>
      <c r="EZ211" s="2">
        <f t="shared" si="650"/>
        <v>66.836726983839668</v>
      </c>
      <c r="FA211" s="2">
        <f t="shared" si="650"/>
        <v>69.074760608527271</v>
      </c>
      <c r="FB211" s="2">
        <f t="shared" si="650"/>
        <v>69.596481208778073</v>
      </c>
      <c r="FC211" s="2">
        <f t="shared" si="650"/>
        <v>71.977542790330105</v>
      </c>
      <c r="FD211" s="2">
        <f t="shared" si="650"/>
        <v>69.372635627016194</v>
      </c>
      <c r="FE211" s="2">
        <f t="shared" si="650"/>
        <v>73.65977020030121</v>
      </c>
      <c r="FG211" s="2">
        <f t="shared" si="518"/>
        <v>0.99999641501106207</v>
      </c>
      <c r="FH211" s="2">
        <f t="shared" si="651"/>
        <v>0.9999976431323756</v>
      </c>
      <c r="FI211" s="2">
        <f t="shared" si="651"/>
        <v>0.999997869131107</v>
      </c>
      <c r="FJ211" s="2">
        <f t="shared" si="651"/>
        <v>0.99999751277450033</v>
      </c>
      <c r="FK211" s="2">
        <f t="shared" si="651"/>
        <v>0.99999788289912017</v>
      </c>
      <c r="FL211" s="2">
        <f t="shared" si="651"/>
        <v>0.99999774693895216</v>
      </c>
      <c r="FM211" s="2">
        <f t="shared" si="651"/>
        <v>0.99999753885322984</v>
      </c>
      <c r="FN211" s="2">
        <f t="shared" si="651"/>
        <v>0.99999738918578374</v>
      </c>
      <c r="FO211" s="2">
        <f t="shared" si="651"/>
        <v>0.99999661795317596</v>
      </c>
      <c r="FP211" s="2">
        <f t="shared" si="651"/>
        <v>0.99999679086747006</v>
      </c>
      <c r="FQ211" s="2">
        <f t="shared" si="651"/>
        <v>0.99999699213647841</v>
      </c>
      <c r="FR211" s="2">
        <f t="shared" si="651"/>
        <v>0.99999672789505178</v>
      </c>
      <c r="FS211" s="2">
        <f t="shared" si="651"/>
        <v>0.99999756926601879</v>
      </c>
      <c r="FT211" s="2">
        <f t="shared" si="651"/>
        <v>0.99999723430679177</v>
      </c>
      <c r="FU211" s="2">
        <f t="shared" si="651"/>
        <v>0.99999621108695902</v>
      </c>
      <c r="FW211" s="2">
        <f t="shared" si="536"/>
        <v>0.90935764532908359</v>
      </c>
      <c r="FX211" s="2">
        <f t="shared" si="588"/>
        <v>0.93707863597182273</v>
      </c>
      <c r="FY211" s="2">
        <f t="shared" si="589"/>
        <v>0.95152294389369385</v>
      </c>
      <c r="FZ211" s="2">
        <f t="shared" si="590"/>
        <v>0.94380522780976073</v>
      </c>
      <c r="GA211" s="2">
        <f t="shared" si="591"/>
        <v>0.9464505576832557</v>
      </c>
      <c r="GB211" s="2">
        <f t="shared" si="592"/>
        <v>0.95778429603557325</v>
      </c>
      <c r="GC211" s="2">
        <f t="shared" si="593"/>
        <v>0.95466993399726474</v>
      </c>
      <c r="GD211" s="2">
        <f t="shared" si="594"/>
        <v>0.95337026703453598</v>
      </c>
      <c r="GE211" s="2">
        <f t="shared" si="595"/>
        <v>0.960929754905131</v>
      </c>
      <c r="GF211" s="2">
        <f t="shared" si="596"/>
        <v>0.95490595733916173</v>
      </c>
      <c r="GG211" s="2">
        <f t="shared" si="597"/>
        <v>0.96181919256499404</v>
      </c>
      <c r="GH211" s="2">
        <f t="shared" si="598"/>
        <v>0.93443581311098023</v>
      </c>
      <c r="GI211" s="2">
        <f t="shared" si="599"/>
        <v>0.93529349904607828</v>
      </c>
      <c r="GJ211" s="2">
        <f t="shared" si="600"/>
        <v>0.90448288019738488</v>
      </c>
      <c r="GK211" s="2">
        <f t="shared" si="601"/>
        <v>0.90220375927220742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7.7968762440217685E-272</v>
      </c>
      <c r="GZ211" s="86">
        <f t="shared" si="614"/>
        <v>5.6518180720220093E-270</v>
      </c>
      <c r="HA211" s="86">
        <f t="shared" si="615"/>
        <v>0</v>
      </c>
      <c r="HC211" s="86">
        <f t="shared" si="538"/>
        <v>6.6671572886580511E-221</v>
      </c>
      <c r="HD211" s="86">
        <f t="shared" si="616"/>
        <v>2.3754132821037149E-225</v>
      </c>
      <c r="HE211" s="86">
        <f t="shared" si="617"/>
        <v>3.8667184546227654E-229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1.4829063962946254E-162</v>
      </c>
      <c r="HP211" s="86">
        <f t="shared" si="628"/>
        <v>6.2304943382806866E-158</v>
      </c>
      <c r="HQ211" s="86">
        <f t="shared" si="629"/>
        <v>2.0248685679156703E-216</v>
      </c>
      <c r="HS211" s="86">
        <f t="shared" si="539"/>
        <v>1.1227957691481593E-48</v>
      </c>
      <c r="HT211" s="86">
        <f t="shared" si="630"/>
        <v>1.3647476918766071E-83</v>
      </c>
      <c r="HU211" s="86">
        <f t="shared" si="631"/>
        <v>4.1978202224069075E-92</v>
      </c>
      <c r="HV211" s="86">
        <f t="shared" si="632"/>
        <v>1.1248015756977556E-98</v>
      </c>
      <c r="HW211" s="86">
        <f t="shared" si="633"/>
        <v>7.4669434404470131E-91</v>
      </c>
      <c r="HX211" s="86">
        <f t="shared" si="634"/>
        <v>1.9583875845799393E-110</v>
      </c>
      <c r="HY211" s="86">
        <f t="shared" si="635"/>
        <v>4.4014100139135441E-95</v>
      </c>
      <c r="HZ211" s="86">
        <f t="shared" si="636"/>
        <v>1.0269179279577726E-88</v>
      </c>
      <c r="IA211" s="86">
        <f t="shared" si="637"/>
        <v>1.0741049032323908E-128</v>
      </c>
      <c r="IB211" s="86">
        <f t="shared" si="638"/>
        <v>5.6751762583857958E-130</v>
      </c>
      <c r="IC211" s="86">
        <f t="shared" si="639"/>
        <v>2.4361297881704417E-122</v>
      </c>
      <c r="ID211" s="86">
        <f t="shared" si="640"/>
        <v>8.2928053767844436E-103</v>
      </c>
      <c r="IE211" s="86">
        <f t="shared" si="641"/>
        <v>1.6456419956430898E-81</v>
      </c>
      <c r="IF211" s="86">
        <f t="shared" si="642"/>
        <v>4.6007897764040007E-35</v>
      </c>
      <c r="IG211" s="86">
        <f t="shared" si="643"/>
        <v>2.6795710484897046E-37</v>
      </c>
      <c r="II211" s="86">
        <f t="shared" si="540"/>
        <v>2.5123605462437069E-3</v>
      </c>
      <c r="IJ211" s="86">
        <f t="shared" si="541"/>
        <v>1.3063498048852745E-5</v>
      </c>
      <c r="IK211" s="86">
        <f t="shared" si="542"/>
        <v>1.5503643523151141E-6</v>
      </c>
      <c r="IL211" s="86">
        <f t="shared" si="543"/>
        <v>1.308369723296978E-6</v>
      </c>
      <c r="IM211" s="86">
        <f t="shared" si="544"/>
        <v>3.8048225578190291E-6</v>
      </c>
      <c r="IN211" s="86">
        <f t="shared" si="545"/>
        <v>6.8594300044257672E-8</v>
      </c>
      <c r="IO211" s="86">
        <f t="shared" si="546"/>
        <v>1.3556703647805083E-6</v>
      </c>
      <c r="IP211" s="86">
        <f t="shared" si="547"/>
        <v>3.1340420718161317E-6</v>
      </c>
      <c r="IQ211" s="86">
        <f t="shared" si="548"/>
        <v>6.0711326827227186E-9</v>
      </c>
      <c r="IR211" s="86">
        <f t="shared" si="549"/>
        <v>1.4354958414162345E-8</v>
      </c>
      <c r="IS211" s="86">
        <f t="shared" si="550"/>
        <v>2.0787772958587046E-9</v>
      </c>
      <c r="IT211" s="86">
        <f t="shared" si="551"/>
        <v>2.4699082599769401E-6</v>
      </c>
      <c r="IU211" s="86">
        <f t="shared" si="552"/>
        <v>2.216966222119034E-5</v>
      </c>
      <c r="IV211" s="86">
        <f t="shared" si="553"/>
        <v>5.3453832297961363E-4</v>
      </c>
      <c r="IW211" s="86">
        <f t="shared" si="554"/>
        <v>6.1520521481919863E-4</v>
      </c>
      <c r="IY211" s="86">
        <f t="shared" si="555"/>
        <v>2.5123605462437069E-3</v>
      </c>
      <c r="IZ211" s="86">
        <f t="shared" si="556"/>
        <v>1.3063498048852745E-5</v>
      </c>
      <c r="JA211" s="86">
        <f t="shared" si="557"/>
        <v>1.5503643523151141E-6</v>
      </c>
      <c r="JB211" s="86">
        <f t="shared" si="558"/>
        <v>1.308369723296978E-6</v>
      </c>
      <c r="JC211" s="86">
        <f t="shared" si="559"/>
        <v>3.8048225578190291E-6</v>
      </c>
      <c r="JD211" s="86">
        <f t="shared" si="560"/>
        <v>6.8594300044257672E-8</v>
      </c>
      <c r="JE211" s="86">
        <f t="shared" si="561"/>
        <v>1.3556703647805083E-6</v>
      </c>
      <c r="JF211" s="86">
        <f t="shared" si="562"/>
        <v>3.1340420718161317E-6</v>
      </c>
      <c r="JG211" s="86">
        <f t="shared" si="563"/>
        <v>6.0711326827227186E-9</v>
      </c>
      <c r="JH211" s="86">
        <f t="shared" si="564"/>
        <v>1.4354958414162345E-8</v>
      </c>
      <c r="JI211" s="86">
        <f t="shared" si="565"/>
        <v>2.0787772958587046E-9</v>
      </c>
      <c r="JJ211" s="86">
        <f t="shared" si="566"/>
        <v>2.4699082599769401E-6</v>
      </c>
      <c r="JK211" s="86">
        <f t="shared" si="567"/>
        <v>2.216966222119034E-5</v>
      </c>
      <c r="JL211" s="86">
        <f t="shared" si="568"/>
        <v>5.3453832297961363E-4</v>
      </c>
      <c r="JM211" s="86">
        <f t="shared" si="569"/>
        <v>6.1520521481919863E-4</v>
      </c>
    </row>
    <row r="212" spans="2:273" x14ac:dyDescent="0.25">
      <c r="B212" s="2">
        <v>185</v>
      </c>
      <c r="C212" s="37">
        <v>70.456999999999994</v>
      </c>
      <c r="D212" s="37">
        <v>64.786000000000001</v>
      </c>
      <c r="E212" s="37">
        <v>61.658999999999999</v>
      </c>
      <c r="F212" s="37">
        <v>64.293000000000006</v>
      </c>
      <c r="G212" s="37">
        <v>66.570999999999998</v>
      </c>
      <c r="H212" s="37">
        <v>64.356999999999999</v>
      </c>
      <c r="I212" s="37">
        <v>63.548000000000002</v>
      </c>
      <c r="J212" s="37">
        <v>67.332999999999998</v>
      </c>
      <c r="K212" s="37">
        <v>63.832999999999998</v>
      </c>
      <c r="L212" s="37">
        <v>67.5</v>
      </c>
      <c r="M212" s="37">
        <v>69.070999999999998</v>
      </c>
      <c r="N212" s="37">
        <v>69.143000000000001</v>
      </c>
      <c r="O212" s="37">
        <v>74.128</v>
      </c>
      <c r="P212" s="37">
        <v>69</v>
      </c>
      <c r="Q212" s="37">
        <v>72.786000000000001</v>
      </c>
      <c r="S212" s="4">
        <f t="shared" si="441"/>
        <v>70.58263404059204</v>
      </c>
      <c r="T212" s="4">
        <f t="shared" si="442"/>
        <v>65.162320444886021</v>
      </c>
      <c r="U212" s="4">
        <f t="shared" si="443"/>
        <v>62.450111396924576</v>
      </c>
      <c r="V212" s="4">
        <f t="shared" si="444"/>
        <v>64.408195019825499</v>
      </c>
      <c r="W212" s="4">
        <f t="shared" si="445"/>
        <v>66.121803080799452</v>
      </c>
      <c r="X212" s="4">
        <f t="shared" si="446"/>
        <v>63.931863771741092</v>
      </c>
      <c r="Y212" s="4">
        <f t="shared" si="447"/>
        <v>63.882507746620036</v>
      </c>
      <c r="Z212" s="4">
        <f t="shared" si="448"/>
        <v>65.979960033617417</v>
      </c>
      <c r="AA212" s="4">
        <f t="shared" si="449"/>
        <v>63.846931516728283</v>
      </c>
      <c r="AB212" s="4">
        <f t="shared" si="450"/>
        <v>66.567168628763795</v>
      </c>
      <c r="AC212" s="4">
        <f t="shared" si="451"/>
        <v>69.019396908135505</v>
      </c>
      <c r="AD212" s="4">
        <f t="shared" si="452"/>
        <v>69.473122784209295</v>
      </c>
      <c r="AE212" s="4">
        <f t="shared" si="453"/>
        <v>72.015203105357855</v>
      </c>
      <c r="AF212" s="4">
        <f t="shared" si="454"/>
        <v>69.21933925275161</v>
      </c>
      <c r="AG212" s="4">
        <f t="shared" si="455"/>
        <v>73.845470204675436</v>
      </c>
      <c r="AI212" s="4">
        <f t="shared" si="456"/>
        <v>-0.12563404059204686</v>
      </c>
      <c r="AJ212" s="4">
        <f t="shared" si="457"/>
        <v>-0.37632044488601935</v>
      </c>
      <c r="AK212" s="4">
        <f t="shared" si="458"/>
        <v>-0.79111139692457755</v>
      </c>
      <c r="AL212" s="4">
        <f t="shared" si="459"/>
        <v>-0.1151950198254923</v>
      </c>
      <c r="AM212" s="4">
        <f t="shared" si="460"/>
        <v>0.44919691920054561</v>
      </c>
      <c r="AN212" s="4">
        <f t="shared" si="461"/>
        <v>0.42513622825890707</v>
      </c>
      <c r="AO212" s="4">
        <f t="shared" si="462"/>
        <v>-0.33450774662003369</v>
      </c>
      <c r="AP212" s="4">
        <f t="shared" si="463"/>
        <v>1.3530399663825818</v>
      </c>
      <c r="AQ212" s="4">
        <f t="shared" si="464"/>
        <v>-1.3931516728284521E-2</v>
      </c>
      <c r="AR212" s="4">
        <f t="shared" si="465"/>
        <v>0.93283137123620463</v>
      </c>
      <c r="AS212" s="4">
        <f t="shared" si="466"/>
        <v>5.1603091864492967E-2</v>
      </c>
      <c r="AT212" s="4">
        <f t="shared" si="467"/>
        <v>-0.3301227842092942</v>
      </c>
      <c r="AU212" s="4">
        <f t="shared" si="468"/>
        <v>2.1127968946421447</v>
      </c>
      <c r="AV212" s="4">
        <f t="shared" si="648"/>
        <v>-0.21933925275160959</v>
      </c>
      <c r="AW212" s="4">
        <f t="shared" si="648"/>
        <v>-1.059470204675435</v>
      </c>
      <c r="AY212" s="2">
        <f t="shared" si="520"/>
        <v>70.58263404059204</v>
      </c>
      <c r="AZ212" s="2">
        <f t="shared" si="571"/>
        <v>65.162320444870446</v>
      </c>
      <c r="BA212" s="2">
        <f t="shared" si="572"/>
        <v>62.450111396924449</v>
      </c>
      <c r="BB212" s="2">
        <f t="shared" si="573"/>
        <v>64.408195019825413</v>
      </c>
      <c r="BC212" s="2">
        <f t="shared" si="574"/>
        <v>66.121803080797577</v>
      </c>
      <c r="BD212" s="2">
        <f t="shared" si="575"/>
        <v>63.931863771741092</v>
      </c>
      <c r="BE212" s="2">
        <f t="shared" si="576"/>
        <v>63.882507746619801</v>
      </c>
      <c r="BF212" s="2">
        <f t="shared" si="577"/>
        <v>65.979960033616123</v>
      </c>
      <c r="BG212" s="2">
        <f t="shared" si="578"/>
        <v>63.846931516728283</v>
      </c>
      <c r="BH212" s="2">
        <f t="shared" si="579"/>
        <v>66.567168628763795</v>
      </c>
      <c r="BI212" s="2">
        <f t="shared" si="580"/>
        <v>69.019396908135505</v>
      </c>
      <c r="BJ212" s="2">
        <f t="shared" si="581"/>
        <v>69.473122784208286</v>
      </c>
      <c r="BK212" s="2">
        <f t="shared" si="582"/>
        <v>72.015203105126403</v>
      </c>
      <c r="BL212" s="2">
        <f t="shared" si="583"/>
        <v>69.219338196145443</v>
      </c>
      <c r="BM212" s="2">
        <f t="shared" si="584"/>
        <v>73.84546689990708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70.456999999999994</v>
      </c>
      <c r="CV212" s="2">
        <f t="shared" si="486"/>
        <v>64.786000000000001</v>
      </c>
      <c r="CW212" s="2">
        <f t="shared" si="487"/>
        <v>61.658999999999999</v>
      </c>
      <c r="CX212" s="2">
        <f t="shared" si="488"/>
        <v>64.293000000000006</v>
      </c>
      <c r="CY212" s="2">
        <f t="shared" si="489"/>
        <v>66.570999999999998</v>
      </c>
      <c r="CZ212" s="2">
        <f t="shared" si="490"/>
        <v>64.356999999999999</v>
      </c>
      <c r="DA212" s="2">
        <f t="shared" si="491"/>
        <v>63.548000000000002</v>
      </c>
      <c r="DB212" s="2">
        <f t="shared" si="492"/>
        <v>67.332999999999998</v>
      </c>
      <c r="DC212" s="2">
        <f t="shared" si="493"/>
        <v>63.832999999999998</v>
      </c>
      <c r="DD212" s="2">
        <f t="shared" si="494"/>
        <v>67.5</v>
      </c>
      <c r="DE212" s="2">
        <f t="shared" si="495"/>
        <v>69.070999999999998</v>
      </c>
      <c r="DF212" s="2">
        <f t="shared" si="496"/>
        <v>69.143000000000001</v>
      </c>
      <c r="DG212" s="2">
        <f t="shared" si="497"/>
        <v>74.128</v>
      </c>
      <c r="DH212" s="2">
        <f t="shared" si="498"/>
        <v>69</v>
      </c>
      <c r="DI212" s="2">
        <f t="shared" si="499"/>
        <v>72.786000000000001</v>
      </c>
      <c r="DK212" s="2">
        <f t="shared" si="500"/>
        <v>188.13801913696062</v>
      </c>
      <c r="DL212" s="2">
        <f t="shared" si="649"/>
        <v>107.2344183026276</v>
      </c>
      <c r="DM212" s="2">
        <f t="shared" si="649"/>
        <v>116.84508486616426</v>
      </c>
      <c r="DN212" s="2">
        <f t="shared" si="649"/>
        <v>115.76183572938692</v>
      </c>
      <c r="DO212" s="2">
        <f t="shared" si="649"/>
        <v>107.36599467898334</v>
      </c>
      <c r="DP212" s="2">
        <f t="shared" si="649"/>
        <v>91.372725460585926</v>
      </c>
      <c r="DQ212" s="2">
        <f t="shared" si="649"/>
        <v>103.31525560253701</v>
      </c>
      <c r="DR212" s="2">
        <f t="shared" si="649"/>
        <v>96.504213530655363</v>
      </c>
      <c r="DS212" s="2">
        <f t="shared" si="649"/>
        <v>128.04165042016805</v>
      </c>
      <c r="DT212" s="2">
        <f t="shared" si="649"/>
        <v>110.70774632527267</v>
      </c>
      <c r="DU212" s="2">
        <f t="shared" si="649"/>
        <v>116.43881659919026</v>
      </c>
      <c r="DV212" s="2">
        <f t="shared" si="649"/>
        <v>131.28482589118198</v>
      </c>
      <c r="DW212" s="2">
        <f t="shared" si="649"/>
        <v>113.7602509513742</v>
      </c>
      <c r="DX212" s="2">
        <f t="shared" si="649"/>
        <v>92.136662941709446</v>
      </c>
      <c r="DY212" s="2">
        <f t="shared" si="649"/>
        <v>121.76502941176469</v>
      </c>
      <c r="EA212" s="2">
        <f t="shared" si="440"/>
        <v>69.804920588235291</v>
      </c>
      <c r="EB212" s="2">
        <f t="shared" si="502"/>
        <v>59.544845725045477</v>
      </c>
      <c r="EC212" s="2">
        <f t="shared" si="503"/>
        <v>68.569507428755998</v>
      </c>
      <c r="ED212" s="2">
        <f t="shared" si="504"/>
        <v>58.767908771929804</v>
      </c>
      <c r="EE212" s="2">
        <f t="shared" si="505"/>
        <v>63.388833140528241</v>
      </c>
      <c r="EF212" s="2">
        <f t="shared" si="506"/>
        <v>59.919267475290326</v>
      </c>
      <c r="EG212" s="2">
        <f t="shared" si="507"/>
        <v>62.908919365798418</v>
      </c>
      <c r="EH212" s="2">
        <f t="shared" si="508"/>
        <v>64.849514564067064</v>
      </c>
      <c r="EI212" s="2">
        <f t="shared" si="509"/>
        <v>61.825688840103297</v>
      </c>
      <c r="EJ212" s="2">
        <f t="shared" si="510"/>
        <v>61.696636279622417</v>
      </c>
      <c r="EK212" s="2">
        <f t="shared" si="511"/>
        <v>69.667279370952826</v>
      </c>
      <c r="EL212" s="2">
        <f t="shared" si="512"/>
        <v>68.562540064378652</v>
      </c>
      <c r="EM212" s="2">
        <f t="shared" si="513"/>
        <v>73.626515708469626</v>
      </c>
      <c r="EN212" s="2">
        <f t="shared" si="514"/>
        <v>68.668376018549182</v>
      </c>
      <c r="EO212" s="2">
        <f t="shared" si="515"/>
        <v>77.788770419245111</v>
      </c>
      <c r="EQ212" s="2">
        <f t="shared" si="516"/>
        <v>70.652911428425398</v>
      </c>
      <c r="ER212" s="2">
        <f t="shared" si="650"/>
        <v>65.506215442420341</v>
      </c>
      <c r="ES212" s="2">
        <f t="shared" si="650"/>
        <v>62.165681354952753</v>
      </c>
      <c r="ET212" s="2">
        <f t="shared" si="650"/>
        <v>64.714335925296993</v>
      </c>
      <c r="EU212" s="2">
        <f t="shared" si="650"/>
        <v>66.2627374128935</v>
      </c>
      <c r="EV212" s="2">
        <f t="shared" si="650"/>
        <v>64.093095585967689</v>
      </c>
      <c r="EW212" s="2">
        <f t="shared" si="650"/>
        <v>63.924573888873581</v>
      </c>
      <c r="EX212" s="2">
        <f t="shared" si="650"/>
        <v>66.03030688344721</v>
      </c>
      <c r="EY212" s="2">
        <f t="shared" si="650"/>
        <v>63.921669929645816</v>
      </c>
      <c r="EZ212" s="2">
        <f t="shared" si="650"/>
        <v>66.776784960521269</v>
      </c>
      <c r="FA212" s="2">
        <f t="shared" si="650"/>
        <v>68.995808286405648</v>
      </c>
      <c r="FB212" s="2">
        <f t="shared" si="650"/>
        <v>69.531192502876294</v>
      </c>
      <c r="FC212" s="2">
        <f t="shared" si="650"/>
        <v>71.913441568599865</v>
      </c>
      <c r="FD212" s="2">
        <f t="shared" si="650"/>
        <v>69.27233762605097</v>
      </c>
      <c r="FE212" s="2">
        <f t="shared" si="650"/>
        <v>73.455467692401456</v>
      </c>
      <c r="FG212" s="2">
        <f t="shared" si="518"/>
        <v>0.99999673045019832</v>
      </c>
      <c r="FH212" s="2">
        <f t="shared" si="651"/>
        <v>0.99999785051073387</v>
      </c>
      <c r="FI212" s="2">
        <f t="shared" si="651"/>
        <v>0.99999805662410801</v>
      </c>
      <c r="FJ212" s="2">
        <f t="shared" si="651"/>
        <v>0.99999773162288796</v>
      </c>
      <c r="FK212" s="2">
        <f t="shared" si="651"/>
        <v>0.9999980691806899</v>
      </c>
      <c r="FL212" s="2">
        <f t="shared" si="651"/>
        <v>0.99999794518349527</v>
      </c>
      <c r="FM212" s="2">
        <f t="shared" si="651"/>
        <v>0.99999775540698232</v>
      </c>
      <c r="FN212" s="2">
        <f t="shared" si="651"/>
        <v>0.99999761890858818</v>
      </c>
      <c r="FO212" s="2">
        <f t="shared" si="651"/>
        <v>0.99999691553571934</v>
      </c>
      <c r="FP212" s="2">
        <f t="shared" si="651"/>
        <v>0.99999707323552134</v>
      </c>
      <c r="FQ212" s="2">
        <f t="shared" si="651"/>
        <v>0.99999725679513907</v>
      </c>
      <c r="FR212" s="2">
        <f t="shared" si="651"/>
        <v>0.99999701580396061</v>
      </c>
      <c r="FS212" s="2">
        <f t="shared" si="651"/>
        <v>0.9999977831437874</v>
      </c>
      <c r="FT212" s="2">
        <f t="shared" si="651"/>
        <v>0.99999747765720193</v>
      </c>
      <c r="FU212" s="2">
        <f t="shared" si="651"/>
        <v>0.99999654446908526</v>
      </c>
      <c r="FW212" s="2">
        <f t="shared" si="536"/>
        <v>0.91666857654215395</v>
      </c>
      <c r="FX212" s="2">
        <f t="shared" si="588"/>
        <v>0.94229555922833574</v>
      </c>
      <c r="FY212" s="2">
        <f t="shared" si="589"/>
        <v>0.95559900892038652</v>
      </c>
      <c r="FZ212" s="2">
        <f t="shared" si="590"/>
        <v>0.9484950910367087</v>
      </c>
      <c r="GA212" s="2">
        <f t="shared" si="591"/>
        <v>0.95093112689777692</v>
      </c>
      <c r="GB212" s="2">
        <f t="shared" si="592"/>
        <v>0.9613552736159473</v>
      </c>
      <c r="GC212" s="2">
        <f t="shared" si="593"/>
        <v>0.95849293526865076</v>
      </c>
      <c r="GD212" s="2">
        <f t="shared" si="594"/>
        <v>0.95729797549038009</v>
      </c>
      <c r="GE212" s="2">
        <f t="shared" si="595"/>
        <v>0.96424459454345957</v>
      </c>
      <c r="GF212" s="2">
        <f t="shared" si="596"/>
        <v>0.95870991403812489</v>
      </c>
      <c r="GG212" s="2">
        <f t="shared" si="597"/>
        <v>0.96506131334395895</v>
      </c>
      <c r="GH212" s="2">
        <f t="shared" si="598"/>
        <v>0.93985779424112292</v>
      </c>
      <c r="GI212" s="2">
        <f t="shared" si="599"/>
        <v>0.94064905689723244</v>
      </c>
      <c r="GJ212" s="2">
        <f t="shared" si="600"/>
        <v>0.91214901028311635</v>
      </c>
      <c r="GK212" s="2">
        <f t="shared" si="601"/>
        <v>0.91003461545205366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2.4136796257390687E-276</v>
      </c>
      <c r="GZ212" s="86">
        <f t="shared" si="614"/>
        <v>1.6968035360540772E-274</v>
      </c>
      <c r="HA212" s="86">
        <f t="shared" si="615"/>
        <v>0</v>
      </c>
      <c r="HC212" s="86">
        <f t="shared" si="538"/>
        <v>1.4097730662449921E-225</v>
      </c>
      <c r="HD212" s="86">
        <f t="shared" si="616"/>
        <v>5.9082117067454447E-230</v>
      </c>
      <c r="HE212" s="86">
        <f t="shared" si="617"/>
        <v>8.7988903014197801E-234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7.601970006866589E-166</v>
      </c>
      <c r="HP212" s="86">
        <f t="shared" si="628"/>
        <v>3.4336138589106818E-161</v>
      </c>
      <c r="HQ212" s="86">
        <f t="shared" si="629"/>
        <v>7.1278142509113193E-221</v>
      </c>
      <c r="HS212" s="86">
        <f t="shared" si="539"/>
        <v>1.7004355445388478E-50</v>
      </c>
      <c r="HT212" s="86">
        <f t="shared" si="630"/>
        <v>1.5201185427933561E-86</v>
      </c>
      <c r="HU212" s="86">
        <f t="shared" si="631"/>
        <v>3.3256303290954909E-95</v>
      </c>
      <c r="HV212" s="86">
        <f t="shared" si="632"/>
        <v>4.3385588934499415E-102</v>
      </c>
      <c r="HW212" s="86">
        <f t="shared" si="633"/>
        <v>6.3446637318410428E-94</v>
      </c>
      <c r="HX212" s="86">
        <f t="shared" si="634"/>
        <v>4.4836837130333175E-114</v>
      </c>
      <c r="HY212" s="86">
        <f t="shared" si="635"/>
        <v>3.535168529573523E-98</v>
      </c>
      <c r="HZ212" s="86">
        <f t="shared" si="636"/>
        <v>1.2584978851334864E-91</v>
      </c>
      <c r="IA212" s="86">
        <f t="shared" si="637"/>
        <v>7.9238856651978718E-133</v>
      </c>
      <c r="IB212" s="86">
        <f t="shared" si="638"/>
        <v>3.2070889816161826E-134</v>
      </c>
      <c r="IC212" s="86">
        <f t="shared" si="639"/>
        <v>1.8448690008418444E-126</v>
      </c>
      <c r="ID212" s="86">
        <f t="shared" si="640"/>
        <v>2.0662171646917287E-106</v>
      </c>
      <c r="IE212" s="86">
        <f t="shared" si="641"/>
        <v>2.2261386609847806E-84</v>
      </c>
      <c r="IF212" s="86">
        <f t="shared" si="642"/>
        <v>2.6027337719067666E-36</v>
      </c>
      <c r="IG212" s="86">
        <f t="shared" si="643"/>
        <v>1.2036186448351003E-38</v>
      </c>
      <c r="II212" s="86">
        <f t="shared" si="540"/>
        <v>1.6750431926163916E-3</v>
      </c>
      <c r="IJ212" s="86">
        <f t="shared" si="541"/>
        <v>6.5538060051030199E-6</v>
      </c>
      <c r="IK212" s="86">
        <f t="shared" si="542"/>
        <v>7.2972642212471523E-7</v>
      </c>
      <c r="IL212" s="86">
        <f t="shared" si="543"/>
        <v>5.8396702495642043E-7</v>
      </c>
      <c r="IM212" s="86">
        <f t="shared" si="544"/>
        <v>1.8424398804729688E-6</v>
      </c>
      <c r="IN212" s="86">
        <f t="shared" si="545"/>
        <v>2.792406308230764E-8</v>
      </c>
      <c r="IO212" s="86">
        <f t="shared" si="546"/>
        <v>6.4431887139513205E-7</v>
      </c>
      <c r="IP212" s="86">
        <f t="shared" si="547"/>
        <v>1.5543758256862783E-6</v>
      </c>
      <c r="IQ212" s="86">
        <f t="shared" si="548"/>
        <v>2.2039160296056241E-9</v>
      </c>
      <c r="IR212" s="86">
        <f t="shared" si="549"/>
        <v>5.2158849669516297E-9</v>
      </c>
      <c r="IS212" s="86">
        <f t="shared" si="550"/>
        <v>7.1576997717338479E-10</v>
      </c>
      <c r="IT212" s="86">
        <f t="shared" si="551"/>
        <v>1.0941989022677639E-6</v>
      </c>
      <c r="IU212" s="86">
        <f t="shared" si="552"/>
        <v>1.1434085930516122E-5</v>
      </c>
      <c r="IV212" s="86">
        <f t="shared" si="553"/>
        <v>3.1252516706346687E-4</v>
      </c>
      <c r="IW212" s="86">
        <f t="shared" si="554"/>
        <v>3.6139789616855279E-4</v>
      </c>
      <c r="IY212" s="86">
        <f t="shared" si="555"/>
        <v>1.6750431926163916E-3</v>
      </c>
      <c r="IZ212" s="86">
        <f t="shared" si="556"/>
        <v>6.5538060051030199E-6</v>
      </c>
      <c r="JA212" s="86">
        <f t="shared" si="557"/>
        <v>7.2972642212471523E-7</v>
      </c>
      <c r="JB212" s="86">
        <f t="shared" si="558"/>
        <v>5.8396702495642043E-7</v>
      </c>
      <c r="JC212" s="86">
        <f t="shared" si="559"/>
        <v>1.8424398804729688E-6</v>
      </c>
      <c r="JD212" s="86">
        <f t="shared" si="560"/>
        <v>2.792406308230764E-8</v>
      </c>
      <c r="JE212" s="86">
        <f t="shared" si="561"/>
        <v>6.4431887139513205E-7</v>
      </c>
      <c r="JF212" s="86">
        <f t="shared" si="562"/>
        <v>1.5543758256862783E-6</v>
      </c>
      <c r="JG212" s="86">
        <f t="shared" si="563"/>
        <v>2.2039160296056241E-9</v>
      </c>
      <c r="JH212" s="86">
        <f t="shared" si="564"/>
        <v>5.2158849669516297E-9</v>
      </c>
      <c r="JI212" s="86">
        <f t="shared" si="565"/>
        <v>7.1576997717338479E-10</v>
      </c>
      <c r="JJ212" s="86">
        <f t="shared" si="566"/>
        <v>1.0941989022677639E-6</v>
      </c>
      <c r="JK212" s="86">
        <f t="shared" si="567"/>
        <v>1.1434085930516122E-5</v>
      </c>
      <c r="JL212" s="86">
        <f t="shared" si="568"/>
        <v>3.1252516706346687E-4</v>
      </c>
      <c r="JM212" s="86">
        <f t="shared" si="569"/>
        <v>3.6139789616855279E-4</v>
      </c>
    </row>
    <row r="213" spans="2:273" x14ac:dyDescent="0.25">
      <c r="B213" s="2">
        <v>186</v>
      </c>
      <c r="C213" s="37">
        <v>69.825999999999993</v>
      </c>
      <c r="D213" s="37">
        <v>65.429000000000002</v>
      </c>
      <c r="E213" s="37">
        <v>61.707000000000001</v>
      </c>
      <c r="F213" s="37">
        <v>64.316999999999993</v>
      </c>
      <c r="G213" s="37">
        <v>65.738</v>
      </c>
      <c r="H213" s="37">
        <v>64.548000000000002</v>
      </c>
      <c r="I213" s="37">
        <v>64.119</v>
      </c>
      <c r="J213" s="37">
        <v>68.524000000000001</v>
      </c>
      <c r="K213" s="37">
        <v>63.643000000000001</v>
      </c>
      <c r="L213" s="37">
        <v>67.094999999999999</v>
      </c>
      <c r="M213" s="37">
        <v>69</v>
      </c>
      <c r="N213" s="37">
        <v>69</v>
      </c>
      <c r="O213" s="37">
        <v>72.179000000000002</v>
      </c>
      <c r="P213" s="37">
        <v>68.567999999999998</v>
      </c>
      <c r="Q213" s="37">
        <v>73.262</v>
      </c>
      <c r="S213" s="4">
        <f t="shared" si="441"/>
        <v>70.393020468886078</v>
      </c>
      <c r="T213" s="4">
        <f t="shared" si="442"/>
        <v>65.093009108874639</v>
      </c>
      <c r="U213" s="4">
        <f t="shared" si="443"/>
        <v>62.337474386316018</v>
      </c>
      <c r="V213" s="4">
        <f t="shared" si="444"/>
        <v>64.328560773872283</v>
      </c>
      <c r="W213" s="4">
        <f t="shared" si="445"/>
        <v>66.062290982879134</v>
      </c>
      <c r="X213" s="4">
        <f t="shared" si="446"/>
        <v>63.848449297298501</v>
      </c>
      <c r="Y213" s="4">
        <f t="shared" si="447"/>
        <v>63.799520566894515</v>
      </c>
      <c r="Z213" s="4">
        <f t="shared" si="448"/>
        <v>65.92102388852588</v>
      </c>
      <c r="AA213" s="4">
        <f t="shared" si="449"/>
        <v>63.736567026382936</v>
      </c>
      <c r="AB213" s="4">
        <f t="shared" si="450"/>
        <v>66.522558649817114</v>
      </c>
      <c r="AC213" s="4">
        <f t="shared" si="451"/>
        <v>68.938668621787912</v>
      </c>
      <c r="AD213" s="4">
        <f t="shared" si="452"/>
        <v>69.411930281193833</v>
      </c>
      <c r="AE213" s="4">
        <f t="shared" si="453"/>
        <v>71.943842898762071</v>
      </c>
      <c r="AF213" s="4">
        <f t="shared" si="454"/>
        <v>69.122681288993718</v>
      </c>
      <c r="AG213" s="4">
        <f t="shared" si="455"/>
        <v>73.613997827383926</v>
      </c>
      <c r="AI213" s="4">
        <f t="shared" si="456"/>
        <v>-0.56702046888608493</v>
      </c>
      <c r="AJ213" s="4">
        <f t="shared" si="457"/>
        <v>0.33599089112536262</v>
      </c>
      <c r="AK213" s="4">
        <f t="shared" si="458"/>
        <v>-0.63047438631601693</v>
      </c>
      <c r="AL213" s="4">
        <f t="shared" si="459"/>
        <v>-1.1560773872290042E-2</v>
      </c>
      <c r="AM213" s="4">
        <f t="shared" si="460"/>
        <v>-0.32429098287913405</v>
      </c>
      <c r="AN213" s="4">
        <f t="shared" si="461"/>
        <v>0.69955070270150088</v>
      </c>
      <c r="AO213" s="4">
        <f t="shared" si="462"/>
        <v>0.3194794331054851</v>
      </c>
      <c r="AP213" s="4">
        <f t="shared" si="463"/>
        <v>2.6029761114741206</v>
      </c>
      <c r="AQ213" s="4">
        <f t="shared" si="464"/>
        <v>-9.3567026382935126E-2</v>
      </c>
      <c r="AR213" s="4">
        <f t="shared" si="465"/>
        <v>0.57244135018288489</v>
      </c>
      <c r="AS213" s="4">
        <f t="shared" si="466"/>
        <v>6.1331378212088339E-2</v>
      </c>
      <c r="AT213" s="4">
        <f t="shared" si="467"/>
        <v>-0.41193028119383257</v>
      </c>
      <c r="AU213" s="4">
        <f t="shared" si="468"/>
        <v>0.23515710123793099</v>
      </c>
      <c r="AV213" s="4">
        <f t="shared" si="648"/>
        <v>-0.55468128899372005</v>
      </c>
      <c r="AW213" s="4">
        <f t="shared" si="648"/>
        <v>-0.35199782738392571</v>
      </c>
      <c r="AY213" s="2">
        <f t="shared" si="520"/>
        <v>70.393020468886078</v>
      </c>
      <c r="AZ213" s="2">
        <f t="shared" si="571"/>
        <v>65.093009108871485</v>
      </c>
      <c r="BA213" s="2">
        <f t="shared" si="572"/>
        <v>62.337474386315996</v>
      </c>
      <c r="BB213" s="2">
        <f t="shared" si="573"/>
        <v>64.328560773872269</v>
      </c>
      <c r="BC213" s="2">
        <f t="shared" si="574"/>
        <v>66.062290982878778</v>
      </c>
      <c r="BD213" s="2">
        <f t="shared" si="575"/>
        <v>63.848449297298501</v>
      </c>
      <c r="BE213" s="2">
        <f t="shared" si="576"/>
        <v>63.799520566894472</v>
      </c>
      <c r="BF213" s="2">
        <f t="shared" si="577"/>
        <v>65.921023888525625</v>
      </c>
      <c r="BG213" s="2">
        <f t="shared" si="578"/>
        <v>63.736567026382936</v>
      </c>
      <c r="BH213" s="2">
        <f t="shared" si="579"/>
        <v>66.522558649817114</v>
      </c>
      <c r="BI213" s="2">
        <f t="shared" si="580"/>
        <v>68.938668621787912</v>
      </c>
      <c r="BJ213" s="2">
        <f t="shared" si="581"/>
        <v>69.411930281193676</v>
      </c>
      <c r="BK213" s="2">
        <f t="shared" si="582"/>
        <v>71.943842898711949</v>
      </c>
      <c r="BL213" s="2">
        <f t="shared" si="583"/>
        <v>69.122680981073415</v>
      </c>
      <c r="BM213" s="2">
        <f t="shared" si="584"/>
        <v>73.613996853209585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69.825999999999993</v>
      </c>
      <c r="CV213" s="2">
        <f t="shared" si="486"/>
        <v>65.429000000000002</v>
      </c>
      <c r="CW213" s="2">
        <f t="shared" si="487"/>
        <v>61.707000000000001</v>
      </c>
      <c r="CX213" s="2">
        <f t="shared" si="488"/>
        <v>64.316999999999993</v>
      </c>
      <c r="CY213" s="2">
        <f t="shared" si="489"/>
        <v>65.738</v>
      </c>
      <c r="CZ213" s="2">
        <f t="shared" si="490"/>
        <v>64.548000000000002</v>
      </c>
      <c r="DA213" s="2">
        <f t="shared" si="491"/>
        <v>64.119</v>
      </c>
      <c r="DB213" s="2">
        <f t="shared" si="492"/>
        <v>68.524000000000001</v>
      </c>
      <c r="DC213" s="2">
        <f t="shared" si="493"/>
        <v>63.643000000000001</v>
      </c>
      <c r="DD213" s="2">
        <f t="shared" si="494"/>
        <v>67.094999999999999</v>
      </c>
      <c r="DE213" s="2">
        <f t="shared" si="495"/>
        <v>69</v>
      </c>
      <c r="DF213" s="2">
        <f t="shared" si="496"/>
        <v>69</v>
      </c>
      <c r="DG213" s="2">
        <f t="shared" si="497"/>
        <v>72.179000000000002</v>
      </c>
      <c r="DH213" s="2">
        <f t="shared" si="498"/>
        <v>68.567999999999998</v>
      </c>
      <c r="DI213" s="2">
        <f t="shared" si="499"/>
        <v>73.262</v>
      </c>
      <c r="DK213" s="2">
        <f t="shared" si="500"/>
        <v>188.71856116322704</v>
      </c>
      <c r="DL213" s="2">
        <f t="shared" si="649"/>
        <v>107.37386710963455</v>
      </c>
      <c r="DM213" s="2">
        <f t="shared" si="649"/>
        <v>117.04600099937875</v>
      </c>
      <c r="DN213" s="2">
        <f t="shared" si="649"/>
        <v>115.95126272022553</v>
      </c>
      <c r="DO213" s="2">
        <f t="shared" si="649"/>
        <v>107.50570053750371</v>
      </c>
      <c r="DP213" s="2">
        <f t="shared" si="649"/>
        <v>91.405411960132895</v>
      </c>
      <c r="DQ213" s="2">
        <f t="shared" si="649"/>
        <v>103.41797526427062</v>
      </c>
      <c r="DR213" s="2">
        <f t="shared" si="649"/>
        <v>96.547374207188128</v>
      </c>
      <c r="DS213" s="2">
        <f t="shared" si="649"/>
        <v>128.30845294117645</v>
      </c>
      <c r="DT213" s="2">
        <f t="shared" si="649"/>
        <v>110.85289378852539</v>
      </c>
      <c r="DU213" s="2">
        <f t="shared" si="649"/>
        <v>116.61806072874492</v>
      </c>
      <c r="DV213" s="2">
        <f t="shared" si="649"/>
        <v>131.5642145403377</v>
      </c>
      <c r="DW213" s="2">
        <f t="shared" si="649"/>
        <v>113.89247864693445</v>
      </c>
      <c r="DX213" s="2">
        <f t="shared" si="649"/>
        <v>92.172213832678949</v>
      </c>
      <c r="DY213" s="2">
        <f t="shared" si="649"/>
        <v>121.93803609625667</v>
      </c>
      <c r="EA213" s="2">
        <f t="shared" ref="EA213:EA227" si="652">CE$228*$B213+CE$229</f>
        <v>69.599344117647064</v>
      </c>
      <c r="EB213" s="2">
        <f t="shared" si="502"/>
        <v>59.372494250061166</v>
      </c>
      <c r="EC213" s="2">
        <f t="shared" si="503"/>
        <v>68.556492956346744</v>
      </c>
      <c r="ED213" s="2">
        <f t="shared" si="504"/>
        <v>58.588162573099389</v>
      </c>
      <c r="EE213" s="2">
        <f t="shared" si="505"/>
        <v>63.28329301630243</v>
      </c>
      <c r="EF213" s="2">
        <f t="shared" si="506"/>
        <v>59.770593220338988</v>
      </c>
      <c r="EG213" s="2">
        <f t="shared" si="507"/>
        <v>62.809141912900238</v>
      </c>
      <c r="EH213" s="2">
        <f t="shared" si="508"/>
        <v>64.771604965135253</v>
      </c>
      <c r="EI213" s="2">
        <f t="shared" si="509"/>
        <v>61.683151285930421</v>
      </c>
      <c r="EJ213" s="2">
        <f t="shared" si="510"/>
        <v>61.572793517723937</v>
      </c>
      <c r="EK213" s="2">
        <f t="shared" si="511"/>
        <v>69.595615911193335</v>
      </c>
      <c r="EL213" s="2">
        <f t="shared" si="512"/>
        <v>68.483983470100199</v>
      </c>
      <c r="EM213" s="2">
        <f t="shared" si="513"/>
        <v>73.584611324218102</v>
      </c>
      <c r="EN213" s="2">
        <f t="shared" si="514"/>
        <v>68.560078105332892</v>
      </c>
      <c r="EO213" s="2">
        <f t="shared" si="515"/>
        <v>77.636583787549682</v>
      </c>
      <c r="EQ213" s="2">
        <f t="shared" si="516"/>
        <v>70.458437944280234</v>
      </c>
      <c r="ER213" s="2">
        <f t="shared" si="650"/>
        <v>65.412399709965456</v>
      </c>
      <c r="ES213" s="2">
        <f t="shared" si="650"/>
        <v>62.073849483909896</v>
      </c>
      <c r="ET213" s="2">
        <f t="shared" si="650"/>
        <v>64.612722279288946</v>
      </c>
      <c r="EU213" s="2">
        <f t="shared" si="650"/>
        <v>66.192990625139387</v>
      </c>
      <c r="EV213" s="2">
        <f t="shared" si="650"/>
        <v>63.997886815587179</v>
      </c>
      <c r="EW213" s="2">
        <f t="shared" si="650"/>
        <v>63.838548346932484</v>
      </c>
      <c r="EX213" s="2">
        <f t="shared" si="650"/>
        <v>65.967712633800318</v>
      </c>
      <c r="EY213" s="2">
        <f t="shared" si="650"/>
        <v>63.805816731480256</v>
      </c>
      <c r="EZ213" s="2">
        <f t="shared" si="650"/>
        <v>66.71684293720287</v>
      </c>
      <c r="FA213" s="2">
        <f t="shared" si="650"/>
        <v>68.916855964284025</v>
      </c>
      <c r="FB213" s="2">
        <f t="shared" si="650"/>
        <v>69.465903796974501</v>
      </c>
      <c r="FC213" s="2">
        <f t="shared" si="650"/>
        <v>71.849340346869639</v>
      </c>
      <c r="FD213" s="2">
        <f t="shared" si="650"/>
        <v>69.172039625085745</v>
      </c>
      <c r="FE213" s="2">
        <f t="shared" si="650"/>
        <v>73.251165184501701</v>
      </c>
      <c r="FG213" s="2">
        <f t="shared" si="518"/>
        <v>0.99999701813428321</v>
      </c>
      <c r="FH213" s="2">
        <f t="shared" si="651"/>
        <v>0.99999803964211942</v>
      </c>
      <c r="FI213" s="2">
        <f t="shared" si="651"/>
        <v>0.99999822761981849</v>
      </c>
      <c r="FJ213" s="2">
        <f t="shared" si="651"/>
        <v>0.99999793121507319</v>
      </c>
      <c r="FK213" s="2">
        <f t="shared" si="651"/>
        <v>0.99999823907156116</v>
      </c>
      <c r="FL213" s="2">
        <f t="shared" si="651"/>
        <v>0.99999812598473592</v>
      </c>
      <c r="FM213" s="2">
        <f t="shared" si="651"/>
        <v>0.99999795290643367</v>
      </c>
      <c r="FN213" s="2">
        <f t="shared" si="651"/>
        <v>0.99999782841836804</v>
      </c>
      <c r="FO213" s="2">
        <f t="shared" si="651"/>
        <v>0.999997186934379</v>
      </c>
      <c r="FP213" s="2">
        <f t="shared" si="651"/>
        <v>0.99999733075838382</v>
      </c>
      <c r="FQ213" s="2">
        <f t="shared" si="651"/>
        <v>0.99999749816682837</v>
      </c>
      <c r="FR213" s="2">
        <f t="shared" si="651"/>
        <v>0.99999727838015062</v>
      </c>
      <c r="FS213" s="2">
        <f t="shared" si="651"/>
        <v>0.99999797820271041</v>
      </c>
      <c r="FT213" s="2">
        <f t="shared" si="651"/>
        <v>0.99999769959551699</v>
      </c>
      <c r="FU213" s="2">
        <f t="shared" si="651"/>
        <v>0.99999684851739179</v>
      </c>
      <c r="FW213" s="2">
        <f t="shared" si="536"/>
        <v>0.92343947673161786</v>
      </c>
      <c r="FX213" s="2">
        <f t="shared" si="588"/>
        <v>0.94710435401937532</v>
      </c>
      <c r="FY213" s="2">
        <f t="shared" si="589"/>
        <v>0.95934699144206204</v>
      </c>
      <c r="FZ213" s="2">
        <f t="shared" si="590"/>
        <v>0.95281311976349814</v>
      </c>
      <c r="GA213" s="2">
        <f t="shared" si="591"/>
        <v>0.9550546028018605</v>
      </c>
      <c r="GB213" s="2">
        <f t="shared" si="592"/>
        <v>0.96463533959649272</v>
      </c>
      <c r="GC213" s="2">
        <f t="shared" si="593"/>
        <v>0.96200634771020277</v>
      </c>
      <c r="GD213" s="2">
        <f t="shared" si="594"/>
        <v>0.96090841136090865</v>
      </c>
      <c r="GE213" s="2">
        <f t="shared" si="595"/>
        <v>0.96728776709091202</v>
      </c>
      <c r="GF213" s="2">
        <f t="shared" si="596"/>
        <v>0.96220568427199404</v>
      </c>
      <c r="GG213" s="2">
        <f t="shared" si="597"/>
        <v>0.96803727843634657</v>
      </c>
      <c r="GH213" s="2">
        <f t="shared" si="598"/>
        <v>0.94485785179519788</v>
      </c>
      <c r="GI213" s="2">
        <f t="shared" si="599"/>
        <v>0.94558713956612472</v>
      </c>
      <c r="GJ213" s="2">
        <f t="shared" si="600"/>
        <v>0.91925478991691267</v>
      </c>
      <c r="GK213" s="2">
        <f t="shared" si="601"/>
        <v>0.91729591031530355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6.8566289839283483E-281</v>
      </c>
      <c r="GZ213" s="86">
        <f t="shared" si="614"/>
        <v>4.6694862997386811E-279</v>
      </c>
      <c r="HA213" s="86">
        <f t="shared" si="615"/>
        <v>0</v>
      </c>
      <c r="HC213" s="86">
        <f t="shared" si="538"/>
        <v>2.6609604725776598E-230</v>
      </c>
      <c r="HD213" s="86">
        <f t="shared" si="616"/>
        <v>1.3190573120148907E-234</v>
      </c>
      <c r="HE213" s="86">
        <f t="shared" si="617"/>
        <v>1.7972283974266596E-238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3.609497415409285E-169</v>
      </c>
      <c r="HP213" s="86">
        <f t="shared" si="628"/>
        <v>1.7513113369085994E-164</v>
      </c>
      <c r="HQ213" s="86">
        <f t="shared" si="629"/>
        <v>2.2584477940024445E-225</v>
      </c>
      <c r="HS213" s="86">
        <f t="shared" si="539"/>
        <v>2.3795092217360792E-52</v>
      </c>
      <c r="HT213" s="86">
        <f t="shared" si="630"/>
        <v>1.5015343626048793E-89</v>
      </c>
      <c r="HU213" s="86">
        <f t="shared" si="631"/>
        <v>2.336386592974544E-98</v>
      </c>
      <c r="HV213" s="86">
        <f t="shared" si="632"/>
        <v>1.4610980715556268E-105</v>
      </c>
      <c r="HW213" s="86">
        <f t="shared" si="633"/>
        <v>4.7841295292153323E-97</v>
      </c>
      <c r="HX213" s="86">
        <f t="shared" si="634"/>
        <v>8.9438811407718734E-118</v>
      </c>
      <c r="HY213" s="86">
        <f t="shared" si="635"/>
        <v>2.5285557996238872E-101</v>
      </c>
      <c r="HZ213" s="86">
        <f t="shared" si="636"/>
        <v>1.3815569284220843E-94</v>
      </c>
      <c r="IA213" s="86">
        <f t="shared" si="637"/>
        <v>5.0204925435225617E-137</v>
      </c>
      <c r="IB213" s="86">
        <f t="shared" si="638"/>
        <v>1.5456732492429299E-138</v>
      </c>
      <c r="IC213" s="86">
        <f t="shared" si="639"/>
        <v>1.1915509893132389E-130</v>
      </c>
      <c r="ID213" s="86">
        <f t="shared" si="640"/>
        <v>4.4531382221972835E-110</v>
      </c>
      <c r="IE213" s="86">
        <f t="shared" si="641"/>
        <v>2.6807794516950102E-87</v>
      </c>
      <c r="IF213" s="86">
        <f t="shared" si="642"/>
        <v>1.3976916299485937E-37</v>
      </c>
      <c r="IG213" s="86">
        <f t="shared" si="643"/>
        <v>5.1068503422946007E-40</v>
      </c>
      <c r="II213" s="86">
        <f t="shared" si="540"/>
        <v>1.1016476351754718E-3</v>
      </c>
      <c r="IJ213" s="86">
        <f t="shared" si="541"/>
        <v>3.2188657082372754E-6</v>
      </c>
      <c r="IK213" s="86">
        <f t="shared" si="542"/>
        <v>3.362085718527875E-7</v>
      </c>
      <c r="IL213" s="86">
        <f t="shared" si="543"/>
        <v>2.5442736482888627E-7</v>
      </c>
      <c r="IM213" s="86">
        <f t="shared" si="544"/>
        <v>8.7347272384187804E-7</v>
      </c>
      <c r="IN213" s="86">
        <f t="shared" si="545"/>
        <v>1.1090951134897499E-8</v>
      </c>
      <c r="IO213" s="86">
        <f t="shared" si="546"/>
        <v>2.9998007144636334E-7</v>
      </c>
      <c r="IP213" s="86">
        <f t="shared" si="547"/>
        <v>7.5600123683731301E-7</v>
      </c>
      <c r="IQ213" s="86">
        <f t="shared" si="548"/>
        <v>7.7851654885682301E-10</v>
      </c>
      <c r="IR213" s="86">
        <f t="shared" si="549"/>
        <v>1.8419136282911345E-9</v>
      </c>
      <c r="IS213" s="86">
        <f t="shared" si="550"/>
        <v>2.3951111449209842E-10</v>
      </c>
      <c r="IT213" s="86">
        <f t="shared" si="551"/>
        <v>4.7241768308299727E-7</v>
      </c>
      <c r="IU213" s="86">
        <f t="shared" si="552"/>
        <v>5.7773347446967417E-6</v>
      </c>
      <c r="IV213" s="86">
        <f t="shared" si="553"/>
        <v>1.7927618694701694E-4</v>
      </c>
      <c r="IW213" s="86">
        <f t="shared" si="554"/>
        <v>2.0829494148500197E-4</v>
      </c>
      <c r="IY213" s="86">
        <f t="shared" si="555"/>
        <v>1.1016476351754718E-3</v>
      </c>
      <c r="IZ213" s="86">
        <f t="shared" si="556"/>
        <v>3.2188657082372754E-6</v>
      </c>
      <c r="JA213" s="86">
        <f t="shared" si="557"/>
        <v>3.362085718527875E-7</v>
      </c>
      <c r="JB213" s="86">
        <f t="shared" si="558"/>
        <v>2.5442736482888627E-7</v>
      </c>
      <c r="JC213" s="86">
        <f t="shared" si="559"/>
        <v>8.7347272384187804E-7</v>
      </c>
      <c r="JD213" s="86">
        <f t="shared" si="560"/>
        <v>1.1090951134897499E-8</v>
      </c>
      <c r="JE213" s="86">
        <f t="shared" si="561"/>
        <v>2.9998007144636334E-7</v>
      </c>
      <c r="JF213" s="86">
        <f t="shared" si="562"/>
        <v>7.5600123683731301E-7</v>
      </c>
      <c r="JG213" s="86">
        <f t="shared" si="563"/>
        <v>7.7851654885682301E-10</v>
      </c>
      <c r="JH213" s="86">
        <f t="shared" si="564"/>
        <v>1.8419136282911345E-9</v>
      </c>
      <c r="JI213" s="86">
        <f t="shared" si="565"/>
        <v>2.3951111449209842E-10</v>
      </c>
      <c r="JJ213" s="86">
        <f t="shared" si="566"/>
        <v>4.7241768308299727E-7</v>
      </c>
      <c r="JK213" s="86">
        <f t="shared" si="567"/>
        <v>5.7773347446967417E-6</v>
      </c>
      <c r="JL213" s="86">
        <f t="shared" si="568"/>
        <v>1.7927618694701694E-4</v>
      </c>
      <c r="JM213" s="86">
        <f t="shared" si="569"/>
        <v>2.0829494148500197E-4</v>
      </c>
    </row>
    <row r="214" spans="2:273" x14ac:dyDescent="0.25">
      <c r="B214" s="2">
        <v>187</v>
      </c>
      <c r="C214" s="37">
        <v>71.022000000000006</v>
      </c>
      <c r="D214" s="37">
        <v>65.451999999999998</v>
      </c>
      <c r="E214" s="37">
        <v>62.853999999999999</v>
      </c>
      <c r="F214" s="37">
        <v>64.950999999999993</v>
      </c>
      <c r="G214" s="37">
        <v>66.356999999999999</v>
      </c>
      <c r="H214" s="37">
        <v>64.524000000000001</v>
      </c>
      <c r="I214" s="37">
        <v>63.786000000000001</v>
      </c>
      <c r="J214" s="37">
        <v>68.094999999999999</v>
      </c>
      <c r="K214" s="37">
        <v>64.975999999999999</v>
      </c>
      <c r="L214" s="37">
        <v>66.524000000000001</v>
      </c>
      <c r="M214" s="37">
        <v>68.643000000000001</v>
      </c>
      <c r="N214" s="37">
        <v>69.524000000000001</v>
      </c>
      <c r="O214" s="37">
        <v>71.641000000000005</v>
      </c>
      <c r="P214" s="37">
        <v>68.840999999999994</v>
      </c>
      <c r="Q214" s="37">
        <v>73.356999999999999</v>
      </c>
      <c r="S214" s="4">
        <f t="shared" si="441"/>
        <v>70.203117806295381</v>
      </c>
      <c r="T214" s="4">
        <f t="shared" si="442"/>
        <v>65.022127990060085</v>
      </c>
      <c r="U214" s="4">
        <f t="shared" si="443"/>
        <v>62.226242275749726</v>
      </c>
      <c r="V214" s="4">
        <f t="shared" si="444"/>
        <v>64.247493561930938</v>
      </c>
      <c r="W214" s="4">
        <f t="shared" si="445"/>
        <v>66.00209816913835</v>
      </c>
      <c r="X214" s="4">
        <f t="shared" si="446"/>
        <v>63.764234333458717</v>
      </c>
      <c r="Y214" s="4">
        <f t="shared" si="447"/>
        <v>63.716331669599199</v>
      </c>
      <c r="Z214" s="4">
        <f t="shared" si="448"/>
        <v>65.861842890837082</v>
      </c>
      <c r="AA214" s="4">
        <f t="shared" si="449"/>
        <v>63.625826902279158</v>
      </c>
      <c r="AB214" s="4">
        <f t="shared" si="450"/>
        <v>66.476910652348963</v>
      </c>
      <c r="AC214" s="4">
        <f t="shared" si="451"/>
        <v>68.858066469678562</v>
      </c>
      <c r="AD214" s="4">
        <f t="shared" si="452"/>
        <v>69.350480289294467</v>
      </c>
      <c r="AE214" s="4">
        <f t="shared" si="453"/>
        <v>71.872947888103738</v>
      </c>
      <c r="AF214" s="4">
        <f t="shared" si="454"/>
        <v>69.025810594702037</v>
      </c>
      <c r="AG214" s="4">
        <f t="shared" si="455"/>
        <v>73.384154806881583</v>
      </c>
      <c r="AI214" s="4">
        <f t="shared" si="456"/>
        <v>0.81888219370462423</v>
      </c>
      <c r="AJ214" s="4">
        <f t="shared" si="457"/>
        <v>0.42987200993991337</v>
      </c>
      <c r="AK214" s="4">
        <f t="shared" si="458"/>
        <v>0.62775772425027299</v>
      </c>
      <c r="AL214" s="4">
        <f t="shared" si="459"/>
        <v>0.70350643806905566</v>
      </c>
      <c r="AM214" s="4">
        <f t="shared" si="460"/>
        <v>0.35490183086164961</v>
      </c>
      <c r="AN214" s="4">
        <f t="shared" si="461"/>
        <v>0.75976566654128419</v>
      </c>
      <c r="AO214" s="4">
        <f t="shared" si="462"/>
        <v>6.9668330400801892E-2</v>
      </c>
      <c r="AP214" s="4">
        <f t="shared" si="463"/>
        <v>2.2331571091629172</v>
      </c>
      <c r="AQ214" s="4">
        <f t="shared" si="464"/>
        <v>1.350173097720841</v>
      </c>
      <c r="AR214" s="4">
        <f t="shared" si="465"/>
        <v>4.7089347651038338E-2</v>
      </c>
      <c r="AS214" s="4">
        <f t="shared" si="466"/>
        <v>-0.21506646967856113</v>
      </c>
      <c r="AT214" s="4">
        <f t="shared" si="467"/>
        <v>0.17351971070553418</v>
      </c>
      <c r="AU214" s="4">
        <f t="shared" si="468"/>
        <v>-0.23194788810373268</v>
      </c>
      <c r="AV214" s="4">
        <f t="shared" si="648"/>
        <v>-0.18481059470204286</v>
      </c>
      <c r="AW214" s="4">
        <f t="shared" si="648"/>
        <v>-2.7154806881583227E-2</v>
      </c>
      <c r="AY214" s="2">
        <f t="shared" si="520"/>
        <v>70.203117806295381</v>
      </c>
      <c r="AZ214" s="2">
        <f t="shared" si="571"/>
        <v>65.022127990059474</v>
      </c>
      <c r="BA214" s="2">
        <f t="shared" si="572"/>
        <v>62.226242275749719</v>
      </c>
      <c r="BB214" s="2">
        <f t="shared" si="573"/>
        <v>64.247493561930938</v>
      </c>
      <c r="BC214" s="2">
        <f t="shared" si="574"/>
        <v>66.002098169138293</v>
      </c>
      <c r="BD214" s="2">
        <f t="shared" si="575"/>
        <v>63.764234333458717</v>
      </c>
      <c r="BE214" s="2">
        <f t="shared" si="576"/>
        <v>63.716331669599192</v>
      </c>
      <c r="BF214" s="2">
        <f t="shared" si="577"/>
        <v>65.861842890837039</v>
      </c>
      <c r="BG214" s="2">
        <f t="shared" si="578"/>
        <v>63.625826902279158</v>
      </c>
      <c r="BH214" s="2">
        <f t="shared" si="579"/>
        <v>66.476910652348963</v>
      </c>
      <c r="BI214" s="2">
        <f t="shared" si="580"/>
        <v>68.858066469678562</v>
      </c>
      <c r="BJ214" s="2">
        <f t="shared" si="581"/>
        <v>69.350480289294438</v>
      </c>
      <c r="BK214" s="2">
        <f t="shared" si="582"/>
        <v>71.872947888093393</v>
      </c>
      <c r="BL214" s="2">
        <f t="shared" si="583"/>
        <v>69.025810508934953</v>
      </c>
      <c r="BM214" s="2">
        <f t="shared" si="584"/>
        <v>73.384154532424844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71.022000000000006</v>
      </c>
      <c r="CV214" s="2">
        <f t="shared" si="486"/>
        <v>65.451999999999998</v>
      </c>
      <c r="CW214" s="2">
        <f t="shared" si="487"/>
        <v>62.853999999999999</v>
      </c>
      <c r="CX214" s="2">
        <f t="shared" si="488"/>
        <v>64.950999999999993</v>
      </c>
      <c r="CY214" s="2">
        <f t="shared" si="489"/>
        <v>66.356999999999999</v>
      </c>
      <c r="CZ214" s="2">
        <f t="shared" si="490"/>
        <v>64.524000000000001</v>
      </c>
      <c r="DA214" s="2">
        <f t="shared" si="491"/>
        <v>63.786000000000001</v>
      </c>
      <c r="DB214" s="2">
        <f t="shared" si="492"/>
        <v>68.094999999999999</v>
      </c>
      <c r="DC214" s="2">
        <f t="shared" si="493"/>
        <v>64.975999999999999</v>
      </c>
      <c r="DD214" s="2">
        <f t="shared" si="494"/>
        <v>66.524000000000001</v>
      </c>
      <c r="DE214" s="2">
        <f t="shared" si="495"/>
        <v>68.643000000000001</v>
      </c>
      <c r="DF214" s="2">
        <f t="shared" si="496"/>
        <v>69.524000000000001</v>
      </c>
      <c r="DG214" s="2">
        <f t="shared" si="497"/>
        <v>71.641000000000005</v>
      </c>
      <c r="DH214" s="2">
        <f t="shared" si="498"/>
        <v>68.840999999999994</v>
      </c>
      <c r="DI214" s="2">
        <f t="shared" si="499"/>
        <v>73.356999999999999</v>
      </c>
      <c r="DK214" s="2">
        <f t="shared" si="500"/>
        <v>189.29910318949345</v>
      </c>
      <c r="DL214" s="2">
        <f t="shared" si="649"/>
        <v>107.51331591664149</v>
      </c>
      <c r="DM214" s="2">
        <f t="shared" si="649"/>
        <v>117.24691713259324</v>
      </c>
      <c r="DN214" s="2">
        <f t="shared" si="649"/>
        <v>116.14068971106414</v>
      </c>
      <c r="DO214" s="2">
        <f t="shared" si="649"/>
        <v>107.6454063960241</v>
      </c>
      <c r="DP214" s="2">
        <f t="shared" si="649"/>
        <v>91.438098459679864</v>
      </c>
      <c r="DQ214" s="2">
        <f t="shared" si="649"/>
        <v>103.52069492600424</v>
      </c>
      <c r="DR214" s="2">
        <f t="shared" si="649"/>
        <v>96.590534883720906</v>
      </c>
      <c r="DS214" s="2">
        <f t="shared" si="649"/>
        <v>128.57525546218486</v>
      </c>
      <c r="DT214" s="2">
        <f t="shared" si="649"/>
        <v>110.99804125177812</v>
      </c>
      <c r="DU214" s="2">
        <f t="shared" si="649"/>
        <v>116.79730485829958</v>
      </c>
      <c r="DV214" s="2">
        <f t="shared" si="649"/>
        <v>131.84360318949342</v>
      </c>
      <c r="DW214" s="2">
        <f t="shared" si="649"/>
        <v>114.02470634249471</v>
      </c>
      <c r="DX214" s="2">
        <f t="shared" si="649"/>
        <v>92.207764723648438</v>
      </c>
      <c r="DY214" s="2">
        <f t="shared" si="649"/>
        <v>122.11104278074865</v>
      </c>
      <c r="EA214" s="2">
        <f t="shared" si="652"/>
        <v>69.393767647058823</v>
      </c>
      <c r="EB214" s="2">
        <f t="shared" si="502"/>
        <v>59.200142775076856</v>
      </c>
      <c r="EC214" s="2">
        <f t="shared" si="503"/>
        <v>68.543478483937491</v>
      </c>
      <c r="ED214" s="2">
        <f t="shared" si="504"/>
        <v>58.408416374268981</v>
      </c>
      <c r="EE214" s="2">
        <f t="shared" si="505"/>
        <v>63.177752892076612</v>
      </c>
      <c r="EF214" s="2">
        <f t="shared" si="506"/>
        <v>59.621918965387657</v>
      </c>
      <c r="EG214" s="2">
        <f t="shared" si="507"/>
        <v>62.709364460002064</v>
      </c>
      <c r="EH214" s="2">
        <f t="shared" si="508"/>
        <v>64.693695366203457</v>
      </c>
      <c r="EI214" s="2">
        <f t="shared" si="509"/>
        <v>61.540613731757546</v>
      </c>
      <c r="EJ214" s="2">
        <f t="shared" si="510"/>
        <v>61.448950755825464</v>
      </c>
      <c r="EK214" s="2">
        <f t="shared" si="511"/>
        <v>69.523952451433857</v>
      </c>
      <c r="EL214" s="2">
        <f t="shared" si="512"/>
        <v>68.405426875821746</v>
      </c>
      <c r="EM214" s="2">
        <f t="shared" si="513"/>
        <v>73.542706939966578</v>
      </c>
      <c r="EN214" s="2">
        <f t="shared" si="514"/>
        <v>68.451780192116587</v>
      </c>
      <c r="EO214" s="2">
        <f t="shared" si="515"/>
        <v>77.484397155854268</v>
      </c>
      <c r="EQ214" s="2">
        <f t="shared" si="516"/>
        <v>70.263964460135071</v>
      </c>
      <c r="ER214" s="2">
        <f t="shared" si="650"/>
        <v>65.318583977510571</v>
      </c>
      <c r="ES214" s="2">
        <f t="shared" si="650"/>
        <v>61.98201761286704</v>
      </c>
      <c r="ET214" s="2">
        <f t="shared" si="650"/>
        <v>64.511108633280898</v>
      </c>
      <c r="EU214" s="2">
        <f t="shared" si="650"/>
        <v>66.123243837385274</v>
      </c>
      <c r="EV214" s="2">
        <f t="shared" si="650"/>
        <v>63.902678045206656</v>
      </c>
      <c r="EW214" s="2">
        <f t="shared" si="650"/>
        <v>63.752522804991401</v>
      </c>
      <c r="EX214" s="2">
        <f t="shared" si="650"/>
        <v>65.90511838415344</v>
      </c>
      <c r="EY214" s="2">
        <f t="shared" si="650"/>
        <v>63.689963533314696</v>
      </c>
      <c r="EZ214" s="2">
        <f t="shared" si="650"/>
        <v>66.656900913884471</v>
      </c>
      <c r="FA214" s="2">
        <f t="shared" si="650"/>
        <v>68.837903642162416</v>
      </c>
      <c r="FB214" s="2">
        <f t="shared" si="650"/>
        <v>69.400615091072723</v>
      </c>
      <c r="FC214" s="2">
        <f t="shared" si="650"/>
        <v>71.785239125139398</v>
      </c>
      <c r="FD214" s="2">
        <f t="shared" si="650"/>
        <v>69.071741624120506</v>
      </c>
      <c r="FE214" s="2">
        <f t="shared" si="650"/>
        <v>73.046862676601947</v>
      </c>
      <c r="FG214" s="2">
        <f t="shared" si="518"/>
        <v>0.99999728050543124</v>
      </c>
      <c r="FH214" s="2">
        <f t="shared" si="651"/>
        <v>0.99999821213205553</v>
      </c>
      <c r="FI214" s="2">
        <f t="shared" si="651"/>
        <v>0.99999838356981086</v>
      </c>
      <c r="FJ214" s="2">
        <f t="shared" si="651"/>
        <v>0.99999811324537902</v>
      </c>
      <c r="FK214" s="2">
        <f t="shared" si="651"/>
        <v>0.99999839401392765</v>
      </c>
      <c r="FL214" s="2">
        <f t="shared" si="651"/>
        <v>0.99999829087748426</v>
      </c>
      <c r="FM214" s="2">
        <f t="shared" si="651"/>
        <v>0.999998133028142</v>
      </c>
      <c r="FN214" s="2">
        <f t="shared" si="651"/>
        <v>0.99999801949363465</v>
      </c>
      <c r="FO214" s="2">
        <f t="shared" si="651"/>
        <v>0.9999974344530268</v>
      </c>
      <c r="FP214" s="2">
        <f t="shared" si="651"/>
        <v>0.99999756562214148</v>
      </c>
      <c r="FQ214" s="2">
        <f t="shared" si="651"/>
        <v>0.99999771830052686</v>
      </c>
      <c r="FR214" s="2">
        <f t="shared" si="651"/>
        <v>0.99999751785260238</v>
      </c>
      <c r="FS214" s="2">
        <f t="shared" si="651"/>
        <v>0.99999815609862897</v>
      </c>
      <c r="FT214" s="2">
        <f t="shared" si="651"/>
        <v>0.999997902005752</v>
      </c>
      <c r="FU214" s="2">
        <f t="shared" si="651"/>
        <v>0.99999712581290434</v>
      </c>
      <c r="FW214" s="2">
        <f t="shared" si="536"/>
        <v>0.92970241348942317</v>
      </c>
      <c r="FX214" s="2">
        <f t="shared" si="588"/>
        <v>0.95153302038651566</v>
      </c>
      <c r="FY214" s="2">
        <f t="shared" si="589"/>
        <v>0.96279091775879144</v>
      </c>
      <c r="FZ214" s="2">
        <f t="shared" si="590"/>
        <v>0.95678563053970034</v>
      </c>
      <c r="GA214" s="2">
        <f t="shared" si="591"/>
        <v>0.95884656074999974</v>
      </c>
      <c r="GB214" s="2">
        <f t="shared" si="592"/>
        <v>0.9676463713761404</v>
      </c>
      <c r="GC214" s="2">
        <f t="shared" si="593"/>
        <v>0.96523315067948501</v>
      </c>
      <c r="GD214" s="2">
        <f t="shared" si="594"/>
        <v>0.96422499443386367</v>
      </c>
      <c r="GE214" s="2">
        <f t="shared" si="595"/>
        <v>0.97007996952792763</v>
      </c>
      <c r="GF214" s="2">
        <f t="shared" si="596"/>
        <v>0.96541616619244863</v>
      </c>
      <c r="GG214" s="2">
        <f t="shared" si="597"/>
        <v>0.97076743861102588</v>
      </c>
      <c r="GH214" s="2">
        <f t="shared" si="598"/>
        <v>0.94946456970469806</v>
      </c>
      <c r="GI214" s="2">
        <f t="shared" si="599"/>
        <v>0.95013614622102383</v>
      </c>
      <c r="GJ214" s="2">
        <f t="shared" si="600"/>
        <v>0.92583255549328947</v>
      </c>
      <c r="GK214" s="2">
        <f t="shared" si="601"/>
        <v>0.92402006292676186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1.7873649592808412E-285</v>
      </c>
      <c r="GZ214" s="86">
        <f t="shared" si="614"/>
        <v>1.1778780157420798E-283</v>
      </c>
      <c r="HA214" s="86">
        <f t="shared" si="615"/>
        <v>0</v>
      </c>
      <c r="HC214" s="86">
        <f t="shared" si="538"/>
        <v>4.4833986918889987E-235</v>
      </c>
      <c r="HD214" s="86">
        <f t="shared" si="616"/>
        <v>2.6433894048475302E-239</v>
      </c>
      <c r="HE214" s="86">
        <f t="shared" si="617"/>
        <v>3.2950938850798868E-243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1.5873570389199913E-172</v>
      </c>
      <c r="HP214" s="86">
        <f t="shared" si="628"/>
        <v>8.267178329193169E-168</v>
      </c>
      <c r="HQ214" s="86">
        <f t="shared" si="629"/>
        <v>6.4410545970572155E-230</v>
      </c>
      <c r="HS214" s="86">
        <f t="shared" si="539"/>
        <v>3.0766425353376552E-54</v>
      </c>
      <c r="HT214" s="86">
        <f t="shared" si="630"/>
        <v>1.3152894794882077E-92</v>
      </c>
      <c r="HU214" s="86">
        <f t="shared" si="631"/>
        <v>1.4555668304865594E-101</v>
      </c>
      <c r="HV214" s="86">
        <f t="shared" si="632"/>
        <v>4.2960896183079869E-109</v>
      </c>
      <c r="HW214" s="86">
        <f t="shared" si="633"/>
        <v>3.2012669637280448E-100</v>
      </c>
      <c r="HX214" s="86">
        <f t="shared" si="634"/>
        <v>1.5544192339162358E-121</v>
      </c>
      <c r="HY214" s="86">
        <f t="shared" si="635"/>
        <v>1.610555024282387E-104</v>
      </c>
      <c r="HZ214" s="86">
        <f t="shared" si="636"/>
        <v>1.3585668411276196E-97</v>
      </c>
      <c r="IA214" s="86">
        <f t="shared" si="637"/>
        <v>2.7319183829640918E-141</v>
      </c>
      <c r="IB214" s="86">
        <f t="shared" si="638"/>
        <v>6.3532488086787667E-143</v>
      </c>
      <c r="IC214" s="86">
        <f t="shared" si="639"/>
        <v>6.5635357426467268E-135</v>
      </c>
      <c r="ID214" s="86">
        <f t="shared" si="640"/>
        <v>8.3017137022049167E-114</v>
      </c>
      <c r="IE214" s="86">
        <f t="shared" si="641"/>
        <v>2.8738066832832981E-90</v>
      </c>
      <c r="IF214" s="86">
        <f t="shared" si="642"/>
        <v>7.1247971246476943E-39</v>
      </c>
      <c r="IG214" s="86">
        <f t="shared" si="643"/>
        <v>2.046694447219203E-41</v>
      </c>
      <c r="II214" s="86">
        <f t="shared" si="540"/>
        <v>7.1469047607756304E-4</v>
      </c>
      <c r="IJ214" s="86">
        <f t="shared" si="541"/>
        <v>1.5476346124783267E-6</v>
      </c>
      <c r="IK214" s="86">
        <f t="shared" si="542"/>
        <v>1.5162284849682483E-7</v>
      </c>
      <c r="IL214" s="86">
        <f t="shared" si="543"/>
        <v>1.0820294181316122E-7</v>
      </c>
      <c r="IM214" s="86">
        <f t="shared" si="544"/>
        <v>4.0540209177925886E-7</v>
      </c>
      <c r="IN214" s="86">
        <f t="shared" si="545"/>
        <v>4.2977814652327101E-9</v>
      </c>
      <c r="IO214" s="86">
        <f t="shared" si="546"/>
        <v>1.3680893272001669E-7</v>
      </c>
      <c r="IP214" s="86">
        <f t="shared" si="547"/>
        <v>3.6057023128005667E-7</v>
      </c>
      <c r="IQ214" s="86">
        <f t="shared" si="548"/>
        <v>2.6759277649507194E-10</v>
      </c>
      <c r="IR214" s="86">
        <f t="shared" si="549"/>
        <v>6.3213539513915795E-10</v>
      </c>
      <c r="IS214" s="86">
        <f t="shared" si="550"/>
        <v>7.7884473906346564E-11</v>
      </c>
      <c r="IT214" s="86">
        <f t="shared" si="551"/>
        <v>1.9876939395256038E-7</v>
      </c>
      <c r="IU214" s="86">
        <f t="shared" si="552"/>
        <v>2.8596852494780934E-6</v>
      </c>
      <c r="IV214" s="86">
        <f t="shared" si="553"/>
        <v>1.0089443084068237E-4</v>
      </c>
      <c r="IW214" s="86">
        <f t="shared" si="554"/>
        <v>1.1778081586494719E-4</v>
      </c>
      <c r="IY214" s="86">
        <f t="shared" si="555"/>
        <v>7.1469047607756304E-4</v>
      </c>
      <c r="IZ214" s="86">
        <f t="shared" si="556"/>
        <v>1.5476346124783267E-6</v>
      </c>
      <c r="JA214" s="86">
        <f t="shared" si="557"/>
        <v>1.5162284849682483E-7</v>
      </c>
      <c r="JB214" s="86">
        <f t="shared" si="558"/>
        <v>1.0820294181316122E-7</v>
      </c>
      <c r="JC214" s="86">
        <f t="shared" si="559"/>
        <v>4.0540209177925886E-7</v>
      </c>
      <c r="JD214" s="86">
        <f t="shared" si="560"/>
        <v>4.2977814652327101E-9</v>
      </c>
      <c r="JE214" s="86">
        <f t="shared" si="561"/>
        <v>1.3680893272001669E-7</v>
      </c>
      <c r="JF214" s="86">
        <f t="shared" si="562"/>
        <v>3.6057023128005667E-7</v>
      </c>
      <c r="JG214" s="86">
        <f t="shared" si="563"/>
        <v>2.6759277649507194E-10</v>
      </c>
      <c r="JH214" s="86">
        <f t="shared" si="564"/>
        <v>6.3213539513915795E-10</v>
      </c>
      <c r="JI214" s="86">
        <f t="shared" si="565"/>
        <v>7.7884473906346564E-11</v>
      </c>
      <c r="JJ214" s="86">
        <f t="shared" si="566"/>
        <v>1.9876939395256038E-7</v>
      </c>
      <c r="JK214" s="86">
        <f t="shared" si="567"/>
        <v>2.8596852494780934E-6</v>
      </c>
      <c r="JL214" s="86">
        <f t="shared" si="568"/>
        <v>1.0089443084068237E-4</v>
      </c>
      <c r="JM214" s="86">
        <f t="shared" si="569"/>
        <v>1.1778081586494719E-4</v>
      </c>
    </row>
    <row r="215" spans="2:273" x14ac:dyDescent="0.25">
      <c r="B215" s="2">
        <v>188</v>
      </c>
      <c r="C215" s="37">
        <v>69.716999999999999</v>
      </c>
      <c r="D215" s="37">
        <v>65.381</v>
      </c>
      <c r="E215" s="37">
        <v>61.878</v>
      </c>
      <c r="F215" s="37">
        <v>64.171000000000006</v>
      </c>
      <c r="G215" s="37">
        <v>66.238</v>
      </c>
      <c r="H215" s="37">
        <v>63.356999999999999</v>
      </c>
      <c r="I215" s="37">
        <v>64.475999999999999</v>
      </c>
      <c r="J215" s="37">
        <v>65.713999999999999</v>
      </c>
      <c r="K215" s="37">
        <v>64.356999999999999</v>
      </c>
      <c r="L215" s="37">
        <v>66.070999999999998</v>
      </c>
      <c r="M215" s="37">
        <v>69.094999999999999</v>
      </c>
      <c r="N215" s="37">
        <v>69.356999999999999</v>
      </c>
      <c r="O215" s="37">
        <v>71.179000000000002</v>
      </c>
      <c r="P215" s="37">
        <v>69.114000000000004</v>
      </c>
      <c r="Q215" s="37">
        <v>73.19</v>
      </c>
      <c r="S215" s="4">
        <f t="shared" si="441"/>
        <v>70.012936617179733</v>
      </c>
      <c r="T215" s="4">
        <f t="shared" si="442"/>
        <v>64.9497530510274</v>
      </c>
      <c r="U215" s="4">
        <f t="shared" si="443"/>
        <v>62.116336452627102</v>
      </c>
      <c r="V215" s="4">
        <f t="shared" si="444"/>
        <v>64.165066668522044</v>
      </c>
      <c r="W215" s="4">
        <f t="shared" si="445"/>
        <v>65.94126118751312</v>
      </c>
      <c r="X215" s="4">
        <f t="shared" si="446"/>
        <v>63.679264682408565</v>
      </c>
      <c r="Y215" s="4">
        <f t="shared" si="447"/>
        <v>63.632952025960151</v>
      </c>
      <c r="Z215" s="4">
        <f t="shared" si="448"/>
        <v>65.802430548215881</v>
      </c>
      <c r="AA215" s="4">
        <f t="shared" si="449"/>
        <v>63.514733109563643</v>
      </c>
      <c r="AB215" s="4">
        <f t="shared" si="450"/>
        <v>66.430283405390838</v>
      </c>
      <c r="AC215" s="4">
        <f t="shared" si="451"/>
        <v>68.777582551431735</v>
      </c>
      <c r="AD215" s="4">
        <f t="shared" si="452"/>
        <v>69.288784617598552</v>
      </c>
      <c r="AE215" s="4">
        <f t="shared" si="453"/>
        <v>71.80249562577994</v>
      </c>
      <c r="AF215" s="4">
        <f t="shared" si="454"/>
        <v>68.92873410217716</v>
      </c>
      <c r="AG215" s="4">
        <f t="shared" si="455"/>
        <v>73.15588015312764</v>
      </c>
      <c r="AI215" s="4">
        <f t="shared" si="456"/>
        <v>-0.29593661717973418</v>
      </c>
      <c r="AJ215" s="4">
        <f t="shared" si="457"/>
        <v>0.43124694897259985</v>
      </c>
      <c r="AK215" s="4">
        <f t="shared" si="458"/>
        <v>-0.23833645262710235</v>
      </c>
      <c r="AL215" s="4">
        <f t="shared" si="459"/>
        <v>5.933331477962156E-3</v>
      </c>
      <c r="AM215" s="4">
        <f t="shared" si="460"/>
        <v>0.29673881248687906</v>
      </c>
      <c r="AN215" s="4">
        <f t="shared" si="461"/>
        <v>-0.32226468240856576</v>
      </c>
      <c r="AO215" s="4">
        <f t="shared" si="462"/>
        <v>0.84304797403984821</v>
      </c>
      <c r="AP215" s="4">
        <f t="shared" si="463"/>
        <v>-8.8430548215882254E-2</v>
      </c>
      <c r="AQ215" s="4">
        <f t="shared" si="464"/>
        <v>0.84226689043635616</v>
      </c>
      <c r="AR215" s="4">
        <f t="shared" si="465"/>
        <v>-0.35928340539084047</v>
      </c>
      <c r="AS215" s="4">
        <f t="shared" si="466"/>
        <v>0.31741744856826415</v>
      </c>
      <c r="AT215" s="4">
        <f t="shared" si="467"/>
        <v>6.8215382401447755E-2</v>
      </c>
      <c r="AU215" s="4">
        <f t="shared" si="468"/>
        <v>-0.62349562577993822</v>
      </c>
      <c r="AV215" s="4">
        <f t="shared" si="648"/>
        <v>0.18526589782284475</v>
      </c>
      <c r="AW215" s="4">
        <f t="shared" si="648"/>
        <v>3.4119846872357584E-2</v>
      </c>
      <c r="AY215" s="2">
        <f t="shared" si="520"/>
        <v>70.012936617179733</v>
      </c>
      <c r="AZ215" s="2">
        <f t="shared" si="571"/>
        <v>64.949753051027287</v>
      </c>
      <c r="BA215" s="2">
        <f t="shared" si="572"/>
        <v>62.116336452627102</v>
      </c>
      <c r="BB215" s="2">
        <f t="shared" si="573"/>
        <v>64.165066668522044</v>
      </c>
      <c r="BC215" s="2">
        <f t="shared" si="574"/>
        <v>65.941261187513106</v>
      </c>
      <c r="BD215" s="2">
        <f t="shared" si="575"/>
        <v>63.679264682408565</v>
      </c>
      <c r="BE215" s="2">
        <f t="shared" si="576"/>
        <v>63.632952025960151</v>
      </c>
      <c r="BF215" s="2">
        <f t="shared" si="577"/>
        <v>65.802430548215867</v>
      </c>
      <c r="BG215" s="2">
        <f t="shared" si="578"/>
        <v>63.514733109563643</v>
      </c>
      <c r="BH215" s="2">
        <f t="shared" si="579"/>
        <v>66.430283405390838</v>
      </c>
      <c r="BI215" s="2">
        <f t="shared" si="580"/>
        <v>68.777582551431735</v>
      </c>
      <c r="BJ215" s="2">
        <f t="shared" si="581"/>
        <v>69.288784617598552</v>
      </c>
      <c r="BK215" s="2">
        <f t="shared" si="582"/>
        <v>71.802495625777908</v>
      </c>
      <c r="BL215" s="2">
        <f t="shared" si="583"/>
        <v>68.928734079345588</v>
      </c>
      <c r="BM215" s="2">
        <f t="shared" si="584"/>
        <v>73.155880079230485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69.716999999999999</v>
      </c>
      <c r="CV215" s="2">
        <f t="shared" si="486"/>
        <v>65.381</v>
      </c>
      <c r="CW215" s="2">
        <f t="shared" si="487"/>
        <v>61.878</v>
      </c>
      <c r="CX215" s="2">
        <f t="shared" si="488"/>
        <v>64.171000000000006</v>
      </c>
      <c r="CY215" s="2">
        <f t="shared" si="489"/>
        <v>66.238</v>
      </c>
      <c r="CZ215" s="2">
        <f t="shared" si="490"/>
        <v>63.356999999999999</v>
      </c>
      <c r="DA215" s="2">
        <f t="shared" si="491"/>
        <v>64.475999999999999</v>
      </c>
      <c r="DB215" s="2">
        <f t="shared" si="492"/>
        <v>65.713999999999999</v>
      </c>
      <c r="DC215" s="2">
        <f t="shared" si="493"/>
        <v>64.356999999999999</v>
      </c>
      <c r="DD215" s="2">
        <f t="shared" si="494"/>
        <v>66.070999999999998</v>
      </c>
      <c r="DE215" s="2">
        <f t="shared" si="495"/>
        <v>69.094999999999999</v>
      </c>
      <c r="DF215" s="2">
        <f t="shared" si="496"/>
        <v>69.356999999999999</v>
      </c>
      <c r="DG215" s="2">
        <f t="shared" si="497"/>
        <v>71.179000000000002</v>
      </c>
      <c r="DH215" s="2">
        <f t="shared" si="498"/>
        <v>69.114000000000004</v>
      </c>
      <c r="DI215" s="2">
        <f t="shared" si="499"/>
        <v>73.19</v>
      </c>
      <c r="DK215" s="2">
        <f t="shared" si="500"/>
        <v>189.87964521575987</v>
      </c>
      <c r="DL215" s="2">
        <f t="shared" si="649"/>
        <v>107.65276472364843</v>
      </c>
      <c r="DM215" s="2">
        <f t="shared" si="649"/>
        <v>117.44783326580773</v>
      </c>
      <c r="DN215" s="2">
        <f t="shared" si="649"/>
        <v>116.33011670190277</v>
      </c>
      <c r="DO215" s="2">
        <f t="shared" si="649"/>
        <v>107.78511225454449</v>
      </c>
      <c r="DP215" s="2">
        <f t="shared" si="649"/>
        <v>91.470784959226819</v>
      </c>
      <c r="DQ215" s="2">
        <f t="shared" si="649"/>
        <v>103.62341458773786</v>
      </c>
      <c r="DR215" s="2">
        <f t="shared" si="649"/>
        <v>96.63369556025367</v>
      </c>
      <c r="DS215" s="2">
        <f t="shared" si="649"/>
        <v>128.84205798319326</v>
      </c>
      <c r="DT215" s="2">
        <f t="shared" si="649"/>
        <v>111.14318871503085</v>
      </c>
      <c r="DU215" s="2">
        <f t="shared" si="649"/>
        <v>116.97654898785424</v>
      </c>
      <c r="DV215" s="2">
        <f t="shared" si="649"/>
        <v>132.12299183864914</v>
      </c>
      <c r="DW215" s="2">
        <f t="shared" si="649"/>
        <v>114.15693403805497</v>
      </c>
      <c r="DX215" s="2">
        <f t="shared" si="649"/>
        <v>92.243315614617941</v>
      </c>
      <c r="DY215" s="2">
        <f t="shared" si="649"/>
        <v>122.28404946524063</v>
      </c>
      <c r="EA215" s="2">
        <f t="shared" si="652"/>
        <v>69.188191176470582</v>
      </c>
      <c r="EB215" s="2">
        <f t="shared" si="502"/>
        <v>59.027791300092545</v>
      </c>
      <c r="EC215" s="2">
        <f t="shared" si="503"/>
        <v>68.530464011528238</v>
      </c>
      <c r="ED215" s="2">
        <f t="shared" si="504"/>
        <v>58.228670175438573</v>
      </c>
      <c r="EE215" s="2">
        <f t="shared" si="505"/>
        <v>63.0722127678508</v>
      </c>
      <c r="EF215" s="2">
        <f t="shared" si="506"/>
        <v>59.473244710436326</v>
      </c>
      <c r="EG215" s="2">
        <f t="shared" si="507"/>
        <v>62.609587007103883</v>
      </c>
      <c r="EH215" s="2">
        <f t="shared" si="508"/>
        <v>64.615785767271646</v>
      </c>
      <c r="EI215" s="2">
        <f t="shared" si="509"/>
        <v>61.39807617758467</v>
      </c>
      <c r="EJ215" s="2">
        <f t="shared" si="510"/>
        <v>61.325107993926991</v>
      </c>
      <c r="EK215" s="2">
        <f t="shared" si="511"/>
        <v>69.452288991674379</v>
      </c>
      <c r="EL215" s="2">
        <f t="shared" si="512"/>
        <v>68.326870281543279</v>
      </c>
      <c r="EM215" s="2">
        <f t="shared" si="513"/>
        <v>73.500802555715055</v>
      </c>
      <c r="EN215" s="2">
        <f t="shared" si="514"/>
        <v>68.343482278900296</v>
      </c>
      <c r="EO215" s="2">
        <f t="shared" si="515"/>
        <v>77.332210524158839</v>
      </c>
      <c r="EQ215" s="2">
        <f t="shared" si="516"/>
        <v>70.069490975989893</v>
      </c>
      <c r="ER215" s="2">
        <f t="shared" si="650"/>
        <v>65.224768245055671</v>
      </c>
      <c r="ES215" s="2">
        <f t="shared" si="650"/>
        <v>61.89018574182419</v>
      </c>
      <c r="ET215" s="2">
        <f t="shared" si="650"/>
        <v>64.409494987272851</v>
      </c>
      <c r="EU215" s="2">
        <f t="shared" si="650"/>
        <v>66.053497049631176</v>
      </c>
      <c r="EV215" s="2">
        <f t="shared" si="650"/>
        <v>63.807469274826147</v>
      </c>
      <c r="EW215" s="2">
        <f t="shared" si="650"/>
        <v>63.666497263050303</v>
      </c>
      <c r="EX215" s="2">
        <f t="shared" si="650"/>
        <v>65.842524134506561</v>
      </c>
      <c r="EY215" s="2">
        <f t="shared" si="650"/>
        <v>63.574110335149143</v>
      </c>
      <c r="EZ215" s="2">
        <f t="shared" si="650"/>
        <v>66.596958890566071</v>
      </c>
      <c r="FA215" s="2">
        <f t="shared" si="650"/>
        <v>68.758951320040779</v>
      </c>
      <c r="FB215" s="2">
        <f t="shared" si="650"/>
        <v>69.33532638517093</v>
      </c>
      <c r="FC215" s="2">
        <f t="shared" si="650"/>
        <v>71.721137903409158</v>
      </c>
      <c r="FD215" s="2">
        <f t="shared" si="650"/>
        <v>68.971443623155281</v>
      </c>
      <c r="FE215" s="2">
        <f t="shared" si="650"/>
        <v>72.842560168702192</v>
      </c>
      <c r="FG215" s="2">
        <f t="shared" si="518"/>
        <v>0.99999751979088225</v>
      </c>
      <c r="FH215" s="2">
        <f t="shared" si="651"/>
        <v>0.99999836944479881</v>
      </c>
      <c r="FI215" s="2">
        <f t="shared" si="651"/>
        <v>0.9999985257979368</v>
      </c>
      <c r="FJ215" s="2">
        <f t="shared" si="651"/>
        <v>0.99999827925904883</v>
      </c>
      <c r="FK215" s="2">
        <f t="shared" si="651"/>
        <v>0.99999853532308713</v>
      </c>
      <c r="FL215" s="2">
        <f t="shared" si="651"/>
        <v>0.9999984412615055</v>
      </c>
      <c r="FM215" s="2">
        <f t="shared" si="651"/>
        <v>0.99999829730114909</v>
      </c>
      <c r="FN215" s="2">
        <f t="shared" si="651"/>
        <v>0.99999819375641263</v>
      </c>
      <c r="FO215" s="2">
        <f t="shared" si="651"/>
        <v>0.99999766019282343</v>
      </c>
      <c r="FP215" s="2">
        <f t="shared" si="651"/>
        <v>0.9999977798205304</v>
      </c>
      <c r="FQ215" s="2">
        <f t="shared" si="651"/>
        <v>0.99999791906493063</v>
      </c>
      <c r="FR215" s="2">
        <f t="shared" si="651"/>
        <v>0.9999977362541741</v>
      </c>
      <c r="FS215" s="2">
        <f t="shared" si="651"/>
        <v>0.99999831834169006</v>
      </c>
      <c r="FT215" s="2">
        <f t="shared" si="651"/>
        <v>0.99999808660615164</v>
      </c>
      <c r="FU215" s="2">
        <f t="shared" si="651"/>
        <v>0.99999737870955152</v>
      </c>
      <c r="FW215" s="2">
        <f t="shared" si="536"/>
        <v>0.93548880995330452</v>
      </c>
      <c r="FX215" s="2">
        <f t="shared" si="588"/>
        <v>0.9556082776852507</v>
      </c>
      <c r="FY215" s="2">
        <f t="shared" si="589"/>
        <v>0.96595344539283745</v>
      </c>
      <c r="FZ215" s="2">
        <f t="shared" si="590"/>
        <v>0.96043759470079482</v>
      </c>
      <c r="GA215" s="2">
        <f t="shared" si="591"/>
        <v>0.96233121653108855</v>
      </c>
      <c r="GB215" s="2">
        <f t="shared" si="592"/>
        <v>0.97040890099026278</v>
      </c>
      <c r="GC215" s="2">
        <f t="shared" si="593"/>
        <v>0.96819496158910368</v>
      </c>
      <c r="GD215" s="2">
        <f t="shared" si="594"/>
        <v>0.96726977853848906</v>
      </c>
      <c r="GE215" s="2">
        <f t="shared" si="595"/>
        <v>0.97264058043795432</v>
      </c>
      <c r="GF215" s="2">
        <f t="shared" si="596"/>
        <v>0.96836289691698385</v>
      </c>
      <c r="GG215" s="2">
        <f t="shared" si="597"/>
        <v>0.97327083577036744</v>
      </c>
      <c r="GH215" s="2">
        <f t="shared" si="598"/>
        <v>0.95370528711331548</v>
      </c>
      <c r="GI215" s="2">
        <f t="shared" si="599"/>
        <v>0.95432321896033767</v>
      </c>
      <c r="GJ215" s="2">
        <f t="shared" si="600"/>
        <v>0.9319141631966098</v>
      </c>
      <c r="GK215" s="2">
        <f t="shared" si="601"/>
        <v>0.9302390934916388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4.2755001443130448E-290</v>
      </c>
      <c r="GZ215" s="86">
        <f t="shared" si="614"/>
        <v>2.723483268503643E-288</v>
      </c>
      <c r="HA215" s="86">
        <f t="shared" si="615"/>
        <v>0</v>
      </c>
      <c r="HC215" s="86">
        <f t="shared" si="538"/>
        <v>6.7430296369036362E-240</v>
      </c>
      <c r="HD215" s="86">
        <f t="shared" si="616"/>
        <v>4.7549683052232214E-244</v>
      </c>
      <c r="HE215" s="86">
        <f t="shared" si="617"/>
        <v>5.4227630373599897E-248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6.4656020620262888E-176</v>
      </c>
      <c r="HP215" s="86">
        <f t="shared" si="628"/>
        <v>3.6118724347946677E-171</v>
      </c>
      <c r="HQ215" s="86">
        <f t="shared" si="629"/>
        <v>1.6534698054569537E-234</v>
      </c>
      <c r="HS215" s="86">
        <f t="shared" si="539"/>
        <v>3.6755642483535723E-56</v>
      </c>
      <c r="HT215" s="86">
        <f t="shared" si="630"/>
        <v>1.0217188669993494E-95</v>
      </c>
      <c r="HU215" s="86">
        <f t="shared" si="631"/>
        <v>8.0414174188964666E-105</v>
      </c>
      <c r="HV215" s="86">
        <f t="shared" si="632"/>
        <v>1.1028676571458496E-112</v>
      </c>
      <c r="HW215" s="86">
        <f t="shared" si="633"/>
        <v>1.9009108818043252E-103</v>
      </c>
      <c r="HX215" s="86">
        <f t="shared" si="634"/>
        <v>2.3537369752466072E-125</v>
      </c>
      <c r="HY215" s="86">
        <f t="shared" si="635"/>
        <v>9.1351533107848001E-108</v>
      </c>
      <c r="HZ215" s="86">
        <f t="shared" si="636"/>
        <v>1.1967011890261796E-100</v>
      </c>
      <c r="IA215" s="86">
        <f t="shared" si="637"/>
        <v>1.2767303383625963E-145</v>
      </c>
      <c r="IB215" s="86">
        <f t="shared" si="638"/>
        <v>2.2271125133914189E-147</v>
      </c>
      <c r="IC215" s="86">
        <f t="shared" si="639"/>
        <v>3.0834543560149798E-139</v>
      </c>
      <c r="ID215" s="86">
        <f t="shared" si="640"/>
        <v>1.3386793253863187E-117</v>
      </c>
      <c r="IE215" s="86">
        <f t="shared" si="641"/>
        <v>2.7424416225456233E-93</v>
      </c>
      <c r="IF215" s="86">
        <f t="shared" si="642"/>
        <v>3.4475348086003679E-40</v>
      </c>
      <c r="IG215" s="86">
        <f t="shared" si="643"/>
        <v>7.7478973719150271E-43</v>
      </c>
      <c r="II215" s="86">
        <f t="shared" si="540"/>
        <v>4.573374124380119E-4</v>
      </c>
      <c r="IJ215" s="86">
        <f t="shared" si="541"/>
        <v>7.2840470726984396E-7</v>
      </c>
      <c r="IK215" s="86">
        <f t="shared" si="542"/>
        <v>6.6928862300258442E-8</v>
      </c>
      <c r="IL215" s="86">
        <f t="shared" si="543"/>
        <v>4.4915622595040508E-8</v>
      </c>
      <c r="IM215" s="86">
        <f t="shared" si="544"/>
        <v>1.8419925379787839E-7</v>
      </c>
      <c r="IN215" s="86">
        <f t="shared" si="545"/>
        <v>1.6247701112740143E-9</v>
      </c>
      <c r="IO215" s="86">
        <f t="shared" si="546"/>
        <v>6.1115818481518144E-8</v>
      </c>
      <c r="IP215" s="86">
        <f t="shared" si="547"/>
        <v>1.6863382163382246E-7</v>
      </c>
      <c r="IQ215" s="86">
        <f t="shared" si="548"/>
        <v>8.9495626373872528E-11</v>
      </c>
      <c r="IR215" s="86">
        <f t="shared" si="549"/>
        <v>2.1083175282692963E-10</v>
      </c>
      <c r="IS215" s="86">
        <f t="shared" si="550"/>
        <v>2.4611403824838255E-11</v>
      </c>
      <c r="IT215" s="86">
        <f t="shared" si="551"/>
        <v>8.149800834100879E-8</v>
      </c>
      <c r="IU215" s="86">
        <f t="shared" si="552"/>
        <v>1.3866146910473845E-6</v>
      </c>
      <c r="IV215" s="86">
        <f t="shared" si="553"/>
        <v>5.5705153187907661E-5</v>
      </c>
      <c r="IW215" s="86">
        <f t="shared" si="554"/>
        <v>6.5335523429800029E-5</v>
      </c>
      <c r="IY215" s="86">
        <f t="shared" si="555"/>
        <v>4.573374124380119E-4</v>
      </c>
      <c r="IZ215" s="86">
        <f t="shared" si="556"/>
        <v>7.2840470726984396E-7</v>
      </c>
      <c r="JA215" s="86">
        <f t="shared" si="557"/>
        <v>6.6928862300258442E-8</v>
      </c>
      <c r="JB215" s="86">
        <f t="shared" si="558"/>
        <v>4.4915622595040508E-8</v>
      </c>
      <c r="JC215" s="86">
        <f t="shared" si="559"/>
        <v>1.8419925379787839E-7</v>
      </c>
      <c r="JD215" s="86">
        <f t="shared" si="560"/>
        <v>1.6247701112740143E-9</v>
      </c>
      <c r="JE215" s="86">
        <f t="shared" si="561"/>
        <v>6.1115818481518144E-8</v>
      </c>
      <c r="JF215" s="86">
        <f t="shared" si="562"/>
        <v>1.6863382163382246E-7</v>
      </c>
      <c r="JG215" s="86">
        <f t="shared" si="563"/>
        <v>8.9495626373872528E-11</v>
      </c>
      <c r="JH215" s="86">
        <f t="shared" si="564"/>
        <v>2.1083175282692963E-10</v>
      </c>
      <c r="JI215" s="86">
        <f t="shared" si="565"/>
        <v>2.4611403824838255E-11</v>
      </c>
      <c r="JJ215" s="86">
        <f t="shared" si="566"/>
        <v>8.149800834100879E-8</v>
      </c>
      <c r="JK215" s="86">
        <f t="shared" si="567"/>
        <v>1.3866146910473845E-6</v>
      </c>
      <c r="JL215" s="86">
        <f t="shared" si="568"/>
        <v>5.5705153187907661E-5</v>
      </c>
      <c r="JM215" s="86">
        <f t="shared" si="569"/>
        <v>6.5335523429800029E-5</v>
      </c>
    </row>
    <row r="216" spans="2:273" x14ac:dyDescent="0.25">
      <c r="B216" s="2">
        <v>189</v>
      </c>
      <c r="C216" s="37">
        <v>68.912999999999997</v>
      </c>
      <c r="D216" s="37">
        <v>65.975999999999999</v>
      </c>
      <c r="E216" s="37">
        <v>61.414999999999999</v>
      </c>
      <c r="F216" s="37">
        <v>65.171000000000006</v>
      </c>
      <c r="G216" s="37">
        <v>65.5</v>
      </c>
      <c r="H216" s="37">
        <v>65.332999999999998</v>
      </c>
      <c r="I216" s="37">
        <v>63.262</v>
      </c>
      <c r="J216" s="37">
        <v>65.951999999999998</v>
      </c>
      <c r="K216" s="37">
        <v>65.094999999999999</v>
      </c>
      <c r="L216" s="37">
        <v>66.070999999999998</v>
      </c>
      <c r="M216" s="37">
        <v>70.238</v>
      </c>
      <c r="N216" s="37">
        <v>70.905000000000001</v>
      </c>
      <c r="O216" s="37">
        <v>71.641000000000005</v>
      </c>
      <c r="P216" s="37">
        <v>68.045000000000002</v>
      </c>
      <c r="Q216" s="37">
        <v>73.405000000000001</v>
      </c>
      <c r="S216" s="4">
        <f t="shared" si="441"/>
        <v>69.822488107181357</v>
      </c>
      <c r="T216" s="4">
        <f t="shared" si="442"/>
        <v>64.875960279863492</v>
      </c>
      <c r="U216" s="4">
        <f t="shared" si="443"/>
        <v>62.007680290474468</v>
      </c>
      <c r="V216" s="4">
        <f t="shared" si="444"/>
        <v>64.08135263701692</v>
      </c>
      <c r="W216" s="4">
        <f t="shared" si="445"/>
        <v>65.879815926609666</v>
      </c>
      <c r="X216" s="4">
        <f t="shared" si="446"/>
        <v>63.593584775126899</v>
      </c>
      <c r="Y216" s="4">
        <f t="shared" si="447"/>
        <v>63.54939236573663</v>
      </c>
      <c r="Z216" s="4">
        <f t="shared" si="448"/>
        <v>65.742800048133219</v>
      </c>
      <c r="AA216" s="4">
        <f t="shared" si="449"/>
        <v>63.403306874680808</v>
      </c>
      <c r="AB216" s="4">
        <f t="shared" si="450"/>
        <v>66.382734047618797</v>
      </c>
      <c r="AC216" s="4">
        <f t="shared" si="451"/>
        <v>68.697209305067076</v>
      </c>
      <c r="AD216" s="4">
        <f t="shared" si="452"/>
        <v>69.226855194073508</v>
      </c>
      <c r="AE216" s="4">
        <f t="shared" si="453"/>
        <v>71.732463636950257</v>
      </c>
      <c r="AF216" s="4">
        <f t="shared" si="454"/>
        <v>68.831459554098799</v>
      </c>
      <c r="AG216" s="4">
        <f t="shared" si="455"/>
        <v>72.92911001118199</v>
      </c>
      <c r="AI216" s="4">
        <f t="shared" si="456"/>
        <v>-0.90948810718136031</v>
      </c>
      <c r="AJ216" s="4">
        <f t="shared" si="457"/>
        <v>1.1000397201365075</v>
      </c>
      <c r="AK216" s="4">
        <f t="shared" si="458"/>
        <v>-0.59268029047446902</v>
      </c>
      <c r="AL216" s="4">
        <f t="shared" si="459"/>
        <v>1.0896473629830865</v>
      </c>
      <c r="AM216" s="4">
        <f t="shared" si="460"/>
        <v>-0.37981592660966612</v>
      </c>
      <c r="AN216" s="4">
        <f t="shared" si="461"/>
        <v>1.739415224873099</v>
      </c>
      <c r="AO216" s="4">
        <f t="shared" si="462"/>
        <v>-0.28739236573662907</v>
      </c>
      <c r="AP216" s="4">
        <f t="shared" si="463"/>
        <v>0.20919995186677909</v>
      </c>
      <c r="AQ216" s="4">
        <f t="shared" si="464"/>
        <v>1.6916931253191905</v>
      </c>
      <c r="AR216" s="4">
        <f t="shared" si="465"/>
        <v>-0.31173404761879908</v>
      </c>
      <c r="AS216" s="4">
        <f t="shared" si="466"/>
        <v>1.5407906949329231</v>
      </c>
      <c r="AT216" s="4">
        <f t="shared" si="467"/>
        <v>1.6781448059264932</v>
      </c>
      <c r="AU216" s="4">
        <f t="shared" si="468"/>
        <v>-9.1463636950251725E-2</v>
      </c>
      <c r="AV216" s="4">
        <f t="shared" si="648"/>
        <v>-0.78645955409879775</v>
      </c>
      <c r="AW216" s="4">
        <f t="shared" si="648"/>
        <v>0.47588998881801103</v>
      </c>
      <c r="AY216" s="2">
        <f t="shared" si="520"/>
        <v>69.822488107181357</v>
      </c>
      <c r="AZ216" s="2">
        <f t="shared" si="571"/>
        <v>64.875960279863477</v>
      </c>
      <c r="BA216" s="2">
        <f t="shared" si="572"/>
        <v>62.007680290474468</v>
      </c>
      <c r="BB216" s="2">
        <f t="shared" si="573"/>
        <v>64.08135263701692</v>
      </c>
      <c r="BC216" s="2">
        <f t="shared" si="574"/>
        <v>65.879815926609666</v>
      </c>
      <c r="BD216" s="2">
        <f t="shared" si="575"/>
        <v>63.593584775126899</v>
      </c>
      <c r="BE216" s="2">
        <f t="shared" si="576"/>
        <v>63.54939236573663</v>
      </c>
      <c r="BF216" s="2">
        <f t="shared" si="577"/>
        <v>65.742800048133219</v>
      </c>
      <c r="BG216" s="2">
        <f t="shared" si="578"/>
        <v>63.403306874680808</v>
      </c>
      <c r="BH216" s="2">
        <f t="shared" si="579"/>
        <v>66.382734047618797</v>
      </c>
      <c r="BI216" s="2">
        <f t="shared" si="580"/>
        <v>68.697209305067076</v>
      </c>
      <c r="BJ216" s="2">
        <f t="shared" si="581"/>
        <v>69.226855194073508</v>
      </c>
      <c r="BK216" s="2">
        <f t="shared" si="582"/>
        <v>71.732463636949873</v>
      </c>
      <c r="BL216" s="2">
        <f t="shared" si="583"/>
        <v>68.83145954829034</v>
      </c>
      <c r="BM216" s="2">
        <f t="shared" si="584"/>
        <v>72.929109992167938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68.912999999999997</v>
      </c>
      <c r="CV216" s="2">
        <f t="shared" si="486"/>
        <v>65.975999999999999</v>
      </c>
      <c r="CW216" s="2">
        <f t="shared" si="487"/>
        <v>61.414999999999999</v>
      </c>
      <c r="CX216" s="2">
        <f t="shared" si="488"/>
        <v>65.171000000000006</v>
      </c>
      <c r="CY216" s="2">
        <f t="shared" si="489"/>
        <v>65.5</v>
      </c>
      <c r="CZ216" s="2">
        <f t="shared" si="490"/>
        <v>65.332999999999998</v>
      </c>
      <c r="DA216" s="2">
        <f t="shared" si="491"/>
        <v>63.262</v>
      </c>
      <c r="DB216" s="2">
        <f t="shared" si="492"/>
        <v>65.951999999999998</v>
      </c>
      <c r="DC216" s="2">
        <f t="shared" si="493"/>
        <v>65.094999999999999</v>
      </c>
      <c r="DD216" s="2">
        <f t="shared" si="494"/>
        <v>66.070999999999998</v>
      </c>
      <c r="DE216" s="2">
        <f t="shared" si="495"/>
        <v>70.238</v>
      </c>
      <c r="DF216" s="2">
        <f t="shared" si="496"/>
        <v>70.905000000000001</v>
      </c>
      <c r="DG216" s="2">
        <f t="shared" si="497"/>
        <v>71.641000000000005</v>
      </c>
      <c r="DH216" s="2">
        <f t="shared" si="498"/>
        <v>68.045000000000002</v>
      </c>
      <c r="DI216" s="2">
        <f t="shared" si="499"/>
        <v>73.405000000000001</v>
      </c>
      <c r="DK216" s="2">
        <f t="shared" si="500"/>
        <v>190.46018724202628</v>
      </c>
      <c r="DL216" s="2">
        <f t="shared" si="649"/>
        <v>107.79221353065539</v>
      </c>
      <c r="DM216" s="2">
        <f t="shared" si="649"/>
        <v>117.64874939902222</v>
      </c>
      <c r="DN216" s="2">
        <f t="shared" si="649"/>
        <v>116.51954369274138</v>
      </c>
      <c r="DO216" s="2">
        <f t="shared" si="649"/>
        <v>107.92481811306486</v>
      </c>
      <c r="DP216" s="2">
        <f t="shared" si="649"/>
        <v>91.503471458773788</v>
      </c>
      <c r="DQ216" s="2">
        <f t="shared" si="649"/>
        <v>103.72613424947147</v>
      </c>
      <c r="DR216" s="2">
        <f t="shared" si="649"/>
        <v>96.676856236786435</v>
      </c>
      <c r="DS216" s="2">
        <f t="shared" si="649"/>
        <v>129.10886050420166</v>
      </c>
      <c r="DT216" s="2">
        <f t="shared" si="649"/>
        <v>111.28833617828357</v>
      </c>
      <c r="DU216" s="2">
        <f t="shared" si="649"/>
        <v>117.15579311740889</v>
      </c>
      <c r="DV216" s="2">
        <f t="shared" si="649"/>
        <v>132.40238048780486</v>
      </c>
      <c r="DW216" s="2">
        <f t="shared" si="649"/>
        <v>114.28916173361522</v>
      </c>
      <c r="DX216" s="2">
        <f t="shared" si="649"/>
        <v>92.27886650558743</v>
      </c>
      <c r="DY216" s="2">
        <f t="shared" si="649"/>
        <v>122.45705614973261</v>
      </c>
      <c r="EA216" s="2">
        <f t="shared" si="652"/>
        <v>68.982614705882355</v>
      </c>
      <c r="EB216" s="2">
        <f t="shared" si="502"/>
        <v>58.855439825108242</v>
      </c>
      <c r="EC216" s="2">
        <f t="shared" si="503"/>
        <v>68.517449539118999</v>
      </c>
      <c r="ED216" s="2">
        <f t="shared" si="504"/>
        <v>58.048923976608165</v>
      </c>
      <c r="EE216" s="2">
        <f t="shared" si="505"/>
        <v>62.966672643624989</v>
      </c>
      <c r="EF216" s="2">
        <f t="shared" si="506"/>
        <v>59.324570455484988</v>
      </c>
      <c r="EG216" s="2">
        <f t="shared" si="507"/>
        <v>62.509809554205702</v>
      </c>
      <c r="EH216" s="2">
        <f t="shared" si="508"/>
        <v>64.537876168339849</v>
      </c>
      <c r="EI216" s="2">
        <f t="shared" si="509"/>
        <v>61.255538623411795</v>
      </c>
      <c r="EJ216" s="2">
        <f t="shared" si="510"/>
        <v>61.201265232028518</v>
      </c>
      <c r="EK216" s="2">
        <f t="shared" si="511"/>
        <v>69.380625531914887</v>
      </c>
      <c r="EL216" s="2">
        <f t="shared" si="512"/>
        <v>68.248313687264812</v>
      </c>
      <c r="EM216" s="2">
        <f t="shared" si="513"/>
        <v>73.458898171463531</v>
      </c>
      <c r="EN216" s="2">
        <f t="shared" si="514"/>
        <v>68.235184365684006</v>
      </c>
      <c r="EO216" s="2">
        <f t="shared" si="515"/>
        <v>77.180023892463424</v>
      </c>
      <c r="EQ216" s="2">
        <f t="shared" si="516"/>
        <v>69.87501749184473</v>
      </c>
      <c r="ER216" s="2">
        <f t="shared" si="650"/>
        <v>65.130952512600771</v>
      </c>
      <c r="ES216" s="2">
        <f t="shared" si="650"/>
        <v>61.798353870781341</v>
      </c>
      <c r="ET216" s="2">
        <f t="shared" si="650"/>
        <v>64.307881341264789</v>
      </c>
      <c r="EU216" s="2">
        <f t="shared" si="650"/>
        <v>65.983750261877063</v>
      </c>
      <c r="EV216" s="2">
        <f t="shared" si="650"/>
        <v>63.712260504445624</v>
      </c>
      <c r="EW216" s="2">
        <f t="shared" si="650"/>
        <v>63.580471721109213</v>
      </c>
      <c r="EX216" s="2">
        <f t="shared" si="650"/>
        <v>65.779929884859683</v>
      </c>
      <c r="EY216" s="2">
        <f t="shared" si="650"/>
        <v>63.458257136983583</v>
      </c>
      <c r="EZ216" s="2">
        <f t="shared" si="650"/>
        <v>66.537016867247672</v>
      </c>
      <c r="FA216" s="2">
        <f t="shared" si="650"/>
        <v>68.679998997919171</v>
      </c>
      <c r="FB216" s="2">
        <f t="shared" si="650"/>
        <v>69.270037679269151</v>
      </c>
      <c r="FC216" s="2">
        <f t="shared" si="650"/>
        <v>71.657036681678932</v>
      </c>
      <c r="FD216" s="2">
        <f t="shared" si="650"/>
        <v>68.871145622190056</v>
      </c>
      <c r="FE216" s="2">
        <f t="shared" si="650"/>
        <v>72.638257660802438</v>
      </c>
      <c r="FG216" s="2">
        <f t="shared" si="518"/>
        <v>0.99999773802190717</v>
      </c>
      <c r="FH216" s="2">
        <f t="shared" si="651"/>
        <v>0.99999851291576902</v>
      </c>
      <c r="FI216" s="2">
        <f t="shared" si="651"/>
        <v>0.99999865551156453</v>
      </c>
      <c r="FJ216" s="2">
        <f t="shared" si="651"/>
        <v>0.9999984306653632</v>
      </c>
      <c r="FK216" s="2">
        <f t="shared" si="651"/>
        <v>0.99999866419860717</v>
      </c>
      <c r="FL216" s="2">
        <f t="shared" si="651"/>
        <v>0.99999857841340223</v>
      </c>
      <c r="FM216" s="2">
        <f t="shared" si="651"/>
        <v>0.99999844711995911</v>
      </c>
      <c r="FN216" s="2">
        <f t="shared" si="651"/>
        <v>0.99999835268600801</v>
      </c>
      <c r="FO216" s="2">
        <f t="shared" si="651"/>
        <v>0.99999786607005359</v>
      </c>
      <c r="FP216" s="2">
        <f t="shared" si="651"/>
        <v>0.99999797517186284</v>
      </c>
      <c r="FQ216" s="2">
        <f t="shared" si="651"/>
        <v>0.99999810216431317</v>
      </c>
      <c r="FR216" s="2">
        <f t="shared" si="651"/>
        <v>0.99999793543885795</v>
      </c>
      <c r="FS216" s="2">
        <f t="shared" si="651"/>
        <v>0.99999846630916622</v>
      </c>
      <c r="FT216" s="2">
        <f t="shared" si="651"/>
        <v>0.99999825496377659</v>
      </c>
      <c r="FU216" s="2">
        <f t="shared" si="651"/>
        <v>0.9999976093541465</v>
      </c>
      <c r="FW216" s="2">
        <f t="shared" si="536"/>
        <v>0.94082922520880241</v>
      </c>
      <c r="FX216" s="2">
        <f t="shared" si="588"/>
        <v>0.95935551108833739</v>
      </c>
      <c r="FY216" s="2">
        <f t="shared" si="589"/>
        <v>0.96885587383213845</v>
      </c>
      <c r="FZ216" s="2">
        <f t="shared" si="590"/>
        <v>0.96379261736206745</v>
      </c>
      <c r="GA216" s="2">
        <f t="shared" si="591"/>
        <v>0.9655314169607021</v>
      </c>
      <c r="GB216" s="2">
        <f t="shared" si="592"/>
        <v>0.97294214653078248</v>
      </c>
      <c r="GC216" s="2">
        <f t="shared" si="593"/>
        <v>0.9709120576562158</v>
      </c>
      <c r="GD216" s="2">
        <f t="shared" si="594"/>
        <v>0.97006346889553119</v>
      </c>
      <c r="GE216" s="2">
        <f t="shared" si="595"/>
        <v>0.97498769988138023</v>
      </c>
      <c r="GF216" s="2">
        <f t="shared" si="596"/>
        <v>0.97106607505484344</v>
      </c>
      <c r="GG216" s="2">
        <f t="shared" si="597"/>
        <v>0.97556524496399366</v>
      </c>
      <c r="GH216" s="2">
        <f t="shared" si="598"/>
        <v>0.95760603105336906</v>
      </c>
      <c r="GI216" s="2">
        <f t="shared" si="599"/>
        <v>0.9581741800370106</v>
      </c>
      <c r="GJ216" s="2">
        <f t="shared" si="600"/>
        <v>0.93753073699133371</v>
      </c>
      <c r="GK216" s="2">
        <f t="shared" si="601"/>
        <v>0.93598435604429064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9.384934637062303E-295</v>
      </c>
      <c r="GZ216" s="86">
        <f t="shared" si="614"/>
        <v>5.7722060149637568E-293</v>
      </c>
      <c r="HA216" s="86">
        <f t="shared" si="615"/>
        <v>0</v>
      </c>
      <c r="HC216" s="86">
        <f t="shared" si="538"/>
        <v>9.0527519864008436E-245</v>
      </c>
      <c r="HD216" s="86">
        <f t="shared" si="616"/>
        <v>7.6775433144872987E-249</v>
      </c>
      <c r="HE216" s="86">
        <f t="shared" si="617"/>
        <v>8.0105246103897842E-253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2.4392087359733472E-179</v>
      </c>
      <c r="HP216" s="86">
        <f t="shared" si="628"/>
        <v>1.4604536819938883E-174</v>
      </c>
      <c r="HQ216" s="86">
        <f t="shared" si="629"/>
        <v>3.8205603784271354E-239</v>
      </c>
      <c r="HS216" s="86">
        <f t="shared" si="539"/>
        <v>4.0571726677523561E-58</v>
      </c>
      <c r="HT216" s="86">
        <f t="shared" si="630"/>
        <v>7.0381971407823338E-99</v>
      </c>
      <c r="HU216" s="86">
        <f t="shared" si="631"/>
        <v>3.9395130721286542E-108</v>
      </c>
      <c r="HV216" s="86">
        <f t="shared" si="632"/>
        <v>2.4718708324646009E-116</v>
      </c>
      <c r="HW216" s="86">
        <f t="shared" si="633"/>
        <v>1.0016568251285551E-106</v>
      </c>
      <c r="HX216" s="86">
        <f t="shared" si="634"/>
        <v>3.105217437725643E-129</v>
      </c>
      <c r="HY216" s="86">
        <f t="shared" si="635"/>
        <v>4.6141335111837984E-111</v>
      </c>
      <c r="HZ216" s="86">
        <f t="shared" si="636"/>
        <v>9.4423400140547943E-104</v>
      </c>
      <c r="IA216" s="86">
        <f t="shared" si="637"/>
        <v>5.1243364802886208E-150</v>
      </c>
      <c r="IB216" s="86">
        <f t="shared" si="638"/>
        <v>6.6581466482182491E-152</v>
      </c>
      <c r="IC216" s="86">
        <f t="shared" si="639"/>
        <v>1.2354015250079667E-143</v>
      </c>
      <c r="ID216" s="86">
        <f t="shared" si="640"/>
        <v>1.8671905925326761E-121</v>
      </c>
      <c r="IE216" s="86">
        <f t="shared" si="641"/>
        <v>2.3296817677917608E-96</v>
      </c>
      <c r="IF216" s="86">
        <f t="shared" si="642"/>
        <v>1.5834908401596106E-41</v>
      </c>
      <c r="IG216" s="86">
        <f t="shared" si="643"/>
        <v>2.7703919758034546E-44</v>
      </c>
      <c r="II216" s="86">
        <f t="shared" si="540"/>
        <v>2.8865785710819892E-4</v>
      </c>
      <c r="IJ216" s="86">
        <f t="shared" si="541"/>
        <v>3.3558259550143417E-7</v>
      </c>
      <c r="IK216" s="86">
        <f t="shared" si="542"/>
        <v>2.8916242013432073E-8</v>
      </c>
      <c r="IL216" s="86">
        <f t="shared" si="543"/>
        <v>1.8197988582809872E-8</v>
      </c>
      <c r="IM216" s="86">
        <f t="shared" si="544"/>
        <v>8.1929564263793615E-8</v>
      </c>
      <c r="IN216" s="86">
        <f t="shared" si="545"/>
        <v>5.9923771239569572E-10</v>
      </c>
      <c r="IO216" s="86">
        <f t="shared" si="546"/>
        <v>2.6742217978334663E-8</v>
      </c>
      <c r="IP216" s="86">
        <f t="shared" si="547"/>
        <v>7.7334693444354022E-8</v>
      </c>
      <c r="IQ216" s="86">
        <f t="shared" si="548"/>
        <v>2.9123134794782266E-11</v>
      </c>
      <c r="IR216" s="86">
        <f t="shared" si="549"/>
        <v>6.8333465678472333E-11</v>
      </c>
      <c r="IS216" s="86">
        <f t="shared" si="550"/>
        <v>7.5573622554380519E-12</v>
      </c>
      <c r="IT216" s="86">
        <f t="shared" si="551"/>
        <v>3.2561215271710225E-8</v>
      </c>
      <c r="IU216" s="86">
        <f t="shared" si="552"/>
        <v>6.586029434963862E-7</v>
      </c>
      <c r="IV216" s="86">
        <f t="shared" si="553"/>
        <v>3.0170677019614579E-5</v>
      </c>
      <c r="IW216" s="86">
        <f t="shared" si="554"/>
        <v>3.555336308834926E-5</v>
      </c>
      <c r="IY216" s="86">
        <f t="shared" si="555"/>
        <v>2.8865785710819892E-4</v>
      </c>
      <c r="IZ216" s="86">
        <f t="shared" si="556"/>
        <v>3.3558259550143417E-7</v>
      </c>
      <c r="JA216" s="86">
        <f t="shared" si="557"/>
        <v>2.8916242013432073E-8</v>
      </c>
      <c r="JB216" s="86">
        <f t="shared" si="558"/>
        <v>1.8197988582809872E-8</v>
      </c>
      <c r="JC216" s="86">
        <f t="shared" si="559"/>
        <v>8.1929564263793615E-8</v>
      </c>
      <c r="JD216" s="86">
        <f t="shared" si="560"/>
        <v>5.9923771239569572E-10</v>
      </c>
      <c r="JE216" s="86">
        <f t="shared" si="561"/>
        <v>2.6742217978334663E-8</v>
      </c>
      <c r="JF216" s="86">
        <f t="shared" si="562"/>
        <v>7.7334693444354022E-8</v>
      </c>
      <c r="JG216" s="86">
        <f t="shared" si="563"/>
        <v>2.9123134794782266E-11</v>
      </c>
      <c r="JH216" s="86">
        <f t="shared" si="564"/>
        <v>6.8333465678472333E-11</v>
      </c>
      <c r="JI216" s="86">
        <f t="shared" si="565"/>
        <v>7.5573622554380519E-12</v>
      </c>
      <c r="JJ216" s="86">
        <f t="shared" si="566"/>
        <v>3.2561215271710225E-8</v>
      </c>
      <c r="JK216" s="86">
        <f t="shared" si="567"/>
        <v>6.586029434963862E-7</v>
      </c>
      <c r="JL216" s="86">
        <f t="shared" si="568"/>
        <v>3.0170677019614579E-5</v>
      </c>
      <c r="JM216" s="86">
        <f t="shared" si="569"/>
        <v>3.555336308834926E-5</v>
      </c>
    </row>
    <row r="217" spans="2:273" x14ac:dyDescent="0.25">
      <c r="B217" s="2">
        <v>190</v>
      </c>
      <c r="C217" s="37">
        <v>69.456999999999994</v>
      </c>
      <c r="D217" s="37">
        <v>66.429000000000002</v>
      </c>
      <c r="E217" s="37">
        <v>61.39</v>
      </c>
      <c r="F217" s="37">
        <v>64.878</v>
      </c>
      <c r="G217" s="37">
        <v>65.832999999999998</v>
      </c>
      <c r="H217" s="37">
        <v>64.951999999999998</v>
      </c>
      <c r="I217" s="37">
        <v>63.31</v>
      </c>
      <c r="J217" s="37">
        <v>66.81</v>
      </c>
      <c r="K217" s="37">
        <v>65.19</v>
      </c>
      <c r="L217" s="37">
        <v>65.975999999999999</v>
      </c>
      <c r="M217" s="37">
        <v>69.548000000000002</v>
      </c>
      <c r="N217" s="37">
        <v>72.31</v>
      </c>
      <c r="O217" s="37">
        <v>72.820999999999998</v>
      </c>
      <c r="P217" s="37">
        <v>69.704999999999998</v>
      </c>
      <c r="Q217" s="37">
        <v>73.667000000000002</v>
      </c>
      <c r="S217" s="4">
        <f t="shared" si="441"/>
        <v>69.631783918345477</v>
      </c>
      <c r="T217" s="4">
        <f t="shared" si="442"/>
        <v>64.800824988380185</v>
      </c>
      <c r="U217" s="4">
        <f t="shared" si="443"/>
        <v>61.900199515394092</v>
      </c>
      <c r="V217" s="4">
        <f t="shared" si="444"/>
        <v>63.996422729476315</v>
      </c>
      <c r="W217" s="4">
        <f t="shared" si="445"/>
        <v>65.81779739646133</v>
      </c>
      <c r="X217" s="4">
        <f t="shared" si="446"/>
        <v>63.507237501588001</v>
      </c>
      <c r="Y217" s="4">
        <f t="shared" si="447"/>
        <v>63.465663120981297</v>
      </c>
      <c r="Z217" s="4">
        <f t="shared" si="448"/>
        <v>65.682964191987438</v>
      </c>
      <c r="AA217" s="4">
        <f t="shared" si="449"/>
        <v>63.291568619428688</v>
      </c>
      <c r="AB217" s="4">
        <f t="shared" si="450"/>
        <v>66.334317843003944</v>
      </c>
      <c r="AC217" s="4">
        <f t="shared" si="451"/>
        <v>68.616939518109646</v>
      </c>
      <c r="AD217" s="4">
        <f t="shared" si="452"/>
        <v>69.164703936861926</v>
      </c>
      <c r="AE217" s="4">
        <f t="shared" si="453"/>
        <v>71.662829630782355</v>
      </c>
      <c r="AF217" s="4">
        <f t="shared" si="454"/>
        <v>68.733995170407212</v>
      </c>
      <c r="AG217" s="4">
        <f t="shared" si="455"/>
        <v>72.703778292740495</v>
      </c>
      <c r="AI217" s="4">
        <f t="shared" si="456"/>
        <v>-0.1747839183454829</v>
      </c>
      <c r="AJ217" s="4">
        <f t="shared" si="457"/>
        <v>1.6281750116198168</v>
      </c>
      <c r="AK217" s="4">
        <f t="shared" si="458"/>
        <v>-0.51019951539409192</v>
      </c>
      <c r="AL217" s="4">
        <f t="shared" si="459"/>
        <v>0.88157727052368529</v>
      </c>
      <c r="AM217" s="4">
        <f t="shared" si="460"/>
        <v>1.5202603538668313E-2</v>
      </c>
      <c r="AN217" s="4">
        <f t="shared" si="461"/>
        <v>1.4447624984119969</v>
      </c>
      <c r="AO217" s="4">
        <f t="shared" si="462"/>
        <v>-0.15566312098129487</v>
      </c>
      <c r="AP217" s="4">
        <f t="shared" si="463"/>
        <v>1.1270358080125646</v>
      </c>
      <c r="AQ217" s="4">
        <f t="shared" si="464"/>
        <v>1.89843138057131</v>
      </c>
      <c r="AR217" s="4">
        <f t="shared" si="465"/>
        <v>-0.35831784300394531</v>
      </c>
      <c r="AS217" s="4">
        <f t="shared" si="466"/>
        <v>0.93106048189035562</v>
      </c>
      <c r="AT217" s="4">
        <f t="shared" si="467"/>
        <v>3.1452960631380762</v>
      </c>
      <c r="AU217" s="4">
        <f t="shared" si="468"/>
        <v>1.1581703692176433</v>
      </c>
      <c r="AV217" s="4">
        <f t="shared" si="648"/>
        <v>0.97100482959278622</v>
      </c>
      <c r="AW217" s="4">
        <f t="shared" si="648"/>
        <v>0.96322170725950684</v>
      </c>
      <c r="AY217" s="2">
        <f t="shared" si="520"/>
        <v>69.631783918345477</v>
      </c>
      <c r="AZ217" s="2">
        <f t="shared" si="571"/>
        <v>64.800824988380185</v>
      </c>
      <c r="BA217" s="2">
        <f t="shared" si="572"/>
        <v>61.900199515394092</v>
      </c>
      <c r="BB217" s="2">
        <f t="shared" si="573"/>
        <v>63.996422729476315</v>
      </c>
      <c r="BC217" s="2">
        <f t="shared" si="574"/>
        <v>65.81779739646133</v>
      </c>
      <c r="BD217" s="2">
        <f t="shared" si="575"/>
        <v>63.507237501588001</v>
      </c>
      <c r="BE217" s="2">
        <f t="shared" si="576"/>
        <v>63.465663120981297</v>
      </c>
      <c r="BF217" s="2">
        <f t="shared" si="577"/>
        <v>65.682964191987438</v>
      </c>
      <c r="BG217" s="2">
        <f t="shared" si="578"/>
        <v>63.291568619428688</v>
      </c>
      <c r="BH217" s="2">
        <f t="shared" si="579"/>
        <v>66.334317843003944</v>
      </c>
      <c r="BI217" s="2">
        <f t="shared" si="580"/>
        <v>68.616939518109646</v>
      </c>
      <c r="BJ217" s="2">
        <f t="shared" si="581"/>
        <v>69.164703936861926</v>
      </c>
      <c r="BK217" s="2">
        <f t="shared" si="582"/>
        <v>71.662829630782284</v>
      </c>
      <c r="BL217" s="2">
        <f t="shared" si="583"/>
        <v>68.733995168995079</v>
      </c>
      <c r="BM217" s="2">
        <f t="shared" si="584"/>
        <v>72.703778288065365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69.456999999999994</v>
      </c>
      <c r="CV217" s="2">
        <f t="shared" si="486"/>
        <v>66.429000000000002</v>
      </c>
      <c r="CW217" s="2">
        <f t="shared" si="487"/>
        <v>61.39</v>
      </c>
      <c r="CX217" s="2">
        <f t="shared" si="488"/>
        <v>64.878</v>
      </c>
      <c r="CY217" s="2">
        <f t="shared" si="489"/>
        <v>65.832999999999998</v>
      </c>
      <c r="CZ217" s="2">
        <f t="shared" si="490"/>
        <v>64.951999999999998</v>
      </c>
      <c r="DA217" s="2">
        <f t="shared" si="491"/>
        <v>63.31</v>
      </c>
      <c r="DB217" s="2">
        <f t="shared" si="492"/>
        <v>66.81</v>
      </c>
      <c r="DC217" s="2">
        <f t="shared" si="493"/>
        <v>65.19</v>
      </c>
      <c r="DD217" s="2">
        <f t="shared" si="494"/>
        <v>65.975999999999999</v>
      </c>
      <c r="DE217" s="2">
        <f t="shared" si="495"/>
        <v>69.548000000000002</v>
      </c>
      <c r="DF217" s="2">
        <f t="shared" si="496"/>
        <v>72.31</v>
      </c>
      <c r="DG217" s="2">
        <f t="shared" si="497"/>
        <v>72.820999999999998</v>
      </c>
      <c r="DH217" s="2">
        <f t="shared" si="498"/>
        <v>69.704999999999998</v>
      </c>
      <c r="DI217" s="2">
        <f t="shared" si="499"/>
        <v>73.667000000000002</v>
      </c>
      <c r="DK217" s="2">
        <f t="shared" si="500"/>
        <v>191.04072926829269</v>
      </c>
      <c r="DL217" s="2">
        <f t="shared" si="649"/>
        <v>107.93166233766233</v>
      </c>
      <c r="DM217" s="2">
        <f t="shared" si="649"/>
        <v>117.84966553223671</v>
      </c>
      <c r="DN217" s="2">
        <f t="shared" si="649"/>
        <v>116.70897068357999</v>
      </c>
      <c r="DO217" s="2">
        <f t="shared" si="649"/>
        <v>108.06452397158523</v>
      </c>
      <c r="DP217" s="2">
        <f t="shared" si="649"/>
        <v>91.536157958320757</v>
      </c>
      <c r="DQ217" s="2">
        <f t="shared" si="649"/>
        <v>103.82885391120509</v>
      </c>
      <c r="DR217" s="2">
        <f t="shared" si="649"/>
        <v>96.720016913319213</v>
      </c>
      <c r="DS217" s="2">
        <f t="shared" si="649"/>
        <v>129.37566302521006</v>
      </c>
      <c r="DT217" s="2">
        <f t="shared" si="649"/>
        <v>111.4334836415363</v>
      </c>
      <c r="DU217" s="2">
        <f t="shared" si="649"/>
        <v>117.33503724696354</v>
      </c>
      <c r="DV217" s="2">
        <f t="shared" si="649"/>
        <v>132.68176913696058</v>
      </c>
      <c r="DW217" s="2">
        <f t="shared" si="649"/>
        <v>114.42138942917546</v>
      </c>
      <c r="DX217" s="2">
        <f t="shared" si="649"/>
        <v>92.314417396556934</v>
      </c>
      <c r="DY217" s="2">
        <f t="shared" si="649"/>
        <v>122.63006283422459</v>
      </c>
      <c r="EA217" s="2">
        <f t="shared" si="652"/>
        <v>68.777038235294114</v>
      </c>
      <c r="EB217" s="2">
        <f t="shared" si="502"/>
        <v>58.683088350123931</v>
      </c>
      <c r="EC217" s="2">
        <f t="shared" si="503"/>
        <v>68.504435066709746</v>
      </c>
      <c r="ED217" s="2">
        <f t="shared" si="504"/>
        <v>57.869177777777757</v>
      </c>
      <c r="EE217" s="2">
        <f t="shared" si="505"/>
        <v>62.861132519399177</v>
      </c>
      <c r="EF217" s="2">
        <f t="shared" si="506"/>
        <v>59.175896200533657</v>
      </c>
      <c r="EG217" s="2">
        <f t="shared" si="507"/>
        <v>62.410032101307529</v>
      </c>
      <c r="EH217" s="2">
        <f t="shared" si="508"/>
        <v>64.459966569408039</v>
      </c>
      <c r="EI217" s="2">
        <f t="shared" si="509"/>
        <v>61.113001069238919</v>
      </c>
      <c r="EJ217" s="2">
        <f t="shared" si="510"/>
        <v>61.077422470130045</v>
      </c>
      <c r="EK217" s="2">
        <f t="shared" si="511"/>
        <v>69.30896207215541</v>
      </c>
      <c r="EL217" s="2">
        <f t="shared" si="512"/>
        <v>68.169757092986359</v>
      </c>
      <c r="EM217" s="2">
        <f t="shared" si="513"/>
        <v>73.416993787212007</v>
      </c>
      <c r="EN217" s="2">
        <f t="shared" si="514"/>
        <v>68.126886452467701</v>
      </c>
      <c r="EO217" s="2">
        <f t="shared" si="515"/>
        <v>77.027837260767996</v>
      </c>
      <c r="EQ217" s="2">
        <f t="shared" si="516"/>
        <v>69.680544007699552</v>
      </c>
      <c r="ER217" s="2">
        <f t="shared" si="650"/>
        <v>65.037136780145886</v>
      </c>
      <c r="ES217" s="2">
        <f t="shared" si="650"/>
        <v>61.706521999738484</v>
      </c>
      <c r="ET217" s="2">
        <f t="shared" si="650"/>
        <v>64.206267695256741</v>
      </c>
      <c r="EU217" s="2">
        <f t="shared" si="650"/>
        <v>65.91400347412295</v>
      </c>
      <c r="EV217" s="2">
        <f t="shared" si="650"/>
        <v>63.617051734065107</v>
      </c>
      <c r="EW217" s="2">
        <f t="shared" si="650"/>
        <v>63.494446179168122</v>
      </c>
      <c r="EX217" s="2">
        <f t="shared" si="650"/>
        <v>65.717335635212805</v>
      </c>
      <c r="EY217" s="2">
        <f t="shared" si="650"/>
        <v>63.342403938818023</v>
      </c>
      <c r="EZ217" s="2">
        <f t="shared" si="650"/>
        <v>66.477074843929273</v>
      </c>
      <c r="FA217" s="2">
        <f t="shared" si="650"/>
        <v>68.601046675797548</v>
      </c>
      <c r="FB217" s="2">
        <f t="shared" si="650"/>
        <v>69.204748973367373</v>
      </c>
      <c r="FC217" s="2">
        <f t="shared" si="650"/>
        <v>71.592935459948691</v>
      </c>
      <c r="FD217" s="2">
        <f t="shared" si="650"/>
        <v>68.770847621224831</v>
      </c>
      <c r="FE217" s="2">
        <f t="shared" si="650"/>
        <v>72.433955152902683</v>
      </c>
      <c r="FG217" s="2">
        <f t="shared" si="518"/>
        <v>0.99999793705105033</v>
      </c>
      <c r="FH217" s="2">
        <f t="shared" si="651"/>
        <v>0.99999864376288483</v>
      </c>
      <c r="FI217" s="2">
        <f t="shared" si="651"/>
        <v>0.99999877381182845</v>
      </c>
      <c r="FJ217" s="2">
        <f t="shared" si="651"/>
        <v>0.99999856874960302</v>
      </c>
      <c r="FK217" s="2">
        <f t="shared" si="651"/>
        <v>0.99999878173450729</v>
      </c>
      <c r="FL217" s="2">
        <f t="shared" si="651"/>
        <v>0.99999870349745157</v>
      </c>
      <c r="FM217" s="2">
        <f t="shared" si="651"/>
        <v>0.99999858375637696</v>
      </c>
      <c r="FN217" s="2">
        <f t="shared" si="651"/>
        <v>0.99999849763156567</v>
      </c>
      <c r="FO217" s="2">
        <f t="shared" si="651"/>
        <v>0.99999805383239304</v>
      </c>
      <c r="FP217" s="2">
        <f t="shared" si="651"/>
        <v>0.99999815333446207</v>
      </c>
      <c r="FQ217" s="2">
        <f t="shared" si="651"/>
        <v>0.99999826915299328</v>
      </c>
      <c r="FR217" s="2">
        <f t="shared" si="651"/>
        <v>0.99999811709751796</v>
      </c>
      <c r="FS217" s="2">
        <f t="shared" si="651"/>
        <v>0.99999860125714668</v>
      </c>
      <c r="FT217" s="2">
        <f t="shared" si="651"/>
        <v>0.99999840850780475</v>
      </c>
      <c r="FU217" s="2">
        <f t="shared" si="651"/>
        <v>0.99999781970460988</v>
      </c>
      <c r="FW217" s="2">
        <f t="shared" si="536"/>
        <v>0.94575318210022186</v>
      </c>
      <c r="FX217" s="2">
        <f t="shared" si="588"/>
        <v>0.96279874364936169</v>
      </c>
      <c r="FY217" s="2">
        <f t="shared" si="589"/>
        <v>0.97151816929545531</v>
      </c>
      <c r="FZ217" s="2">
        <f t="shared" si="590"/>
        <v>0.96687293647540773</v>
      </c>
      <c r="GA217" s="2">
        <f t="shared" si="591"/>
        <v>0.96846864842268132</v>
      </c>
      <c r="GB217" s="2">
        <f t="shared" si="592"/>
        <v>0.97526405305792352</v>
      </c>
      <c r="GC217" s="2">
        <f t="shared" si="593"/>
        <v>0.97340340934526481</v>
      </c>
      <c r="GD217" s="2">
        <f t="shared" si="594"/>
        <v>0.97262545211046625</v>
      </c>
      <c r="GE217" s="2">
        <f t="shared" si="595"/>
        <v>0.97713819665962087</v>
      </c>
      <c r="GF217" s="2">
        <f t="shared" si="596"/>
        <v>0.97354459475552935</v>
      </c>
      <c r="GG217" s="2">
        <f t="shared" si="597"/>
        <v>0.97766722322332478</v>
      </c>
      <c r="GH217" s="2">
        <f t="shared" si="598"/>
        <v>0.96119147686621143</v>
      </c>
      <c r="GI217" s="2">
        <f t="shared" si="599"/>
        <v>0.96171349611774526</v>
      </c>
      <c r="GJ217" s="2">
        <f t="shared" si="600"/>
        <v>0.94271246732520342</v>
      </c>
      <c r="GK217" s="2">
        <f t="shared" si="601"/>
        <v>0.94128632330840778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1.8903654667075842E-299</v>
      </c>
      <c r="GZ217" s="86">
        <f t="shared" si="614"/>
        <v>1.121375834113591E-297</v>
      </c>
      <c r="HA217" s="86">
        <f t="shared" si="615"/>
        <v>0</v>
      </c>
      <c r="HC217" s="86">
        <f t="shared" si="538"/>
        <v>1.0848835548068223E-249</v>
      </c>
      <c r="HD217" s="86">
        <f t="shared" si="616"/>
        <v>1.1127158661789397E-253</v>
      </c>
      <c r="HE217" s="86">
        <f t="shared" si="617"/>
        <v>1.0621552430419652E-257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8.5230260206144457E-183</v>
      </c>
      <c r="HP217" s="86">
        <f t="shared" si="628"/>
        <v>5.465408412989057E-178</v>
      </c>
      <c r="HQ217" s="86">
        <f t="shared" si="629"/>
        <v>7.945999791839474E-244</v>
      </c>
      <c r="HS217" s="86">
        <f t="shared" si="539"/>
        <v>4.1378130536723306E-60</v>
      </c>
      <c r="HT217" s="86">
        <f t="shared" si="630"/>
        <v>4.2993968623344584E-102</v>
      </c>
      <c r="HU217" s="86">
        <f t="shared" si="631"/>
        <v>1.7114278844853377E-111</v>
      </c>
      <c r="HV217" s="86">
        <f t="shared" si="632"/>
        <v>4.8370082548960862E-120</v>
      </c>
      <c r="HW217" s="86">
        <f t="shared" si="633"/>
        <v>4.6837109357065178E-110</v>
      </c>
      <c r="HX217" s="86">
        <f t="shared" si="634"/>
        <v>3.5691702351882433E-133</v>
      </c>
      <c r="HY217" s="86">
        <f t="shared" si="635"/>
        <v>2.0753696164791891E-114</v>
      </c>
      <c r="HZ217" s="86">
        <f t="shared" si="636"/>
        <v>6.6735913500859809E-107</v>
      </c>
      <c r="IA217" s="86">
        <f t="shared" si="637"/>
        <v>1.7663638844522456E-154</v>
      </c>
      <c r="IB217" s="86">
        <f t="shared" si="638"/>
        <v>1.6975648939341086E-156</v>
      </c>
      <c r="IC217" s="86">
        <f t="shared" si="639"/>
        <v>4.2213011547902182E-148</v>
      </c>
      <c r="ID217" s="86">
        <f t="shared" si="640"/>
        <v>2.2526840576764529E-125</v>
      </c>
      <c r="IE217" s="86">
        <f t="shared" si="641"/>
        <v>1.7616975947293335E-99</v>
      </c>
      <c r="IF217" s="86">
        <f t="shared" si="642"/>
        <v>6.9038145348522614E-43</v>
      </c>
      <c r="IG217" s="86">
        <f t="shared" si="643"/>
        <v>9.3566602194291216E-46</v>
      </c>
      <c r="II217" s="86">
        <f t="shared" si="540"/>
        <v>1.7969769840046396E-4</v>
      </c>
      <c r="IJ217" s="86">
        <f t="shared" si="541"/>
        <v>1.5133285936041751E-7</v>
      </c>
      <c r="IK217" s="86">
        <f t="shared" si="542"/>
        <v>1.2227493143021365E-8</v>
      </c>
      <c r="IL217" s="86">
        <f t="shared" si="543"/>
        <v>7.19618819843958E-9</v>
      </c>
      <c r="IM217" s="86">
        <f t="shared" si="544"/>
        <v>3.5672283874721823E-8</v>
      </c>
      <c r="IN217" s="86">
        <f t="shared" si="545"/>
        <v>2.1560277183394593E-10</v>
      </c>
      <c r="IO217" s="86">
        <f t="shared" si="546"/>
        <v>1.1461306046102265E-8</v>
      </c>
      <c r="IP217" s="86">
        <f t="shared" si="547"/>
        <v>3.477500004078355E-8</v>
      </c>
      <c r="IQ217" s="86">
        <f t="shared" si="548"/>
        <v>9.2208736369320829E-12</v>
      </c>
      <c r="IR217" s="86">
        <f t="shared" si="549"/>
        <v>2.1522352627911198E-11</v>
      </c>
      <c r="IS217" s="86">
        <f t="shared" si="550"/>
        <v>2.2549727377347808E-12</v>
      </c>
      <c r="IT217" s="86">
        <f t="shared" si="551"/>
        <v>1.2676332765656975E-8</v>
      </c>
      <c r="IU217" s="86">
        <f t="shared" si="552"/>
        <v>3.0641245405573277E-7</v>
      </c>
      <c r="IV217" s="86">
        <f t="shared" si="553"/>
        <v>1.6029335772694644E-5</v>
      </c>
      <c r="IW217" s="86">
        <f t="shared" si="554"/>
        <v>1.8977866088536661E-5</v>
      </c>
      <c r="IY217" s="86">
        <f t="shared" si="555"/>
        <v>1.7969769840046396E-4</v>
      </c>
      <c r="IZ217" s="86">
        <f t="shared" si="556"/>
        <v>1.5133285936041751E-7</v>
      </c>
      <c r="JA217" s="86">
        <f t="shared" si="557"/>
        <v>1.2227493143021365E-8</v>
      </c>
      <c r="JB217" s="86">
        <f t="shared" si="558"/>
        <v>7.19618819843958E-9</v>
      </c>
      <c r="JC217" s="86">
        <f t="shared" si="559"/>
        <v>3.5672283874721823E-8</v>
      </c>
      <c r="JD217" s="86">
        <f t="shared" si="560"/>
        <v>2.1560277183394593E-10</v>
      </c>
      <c r="JE217" s="86">
        <f t="shared" si="561"/>
        <v>1.1461306046102265E-8</v>
      </c>
      <c r="JF217" s="86">
        <f t="shared" si="562"/>
        <v>3.477500004078355E-8</v>
      </c>
      <c r="JG217" s="86">
        <f t="shared" si="563"/>
        <v>9.2208736369320829E-12</v>
      </c>
      <c r="JH217" s="86">
        <f t="shared" si="564"/>
        <v>2.1522352627911198E-11</v>
      </c>
      <c r="JI217" s="86">
        <f t="shared" si="565"/>
        <v>2.2549727377347808E-12</v>
      </c>
      <c r="JJ217" s="86">
        <f t="shared" si="566"/>
        <v>1.2676332765656975E-8</v>
      </c>
      <c r="JK217" s="86">
        <f t="shared" si="567"/>
        <v>3.0641245405573277E-7</v>
      </c>
      <c r="JL217" s="86">
        <f t="shared" si="568"/>
        <v>1.6029335772694644E-5</v>
      </c>
      <c r="JM217" s="86">
        <f t="shared" si="569"/>
        <v>1.8977866088536661E-5</v>
      </c>
    </row>
    <row r="218" spans="2:273" x14ac:dyDescent="0.25">
      <c r="B218" s="2">
        <v>191</v>
      </c>
      <c r="C218" s="37">
        <v>68.935000000000002</v>
      </c>
      <c r="D218" s="37">
        <v>65</v>
      </c>
      <c r="E218" s="37">
        <v>62.951000000000001</v>
      </c>
      <c r="F218" s="37">
        <v>65.340999999999994</v>
      </c>
      <c r="G218" s="37">
        <v>64.594999999999999</v>
      </c>
      <c r="H218" s="37">
        <v>64.856999999999999</v>
      </c>
      <c r="I218" s="37">
        <v>63.762</v>
      </c>
      <c r="J218" s="37">
        <v>65.262</v>
      </c>
      <c r="K218" s="37">
        <v>64.548000000000002</v>
      </c>
      <c r="L218" s="37">
        <v>66.094999999999999</v>
      </c>
      <c r="M218" s="37">
        <v>70.286000000000001</v>
      </c>
      <c r="N218" s="37">
        <v>72.524000000000001</v>
      </c>
      <c r="O218" s="37">
        <v>75.59</v>
      </c>
      <c r="P218" s="37">
        <v>68.114000000000004</v>
      </c>
      <c r="Q218" s="37">
        <v>72.286000000000001</v>
      </c>
      <c r="S218" s="4">
        <f t="shared" si="441"/>
        <v>69.440835951331579</v>
      </c>
      <c r="T218" s="4">
        <f t="shared" si="442"/>
        <v>64.724421234116903</v>
      </c>
      <c r="U218" s="4">
        <f t="shared" si="443"/>
        <v>61.79382248501993</v>
      </c>
      <c r="V218" s="4">
        <f t="shared" si="444"/>
        <v>63.910346490931573</v>
      </c>
      <c r="W218" s="4">
        <f t="shared" si="445"/>
        <v>65.755239555837917</v>
      </c>
      <c r="X218" s="4">
        <f t="shared" si="446"/>
        <v>63.420264086093496</v>
      </c>
      <c r="Y218" s="4">
        <f t="shared" si="447"/>
        <v>63.381774382480074</v>
      </c>
      <c r="Z218" s="4">
        <f t="shared" si="448"/>
        <v>65.622935344516691</v>
      </c>
      <c r="AA218" s="4">
        <f t="shared" si="449"/>
        <v>63.179537914663946</v>
      </c>
      <c r="AB218" s="4">
        <f t="shared" si="450"/>
        <v>66.285087997966244</v>
      </c>
      <c r="AC218" s="4" t="e">
        <f t="shared" si="451"/>
        <v>#N/A</v>
      </c>
      <c r="AD218" s="4">
        <f t="shared" si="452"/>
        <v>69.102342646878995</v>
      </c>
      <c r="AE218" s="4">
        <f t="shared" si="453"/>
        <v>71.593571674765641</v>
      </c>
      <c r="AF218" s="4">
        <f t="shared" si="454"/>
        <v>68.636349453088812</v>
      </c>
      <c r="AG218" s="4">
        <f t="shared" si="455"/>
        <v>72.479817513826234</v>
      </c>
      <c r="AI218" s="4">
        <f t="shared" si="456"/>
        <v>-0.50583595133157644</v>
      </c>
      <c r="AJ218" s="4">
        <f t="shared" si="457"/>
        <v>0.27557876588309682</v>
      </c>
      <c r="AK218" s="4">
        <f t="shared" si="458"/>
        <v>1.15717751498007</v>
      </c>
      <c r="AL218" s="4">
        <f t="shared" si="459"/>
        <v>1.4306535090684207</v>
      </c>
      <c r="AM218" s="4">
        <f t="shared" si="460"/>
        <v>-1.1602395558379186</v>
      </c>
      <c r="AN218" s="4">
        <f t="shared" si="461"/>
        <v>1.436735913906503</v>
      </c>
      <c r="AO218" s="4">
        <f t="shared" si="462"/>
        <v>0.38022561751992612</v>
      </c>
      <c r="AP218" s="4">
        <f t="shared" si="463"/>
        <v>-0.36093534451669029</v>
      </c>
      <c r="AQ218" s="4">
        <f t="shared" si="464"/>
        <v>1.3684620853360556</v>
      </c>
      <c r="AR218" s="4">
        <f t="shared" si="465"/>
        <v>-0.19008799796624487</v>
      </c>
      <c r="AS218" s="4">
        <f t="shared" si="466"/>
        <v>0</v>
      </c>
      <c r="AT218" s="4">
        <f t="shared" si="467"/>
        <v>3.4216573531210059</v>
      </c>
      <c r="AU218" s="4">
        <f t="shared" si="468"/>
        <v>3.996428325234362</v>
      </c>
      <c r="AV218" s="4">
        <f t="shared" si="648"/>
        <v>-0.52234945308880754</v>
      </c>
      <c r="AW218" s="4">
        <f t="shared" si="648"/>
        <v>-0.19381751382623236</v>
      </c>
      <c r="AY218" s="2">
        <f t="shared" si="520"/>
        <v>69.440835951331579</v>
      </c>
      <c r="AZ218" s="2">
        <f t="shared" si="571"/>
        <v>64.724421234116903</v>
      </c>
      <c r="BA218" s="2">
        <f t="shared" si="572"/>
        <v>61.79382248501993</v>
      </c>
      <c r="BB218" s="2">
        <f t="shared" si="573"/>
        <v>63.910346490931573</v>
      </c>
      <c r="BC218" s="2">
        <f t="shared" si="574"/>
        <v>65.755239555837917</v>
      </c>
      <c r="BD218" s="2">
        <f t="shared" si="575"/>
        <v>63.420264086093496</v>
      </c>
      <c r="BE218" s="2">
        <f t="shared" si="576"/>
        <v>63.381774382480074</v>
      </c>
      <c r="BF218" s="2">
        <f t="shared" si="577"/>
        <v>65.622935344516691</v>
      </c>
      <c r="BG218" s="2">
        <f t="shared" si="578"/>
        <v>63.179537914663946</v>
      </c>
      <c r="BH218" s="2">
        <f t="shared" si="579"/>
        <v>66.285087997966244</v>
      </c>
      <c r="BI218" s="2" t="e">
        <f t="shared" si="580"/>
        <v>#N/A</v>
      </c>
      <c r="BJ218" s="2">
        <f t="shared" si="581"/>
        <v>69.102342646878995</v>
      </c>
      <c r="BK218" s="2">
        <f t="shared" si="582"/>
        <v>71.593571674765627</v>
      </c>
      <c r="BL218" s="2">
        <f t="shared" si="583"/>
        <v>68.636349452760754</v>
      </c>
      <c r="BM218" s="2">
        <f t="shared" si="584"/>
        <v>72.47981751272782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68.935000000000002</v>
      </c>
      <c r="CV218" s="2">
        <f t="shared" si="486"/>
        <v>65</v>
      </c>
      <c r="CW218" s="2">
        <f t="shared" si="487"/>
        <v>62.951000000000001</v>
      </c>
      <c r="CX218" s="2">
        <f t="shared" si="488"/>
        <v>65.340999999999994</v>
      </c>
      <c r="CY218" s="2">
        <f t="shared" si="489"/>
        <v>64.594999999999999</v>
      </c>
      <c r="CZ218" s="2">
        <f t="shared" si="490"/>
        <v>64.856999999999999</v>
      </c>
      <c r="DA218" s="2">
        <f t="shared" si="491"/>
        <v>63.762</v>
      </c>
      <c r="DB218" s="2">
        <f t="shared" si="492"/>
        <v>65.262</v>
      </c>
      <c r="DC218" s="2">
        <f t="shared" si="493"/>
        <v>64.548000000000002</v>
      </c>
      <c r="DD218" s="2">
        <f t="shared" si="494"/>
        <v>66.094999999999999</v>
      </c>
      <c r="DE218" s="2" t="str">
        <f t="shared" si="495"/>
        <v/>
      </c>
      <c r="DF218" s="2">
        <f t="shared" si="496"/>
        <v>72.524000000000001</v>
      </c>
      <c r="DG218" s="2">
        <f t="shared" si="497"/>
        <v>75.59</v>
      </c>
      <c r="DH218" s="2">
        <f t="shared" si="498"/>
        <v>68.114000000000004</v>
      </c>
      <c r="DI218" s="2">
        <f t="shared" si="499"/>
        <v>72.286000000000001</v>
      </c>
      <c r="DK218" s="2">
        <f t="shared" si="500"/>
        <v>191.62127129455911</v>
      </c>
      <c r="DL218" s="2">
        <f t="shared" si="649"/>
        <v>108.07111114466927</v>
      </c>
      <c r="DM218" s="2">
        <f t="shared" si="649"/>
        <v>118.0505816654512</v>
      </c>
      <c r="DN218" s="2">
        <f t="shared" si="649"/>
        <v>116.89839767441862</v>
      </c>
      <c r="DO218" s="2">
        <f t="shared" si="649"/>
        <v>108.20422983010562</v>
      </c>
      <c r="DP218" s="2">
        <f t="shared" si="649"/>
        <v>91.568844457867726</v>
      </c>
      <c r="DQ218" s="2">
        <f t="shared" si="649"/>
        <v>103.9315735729387</v>
      </c>
      <c r="DR218" s="2">
        <f t="shared" si="649"/>
        <v>96.763177589851978</v>
      </c>
      <c r="DS218" s="2">
        <f t="shared" si="649"/>
        <v>129.64246554621846</v>
      </c>
      <c r="DT218" s="2">
        <f t="shared" si="649"/>
        <v>111.57863110478903</v>
      </c>
      <c r="DU218" s="2">
        <f t="shared" si="649"/>
        <v>117.5142813765182</v>
      </c>
      <c r="DV218" s="2">
        <f t="shared" si="649"/>
        <v>132.9611577861163</v>
      </c>
      <c r="DW218" s="2">
        <f t="shared" si="649"/>
        <v>114.55361712473572</v>
      </c>
      <c r="DX218" s="2">
        <f t="shared" si="649"/>
        <v>92.349968287526423</v>
      </c>
      <c r="DY218" s="2">
        <f t="shared" si="649"/>
        <v>122.80306951871657</v>
      </c>
      <c r="EA218" s="2">
        <f t="shared" si="652"/>
        <v>68.571461764705873</v>
      </c>
      <c r="EB218" s="2">
        <f t="shared" si="502"/>
        <v>58.510736875139621</v>
      </c>
      <c r="EC218" s="2">
        <f t="shared" si="503"/>
        <v>68.491420594300493</v>
      </c>
      <c r="ED218" s="2">
        <f t="shared" si="504"/>
        <v>57.689431578947342</v>
      </c>
      <c r="EE218" s="2">
        <f t="shared" si="505"/>
        <v>62.755592395173366</v>
      </c>
      <c r="EF218" s="2">
        <f t="shared" si="506"/>
        <v>59.027221945582326</v>
      </c>
      <c r="EG218" s="2">
        <f t="shared" si="507"/>
        <v>62.310254648409355</v>
      </c>
      <c r="EH218" s="2">
        <f t="shared" si="508"/>
        <v>64.382056970476242</v>
      </c>
      <c r="EI218" s="2">
        <f t="shared" si="509"/>
        <v>60.970463515066044</v>
      </c>
      <c r="EJ218" s="2">
        <f t="shared" si="510"/>
        <v>60.953579708231565</v>
      </c>
      <c r="EK218" s="2">
        <f t="shared" si="511"/>
        <v>69.237298612395932</v>
      </c>
      <c r="EL218" s="2">
        <f t="shared" si="512"/>
        <v>68.091200498707892</v>
      </c>
      <c r="EM218" s="2">
        <f t="shared" si="513"/>
        <v>73.375089402960484</v>
      </c>
      <c r="EN218" s="2">
        <f t="shared" si="514"/>
        <v>68.018588539251397</v>
      </c>
      <c r="EO218" s="2">
        <f t="shared" si="515"/>
        <v>76.875650629072567</v>
      </c>
      <c r="EQ218" s="2">
        <f t="shared" si="516"/>
        <v>69.486070523554389</v>
      </c>
      <c r="ER218" s="2">
        <f t="shared" si="650"/>
        <v>64.943321047691001</v>
      </c>
      <c r="ES218" s="2">
        <f t="shared" si="650"/>
        <v>61.614690128695635</v>
      </c>
      <c r="ET218" s="2">
        <f t="shared" si="650"/>
        <v>64.104654049248694</v>
      </c>
      <c r="EU218" s="2">
        <f t="shared" si="650"/>
        <v>65.844256686368837</v>
      </c>
      <c r="EV218" s="2">
        <f t="shared" si="650"/>
        <v>63.521842963684591</v>
      </c>
      <c r="EW218" s="2">
        <f t="shared" si="650"/>
        <v>63.408420637227024</v>
      </c>
      <c r="EX218" s="2">
        <f t="shared" si="650"/>
        <v>65.654741385565913</v>
      </c>
      <c r="EY218" s="2">
        <f t="shared" si="650"/>
        <v>63.22655074065247</v>
      </c>
      <c r="EZ218" s="2">
        <f t="shared" si="650"/>
        <v>66.417132820610874</v>
      </c>
      <c r="FA218" s="2">
        <f t="shared" si="650"/>
        <v>68.522094353675925</v>
      </c>
      <c r="FB218" s="2">
        <f t="shared" si="650"/>
        <v>69.13946026746558</v>
      </c>
      <c r="FC218" s="2">
        <f t="shared" si="650"/>
        <v>71.528834238218465</v>
      </c>
      <c r="FD218" s="2">
        <f t="shared" si="650"/>
        <v>68.670549620259607</v>
      </c>
      <c r="FE218" s="2">
        <f t="shared" si="650"/>
        <v>72.229652645002929</v>
      </c>
      <c r="FG218" s="2">
        <f t="shared" si="518"/>
        <v>0.99999811856785537</v>
      </c>
      <c r="FH218" s="2">
        <f t="shared" si="651"/>
        <v>0.99999876309690261</v>
      </c>
      <c r="FI218" s="2">
        <f t="shared" si="651"/>
        <v>0.99999888170297579</v>
      </c>
      <c r="FJ218" s="2">
        <f t="shared" si="651"/>
        <v>0.99999869468395974</v>
      </c>
      <c r="FK218" s="2">
        <f t="shared" si="651"/>
        <v>0.99999888892854638</v>
      </c>
      <c r="FL218" s="2">
        <f t="shared" si="651"/>
        <v>0.9999988175754877</v>
      </c>
      <c r="FM218" s="2">
        <f t="shared" si="651"/>
        <v>0.99999870837030369</v>
      </c>
      <c r="FN218" s="2">
        <f t="shared" si="651"/>
        <v>0.99999862982352206</v>
      </c>
      <c r="FO218" s="2">
        <f t="shared" si="651"/>
        <v>0.99999822507374336</v>
      </c>
      <c r="FP218" s="2">
        <f t="shared" si="651"/>
        <v>0.99999831582073906</v>
      </c>
      <c r="FQ218" s="2">
        <f t="shared" si="651"/>
        <v>0.99999842144852824</v>
      </c>
      <c r="FR218" s="2">
        <f t="shared" si="651"/>
        <v>0.99999828277224245</v>
      </c>
      <c r="FS218" s="2">
        <f t="shared" si="651"/>
        <v>0.9999987243311993</v>
      </c>
      <c r="FT218" s="2">
        <f t="shared" si="651"/>
        <v>0.99999854854166392</v>
      </c>
      <c r="FU218" s="2">
        <f t="shared" si="651"/>
        <v>0.99999801154658974</v>
      </c>
      <c r="FW218" s="2">
        <f t="shared" si="536"/>
        <v>0.95028903708827339</v>
      </c>
      <c r="FX218" s="2">
        <f t="shared" si="588"/>
        <v>0.96596062965038565</v>
      </c>
      <c r="FY218" s="2">
        <f t="shared" si="589"/>
        <v>0.97395900052246742</v>
      </c>
      <c r="FZ218" s="2">
        <f t="shared" si="590"/>
        <v>0.96969943822990168</v>
      </c>
      <c r="GA218" s="2">
        <f t="shared" si="591"/>
        <v>0.97116305988045504</v>
      </c>
      <c r="GB218" s="2">
        <f t="shared" si="592"/>
        <v>0.97739134062828525</v>
      </c>
      <c r="GC218" s="2">
        <f t="shared" si="593"/>
        <v>0.97568672281754065</v>
      </c>
      <c r="GD218" s="2">
        <f t="shared" si="594"/>
        <v>0.97497383599469811</v>
      </c>
      <c r="GE218" s="2">
        <f t="shared" si="595"/>
        <v>0.97910776090859142</v>
      </c>
      <c r="GF218" s="2">
        <f t="shared" si="596"/>
        <v>0.97581608861696623</v>
      </c>
      <c r="GG218" s="2">
        <f t="shared" si="597"/>
        <v>0.97959216324461851</v>
      </c>
      <c r="GH218" s="2">
        <f t="shared" si="598"/>
        <v>0.96448493189623219</v>
      </c>
      <c r="GI218" s="2">
        <f t="shared" si="599"/>
        <v>0.9649642651680137</v>
      </c>
      <c r="GJ218" s="2">
        <f t="shared" si="600"/>
        <v>0.94748845524664027</v>
      </c>
      <c r="GK218" s="2">
        <f t="shared" si="601"/>
        <v>0.94617441848885064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3.4940575922363984E-304</v>
      </c>
      <c r="GZ218" s="86">
        <f t="shared" si="614"/>
        <v>1.9968818689803954E-302</v>
      </c>
      <c r="HA218" s="86">
        <f t="shared" si="615"/>
        <v>0</v>
      </c>
      <c r="HC218" s="86">
        <f t="shared" si="538"/>
        <v>1.1605442639457075E-254</v>
      </c>
      <c r="HD218" s="86">
        <f t="shared" si="616"/>
        <v>1.4475476048668049E-258</v>
      </c>
      <c r="HE218" s="86">
        <f t="shared" si="617"/>
        <v>1.2641568802622452E-262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2.7583079014107664E-186</v>
      </c>
      <c r="HP218" s="86">
        <f t="shared" si="628"/>
        <v>1.8929366857275459E-181</v>
      </c>
      <c r="HQ218" s="86">
        <f t="shared" si="629"/>
        <v>1.4875100551918917E-248</v>
      </c>
      <c r="HS218" s="86">
        <f t="shared" si="539"/>
        <v>3.8990766944644099E-62</v>
      </c>
      <c r="HT218" s="86">
        <f t="shared" si="630"/>
        <v>2.3289816421070415E-105</v>
      </c>
      <c r="HU218" s="86">
        <f t="shared" si="631"/>
        <v>6.5929163732573018E-115</v>
      </c>
      <c r="HV218" s="86">
        <f t="shared" si="632"/>
        <v>8.263672841128364E-124</v>
      </c>
      <c r="HW218" s="86">
        <f t="shared" si="633"/>
        <v>1.9434434015230339E-113</v>
      </c>
      <c r="HX218" s="86">
        <f t="shared" si="634"/>
        <v>3.5742148135624001E-137</v>
      </c>
      <c r="HY218" s="86">
        <f t="shared" si="635"/>
        <v>8.3124453967744609E-118</v>
      </c>
      <c r="HZ218" s="86">
        <f t="shared" si="636"/>
        <v>4.2249604365453952E-110</v>
      </c>
      <c r="IA218" s="86">
        <f t="shared" si="637"/>
        <v>5.2290644064194535E-159</v>
      </c>
      <c r="IB218" s="86">
        <f t="shared" si="638"/>
        <v>3.6911212105820269E-161</v>
      </c>
      <c r="IC218" s="86">
        <f t="shared" si="639"/>
        <v>1.2301241385590183E-152</v>
      </c>
      <c r="ID218" s="86">
        <f t="shared" si="640"/>
        <v>2.3507578090256282E-129</v>
      </c>
      <c r="IE218" s="86">
        <f t="shared" si="641"/>
        <v>1.1858726049923467E-102</v>
      </c>
      <c r="IF218" s="86">
        <f t="shared" si="642"/>
        <v>2.8571001323372955E-44</v>
      </c>
      <c r="IG218" s="86">
        <f t="shared" si="643"/>
        <v>2.9848240945908151E-47</v>
      </c>
      <c r="II218" s="86">
        <f t="shared" si="540"/>
        <v>1.1033138788094298E-4</v>
      </c>
      <c r="IJ218" s="86">
        <f t="shared" si="541"/>
        <v>6.6797458120440918E-8</v>
      </c>
      <c r="IK218" s="86">
        <f t="shared" si="542"/>
        <v>5.0604427220490485E-9</v>
      </c>
      <c r="IL218" s="86">
        <f t="shared" si="543"/>
        <v>2.777290509286967E-9</v>
      </c>
      <c r="IM218" s="86">
        <f t="shared" si="544"/>
        <v>1.5203589539458836E-8</v>
      </c>
      <c r="IN218" s="86">
        <f t="shared" si="545"/>
        <v>7.5673988328373084E-11</v>
      </c>
      <c r="IO218" s="86">
        <f t="shared" si="546"/>
        <v>4.8111920556834604E-9</v>
      </c>
      <c r="IP218" s="86">
        <f t="shared" si="547"/>
        <v>1.5332463410664644E-8</v>
      </c>
      <c r="IQ218" s="86">
        <f t="shared" si="548"/>
        <v>2.8404891010403259E-12</v>
      </c>
      <c r="IR218" s="86">
        <f t="shared" si="549"/>
        <v>6.5870821163670001E-12</v>
      </c>
      <c r="IS218" s="86">
        <f t="shared" si="550"/>
        <v>6.5379123910560128E-13</v>
      </c>
      <c r="IT218" s="86">
        <f t="shared" si="551"/>
        <v>4.808509978937493E-9</v>
      </c>
      <c r="IU218" s="86">
        <f t="shared" si="552"/>
        <v>1.3963350137334325E-7</v>
      </c>
      <c r="IV218" s="86">
        <f t="shared" si="553"/>
        <v>8.3534796667757012E-6</v>
      </c>
      <c r="IW218" s="86">
        <f t="shared" si="554"/>
        <v>9.9364142391369118E-6</v>
      </c>
      <c r="IY218" s="86">
        <f t="shared" si="555"/>
        <v>1.1033138788094298E-4</v>
      </c>
      <c r="IZ218" s="86">
        <f t="shared" si="556"/>
        <v>6.6797458120440918E-8</v>
      </c>
      <c r="JA218" s="86">
        <f t="shared" si="557"/>
        <v>5.0604427220490485E-9</v>
      </c>
      <c r="JB218" s="86">
        <f t="shared" si="558"/>
        <v>2.777290509286967E-9</v>
      </c>
      <c r="JC218" s="86">
        <f t="shared" si="559"/>
        <v>1.5203589539458836E-8</v>
      </c>
      <c r="JD218" s="86">
        <f t="shared" si="560"/>
        <v>7.5673988328373084E-11</v>
      </c>
      <c r="JE218" s="86">
        <f t="shared" si="561"/>
        <v>4.8111920556834604E-9</v>
      </c>
      <c r="JF218" s="86">
        <f t="shared" si="562"/>
        <v>1.5332463410664644E-8</v>
      </c>
      <c r="JG218" s="86">
        <f t="shared" si="563"/>
        <v>2.8404891010403259E-12</v>
      </c>
      <c r="JH218" s="86">
        <f t="shared" si="564"/>
        <v>6.5870821163670001E-12</v>
      </c>
      <c r="JI218" s="86">
        <f t="shared" si="565"/>
        <v>6.5379123910560128E-13</v>
      </c>
      <c r="JJ218" s="86">
        <f t="shared" si="566"/>
        <v>4.808509978937493E-9</v>
      </c>
      <c r="JK218" s="86">
        <f t="shared" si="567"/>
        <v>1.3963350137334325E-7</v>
      </c>
      <c r="JL218" s="86">
        <f t="shared" si="568"/>
        <v>8.3534796667757012E-6</v>
      </c>
      <c r="JM218" s="86">
        <f t="shared" si="569"/>
        <v>9.9364142391369118E-6</v>
      </c>
    </row>
    <row r="219" spans="2:273" x14ac:dyDescent="0.25">
      <c r="B219" s="2">
        <v>192</v>
      </c>
      <c r="C219" s="37">
        <v>69.087000000000003</v>
      </c>
      <c r="D219" s="37">
        <v>66.19</v>
      </c>
      <c r="E219" s="37">
        <v>62.146000000000001</v>
      </c>
      <c r="F219" s="37">
        <v>64.975999999999999</v>
      </c>
      <c r="G219" s="37">
        <v>65.905000000000001</v>
      </c>
      <c r="H219" s="37">
        <v>64.69</v>
      </c>
      <c r="I219" s="37">
        <v>64.143000000000001</v>
      </c>
      <c r="J219" s="37">
        <v>65.594999999999999</v>
      </c>
      <c r="K219" s="37">
        <v>64.213999999999999</v>
      </c>
      <c r="L219" s="37">
        <v>66.167000000000002</v>
      </c>
      <c r="M219" s="37">
        <v>67.619</v>
      </c>
      <c r="N219" s="37">
        <v>71.548000000000002</v>
      </c>
      <c r="O219" s="37">
        <v>74.691999999999993</v>
      </c>
      <c r="P219" s="37">
        <v>68.75</v>
      </c>
      <c r="Q219" s="37">
        <v>70.81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69.249656213066032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64.646821352743828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61.688480391933858</v>
      </c>
      <c r="V219" s="4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63.823191405693429</v>
      </c>
      <c r="W219" s="4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65.692175180187974</v>
      </c>
      <c r="X219" s="4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63.332704001214871</v>
      </c>
      <c r="Y219" s="4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63.297735867173792</v>
      </c>
      <c r="Z219" s="4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65.56272539643146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69.039782919563493</v>
      </c>
      <c r="AE219" s="4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71.524668335992047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68.538531048837498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72.257159609219357</v>
      </c>
      <c r="AI219" s="4">
        <f t="shared" ref="AI219:AI227" si="668">IF(OR($B219 &lt; C$230, $B219 &gt; C$233), 0, C219-S219)</f>
        <v>-0.16265621306602895</v>
      </c>
      <c r="AJ219" s="4">
        <f t="shared" ref="AJ219:AJ227" si="669">IF(OR($B219 &lt; D$230, $B219 &gt; D$233), 0, D219-T219)</f>
        <v>1.5431786472561697</v>
      </c>
      <c r="AK219" s="4">
        <f t="shared" ref="AK219:AK227" si="670">IF(OR($B219 &lt; E$230, $B219 &gt; E$233), 0, E219-U219)</f>
        <v>0.45751960806614278</v>
      </c>
      <c r="AL219" s="4">
        <f t="shared" ref="AL219:AL227" si="671">IF(OR($B219 &lt; F$230, $B219 &gt; F$233), 0, F219-V219)</f>
        <v>1.1528085943065705</v>
      </c>
      <c r="AM219" s="4">
        <f t="shared" ref="AM219:AM227" si="672">IF(OR($B219 &lt; G$230, $B219 &gt; G$233), 0, G219-W219)</f>
        <v>0.2128248198120275</v>
      </c>
      <c r="AN219" s="4">
        <f t="shared" ref="AN219:AN227" si="673">IF(OR($B219 &lt; H$230, $B219 &gt; H$233), 0, H219-X219)</f>
        <v>1.3572959987851263</v>
      </c>
      <c r="AO219" s="4">
        <f t="shared" ref="AO219:AO227" si="674">IF(OR($B219 &lt; I$230, $B219 &gt; I$233), 0, I219-Y219)</f>
        <v>0.84526413282620894</v>
      </c>
      <c r="AP219" s="4">
        <f t="shared" ref="AP219:AP227" si="675">IF(OR($B219 &lt; J$230, $B219 &gt; J$233), 0, J219-Z219)</f>
        <v>3.2274603568538396E-2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2.5082170804365091</v>
      </c>
      <c r="AU219" s="4">
        <f t="shared" ref="AU219:AU227" si="680">IF(OR($B219 &lt; O$230, $B219 &gt; O$233), 0, O219-AE219)</f>
        <v>3.1673316640079463</v>
      </c>
      <c r="AV219" s="4">
        <f t="shared" ref="AV219:AW227" si="681">IF(OR($B219 &lt; P$230, $B219 &gt; P$233), 0, P219-AF219)</f>
        <v>0.21146895116250164</v>
      </c>
      <c r="AW219" s="4">
        <f t="shared" si="681"/>
        <v>-1.447159609219355</v>
      </c>
      <c r="AY219" s="2">
        <f t="shared" si="520"/>
        <v>69.249656213066032</v>
      </c>
      <c r="AZ219" s="2">
        <f t="shared" si="571"/>
        <v>64.646821352743828</v>
      </c>
      <c r="BA219" s="2">
        <f t="shared" si="572"/>
        <v>61.688480391933858</v>
      </c>
      <c r="BB219" s="2">
        <f t="shared" si="573"/>
        <v>63.823191405693429</v>
      </c>
      <c r="BC219" s="2">
        <f t="shared" si="574"/>
        <v>65.692175180187974</v>
      </c>
      <c r="BD219" s="2">
        <f t="shared" si="575"/>
        <v>63.332704001214871</v>
      </c>
      <c r="BE219" s="2">
        <f t="shared" si="576"/>
        <v>63.297735867173792</v>
      </c>
      <c r="BF219" s="2">
        <f t="shared" si="577"/>
        <v>65.56272539643146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>
        <f t="shared" si="581"/>
        <v>69.039782919563493</v>
      </c>
      <c r="BK219" s="2">
        <f t="shared" si="582"/>
        <v>71.524668335992047</v>
      </c>
      <c r="BL219" s="2">
        <f t="shared" si="583"/>
        <v>68.538531048764668</v>
      </c>
      <c r="BM219" s="2">
        <f t="shared" si="584"/>
        <v>72.257159608972771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69.087000000000003</v>
      </c>
      <c r="CV219" s="2">
        <f t="shared" ref="CV219:CV227" si="698">IF(AND(IZ219 &lt; $DI$22, $B219 &gt; D$7, $B219 &lt; D$233), D219, "")</f>
        <v>66.19</v>
      </c>
      <c r="CW219" s="2">
        <f t="shared" ref="CW219:CW227" si="699">IF(AND(JA219 &lt; $DI$22, $B219 &gt; E$7, $B219 &lt; E$233), E219, "")</f>
        <v>62.146000000000001</v>
      </c>
      <c r="CX219" s="2">
        <f t="shared" ref="CX219:CX227" si="700">IF(AND(JB219 &lt; $DI$22, $B219 &gt; F$7, $B219 &lt; F$233), F219, "")</f>
        <v>64.975999999999999</v>
      </c>
      <c r="CY219" s="2">
        <f t="shared" ref="CY219:CY227" si="701">IF(AND(JC219 &lt; $DI$22, $B219 &gt; G$7, $B219 &lt; G$233), G219, "")</f>
        <v>65.905000000000001</v>
      </c>
      <c r="CZ219" s="2">
        <f t="shared" ref="CZ219:CZ227" si="702">IF(AND(JD219 &lt; $DI$22, $B219 &gt; H$7, $B219 &lt; H$233), H219, "")</f>
        <v>64.69</v>
      </c>
      <c r="DA219" s="2">
        <f t="shared" ref="DA219:DA227" si="703">IF(AND(JE219 &lt; $DI$22, $B219 &gt; I$7, $B219 &lt; I$233), I219, "")</f>
        <v>64.143000000000001</v>
      </c>
      <c r="DB219" s="2">
        <f t="shared" ref="DB219:DB227" si="704">IF(AND(JF219 &lt; $DI$22, $B219 &gt; J$7, $B219 &lt; J$233), J219, "")</f>
        <v>65.594999999999999</v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>
        <f t="shared" ref="DF219:DF227" si="708">IF(AND(JJ219 &lt; $DI$22, $B219 &gt; N$7, $B219 &lt; N$233), N219, "")</f>
        <v>71.548000000000002</v>
      </c>
      <c r="DG219" s="2">
        <f t="shared" ref="DG219:DG227" si="709">IF(AND(JK219 &lt; $DI$22, $B219 &gt; O$7, $B219 &lt; O$233), O219, "")</f>
        <v>74.691999999999993</v>
      </c>
      <c r="DH219" s="2">
        <f t="shared" ref="DH219:DH227" si="710">IF(AND(JL219 &lt; $DI$22, $B219 &gt; P$7, $B219 &lt; P$233), P219, "")</f>
        <v>68.75</v>
      </c>
      <c r="DI219" s="2">
        <f t="shared" ref="DI219:DI227" si="711">IF(AND(JM219 &lt; $DI$22, $B219 &gt; Q$7, $B219 &lt; Q$233), Q219, "")</f>
        <v>70.81</v>
      </c>
      <c r="DK219" s="2">
        <f t="shared" ref="DK219:DK227" si="712">BO$228*$B219+BO$229</f>
        <v>192.20181332082552</v>
      </c>
      <c r="DL219" s="2">
        <f t="shared" ref="DL219:DY227" si="713">BP$228*$B219+BP$229</f>
        <v>108.21055995167623</v>
      </c>
      <c r="DM219" s="2">
        <f t="shared" si="713"/>
        <v>118.25149779866568</v>
      </c>
      <c r="DN219" s="2">
        <f t="shared" si="713"/>
        <v>117.08782466525724</v>
      </c>
      <c r="DO219" s="2">
        <f t="shared" si="713"/>
        <v>108.343935688626</v>
      </c>
      <c r="DP219" s="2">
        <f t="shared" si="713"/>
        <v>91.601530957414681</v>
      </c>
      <c r="DQ219" s="2">
        <f t="shared" si="713"/>
        <v>104.03429323467232</v>
      </c>
      <c r="DR219" s="2">
        <f t="shared" si="713"/>
        <v>96.806338266384756</v>
      </c>
      <c r="DS219" s="2">
        <f t="shared" si="713"/>
        <v>129.90926806722689</v>
      </c>
      <c r="DT219" s="2">
        <f t="shared" si="713"/>
        <v>111.72377856804175</v>
      </c>
      <c r="DU219" s="2">
        <f t="shared" si="713"/>
        <v>117.69352550607286</v>
      </c>
      <c r="DV219" s="2">
        <f t="shared" si="713"/>
        <v>133.24054643527205</v>
      </c>
      <c r="DW219" s="2">
        <f t="shared" si="713"/>
        <v>114.68584482029598</v>
      </c>
      <c r="DX219" s="2">
        <f t="shared" si="713"/>
        <v>92.385519178495926</v>
      </c>
      <c r="DY219" s="2">
        <f t="shared" si="713"/>
        <v>122.97607620320854</v>
      </c>
      <c r="EA219" s="2">
        <f t="shared" si="652"/>
        <v>68.365885294117646</v>
      </c>
      <c r="EB219" s="2">
        <f t="shared" ref="EB219:EB227" si="714">CF$228*$B219+CF$229</f>
        <v>58.33838540015531</v>
      </c>
      <c r="EC219" s="2">
        <f t="shared" ref="EC219:EC227" si="715">CG$228*$B219+CG$229</f>
        <v>68.47840612189124</v>
      </c>
      <c r="ED219" s="2">
        <f t="shared" ref="ED219:ED227" si="716">CH$228*$B219+CH$229</f>
        <v>57.509685380116935</v>
      </c>
      <c r="EE219" s="2">
        <f t="shared" ref="EE219:EE227" si="717">CI$228*$B219+CI$229</f>
        <v>62.650052270947548</v>
      </c>
      <c r="EF219" s="2">
        <f t="shared" ref="EF219:EF227" si="718">CJ$228*$B219+CJ$229</f>
        <v>58.878547690630995</v>
      </c>
      <c r="EG219" s="2">
        <f t="shared" ref="EG219:EG227" si="719">CK$228*$B219+CK$229</f>
        <v>62.210477195511174</v>
      </c>
      <c r="EH219" s="2">
        <f t="shared" ref="EH219:EH227" si="720">CL$228*$B219+CL$229</f>
        <v>64.304147371544431</v>
      </c>
      <c r="EI219" s="2">
        <f t="shared" ref="EI219:EI227" si="721">CM$228*$B219+CM$229</f>
        <v>60.827925960893168</v>
      </c>
      <c r="EJ219" s="2">
        <f t="shared" ref="EJ219:EJ227" si="722">CN$228*$B219+CN$229</f>
        <v>60.829736946333092</v>
      </c>
      <c r="EK219" s="2">
        <f t="shared" ref="EK219:EK227" si="723">CO$228*$B219+CO$229</f>
        <v>69.16563515263644</v>
      </c>
      <c r="EL219" s="2">
        <f t="shared" ref="EL219:EL227" si="724">CP$228*$B219+CP$229</f>
        <v>68.012643904429439</v>
      </c>
      <c r="EM219" s="2">
        <f t="shared" ref="EM219:EM227" si="725">CQ$228*$B219+CQ$229</f>
        <v>73.33318501870896</v>
      </c>
      <c r="EN219" s="2">
        <f t="shared" ref="EN219:EN227" si="726">CR$228*$B219+CR$229</f>
        <v>67.910290626035106</v>
      </c>
      <c r="EO219" s="2">
        <f t="shared" ref="EO219:EO227" si="727">CS$228*$B219+CS$229</f>
        <v>76.723463997377152</v>
      </c>
      <c r="EQ219" s="2">
        <f t="shared" ref="EQ219:EQ227" si="728">CU$228*$B219+CU$229</f>
        <v>69.291597039409226</v>
      </c>
      <c r="ER219" s="2">
        <f t="shared" ref="ER219:FE227" si="729">CV$228*$B219+CV$229</f>
        <v>64.849505315236115</v>
      </c>
      <c r="ES219" s="2">
        <f t="shared" si="729"/>
        <v>61.522858257652786</v>
      </c>
      <c r="ET219" s="2">
        <f t="shared" si="729"/>
        <v>64.003040403240647</v>
      </c>
      <c r="EU219" s="2">
        <f t="shared" si="729"/>
        <v>65.774509898614724</v>
      </c>
      <c r="EV219" s="2">
        <f t="shared" si="729"/>
        <v>63.426634193304068</v>
      </c>
      <c r="EW219" s="2">
        <f t="shared" si="729"/>
        <v>63.322395095285934</v>
      </c>
      <c r="EX219" s="2">
        <f t="shared" si="729"/>
        <v>65.592147135919035</v>
      </c>
      <c r="EY219" s="2">
        <f t="shared" si="729"/>
        <v>63.110697542486918</v>
      </c>
      <c r="EZ219" s="2">
        <f t="shared" si="729"/>
        <v>66.357190797292475</v>
      </c>
      <c r="FA219" s="2">
        <f t="shared" si="729"/>
        <v>68.443142031554302</v>
      </c>
      <c r="FB219" s="2">
        <f t="shared" si="729"/>
        <v>69.074171561563787</v>
      </c>
      <c r="FC219" s="2">
        <f t="shared" si="729"/>
        <v>71.464733016488225</v>
      </c>
      <c r="FD219" s="2">
        <f t="shared" si="729"/>
        <v>68.570251619294382</v>
      </c>
      <c r="FE219" s="2">
        <f t="shared" si="729"/>
        <v>72.025350137103175</v>
      </c>
      <c r="FG219" s="2">
        <f t="shared" ref="FG219:FG227" si="730">POWER(10,($B219-C$231)/C$229)/(1+POWER(10,($B219-C$231)/C$229))</f>
        <v>0.99999828411320646</v>
      </c>
      <c r="FH219" s="2">
        <f t="shared" ref="FH219:FU227" si="731">POWER(10,($B219-D$231)/D$229)/(1+POWER(10,($B219-D$231)/D$229))</f>
        <v>0.99999887193084513</v>
      </c>
      <c r="FI219" s="2">
        <f t="shared" si="731"/>
        <v>0.99999898010089194</v>
      </c>
      <c r="FJ219" s="2">
        <f t="shared" si="731"/>
        <v>0.99999880953748577</v>
      </c>
      <c r="FK219" s="2">
        <f t="shared" si="731"/>
        <v>0.99999898669069198</v>
      </c>
      <c r="FL219" s="2">
        <f t="shared" si="731"/>
        <v>0.99999892161591586</v>
      </c>
      <c r="FM219" s="2">
        <f t="shared" si="731"/>
        <v>0.99999882201958268</v>
      </c>
      <c r="FN219" s="2">
        <f t="shared" si="731"/>
        <v>0.99999875038404962</v>
      </c>
      <c r="FO219" s="2">
        <f t="shared" si="731"/>
        <v>0.99999838124776208</v>
      </c>
      <c r="FP219" s="2">
        <f t="shared" si="731"/>
        <v>0.99999846401003101</v>
      </c>
      <c r="FQ219" s="2">
        <f t="shared" si="731"/>
        <v>0.99999856034374734</v>
      </c>
      <c r="FR219" s="2">
        <f t="shared" si="731"/>
        <v>0.99999843386943477</v>
      </c>
      <c r="FS219" s="2">
        <f t="shared" si="731"/>
        <v>0.99999883657609578</v>
      </c>
      <c r="FT219" s="2">
        <f t="shared" si="731"/>
        <v>0.99999867625409566</v>
      </c>
      <c r="FU219" s="2">
        <f t="shared" si="731"/>
        <v>0.99999818650861894</v>
      </c>
      <c r="FW219" s="2">
        <f t="shared" si="536"/>
        <v>0.95446388685132377</v>
      </c>
      <c r="FX219" s="2">
        <f t="shared" si="588"/>
        <v>0.96886246538256715</v>
      </c>
      <c r="FY219" s="2">
        <f t="shared" si="589"/>
        <v>0.97619578299496135</v>
      </c>
      <c r="FZ219" s="2">
        <f t="shared" si="590"/>
        <v>0.97229168550803313</v>
      </c>
      <c r="GA219" s="2">
        <f t="shared" si="591"/>
        <v>0.9736334973037688</v>
      </c>
      <c r="GB219" s="2">
        <f t="shared" si="592"/>
        <v>0.97933955742083778</v>
      </c>
      <c r="GC219" s="2">
        <f t="shared" si="593"/>
        <v>0.97777848908321396</v>
      </c>
      <c r="GD219" s="2">
        <f t="shared" si="594"/>
        <v>0.97712549679071603</v>
      </c>
      <c r="GE219" s="2">
        <f t="shared" si="595"/>
        <v>0.98091096028830582</v>
      </c>
      <c r="GF219" s="2">
        <f t="shared" si="596"/>
        <v>0.97789697717069779</v>
      </c>
      <c r="GG219" s="2">
        <f t="shared" si="597"/>
        <v>0.98135435026676543</v>
      </c>
      <c r="GH219" s="2">
        <f t="shared" si="598"/>
        <v>0.9675083384023544</v>
      </c>
      <c r="GI219" s="2">
        <f t="shared" si="599"/>
        <v>0.96794822197212893</v>
      </c>
      <c r="GJ219" s="2">
        <f t="shared" si="600"/>
        <v>0.95188659657527341</v>
      </c>
      <c r="GK219" s="2">
        <f t="shared" si="601"/>
        <v>0.95067688863068567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3.259454551417874E-307</v>
      </c>
      <c r="HA219" s="86">
        <f t="shared" si="615"/>
        <v>0</v>
      </c>
      <c r="HC219" s="86">
        <f t="shared" si="538"/>
        <v>1.1081933204462673E-259</v>
      </c>
      <c r="HD219" s="86">
        <f t="shared" si="616"/>
        <v>1.6903133959109389E-263</v>
      </c>
      <c r="HE219" s="86">
        <f t="shared" si="617"/>
        <v>1.3505141472923138E-267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8.2678960016674084E-190</v>
      </c>
      <c r="HP219" s="86">
        <f t="shared" si="628"/>
        <v>6.0677460789982299E-185</v>
      </c>
      <c r="HQ219" s="86">
        <f t="shared" si="629"/>
        <v>2.5064576371782787E-253</v>
      </c>
      <c r="HS219" s="86">
        <f t="shared" si="539"/>
        <v>3.3946271364097094E-64</v>
      </c>
      <c r="HT219" s="86">
        <f t="shared" si="630"/>
        <v>1.1187512080403322E-108</v>
      </c>
      <c r="HU219" s="86">
        <f t="shared" si="631"/>
        <v>2.252145095005943E-118</v>
      </c>
      <c r="HV219" s="86">
        <f t="shared" si="632"/>
        <v>1.2325692766589395E-127</v>
      </c>
      <c r="HW219" s="86">
        <f t="shared" si="633"/>
        <v>7.15585106154853E-117</v>
      </c>
      <c r="HX219" s="86">
        <f t="shared" si="634"/>
        <v>3.1183818510394529E-141</v>
      </c>
      <c r="HY219" s="86">
        <f t="shared" si="635"/>
        <v>2.9647454395294315E-121</v>
      </c>
      <c r="HZ219" s="86">
        <f t="shared" si="636"/>
        <v>2.3958844962222149E-113</v>
      </c>
      <c r="IA219" s="86">
        <f t="shared" si="637"/>
        <v>1.3294328432955297E-163</v>
      </c>
      <c r="IB219" s="86">
        <f t="shared" si="638"/>
        <v>6.8445722357751713E-166</v>
      </c>
      <c r="IC219" s="86">
        <f t="shared" si="639"/>
        <v>3.0571228729604572E-157</v>
      </c>
      <c r="ID219" s="86">
        <f t="shared" si="640"/>
        <v>2.1218176035931614E-133</v>
      </c>
      <c r="IE219" s="86">
        <f t="shared" si="641"/>
        <v>7.1058029239502958E-106</v>
      </c>
      <c r="IF219" s="86">
        <f t="shared" si="642"/>
        <v>1.1223308324795019E-45</v>
      </c>
      <c r="IG219" s="86">
        <f t="shared" si="643"/>
        <v>8.9935474470185519E-49</v>
      </c>
      <c r="II219" s="86">
        <f t="shared" si="540"/>
        <v>6.6809561062055976E-5</v>
      </c>
      <c r="IJ219" s="86">
        <f t="shared" si="541"/>
        <v>2.8857999476889968E-8</v>
      </c>
      <c r="IK219" s="86">
        <f t="shared" si="542"/>
        <v>2.0496710779224216E-9</v>
      </c>
      <c r="IL219" s="86">
        <f t="shared" si="543"/>
        <v>1.0460854798012076E-9</v>
      </c>
      <c r="IM219" s="86">
        <f t="shared" si="544"/>
        <v>6.3427057055664381E-9</v>
      </c>
      <c r="IN219" s="86">
        <f t="shared" si="545"/>
        <v>2.5909901213426074E-11</v>
      </c>
      <c r="IO219" s="86">
        <f t="shared" si="546"/>
        <v>1.9780754587697801E-9</v>
      </c>
      <c r="IP219" s="86">
        <f t="shared" si="547"/>
        <v>6.628242318619595E-9</v>
      </c>
      <c r="IQ219" s="86">
        <f t="shared" si="548"/>
        <v>8.513171931226816E-13</v>
      </c>
      <c r="IR219" s="86">
        <f t="shared" si="549"/>
        <v>1.9589907204169775E-12</v>
      </c>
      <c r="IS219" s="86">
        <f t="shared" si="550"/>
        <v>1.8418481907093889E-13</v>
      </c>
      <c r="IT219" s="86">
        <f t="shared" si="551"/>
        <v>1.7772019700532774E-9</v>
      </c>
      <c r="IU219" s="86">
        <f t="shared" si="552"/>
        <v>6.2324650211163962E-8</v>
      </c>
      <c r="IV219" s="86">
        <f t="shared" si="553"/>
        <v>4.2699487604299948E-6</v>
      </c>
      <c r="IW219" s="86">
        <f t="shared" si="554"/>
        <v>5.1028074215759225E-6</v>
      </c>
      <c r="IY219" s="86">
        <f t="shared" si="555"/>
        <v>6.6809561062055976E-5</v>
      </c>
      <c r="IZ219" s="86">
        <f t="shared" si="556"/>
        <v>2.8857999476889968E-8</v>
      </c>
      <c r="JA219" s="86">
        <f t="shared" si="557"/>
        <v>2.0496710779224216E-9</v>
      </c>
      <c r="JB219" s="86">
        <f t="shared" si="558"/>
        <v>1.0460854798012076E-9</v>
      </c>
      <c r="JC219" s="86">
        <f t="shared" si="559"/>
        <v>6.3427057055664381E-9</v>
      </c>
      <c r="JD219" s="86">
        <f t="shared" si="560"/>
        <v>2.5909901213426074E-11</v>
      </c>
      <c r="JE219" s="86">
        <f t="shared" si="561"/>
        <v>1.9780754587697801E-9</v>
      </c>
      <c r="JF219" s="86">
        <f t="shared" si="562"/>
        <v>6.628242318619595E-9</v>
      </c>
      <c r="JG219" s="86">
        <f t="shared" si="563"/>
        <v>8.513171931226816E-13</v>
      </c>
      <c r="JH219" s="86">
        <f t="shared" si="564"/>
        <v>1.9589907204169775E-12</v>
      </c>
      <c r="JI219" s="86">
        <f t="shared" si="565"/>
        <v>1.8418481907093889E-13</v>
      </c>
      <c r="JJ219" s="86">
        <f t="shared" si="566"/>
        <v>1.7772019700532774E-9</v>
      </c>
      <c r="JK219" s="86">
        <f t="shared" si="567"/>
        <v>6.2324650211163962E-8</v>
      </c>
      <c r="JL219" s="86">
        <f t="shared" si="568"/>
        <v>4.2699487604299948E-6</v>
      </c>
      <c r="JM219" s="86">
        <f t="shared" si="569"/>
        <v>5.1028074215759225E-6</v>
      </c>
    </row>
    <row r="220" spans="2:273" x14ac:dyDescent="0.25">
      <c r="B220" s="2">
        <v>193</v>
      </c>
      <c r="C220" s="37">
        <v>69.674000000000007</v>
      </c>
      <c r="D220" s="37">
        <v>64.881</v>
      </c>
      <c r="E220" s="37">
        <v>62.341000000000001</v>
      </c>
      <c r="F220" s="37">
        <v>66.340999999999994</v>
      </c>
      <c r="G220" s="37">
        <v>65.975999999999999</v>
      </c>
      <c r="H220" s="37">
        <v>65.286000000000001</v>
      </c>
      <c r="I220" s="37">
        <v>62.786000000000001</v>
      </c>
      <c r="J220" s="37">
        <v>65.381</v>
      </c>
      <c r="K220" s="37">
        <v>63.024000000000001</v>
      </c>
      <c r="L220" s="37">
        <v>65.286000000000001</v>
      </c>
      <c r="M220" s="37">
        <v>68.69</v>
      </c>
      <c r="N220" s="37">
        <v>69.667000000000002</v>
      </c>
      <c r="O220" s="37">
        <v>70.385000000000005</v>
      </c>
      <c r="P220" s="37">
        <v>69.182000000000002</v>
      </c>
      <c r="Q220" s="37">
        <v>71.69</v>
      </c>
      <c r="S220" s="4">
        <f t="shared" si="653"/>
        <v>69.058256687913271</v>
      </c>
      <c r="T220" s="4">
        <f t="shared" si="654"/>
        <v>64.568095587916915</v>
      </c>
      <c r="U220" s="4">
        <f t="shared" si="655"/>
        <v>61.584107402497061</v>
      </c>
      <c r="V220" s="4">
        <f t="shared" si="656"/>
        <v>63.735022633964483</v>
      </c>
      <c r="W220" s="4">
        <f t="shared" si="657"/>
        <v>65.628635764702949</v>
      </c>
      <c r="X220" s="4">
        <f t="shared" si="658"/>
        <v>63.244594914452769</v>
      </c>
      <c r="Y220" s="4">
        <f t="shared" si="659"/>
        <v>63.21355689500529</v>
      </c>
      <c r="Z220" s="4">
        <f t="shared" si="660"/>
        <v>65.502345738370053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>
        <f t="shared" si="664"/>
        <v>68.97703607366654</v>
      </c>
      <c r="AE220" s="4">
        <f t="shared" si="665"/>
        <v>71.45609879322609</v>
      </c>
      <c r="AF220" s="4">
        <f t="shared" si="666"/>
        <v>68.44054864158575</v>
      </c>
      <c r="AG220" s="4">
        <f t="shared" si="667"/>
        <v>72.035736652024809</v>
      </c>
      <c r="AI220" s="4">
        <f t="shared" si="668"/>
        <v>0.61574331208673527</v>
      </c>
      <c r="AJ220" s="4">
        <f t="shared" si="669"/>
        <v>0.3129044120830855</v>
      </c>
      <c r="AK220" s="4">
        <f t="shared" si="670"/>
        <v>0.75689259750294013</v>
      </c>
      <c r="AL220" s="4">
        <f t="shared" si="671"/>
        <v>2.6059773660355106</v>
      </c>
      <c r="AM220" s="4">
        <f t="shared" si="672"/>
        <v>0.34736423529705007</v>
      </c>
      <c r="AN220" s="4">
        <f t="shared" si="673"/>
        <v>2.0414050855472325</v>
      </c>
      <c r="AO220" s="4">
        <f t="shared" si="674"/>
        <v>-0.4275568950052886</v>
      </c>
      <c r="AP220" s="4">
        <f t="shared" si="675"/>
        <v>-0.12134573837005291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0.68996392633346204</v>
      </c>
      <c r="AU220" s="4">
        <f t="shared" si="680"/>
        <v>-1.0710987932260849</v>
      </c>
      <c r="AV220" s="4">
        <f t="shared" si="681"/>
        <v>0.74145135841425258</v>
      </c>
      <c r="AW220" s="4">
        <f t="shared" si="681"/>
        <v>-0.34573665202481152</v>
      </c>
      <c r="AY220" s="2">
        <f t="shared" ref="AY220:AY227" si="732">IF(OR($B220 &lt; C$230, $B220 &gt; C$233), #N/A, ((1-FG220)*DK220) + (FG220 - FW220)*EA220 + (FW220*EQ220))</f>
        <v>69.058256687913271</v>
      </c>
      <c r="AZ220" s="2">
        <f t="shared" si="571"/>
        <v>64.568095587916915</v>
      </c>
      <c r="BA220" s="2">
        <f t="shared" si="572"/>
        <v>61.584107402497061</v>
      </c>
      <c r="BB220" s="2">
        <f t="shared" si="573"/>
        <v>63.735022633964483</v>
      </c>
      <c r="BC220" s="2">
        <f t="shared" si="574"/>
        <v>65.628635764702949</v>
      </c>
      <c r="BD220" s="2">
        <f t="shared" si="575"/>
        <v>63.244594914452769</v>
      </c>
      <c r="BE220" s="2">
        <f t="shared" si="576"/>
        <v>63.21355689500529</v>
      </c>
      <c r="BF220" s="2">
        <f t="shared" si="577"/>
        <v>65.502345738370053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>
        <f t="shared" si="581"/>
        <v>68.97703607366654</v>
      </c>
      <c r="BK220" s="2">
        <f t="shared" si="582"/>
        <v>71.45609879322609</v>
      </c>
      <c r="BL220" s="2">
        <f t="shared" si="583"/>
        <v>68.440548641570302</v>
      </c>
      <c r="BM220" s="2">
        <f t="shared" si="584"/>
        <v>72.035736651971916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69.674000000000007</v>
      </c>
      <c r="CV220" s="2">
        <f t="shared" si="698"/>
        <v>64.881</v>
      </c>
      <c r="CW220" s="2">
        <f t="shared" si="699"/>
        <v>62.341000000000001</v>
      </c>
      <c r="CX220" s="2">
        <f t="shared" si="700"/>
        <v>66.340999999999994</v>
      </c>
      <c r="CY220" s="2">
        <f t="shared" si="701"/>
        <v>65.975999999999999</v>
      </c>
      <c r="CZ220" s="2">
        <f t="shared" si="702"/>
        <v>65.286000000000001</v>
      </c>
      <c r="DA220" s="2">
        <f t="shared" si="703"/>
        <v>62.786000000000001</v>
      </c>
      <c r="DB220" s="2">
        <f t="shared" si="704"/>
        <v>65.381</v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>
        <f t="shared" si="708"/>
        <v>69.667000000000002</v>
      </c>
      <c r="DG220" s="2">
        <f t="shared" si="709"/>
        <v>70.385000000000005</v>
      </c>
      <c r="DH220" s="2">
        <f t="shared" si="710"/>
        <v>69.182000000000002</v>
      </c>
      <c r="DI220" s="2">
        <f t="shared" si="711"/>
        <v>71.69</v>
      </c>
      <c r="DK220" s="2">
        <f t="shared" si="712"/>
        <v>192.78235534709194</v>
      </c>
      <c r="DL220" s="2">
        <f t="shared" si="713"/>
        <v>108.35000875868317</v>
      </c>
      <c r="DM220" s="2">
        <f t="shared" si="713"/>
        <v>118.45241393188017</v>
      </c>
      <c r="DN220" s="2">
        <f t="shared" si="713"/>
        <v>117.27725165609586</v>
      </c>
      <c r="DO220" s="2">
        <f t="shared" si="713"/>
        <v>108.48364154714638</v>
      </c>
      <c r="DP220" s="2">
        <f t="shared" si="713"/>
        <v>91.63421745696165</v>
      </c>
      <c r="DQ220" s="2">
        <f t="shared" si="713"/>
        <v>104.13701289640593</v>
      </c>
      <c r="DR220" s="2">
        <f t="shared" si="713"/>
        <v>96.849498942917521</v>
      </c>
      <c r="DS220" s="2">
        <f t="shared" si="713"/>
        <v>130.17607058823529</v>
      </c>
      <c r="DT220" s="2">
        <f t="shared" si="713"/>
        <v>111.86892603129448</v>
      </c>
      <c r="DU220" s="2">
        <f t="shared" si="713"/>
        <v>117.87276963562752</v>
      </c>
      <c r="DV220" s="2">
        <f t="shared" si="713"/>
        <v>133.51993508442774</v>
      </c>
      <c r="DW220" s="2">
        <f t="shared" si="713"/>
        <v>114.81807251585623</v>
      </c>
      <c r="DX220" s="2">
        <f t="shared" si="713"/>
        <v>92.421070069465415</v>
      </c>
      <c r="DY220" s="2">
        <f t="shared" si="713"/>
        <v>123.14908288770052</v>
      </c>
      <c r="EA220" s="2">
        <f t="shared" si="652"/>
        <v>68.160308823529419</v>
      </c>
      <c r="EB220" s="2">
        <f t="shared" si="714"/>
        <v>58.166033925171</v>
      </c>
      <c r="EC220" s="2">
        <f t="shared" si="715"/>
        <v>68.465391649481987</v>
      </c>
      <c r="ED220" s="2">
        <f t="shared" si="716"/>
        <v>57.329939181286527</v>
      </c>
      <c r="EE220" s="2">
        <f t="shared" si="717"/>
        <v>62.544512146721736</v>
      </c>
      <c r="EF220" s="2">
        <f t="shared" si="718"/>
        <v>58.729873435679664</v>
      </c>
      <c r="EG220" s="2">
        <f t="shared" si="719"/>
        <v>62.110699742612994</v>
      </c>
      <c r="EH220" s="2">
        <f t="shared" si="720"/>
        <v>64.226237772612635</v>
      </c>
      <c r="EI220" s="2">
        <f t="shared" si="721"/>
        <v>60.685388406720293</v>
      </c>
      <c r="EJ220" s="2">
        <f t="shared" si="722"/>
        <v>60.705894184434612</v>
      </c>
      <c r="EK220" s="2">
        <f t="shared" si="723"/>
        <v>69.093971692876963</v>
      </c>
      <c r="EL220" s="2">
        <f t="shared" si="724"/>
        <v>67.934087310150971</v>
      </c>
      <c r="EM220" s="2">
        <f t="shared" si="725"/>
        <v>73.291280634457436</v>
      </c>
      <c r="EN220" s="2">
        <f t="shared" si="726"/>
        <v>67.801992712818816</v>
      </c>
      <c r="EO220" s="2">
        <f t="shared" si="727"/>
        <v>76.571277365681738</v>
      </c>
      <c r="EQ220" s="2">
        <f t="shared" si="728"/>
        <v>69.097123555264062</v>
      </c>
      <c r="ER220" s="2">
        <f t="shared" si="729"/>
        <v>64.755689582781216</v>
      </c>
      <c r="ES220" s="2">
        <f t="shared" si="729"/>
        <v>61.431026386609929</v>
      </c>
      <c r="ET220" s="2">
        <f t="shared" si="729"/>
        <v>63.901426757232599</v>
      </c>
      <c r="EU220" s="2">
        <f t="shared" si="729"/>
        <v>65.704763110860611</v>
      </c>
      <c r="EV220" s="2">
        <f t="shared" si="729"/>
        <v>63.331425422923552</v>
      </c>
      <c r="EW220" s="2">
        <f t="shared" si="729"/>
        <v>63.236369553344844</v>
      </c>
      <c r="EX220" s="2">
        <f t="shared" si="729"/>
        <v>65.529552886272157</v>
      </c>
      <c r="EY220" s="2">
        <f t="shared" si="729"/>
        <v>62.994844344321358</v>
      </c>
      <c r="EZ220" s="2">
        <f t="shared" si="729"/>
        <v>66.29724877397409</v>
      </c>
      <c r="FA220" s="2">
        <f t="shared" si="729"/>
        <v>68.364189709432679</v>
      </c>
      <c r="FB220" s="2">
        <f t="shared" si="729"/>
        <v>69.008882855662009</v>
      </c>
      <c r="FC220" s="2">
        <f t="shared" si="729"/>
        <v>71.400631794757999</v>
      </c>
      <c r="FD220" s="2">
        <f t="shared" si="729"/>
        <v>68.469953618329157</v>
      </c>
      <c r="FE220" s="2">
        <f t="shared" si="729"/>
        <v>71.82104762920342</v>
      </c>
      <c r="FG220" s="2">
        <f t="shared" si="730"/>
        <v>0.99999843509240893</v>
      </c>
      <c r="FH220" s="2">
        <f t="shared" si="731"/>
        <v>0.99999897118860115</v>
      </c>
      <c r="FI220" s="2">
        <f t="shared" si="731"/>
        <v>0.99999906984087494</v>
      </c>
      <c r="FJ220" s="2">
        <f t="shared" si="731"/>
        <v>0.9999989142851694</v>
      </c>
      <c r="FK220" s="2">
        <f t="shared" si="731"/>
        <v>0.99999907585084502</v>
      </c>
      <c r="FL220" s="2">
        <f t="shared" si="731"/>
        <v>0.99999901650193301</v>
      </c>
      <c r="FM220" s="2">
        <f t="shared" si="731"/>
        <v>0.99999892566897952</v>
      </c>
      <c r="FN220" s="2">
        <f t="shared" si="731"/>
        <v>0.99999886033658292</v>
      </c>
      <c r="FO220" s="2">
        <f t="shared" si="731"/>
        <v>0.99999852368020248</v>
      </c>
      <c r="FP220" s="2">
        <f t="shared" si="731"/>
        <v>0.99999859916030975</v>
      </c>
      <c r="FQ220" s="2">
        <f t="shared" si="731"/>
        <v>0.99999868701772632</v>
      </c>
      <c r="FR220" s="2">
        <f t="shared" si="731"/>
        <v>0.99999857167175188</v>
      </c>
      <c r="FS220" s="2">
        <f t="shared" si="731"/>
        <v>0.99999893894467995</v>
      </c>
      <c r="FT220" s="2">
        <f t="shared" si="731"/>
        <v>0.99999879272924608</v>
      </c>
      <c r="FU220" s="2">
        <f t="shared" si="731"/>
        <v>0.99999834607593951</v>
      </c>
      <c r="FW220" s="2">
        <f t="shared" ref="FW220:FW227" si="748">POWER(10,($B220-C$232)/C$229)/(1+POWER(10,($B220-C$232)/C$229))</f>
        <v>0.95830350653742347</v>
      </c>
      <c r="FX220" s="2">
        <f t="shared" si="588"/>
        <v>0.97152421394083965</v>
      </c>
      <c r="FY220" s="2">
        <f t="shared" si="589"/>
        <v>0.97824472937026064</v>
      </c>
      <c r="FZ220" s="2">
        <f t="shared" si="590"/>
        <v>0.97466795652727745</v>
      </c>
      <c r="GA220" s="2">
        <f t="shared" si="591"/>
        <v>0.97589754686269736</v>
      </c>
      <c r="GB220" s="2">
        <f t="shared" si="592"/>
        <v>0.98112313626569503</v>
      </c>
      <c r="GC220" s="2">
        <f t="shared" si="593"/>
        <v>0.97969403790211673</v>
      </c>
      <c r="GD220" s="2">
        <f t="shared" si="594"/>
        <v>0.97909613173831445</v>
      </c>
      <c r="GE220" s="2">
        <f t="shared" si="595"/>
        <v>0.98256129832828332</v>
      </c>
      <c r="GF220" s="2">
        <f t="shared" si="596"/>
        <v>0.97980252301014781</v>
      </c>
      <c r="GG220" s="2">
        <f t="shared" si="597"/>
        <v>0.98296702077405662</v>
      </c>
      <c r="GH220" s="2">
        <f t="shared" si="598"/>
        <v>0.97028229206204308</v>
      </c>
      <c r="GI220" s="2">
        <f t="shared" si="599"/>
        <v>0.97068575872954965</v>
      </c>
      <c r="GJ220" s="2">
        <f t="shared" si="600"/>
        <v>0.95593350088588491</v>
      </c>
      <c r="GK220" s="2">
        <f t="shared" si="601"/>
        <v>0.95482071425573567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9.4459091095217991E-265</v>
      </c>
      <c r="HD220" s="86">
        <f t="shared" si="616"/>
        <v>1.7716856668039709E-268</v>
      </c>
      <c r="HE220" s="86">
        <f t="shared" si="617"/>
        <v>1.2950357772631594E-272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2.2953550426682248E-193</v>
      </c>
      <c r="HP220" s="86">
        <f t="shared" si="628"/>
        <v>1.8000964816471294E-188</v>
      </c>
      <c r="HQ220" s="86">
        <f t="shared" si="629"/>
        <v>3.8014489825793052E-258</v>
      </c>
      <c r="HS220" s="86">
        <f t="shared" ref="HS220:HS227" si="751" xml:space="preserve"> _xlfn.NORM.DIST($B220, C$9, ABS(C$13), TRUE) * _xlfn.NORM.DIST(($B220 - C$9)*C$17, 0, ABS(C$13), TRUE) * 2</f>
        <v>2.730598316444989E-66</v>
      </c>
      <c r="HT220" s="86">
        <f t="shared" si="630"/>
        <v>4.7654789058441206E-112</v>
      </c>
      <c r="HU220" s="86">
        <f t="shared" si="631"/>
        <v>6.8220055480613563E-122</v>
      </c>
      <c r="HV220" s="86">
        <f t="shared" si="632"/>
        <v>1.6050492082644446E-131</v>
      </c>
      <c r="HW220" s="86">
        <f t="shared" si="633"/>
        <v>2.3380581345789192E-120</v>
      </c>
      <c r="HX220" s="86">
        <f t="shared" si="634"/>
        <v>2.3703388389791285E-145</v>
      </c>
      <c r="HY220" s="86">
        <f t="shared" si="635"/>
        <v>9.4160463153288034E-125</v>
      </c>
      <c r="HZ220" s="86">
        <f t="shared" si="636"/>
        <v>1.2169887309184273E-116</v>
      </c>
      <c r="IA220" s="86">
        <f t="shared" si="637"/>
        <v>2.9027180136483575E-168</v>
      </c>
      <c r="IB220" s="86">
        <f t="shared" si="638"/>
        <v>1.0823998132047603E-170</v>
      </c>
      <c r="IC220" s="86">
        <f t="shared" si="639"/>
        <v>6.4794073009110287E-162</v>
      </c>
      <c r="ID220" s="86">
        <f t="shared" si="640"/>
        <v>1.6565231701745485E-137</v>
      </c>
      <c r="IE220" s="86">
        <f t="shared" si="641"/>
        <v>3.7901239919895729E-109</v>
      </c>
      <c r="IF220" s="86">
        <f t="shared" si="642"/>
        <v>4.184772826855616E-47</v>
      </c>
      <c r="IG220" s="86">
        <f t="shared" si="643"/>
        <v>2.5594936926188819E-50</v>
      </c>
      <c r="II220" s="86">
        <f t="shared" ref="II220:II227" si="752" xml:space="preserve"> _xlfn.NORM.DIST($B220, C$10, ABS(C$14), TRUE) * _xlfn.NORM.DIST(($B220 - C$10)*C$18, 0, ABS(C$14), TRUE) * 2</f>
        <v>3.9897651827045845E-5</v>
      </c>
      <c r="IJ220" s="86">
        <f t="shared" ref="IJ220:IJ227" si="753" xml:space="preserve"> _xlfn.NORM.DIST($B220, D$10, ABS(D$14), TRUE) * _xlfn.NORM.DIST(($B220 - D$10)*D$18, 0, ABS(D$14), TRUE) * 2</f>
        <v>1.220224234942829E-8</v>
      </c>
      <c r="IK220" s="86">
        <f t="shared" ref="IK220:IK227" si="754" xml:space="preserve"> _xlfn.NORM.DIST($B220, E$10, ABS(E$14), TRUE) * _xlfn.NORM.DIST(($B220 - E$10)*E$18, 0, ABS(E$14), TRUE) * 2</f>
        <v>8.1248273400916982E-10</v>
      </c>
      <c r="IL220" s="86">
        <f t="shared" ref="IL220:IL227" si="755" xml:space="preserve"> _xlfn.NORM.DIST($B220, F$10, ABS(F$14), TRUE) * _xlfn.NORM.DIST(($B220 - F$10)*F$18, 0, ABS(F$14), TRUE) * 2</f>
        <v>3.8452829898454992E-10</v>
      </c>
      <c r="IM220" s="86">
        <f t="shared" ref="IM220:IM227" si="756" xml:space="preserve"> _xlfn.NORM.DIST($B220, G$10, ABS(G$14), TRUE) * _xlfn.NORM.DIST(($B220 - G$10)*G$18, 0, ABS(G$14), TRUE) * 2</f>
        <v>2.5900322737787715E-9</v>
      </c>
      <c r="IN220" s="86">
        <f t="shared" ref="IN220:IN227" si="757" xml:space="preserve"> _xlfn.NORM.DIST($B220, H$10, ABS(H$14), TRUE) * _xlfn.NORM.DIST(($B220 - H$10)*H$18, 0, ABS(H$14), TRUE) * 2</f>
        <v>8.6537058746689694E-12</v>
      </c>
      <c r="IO220" s="86">
        <f t="shared" ref="IO220:IO227" si="758" xml:space="preserve"> _xlfn.NORM.DIST($B220, I$10, ABS(I$14), TRUE) * _xlfn.NORM.DIST(($B220 - I$10)*I$18, 0, ABS(I$14), TRUE) * 2</f>
        <v>7.9651670958723923E-10</v>
      </c>
      <c r="IP220" s="86">
        <f t="shared" ref="IP220:IP227" si="759" xml:space="preserve"> _xlfn.NORM.DIST($B220, J$10, ABS(J$14), TRUE) * _xlfn.NORM.DIST(($B220 - J$10)*J$18, 0, ABS(J$14), TRUE) * 2</f>
        <v>2.8094201788748007E-9</v>
      </c>
      <c r="IQ220" s="86">
        <f t="shared" ref="IQ220:IQ227" si="760" xml:space="preserve"> _xlfn.NORM.DIST($B220, K$10, ABS(K$14), TRUE) * _xlfn.NORM.DIST(($B220 - K$10)*K$18, 0, ABS(K$14), TRUE) * 2</f>
        <v>2.4823191317176839E-13</v>
      </c>
      <c r="IR220" s="86">
        <f t="shared" ref="IR220:IR227" si="761" xml:space="preserve"> _xlfn.NORM.DIST($B220, L$10, ABS(L$14), TRUE) * _xlfn.NORM.DIST(($B220 - L$10)*L$18, 0, ABS(L$14), TRUE) * 2</f>
        <v>5.6610536039373254E-13</v>
      </c>
      <c r="IS220" s="86">
        <f t="shared" ref="IS220:IS227" si="762" xml:space="preserve"> _xlfn.NORM.DIST($B220, M$10, ABS(M$14), TRUE) * _xlfn.NORM.DIST(($B220 - M$10)*M$18, 0, ABS(M$14), TRUE) * 2</f>
        <v>5.0416916881212745E-14</v>
      </c>
      <c r="IT220" s="86">
        <f t="shared" ref="IT220:IT227" si="763" xml:space="preserve"> _xlfn.NORM.DIST($B220, N$10, ABS(N$14), TRUE) * _xlfn.NORM.DIST(($B220 - N$10)*N$18, 0, ABS(N$14), TRUE) * 2</f>
        <v>6.3996895041015419E-10</v>
      </c>
      <c r="IU220" s="86">
        <f t="shared" ref="IU220:IU227" si="764" xml:space="preserve"> _xlfn.NORM.DIST($B220, O$10, ABS(O$14), TRUE) * _xlfn.NORM.DIST(($B220 - O$10)*O$18, 0, ABS(O$14), TRUE) * 2</f>
        <v>2.7246108457015663E-8</v>
      </c>
      <c r="IV220" s="86">
        <f t="shared" ref="IV220:IV227" si="765" xml:space="preserve"> _xlfn.NORM.DIST($B220, P$10, ABS(P$14), TRUE) * _xlfn.NORM.DIST(($B220 - P$10)*P$18, 0, ABS(P$14), TRUE) * 2</f>
        <v>2.1407423314815776E-6</v>
      </c>
      <c r="IW220" s="86">
        <f t="shared" ref="IW220:IW227" si="766" xml:space="preserve"> _xlfn.NORM.DIST($B220, Q$10, ABS(Q$14), TRUE) * _xlfn.NORM.DIST(($B220 - Q$10)*Q$18, 0, ABS(Q$14), TRUE) * 2</f>
        <v>2.5702102055699329E-6</v>
      </c>
      <c r="IY220" s="86">
        <f t="shared" ref="IY220:IY227" si="767">GM220+HC220+HS220+II220</f>
        <v>3.9897651827045845E-5</v>
      </c>
      <c r="IZ220" s="86">
        <f t="shared" ref="IZ220:IZ227" si="768">GN220+HD220+HT220+IJ220</f>
        <v>1.220224234942829E-8</v>
      </c>
      <c r="JA220" s="86">
        <f t="shared" ref="JA220:JA227" si="769">GO220+HE220+HU220+IK220</f>
        <v>8.1248273400916982E-10</v>
      </c>
      <c r="JB220" s="86">
        <f t="shared" ref="JB220:JB227" si="770">GP220+HF220+HV220+IL220</f>
        <v>3.8452829898454992E-10</v>
      </c>
      <c r="JC220" s="86">
        <f t="shared" ref="JC220:JC227" si="771">GQ220+HG220+HW220+IM220</f>
        <v>2.5900322737787715E-9</v>
      </c>
      <c r="JD220" s="86">
        <f t="shared" ref="JD220:JD227" si="772">GR220+HH220+HX220+IN220</f>
        <v>8.6537058746689694E-12</v>
      </c>
      <c r="JE220" s="86">
        <f t="shared" ref="JE220:JE227" si="773">GS220+HI220+HY220+IO220</f>
        <v>7.9651670958723923E-10</v>
      </c>
      <c r="JF220" s="86">
        <f t="shared" ref="JF220:JF227" si="774">GT220+HJ220+HZ220+IP220</f>
        <v>2.8094201788748007E-9</v>
      </c>
      <c r="JG220" s="86">
        <f t="shared" ref="JG220:JG227" si="775">GU220+HK220+IA220+IQ220</f>
        <v>2.4823191317176839E-13</v>
      </c>
      <c r="JH220" s="86">
        <f t="shared" ref="JH220:JH227" si="776">GV220+HL220+IB220+IR220</f>
        <v>5.6610536039373254E-13</v>
      </c>
      <c r="JI220" s="86">
        <f t="shared" ref="JI220:JI227" si="777">GW220+HM220+IC220+IS220</f>
        <v>5.0416916881212745E-14</v>
      </c>
      <c r="JJ220" s="86">
        <f t="shared" ref="JJ220:JJ227" si="778">GX220+HN220+ID220+IT220</f>
        <v>6.3996895041015419E-10</v>
      </c>
      <c r="JK220" s="86">
        <f t="shared" ref="JK220:JK227" si="779">GY220+HO220+IE220+IU220</f>
        <v>2.7246108457015663E-8</v>
      </c>
      <c r="JL220" s="86">
        <f t="shared" ref="JL220:JL227" si="780">GZ220+HP220+IF220+IV220</f>
        <v>2.1407423314815776E-6</v>
      </c>
      <c r="JM220" s="86">
        <f t="shared" ref="JM220:JM227" si="781">HA220+HQ220+IG220+IW220</f>
        <v>2.5702102055699329E-6</v>
      </c>
    </row>
    <row r="221" spans="2:273" x14ac:dyDescent="0.25">
      <c r="B221" s="2">
        <v>194</v>
      </c>
      <c r="C221" s="37">
        <v>69.174000000000007</v>
      </c>
      <c r="D221" s="37">
        <v>66.048000000000002</v>
      </c>
      <c r="E221" s="37">
        <v>62.829000000000001</v>
      </c>
      <c r="F221" s="37">
        <v>66.659000000000006</v>
      </c>
      <c r="G221" s="37">
        <v>65.929000000000002</v>
      </c>
      <c r="H221" s="37">
        <v>64.69</v>
      </c>
      <c r="I221" s="37">
        <v>63.332999999999998</v>
      </c>
      <c r="J221" s="37">
        <v>66.094999999999999</v>
      </c>
      <c r="K221" s="37">
        <v>63.881</v>
      </c>
      <c r="L221" s="37">
        <v>65.405000000000001</v>
      </c>
      <c r="M221" s="37">
        <v>67.119</v>
      </c>
      <c r="N221" s="37">
        <v>68.81</v>
      </c>
      <c r="O221" s="37">
        <v>70.486999999999995</v>
      </c>
      <c r="P221" s="37">
        <v>69.317999999999998</v>
      </c>
      <c r="Q221" s="37">
        <v>72.31</v>
      </c>
      <c r="S221" s="4">
        <f t="shared" si="653"/>
        <v>68.866649230289653</v>
      </c>
      <c r="T221" s="4">
        <f t="shared" si="654"/>
        <v>64.488311806311117</v>
      </c>
      <c r="U221" s="4">
        <f t="shared" si="655"/>
        <v>61.480640741011698</v>
      </c>
      <c r="V221" s="4">
        <f t="shared" si="656"/>
        <v>63.645902817864069</v>
      </c>
      <c r="W221" s="4">
        <f t="shared" si="657"/>
        <v>65.564651457446928</v>
      </c>
      <c r="X221" s="4">
        <f t="shared" si="658"/>
        <v>63.155972662338108</v>
      </c>
      <c r="Y221" s="4">
        <f t="shared" si="659"/>
        <v>63.12924637378201</v>
      </c>
      <c r="Z221" s="4">
        <f t="shared" si="660"/>
        <v>65.441807244460037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>
        <f t="shared" si="664"/>
        <v>68.914113095045607</v>
      </c>
      <c r="AE221" s="4">
        <f t="shared" si="665"/>
        <v>71.387842923406566</v>
      </c>
      <c r="AF221" s="4">
        <f t="shared" si="666"/>
        <v>68.342410864927544</v>
      </c>
      <c r="AG221" s="4">
        <f t="shared" si="667"/>
        <v>71.815481463012418</v>
      </c>
      <c r="AI221" s="4">
        <f t="shared" si="668"/>
        <v>0.30735076971035369</v>
      </c>
      <c r="AJ221" s="4">
        <f t="shared" si="669"/>
        <v>1.5596881936888849</v>
      </c>
      <c r="AK221" s="4">
        <f t="shared" si="670"/>
        <v>1.3483592589883031</v>
      </c>
      <c r="AL221" s="4">
        <f t="shared" si="671"/>
        <v>3.0130971821359367</v>
      </c>
      <c r="AM221" s="4">
        <f t="shared" si="672"/>
        <v>0.36434854255307414</v>
      </c>
      <c r="AN221" s="4">
        <f t="shared" si="673"/>
        <v>1.5340273376618896</v>
      </c>
      <c r="AO221" s="4">
        <f t="shared" si="674"/>
        <v>0.20375362621798843</v>
      </c>
      <c r="AP221" s="4">
        <f t="shared" si="675"/>
        <v>0.65319275553996192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-0.10411309504560506</v>
      </c>
      <c r="AU221" s="4">
        <f t="shared" si="680"/>
        <v>-0.90084292340657157</v>
      </c>
      <c r="AV221" s="4">
        <f t="shared" si="681"/>
        <v>0.97558913507245393</v>
      </c>
      <c r="AW221" s="4">
        <f t="shared" si="681"/>
        <v>0.49451853698758441</v>
      </c>
      <c r="AY221" s="2">
        <f t="shared" si="732"/>
        <v>68.866649230289653</v>
      </c>
      <c r="AZ221" s="2">
        <f t="shared" si="571"/>
        <v>64.488311806311117</v>
      </c>
      <c r="BA221" s="2">
        <f t="shared" si="572"/>
        <v>61.480640741011698</v>
      </c>
      <c r="BB221" s="2">
        <f t="shared" si="573"/>
        <v>63.645902817864069</v>
      </c>
      <c r="BC221" s="2">
        <f t="shared" si="574"/>
        <v>65.564651457446928</v>
      </c>
      <c r="BD221" s="2">
        <f t="shared" si="575"/>
        <v>63.155972662338108</v>
      </c>
      <c r="BE221" s="2">
        <f t="shared" si="576"/>
        <v>63.12924637378201</v>
      </c>
      <c r="BF221" s="2">
        <f t="shared" si="577"/>
        <v>65.441807244460037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>
        <f t="shared" si="581"/>
        <v>68.914113095045607</v>
      </c>
      <c r="BK221" s="2">
        <f t="shared" si="582"/>
        <v>71.387842923406566</v>
      </c>
      <c r="BL221" s="2">
        <f t="shared" si="583"/>
        <v>68.342410864924418</v>
      </c>
      <c r="BM221" s="2">
        <f t="shared" si="584"/>
        <v>71.815481463001575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69.174000000000007</v>
      </c>
      <c r="CV221" s="2">
        <f t="shared" si="698"/>
        <v>66.048000000000002</v>
      </c>
      <c r="CW221" s="2">
        <f t="shared" si="699"/>
        <v>62.829000000000001</v>
      </c>
      <c r="CX221" s="2">
        <f t="shared" si="700"/>
        <v>66.659000000000006</v>
      </c>
      <c r="CY221" s="2">
        <f t="shared" si="701"/>
        <v>65.929000000000002</v>
      </c>
      <c r="CZ221" s="2">
        <f t="shared" si="702"/>
        <v>64.69</v>
      </c>
      <c r="DA221" s="2">
        <f t="shared" si="703"/>
        <v>63.332999999999998</v>
      </c>
      <c r="DB221" s="2">
        <f t="shared" si="704"/>
        <v>66.094999999999999</v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>
        <f t="shared" si="708"/>
        <v>68.81</v>
      </c>
      <c r="DG221" s="2">
        <f t="shared" si="709"/>
        <v>70.486999999999995</v>
      </c>
      <c r="DH221" s="2">
        <f t="shared" si="710"/>
        <v>69.317999999999998</v>
      </c>
      <c r="DI221" s="2">
        <f t="shared" si="711"/>
        <v>72.31</v>
      </c>
      <c r="DK221" s="2">
        <f t="shared" si="712"/>
        <v>193.36289737335835</v>
      </c>
      <c r="DL221" s="2">
        <f t="shared" si="713"/>
        <v>108.48945756569012</v>
      </c>
      <c r="DM221" s="2">
        <f t="shared" si="713"/>
        <v>118.65333006509465</v>
      </c>
      <c r="DN221" s="2">
        <f t="shared" si="713"/>
        <v>117.46667864693447</v>
      </c>
      <c r="DO221" s="2">
        <f t="shared" si="713"/>
        <v>108.62334740566675</v>
      </c>
      <c r="DP221" s="2">
        <f t="shared" si="713"/>
        <v>91.666903956508619</v>
      </c>
      <c r="DQ221" s="2">
        <f t="shared" si="713"/>
        <v>104.23973255813955</v>
      </c>
      <c r="DR221" s="2">
        <f t="shared" si="713"/>
        <v>96.892659619450285</v>
      </c>
      <c r="DS221" s="2">
        <f t="shared" si="713"/>
        <v>130.44287310924369</v>
      </c>
      <c r="DT221" s="2">
        <f t="shared" si="713"/>
        <v>112.0140734945472</v>
      </c>
      <c r="DU221" s="2">
        <f t="shared" si="713"/>
        <v>118.05201376518218</v>
      </c>
      <c r="DV221" s="2">
        <f t="shared" si="713"/>
        <v>133.79932373358349</v>
      </c>
      <c r="DW221" s="2">
        <f t="shared" si="713"/>
        <v>114.95030021141649</v>
      </c>
      <c r="DX221" s="2">
        <f t="shared" si="713"/>
        <v>92.456620960434918</v>
      </c>
      <c r="DY221" s="2">
        <f t="shared" si="713"/>
        <v>123.3220895721925</v>
      </c>
      <c r="EA221" s="2">
        <f t="shared" si="652"/>
        <v>67.954732352941178</v>
      </c>
      <c r="EB221" s="2">
        <f t="shared" si="714"/>
        <v>57.993682450186697</v>
      </c>
      <c r="EC221" s="2">
        <f t="shared" si="715"/>
        <v>68.452377177072734</v>
      </c>
      <c r="ED221" s="2">
        <f t="shared" si="716"/>
        <v>57.150192982456119</v>
      </c>
      <c r="EE221" s="2">
        <f t="shared" si="717"/>
        <v>62.438972022495918</v>
      </c>
      <c r="EF221" s="2">
        <f t="shared" si="718"/>
        <v>58.581199180728333</v>
      </c>
      <c r="EG221" s="2">
        <f t="shared" si="719"/>
        <v>62.010922289714813</v>
      </c>
      <c r="EH221" s="2">
        <f t="shared" si="720"/>
        <v>64.148328173680824</v>
      </c>
      <c r="EI221" s="2">
        <f t="shared" si="721"/>
        <v>60.542850852547417</v>
      </c>
      <c r="EJ221" s="2">
        <f t="shared" si="722"/>
        <v>60.582051422536139</v>
      </c>
      <c r="EK221" s="2">
        <f t="shared" si="723"/>
        <v>69.022308233117485</v>
      </c>
      <c r="EL221" s="2">
        <f t="shared" si="724"/>
        <v>67.855530715872518</v>
      </c>
      <c r="EM221" s="2">
        <f t="shared" si="725"/>
        <v>73.249376250205913</v>
      </c>
      <c r="EN221" s="2">
        <f t="shared" si="726"/>
        <v>67.693694799602511</v>
      </c>
      <c r="EO221" s="2">
        <f t="shared" si="727"/>
        <v>76.419090733986309</v>
      </c>
      <c r="EQ221" s="2">
        <f t="shared" si="728"/>
        <v>68.902650071118899</v>
      </c>
      <c r="ER221" s="2">
        <f t="shared" si="729"/>
        <v>64.661873850326316</v>
      </c>
      <c r="ES221" s="2">
        <f t="shared" si="729"/>
        <v>61.33919451556708</v>
      </c>
      <c r="ET221" s="2">
        <f t="shared" si="729"/>
        <v>63.799813111224552</v>
      </c>
      <c r="EU221" s="2">
        <f t="shared" si="729"/>
        <v>65.635016323106498</v>
      </c>
      <c r="EV221" s="2">
        <f t="shared" si="729"/>
        <v>63.236216652543035</v>
      </c>
      <c r="EW221" s="2">
        <f t="shared" si="729"/>
        <v>63.150344011403746</v>
      </c>
      <c r="EX221" s="2">
        <f t="shared" si="729"/>
        <v>65.466958636625264</v>
      </c>
      <c r="EY221" s="2">
        <f t="shared" si="729"/>
        <v>62.878991146155798</v>
      </c>
      <c r="EZ221" s="2">
        <f t="shared" si="729"/>
        <v>66.237306750655691</v>
      </c>
      <c r="FA221" s="2">
        <f t="shared" si="729"/>
        <v>68.285237387311057</v>
      </c>
      <c r="FB221" s="2">
        <f t="shared" si="729"/>
        <v>68.94359414976023</v>
      </c>
      <c r="FC221" s="2">
        <f t="shared" si="729"/>
        <v>71.336530573027758</v>
      </c>
      <c r="FD221" s="2">
        <f t="shared" si="729"/>
        <v>68.369655617363932</v>
      </c>
      <c r="FE221" s="2">
        <f t="shared" si="729"/>
        <v>71.616745121303666</v>
      </c>
      <c r="FG221" s="2">
        <f t="shared" si="730"/>
        <v>0.9999985727871179</v>
      </c>
      <c r="FH221" s="2">
        <f t="shared" si="731"/>
        <v>0.99999906171276765</v>
      </c>
      <c r="FI221" s="2">
        <f t="shared" si="731"/>
        <v>0.9999991516847262</v>
      </c>
      <c r="FJ221" s="2">
        <f t="shared" si="731"/>
        <v>0.99999900981621148</v>
      </c>
      <c r="FK221" s="2">
        <f t="shared" si="731"/>
        <v>0.99999915716588494</v>
      </c>
      <c r="FL221" s="2">
        <f t="shared" si="731"/>
        <v>0.99999910303902473</v>
      </c>
      <c r="FM221" s="2">
        <f t="shared" si="731"/>
        <v>0.99999902019837161</v>
      </c>
      <c r="FN221" s="2">
        <f t="shared" si="731"/>
        <v>0.99999896061450622</v>
      </c>
      <c r="FO221" s="2">
        <f t="shared" si="731"/>
        <v>0.99999865358016737</v>
      </c>
      <c r="FP221" s="2">
        <f t="shared" si="731"/>
        <v>0.9999987224188609</v>
      </c>
      <c r="FQ221" s="2">
        <f t="shared" si="731"/>
        <v>0.99999880254579609</v>
      </c>
      <c r="FR221" s="2">
        <f t="shared" si="731"/>
        <v>0.99999869734899183</v>
      </c>
      <c r="FS221" s="2">
        <f t="shared" si="731"/>
        <v>0.99999903230595655</v>
      </c>
      <c r="FT221" s="2">
        <f t="shared" si="731"/>
        <v>0.99999889895586935</v>
      </c>
      <c r="FU221" s="2">
        <f t="shared" si="731"/>
        <v>0.99999849160310983</v>
      </c>
      <c r="FW221" s="2">
        <f t="shared" si="748"/>
        <v>0.96183231488970788</v>
      </c>
      <c r="FX221" s="2">
        <f t="shared" si="588"/>
        <v>0.97396454103692343</v>
      </c>
      <c r="FY221" s="2">
        <f t="shared" si="589"/>
        <v>0.98012090425081311</v>
      </c>
      <c r="FZ221" s="2">
        <f t="shared" si="590"/>
        <v>0.97684529119180086</v>
      </c>
      <c r="GA221" s="2">
        <f t="shared" si="591"/>
        <v>0.97797158462000133</v>
      </c>
      <c r="GB221" s="2">
        <f t="shared" si="592"/>
        <v>0.98275545316918833</v>
      </c>
      <c r="GC221" s="2">
        <f t="shared" si="593"/>
        <v>0.98144759479618382</v>
      </c>
      <c r="GD221" s="2">
        <f t="shared" si="594"/>
        <v>0.98090031524670152</v>
      </c>
      <c r="GE221" s="2">
        <f t="shared" si="595"/>
        <v>0.98407127374716485</v>
      </c>
      <c r="GF221" s="2">
        <f t="shared" si="596"/>
        <v>0.9815468879425665</v>
      </c>
      <c r="GG221" s="2">
        <f t="shared" si="597"/>
        <v>0.98444242190416009</v>
      </c>
      <c r="GH221" s="2">
        <f t="shared" si="598"/>
        <v>0.97282607287202494</v>
      </c>
      <c r="GI221" s="2">
        <f t="shared" si="599"/>
        <v>0.97319595759615984</v>
      </c>
      <c r="GJ221" s="2">
        <f t="shared" si="600"/>
        <v>0.95965444032046643</v>
      </c>
      <c r="GK221" s="2">
        <f t="shared" si="601"/>
        <v>0.95863155020837065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7.1869664218603839E-270</v>
      </c>
      <c r="HD221" s="86">
        <f t="shared" si="616"/>
        <v>1.6668266949483517E-273</v>
      </c>
      <c r="HE221" s="86">
        <f t="shared" si="617"/>
        <v>1.1146747207801267E-277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5.9021009506823162E-197</v>
      </c>
      <c r="HP221" s="86">
        <f t="shared" si="628"/>
        <v>4.9424296404743641E-192</v>
      </c>
      <c r="HQ221" s="86">
        <f t="shared" si="629"/>
        <v>5.1895005858274699E-263</v>
      </c>
      <c r="HS221" s="86">
        <f t="shared" si="751"/>
        <v>2.0293419551763909E-68</v>
      </c>
      <c r="HT221" s="86">
        <f t="shared" si="630"/>
        <v>1.8000392676272542E-115</v>
      </c>
      <c r="HU221" s="86">
        <f t="shared" si="631"/>
        <v>1.8324066751536443E-125</v>
      </c>
      <c r="HV221" s="86">
        <f t="shared" si="632"/>
        <v>1.8247406600924552E-135</v>
      </c>
      <c r="HW221" s="86">
        <f t="shared" si="633"/>
        <v>6.7787731317344927E-124</v>
      </c>
      <c r="HX221" s="86">
        <f t="shared" si="634"/>
        <v>1.5697172192832169E-149</v>
      </c>
      <c r="HY221" s="86">
        <f t="shared" si="635"/>
        <v>2.6629914168768654E-128</v>
      </c>
      <c r="HZ221" s="86">
        <f t="shared" si="636"/>
        <v>5.5370960435350081E-120</v>
      </c>
      <c r="IA221" s="86">
        <f t="shared" si="637"/>
        <v>5.4429815819129157E-173</v>
      </c>
      <c r="IB221" s="86">
        <f t="shared" si="638"/>
        <v>1.4597548375084686E-175</v>
      </c>
      <c r="IC221" s="86">
        <f t="shared" si="639"/>
        <v>1.1711521229942992E-166</v>
      </c>
      <c r="ID221" s="86">
        <f t="shared" si="640"/>
        <v>1.118595790242621E-141</v>
      </c>
      <c r="IE221" s="86">
        <f t="shared" si="641"/>
        <v>1.7995157626997387E-112</v>
      </c>
      <c r="IF221" s="86">
        <f t="shared" si="642"/>
        <v>1.4810682578156442E-48</v>
      </c>
      <c r="IG221" s="86">
        <f t="shared" si="643"/>
        <v>6.8799352508249429E-52</v>
      </c>
      <c r="II221" s="86">
        <f t="shared" si="752"/>
        <v>2.3496986006172946E-5</v>
      </c>
      <c r="IJ221" s="86">
        <f t="shared" si="753"/>
        <v>5.0497345970285508E-9</v>
      </c>
      <c r="IK221" s="86">
        <f t="shared" si="754"/>
        <v>3.1518734226870714E-10</v>
      </c>
      <c r="IL221" s="86">
        <f t="shared" si="755"/>
        <v>1.3794109048071861E-10</v>
      </c>
      <c r="IM221" s="86">
        <f t="shared" si="756"/>
        <v>1.0352080502435979E-9</v>
      </c>
      <c r="IN221" s="86">
        <f t="shared" si="757"/>
        <v>2.8193351500170655E-12</v>
      </c>
      <c r="IO221" s="86">
        <f t="shared" si="758"/>
        <v>3.141229542798782E-10</v>
      </c>
      <c r="IP221" s="86">
        <f t="shared" si="759"/>
        <v>1.1675022082372707E-9</v>
      </c>
      <c r="IQ221" s="86">
        <f t="shared" si="760"/>
        <v>7.0417892335662264E-14</v>
      </c>
      <c r="IR221" s="86">
        <f t="shared" si="761"/>
        <v>1.5895639401302349E-13</v>
      </c>
      <c r="IS221" s="86">
        <f t="shared" si="762"/>
        <v>1.3409043035982292E-14</v>
      </c>
      <c r="IT221" s="86">
        <f t="shared" si="763"/>
        <v>2.2452476095731442E-10</v>
      </c>
      <c r="IU221" s="86">
        <f t="shared" si="764"/>
        <v>1.1665724693761713E-8</v>
      </c>
      <c r="IV221" s="86">
        <f t="shared" si="765"/>
        <v>1.0526327688150074E-6</v>
      </c>
      <c r="IW221" s="86">
        <f t="shared" si="766"/>
        <v>1.2696734307829179E-6</v>
      </c>
      <c r="IY221" s="86">
        <f t="shared" si="767"/>
        <v>2.3496986006172946E-5</v>
      </c>
      <c r="IZ221" s="86">
        <f t="shared" si="768"/>
        <v>5.0497345970285508E-9</v>
      </c>
      <c r="JA221" s="86">
        <f t="shared" si="769"/>
        <v>3.1518734226870714E-10</v>
      </c>
      <c r="JB221" s="86">
        <f t="shared" si="770"/>
        <v>1.3794109048071861E-10</v>
      </c>
      <c r="JC221" s="86">
        <f t="shared" si="771"/>
        <v>1.0352080502435979E-9</v>
      </c>
      <c r="JD221" s="86">
        <f t="shared" si="772"/>
        <v>2.8193351500170655E-12</v>
      </c>
      <c r="JE221" s="86">
        <f t="shared" si="773"/>
        <v>3.141229542798782E-10</v>
      </c>
      <c r="JF221" s="86">
        <f t="shared" si="774"/>
        <v>1.1675022082372707E-9</v>
      </c>
      <c r="JG221" s="86">
        <f t="shared" si="775"/>
        <v>7.0417892335662264E-14</v>
      </c>
      <c r="JH221" s="86">
        <f t="shared" si="776"/>
        <v>1.5895639401302349E-13</v>
      </c>
      <c r="JI221" s="86">
        <f t="shared" si="777"/>
        <v>1.3409043035982292E-14</v>
      </c>
      <c r="JJ221" s="86">
        <f t="shared" si="778"/>
        <v>2.2452476095731442E-10</v>
      </c>
      <c r="JK221" s="86">
        <f t="shared" si="779"/>
        <v>1.1665724693761713E-8</v>
      </c>
      <c r="JL221" s="86">
        <f t="shared" si="780"/>
        <v>1.0526327688150074E-6</v>
      </c>
      <c r="JM221" s="86">
        <f t="shared" si="781"/>
        <v>1.2696734307829179E-6</v>
      </c>
    </row>
    <row r="222" spans="2:273" x14ac:dyDescent="0.25">
      <c r="B222" s="2">
        <v>195</v>
      </c>
      <c r="C222" s="37">
        <v>70.522000000000006</v>
      </c>
      <c r="D222" s="37">
        <v>66.429000000000002</v>
      </c>
      <c r="E222" s="37">
        <v>62.927</v>
      </c>
      <c r="F222" s="37">
        <v>65.537000000000006</v>
      </c>
      <c r="G222" s="37">
        <v>64.594999999999999</v>
      </c>
      <c r="H222" s="37">
        <v>63.570999999999998</v>
      </c>
      <c r="I222" s="37">
        <v>63.19</v>
      </c>
      <c r="J222" s="37">
        <v>63.975999999999999</v>
      </c>
      <c r="K222" s="37">
        <v>64.451999999999998</v>
      </c>
      <c r="L222" s="37">
        <v>64.81</v>
      </c>
      <c r="M222" s="37">
        <v>69.19</v>
      </c>
      <c r="N222" s="37">
        <v>68.905000000000001</v>
      </c>
      <c r="O222" s="37">
        <v>70.691999999999993</v>
      </c>
      <c r="P222" s="37">
        <v>68.545000000000002</v>
      </c>
      <c r="Q222" s="37">
        <v>71.786000000000001</v>
      </c>
      <c r="S222" s="4">
        <f t="shared" si="653"/>
        <v>68.674845476587933</v>
      </c>
      <c r="T222" s="4">
        <f t="shared" si="654"/>
        <v>64.407535286393312</v>
      </c>
      <c r="U222" s="4">
        <f t="shared" si="655"/>
        <v>61.378020728092515</v>
      </c>
      <c r="V222" s="4">
        <f t="shared" si="656"/>
        <v>63.555891946885474</v>
      </c>
      <c r="W222" s="4">
        <f t="shared" si="657"/>
        <v>65.500251017967983</v>
      </c>
      <c r="X222" s="4" t="e">
        <f t="shared" si="658"/>
        <v>#N/A</v>
      </c>
      <c r="Y222" s="4">
        <f t="shared" si="659"/>
        <v>63.044812790789067</v>
      </c>
      <c r="Z222" s="4">
        <f t="shared" si="660"/>
        <v>65.381120263946656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>
        <f t="shared" si="664"/>
        <v>68.851024593547308</v>
      </c>
      <c r="AE222" s="4">
        <f t="shared" si="665"/>
        <v>71.319881365987044</v>
      </c>
      <c r="AF222" s="4">
        <f t="shared" si="666"/>
        <v>68.244126230337073</v>
      </c>
      <c r="AG222" s="4">
        <f t="shared" si="667"/>
        <v>71.596328113252625</v>
      </c>
      <c r="AI222" s="4">
        <f t="shared" si="668"/>
        <v>1.8471545234120725</v>
      </c>
      <c r="AJ222" s="4">
        <f t="shared" si="669"/>
        <v>2.0214647136066901</v>
      </c>
      <c r="AK222" s="4">
        <f t="shared" si="670"/>
        <v>1.5489792719074842</v>
      </c>
      <c r="AL222" s="4">
        <f t="shared" si="671"/>
        <v>1.9811080531145322</v>
      </c>
      <c r="AM222" s="4">
        <f t="shared" si="672"/>
        <v>-0.90525101796798424</v>
      </c>
      <c r="AN222" s="4">
        <f t="shared" si="673"/>
        <v>0</v>
      </c>
      <c r="AO222" s="4">
        <f t="shared" si="674"/>
        <v>0.1451872092109312</v>
      </c>
      <c r="AP222" s="4">
        <f t="shared" si="675"/>
        <v>-1.4051202639466567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5.3975406452693164E-2</v>
      </c>
      <c r="AU222" s="4">
        <f t="shared" si="680"/>
        <v>-0.6278813659870508</v>
      </c>
      <c r="AV222" s="4">
        <f t="shared" si="681"/>
        <v>0.30087376966292823</v>
      </c>
      <c r="AW222" s="4">
        <f t="shared" si="681"/>
        <v>0.18967188674737656</v>
      </c>
      <c r="AY222" s="2">
        <f t="shared" si="732"/>
        <v>68.674845476587933</v>
      </c>
      <c r="AZ222" s="2">
        <f t="shared" si="571"/>
        <v>64.407535286393312</v>
      </c>
      <c r="BA222" s="2">
        <f t="shared" si="572"/>
        <v>61.378020728092515</v>
      </c>
      <c r="BB222" s="2">
        <f t="shared" si="573"/>
        <v>63.555891946885474</v>
      </c>
      <c r="BC222" s="2">
        <f t="shared" si="574"/>
        <v>65.500251017967983</v>
      </c>
      <c r="BD222" s="2" t="e">
        <f t="shared" si="575"/>
        <v>#N/A</v>
      </c>
      <c r="BE222" s="2">
        <f t="shared" si="576"/>
        <v>63.044812790789067</v>
      </c>
      <c r="BF222" s="2">
        <f t="shared" si="577"/>
        <v>65.381120263946656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>
        <f t="shared" si="581"/>
        <v>68.851024593547308</v>
      </c>
      <c r="BK222" s="2">
        <f t="shared" si="582"/>
        <v>71.319881365987044</v>
      </c>
      <c r="BL222" s="2">
        <f t="shared" si="583"/>
        <v>68.244126230336462</v>
      </c>
      <c r="BM222" s="2">
        <f t="shared" si="584"/>
        <v>71.596328113250507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70.522000000000006</v>
      </c>
      <c r="CV222" s="2">
        <f t="shared" si="698"/>
        <v>66.429000000000002</v>
      </c>
      <c r="CW222" s="2">
        <f t="shared" si="699"/>
        <v>62.927</v>
      </c>
      <c r="CX222" s="2">
        <f t="shared" si="700"/>
        <v>65.537000000000006</v>
      </c>
      <c r="CY222" s="2">
        <f t="shared" si="701"/>
        <v>64.594999999999999</v>
      </c>
      <c r="CZ222" s="2" t="str">
        <f t="shared" si="702"/>
        <v/>
      </c>
      <c r="DA222" s="2">
        <f t="shared" si="703"/>
        <v>63.19</v>
      </c>
      <c r="DB222" s="2">
        <f t="shared" si="704"/>
        <v>63.975999999999999</v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>
        <f t="shared" si="708"/>
        <v>68.905000000000001</v>
      </c>
      <c r="DG222" s="2">
        <f t="shared" si="709"/>
        <v>70.691999999999993</v>
      </c>
      <c r="DH222" s="2">
        <f t="shared" si="710"/>
        <v>68.545000000000002</v>
      </c>
      <c r="DI222" s="2">
        <f t="shared" si="711"/>
        <v>71.786000000000001</v>
      </c>
      <c r="DK222" s="2">
        <f t="shared" si="712"/>
        <v>193.94343939962476</v>
      </c>
      <c r="DL222" s="2">
        <f t="shared" si="713"/>
        <v>108.62890637269706</v>
      </c>
      <c r="DM222" s="2">
        <f t="shared" si="713"/>
        <v>118.85424619830914</v>
      </c>
      <c r="DN222" s="2">
        <f t="shared" si="713"/>
        <v>117.65610563777309</v>
      </c>
      <c r="DO222" s="2">
        <f t="shared" si="713"/>
        <v>108.76305326418714</v>
      </c>
      <c r="DP222" s="2">
        <f t="shared" si="713"/>
        <v>91.699590456055574</v>
      </c>
      <c r="DQ222" s="2">
        <f t="shared" si="713"/>
        <v>104.34245221987317</v>
      </c>
      <c r="DR222" s="2">
        <f t="shared" si="713"/>
        <v>96.935820295983063</v>
      </c>
      <c r="DS222" s="2">
        <f t="shared" si="713"/>
        <v>130.70967563025209</v>
      </c>
      <c r="DT222" s="2">
        <f t="shared" si="713"/>
        <v>112.15922095779993</v>
      </c>
      <c r="DU222" s="2">
        <f t="shared" si="713"/>
        <v>118.23125789473683</v>
      </c>
      <c r="DV222" s="2">
        <f t="shared" si="713"/>
        <v>134.07871238273921</v>
      </c>
      <c r="DW222" s="2">
        <f t="shared" si="713"/>
        <v>115.08252790697674</v>
      </c>
      <c r="DX222" s="2">
        <f t="shared" si="713"/>
        <v>92.492171851404407</v>
      </c>
      <c r="DY222" s="2">
        <f t="shared" si="713"/>
        <v>123.49509625668448</v>
      </c>
      <c r="EA222" s="2">
        <f t="shared" si="652"/>
        <v>67.749155882352937</v>
      </c>
      <c r="EB222" s="2">
        <f t="shared" si="714"/>
        <v>57.821330975202386</v>
      </c>
      <c r="EC222" s="2">
        <f t="shared" si="715"/>
        <v>68.43936270466348</v>
      </c>
      <c r="ED222" s="2">
        <f t="shared" si="716"/>
        <v>56.970446783625711</v>
      </c>
      <c r="EE222" s="2">
        <f t="shared" si="717"/>
        <v>62.333431898270106</v>
      </c>
      <c r="EF222" s="2">
        <f t="shared" si="718"/>
        <v>58.432524925777003</v>
      </c>
      <c r="EG222" s="2">
        <f t="shared" si="719"/>
        <v>61.911144836816639</v>
      </c>
      <c r="EH222" s="2">
        <f t="shared" si="720"/>
        <v>64.070418574749027</v>
      </c>
      <c r="EI222" s="2">
        <f t="shared" si="721"/>
        <v>60.400313298374542</v>
      </c>
      <c r="EJ222" s="2">
        <f t="shared" si="722"/>
        <v>60.458208660637666</v>
      </c>
      <c r="EK222" s="2">
        <f t="shared" si="723"/>
        <v>68.950644773357993</v>
      </c>
      <c r="EL222" s="2">
        <f t="shared" si="724"/>
        <v>67.776974121594051</v>
      </c>
      <c r="EM222" s="2">
        <f t="shared" si="725"/>
        <v>73.207471865954389</v>
      </c>
      <c r="EN222" s="2">
        <f t="shared" si="726"/>
        <v>67.585396886386221</v>
      </c>
      <c r="EO222" s="2">
        <f t="shared" si="727"/>
        <v>76.26690410229088</v>
      </c>
      <c r="EQ222" s="2">
        <f t="shared" si="728"/>
        <v>68.708176586973721</v>
      </c>
      <c r="ER222" s="2">
        <f t="shared" si="729"/>
        <v>64.568058117871431</v>
      </c>
      <c r="ES222" s="2">
        <f t="shared" si="729"/>
        <v>61.24736264452423</v>
      </c>
      <c r="ET222" s="2">
        <f t="shared" si="729"/>
        <v>63.698199465216504</v>
      </c>
      <c r="EU222" s="2">
        <f t="shared" si="729"/>
        <v>65.5652695353524</v>
      </c>
      <c r="EV222" s="2">
        <f t="shared" si="729"/>
        <v>63.141007882162512</v>
      </c>
      <c r="EW222" s="2">
        <f t="shared" si="729"/>
        <v>63.064318469462656</v>
      </c>
      <c r="EX222" s="2">
        <f t="shared" si="729"/>
        <v>65.404364386978386</v>
      </c>
      <c r="EY222" s="2">
        <f t="shared" si="729"/>
        <v>62.763137947990245</v>
      </c>
      <c r="EZ222" s="2">
        <f t="shared" si="729"/>
        <v>66.177364727337292</v>
      </c>
      <c r="FA222" s="2">
        <f t="shared" si="729"/>
        <v>68.206285065189434</v>
      </c>
      <c r="FB222" s="2">
        <f t="shared" si="729"/>
        <v>68.878305443858437</v>
      </c>
      <c r="FC222" s="2">
        <f t="shared" si="729"/>
        <v>71.272429351297518</v>
      </c>
      <c r="FD222" s="2">
        <f t="shared" si="729"/>
        <v>68.269357616398707</v>
      </c>
      <c r="FE222" s="2">
        <f t="shared" si="729"/>
        <v>71.412442613403925</v>
      </c>
      <c r="FG222" s="2">
        <f t="shared" si="730"/>
        <v>0.99999869836621791</v>
      </c>
      <c r="FH222" s="2">
        <f t="shared" si="731"/>
        <v>0.99999914427180303</v>
      </c>
      <c r="FI222" s="2">
        <f t="shared" si="731"/>
        <v>0.99999922632721738</v>
      </c>
      <c r="FJ222" s="2">
        <f t="shared" si="731"/>
        <v>0.99999909694157318</v>
      </c>
      <c r="FK222" s="2">
        <f t="shared" si="731"/>
        <v>0.99999923132609425</v>
      </c>
      <c r="FL222" s="2">
        <f t="shared" si="731"/>
        <v>0.9999991819618036</v>
      </c>
      <c r="FM222" s="2">
        <f t="shared" si="731"/>
        <v>0.9999991064102175</v>
      </c>
      <c r="FN222" s="2">
        <f t="shared" si="731"/>
        <v>0.99999905206907669</v>
      </c>
      <c r="FO222" s="2">
        <f t="shared" si="731"/>
        <v>0.99999877205037291</v>
      </c>
      <c r="FP222" s="2">
        <f t="shared" si="731"/>
        <v>0.99999883483202201</v>
      </c>
      <c r="FQ222" s="2">
        <f t="shared" si="731"/>
        <v>0.99999890790867141</v>
      </c>
      <c r="FR222" s="2">
        <f t="shared" si="731"/>
        <v>0.99999881196802443</v>
      </c>
      <c r="FS222" s="2">
        <f t="shared" si="731"/>
        <v>0.99999911745246806</v>
      </c>
      <c r="FT222" s="2">
        <f t="shared" si="731"/>
        <v>0.99999899583572094</v>
      </c>
      <c r="FU222" s="2">
        <f t="shared" si="731"/>
        <v>0.99999862432550357</v>
      </c>
      <c r="FW222" s="2">
        <f t="shared" si="748"/>
        <v>0.96507336185033543</v>
      </c>
      <c r="FX222" s="2">
        <f t="shared" si="588"/>
        <v>0.97620085923773159</v>
      </c>
      <c r="FY222" s="2">
        <f t="shared" si="589"/>
        <v>0.98183828172235099</v>
      </c>
      <c r="FZ222" s="2">
        <f t="shared" si="590"/>
        <v>0.97883954304441234</v>
      </c>
      <c r="GA222" s="2">
        <f t="shared" si="591"/>
        <v>0.9798708308002918</v>
      </c>
      <c r="GB222" s="2">
        <f t="shared" si="592"/>
        <v>0.98424888668332589</v>
      </c>
      <c r="GC222" s="2">
        <f t="shared" si="593"/>
        <v>0.98305233981851836</v>
      </c>
      <c r="GD222" s="2">
        <f t="shared" si="594"/>
        <v>0.98255155723047471</v>
      </c>
      <c r="GE222" s="2">
        <f t="shared" si="595"/>
        <v>0.98545243979085007</v>
      </c>
      <c r="GF222" s="2">
        <f t="shared" si="596"/>
        <v>0.98314319182529197</v>
      </c>
      <c r="GG222" s="2">
        <f t="shared" si="597"/>
        <v>0.98579187065924379</v>
      </c>
      <c r="GH222" s="2">
        <f t="shared" si="598"/>
        <v>0.97515768566359673</v>
      </c>
      <c r="GI222" s="2">
        <f t="shared" si="599"/>
        <v>0.975496632449664</v>
      </c>
      <c r="GJ222" s="2">
        <f t="shared" si="600"/>
        <v>0.96307332358758158</v>
      </c>
      <c r="GK222" s="2">
        <f t="shared" si="601"/>
        <v>0.96213369296513351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4.8811293292083424E-275</v>
      </c>
      <c r="HD222" s="86">
        <f t="shared" si="616"/>
        <v>1.407595458815913E-278</v>
      </c>
      <c r="HE222" s="86">
        <f t="shared" si="617"/>
        <v>8.611872814758358E-283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1.4056092398933527E-200</v>
      </c>
      <c r="HP222" s="86">
        <f t="shared" si="628"/>
        <v>1.2559166252890354E-195</v>
      </c>
      <c r="HQ222" s="86">
        <f t="shared" si="629"/>
        <v>6.3765952068312098E-268</v>
      </c>
      <c r="HS222" s="86">
        <f t="shared" si="751"/>
        <v>1.3934158317045548E-70</v>
      </c>
      <c r="HT222" s="86">
        <f t="shared" si="630"/>
        <v>6.0291592342889224E-119</v>
      </c>
      <c r="HU222" s="86">
        <f t="shared" si="631"/>
        <v>4.3643851616773895E-129</v>
      </c>
      <c r="HV222" s="86">
        <f t="shared" si="632"/>
        <v>1.8111184569513347E-139</v>
      </c>
      <c r="HW222" s="86">
        <f t="shared" si="633"/>
        <v>1.7439979114955868E-127</v>
      </c>
      <c r="HX222" s="86">
        <f t="shared" si="634"/>
        <v>9.0564862233480606E-154</v>
      </c>
      <c r="HY222" s="86">
        <f t="shared" si="635"/>
        <v>6.7063851338608331E-132</v>
      </c>
      <c r="HZ222" s="86">
        <f t="shared" si="636"/>
        <v>2.2565754464170901E-123</v>
      </c>
      <c r="IA222" s="86">
        <f t="shared" si="637"/>
        <v>8.7651649877682235E-178</v>
      </c>
      <c r="IB222" s="86">
        <f t="shared" si="638"/>
        <v>1.6788832114387552E-180</v>
      </c>
      <c r="IC222" s="86">
        <f t="shared" si="639"/>
        <v>1.8052789191073286E-171</v>
      </c>
      <c r="ID222" s="86">
        <f t="shared" si="640"/>
        <v>6.5332921043855652E-146</v>
      </c>
      <c r="IE222" s="86">
        <f t="shared" si="641"/>
        <v>7.6053087647961456E-116</v>
      </c>
      <c r="IF222" s="86">
        <f t="shared" si="642"/>
        <v>4.9753912787406249E-50</v>
      </c>
      <c r="IG222" s="86">
        <f t="shared" si="643"/>
        <v>1.7467009629701984E-53</v>
      </c>
      <c r="II222" s="86">
        <f t="shared" si="752"/>
        <v>1.3646482612672801E-5</v>
      </c>
      <c r="IJ222" s="86">
        <f t="shared" si="753"/>
        <v>2.0452293138756774E-9</v>
      </c>
      <c r="IK222" s="86">
        <f t="shared" si="754"/>
        <v>1.1965723920639981E-10</v>
      </c>
      <c r="IL222" s="86">
        <f t="shared" si="755"/>
        <v>4.8289515636131476E-11</v>
      </c>
      <c r="IM222" s="86">
        <f t="shared" si="756"/>
        <v>4.0497875318295791E-10</v>
      </c>
      <c r="IN222" s="86">
        <f t="shared" si="757"/>
        <v>8.9596486235192713E-13</v>
      </c>
      <c r="IO222" s="86">
        <f t="shared" si="758"/>
        <v>1.2132452606638485E-10</v>
      </c>
      <c r="IP222" s="86">
        <f t="shared" si="759"/>
        <v>4.7567766780646189E-10</v>
      </c>
      <c r="IQ222" s="86">
        <f t="shared" si="760"/>
        <v>1.9433874909634382E-14</v>
      </c>
      <c r="IR222" s="86">
        <f t="shared" si="761"/>
        <v>4.3367604290802129E-14</v>
      </c>
      <c r="IS222" s="86">
        <f t="shared" si="762"/>
        <v>3.4650553174952913E-15</v>
      </c>
      <c r="IT222" s="86">
        <f t="shared" si="763"/>
        <v>7.6743391177659109E-11</v>
      </c>
      <c r="IU222" s="86">
        <f t="shared" si="764"/>
        <v>4.8918204805784849E-9</v>
      </c>
      <c r="IV222" s="86">
        <f t="shared" si="765"/>
        <v>5.0762784287107397E-7</v>
      </c>
      <c r="IW222" s="86">
        <f t="shared" si="766"/>
        <v>6.15126382993444E-7</v>
      </c>
      <c r="IY222" s="86">
        <f t="shared" si="767"/>
        <v>1.3646482612672801E-5</v>
      </c>
      <c r="IZ222" s="86">
        <f t="shared" si="768"/>
        <v>2.0452293138756774E-9</v>
      </c>
      <c r="JA222" s="86">
        <f t="shared" si="769"/>
        <v>1.1965723920639981E-10</v>
      </c>
      <c r="JB222" s="86">
        <f t="shared" si="770"/>
        <v>4.8289515636131476E-11</v>
      </c>
      <c r="JC222" s="86">
        <f t="shared" si="771"/>
        <v>4.0497875318295791E-10</v>
      </c>
      <c r="JD222" s="86">
        <f t="shared" si="772"/>
        <v>8.9596486235192713E-13</v>
      </c>
      <c r="JE222" s="86">
        <f t="shared" si="773"/>
        <v>1.2132452606638485E-10</v>
      </c>
      <c r="JF222" s="86">
        <f t="shared" si="774"/>
        <v>4.7567766780646189E-10</v>
      </c>
      <c r="JG222" s="86">
        <f t="shared" si="775"/>
        <v>1.9433874909634382E-14</v>
      </c>
      <c r="JH222" s="86">
        <f t="shared" si="776"/>
        <v>4.3367604290802129E-14</v>
      </c>
      <c r="JI222" s="86">
        <f t="shared" si="777"/>
        <v>3.4650553174952913E-15</v>
      </c>
      <c r="JJ222" s="86">
        <f t="shared" si="778"/>
        <v>7.6743391177659109E-11</v>
      </c>
      <c r="JK222" s="86">
        <f t="shared" si="779"/>
        <v>4.8918204805784849E-9</v>
      </c>
      <c r="JL222" s="86">
        <f t="shared" si="780"/>
        <v>5.0762784287107397E-7</v>
      </c>
      <c r="JM222" s="86">
        <f t="shared" si="781"/>
        <v>6.15126382993444E-7</v>
      </c>
    </row>
    <row r="223" spans="2:273" x14ac:dyDescent="0.25">
      <c r="B223" s="2">
        <v>196</v>
      </c>
      <c r="C223" s="37">
        <v>68.543000000000006</v>
      </c>
      <c r="D223" s="37">
        <v>65.119</v>
      </c>
      <c r="E223" s="37">
        <v>63.073</v>
      </c>
      <c r="F223" s="37">
        <v>64.415000000000006</v>
      </c>
      <c r="G223" s="37">
        <v>65.262</v>
      </c>
      <c r="H223" s="37">
        <v>64.238</v>
      </c>
      <c r="I223" s="37">
        <v>64.31</v>
      </c>
      <c r="J223" s="37">
        <v>65.19</v>
      </c>
      <c r="K223" s="37">
        <v>65.048000000000002</v>
      </c>
      <c r="L223" s="37">
        <v>64.881</v>
      </c>
      <c r="M223" s="37">
        <v>68.762</v>
      </c>
      <c r="N223" s="37">
        <v>68.548000000000002</v>
      </c>
      <c r="O223" s="37">
        <v>72.691999999999993</v>
      </c>
      <c r="P223" s="37">
        <v>68.567999999999998</v>
      </c>
      <c r="Q223" s="37">
        <v>72.31</v>
      </c>
      <c r="S223" s="4">
        <f t="shared" si="653"/>
        <v>68.48285677429574</v>
      </c>
      <c r="T223" s="4">
        <f t="shared" si="654"/>
        <v>64.325828570427078</v>
      </c>
      <c r="U223" s="4">
        <f t="shared" si="655"/>
        <v>61.276190781124754</v>
      </c>
      <c r="V223" s="4">
        <f t="shared" si="656"/>
        <v>63.465047273749107</v>
      </c>
      <c r="W223" s="4">
        <f t="shared" si="657"/>
        <v>65.435461797281619</v>
      </c>
      <c r="X223" s="4" t="e">
        <f t="shared" si="658"/>
        <v>#N/A</v>
      </c>
      <c r="Y223" s="4">
        <f t="shared" si="659"/>
        <v>62.960264210028548</v>
      </c>
      <c r="Z223" s="4">
        <f t="shared" si="660"/>
        <v>65.320294619522372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>
        <f t="shared" si="664"/>
        <v>68.787780771201582</v>
      </c>
      <c r="AE223" s="4">
        <f t="shared" si="665"/>
        <v>71.252195568252276</v>
      </c>
      <c r="AF223" s="4">
        <f t="shared" si="666"/>
        <v>68.145703068915054</v>
      </c>
      <c r="AG223" s="4">
        <f t="shared" si="667"/>
        <v>71.378212329414055</v>
      </c>
      <c r="AI223" s="4">
        <f t="shared" si="668"/>
        <v>6.0143225704266001E-2</v>
      </c>
      <c r="AJ223" s="4">
        <f t="shared" si="669"/>
        <v>0.79317142957292219</v>
      </c>
      <c r="AK223" s="4">
        <f t="shared" si="670"/>
        <v>1.7968092188752465</v>
      </c>
      <c r="AL223" s="4">
        <f t="shared" si="671"/>
        <v>0.9499527262508991</v>
      </c>
      <c r="AM223" s="4">
        <f t="shared" si="672"/>
        <v>-0.17346179728161815</v>
      </c>
      <c r="AN223" s="4">
        <f t="shared" si="673"/>
        <v>0</v>
      </c>
      <c r="AO223" s="4">
        <f t="shared" si="674"/>
        <v>1.3497357899714544</v>
      </c>
      <c r="AP223" s="4">
        <f t="shared" si="675"/>
        <v>-0.13029461952237398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-0.23978077120158048</v>
      </c>
      <c r="AU223" s="4">
        <f t="shared" si="680"/>
        <v>1.4398044317477172</v>
      </c>
      <c r="AV223" s="4">
        <f t="shared" si="681"/>
        <v>0.42229693108494359</v>
      </c>
      <c r="AW223" s="4">
        <f t="shared" si="681"/>
        <v>0.93178767058594758</v>
      </c>
      <c r="AY223" s="2">
        <f t="shared" si="732"/>
        <v>68.48285677429574</v>
      </c>
      <c r="AZ223" s="2">
        <f t="shared" si="571"/>
        <v>64.325828570427078</v>
      </c>
      <c r="BA223" s="2">
        <f t="shared" si="572"/>
        <v>61.276190781124754</v>
      </c>
      <c r="BB223" s="2">
        <f t="shared" si="573"/>
        <v>63.465047273749107</v>
      </c>
      <c r="BC223" s="2">
        <f t="shared" si="574"/>
        <v>65.435461797281619</v>
      </c>
      <c r="BD223" s="2" t="e">
        <f t="shared" si="575"/>
        <v>#N/A</v>
      </c>
      <c r="BE223" s="2">
        <f t="shared" si="576"/>
        <v>62.960264210028548</v>
      </c>
      <c r="BF223" s="2">
        <f t="shared" si="577"/>
        <v>65.320294619522372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>
        <f t="shared" si="581"/>
        <v>68.787780771201582</v>
      </c>
      <c r="BK223" s="2">
        <f t="shared" si="582"/>
        <v>71.252195568252276</v>
      </c>
      <c r="BL223" s="2">
        <f t="shared" si="583"/>
        <v>68.145703068914941</v>
      </c>
      <c r="BM223" s="2">
        <f t="shared" si="584"/>
        <v>71.378212329413657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68.543000000000006</v>
      </c>
      <c r="CV223" s="2">
        <f t="shared" si="698"/>
        <v>65.119</v>
      </c>
      <c r="CW223" s="2">
        <f t="shared" si="699"/>
        <v>63.073</v>
      </c>
      <c r="CX223" s="2">
        <f t="shared" si="700"/>
        <v>64.415000000000006</v>
      </c>
      <c r="CY223" s="2">
        <f t="shared" si="701"/>
        <v>65.262</v>
      </c>
      <c r="CZ223" s="2" t="str">
        <f t="shared" si="702"/>
        <v/>
      </c>
      <c r="DA223" s="2">
        <f t="shared" si="703"/>
        <v>64.31</v>
      </c>
      <c r="DB223" s="2">
        <f t="shared" si="704"/>
        <v>65.19</v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>
        <f t="shared" si="708"/>
        <v>68.548000000000002</v>
      </c>
      <c r="DG223" s="2">
        <f t="shared" si="709"/>
        <v>72.691999999999993</v>
      </c>
      <c r="DH223" s="2">
        <f t="shared" si="710"/>
        <v>68.567999999999998</v>
      </c>
      <c r="DI223" s="2">
        <f t="shared" si="711"/>
        <v>72.31</v>
      </c>
      <c r="DK223" s="2">
        <f t="shared" si="712"/>
        <v>194.52398142589118</v>
      </c>
      <c r="DL223" s="2">
        <f t="shared" si="713"/>
        <v>108.76835517970402</v>
      </c>
      <c r="DM223" s="2">
        <f t="shared" si="713"/>
        <v>119.05516233152363</v>
      </c>
      <c r="DN223" s="2">
        <f t="shared" si="713"/>
        <v>117.84553262861172</v>
      </c>
      <c r="DO223" s="2">
        <f t="shared" si="713"/>
        <v>108.90275912270751</v>
      </c>
      <c r="DP223" s="2">
        <f t="shared" si="713"/>
        <v>91.732276955602543</v>
      </c>
      <c r="DQ223" s="2">
        <f t="shared" si="713"/>
        <v>104.44517188160678</v>
      </c>
      <c r="DR223" s="2">
        <f t="shared" si="713"/>
        <v>96.978980972515828</v>
      </c>
      <c r="DS223" s="2">
        <f t="shared" si="713"/>
        <v>130.97647815126049</v>
      </c>
      <c r="DT223" s="2">
        <f t="shared" si="713"/>
        <v>112.30436842105266</v>
      </c>
      <c r="DU223" s="2">
        <f t="shared" si="713"/>
        <v>118.41050202429147</v>
      </c>
      <c r="DV223" s="2">
        <f t="shared" si="713"/>
        <v>134.35810103189493</v>
      </c>
      <c r="DW223" s="2">
        <f t="shared" si="713"/>
        <v>115.214755602537</v>
      </c>
      <c r="DX223" s="2">
        <f t="shared" si="713"/>
        <v>92.527722742373896</v>
      </c>
      <c r="DY223" s="2">
        <f t="shared" si="713"/>
        <v>123.66810294117644</v>
      </c>
      <c r="EA223" s="2">
        <f t="shared" si="652"/>
        <v>67.543579411764711</v>
      </c>
      <c r="EB223" s="2">
        <f t="shared" si="714"/>
        <v>57.648979500218076</v>
      </c>
      <c r="EC223" s="2">
        <f t="shared" si="715"/>
        <v>68.426348232254227</v>
      </c>
      <c r="ED223" s="2">
        <f t="shared" si="716"/>
        <v>56.790700584795296</v>
      </c>
      <c r="EE223" s="2">
        <f t="shared" si="717"/>
        <v>62.227891774044295</v>
      </c>
      <c r="EF223" s="2">
        <f t="shared" si="718"/>
        <v>58.283850670825665</v>
      </c>
      <c r="EG223" s="2">
        <f t="shared" si="719"/>
        <v>61.811367383918466</v>
      </c>
      <c r="EH223" s="2">
        <f t="shared" si="720"/>
        <v>63.992508975817223</v>
      </c>
      <c r="EI223" s="2">
        <f t="shared" si="721"/>
        <v>60.257775744201666</v>
      </c>
      <c r="EJ223" s="2">
        <f t="shared" si="722"/>
        <v>60.334365898739193</v>
      </c>
      <c r="EK223" s="2">
        <f t="shared" si="723"/>
        <v>68.878981313598516</v>
      </c>
      <c r="EL223" s="2">
        <f t="shared" si="724"/>
        <v>67.698417527315598</v>
      </c>
      <c r="EM223" s="2">
        <f t="shared" si="725"/>
        <v>73.165567481702865</v>
      </c>
      <c r="EN223" s="2">
        <f t="shared" si="726"/>
        <v>67.477098973169916</v>
      </c>
      <c r="EO223" s="2">
        <f t="shared" si="727"/>
        <v>76.114717470595465</v>
      </c>
      <c r="EQ223" s="2">
        <f t="shared" si="728"/>
        <v>68.513703102828543</v>
      </c>
      <c r="ER223" s="2">
        <f t="shared" si="729"/>
        <v>64.474242385416545</v>
      </c>
      <c r="ES223" s="2">
        <f t="shared" si="729"/>
        <v>61.155530773481374</v>
      </c>
      <c r="ET223" s="2">
        <f t="shared" si="729"/>
        <v>63.59658581920845</v>
      </c>
      <c r="EU223" s="2">
        <f t="shared" si="729"/>
        <v>65.495522747598287</v>
      </c>
      <c r="EV223" s="2">
        <f t="shared" si="729"/>
        <v>63.045799111782003</v>
      </c>
      <c r="EW223" s="2">
        <f t="shared" si="729"/>
        <v>62.978292927521565</v>
      </c>
      <c r="EX223" s="2">
        <f t="shared" si="729"/>
        <v>65.341770137331508</v>
      </c>
      <c r="EY223" s="2">
        <f t="shared" si="729"/>
        <v>62.647284749824685</v>
      </c>
      <c r="EZ223" s="2">
        <f t="shared" si="729"/>
        <v>66.117422704018892</v>
      </c>
      <c r="FA223" s="2">
        <f t="shared" si="729"/>
        <v>68.127332743067811</v>
      </c>
      <c r="FB223" s="2">
        <f t="shared" si="729"/>
        <v>68.813016737956659</v>
      </c>
      <c r="FC223" s="2">
        <f t="shared" si="729"/>
        <v>71.208328129567292</v>
      </c>
      <c r="FD223" s="2">
        <f t="shared" si="729"/>
        <v>68.169059615433468</v>
      </c>
      <c r="FE223" s="2">
        <f t="shared" si="729"/>
        <v>71.208140105504157</v>
      </c>
      <c r="FG223" s="2">
        <f t="shared" si="730"/>
        <v>0.99999881289574599</v>
      </c>
      <c r="FH223" s="2">
        <f t="shared" si="731"/>
        <v>0.99999921956655002</v>
      </c>
      <c r="FI223" s="2">
        <f t="shared" si="731"/>
        <v>0.99999929440198809</v>
      </c>
      <c r="FJ223" s="2">
        <f t="shared" si="731"/>
        <v>0.99999917640086078</v>
      </c>
      <c r="FK223" s="2">
        <f t="shared" si="731"/>
        <v>0.99999929896101869</v>
      </c>
      <c r="FL223" s="2">
        <f t="shared" si="731"/>
        <v>0.99999925394024414</v>
      </c>
      <c r="FM223" s="2">
        <f t="shared" si="731"/>
        <v>0.99999918503636831</v>
      </c>
      <c r="FN223" s="2">
        <f t="shared" si="731"/>
        <v>0.99999913547665087</v>
      </c>
      <c r="FO223" s="2">
        <f t="shared" si="731"/>
        <v>0.99999888009650884</v>
      </c>
      <c r="FP223" s="2">
        <f t="shared" si="731"/>
        <v>0.99999893735406542</v>
      </c>
      <c r="FQ223" s="2">
        <f t="shared" si="731"/>
        <v>0.99999900400077502</v>
      </c>
      <c r="FR223" s="2">
        <f t="shared" si="731"/>
        <v>0.99999891650184758</v>
      </c>
      <c r="FS223" s="2">
        <f t="shared" si="731"/>
        <v>0.99999919510702218</v>
      </c>
      <c r="FT223" s="2">
        <f t="shared" si="731"/>
        <v>0.99999908419121208</v>
      </c>
      <c r="FU223" s="2">
        <f t="shared" si="731"/>
        <v>0.99999874536979594</v>
      </c>
      <c r="FW223" s="2">
        <f t="shared" si="748"/>
        <v>0.96804833466728279</v>
      </c>
      <c r="FX223" s="2">
        <f t="shared" si="588"/>
        <v>0.97824937841117687</v>
      </c>
      <c r="FY223" s="2">
        <f t="shared" si="589"/>
        <v>0.98340980436700898</v>
      </c>
      <c r="FZ223" s="2">
        <f t="shared" si="590"/>
        <v>0.9806654350412648</v>
      </c>
      <c r="GA223" s="2">
        <f t="shared" si="591"/>
        <v>0.98160940702775878</v>
      </c>
      <c r="GB223" s="2">
        <f t="shared" si="592"/>
        <v>0.9856148771897173</v>
      </c>
      <c r="GC223" s="2">
        <f t="shared" si="593"/>
        <v>0.98452046697221907</v>
      </c>
      <c r="GD223" s="2">
        <f t="shared" si="594"/>
        <v>0.98406236242637168</v>
      </c>
      <c r="GE223" s="2">
        <f t="shared" si="595"/>
        <v>0.98671546282867773</v>
      </c>
      <c r="GF223" s="2">
        <f t="shared" si="596"/>
        <v>0.98460357199316439</v>
      </c>
      <c r="GG223" s="2">
        <f t="shared" si="597"/>
        <v>0.9870258122058071</v>
      </c>
      <c r="GH223" s="2">
        <f t="shared" si="598"/>
        <v>0.97729390783935444</v>
      </c>
      <c r="GI223" s="2">
        <f t="shared" si="599"/>
        <v>0.97760437754282958</v>
      </c>
      <c r="GJ223" s="2">
        <f t="shared" si="600"/>
        <v>0.96621269090762774</v>
      </c>
      <c r="GK223" s="2">
        <f t="shared" si="601"/>
        <v>0.96535007004977269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2.9591508675119238E-280</v>
      </c>
      <c r="HD223" s="86">
        <f t="shared" si="616"/>
        <v>1.0669601944179017E-283</v>
      </c>
      <c r="HE223" s="86">
        <f t="shared" si="617"/>
        <v>5.9721329019851568E-288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3.100438426695702E-204</v>
      </c>
      <c r="HP223" s="86">
        <f t="shared" si="628"/>
        <v>2.9536295136352579E-199</v>
      </c>
      <c r="HQ223" s="86">
        <f t="shared" si="629"/>
        <v>7.0524224328601154E-273</v>
      </c>
      <c r="HS223" s="86">
        <f t="shared" si="751"/>
        <v>8.8395654611613472E-73</v>
      </c>
      <c r="HT223" s="86">
        <f t="shared" si="630"/>
        <v>1.7907211496435702E-122</v>
      </c>
      <c r="HU223" s="86">
        <f t="shared" si="631"/>
        <v>9.2174992518993104E-133</v>
      </c>
      <c r="HV223" s="86">
        <f t="shared" si="632"/>
        <v>1.5693605170400708E-143</v>
      </c>
      <c r="HW223" s="86">
        <f t="shared" si="633"/>
        <v>3.9814135434462892E-131</v>
      </c>
      <c r="HX223" s="86">
        <f t="shared" si="634"/>
        <v>4.5522167290419233E-158</v>
      </c>
      <c r="HY223" s="86">
        <f t="shared" si="635"/>
        <v>1.5039119048740163E-135</v>
      </c>
      <c r="HZ223" s="86">
        <f t="shared" si="636"/>
        <v>8.2373505333330535E-127</v>
      </c>
      <c r="IA223" s="86">
        <f t="shared" si="637"/>
        <v>1.2121944096564643E-182</v>
      </c>
      <c r="IB223" s="86">
        <f t="shared" si="638"/>
        <v>1.6466717351489901E-185</v>
      </c>
      <c r="IC223" s="86">
        <f t="shared" si="639"/>
        <v>2.3731529254394082E-176</v>
      </c>
      <c r="ID223" s="86">
        <f t="shared" si="640"/>
        <v>3.3004363469548308E-150</v>
      </c>
      <c r="IE223" s="86">
        <f t="shared" si="641"/>
        <v>2.8611071091195728E-119</v>
      </c>
      <c r="IF223" s="86">
        <f t="shared" si="642"/>
        <v>1.5864460694221976E-51</v>
      </c>
      <c r="IG223" s="86">
        <f t="shared" si="643"/>
        <v>4.1884516512147499E-55</v>
      </c>
      <c r="II223" s="86">
        <f t="shared" si="752"/>
        <v>7.8155830001225389E-6</v>
      </c>
      <c r="IJ223" s="86">
        <f t="shared" si="753"/>
        <v>8.1068054147581001E-10</v>
      </c>
      <c r="IK223" s="86">
        <f t="shared" si="754"/>
        <v>4.4454550377571478E-11</v>
      </c>
      <c r="IL223" s="86">
        <f t="shared" si="755"/>
        <v>1.649666487342611E-11</v>
      </c>
      <c r="IM223" s="86">
        <f t="shared" si="756"/>
        <v>1.5506358837453369E-10</v>
      </c>
      <c r="IN223" s="86">
        <f t="shared" si="757"/>
        <v>2.7773264520518546E-13</v>
      </c>
      <c r="IO223" s="86">
        <f t="shared" si="758"/>
        <v>4.5891639699354717E-11</v>
      </c>
      <c r="IP223" s="86">
        <f t="shared" si="759"/>
        <v>1.9000879018294969E-10</v>
      </c>
      <c r="IQ223" s="86">
        <f t="shared" si="760"/>
        <v>5.2176988011886767E-15</v>
      </c>
      <c r="IR223" s="86">
        <f t="shared" si="761"/>
        <v>1.1496110970488923E-14</v>
      </c>
      <c r="IS223" s="86">
        <f t="shared" si="762"/>
        <v>8.6997296035055793E-16</v>
      </c>
      <c r="IT223" s="86">
        <f t="shared" si="763"/>
        <v>2.5555128321787736E-11</v>
      </c>
      <c r="IU223" s="86">
        <f t="shared" si="764"/>
        <v>2.0089561494723267E-9</v>
      </c>
      <c r="IV223" s="86">
        <f t="shared" si="765"/>
        <v>2.4008017976904512E-7</v>
      </c>
      <c r="IW223" s="86">
        <f t="shared" si="766"/>
        <v>2.9226149804938687E-7</v>
      </c>
      <c r="IY223" s="86">
        <f t="shared" si="767"/>
        <v>7.8155830001225389E-6</v>
      </c>
      <c r="IZ223" s="86">
        <f t="shared" si="768"/>
        <v>8.1068054147581001E-10</v>
      </c>
      <c r="JA223" s="86">
        <f t="shared" si="769"/>
        <v>4.4454550377571478E-11</v>
      </c>
      <c r="JB223" s="86">
        <f t="shared" si="770"/>
        <v>1.649666487342611E-11</v>
      </c>
      <c r="JC223" s="86">
        <f t="shared" si="771"/>
        <v>1.5506358837453369E-10</v>
      </c>
      <c r="JD223" s="86">
        <f t="shared" si="772"/>
        <v>2.7773264520518546E-13</v>
      </c>
      <c r="JE223" s="86">
        <f t="shared" si="773"/>
        <v>4.5891639699354717E-11</v>
      </c>
      <c r="JF223" s="86">
        <f t="shared" si="774"/>
        <v>1.9000879018294969E-10</v>
      </c>
      <c r="JG223" s="86">
        <f t="shared" si="775"/>
        <v>5.2176988011886767E-15</v>
      </c>
      <c r="JH223" s="86">
        <f t="shared" si="776"/>
        <v>1.1496110970488923E-14</v>
      </c>
      <c r="JI223" s="86">
        <f t="shared" si="777"/>
        <v>8.6997296035055793E-16</v>
      </c>
      <c r="JJ223" s="86">
        <f t="shared" si="778"/>
        <v>2.5555128321787736E-11</v>
      </c>
      <c r="JK223" s="86">
        <f t="shared" si="779"/>
        <v>2.0089561494723267E-9</v>
      </c>
      <c r="JL223" s="86">
        <f t="shared" si="780"/>
        <v>2.4008017976904512E-7</v>
      </c>
      <c r="JM223" s="86">
        <f t="shared" si="781"/>
        <v>2.9226149804938687E-7</v>
      </c>
    </row>
    <row r="224" spans="2:273" x14ac:dyDescent="0.25">
      <c r="B224" s="2">
        <v>197</v>
      </c>
      <c r="C224" s="37">
        <v>68.108999999999995</v>
      </c>
      <c r="D224" s="37">
        <v>66.69</v>
      </c>
      <c r="E224" s="37">
        <v>62.366</v>
      </c>
      <c r="F224" s="37">
        <v>65.902000000000001</v>
      </c>
      <c r="G224" s="37">
        <v>64.356999999999999</v>
      </c>
      <c r="H224" s="37">
        <v>63.475999999999999</v>
      </c>
      <c r="I224" s="37">
        <v>65.070999999999998</v>
      </c>
      <c r="J224" s="37">
        <v>64.213999999999999</v>
      </c>
      <c r="K224" s="37">
        <v>65.119</v>
      </c>
      <c r="L224" s="37">
        <v>64.951999999999998</v>
      </c>
      <c r="M224" s="37">
        <v>67.31</v>
      </c>
      <c r="N224" s="37">
        <v>68.451999999999998</v>
      </c>
      <c r="O224" s="37">
        <v>70.513000000000005</v>
      </c>
      <c r="P224" s="37">
        <v>67.909000000000006</v>
      </c>
      <c r="Q224" s="37">
        <v>70.548000000000002</v>
      </c>
      <c r="S224" s="4">
        <f t="shared" si="653"/>
        <v>68.290694126264569</v>
      </c>
      <c r="T224" s="4">
        <f t="shared" si="654"/>
        <v>64.243251370173297</v>
      </c>
      <c r="U224" s="4">
        <f t="shared" si="655"/>
        <v>61.175097383733679</v>
      </c>
      <c r="V224" s="4">
        <f t="shared" si="656"/>
        <v>63.373423272554319</v>
      </c>
      <c r="W224" s="4">
        <f t="shared" si="657"/>
        <v>65.370309735576669</v>
      </c>
      <c r="X224" s="4" t="e">
        <f t="shared" si="658"/>
        <v>#N/A</v>
      </c>
      <c r="Y224" s="4">
        <f t="shared" si="659"/>
        <v>62.875608274094326</v>
      </c>
      <c r="Z224" s="4">
        <f t="shared" si="660"/>
        <v>65.259339611155525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>
        <f t="shared" si="664"/>
        <v>68.724391400099719</v>
      </c>
      <c r="AE224" s="4">
        <f t="shared" si="665"/>
        <v>71.184767814463697</v>
      </c>
      <c r="AF224" s="4">
        <f t="shared" si="666"/>
        <v>68.047149484962588</v>
      </c>
      <c r="AG224" s="4">
        <f t="shared" si="667"/>
        <v>71.161071812529215</v>
      </c>
      <c r="AI224" s="4">
        <f t="shared" si="668"/>
        <v>-0.18169412626457415</v>
      </c>
      <c r="AJ224" s="4">
        <f t="shared" si="669"/>
        <v>2.4467486298267005</v>
      </c>
      <c r="AK224" s="4">
        <f t="shared" si="670"/>
        <v>1.190902616266321</v>
      </c>
      <c r="AL224" s="4">
        <f t="shared" si="671"/>
        <v>2.5285767274456816</v>
      </c>
      <c r="AM224" s="4">
        <f t="shared" si="672"/>
        <v>-1.0133097355766694</v>
      </c>
      <c r="AN224" s="4">
        <f t="shared" si="673"/>
        <v>0</v>
      </c>
      <c r="AO224" s="4">
        <f t="shared" si="674"/>
        <v>2.1953917259056723</v>
      </c>
      <c r="AP224" s="4">
        <f t="shared" si="675"/>
        <v>-1.0453396111555264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-0.27239140009972118</v>
      </c>
      <c r="AU224" s="4">
        <f t="shared" si="680"/>
        <v>-0.67176781446369205</v>
      </c>
      <c r="AV224" s="4">
        <f t="shared" si="681"/>
        <v>-0.13814948496258239</v>
      </c>
      <c r="AW224" s="4">
        <f t="shared" si="681"/>
        <v>-0.61307181252921339</v>
      </c>
      <c r="AY224" s="2">
        <f t="shared" si="732"/>
        <v>68.290694126264569</v>
      </c>
      <c r="AZ224" s="2">
        <f t="shared" si="571"/>
        <v>64.243251370173297</v>
      </c>
      <c r="BA224" s="2">
        <f t="shared" si="572"/>
        <v>61.175097383733679</v>
      </c>
      <c r="BB224" s="2">
        <f t="shared" si="573"/>
        <v>63.373423272554319</v>
      </c>
      <c r="BC224" s="2">
        <f t="shared" si="574"/>
        <v>65.370309735576669</v>
      </c>
      <c r="BD224" s="2" t="e">
        <f t="shared" si="575"/>
        <v>#N/A</v>
      </c>
      <c r="BE224" s="2">
        <f t="shared" si="576"/>
        <v>62.875608274094326</v>
      </c>
      <c r="BF224" s="2">
        <f t="shared" si="577"/>
        <v>65.259339611155525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>
        <f t="shared" si="581"/>
        <v>68.724391400099719</v>
      </c>
      <c r="BK224" s="2">
        <f t="shared" si="582"/>
        <v>71.184767814463697</v>
      </c>
      <c r="BL224" s="2">
        <f t="shared" si="583"/>
        <v>68.047149484962574</v>
      </c>
      <c r="BM224" s="2">
        <f t="shared" si="584"/>
        <v>71.161071812529144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68.108999999999995</v>
      </c>
      <c r="CV224" s="2">
        <f t="shared" si="698"/>
        <v>66.69</v>
      </c>
      <c r="CW224" s="2">
        <f t="shared" si="699"/>
        <v>62.366</v>
      </c>
      <c r="CX224" s="2">
        <f t="shared" si="700"/>
        <v>65.902000000000001</v>
      </c>
      <c r="CY224" s="2">
        <f t="shared" si="701"/>
        <v>64.356999999999999</v>
      </c>
      <c r="CZ224" s="2" t="str">
        <f t="shared" si="702"/>
        <v/>
      </c>
      <c r="DA224" s="2">
        <f t="shared" si="703"/>
        <v>65.070999999999998</v>
      </c>
      <c r="DB224" s="2">
        <f t="shared" si="704"/>
        <v>64.213999999999999</v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>
        <f t="shared" si="708"/>
        <v>68.451999999999998</v>
      </c>
      <c r="DG224" s="2">
        <f t="shared" si="709"/>
        <v>70.513000000000005</v>
      </c>
      <c r="DH224" s="2">
        <f t="shared" si="710"/>
        <v>67.909000000000006</v>
      </c>
      <c r="DI224" s="2">
        <f t="shared" si="711"/>
        <v>70.548000000000002</v>
      </c>
      <c r="DK224" s="2">
        <f t="shared" si="712"/>
        <v>195.10452345215759</v>
      </c>
      <c r="DL224" s="2">
        <f t="shared" si="713"/>
        <v>108.90780398671096</v>
      </c>
      <c r="DM224" s="2">
        <f t="shared" si="713"/>
        <v>119.25607846473812</v>
      </c>
      <c r="DN224" s="2">
        <f t="shared" si="713"/>
        <v>118.03495961945033</v>
      </c>
      <c r="DO224" s="2">
        <f t="shared" si="713"/>
        <v>109.04246498122789</v>
      </c>
      <c r="DP224" s="2">
        <f t="shared" si="713"/>
        <v>91.764963455149513</v>
      </c>
      <c r="DQ224" s="2">
        <f t="shared" si="713"/>
        <v>104.5478915433404</v>
      </c>
      <c r="DR224" s="2">
        <f t="shared" si="713"/>
        <v>97.022141649048592</v>
      </c>
      <c r="DS224" s="2">
        <f t="shared" si="713"/>
        <v>131.2432806722689</v>
      </c>
      <c r="DT224" s="2">
        <f t="shared" si="713"/>
        <v>112.44951588430538</v>
      </c>
      <c r="DU224" s="2">
        <f t="shared" si="713"/>
        <v>118.58974615384614</v>
      </c>
      <c r="DV224" s="2">
        <f t="shared" si="713"/>
        <v>134.63748968105065</v>
      </c>
      <c r="DW224" s="2">
        <f t="shared" si="713"/>
        <v>115.34698329809724</v>
      </c>
      <c r="DX224" s="2">
        <f t="shared" si="713"/>
        <v>92.5632736333434</v>
      </c>
      <c r="DY224" s="2">
        <f t="shared" si="713"/>
        <v>123.84110962566842</v>
      </c>
      <c r="EA224" s="2">
        <f t="shared" si="652"/>
        <v>67.33800294117647</v>
      </c>
      <c r="EB224" s="2">
        <f t="shared" si="714"/>
        <v>57.476628025233765</v>
      </c>
      <c r="EC224" s="2">
        <f t="shared" si="715"/>
        <v>68.413333759844974</v>
      </c>
      <c r="ED224" s="2">
        <f t="shared" si="716"/>
        <v>56.610954385964888</v>
      </c>
      <c r="EE224" s="2">
        <f t="shared" si="717"/>
        <v>62.122351649818484</v>
      </c>
      <c r="EF224" s="2">
        <f t="shared" si="718"/>
        <v>58.135176415874334</v>
      </c>
      <c r="EG224" s="2">
        <f t="shared" si="719"/>
        <v>61.711589931020285</v>
      </c>
      <c r="EH224" s="2">
        <f t="shared" si="720"/>
        <v>63.91459937688542</v>
      </c>
      <c r="EI224" s="2">
        <f t="shared" si="721"/>
        <v>60.115238190028791</v>
      </c>
      <c r="EJ224" s="2">
        <f t="shared" si="722"/>
        <v>60.210523136840713</v>
      </c>
      <c r="EK224" s="2">
        <f t="shared" si="723"/>
        <v>68.807317853839038</v>
      </c>
      <c r="EL224" s="2">
        <f t="shared" si="724"/>
        <v>67.619860933037131</v>
      </c>
      <c r="EM224" s="2">
        <f t="shared" si="725"/>
        <v>73.123663097451342</v>
      </c>
      <c r="EN224" s="2">
        <f t="shared" si="726"/>
        <v>67.368801059953626</v>
      </c>
      <c r="EO224" s="2">
        <f t="shared" si="727"/>
        <v>75.962530838900037</v>
      </c>
      <c r="EQ224" s="2">
        <f t="shared" si="728"/>
        <v>68.31922961868338</v>
      </c>
      <c r="ER224" s="2">
        <f t="shared" si="729"/>
        <v>64.380426652961646</v>
      </c>
      <c r="ES224" s="2">
        <f t="shared" si="729"/>
        <v>61.063698902438517</v>
      </c>
      <c r="ET224" s="2">
        <f t="shared" si="729"/>
        <v>63.494972173200395</v>
      </c>
      <c r="EU224" s="2">
        <f t="shared" si="729"/>
        <v>65.425775959844174</v>
      </c>
      <c r="EV224" s="2">
        <f t="shared" si="729"/>
        <v>62.95059034140148</v>
      </c>
      <c r="EW224" s="2">
        <f t="shared" si="729"/>
        <v>62.892267385580467</v>
      </c>
      <c r="EX224" s="2">
        <f t="shared" si="729"/>
        <v>65.27917588768463</v>
      </c>
      <c r="EY224" s="2">
        <f t="shared" si="729"/>
        <v>62.531431551659125</v>
      </c>
      <c r="EZ224" s="2">
        <f t="shared" si="729"/>
        <v>66.057480680700493</v>
      </c>
      <c r="FA224" s="2">
        <f t="shared" si="729"/>
        <v>68.048380420946188</v>
      </c>
      <c r="FB224" s="2">
        <f t="shared" si="729"/>
        <v>68.747728032054866</v>
      </c>
      <c r="FC224" s="2">
        <f t="shared" si="729"/>
        <v>71.144226907837051</v>
      </c>
      <c r="FD224" s="2">
        <f t="shared" si="729"/>
        <v>68.068761614468244</v>
      </c>
      <c r="FE224" s="2">
        <f t="shared" si="729"/>
        <v>71.003837597604416</v>
      </c>
      <c r="FG224" s="2">
        <f t="shared" si="730"/>
        <v>0.99999891734793978</v>
      </c>
      <c r="FH224" s="2">
        <f t="shared" si="731"/>
        <v>0.99999928823618534</v>
      </c>
      <c r="FI224" s="2">
        <f t="shared" si="731"/>
        <v>0.99999935648692495</v>
      </c>
      <c r="FJ224" s="2">
        <f t="shared" si="731"/>
        <v>0.99999924886860325</v>
      </c>
      <c r="FK224" s="2">
        <f t="shared" si="731"/>
        <v>0.99999936064481076</v>
      </c>
      <c r="FL224" s="2">
        <f t="shared" si="731"/>
        <v>0.99999931958537114</v>
      </c>
      <c r="FM224" s="2">
        <f t="shared" si="731"/>
        <v>0.99999925674428092</v>
      </c>
      <c r="FN224" s="2">
        <f t="shared" si="731"/>
        <v>0.99999921154527471</v>
      </c>
      <c r="FO224" s="2">
        <f t="shared" si="731"/>
        <v>0.99999897863577636</v>
      </c>
      <c r="FP224" s="2">
        <f t="shared" si="731"/>
        <v>0.99999903085529862</v>
      </c>
      <c r="FQ224" s="2">
        <f t="shared" si="731"/>
        <v>0.99999909163783118</v>
      </c>
      <c r="FR224" s="2">
        <f t="shared" si="731"/>
        <v>0.99999901183784634</v>
      </c>
      <c r="FS224" s="2">
        <f t="shared" si="731"/>
        <v>0.99999926592882771</v>
      </c>
      <c r="FT224" s="2">
        <f t="shared" si="731"/>
        <v>0.99999916477239137</v>
      </c>
      <c r="FU224" s="2">
        <f t="shared" si="731"/>
        <v>0.9999988557635282</v>
      </c>
      <c r="FW224" s="2">
        <f t="shared" si="748"/>
        <v>0.97077757896033057</v>
      </c>
      <c r="FX224" s="2">
        <f t="shared" si="588"/>
        <v>0.98012516050406573</v>
      </c>
      <c r="FY224" s="2">
        <f t="shared" si="589"/>
        <v>0.98484744269819857</v>
      </c>
      <c r="FZ224" s="2">
        <f t="shared" si="590"/>
        <v>0.9823366176696432</v>
      </c>
      <c r="GA224" s="2">
        <f t="shared" si="591"/>
        <v>0.98320039520293856</v>
      </c>
      <c r="GB224" s="2">
        <f t="shared" si="592"/>
        <v>0.9868639853596175</v>
      </c>
      <c r="GC224" s="2">
        <f t="shared" si="593"/>
        <v>0.98586324338807907</v>
      </c>
      <c r="GD224" s="2">
        <f t="shared" si="594"/>
        <v>0.98544428973381137</v>
      </c>
      <c r="GE224" s="2">
        <f t="shared" si="595"/>
        <v>0.98787017961418899</v>
      </c>
      <c r="GF224" s="2">
        <f t="shared" si="596"/>
        <v>0.98593924239805741</v>
      </c>
      <c r="GG224" s="2">
        <f t="shared" si="597"/>
        <v>0.98815387670891641</v>
      </c>
      <c r="GH224" s="2">
        <f t="shared" si="598"/>
        <v>0.97925034229664054</v>
      </c>
      <c r="GI224" s="2">
        <f t="shared" si="599"/>
        <v>0.97953462106178046</v>
      </c>
      <c r="GJ224" s="2">
        <f t="shared" si="600"/>
        <v>0.96909372608897704</v>
      </c>
      <c r="GK224" s="2">
        <f t="shared" si="601"/>
        <v>0.96830224761643324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1.6013463098028633E-285</v>
      </c>
      <c r="HD224" s="86">
        <f t="shared" si="616"/>
        <v>7.2594022682161632E-289</v>
      </c>
      <c r="HE224" s="86">
        <f t="shared" si="617"/>
        <v>3.7174323266221297E-293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6.3340502443535697E-208</v>
      </c>
      <c r="HP224" s="86">
        <f t="shared" si="628"/>
        <v>6.4287337160170778E-203</v>
      </c>
      <c r="HQ224" s="86">
        <f t="shared" si="629"/>
        <v>7.0205849123992072E-278</v>
      </c>
      <c r="HS224" s="86">
        <f t="shared" si="751"/>
        <v>5.1808676216321826E-75</v>
      </c>
      <c r="HT224" s="86">
        <f t="shared" si="630"/>
        <v>4.7162065742492086E-126</v>
      </c>
      <c r="HU224" s="86">
        <f t="shared" si="631"/>
        <v>1.7261936721336597E-136</v>
      </c>
      <c r="HV224" s="86">
        <f t="shared" si="632"/>
        <v>1.1872060819437651E-147</v>
      </c>
      <c r="HW224" s="86">
        <f t="shared" si="633"/>
        <v>8.0653384275507187E-135</v>
      </c>
      <c r="HX224" s="86">
        <f t="shared" si="634"/>
        <v>1.9934653578336866E-162</v>
      </c>
      <c r="HY224" s="86">
        <f t="shared" si="635"/>
        <v>3.0030960463850351E-139</v>
      </c>
      <c r="HZ224" s="86">
        <f t="shared" si="636"/>
        <v>2.6933500887159052E-130</v>
      </c>
      <c r="IA224" s="86">
        <f t="shared" si="637"/>
        <v>1.4396974550305102E-187</v>
      </c>
      <c r="IB224" s="86">
        <f t="shared" si="638"/>
        <v>1.3773277141665965E-190</v>
      </c>
      <c r="IC224" s="86">
        <f t="shared" si="639"/>
        <v>2.6604499966504186E-181</v>
      </c>
      <c r="ID224" s="86">
        <f t="shared" si="640"/>
        <v>1.4420765627734412E-154</v>
      </c>
      <c r="IE224" s="86">
        <f t="shared" si="641"/>
        <v>9.5808643283575827E-123</v>
      </c>
      <c r="IF224" s="86">
        <f t="shared" si="642"/>
        <v>4.801383026134823E-53</v>
      </c>
      <c r="IG224" s="86">
        <f t="shared" si="643"/>
        <v>9.4860661571971023E-57</v>
      </c>
      <c r="II224" s="86">
        <f t="shared" si="752"/>
        <v>4.4139064620991606E-6</v>
      </c>
      <c r="IJ224" s="86">
        <f t="shared" si="753"/>
        <v>3.1447210433830061E-10</v>
      </c>
      <c r="IK224" s="86">
        <f t="shared" si="754"/>
        <v>1.6161900905088848E-11</v>
      </c>
      <c r="IL224" s="86">
        <f t="shared" si="755"/>
        <v>5.4993885811073908E-12</v>
      </c>
      <c r="IM224" s="86">
        <f t="shared" si="756"/>
        <v>5.8110124395163928E-11</v>
      </c>
      <c r="IN224" s="86">
        <f t="shared" si="757"/>
        <v>8.3974418004865562E-14</v>
      </c>
      <c r="IO224" s="86">
        <f t="shared" si="758"/>
        <v>1.6999922373886906E-11</v>
      </c>
      <c r="IP224" s="86">
        <f t="shared" si="759"/>
        <v>7.441025607941819E-11</v>
      </c>
      <c r="IQ224" s="86">
        <f t="shared" si="760"/>
        <v>1.3628075011898716E-15</v>
      </c>
      <c r="IR224" s="86">
        <f t="shared" si="761"/>
        <v>2.960918432623812E-15</v>
      </c>
      <c r="IS224" s="86">
        <f t="shared" si="762"/>
        <v>2.1221558443760635E-16</v>
      </c>
      <c r="IT224" s="86">
        <f t="shared" si="763"/>
        <v>8.2902018252830935E-12</v>
      </c>
      <c r="IU224" s="86">
        <f t="shared" si="764"/>
        <v>8.0798221182788672E-10</v>
      </c>
      <c r="IV224" s="86">
        <f t="shared" si="765"/>
        <v>1.1135164831892171E-7</v>
      </c>
      <c r="IW224" s="86">
        <f t="shared" si="766"/>
        <v>1.3617603473815195E-7</v>
      </c>
      <c r="IY224" s="86">
        <f t="shared" si="767"/>
        <v>4.4139064620991606E-6</v>
      </c>
      <c r="IZ224" s="86">
        <f t="shared" si="768"/>
        <v>3.1447210433830061E-10</v>
      </c>
      <c r="JA224" s="86">
        <f t="shared" si="769"/>
        <v>1.6161900905088848E-11</v>
      </c>
      <c r="JB224" s="86">
        <f t="shared" si="770"/>
        <v>5.4993885811073908E-12</v>
      </c>
      <c r="JC224" s="86">
        <f t="shared" si="771"/>
        <v>5.8110124395163928E-11</v>
      </c>
      <c r="JD224" s="86">
        <f t="shared" si="772"/>
        <v>8.3974418004865562E-14</v>
      </c>
      <c r="JE224" s="86">
        <f t="shared" si="773"/>
        <v>1.6999922373886906E-11</v>
      </c>
      <c r="JF224" s="86">
        <f t="shared" si="774"/>
        <v>7.441025607941819E-11</v>
      </c>
      <c r="JG224" s="86">
        <f t="shared" si="775"/>
        <v>1.3628075011898716E-15</v>
      </c>
      <c r="JH224" s="86">
        <f t="shared" si="776"/>
        <v>2.960918432623812E-15</v>
      </c>
      <c r="JI224" s="86">
        <f t="shared" si="777"/>
        <v>2.1221558443760635E-16</v>
      </c>
      <c r="JJ224" s="86">
        <f t="shared" si="778"/>
        <v>8.2902018252830935E-12</v>
      </c>
      <c r="JK224" s="86">
        <f t="shared" si="779"/>
        <v>8.0798221182788672E-10</v>
      </c>
      <c r="JL224" s="86">
        <f t="shared" si="780"/>
        <v>1.1135164831892171E-7</v>
      </c>
      <c r="JM224" s="86">
        <f t="shared" si="781"/>
        <v>1.3617603473815195E-7</v>
      </c>
    </row>
    <row r="225" spans="1:273" x14ac:dyDescent="0.25">
      <c r="B225" s="2">
        <v>198</v>
      </c>
      <c r="C225" s="37">
        <v>69.022000000000006</v>
      </c>
      <c r="D225" s="37">
        <v>65.951999999999998</v>
      </c>
      <c r="E225" s="37">
        <v>61.536999999999999</v>
      </c>
      <c r="F225" s="37">
        <v>64.316999999999993</v>
      </c>
      <c r="G225" s="37">
        <v>64.951999999999998</v>
      </c>
      <c r="H225" s="37">
        <v>63.667000000000002</v>
      </c>
      <c r="I225" s="37">
        <v>63.31</v>
      </c>
      <c r="J225" s="37">
        <v>65.451999999999998</v>
      </c>
      <c r="K225" s="37">
        <v>63.81</v>
      </c>
      <c r="L225" s="37">
        <v>64.762</v>
      </c>
      <c r="M225" s="37">
        <v>67.667000000000002</v>
      </c>
      <c r="N225" s="37">
        <v>68.31</v>
      </c>
      <c r="O225" s="37">
        <v>69.641000000000005</v>
      </c>
      <c r="P225" s="37">
        <v>67.727000000000004</v>
      </c>
      <c r="Q225" s="37">
        <v>71.832999999999998</v>
      </c>
      <c r="S225" s="4">
        <f t="shared" si="653"/>
        <v>68.098368148193131</v>
      </c>
      <c r="T225" s="4">
        <f t="shared" si="654"/>
        <v>64.159860517726599</v>
      </c>
      <c r="U225" s="4">
        <f t="shared" si="655"/>
        <v>61.074690030304474</v>
      </c>
      <c r="V225" s="4" t="e">
        <f t="shared" si="656"/>
        <v>#N/A</v>
      </c>
      <c r="W225" s="4">
        <f t="shared" si="657"/>
        <v>65.30481937443119</v>
      </c>
      <c r="X225" s="4" t="e">
        <f t="shared" si="658"/>
        <v>#N/A</v>
      </c>
      <c r="Y225" s="4">
        <f t="shared" si="659"/>
        <v>62.79085220981576</v>
      </c>
      <c r="Z225" s="4">
        <f t="shared" si="660"/>
        <v>65.198264024368314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>
        <f t="shared" si="664"/>
        <v>68.660865808484601</v>
      </c>
      <c r="AE225" s="4">
        <f t="shared" si="665"/>
        <v>71.117581241399364</v>
      </c>
      <c r="AF225" s="4">
        <f t="shared" si="666"/>
        <v>67.948473319893395</v>
      </c>
      <c r="AG225" s="4">
        <f t="shared" si="667"/>
        <v>70.944846480991643</v>
      </c>
      <c r="AI225" s="4">
        <f t="shared" si="668"/>
        <v>0.92363185180687424</v>
      </c>
      <c r="AJ225" s="4">
        <f t="shared" si="669"/>
        <v>1.7921394822733987</v>
      </c>
      <c r="AK225" s="4">
        <f t="shared" si="670"/>
        <v>0.46230996969552507</v>
      </c>
      <c r="AL225" s="4">
        <f t="shared" si="671"/>
        <v>0</v>
      </c>
      <c r="AM225" s="4">
        <f t="shared" si="672"/>
        <v>-0.35281937443119205</v>
      </c>
      <c r="AN225" s="4">
        <f t="shared" si="673"/>
        <v>0</v>
      </c>
      <c r="AO225" s="4">
        <f t="shared" si="674"/>
        <v>0.51914779018424184</v>
      </c>
      <c r="AP225" s="4">
        <f t="shared" si="675"/>
        <v>0.2537359756316846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-0.35086580848459903</v>
      </c>
      <c r="AU225" s="4">
        <f t="shared" si="680"/>
        <v>-1.4765812413993586</v>
      </c>
      <c r="AV225" s="4">
        <f t="shared" si="681"/>
        <v>-0.22147331989339136</v>
      </c>
      <c r="AW225" s="4">
        <f t="shared" si="681"/>
        <v>0.88815351900835537</v>
      </c>
      <c r="AY225" s="2">
        <f t="shared" si="732"/>
        <v>68.098368148193131</v>
      </c>
      <c r="AZ225" s="2">
        <f t="shared" si="571"/>
        <v>64.159860517726599</v>
      </c>
      <c r="BA225" s="2">
        <f t="shared" si="572"/>
        <v>61.074690030304474</v>
      </c>
      <c r="BB225" s="2" t="e">
        <f t="shared" si="573"/>
        <v>#N/A</v>
      </c>
      <c r="BC225" s="2">
        <f t="shared" si="574"/>
        <v>65.30481937443119</v>
      </c>
      <c r="BD225" s="2" t="e">
        <f t="shared" si="575"/>
        <v>#N/A</v>
      </c>
      <c r="BE225" s="2">
        <f t="shared" si="576"/>
        <v>62.79085220981576</v>
      </c>
      <c r="BF225" s="2">
        <f t="shared" si="577"/>
        <v>65.198264024368314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>
        <f t="shared" si="581"/>
        <v>68.660865808484601</v>
      </c>
      <c r="BK225" s="2">
        <f t="shared" si="582"/>
        <v>71.117581241399364</v>
      </c>
      <c r="BL225" s="2">
        <f t="shared" si="583"/>
        <v>67.948473319893395</v>
      </c>
      <c r="BM225" s="2">
        <f t="shared" si="584"/>
        <v>70.944846480991629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69.022000000000006</v>
      </c>
      <c r="CV225" s="2">
        <f t="shared" si="698"/>
        <v>65.951999999999998</v>
      </c>
      <c r="CW225" s="2">
        <f t="shared" si="699"/>
        <v>61.536999999999999</v>
      </c>
      <c r="CX225" s="2" t="str">
        <f t="shared" si="700"/>
        <v/>
      </c>
      <c r="CY225" s="2">
        <f t="shared" si="701"/>
        <v>64.951999999999998</v>
      </c>
      <c r="CZ225" s="2" t="str">
        <f t="shared" si="702"/>
        <v/>
      </c>
      <c r="DA225" s="2">
        <f t="shared" si="703"/>
        <v>63.31</v>
      </c>
      <c r="DB225" s="2">
        <f t="shared" si="704"/>
        <v>65.451999999999998</v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>
        <f t="shared" si="708"/>
        <v>68.31</v>
      </c>
      <c r="DG225" s="2">
        <f t="shared" si="709"/>
        <v>69.641000000000005</v>
      </c>
      <c r="DH225" s="2">
        <f t="shared" si="710"/>
        <v>67.727000000000004</v>
      </c>
      <c r="DI225" s="2">
        <f t="shared" si="711"/>
        <v>71.832999999999998</v>
      </c>
      <c r="DK225" s="2">
        <f t="shared" si="712"/>
        <v>195.68506547842401</v>
      </c>
      <c r="DL225" s="2">
        <f t="shared" si="713"/>
        <v>109.0472527937179</v>
      </c>
      <c r="DM225" s="2">
        <f t="shared" si="713"/>
        <v>119.45699459795262</v>
      </c>
      <c r="DN225" s="2">
        <f t="shared" si="713"/>
        <v>118.22438661028895</v>
      </c>
      <c r="DO225" s="2">
        <f t="shared" si="713"/>
        <v>109.18217083974827</v>
      </c>
      <c r="DP225" s="2">
        <f t="shared" si="713"/>
        <v>91.797649954696467</v>
      </c>
      <c r="DQ225" s="2">
        <f t="shared" si="713"/>
        <v>104.65061120507401</v>
      </c>
      <c r="DR225" s="2">
        <f t="shared" si="713"/>
        <v>97.065302325581371</v>
      </c>
      <c r="DS225" s="2">
        <f t="shared" si="713"/>
        <v>131.5100831932773</v>
      </c>
      <c r="DT225" s="2">
        <f t="shared" si="713"/>
        <v>112.59466334755811</v>
      </c>
      <c r="DU225" s="2">
        <f t="shared" si="713"/>
        <v>118.7689902834008</v>
      </c>
      <c r="DV225" s="2">
        <f t="shared" si="713"/>
        <v>134.91687833020637</v>
      </c>
      <c r="DW225" s="2">
        <f t="shared" si="713"/>
        <v>115.4792109936575</v>
      </c>
      <c r="DX225" s="2">
        <f t="shared" si="713"/>
        <v>92.598824524312889</v>
      </c>
      <c r="DY225" s="2">
        <f t="shared" si="713"/>
        <v>124.0141163101604</v>
      </c>
      <c r="EA225" s="2">
        <f t="shared" si="652"/>
        <v>67.132426470588229</v>
      </c>
      <c r="EB225" s="2">
        <f t="shared" si="714"/>
        <v>57.304276550249462</v>
      </c>
      <c r="EC225" s="2">
        <f t="shared" si="715"/>
        <v>68.400319287435721</v>
      </c>
      <c r="ED225" s="2">
        <f t="shared" si="716"/>
        <v>56.43120818713448</v>
      </c>
      <c r="EE225" s="2">
        <f t="shared" si="717"/>
        <v>62.016811525592672</v>
      </c>
      <c r="EF225" s="2">
        <f t="shared" si="718"/>
        <v>57.986502160923003</v>
      </c>
      <c r="EG225" s="2">
        <f t="shared" si="719"/>
        <v>61.611812478122104</v>
      </c>
      <c r="EH225" s="2">
        <f t="shared" si="720"/>
        <v>63.836689777953616</v>
      </c>
      <c r="EI225" s="2">
        <f t="shared" si="721"/>
        <v>59.972700635855915</v>
      </c>
      <c r="EJ225" s="2">
        <f t="shared" si="722"/>
        <v>60.08668037494224</v>
      </c>
      <c r="EK225" s="2">
        <f t="shared" si="723"/>
        <v>68.735654394079546</v>
      </c>
      <c r="EL225" s="2">
        <f t="shared" si="724"/>
        <v>67.541304338758678</v>
      </c>
      <c r="EM225" s="2">
        <f t="shared" si="725"/>
        <v>73.081758713199818</v>
      </c>
      <c r="EN225" s="2">
        <f t="shared" si="726"/>
        <v>67.260503146737335</v>
      </c>
      <c r="EO225" s="2">
        <f t="shared" si="727"/>
        <v>75.810344207204622</v>
      </c>
      <c r="EQ225" s="2">
        <f t="shared" si="728"/>
        <v>68.124756134538217</v>
      </c>
      <c r="ER225" s="2">
        <f t="shared" si="729"/>
        <v>64.28661092050676</v>
      </c>
      <c r="ES225" s="2">
        <f t="shared" si="729"/>
        <v>60.971867031395675</v>
      </c>
      <c r="ET225" s="2">
        <f t="shared" si="729"/>
        <v>63.393358527192348</v>
      </c>
      <c r="EU225" s="2">
        <f t="shared" si="729"/>
        <v>65.356029172090061</v>
      </c>
      <c r="EV225" s="2">
        <f t="shared" si="729"/>
        <v>62.855381571020963</v>
      </c>
      <c r="EW225" s="2">
        <f t="shared" si="729"/>
        <v>62.806241843639384</v>
      </c>
      <c r="EX225" s="2">
        <f t="shared" si="729"/>
        <v>65.216581638037752</v>
      </c>
      <c r="EY225" s="2">
        <f t="shared" si="729"/>
        <v>62.415578353493572</v>
      </c>
      <c r="EZ225" s="2">
        <f t="shared" si="729"/>
        <v>65.997538657382094</v>
      </c>
      <c r="FA225" s="2">
        <f t="shared" si="729"/>
        <v>67.969428098824565</v>
      </c>
      <c r="FB225" s="2">
        <f t="shared" si="729"/>
        <v>68.682439326153087</v>
      </c>
      <c r="FC225" s="2">
        <f t="shared" si="729"/>
        <v>71.080125686106825</v>
      </c>
      <c r="FD225" s="2">
        <f t="shared" si="729"/>
        <v>67.968463613503019</v>
      </c>
      <c r="FE225" s="2">
        <f t="shared" si="729"/>
        <v>70.799535089704648</v>
      </c>
      <c r="FG225" s="2">
        <f t="shared" si="730"/>
        <v>0.99999901260949176</v>
      </c>
      <c r="FH225" s="2">
        <f t="shared" si="731"/>
        <v>0.99999935086364533</v>
      </c>
      <c r="FI225" s="2">
        <f t="shared" si="731"/>
        <v>0.99999941310906704</v>
      </c>
      <c r="FJ225" s="2">
        <f t="shared" si="731"/>
        <v>0.99999931495997918</v>
      </c>
      <c r="FK225" s="2">
        <f t="shared" si="731"/>
        <v>0.99999941690110439</v>
      </c>
      <c r="FL225" s="2">
        <f t="shared" si="731"/>
        <v>0.99999937945444606</v>
      </c>
      <c r="FM225" s="2">
        <f t="shared" si="731"/>
        <v>0.99999932214268339</v>
      </c>
      <c r="FN225" s="2">
        <f t="shared" si="731"/>
        <v>0.99999928092069434</v>
      </c>
      <c r="FO225" s="2">
        <f t="shared" si="731"/>
        <v>0.99999906850467346</v>
      </c>
      <c r="FP225" s="2">
        <f t="shared" si="731"/>
        <v>0.99999911612945214</v>
      </c>
      <c r="FQ225" s="2">
        <f t="shared" si="731"/>
        <v>0.99999917156378981</v>
      </c>
      <c r="FR225" s="2">
        <f t="shared" si="731"/>
        <v>0.99999909878532645</v>
      </c>
      <c r="FS225" s="2">
        <f t="shared" si="731"/>
        <v>0.99999933051909073</v>
      </c>
      <c r="FT225" s="2">
        <f t="shared" si="731"/>
        <v>0.99999923826331161</v>
      </c>
      <c r="FU225" s="2">
        <f t="shared" si="731"/>
        <v>0.99999895644382986</v>
      </c>
      <c r="FW225" s="2">
        <f t="shared" si="748"/>
        <v>0.9732801316297367</v>
      </c>
      <c r="FX225" s="2">
        <f t="shared" si="588"/>
        <v>0.98184217708518673</v>
      </c>
      <c r="FY225" s="2">
        <f t="shared" si="589"/>
        <v>0.98616225417274317</v>
      </c>
      <c r="FZ225" s="2">
        <f t="shared" si="590"/>
        <v>0.98386572819267282</v>
      </c>
      <c r="GA225" s="2">
        <f t="shared" si="591"/>
        <v>0.98465589693396016</v>
      </c>
      <c r="GB225" s="2">
        <f t="shared" si="592"/>
        <v>0.98800594921546758</v>
      </c>
      <c r="GC225" s="2">
        <f t="shared" si="593"/>
        <v>0.98709106755629583</v>
      </c>
      <c r="GD225" s="2">
        <f t="shared" si="594"/>
        <v>0.98670801081763004</v>
      </c>
      <c r="GE225" s="2">
        <f t="shared" si="595"/>
        <v>0.98892565275857125</v>
      </c>
      <c r="GF225" s="2">
        <f t="shared" si="596"/>
        <v>0.98716055176582296</v>
      </c>
      <c r="GG225" s="2">
        <f t="shared" si="597"/>
        <v>0.98918493428191967</v>
      </c>
      <c r="GH225" s="2">
        <f t="shared" si="598"/>
        <v>0.98104147382790929</v>
      </c>
      <c r="GI225" s="2">
        <f t="shared" si="599"/>
        <v>0.98130168192618394</v>
      </c>
      <c r="GJ225" s="2">
        <f t="shared" si="600"/>
        <v>0.97173628235196075</v>
      </c>
      <c r="GK225" s="2">
        <f t="shared" si="601"/>
        <v>0.97101045269597985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7.7352449626391933E-291</v>
      </c>
      <c r="HD225" s="86">
        <f t="shared" si="616"/>
        <v>4.4333819241203588E-294</v>
      </c>
      <c r="HE225" s="86">
        <f t="shared" si="617"/>
        <v>2.0770062166613862E-298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1.1985030631318203E-211</v>
      </c>
      <c r="HP225" s="86">
        <f t="shared" si="628"/>
        <v>1.2949959083399621E-206</v>
      </c>
      <c r="HQ225" s="86">
        <f t="shared" si="629"/>
        <v>6.2906152433435128E-283</v>
      </c>
      <c r="HS225" s="86">
        <f t="shared" si="751"/>
        <v>2.8053842776569803E-77</v>
      </c>
      <c r="HT225" s="86">
        <f t="shared" si="630"/>
        <v>1.1014090874999389E-129</v>
      </c>
      <c r="HU225" s="86">
        <f t="shared" si="631"/>
        <v>2.8664867135016828E-140</v>
      </c>
      <c r="HV225" s="86">
        <f t="shared" si="632"/>
        <v>7.8406940038682013E-152</v>
      </c>
      <c r="HW225" s="86">
        <f t="shared" si="633"/>
        <v>1.4497712736982044E-138</v>
      </c>
      <c r="HX225" s="86">
        <f t="shared" si="634"/>
        <v>7.6052725750400284E-167</v>
      </c>
      <c r="HY225" s="86">
        <f t="shared" si="635"/>
        <v>5.3398221350491476E-143</v>
      </c>
      <c r="HZ225" s="86">
        <f t="shared" si="636"/>
        <v>7.8879366971630578E-134</v>
      </c>
      <c r="IA225" s="86">
        <f t="shared" si="637"/>
        <v>1.4684355466370542E-192</v>
      </c>
      <c r="IB225" s="86">
        <f t="shared" si="638"/>
        <v>9.8244686745239059E-196</v>
      </c>
      <c r="IC225" s="86">
        <f t="shared" si="639"/>
        <v>2.5434903069035763E-186</v>
      </c>
      <c r="ID225" s="86">
        <f t="shared" si="640"/>
        <v>5.4497972492362957E-159</v>
      </c>
      <c r="IE225" s="86">
        <f t="shared" si="641"/>
        <v>2.8557877527823421E-126</v>
      </c>
      <c r="IF225" s="86">
        <f t="shared" si="642"/>
        <v>1.3792644656589678E-54</v>
      </c>
      <c r="IG225" s="86">
        <f t="shared" si="643"/>
        <v>2.0291473131262079E-58</v>
      </c>
      <c r="II225" s="86">
        <f t="shared" si="752"/>
        <v>2.4580776717677844E-6</v>
      </c>
      <c r="IJ225" s="86">
        <f t="shared" si="753"/>
        <v>1.1937958545868335E-10</v>
      </c>
      <c r="IK225" s="86">
        <f t="shared" si="754"/>
        <v>5.7498964736533051E-12</v>
      </c>
      <c r="IL225" s="86">
        <f t="shared" si="755"/>
        <v>1.7889532837334703E-12</v>
      </c>
      <c r="IM225" s="86">
        <f t="shared" si="756"/>
        <v>2.1313268197982686E-11</v>
      </c>
      <c r="IN225" s="86">
        <f t="shared" si="757"/>
        <v>2.4765326342287953E-14</v>
      </c>
      <c r="IO225" s="86">
        <f t="shared" si="758"/>
        <v>6.1671067535270869E-12</v>
      </c>
      <c r="IP225" s="86">
        <f t="shared" si="759"/>
        <v>2.8568195263580123E-11</v>
      </c>
      <c r="IQ225" s="86">
        <f t="shared" si="760"/>
        <v>3.4627331627581217E-16</v>
      </c>
      <c r="IR225" s="86">
        <f t="shared" si="761"/>
        <v>7.4094211329512158E-16</v>
      </c>
      <c r="IS225" s="86">
        <f t="shared" si="762"/>
        <v>5.0294196759823832E-17</v>
      </c>
      <c r="IT225" s="86">
        <f t="shared" si="763"/>
        <v>2.6199460881478518E-12</v>
      </c>
      <c r="IU225" s="86">
        <f t="shared" si="764"/>
        <v>3.1824043081000739E-10</v>
      </c>
      <c r="IV225" s="86">
        <f t="shared" si="765"/>
        <v>5.0647081080358512E-8</v>
      </c>
      <c r="IW225" s="86">
        <f t="shared" si="766"/>
        <v>6.2221334039026387E-8</v>
      </c>
      <c r="IY225" s="86">
        <f t="shared" si="767"/>
        <v>2.4580776717677844E-6</v>
      </c>
      <c r="IZ225" s="86">
        <f t="shared" si="768"/>
        <v>1.1937958545868335E-10</v>
      </c>
      <c r="JA225" s="86">
        <f t="shared" si="769"/>
        <v>5.7498964736533051E-12</v>
      </c>
      <c r="JB225" s="86">
        <f t="shared" si="770"/>
        <v>1.7889532837334703E-12</v>
      </c>
      <c r="JC225" s="86">
        <f t="shared" si="771"/>
        <v>2.1313268197982686E-11</v>
      </c>
      <c r="JD225" s="86">
        <f t="shared" si="772"/>
        <v>2.4765326342287953E-14</v>
      </c>
      <c r="JE225" s="86">
        <f t="shared" si="773"/>
        <v>6.1671067535270869E-12</v>
      </c>
      <c r="JF225" s="86">
        <f t="shared" si="774"/>
        <v>2.8568195263580123E-11</v>
      </c>
      <c r="JG225" s="86">
        <f t="shared" si="775"/>
        <v>3.4627331627581217E-16</v>
      </c>
      <c r="JH225" s="86">
        <f t="shared" si="776"/>
        <v>7.4094211329512158E-16</v>
      </c>
      <c r="JI225" s="86">
        <f t="shared" si="777"/>
        <v>5.0294196759823832E-17</v>
      </c>
      <c r="JJ225" s="86">
        <f t="shared" si="778"/>
        <v>2.6199460881478518E-12</v>
      </c>
      <c r="JK225" s="86">
        <f t="shared" si="779"/>
        <v>3.1824043081000739E-10</v>
      </c>
      <c r="JL225" s="86">
        <f t="shared" si="780"/>
        <v>5.0647081080358512E-8</v>
      </c>
      <c r="JM225" s="86">
        <f t="shared" si="781"/>
        <v>6.2221334039026387E-8</v>
      </c>
    </row>
    <row r="226" spans="1:273" x14ac:dyDescent="0.25">
      <c r="B226" s="2">
        <v>199</v>
      </c>
      <c r="C226" s="37">
        <v>68.477999999999994</v>
      </c>
      <c r="D226" s="37">
        <v>66.048000000000002</v>
      </c>
      <c r="E226" s="37">
        <v>62.122</v>
      </c>
      <c r="F226" s="37">
        <v>64.706999999999994</v>
      </c>
      <c r="G226" s="37">
        <v>65.356999999999999</v>
      </c>
      <c r="H226" s="37">
        <v>64.381</v>
      </c>
      <c r="I226" s="37">
        <v>64.524000000000001</v>
      </c>
      <c r="J226" s="37">
        <v>66.69</v>
      </c>
      <c r="K226" s="37">
        <v>65.881</v>
      </c>
      <c r="L226" s="37">
        <v>66.5</v>
      </c>
      <c r="M226" s="37">
        <v>67.475999999999999</v>
      </c>
      <c r="N226" s="37">
        <v>67.81</v>
      </c>
      <c r="O226" s="37">
        <v>68.436000000000007</v>
      </c>
      <c r="P226" s="37">
        <v>68.159000000000006</v>
      </c>
      <c r="Q226" s="37">
        <v>71.929000000000002</v>
      </c>
      <c r="S226" s="4">
        <f t="shared" si="653"/>
        <v>67.905889037525469</v>
      </c>
      <c r="T226" s="4">
        <f t="shared" si="654"/>
        <v>64.075709953876213</v>
      </c>
      <c r="U226" s="4" t="e">
        <f t="shared" si="655"/>
        <v>#N/A</v>
      </c>
      <c r="V226" s="4" t="e">
        <f t="shared" si="656"/>
        <v>#N/A</v>
      </c>
      <c r="W226" s="4">
        <f t="shared" si="657"/>
        <v>65.239013880734902</v>
      </c>
      <c r="X226" s="4" t="e">
        <f t="shared" si="658"/>
        <v>#N/A</v>
      </c>
      <c r="Y226" s="4" t="e">
        <f t="shared" si="659"/>
        <v>#N/A</v>
      </c>
      <c r="Z226" s="4">
        <f t="shared" si="660"/>
        <v>65.137076142054241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>
        <f t="shared" si="665"/>
        <v>71.050619842572388</v>
      </c>
      <c r="AF226" s="4">
        <f t="shared" si="666"/>
        <v>67.849682125121106</v>
      </c>
      <c r="AG226" s="4">
        <f t="shared" si="667"/>
        <v>70.729478647980329</v>
      </c>
      <c r="AI226" s="4">
        <f t="shared" si="668"/>
        <v>0.57211096247452531</v>
      </c>
      <c r="AJ226" s="4">
        <f t="shared" si="669"/>
        <v>1.9722900461237884</v>
      </c>
      <c r="AK226" s="4">
        <f t="shared" si="670"/>
        <v>0</v>
      </c>
      <c r="AL226" s="4">
        <f t="shared" si="671"/>
        <v>0</v>
      </c>
      <c r="AM226" s="4">
        <f t="shared" si="672"/>
        <v>0.1179861192650975</v>
      </c>
      <c r="AN226" s="4">
        <f t="shared" si="673"/>
        <v>0</v>
      </c>
      <c r="AO226" s="4">
        <f t="shared" si="674"/>
        <v>0</v>
      </c>
      <c r="AP226" s="4">
        <f t="shared" si="675"/>
        <v>1.5529238579457569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-2.614619842572381</v>
      </c>
      <c r="AV226" s="4">
        <f t="shared" si="681"/>
        <v>0.30931787487890006</v>
      </c>
      <c r="AW226" s="4">
        <f t="shared" si="681"/>
        <v>1.1995213520196728</v>
      </c>
      <c r="AY226" s="2">
        <f t="shared" si="732"/>
        <v>67.905889037525469</v>
      </c>
      <c r="AZ226" s="2">
        <f t="shared" si="571"/>
        <v>64.075709953876213</v>
      </c>
      <c r="BA226" s="2" t="e">
        <f t="shared" si="572"/>
        <v>#N/A</v>
      </c>
      <c r="BB226" s="2" t="e">
        <f t="shared" si="573"/>
        <v>#N/A</v>
      </c>
      <c r="BC226" s="2">
        <f t="shared" si="574"/>
        <v>65.239013880734902</v>
      </c>
      <c r="BD226" s="2" t="e">
        <f t="shared" si="575"/>
        <v>#N/A</v>
      </c>
      <c r="BE226" s="2" t="e">
        <f t="shared" si="576"/>
        <v>#N/A</v>
      </c>
      <c r="BF226" s="2">
        <f t="shared" si="577"/>
        <v>65.137076142054241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>
        <f t="shared" si="582"/>
        <v>71.050619842572388</v>
      </c>
      <c r="BL226" s="2">
        <f t="shared" si="583"/>
        <v>67.849682125121106</v>
      </c>
      <c r="BM226" s="2">
        <f t="shared" si="584"/>
        <v>70.729478647980329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>
        <f t="shared" si="697"/>
        <v>68.477999999999994</v>
      </c>
      <c r="CV226" s="2">
        <f t="shared" si="698"/>
        <v>66.048000000000002</v>
      </c>
      <c r="CW226" s="2" t="str">
        <f t="shared" si="699"/>
        <v/>
      </c>
      <c r="CX226" s="2" t="str">
        <f t="shared" si="700"/>
        <v/>
      </c>
      <c r="CY226" s="2">
        <f t="shared" si="701"/>
        <v>65.356999999999999</v>
      </c>
      <c r="CZ226" s="2" t="str">
        <f t="shared" si="702"/>
        <v/>
      </c>
      <c r="DA226" s="2" t="str">
        <f t="shared" si="703"/>
        <v/>
      </c>
      <c r="DB226" s="2">
        <f t="shared" si="704"/>
        <v>66.69</v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>
        <f t="shared" si="709"/>
        <v>68.436000000000007</v>
      </c>
      <c r="DH226" s="2">
        <f t="shared" si="710"/>
        <v>68.159000000000006</v>
      </c>
      <c r="DI226" s="2">
        <f t="shared" si="711"/>
        <v>71.929000000000002</v>
      </c>
      <c r="DK226" s="2">
        <f t="shared" si="712"/>
        <v>196.26560750469042</v>
      </c>
      <c r="DL226" s="2">
        <f t="shared" si="713"/>
        <v>109.18670160072486</v>
      </c>
      <c r="DM226" s="2">
        <f t="shared" si="713"/>
        <v>119.65791073116711</v>
      </c>
      <c r="DN226" s="2">
        <f t="shared" si="713"/>
        <v>118.41381360112757</v>
      </c>
      <c r="DO226" s="2">
        <f t="shared" si="713"/>
        <v>109.32187669826865</v>
      </c>
      <c r="DP226" s="2">
        <f t="shared" si="713"/>
        <v>91.830336454243437</v>
      </c>
      <c r="DQ226" s="2">
        <f t="shared" si="713"/>
        <v>104.75333086680763</v>
      </c>
      <c r="DR226" s="2">
        <f t="shared" si="713"/>
        <v>97.108463002114135</v>
      </c>
      <c r="DS226" s="2">
        <f t="shared" si="713"/>
        <v>131.7768857142857</v>
      </c>
      <c r="DT226" s="2">
        <f t="shared" si="713"/>
        <v>112.73981081081084</v>
      </c>
      <c r="DU226" s="2">
        <f t="shared" si="713"/>
        <v>118.94823441295546</v>
      </c>
      <c r="DV226" s="2">
        <f t="shared" si="713"/>
        <v>135.19626697936209</v>
      </c>
      <c r="DW226" s="2">
        <f t="shared" si="713"/>
        <v>115.61143868921775</v>
      </c>
      <c r="DX226" s="2">
        <f t="shared" si="713"/>
        <v>92.634375415282392</v>
      </c>
      <c r="DY226" s="2">
        <f t="shared" si="713"/>
        <v>124.18712299465238</v>
      </c>
      <c r="EA226" s="2">
        <f t="shared" si="652"/>
        <v>66.926850000000002</v>
      </c>
      <c r="EB226" s="2">
        <f t="shared" si="714"/>
        <v>57.131925075265151</v>
      </c>
      <c r="EC226" s="2">
        <f t="shared" si="715"/>
        <v>68.387304815026468</v>
      </c>
      <c r="ED226" s="2">
        <f t="shared" si="716"/>
        <v>56.251461988304072</v>
      </c>
      <c r="EE226" s="2">
        <f t="shared" si="717"/>
        <v>61.911271401366854</v>
      </c>
      <c r="EF226" s="2">
        <f t="shared" si="718"/>
        <v>57.837827905971665</v>
      </c>
      <c r="EG226" s="2">
        <f t="shared" si="719"/>
        <v>61.512035025223923</v>
      </c>
      <c r="EH226" s="2">
        <f t="shared" si="720"/>
        <v>63.758780179021812</v>
      </c>
      <c r="EI226" s="2">
        <f t="shared" si="721"/>
        <v>59.83016308168304</v>
      </c>
      <c r="EJ226" s="2">
        <f t="shared" si="722"/>
        <v>59.96283761304376</v>
      </c>
      <c r="EK226" s="2">
        <f t="shared" si="723"/>
        <v>68.663990934320069</v>
      </c>
      <c r="EL226" s="2">
        <f t="shared" si="724"/>
        <v>67.462747744480211</v>
      </c>
      <c r="EM226" s="2">
        <f t="shared" si="725"/>
        <v>73.039854328948294</v>
      </c>
      <c r="EN226" s="2">
        <f t="shared" si="726"/>
        <v>67.15220523352103</v>
      </c>
      <c r="EO226" s="2">
        <f t="shared" si="727"/>
        <v>75.658157575509193</v>
      </c>
      <c r="EQ226" s="2">
        <f t="shared" si="728"/>
        <v>67.930282650393053</v>
      </c>
      <c r="ER226" s="2">
        <f t="shared" si="729"/>
        <v>64.192795188051861</v>
      </c>
      <c r="ES226" s="2">
        <f t="shared" si="729"/>
        <v>60.880035160352818</v>
      </c>
      <c r="ET226" s="2">
        <f t="shared" si="729"/>
        <v>63.2917448811843</v>
      </c>
      <c r="EU226" s="2">
        <f t="shared" si="729"/>
        <v>65.286282384335948</v>
      </c>
      <c r="EV226" s="2">
        <f t="shared" si="729"/>
        <v>62.760172800640447</v>
      </c>
      <c r="EW226" s="2">
        <f t="shared" si="729"/>
        <v>62.720216301698287</v>
      </c>
      <c r="EX226" s="2">
        <f t="shared" si="729"/>
        <v>65.15398738839086</v>
      </c>
      <c r="EY226" s="2">
        <f t="shared" si="729"/>
        <v>62.299725155328019</v>
      </c>
      <c r="EZ226" s="2">
        <f t="shared" si="729"/>
        <v>65.937596634063695</v>
      </c>
      <c r="FA226" s="2">
        <f t="shared" si="729"/>
        <v>67.890475776702942</v>
      </c>
      <c r="FB226" s="2">
        <f t="shared" si="729"/>
        <v>68.617150620251294</v>
      </c>
      <c r="FC226" s="2">
        <f t="shared" si="729"/>
        <v>71.016024464376585</v>
      </c>
      <c r="FD226" s="2">
        <f t="shared" si="729"/>
        <v>67.868165612537794</v>
      </c>
      <c r="FE226" s="2">
        <f t="shared" si="729"/>
        <v>70.595232581804908</v>
      </c>
      <c r="FG226" s="2">
        <f t="shared" si="730"/>
        <v>0.99999909948907562</v>
      </c>
      <c r="FH226" s="2">
        <f t="shared" si="731"/>
        <v>0.99999940798057452</v>
      </c>
      <c r="FI226" s="2">
        <f t="shared" si="731"/>
        <v>0.99999946474907997</v>
      </c>
      <c r="FJ226" s="2">
        <f t="shared" si="731"/>
        <v>0.99999937523603799</v>
      </c>
      <c r="FK226" s="2">
        <f t="shared" si="731"/>
        <v>0.99999946820745955</v>
      </c>
      <c r="FL226" s="2">
        <f t="shared" si="731"/>
        <v>0.99999943405569769</v>
      </c>
      <c r="FM226" s="2">
        <f t="shared" si="731"/>
        <v>0.99999938178674286</v>
      </c>
      <c r="FN226" s="2">
        <f t="shared" si="731"/>
        <v>0.99999934419183734</v>
      </c>
      <c r="FO226" s="2">
        <f t="shared" si="731"/>
        <v>0.99999915046609578</v>
      </c>
      <c r="FP226" s="2">
        <f t="shared" si="731"/>
        <v>0.99999919390041703</v>
      </c>
      <c r="FQ226" s="2">
        <f t="shared" si="731"/>
        <v>0.9999992444571415</v>
      </c>
      <c r="FR226" s="2">
        <f t="shared" si="731"/>
        <v>0.99999917808238392</v>
      </c>
      <c r="FS226" s="2">
        <f t="shared" si="731"/>
        <v>0.9999993894261181</v>
      </c>
      <c r="FT226" s="2">
        <f t="shared" si="731"/>
        <v>0.99999930528783687</v>
      </c>
      <c r="FU226" s="2">
        <f t="shared" si="731"/>
        <v>0.999999048265374</v>
      </c>
      <c r="FW226" s="2">
        <f t="shared" si="748"/>
        <v>0.97557376290070752</v>
      </c>
      <c r="FX226" s="2">
        <f t="shared" si="588"/>
        <v>0.98341336836058579</v>
      </c>
      <c r="FY226" s="2">
        <f t="shared" si="589"/>
        <v>0.98736444111512911</v>
      </c>
      <c r="FZ226" s="2">
        <f t="shared" si="590"/>
        <v>0.98526445003521557</v>
      </c>
      <c r="GA226" s="2">
        <f t="shared" si="591"/>
        <v>0.98598709265068019</v>
      </c>
      <c r="GB226" s="2">
        <f t="shared" si="592"/>
        <v>0.98904973935790275</v>
      </c>
      <c r="GC226" s="2">
        <f t="shared" si="593"/>
        <v>0.98821352606601809</v>
      </c>
      <c r="GD226" s="2">
        <f t="shared" si="594"/>
        <v>0.98786336737860458</v>
      </c>
      <c r="GE226" s="2">
        <f t="shared" si="595"/>
        <v>0.98989022408371641</v>
      </c>
      <c r="GF226" s="2">
        <f t="shared" si="596"/>
        <v>0.98827704023309471</v>
      </c>
      <c r="GG226" s="2">
        <f t="shared" si="597"/>
        <v>0.99012714774609878</v>
      </c>
      <c r="GH226" s="2">
        <f t="shared" si="598"/>
        <v>0.98268072757852554</v>
      </c>
      <c r="GI226" s="2">
        <f t="shared" si="599"/>
        <v>0.98291882845320655</v>
      </c>
      <c r="GJ226" s="2">
        <f t="shared" si="600"/>
        <v>0.974158918939524</v>
      </c>
      <c r="GK226" s="2">
        <f t="shared" si="601"/>
        <v>0.97349360702646326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3.3352841648254031E-296</v>
      </c>
      <c r="HD226" s="86">
        <f t="shared" si="616"/>
        <v>2.4302471219152524E-299</v>
      </c>
      <c r="HE226" s="86">
        <f t="shared" si="617"/>
        <v>1.0416289051617155E-303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2.1003681592555906E-215</v>
      </c>
      <c r="HP226" s="86">
        <f t="shared" si="628"/>
        <v>2.4142611494546874E-210</v>
      </c>
      <c r="HQ226" s="86">
        <f t="shared" si="629"/>
        <v>5.0733772322131388E-288</v>
      </c>
      <c r="HS226" s="86">
        <f t="shared" si="751"/>
        <v>1.4034518698894188E-79</v>
      </c>
      <c r="HT226" s="86">
        <f t="shared" si="630"/>
        <v>2.2808299952813731E-133</v>
      </c>
      <c r="HU226" s="86">
        <f t="shared" si="631"/>
        <v>4.2207738222434758E-144</v>
      </c>
      <c r="HV226" s="86">
        <f t="shared" si="632"/>
        <v>4.52069784250205E-156</v>
      </c>
      <c r="HW226" s="86">
        <f t="shared" si="633"/>
        <v>2.3124144931045941E-142</v>
      </c>
      <c r="HX226" s="86">
        <f t="shared" si="634"/>
        <v>2.5277787453620924E-171</v>
      </c>
      <c r="HY226" s="86">
        <f t="shared" si="635"/>
        <v>8.4545990373404946E-147</v>
      </c>
      <c r="HZ226" s="86">
        <f t="shared" si="636"/>
        <v>2.0691750785907974E-137</v>
      </c>
      <c r="IA226" s="86">
        <f t="shared" si="637"/>
        <v>1.286237678769743E-197</v>
      </c>
      <c r="IB226" s="86">
        <f t="shared" si="638"/>
        <v>5.9761335585843843E-201</v>
      </c>
      <c r="IC226" s="86">
        <f t="shared" si="639"/>
        <v>2.0737119359228276E-191</v>
      </c>
      <c r="ID226" s="86">
        <f t="shared" si="640"/>
        <v>1.7813323207033737E-163</v>
      </c>
      <c r="IE226" s="86">
        <f t="shared" si="641"/>
        <v>7.5769651835966074E-130</v>
      </c>
      <c r="IF226" s="86">
        <f t="shared" si="642"/>
        <v>3.76067847247785E-56</v>
      </c>
      <c r="IG226" s="86">
        <f t="shared" si="643"/>
        <v>4.0995199668326015E-60</v>
      </c>
      <c r="II226" s="86">
        <f t="shared" si="752"/>
        <v>1.3497988022809897E-6</v>
      </c>
      <c r="IJ226" s="86">
        <f t="shared" si="753"/>
        <v>4.4349121352110544E-11</v>
      </c>
      <c r="IK226" s="86">
        <f t="shared" si="754"/>
        <v>2.0017590247333114E-12</v>
      </c>
      <c r="IL226" s="86">
        <f t="shared" si="755"/>
        <v>5.6786069539983663E-13</v>
      </c>
      <c r="IM226" s="86">
        <f t="shared" si="756"/>
        <v>7.6506248631539468E-12</v>
      </c>
      <c r="IN226" s="86">
        <f t="shared" si="757"/>
        <v>7.1237938203318839E-15</v>
      </c>
      <c r="IO226" s="86">
        <f t="shared" si="758"/>
        <v>2.1909392038422421E-12</v>
      </c>
      <c r="IP226" s="86">
        <f t="shared" si="759"/>
        <v>1.0752682738745721E-11</v>
      </c>
      <c r="IQ226" s="86">
        <f t="shared" si="760"/>
        <v>8.5590587707222303E-17</v>
      </c>
      <c r="IR226" s="86">
        <f t="shared" si="761"/>
        <v>1.8014293986042442E-16</v>
      </c>
      <c r="IS226" s="86">
        <f t="shared" si="762"/>
        <v>1.1580333930539593E-17</v>
      </c>
      <c r="IT226" s="86">
        <f t="shared" si="763"/>
        <v>8.065859656549659E-13</v>
      </c>
      <c r="IU226" s="86">
        <f t="shared" si="764"/>
        <v>1.2275027391797621E-10</v>
      </c>
      <c r="IV226" s="86">
        <f t="shared" si="765"/>
        <v>2.2590109041953152E-8</v>
      </c>
      <c r="IW226" s="86">
        <f t="shared" si="766"/>
        <v>2.7878923862157352E-8</v>
      </c>
      <c r="IY226" s="86">
        <f t="shared" si="767"/>
        <v>1.3497988022809897E-6</v>
      </c>
      <c r="IZ226" s="86">
        <f t="shared" si="768"/>
        <v>4.4349121352110544E-11</v>
      </c>
      <c r="JA226" s="86">
        <f t="shared" si="769"/>
        <v>2.0017590247333114E-12</v>
      </c>
      <c r="JB226" s="86">
        <f t="shared" si="770"/>
        <v>5.6786069539983663E-13</v>
      </c>
      <c r="JC226" s="86">
        <f t="shared" si="771"/>
        <v>7.6506248631539468E-12</v>
      </c>
      <c r="JD226" s="86">
        <f t="shared" si="772"/>
        <v>7.1237938203318839E-15</v>
      </c>
      <c r="JE226" s="86">
        <f t="shared" si="773"/>
        <v>2.1909392038422421E-12</v>
      </c>
      <c r="JF226" s="86">
        <f t="shared" si="774"/>
        <v>1.0752682738745721E-11</v>
      </c>
      <c r="JG226" s="86">
        <f t="shared" si="775"/>
        <v>8.5590587707222303E-17</v>
      </c>
      <c r="JH226" s="86">
        <f t="shared" si="776"/>
        <v>1.8014293986042442E-16</v>
      </c>
      <c r="JI226" s="86">
        <f t="shared" si="777"/>
        <v>1.1580333930539593E-17</v>
      </c>
      <c r="JJ226" s="86">
        <f t="shared" si="778"/>
        <v>8.065859656549659E-13</v>
      </c>
      <c r="JK226" s="86">
        <f t="shared" si="779"/>
        <v>1.2275027391797621E-10</v>
      </c>
      <c r="JL226" s="86">
        <f t="shared" si="780"/>
        <v>2.2590109041953152E-8</v>
      </c>
      <c r="JM226" s="86">
        <f t="shared" si="781"/>
        <v>2.7878923862157352E-8</v>
      </c>
    </row>
    <row r="227" spans="1:273" x14ac:dyDescent="0.25">
      <c r="B227" s="2">
        <v>200</v>
      </c>
      <c r="C227" s="37">
        <v>68.37</v>
      </c>
      <c r="D227" s="37">
        <v>65.094999999999999</v>
      </c>
      <c r="E227" s="37">
        <v>62.146000000000001</v>
      </c>
      <c r="F227" s="37">
        <v>65.049000000000007</v>
      </c>
      <c r="G227" s="37">
        <v>65.332999999999998</v>
      </c>
      <c r="H227" s="37">
        <v>62.951999999999998</v>
      </c>
      <c r="I227" s="37">
        <v>62.951999999999998</v>
      </c>
      <c r="J227" s="37">
        <v>65.570999999999998</v>
      </c>
      <c r="K227" s="37">
        <v>64.262</v>
      </c>
      <c r="L227" s="37">
        <v>68.405000000000001</v>
      </c>
      <c r="M227" s="37">
        <v>66.856999999999999</v>
      </c>
      <c r="N227" s="37">
        <v>67.786000000000001</v>
      </c>
      <c r="O227" s="37">
        <v>67.744</v>
      </c>
      <c r="P227" s="37">
        <v>67.772999999999996</v>
      </c>
      <c r="Q227" s="37">
        <v>70.951999999999998</v>
      </c>
      <c r="S227" s="4">
        <f t="shared" si="653"/>
        <v>67.713266552112117</v>
      </c>
      <c r="T227" s="4">
        <f t="shared" si="654"/>
        <v>63.990850747284703</v>
      </c>
      <c r="U227" s="4" t="e">
        <f t="shared" si="655"/>
        <v>#N/A</v>
      </c>
      <c r="V227" s="4" t="e">
        <f t="shared" si="656"/>
        <v>#N/A</v>
      </c>
      <c r="W227" s="4">
        <f t="shared" si="657"/>
        <v>65.172915079889634</v>
      </c>
      <c r="X227" s="4" t="e">
        <f t="shared" si="658"/>
        <v>#N/A</v>
      </c>
      <c r="Y227" s="4" t="e">
        <f t="shared" si="659"/>
        <v>#N/A</v>
      </c>
      <c r="Z227" s="4">
        <f t="shared" si="660"/>
        <v>65.075783759053138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>
        <f t="shared" si="665"/>
        <v>70.983868463142926</v>
      </c>
      <c r="AF227" s="4">
        <f t="shared" si="666"/>
        <v>67.750783142668254</v>
      </c>
      <c r="AG227" s="4">
        <f t="shared" si="667"/>
        <v>70.514913142737527</v>
      </c>
      <c r="AI227" s="4">
        <f t="shared" si="668"/>
        <v>0.65673344788788768</v>
      </c>
      <c r="AJ227" s="4">
        <f t="shared" si="669"/>
        <v>1.1041492527152954</v>
      </c>
      <c r="AK227" s="4">
        <f t="shared" si="670"/>
        <v>0</v>
      </c>
      <c r="AL227" s="4">
        <f t="shared" si="671"/>
        <v>0</v>
      </c>
      <c r="AM227" s="4">
        <f t="shared" si="672"/>
        <v>0.16008492011036424</v>
      </c>
      <c r="AN227" s="4">
        <f t="shared" si="673"/>
        <v>0</v>
      </c>
      <c r="AO227" s="4">
        <f t="shared" si="674"/>
        <v>0</v>
      </c>
      <c r="AP227" s="4">
        <f t="shared" si="675"/>
        <v>0.4952162409468599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-3.2398684631429262</v>
      </c>
      <c r="AV227" s="4">
        <f t="shared" si="681"/>
        <v>2.2216857331741835E-2</v>
      </c>
      <c r="AW227" s="4">
        <f t="shared" si="681"/>
        <v>0.43708685726247154</v>
      </c>
      <c r="AY227" s="2">
        <f t="shared" si="732"/>
        <v>67.713266552112117</v>
      </c>
      <c r="AZ227" s="2">
        <f t="shared" si="571"/>
        <v>63.990850747284703</v>
      </c>
      <c r="BA227" s="2" t="e">
        <f t="shared" si="572"/>
        <v>#N/A</v>
      </c>
      <c r="BB227" s="2" t="e">
        <f t="shared" si="573"/>
        <v>#N/A</v>
      </c>
      <c r="BC227" s="2">
        <f t="shared" si="574"/>
        <v>65.172915079889634</v>
      </c>
      <c r="BD227" s="2" t="e">
        <f t="shared" si="575"/>
        <v>#N/A</v>
      </c>
      <c r="BE227" s="2" t="e">
        <f t="shared" si="576"/>
        <v>#N/A</v>
      </c>
      <c r="BF227" s="2">
        <f t="shared" si="577"/>
        <v>65.075783759053138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>
        <f t="shared" si="582"/>
        <v>70.983868463142926</v>
      </c>
      <c r="BL227" s="2">
        <f t="shared" si="583"/>
        <v>67.750783142668254</v>
      </c>
      <c r="BM227" s="2">
        <f t="shared" si="584"/>
        <v>70.514913142737527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>
        <f t="shared" si="697"/>
        <v>68.37</v>
      </c>
      <c r="CV227" s="2">
        <f t="shared" si="698"/>
        <v>65.094999999999999</v>
      </c>
      <c r="CW227" s="2" t="str">
        <f t="shared" si="699"/>
        <v/>
      </c>
      <c r="CX227" s="2" t="str">
        <f t="shared" si="700"/>
        <v/>
      </c>
      <c r="CY227" s="2">
        <f t="shared" si="701"/>
        <v>65.332999999999998</v>
      </c>
      <c r="CZ227" s="2" t="str">
        <f t="shared" si="702"/>
        <v/>
      </c>
      <c r="DA227" s="2" t="str">
        <f t="shared" si="703"/>
        <v/>
      </c>
      <c r="DB227" s="2">
        <f t="shared" si="704"/>
        <v>65.570999999999998</v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>
        <f t="shared" si="709"/>
        <v>67.744</v>
      </c>
      <c r="DH227" s="2">
        <f t="shared" si="710"/>
        <v>67.772999999999996</v>
      </c>
      <c r="DI227" s="2">
        <f t="shared" si="711"/>
        <v>70.951999999999998</v>
      </c>
      <c r="DK227" s="2">
        <f t="shared" si="712"/>
        <v>196.84614953095684</v>
      </c>
      <c r="DL227" s="2">
        <f t="shared" si="713"/>
        <v>109.3261504077318</v>
      </c>
      <c r="DM227" s="2">
        <f t="shared" si="713"/>
        <v>119.8588268643816</v>
      </c>
      <c r="DN227" s="2">
        <f t="shared" si="713"/>
        <v>118.6032405919662</v>
      </c>
      <c r="DO227" s="2">
        <f t="shared" si="713"/>
        <v>109.46158255678903</v>
      </c>
      <c r="DP227" s="2">
        <f t="shared" si="713"/>
        <v>91.863022953790406</v>
      </c>
      <c r="DQ227" s="2">
        <f t="shared" si="713"/>
        <v>104.85605052854123</v>
      </c>
      <c r="DR227" s="2">
        <f t="shared" si="713"/>
        <v>97.151623678646899</v>
      </c>
      <c r="DS227" s="2">
        <f t="shared" si="713"/>
        <v>132.0436882352941</v>
      </c>
      <c r="DT227" s="2">
        <f t="shared" si="713"/>
        <v>112.88495827406356</v>
      </c>
      <c r="DU227" s="2">
        <f t="shared" si="713"/>
        <v>119.1274785425101</v>
      </c>
      <c r="DV227" s="2">
        <f t="shared" si="713"/>
        <v>135.47565562851781</v>
      </c>
      <c r="DW227" s="2">
        <f t="shared" si="713"/>
        <v>115.74366638477801</v>
      </c>
      <c r="DX227" s="2">
        <f t="shared" si="713"/>
        <v>92.669926306251881</v>
      </c>
      <c r="DY227" s="2">
        <f t="shared" si="713"/>
        <v>124.36012967914436</v>
      </c>
      <c r="DZ227" s="5"/>
      <c r="EA227" s="2">
        <f t="shared" si="652"/>
        <v>66.721273529411761</v>
      </c>
      <c r="EB227" s="2">
        <f t="shared" si="714"/>
        <v>56.959573600280841</v>
      </c>
      <c r="EC227" s="2">
        <f t="shared" si="715"/>
        <v>68.374290342617215</v>
      </c>
      <c r="ED227" s="2">
        <f t="shared" si="716"/>
        <v>56.071715789473664</v>
      </c>
      <c r="EE227" s="2">
        <f t="shared" si="717"/>
        <v>61.805731277141042</v>
      </c>
      <c r="EF227" s="2">
        <f t="shared" si="718"/>
        <v>57.689153651020334</v>
      </c>
      <c r="EG227" s="2">
        <f t="shared" si="719"/>
        <v>61.41225757232575</v>
      </c>
      <c r="EH227" s="2">
        <f t="shared" si="720"/>
        <v>63.680870580090009</v>
      </c>
      <c r="EI227" s="2">
        <f t="shared" si="721"/>
        <v>59.687625527510164</v>
      </c>
      <c r="EJ227" s="2">
        <f t="shared" si="722"/>
        <v>59.838994851145287</v>
      </c>
      <c r="EK227" s="2">
        <f t="shared" si="723"/>
        <v>68.592327474560591</v>
      </c>
      <c r="EL227" s="2">
        <f t="shared" si="724"/>
        <v>67.384191150201758</v>
      </c>
      <c r="EM227" s="2">
        <f t="shared" si="725"/>
        <v>72.997949944696771</v>
      </c>
      <c r="EN227" s="2">
        <f t="shared" si="726"/>
        <v>67.043907320304726</v>
      </c>
      <c r="EO227" s="2">
        <f t="shared" si="727"/>
        <v>75.505970943813765</v>
      </c>
      <c r="EP227" s="5"/>
      <c r="EQ227" s="2">
        <f t="shared" si="728"/>
        <v>67.73580916624789</v>
      </c>
      <c r="ER227" s="2">
        <f t="shared" si="729"/>
        <v>64.098979455596975</v>
      </c>
      <c r="ES227" s="2">
        <f t="shared" si="729"/>
        <v>60.788203289309962</v>
      </c>
      <c r="ET227" s="2">
        <f t="shared" si="729"/>
        <v>63.190131235176253</v>
      </c>
      <c r="EU227" s="2">
        <f t="shared" si="729"/>
        <v>65.216535596581835</v>
      </c>
      <c r="EV227" s="2">
        <f t="shared" si="729"/>
        <v>62.664964030259924</v>
      </c>
      <c r="EW227" s="2">
        <f t="shared" si="729"/>
        <v>62.634190759757196</v>
      </c>
      <c r="EX227" s="2">
        <f t="shared" si="729"/>
        <v>65.091393138743982</v>
      </c>
      <c r="EY227" s="2">
        <f t="shared" si="729"/>
        <v>62.183871957162459</v>
      </c>
      <c r="EZ227" s="2">
        <f t="shared" si="729"/>
        <v>65.877654610745296</v>
      </c>
      <c r="FA227" s="2">
        <f t="shared" si="729"/>
        <v>67.811523454581319</v>
      </c>
      <c r="FB227" s="2">
        <f t="shared" si="729"/>
        <v>68.551861914349516</v>
      </c>
      <c r="FC227" s="2">
        <f t="shared" si="729"/>
        <v>70.951923242646359</v>
      </c>
      <c r="FD227" s="2">
        <f t="shared" si="729"/>
        <v>67.767867611572569</v>
      </c>
      <c r="FE227" s="2">
        <f t="shared" si="729"/>
        <v>70.390930073905139</v>
      </c>
      <c r="FG227" s="2">
        <f t="shared" si="730"/>
        <v>0.99999917872421085</v>
      </c>
      <c r="FH227" s="2">
        <f t="shared" si="731"/>
        <v>0.99999946007183871</v>
      </c>
      <c r="FI227" s="2">
        <f t="shared" si="731"/>
        <v>0.9999995118453362</v>
      </c>
      <c r="FJ227" s="2">
        <f t="shared" si="731"/>
        <v>0.99999943020846327</v>
      </c>
      <c r="FK227" s="2">
        <f t="shared" si="731"/>
        <v>0.99999951499941608</v>
      </c>
      <c r="FL227" s="2">
        <f t="shared" si="731"/>
        <v>0.99999948385263604</v>
      </c>
      <c r="FM227" s="2">
        <f t="shared" si="731"/>
        <v>0.99999943618277787</v>
      </c>
      <c r="FN227" s="2">
        <f t="shared" si="731"/>
        <v>0.9999994018958126</v>
      </c>
      <c r="FO227" s="2">
        <f t="shared" si="731"/>
        <v>0.99999922521581297</v>
      </c>
      <c r="FP227" s="2">
        <f t="shared" si="731"/>
        <v>0.99999926482839063</v>
      </c>
      <c r="FQ227" s="2">
        <f t="shared" si="731"/>
        <v>0.9999993109366776</v>
      </c>
      <c r="FR227" s="2">
        <f t="shared" si="731"/>
        <v>0.99999925040217086</v>
      </c>
      <c r="FS227" s="2">
        <f t="shared" si="731"/>
        <v>0.99999944314997147</v>
      </c>
      <c r="FT227" s="2">
        <f t="shared" si="731"/>
        <v>0.99999936641493825</v>
      </c>
      <c r="FU227" s="2">
        <f t="shared" si="731"/>
        <v>0.99999913200763224</v>
      </c>
      <c r="FV227" s="5"/>
      <c r="FW227" s="2">
        <f t="shared" si="748"/>
        <v>0.97767502518035265</v>
      </c>
      <c r="FX227" s="2">
        <f t="shared" si="588"/>
        <v>0.98485070260836061</v>
      </c>
      <c r="FY227" s="2">
        <f t="shared" si="589"/>
        <v>0.98846340704137481</v>
      </c>
      <c r="FZ227" s="2">
        <f t="shared" si="590"/>
        <v>0.98654357152463401</v>
      </c>
      <c r="GA227" s="2">
        <f t="shared" si="591"/>
        <v>0.98720429971337287</v>
      </c>
      <c r="GB227" s="2">
        <f t="shared" si="592"/>
        <v>0.99000361203842191</v>
      </c>
      <c r="GC227" s="2">
        <f t="shared" si="593"/>
        <v>0.98923944844064549</v>
      </c>
      <c r="GD227" s="2">
        <f t="shared" si="594"/>
        <v>0.98891942663905841</v>
      </c>
      <c r="GE227" s="2">
        <f t="shared" si="595"/>
        <v>0.99077156562065416</v>
      </c>
      <c r="GF227" s="2">
        <f t="shared" si="596"/>
        <v>0.98929749405911305</v>
      </c>
      <c r="GG227" s="2">
        <f t="shared" si="597"/>
        <v>0.99098802298875843</v>
      </c>
      <c r="GH227" s="2">
        <f t="shared" si="598"/>
        <v>0.98418052839867898</v>
      </c>
      <c r="GI227" s="2">
        <f t="shared" si="599"/>
        <v>0.98439833775817054</v>
      </c>
      <c r="GJ227" s="2">
        <f t="shared" si="600"/>
        <v>0.97637894595407893</v>
      </c>
      <c r="GK227" s="2">
        <f t="shared" si="601"/>
        <v>0.97576936979632001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1.283692195408397E-301</v>
      </c>
      <c r="HD227" s="86">
        <f t="shared" si="616"/>
        <v>1.1957657863685972E-304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3.4091784555053453E-219</v>
      </c>
      <c r="HP227" s="86">
        <f t="shared" si="628"/>
        <v>4.1655500112254872E-214</v>
      </c>
      <c r="HQ227" s="86">
        <f t="shared" si="629"/>
        <v>3.6828562605696916E-293</v>
      </c>
      <c r="HS227" s="86">
        <f t="shared" si="751"/>
        <v>6.486570420382906E-82</v>
      </c>
      <c r="HT227" s="86">
        <f t="shared" si="630"/>
        <v>4.1881589035870339E-137</v>
      </c>
      <c r="HU227" s="86">
        <f t="shared" si="631"/>
        <v>5.5107890056571529E-148</v>
      </c>
      <c r="HV227" s="86">
        <f t="shared" si="632"/>
        <v>2.2754993634037001E-160</v>
      </c>
      <c r="HW227" s="86">
        <f t="shared" si="633"/>
        <v>3.2727962838888166E-146</v>
      </c>
      <c r="HX227" s="86">
        <f t="shared" si="634"/>
        <v>7.3194669380824051E-176</v>
      </c>
      <c r="HY227" s="86">
        <f t="shared" si="635"/>
        <v>1.1919715467357233E-150</v>
      </c>
      <c r="HZ227" s="86">
        <f t="shared" si="636"/>
        <v>4.8617455356332482E-141</v>
      </c>
      <c r="IA227" s="86">
        <f t="shared" si="637"/>
        <v>9.6753865382516822E-203</v>
      </c>
      <c r="IB227" s="86">
        <f t="shared" si="638"/>
        <v>3.1000517367276279E-206</v>
      </c>
      <c r="IC227" s="86">
        <f t="shared" si="639"/>
        <v>1.4418097443843136E-196</v>
      </c>
      <c r="ID227" s="86">
        <f t="shared" si="640"/>
        <v>5.0359305846141977E-168</v>
      </c>
      <c r="IE227" s="86">
        <f t="shared" si="641"/>
        <v>1.7894120421462776E-133</v>
      </c>
      <c r="IF227" s="86">
        <f t="shared" si="642"/>
        <v>9.7323953385355406E-58</v>
      </c>
      <c r="IG227" s="86">
        <f t="shared" si="643"/>
        <v>7.8224314873007354E-62</v>
      </c>
      <c r="II227" s="86">
        <f t="shared" si="752"/>
        <v>7.3086004202735373E-7</v>
      </c>
      <c r="IJ227" s="86">
        <f t="shared" si="753"/>
        <v>1.612274290576337E-11</v>
      </c>
      <c r="IK227" s="86">
        <f t="shared" si="754"/>
        <v>6.8193182193627694E-13</v>
      </c>
      <c r="IL227" s="86">
        <f t="shared" si="755"/>
        <v>1.7588758341137095E-13</v>
      </c>
      <c r="IM227" s="86">
        <f t="shared" si="756"/>
        <v>2.6877269491515205E-12</v>
      </c>
      <c r="IN227" s="86">
        <f t="shared" si="757"/>
        <v>1.9986763744692227E-15</v>
      </c>
      <c r="IO227" s="86">
        <f t="shared" si="758"/>
        <v>7.622317828504204E-13</v>
      </c>
      <c r="IP227" s="86">
        <f t="shared" si="759"/>
        <v>3.9676044348470394E-12</v>
      </c>
      <c r="IQ227" s="86">
        <f t="shared" si="760"/>
        <v>2.0580185451386879E-17</v>
      </c>
      <c r="IR227" s="86">
        <f t="shared" si="761"/>
        <v>4.2551858472613401E-17</v>
      </c>
      <c r="IS227" s="86">
        <f t="shared" si="762"/>
        <v>2.5904830941820245E-18</v>
      </c>
      <c r="IT227" s="86">
        <f t="shared" si="763"/>
        <v>2.4189751428473001E-13</v>
      </c>
      <c r="IU227" s="86">
        <f t="shared" si="764"/>
        <v>4.6365505009731619E-11</v>
      </c>
      <c r="IV227" s="86">
        <f t="shared" si="765"/>
        <v>9.8804737270531126E-9</v>
      </c>
      <c r="IW227" s="86">
        <f t="shared" si="766"/>
        <v>1.2248980715622546E-8</v>
      </c>
      <c r="IY227" s="86">
        <f t="shared" si="767"/>
        <v>7.3086004202735373E-7</v>
      </c>
      <c r="IZ227" s="86">
        <f t="shared" si="768"/>
        <v>1.612274290576337E-11</v>
      </c>
      <c r="JA227" s="86">
        <f t="shared" si="769"/>
        <v>6.8193182193627694E-13</v>
      </c>
      <c r="JB227" s="86">
        <f t="shared" si="770"/>
        <v>1.7588758341137095E-13</v>
      </c>
      <c r="JC227" s="86">
        <f t="shared" si="771"/>
        <v>2.6877269491515205E-12</v>
      </c>
      <c r="JD227" s="86">
        <f t="shared" si="772"/>
        <v>1.9986763744692227E-15</v>
      </c>
      <c r="JE227" s="86">
        <f t="shared" si="773"/>
        <v>7.622317828504204E-13</v>
      </c>
      <c r="JF227" s="86">
        <f t="shared" si="774"/>
        <v>3.9676044348470394E-12</v>
      </c>
      <c r="JG227" s="86">
        <f t="shared" si="775"/>
        <v>2.0580185451386879E-17</v>
      </c>
      <c r="JH227" s="86">
        <f t="shared" si="776"/>
        <v>4.2551858472613401E-17</v>
      </c>
      <c r="JI227" s="86">
        <f t="shared" si="777"/>
        <v>2.5904830941820245E-18</v>
      </c>
      <c r="JJ227" s="86">
        <f t="shared" si="778"/>
        <v>2.4189751428473001E-13</v>
      </c>
      <c r="JK227" s="86">
        <f t="shared" si="779"/>
        <v>4.6365505009731619E-11</v>
      </c>
      <c r="JL227" s="86">
        <f t="shared" si="780"/>
        <v>9.8804737270531126E-9</v>
      </c>
      <c r="JM227" s="86">
        <f t="shared" si="781"/>
        <v>1.2248980715622546E-8</v>
      </c>
    </row>
    <row r="228" spans="1:273" x14ac:dyDescent="0.25">
      <c r="AY228" s="5"/>
      <c r="AZ228" s="5"/>
      <c r="BO228" s="28">
        <f>SLOPE(BO27:BO227,$B27:$B227)</f>
        <v>0.58054202626641649</v>
      </c>
      <c r="BP228" s="28">
        <f t="shared" ref="BP228:CC228" si="782">SLOPE(BP27:BP227,$B27:$B227)</f>
        <v>0.13944880700694659</v>
      </c>
      <c r="BQ228" s="28">
        <f t="shared" si="782"/>
        <v>0.20091613321448828</v>
      </c>
      <c r="BR228" s="28">
        <f t="shared" si="782"/>
        <v>0.18942699083861878</v>
      </c>
      <c r="BS228" s="28">
        <f t="shared" si="782"/>
        <v>0.13970585852037923</v>
      </c>
      <c r="BT228" s="28">
        <f t="shared" si="782"/>
        <v>3.268649954696469E-2</v>
      </c>
      <c r="BU228" s="28">
        <f t="shared" si="782"/>
        <v>0.10271966173361524</v>
      </c>
      <c r="BV228" s="28">
        <f t="shared" si="782"/>
        <v>4.316067653276956E-2</v>
      </c>
      <c r="BW228" s="28">
        <f t="shared" si="782"/>
        <v>0.26680252100840335</v>
      </c>
      <c r="BX228" s="28">
        <f t="shared" si="782"/>
        <v>0.14514746325272643</v>
      </c>
      <c r="BY228" s="28">
        <f t="shared" si="782"/>
        <v>0.17924412955465585</v>
      </c>
      <c r="BZ228" s="28">
        <f t="shared" si="782"/>
        <v>0.27938864915572226</v>
      </c>
      <c r="CA228" s="28">
        <f t="shared" si="782"/>
        <v>0.13222769556025368</v>
      </c>
      <c r="CB228" s="28">
        <f t="shared" si="782"/>
        <v>3.555089096949568E-2</v>
      </c>
      <c r="CC228" s="28">
        <f t="shared" si="782"/>
        <v>0.17300668449197859</v>
      </c>
      <c r="CE228" s="28">
        <f>SLOPE(CE27:CE227,$B27:$B227)</f>
        <v>-0.20557647058823525</v>
      </c>
      <c r="CF228" s="28">
        <f t="shared" ref="CF228:CS228" si="783">SLOPE(CF27:CF227,$B27:$B227)</f>
        <v>-0.17235147498430872</v>
      </c>
      <c r="CG228" s="28">
        <f t="shared" si="783"/>
        <v>-1.3014472409252261E-2</v>
      </c>
      <c r="CH228" s="28">
        <f t="shared" si="783"/>
        <v>-0.17974619883040935</v>
      </c>
      <c r="CI228" s="28">
        <f t="shared" si="783"/>
        <v>-0.10554012422581334</v>
      </c>
      <c r="CJ228" s="28">
        <f t="shared" si="783"/>
        <v>-0.14867425495133224</v>
      </c>
      <c r="CK228" s="28">
        <f t="shared" si="783"/>
        <v>-9.9777452898177715E-2</v>
      </c>
      <c r="CL228" s="28">
        <f t="shared" si="783"/>
        <v>-7.7909598931803617E-2</v>
      </c>
      <c r="CM228" s="28">
        <f t="shared" si="783"/>
        <v>-0.1425375541728755</v>
      </c>
      <c r="CN228" s="28">
        <f t="shared" si="783"/>
        <v>-0.12384276189847518</v>
      </c>
      <c r="CO228" s="28">
        <f t="shared" si="783"/>
        <v>-7.1663459759481976E-2</v>
      </c>
      <c r="CP228" s="28">
        <f t="shared" si="783"/>
        <v>-7.8556594278460373E-2</v>
      </c>
      <c r="CQ228" s="28">
        <f t="shared" si="783"/>
        <v>-4.1904384251523805E-2</v>
      </c>
      <c r="CR228" s="28">
        <f t="shared" si="783"/>
        <v>-0.10829791321629681</v>
      </c>
      <c r="CS228" s="28">
        <f t="shared" si="783"/>
        <v>-0.15218663169542235</v>
      </c>
      <c r="CU228" s="28">
        <f>SLOPE(CU27:CU227,$B27:$B227)</f>
        <v>-0.19447348414516771</v>
      </c>
      <c r="CV228" s="28">
        <f t="shared" ref="CV228:DI228" si="784">SLOPE(CV27:CV227,$B27:$B227)</f>
        <v>-9.3815732454891138E-2</v>
      </c>
      <c r="CW228" s="28">
        <f t="shared" si="784"/>
        <v>-9.1831871042852078E-2</v>
      </c>
      <c r="CX228" s="28">
        <f t="shared" si="784"/>
        <v>-0.10161364600804952</v>
      </c>
      <c r="CY228" s="28">
        <f t="shared" si="784"/>
        <v>-6.9746787754110834E-2</v>
      </c>
      <c r="CZ228" s="28">
        <f t="shared" si="784"/>
        <v>-9.520877038051799E-2</v>
      </c>
      <c r="DA228" s="28">
        <f t="shared" si="784"/>
        <v>-8.6025541941092354E-2</v>
      </c>
      <c r="DB228" s="28">
        <f t="shared" si="784"/>
        <v>-6.259424964688165E-2</v>
      </c>
      <c r="DC228" s="28">
        <f t="shared" si="784"/>
        <v>-0.11585319816555693</v>
      </c>
      <c r="DD228" s="28">
        <f t="shared" si="784"/>
        <v>-5.994202331839793E-2</v>
      </c>
      <c r="DE228" s="28">
        <f t="shared" si="784"/>
        <v>-7.895232212162212E-2</v>
      </c>
      <c r="DF228" s="28">
        <f t="shared" si="784"/>
        <v>-6.5288705901784996E-2</v>
      </c>
      <c r="DG228" s="28">
        <f t="shared" si="784"/>
        <v>-6.4101221730234192E-2</v>
      </c>
      <c r="DH228" s="28">
        <f t="shared" si="784"/>
        <v>-0.10029800096522642</v>
      </c>
      <c r="DI228" s="28">
        <f t="shared" si="784"/>
        <v>-0.20430250789975371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80.737744277673556</v>
      </c>
      <c r="BP229" s="28">
        <f t="shared" ref="BP229:CC229" si="786">INTERCEPT(BP27:BP227,$B27:$B227)</f>
        <v>81.43638900634248</v>
      </c>
      <c r="BQ229" s="28">
        <f t="shared" si="786"/>
        <v>79.675600221483933</v>
      </c>
      <c r="BR229" s="28">
        <f t="shared" si="786"/>
        <v>80.717842424242434</v>
      </c>
      <c r="BS229" s="28">
        <f t="shared" si="786"/>
        <v>81.520410852713184</v>
      </c>
      <c r="BT229" s="28">
        <f t="shared" si="786"/>
        <v>85.325723044397463</v>
      </c>
      <c r="BU229" s="28">
        <f t="shared" si="786"/>
        <v>84.312118181818192</v>
      </c>
      <c r="BV229" s="28">
        <f t="shared" si="786"/>
        <v>88.519488372092994</v>
      </c>
      <c r="BW229" s="28">
        <f t="shared" si="786"/>
        <v>78.683184033613429</v>
      </c>
      <c r="BX229" s="28">
        <f t="shared" si="786"/>
        <v>83.85546562351827</v>
      </c>
      <c r="BY229" s="28">
        <f t="shared" si="786"/>
        <v>83.278652631578936</v>
      </c>
      <c r="BZ229" s="28">
        <f t="shared" si="786"/>
        <v>79.597925797373364</v>
      </c>
      <c r="CA229" s="28">
        <f t="shared" si="786"/>
        <v>89.298127272727271</v>
      </c>
      <c r="CB229" s="28">
        <f t="shared" si="786"/>
        <v>85.55974811235275</v>
      </c>
      <c r="CC229" s="28">
        <f t="shared" si="786"/>
        <v>89.758792780748649</v>
      </c>
      <c r="CD229" s="2"/>
      <c r="CE229" s="28">
        <f>INTERCEPT(CE27:CE227,$B27:$B227)</f>
        <v>107.83656764705881</v>
      </c>
      <c r="CF229" s="28">
        <f t="shared" ref="CF229:CS229" si="787">INTERCEPT(CF27:CF227,$B27:$B227)</f>
        <v>91.429868597142587</v>
      </c>
      <c r="CG229" s="28">
        <f t="shared" si="787"/>
        <v>70.97718482446767</v>
      </c>
      <c r="CH229" s="28">
        <f t="shared" si="787"/>
        <v>92.020955555555531</v>
      </c>
      <c r="CI229" s="28">
        <f t="shared" si="787"/>
        <v>82.91375612230371</v>
      </c>
      <c r="CJ229" s="28">
        <f t="shared" si="787"/>
        <v>87.424004641286785</v>
      </c>
      <c r="CK229" s="28">
        <f t="shared" si="787"/>
        <v>81.367748151961294</v>
      </c>
      <c r="CL229" s="28">
        <f t="shared" si="787"/>
        <v>79.26279036645073</v>
      </c>
      <c r="CM229" s="28">
        <f t="shared" si="787"/>
        <v>88.195136362085265</v>
      </c>
      <c r="CN229" s="28">
        <f t="shared" si="787"/>
        <v>84.607547230840325</v>
      </c>
      <c r="CO229" s="28">
        <f t="shared" si="787"/>
        <v>82.925019426456984</v>
      </c>
      <c r="CP229" s="28">
        <f t="shared" si="787"/>
        <v>83.095510005893829</v>
      </c>
      <c r="CQ229" s="28">
        <f t="shared" si="787"/>
        <v>81.37882679500153</v>
      </c>
      <c r="CR229" s="28">
        <f t="shared" si="787"/>
        <v>88.703489963564095</v>
      </c>
      <c r="CS229" s="28">
        <f t="shared" si="787"/>
        <v>105.94329728289824</v>
      </c>
      <c r="CT229" s="2"/>
      <c r="CU229" s="28">
        <f>INTERCEPT(CU27:CU227,$B27:$B227)</f>
        <v>106.63050599528142</v>
      </c>
      <c r="CV229" s="28">
        <f t="shared" ref="CV229:DI229" si="788">INTERCEPT(CV27:CV227,$B27:$B227)</f>
        <v>82.862125946575205</v>
      </c>
      <c r="CW229" s="28">
        <f t="shared" si="788"/>
        <v>79.154577497880382</v>
      </c>
      <c r="CX229" s="28">
        <f t="shared" si="788"/>
        <v>83.512860436786156</v>
      </c>
      <c r="CY229" s="28">
        <f t="shared" si="788"/>
        <v>79.165893147404006</v>
      </c>
      <c r="CZ229" s="28">
        <f t="shared" si="788"/>
        <v>81.706718106363525</v>
      </c>
      <c r="DA229" s="28">
        <f t="shared" si="788"/>
        <v>79.839299147975666</v>
      </c>
      <c r="DB229" s="28">
        <f t="shared" si="788"/>
        <v>77.610243068120312</v>
      </c>
      <c r="DC229" s="28">
        <f t="shared" si="788"/>
        <v>85.354511590273844</v>
      </c>
      <c r="DD229" s="28">
        <f t="shared" si="788"/>
        <v>77.866059274424885</v>
      </c>
      <c r="DE229" s="28">
        <f t="shared" si="788"/>
        <v>83.601987878905746</v>
      </c>
      <c r="DF229" s="28">
        <f t="shared" si="788"/>
        <v>81.609603094706515</v>
      </c>
      <c r="DG229" s="28">
        <f t="shared" si="788"/>
        <v>83.772167588693193</v>
      </c>
      <c r="DH229" s="28">
        <f t="shared" si="788"/>
        <v>87.827467804617854</v>
      </c>
      <c r="DI229" s="28">
        <f t="shared" si="788"/>
        <v>111.25143165385589</v>
      </c>
    </row>
    <row r="230" spans="1:273" x14ac:dyDescent="0.25">
      <c r="A230" s="138"/>
      <c r="B230" s="28" t="s">
        <v>36</v>
      </c>
      <c r="C230" s="5">
        <f>C$7 - ABS(C$11)*Expt!$B$9</f>
        <v>7.9999330835064271</v>
      </c>
      <c r="D230" s="5">
        <f>D$7 - ABS(D$11)*Expt!$B$9</f>
        <v>-3.0142614574161399</v>
      </c>
      <c r="E230" s="5">
        <f>E$7 - ABS(E$11)*Expt!$B$9</f>
        <v>-5.2937745872310842</v>
      </c>
      <c r="F230" s="5">
        <f>F$7 - ABS(F$11)*Expt!$B$9</f>
        <v>-1.8314412365625543</v>
      </c>
      <c r="G230" s="5">
        <f>G$7 - ABS(G$11)*Expt!$B$9</f>
        <v>-8.0003558587830668</v>
      </c>
      <c r="H230" s="5">
        <f>H$7 - ABS(H$11)*Expt!$B$9</f>
        <v>-4.4606486808123265</v>
      </c>
      <c r="I230" s="5">
        <f>I$7 - ABS(I$11)*Expt!$B$9</f>
        <v>-0.19261693934680579</v>
      </c>
      <c r="J230" s="5">
        <f>J$7 - ABS(J$11)*Expt!$B$9</f>
        <v>0.10953632666524982</v>
      </c>
      <c r="K230" s="5">
        <f>K$7 - ABS(K$11)*Expt!$B$9</f>
        <v>11.420133639105444</v>
      </c>
      <c r="L230" s="5">
        <f>L$7 - ABS(L$11)*Expt!$B$9</f>
        <v>9.8263018213925406</v>
      </c>
      <c r="M230" s="5">
        <f>M$7 - ABS(M$11)*Expt!$B$9</f>
        <v>6.0772108308606079</v>
      </c>
      <c r="N230" s="5">
        <f>N$7 - ABS(N$11)*Expt!$B$9</f>
        <v>6.7995906578911374</v>
      </c>
      <c r="O230" s="5">
        <f>O$7 - ABS(O$11)*Expt!$B$9</f>
        <v>-0.90089745040499025</v>
      </c>
      <c r="P230" s="5">
        <f>P$7 - ABS(P$11)*Expt!$B$9</f>
        <v>1.0012125305118076</v>
      </c>
      <c r="Q230" s="5">
        <f>Q$7 - ABS(Q$11)*Expt!$B$9</f>
        <v>14.887515225722844</v>
      </c>
    </row>
    <row r="231" spans="1:273" x14ac:dyDescent="0.25">
      <c r="A231" s="138"/>
      <c r="B231" s="3" t="s">
        <v>59</v>
      </c>
      <c r="C231" s="72">
        <f t="shared" ref="C231:O231" si="789">C7 - C11*$S231</f>
        <v>47.86223442151686</v>
      </c>
      <c r="D231" s="72">
        <f t="shared" si="789"/>
        <v>43.308405356070672</v>
      </c>
      <c r="E231" s="72">
        <f t="shared" si="789"/>
        <v>42.213941372816549</v>
      </c>
      <c r="F231" s="72">
        <f t="shared" si="789"/>
        <v>43.892906043406782</v>
      </c>
      <c r="G231" s="72">
        <f t="shared" si="789"/>
        <v>42.143561802273368</v>
      </c>
      <c r="H231" s="72">
        <f t="shared" si="789"/>
        <v>42.819348445279417</v>
      </c>
      <c r="I231" s="72">
        <f t="shared" si="789"/>
        <v>43.778464560661263</v>
      </c>
      <c r="J231" s="72">
        <f t="shared" si="789"/>
        <v>44.419427567325393</v>
      </c>
      <c r="K231" s="72">
        <f t="shared" si="789"/>
        <v>47.229527121613934</v>
      </c>
      <c r="L231" s="72">
        <f t="shared" si="789"/>
        <v>46.659726163968195</v>
      </c>
      <c r="M231" s="72">
        <f t="shared" si="789"/>
        <v>45.95648582604673</v>
      </c>
      <c r="N231" s="72">
        <f t="shared" si="789"/>
        <v>46.870716141663081</v>
      </c>
      <c r="O231" s="72">
        <f t="shared" si="789"/>
        <v>43.643462201180107</v>
      </c>
      <c r="P231" s="72">
        <f>P7 - P11*$S231</f>
        <v>45.045130108142494</v>
      </c>
      <c r="Q231" s="72">
        <f>Q7 - Q11*$S231</f>
        <v>48.462907085934937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158.96491141238127</v>
      </c>
      <c r="D232" s="72">
        <f t="shared" si="790"/>
        <v>154.6755523027222</v>
      </c>
      <c r="E232" s="72">
        <f t="shared" si="790"/>
        <v>151.67792433752871</v>
      </c>
      <c r="F232" s="72">
        <f t="shared" si="790"/>
        <v>153.37033840875989</v>
      </c>
      <c r="G232" s="72">
        <f t="shared" si="790"/>
        <v>152.81642552058787</v>
      </c>
      <c r="H232" s="72">
        <f t="shared" si="790"/>
        <v>150.10515809246266</v>
      </c>
      <c r="I232" s="72">
        <f t="shared" si="790"/>
        <v>150.91332765333584</v>
      </c>
      <c r="J232" s="72">
        <f t="shared" si="790"/>
        <v>151.23503312552614</v>
      </c>
      <c r="K232" s="72">
        <f t="shared" si="790"/>
        <v>149.22886235628118</v>
      </c>
      <c r="L232" s="72">
        <f t="shared" si="790"/>
        <v>150.85396421478731</v>
      </c>
      <c r="M232" s="72">
        <f t="shared" si="790"/>
        <v>148.96879173854322</v>
      </c>
      <c r="N232" s="72">
        <f t="shared" si="790"/>
        <v>155.15293011856738</v>
      </c>
      <c r="O232" s="72">
        <f t="shared" si="790"/>
        <v>155</v>
      </c>
      <c r="P232" s="72">
        <f t="shared" si="790"/>
        <v>159.59202168292603</v>
      </c>
      <c r="Q232" s="72">
        <f>Q10 + Q14*$S232</f>
        <v>159.87543821318465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217.1331926708508</v>
      </c>
      <c r="D233" s="2">
        <f>D$10 + ABS(D$14)*Expt!$B$10</f>
        <v>201.90756242288612</v>
      </c>
      <c r="E233" s="2">
        <f>E$10 + ABS(E$14)*Expt!$B$10</f>
        <v>198.90993445769263</v>
      </c>
      <c r="F233" s="2">
        <f>F$10 + ABS(F$14)*Expt!$B$10</f>
        <v>197.8161366777494</v>
      </c>
      <c r="G233" s="2">
        <f>G$10 + ABS(G$14)*Expt!$B$10</f>
        <v>200.18769331684331</v>
      </c>
      <c r="H233" s="2">
        <f>H$10 + ABS(H$14)*Expt!$B$10</f>
        <v>194.21691847306147</v>
      </c>
      <c r="I233" s="2">
        <f>I$10 + ABS(I$14)*Expt!$B$10</f>
        <v>198.99462553639935</v>
      </c>
      <c r="J233" s="2">
        <f>J$10 + ABS(J$14)*Expt!$B$10</f>
        <v>200.58084014827693</v>
      </c>
      <c r="K233" s="2">
        <f>K$10 + ABS(K$14)*Expt!$B$10</f>
        <v>191.21272939065153</v>
      </c>
      <c r="L233" s="2">
        <f>L$10 + ABS(L$14)*Expt!$B$10</f>
        <v>191.90411802716864</v>
      </c>
      <c r="M233" s="2">
        <f>M$10 + ABS(M$14)*Expt!$B$10</f>
        <v>190.01894555092454</v>
      </c>
      <c r="N233" s="2">
        <f>N$10 + ABS(N$14)*Expt!$B$10</f>
        <v>198.14842590346464</v>
      </c>
      <c r="O233" s="2">
        <f>O$10 + ABS(O$14)*Expt!$B$10</f>
        <v>203</v>
      </c>
      <c r="P233" s="2">
        <f>P$10 + ABS(P$14)*Expt!$B$10</f>
        <v>209.0738206401374</v>
      </c>
      <c r="Q233" s="2">
        <f>Q$10 + ABS(Q$14)*Expt!$B$10</f>
        <v>209.33161507045057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44" activePane="bottomRight" state="frozen"/>
      <selection activeCell="G29" sqref="G29"/>
      <selection pane="topRight" activeCell="G29" sqref="G29"/>
      <selection pane="bottomLeft" activeCell="G29" sqref="G29"/>
      <selection pane="bottomRight" activeCell="D20" sqref="D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32143.111149584653</v>
      </c>
      <c r="C2" s="49">
        <f>SUMSQ(AI27:AI227)</f>
        <v>6678.1281022785206</v>
      </c>
      <c r="D2" s="50">
        <f t="shared" ref="D2:O2" si="0">SUMSQ(AJ27:AJ227)</f>
        <v>1728.2809360908695</v>
      </c>
      <c r="E2" s="50">
        <f t="shared" si="0"/>
        <v>1707.8574686004781</v>
      </c>
      <c r="F2" s="50">
        <f t="shared" si="0"/>
        <v>1941.0163963014941</v>
      </c>
      <c r="G2" s="50">
        <f t="shared" si="0"/>
        <v>1414.3318730202618</v>
      </c>
      <c r="H2" s="50">
        <f t="shared" si="0"/>
        <v>1476.2477475470419</v>
      </c>
      <c r="I2" s="50">
        <f t="shared" si="0"/>
        <v>2100.8250046594417</v>
      </c>
      <c r="J2" s="50">
        <f t="shared" si="0"/>
        <v>1100.3593175386211</v>
      </c>
      <c r="K2" s="50">
        <f t="shared" si="0"/>
        <v>1283.0912861537217</v>
      </c>
      <c r="L2" s="50">
        <f t="shared" si="0"/>
        <v>1232.3207885133693</v>
      </c>
      <c r="M2" s="50">
        <f t="shared" si="0"/>
        <v>1943.7521134937026</v>
      </c>
      <c r="N2" s="50">
        <f t="shared" si="0"/>
        <v>3422.0878439071007</v>
      </c>
      <c r="O2" s="51">
        <f t="shared" si="0"/>
        <v>6114.8122714800256</v>
      </c>
      <c r="P2" s="104">
        <f>SUMSQ(AV27:AV227)</f>
        <v>1730.2975471046777</v>
      </c>
      <c r="Q2" s="105">
        <f>SUMSQ(AW27:AW227)</f>
        <v>3170.9377650233255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1430.3699385216514</v>
      </c>
      <c r="D3" s="55">
        <v>2063.8024703153833</v>
      </c>
      <c r="E3" s="55">
        <v>2157.8324743402877</v>
      </c>
      <c r="F3" s="55">
        <v>2034.9335902027135</v>
      </c>
      <c r="G3" s="55">
        <v>2218.1251561928984</v>
      </c>
      <c r="H3" s="55">
        <v>2064.9746759736936</v>
      </c>
      <c r="I3" s="55">
        <v>1953.0889675852247</v>
      </c>
      <c r="J3" s="55">
        <v>1949.2794884899765</v>
      </c>
      <c r="K3" s="55">
        <v>1779.3674950802097</v>
      </c>
      <c r="L3" s="55">
        <v>1808.9925703849267</v>
      </c>
      <c r="M3" s="55">
        <v>1831.307580702771</v>
      </c>
      <c r="N3" s="55">
        <v>1765.2554544686898</v>
      </c>
      <c r="O3" s="67">
        <v>2022.6060162961419</v>
      </c>
      <c r="P3" s="99">
        <v>1891.2711382787074</v>
      </c>
      <c r="Q3" s="92">
        <v>1012.757073187065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1042.5291805667446</v>
      </c>
      <c r="D4" s="57">
        <v>1151.3537491504439</v>
      </c>
      <c r="E4" s="57">
        <v>1224.6708464005183</v>
      </c>
      <c r="F4" s="57">
        <v>1077.7239902388735</v>
      </c>
      <c r="G4" s="57">
        <v>1142.6935997069115</v>
      </c>
      <c r="H4" s="57">
        <v>1035.7445321661087</v>
      </c>
      <c r="I4" s="57">
        <v>1046.123372725265</v>
      </c>
      <c r="J4" s="57">
        <v>1085.5538613116832</v>
      </c>
      <c r="K4" s="57">
        <v>978.95042445127751</v>
      </c>
      <c r="L4" s="57">
        <v>1043.2639253645627</v>
      </c>
      <c r="M4" s="57">
        <v>1009.5894373863941</v>
      </c>
      <c r="N4" s="57">
        <v>1044.2934053396955</v>
      </c>
      <c r="O4" s="68">
        <v>1191.7013543614219</v>
      </c>
      <c r="P4" s="100">
        <v>1003.2020051835495</v>
      </c>
      <c r="Q4" s="93">
        <v>523.80571962896158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0</v>
      </c>
      <c r="E5" s="57">
        <v>33.085047362033379</v>
      </c>
      <c r="F5" s="57">
        <v>36.139094018924986</v>
      </c>
      <c r="G5" s="57">
        <v>58.595847948721421</v>
      </c>
      <c r="H5" s="57">
        <v>59.138906307497891</v>
      </c>
      <c r="I5" s="57">
        <v>64.302777289947002</v>
      </c>
      <c r="J5" s="57">
        <v>83.887087589719386</v>
      </c>
      <c r="K5" s="57">
        <v>64.30384519586724</v>
      </c>
      <c r="L5" s="57">
        <v>96.137814051441538</v>
      </c>
      <c r="M5" s="57">
        <v>132.59674622575193</v>
      </c>
      <c r="N5" s="57">
        <v>120.84876268780665</v>
      </c>
      <c r="O5" s="68">
        <v>135.63685350132769</v>
      </c>
      <c r="P5" s="100">
        <v>525.54295658152239</v>
      </c>
      <c r="Q5" s="93">
        <v>978.03254932351615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15.872992110134412</v>
      </c>
      <c r="F6" s="59">
        <v>22.410824455521073</v>
      </c>
      <c r="G6" s="59">
        <v>39.413114228529437</v>
      </c>
      <c r="H6" s="59">
        <v>22.552469008524277</v>
      </c>
      <c r="I6" s="59">
        <v>19.436879716143284</v>
      </c>
      <c r="J6" s="59">
        <v>51.53728317788476</v>
      </c>
      <c r="K6" s="59">
        <v>61.565103724186812</v>
      </c>
      <c r="L6" s="59">
        <v>92.253434981361082</v>
      </c>
      <c r="M6" s="59">
        <v>47.040030565922272</v>
      </c>
      <c r="N6" s="59">
        <v>63.998403877633692</v>
      </c>
      <c r="O6" s="69">
        <v>86.746352584541995</v>
      </c>
      <c r="P6" s="101">
        <v>244.53060558149474</v>
      </c>
      <c r="Q6" s="94">
        <v>547.04788182120149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63.981530625951386</v>
      </c>
      <c r="D7" s="57">
        <v>64.482103247716452</v>
      </c>
      <c r="E7" s="57">
        <v>64.453176696593985</v>
      </c>
      <c r="F7" s="57">
        <v>64.235706770422851</v>
      </c>
      <c r="G7" s="57">
        <v>64.297862716821271</v>
      </c>
      <c r="H7" s="57">
        <v>64.436178915491425</v>
      </c>
      <c r="I7" s="57">
        <v>63.957956915923511</v>
      </c>
      <c r="J7" s="57">
        <v>63.797171658654783</v>
      </c>
      <c r="K7" s="57">
        <v>63.622031910572026</v>
      </c>
      <c r="L7" s="57">
        <v>63.941346942749014</v>
      </c>
      <c r="M7" s="57">
        <v>64.006218192433224</v>
      </c>
      <c r="N7" s="55">
        <v>63.939277135672235</v>
      </c>
      <c r="O7" s="67">
        <v>64.824814042237975</v>
      </c>
      <c r="P7" s="99">
        <v>64.170243292658498</v>
      </c>
      <c r="Q7" s="92">
        <v>63.724448840576798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87.77421108615674</v>
      </c>
      <c r="D8" s="57">
        <v>87.0147362877955</v>
      </c>
      <c r="E8" s="57">
        <v>86.620397617225152</v>
      </c>
      <c r="F8" s="57">
        <v>86.585264202723451</v>
      </c>
      <c r="G8" s="57">
        <v>85.917820415481486</v>
      </c>
      <c r="H8" s="57">
        <v>85.526032786133527</v>
      </c>
      <c r="I8" s="57">
        <v>85.053330063217274</v>
      </c>
      <c r="J8" s="57">
        <v>84.285668220023339</v>
      </c>
      <c r="K8" s="57">
        <v>83.514928313806308</v>
      </c>
      <c r="L8" s="57">
        <v>84.018166085548529</v>
      </c>
      <c r="M8" s="57">
        <v>84.579145384517915</v>
      </c>
      <c r="N8" s="57">
        <v>85.025102427447791</v>
      </c>
      <c r="O8" s="68">
        <v>87.37939839717653</v>
      </c>
      <c r="P8" s="100">
        <v>86.63967546710839</v>
      </c>
      <c r="Q8" s="93">
        <v>87.256682469029201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128.39481268898021</v>
      </c>
      <c r="D9" s="65">
        <f t="shared" ref="D9:N9" si="1">D$8+ ($O9 - $O$8)*D$19</f>
        <v>127.22913187459073</v>
      </c>
      <c r="E9" s="65">
        <f t="shared" si="1"/>
        <v>124.89119652441896</v>
      </c>
      <c r="F9" s="65">
        <f t="shared" si="1"/>
        <v>124.31059857456674</v>
      </c>
      <c r="G9" s="65">
        <f t="shared" si="1"/>
        <v>122.56721834182942</v>
      </c>
      <c r="H9" s="65">
        <f t="shared" si="1"/>
        <v>122.72136611516879</v>
      </c>
      <c r="I9" s="65">
        <f t="shared" si="1"/>
        <v>122.46400252618423</v>
      </c>
      <c r="J9" s="65">
        <f t="shared" si="1"/>
        <v>121.31765462708836</v>
      </c>
      <c r="K9" s="65">
        <f t="shared" si="1"/>
        <v>119.94611595338776</v>
      </c>
      <c r="L9" s="65">
        <f t="shared" si="1"/>
        <v>121.05364993590401</v>
      </c>
      <c r="M9" s="65">
        <f t="shared" si="1"/>
        <v>123.58817297585566</v>
      </c>
      <c r="N9" s="66">
        <f t="shared" si="1"/>
        <v>125.13920400937141</v>
      </c>
      <c r="O9" s="68">
        <v>128</v>
      </c>
      <c r="P9" s="100">
        <v>129.51012150702371</v>
      </c>
      <c r="Q9" s="93">
        <v>130.70470592384569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155.39481268898021</v>
      </c>
      <c r="D10" s="125">
        <f t="shared" ref="D10:N10" si="2">D$8 + ($O10 - $O$8)*D$20</f>
        <v>155.09232607750323</v>
      </c>
      <c r="E10" s="125">
        <f t="shared" si="2"/>
        <v>151.20630882566667</v>
      </c>
      <c r="F10" s="125">
        <f t="shared" si="2"/>
        <v>151.79880106632106</v>
      </c>
      <c r="G10" s="125">
        <f t="shared" si="2"/>
        <v>151.22841223379743</v>
      </c>
      <c r="H10" s="125">
        <f t="shared" si="2"/>
        <v>148.88780394552043</v>
      </c>
      <c r="I10" s="125">
        <f t="shared" si="2"/>
        <v>150.00903969393173</v>
      </c>
      <c r="J10" s="125">
        <f t="shared" si="2"/>
        <v>148.28385388715611</v>
      </c>
      <c r="K10" s="125">
        <f t="shared" si="2"/>
        <v>146.49604176304254</v>
      </c>
      <c r="L10" s="125">
        <f t="shared" si="2"/>
        <v>150.05246574597311</v>
      </c>
      <c r="M10" s="125">
        <f t="shared" si="2"/>
        <v>147.51036899582155</v>
      </c>
      <c r="N10" s="126">
        <f t="shared" si="2"/>
        <v>152.74702765875793</v>
      </c>
      <c r="O10" s="69">
        <v>155</v>
      </c>
      <c r="P10" s="101">
        <v>159.04845064517966</v>
      </c>
      <c r="Q10" s="94">
        <v>159.87543821318465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7.2476911523655341</v>
      </c>
      <c r="D11" s="109">
        <v>8.3889523037303508</v>
      </c>
      <c r="E11" s="109">
        <v>8.637766538190478</v>
      </c>
      <c r="F11" s="109">
        <v>8.305776871618086</v>
      </c>
      <c r="G11" s="109">
        <v>9.1506334870545576</v>
      </c>
      <c r="H11" s="109">
        <v>8.5963631138348617</v>
      </c>
      <c r="I11" s="109">
        <v>7.9947420909105587</v>
      </c>
      <c r="J11" s="109">
        <v>7.947359216312007</v>
      </c>
      <c r="K11" s="109">
        <v>7.201771550043305</v>
      </c>
      <c r="L11" s="109">
        <v>7.2376737793118568</v>
      </c>
      <c r="M11" s="109">
        <v>7.2507772718520229</v>
      </c>
      <c r="N11" s="109">
        <v>7.2856591788676264</v>
      </c>
      <c r="O11" s="115">
        <v>8.0989744821063816</v>
      </c>
      <c r="P11" s="102">
        <v>8.008688847537206</v>
      </c>
      <c r="Q11" s="95">
        <v>6.1046167018567443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7.9815011455095393</v>
      </c>
      <c r="D12" s="110">
        <v>6.8690284084766002</v>
      </c>
      <c r="E12" s="110">
        <v>6.4808919005822689</v>
      </c>
      <c r="F12" s="110">
        <v>6.0985846946504658</v>
      </c>
      <c r="G12" s="110">
        <v>6.5</v>
      </c>
      <c r="H12" s="110">
        <v>6.0527500278672575</v>
      </c>
      <c r="I12" s="110">
        <v>6.5974260512533167</v>
      </c>
      <c r="J12" s="110">
        <v>6.519102333657095</v>
      </c>
      <c r="K12" s="110">
        <v>5.7607733214389247</v>
      </c>
      <c r="L12" s="110">
        <v>6.1674273655799965</v>
      </c>
      <c r="M12" s="110">
        <v>5.6326548178550233</v>
      </c>
      <c r="N12" s="110">
        <v>5.8995829244815701</v>
      </c>
      <c r="O12" s="116">
        <v>6.5862708454820531</v>
      </c>
      <c r="P12" s="90">
        <v>6.4503901190412485</v>
      </c>
      <c r="Q12" s="96">
        <v>5.7335193212260593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7.27103515730869</v>
      </c>
      <c r="D13" s="61">
        <f t="shared" ref="D13:N13" si="3">D$12/$O12*$O13</f>
        <v>6.2575881584236779</v>
      </c>
      <c r="E13" s="61">
        <f t="shared" si="3"/>
        <v>5.9040012650204901</v>
      </c>
      <c r="F13" s="61">
        <f t="shared" si="3"/>
        <v>5.55572478362369</v>
      </c>
      <c r="G13" s="61">
        <f t="shared" si="3"/>
        <v>5.9214084745319289</v>
      </c>
      <c r="H13" s="61">
        <f t="shared" si="3"/>
        <v>5.513970047574853</v>
      </c>
      <c r="I13" s="61">
        <f t="shared" si="3"/>
        <v>6.01016223538294</v>
      </c>
      <c r="J13" s="61">
        <f t="shared" ref="J13" si="4">J$12/$O12*$O13</f>
        <v>5.9388104315166146</v>
      </c>
      <c r="K13" s="61">
        <f t="shared" si="3"/>
        <v>5.2479833792962918</v>
      </c>
      <c r="L13" s="61">
        <f t="shared" si="3"/>
        <v>5.6184394874777723</v>
      </c>
      <c r="M13" s="61">
        <f t="shared" si="3"/>
        <v>5.1312692265476665</v>
      </c>
      <c r="N13" s="118">
        <f t="shared" si="3"/>
        <v>5.3744369731121582</v>
      </c>
      <c r="O13" s="116">
        <v>6</v>
      </c>
      <c r="P13" s="90">
        <v>9.1278400140635547</v>
      </c>
      <c r="Q13" s="96">
        <v>8.6152560041379509</v>
      </c>
    </row>
    <row r="14" spans="1:156" ht="15.75" thickBot="1" x14ac:dyDescent="0.3">
      <c r="A14" s="141"/>
      <c r="B14" s="122" t="s">
        <v>51</v>
      </c>
      <c r="C14" s="62">
        <f>C12/$O12*$O14</f>
        <v>7.27103515730869</v>
      </c>
      <c r="D14" s="63">
        <f>D12/$O12*$O14</f>
        <v>6.2575881584236779</v>
      </c>
      <c r="E14" s="63">
        <f>E12/$O12*$O14</f>
        <v>5.9040012650204901</v>
      </c>
      <c r="F14" s="63">
        <f t="shared" ref="F14:O14" si="5">F12/$O12*$O14</f>
        <v>5.55572478362369</v>
      </c>
      <c r="G14" s="63">
        <f t="shared" si="5"/>
        <v>5.9214084745319289</v>
      </c>
      <c r="H14" s="63">
        <f t="shared" si="5"/>
        <v>5.513970047574853</v>
      </c>
      <c r="I14" s="63">
        <f t="shared" si="5"/>
        <v>6.01016223538294</v>
      </c>
      <c r="J14" s="63">
        <f t="shared" ref="J14" si="6">J12/$O12*$O14</f>
        <v>5.9388104315166146</v>
      </c>
      <c r="K14" s="63">
        <f t="shared" si="5"/>
        <v>5.2479833792962918</v>
      </c>
      <c r="L14" s="63">
        <f t="shared" si="5"/>
        <v>5.6184394874777723</v>
      </c>
      <c r="M14" s="63">
        <f t="shared" si="5"/>
        <v>5.1312692265476665</v>
      </c>
      <c r="N14" s="119">
        <f t="shared" si="5"/>
        <v>5.3744369731121582</v>
      </c>
      <c r="O14" s="117">
        <v>6</v>
      </c>
      <c r="P14" s="103">
        <v>6.2705531678968613</v>
      </c>
      <c r="Q14" s="97">
        <v>6.1820221071582386</v>
      </c>
    </row>
    <row r="15" spans="1:156" x14ac:dyDescent="0.25">
      <c r="A15" s="139" t="s">
        <v>40</v>
      </c>
      <c r="B15" s="120" t="s">
        <v>38</v>
      </c>
      <c r="C15" s="112">
        <v>-3.1440888994225658</v>
      </c>
      <c r="D15" s="109">
        <v>-2.7685117624601836</v>
      </c>
      <c r="E15" s="109">
        <v>-2.9205005220342266</v>
      </c>
      <c r="F15" s="109">
        <v>-2.8386756885210156</v>
      </c>
      <c r="G15" s="109">
        <v>-3.2440745542127281</v>
      </c>
      <c r="H15" s="109">
        <v>-2.7429731317752366</v>
      </c>
      <c r="I15" s="109">
        <v>-2.5672282477902888</v>
      </c>
      <c r="J15" s="109">
        <v>-2.8124688905984474</v>
      </c>
      <c r="K15" s="109">
        <v>-2.596350474801032</v>
      </c>
      <c r="L15" s="109">
        <v>-2.7992437029282464</v>
      </c>
      <c r="M15" s="109">
        <v>-2.7694402076768228</v>
      </c>
      <c r="N15" s="109">
        <v>-3.8546279673407522</v>
      </c>
      <c r="O15" s="109">
        <v>-2.3753431697007352</v>
      </c>
      <c r="P15" s="90">
        <v>-2.3870036991956369</v>
      </c>
      <c r="Q15" s="96">
        <v>-2.2374464675966945</v>
      </c>
    </row>
    <row r="16" spans="1:156" ht="15.75" thickBot="1" x14ac:dyDescent="0.3">
      <c r="A16" s="140"/>
      <c r="B16" s="113" t="s">
        <v>39</v>
      </c>
      <c r="C16" s="114">
        <v>-2.6909830048960437</v>
      </c>
      <c r="D16" s="110">
        <v>-2.5776787115274988</v>
      </c>
      <c r="E16" s="110">
        <v>-2.1309730713449646</v>
      </c>
      <c r="F16" s="110">
        <v>-2.786171959616826</v>
      </c>
      <c r="G16" s="110">
        <v>-2.786171959616826</v>
      </c>
      <c r="H16" s="110">
        <v>-2.3581508686207897</v>
      </c>
      <c r="I16" s="110">
        <v>-2.5724057071834836</v>
      </c>
      <c r="J16" s="110">
        <v>-2.5842817989857689</v>
      </c>
      <c r="K16" s="110">
        <v>-2.6682461448047547</v>
      </c>
      <c r="L16" s="110">
        <v>-2.9576619958394579</v>
      </c>
      <c r="M16" s="110">
        <v>-2.4137513452435697</v>
      </c>
      <c r="N16" s="110">
        <v>-2.5876644228425776</v>
      </c>
      <c r="O16" s="116">
        <v>-1.8247461202828876</v>
      </c>
      <c r="P16" s="90">
        <v>-1.8052533435051581</v>
      </c>
      <c r="Q16" s="96">
        <v>-1.8609282490315369</v>
      </c>
      <c r="R16" s="5"/>
    </row>
    <row r="17" spans="1:273" x14ac:dyDescent="0.25">
      <c r="A17" s="140"/>
      <c r="B17" s="121" t="s">
        <v>50</v>
      </c>
      <c r="C17" s="60">
        <f t="shared" ref="C17:M18" si="7">$O17</f>
        <v>-2.0488218828886091</v>
      </c>
      <c r="D17" s="61">
        <f t="shared" si="7"/>
        <v>-2.0488218828886091</v>
      </c>
      <c r="E17" s="61">
        <f t="shared" si="7"/>
        <v>-2.0488218828886091</v>
      </c>
      <c r="F17" s="61">
        <f t="shared" si="7"/>
        <v>-2.0488218828886091</v>
      </c>
      <c r="G17" s="61">
        <f t="shared" si="7"/>
        <v>-2.0488218828886091</v>
      </c>
      <c r="H17" s="61">
        <f t="shared" si="7"/>
        <v>-2.0488218828886091</v>
      </c>
      <c r="I17" s="61">
        <f t="shared" si="7"/>
        <v>-2.0488218828886091</v>
      </c>
      <c r="J17" s="61">
        <f t="shared" si="7"/>
        <v>-2.0488218828886091</v>
      </c>
      <c r="K17" s="61">
        <f t="shared" si="7"/>
        <v>-2.0488218828886091</v>
      </c>
      <c r="L17" s="61">
        <f t="shared" si="7"/>
        <v>-2.0488218828886091</v>
      </c>
      <c r="M17" s="61">
        <f t="shared" si="7"/>
        <v>-2.0488218828886091</v>
      </c>
      <c r="N17" s="118">
        <f>$O17</f>
        <v>-2.0488218828886091</v>
      </c>
      <c r="O17" s="116">
        <v>-2.0488218828886091</v>
      </c>
      <c r="P17" s="90">
        <v>-2.1135933506969673</v>
      </c>
      <c r="Q17" s="96">
        <v>-2.0629612088778311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7"/>
        <v>-0.87762163974980234</v>
      </c>
      <c r="D18" s="63">
        <f t="shared" si="7"/>
        <v>-0.87762163974980234</v>
      </c>
      <c r="E18" s="63">
        <f t="shared" si="7"/>
        <v>-0.87762163974980234</v>
      </c>
      <c r="F18" s="63">
        <f t="shared" si="7"/>
        <v>-0.87762163974980234</v>
      </c>
      <c r="G18" s="63">
        <f t="shared" si="7"/>
        <v>-0.87762163974980234</v>
      </c>
      <c r="H18" s="63">
        <f t="shared" si="7"/>
        <v>-0.87762163974980234</v>
      </c>
      <c r="I18" s="63">
        <f t="shared" si="7"/>
        <v>-0.87762163974980234</v>
      </c>
      <c r="J18" s="63">
        <f t="shared" si="7"/>
        <v>-0.87762163974980234</v>
      </c>
      <c r="K18" s="63">
        <f t="shared" si="7"/>
        <v>-0.87762163974980234</v>
      </c>
      <c r="L18" s="63">
        <f t="shared" si="7"/>
        <v>-0.87762163974980234</v>
      </c>
      <c r="M18" s="63">
        <f t="shared" si="7"/>
        <v>-0.87762163974980234</v>
      </c>
      <c r="N18" s="119">
        <f>$O18</f>
        <v>-0.87762163974980234</v>
      </c>
      <c r="O18" s="117">
        <v>-0.87762163974980234</v>
      </c>
      <c r="P18" s="103">
        <v>-0.88969529517991042</v>
      </c>
      <c r="Q18" s="97">
        <v>-0.87762163974980234</v>
      </c>
      <c r="R18" s="107"/>
    </row>
    <row r="19" spans="1:273" x14ac:dyDescent="0.25">
      <c r="A19" s="40"/>
      <c r="B19" s="40"/>
      <c r="C19" s="112">
        <v>1</v>
      </c>
      <c r="D19" s="109">
        <v>0.99</v>
      </c>
      <c r="E19" s="110">
        <v>0.94215243982338437</v>
      </c>
      <c r="F19" s="110">
        <v>0.92872416663619906</v>
      </c>
      <c r="G19" s="110">
        <v>0.90223670945829848</v>
      </c>
      <c r="H19" s="110">
        <v>0.91567657448110973</v>
      </c>
      <c r="I19" s="110">
        <v>0.92097780404036689</v>
      </c>
      <c r="J19" s="110">
        <v>0.91165529179388072</v>
      </c>
      <c r="K19" s="110">
        <v>0.89686479771508809</v>
      </c>
      <c r="L19" s="110">
        <v>0.91174139202756666</v>
      </c>
      <c r="M19" s="110">
        <v>0.96032619045765921</v>
      </c>
      <c r="N19" s="110">
        <v>0.98753095717655126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1.0067581206918035</v>
      </c>
      <c r="E20" s="110">
        <v>0.95512180722368412</v>
      </c>
      <c r="F20" s="110">
        <v>0.96440338177758289</v>
      </c>
      <c r="G20" s="110">
        <v>0.96583866854548828</v>
      </c>
      <c r="H20" s="110">
        <v>0.93701874365964344</v>
      </c>
      <c r="I20" s="110">
        <v>0.96059053145132411</v>
      </c>
      <c r="J20" s="110">
        <v>0.94643029121557765</v>
      </c>
      <c r="K20" s="110">
        <v>0.93138942802020963</v>
      </c>
      <c r="L20" s="110">
        <v>0.9765411441957258</v>
      </c>
      <c r="M20" s="110">
        <v>0.93065163751332225</v>
      </c>
      <c r="N20" s="110">
        <v>1.001498413591198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8">C5/(C3*$P21 + C5)</f>
        <v>0</v>
      </c>
      <c r="D21" s="15">
        <f t="shared" si="8"/>
        <v>0</v>
      </c>
      <c r="E21" s="15">
        <f t="shared" si="8"/>
        <v>1.3606604932995111E-2</v>
      </c>
      <c r="F21" s="15">
        <f t="shared" si="8"/>
        <v>1.5726368742086855E-2</v>
      </c>
      <c r="G21" s="15">
        <f t="shared" si="8"/>
        <v>2.3214826317796946E-2</v>
      </c>
      <c r="H21" s="15">
        <f t="shared" si="8"/>
        <v>2.5118628007385218E-2</v>
      </c>
      <c r="I21" s="15">
        <f t="shared" si="8"/>
        <v>2.876842466537631E-2</v>
      </c>
      <c r="J21" s="15">
        <f t="shared" si="8"/>
        <v>3.7274271640543304E-2</v>
      </c>
      <c r="K21" s="15">
        <f t="shared" si="8"/>
        <v>3.1489179987368769E-2</v>
      </c>
      <c r="L21" s="15">
        <f t="shared" si="8"/>
        <v>4.5630937957728303E-2</v>
      </c>
      <c r="M21" s="15">
        <f t="shared" si="8"/>
        <v>6.1157523128703338E-2</v>
      </c>
      <c r="N21" s="15">
        <f t="shared" si="8"/>
        <v>5.8018010104276138E-2</v>
      </c>
      <c r="O21" s="16">
        <f>O5/(O3*$P21 + O5)</f>
        <v>5.6899687878872091E-2</v>
      </c>
      <c r="P21" s="128">
        <f>(1 - P$1) / P$1 * (P5/P3)</f>
        <v>1.1115126666815887</v>
      </c>
      <c r="Q21" s="129">
        <f>(1 - Q$1) / Q$1 * (Q5/Q3)</f>
        <v>0.9657128794427734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8"/>
        <v>0</v>
      </c>
      <c r="D22" s="52">
        <f t="shared" si="8"/>
        <v>0</v>
      </c>
      <c r="E22" s="52">
        <f t="shared" si="8"/>
        <v>1.3118959857200714E-2</v>
      </c>
      <c r="F22" s="52">
        <f t="shared" si="8"/>
        <v>2.0882395625092191E-2</v>
      </c>
      <c r="G22" s="52">
        <f t="shared" si="8"/>
        <v>3.4167100780067169E-2</v>
      </c>
      <c r="H22" s="52">
        <f t="shared" si="8"/>
        <v>2.1844618813727474E-2</v>
      </c>
      <c r="I22" s="52">
        <f t="shared" si="8"/>
        <v>1.8699958207352256E-2</v>
      </c>
      <c r="J22" s="52">
        <f t="shared" si="8"/>
        <v>4.6431959098934404E-2</v>
      </c>
      <c r="K22" s="52">
        <f t="shared" si="8"/>
        <v>6.0593056368927388E-2</v>
      </c>
      <c r="L22" s="52">
        <f t="shared" si="8"/>
        <v>8.3153435031262768E-2</v>
      </c>
      <c r="M22" s="52">
        <f t="shared" si="8"/>
        <v>4.5608374466450885E-2</v>
      </c>
      <c r="N22" s="52">
        <f t="shared" si="8"/>
        <v>5.9138138316332543E-2</v>
      </c>
      <c r="O22" s="53">
        <f t="shared" si="8"/>
        <v>6.9471793247999042E-2</v>
      </c>
      <c r="P22" s="21">
        <f>(1 - P$1) / P$1 * (P6/P4)</f>
        <v>0.9750004657805863</v>
      </c>
      <c r="Q22" s="22">
        <f>(1 - Q$1) / Q$1 * (Q6/Q4)</f>
        <v>1.0443717227996356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85.114000000000004</v>
      </c>
      <c r="D27" s="37">
        <v>80.424999999999997</v>
      </c>
      <c r="E27" s="37">
        <v>81.775000000000006</v>
      </c>
      <c r="F27" s="37">
        <v>83.8</v>
      </c>
      <c r="G27" s="37">
        <v>81.174999999999997</v>
      </c>
      <c r="H27" s="37">
        <v>86.974999999999994</v>
      </c>
      <c r="I27" s="37">
        <v>86.15</v>
      </c>
      <c r="J27" s="37">
        <v>86.525000000000006</v>
      </c>
      <c r="K27" s="37">
        <v>84.706999999999994</v>
      </c>
      <c r="L27" s="37">
        <v>84.438999999999993</v>
      </c>
      <c r="M27" s="37">
        <v>86.097999999999999</v>
      </c>
      <c r="N27" s="37">
        <v>82.853999999999999</v>
      </c>
      <c r="O27" s="37">
        <v>94.049000000000007</v>
      </c>
      <c r="P27" s="37">
        <v>84.902000000000001</v>
      </c>
      <c r="Q27" s="37">
        <v>91.634</v>
      </c>
      <c r="S27" s="4" t="e">
        <f t="shared" ref="S27:AG43" si="9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9"/>
        <v>79.412435473608284</v>
      </c>
      <c r="U27" s="4">
        <f t="shared" si="9"/>
        <v>77.054766406473178</v>
      </c>
      <c r="V27" s="4">
        <f t="shared" si="9"/>
        <v>79.586355532210163</v>
      </c>
      <c r="W27" s="4">
        <f t="shared" si="9"/>
        <v>78.794504368338238</v>
      </c>
      <c r="X27" s="4">
        <f t="shared" si="9"/>
        <v>83.085622447567857</v>
      </c>
      <c r="Y27" s="4" t="e">
        <f t="shared" si="9"/>
        <v>#N/A</v>
      </c>
      <c r="Z27" s="4" t="e">
        <f t="shared" si="9"/>
        <v>#N/A</v>
      </c>
      <c r="AA27" s="4" t="e">
        <f t="shared" si="9"/>
        <v>#N/A</v>
      </c>
      <c r="AB27" s="4" t="e">
        <f t="shared" si="9"/>
        <v>#N/A</v>
      </c>
      <c r="AC27" s="4" t="e">
        <f t="shared" si="9"/>
        <v>#N/A</v>
      </c>
      <c r="AD27" s="4" t="e">
        <f t="shared" si="9"/>
        <v>#N/A</v>
      </c>
      <c r="AE27" s="4" t="e">
        <f t="shared" si="9"/>
        <v>#N/A</v>
      </c>
      <c r="AF27" s="4" t="e">
        <f t="shared" si="9"/>
        <v>#N/A</v>
      </c>
      <c r="AG27" s="4" t="e">
        <f t="shared" si="9"/>
        <v>#N/A</v>
      </c>
      <c r="AI27" s="4">
        <f t="shared" ref="AI27:AW43" si="10">IF(OR($B27 &lt; C$230, $B27 &gt; C$233), 0, C27-S27)</f>
        <v>0</v>
      </c>
      <c r="AJ27" s="4">
        <f t="shared" si="10"/>
        <v>1.0125645263917136</v>
      </c>
      <c r="AK27" s="4">
        <f t="shared" si="10"/>
        <v>4.720233593526828</v>
      </c>
      <c r="AL27" s="4">
        <f t="shared" si="10"/>
        <v>4.2136444677898339</v>
      </c>
      <c r="AM27" s="4">
        <f t="shared" si="10"/>
        <v>2.3804956316617591</v>
      </c>
      <c r="AN27" s="4">
        <f t="shared" si="10"/>
        <v>3.889377552432137</v>
      </c>
      <c r="AO27" s="4">
        <f t="shared" si="10"/>
        <v>0</v>
      </c>
      <c r="AP27" s="4">
        <f t="shared" si="10"/>
        <v>0</v>
      </c>
      <c r="AQ27" s="4">
        <f t="shared" si="10"/>
        <v>0</v>
      </c>
      <c r="AR27" s="4">
        <f t="shared" si="10"/>
        <v>0</v>
      </c>
      <c r="AS27" s="4">
        <f t="shared" si="10"/>
        <v>0</v>
      </c>
      <c r="AT27" s="4">
        <f t="shared" si="10"/>
        <v>0</v>
      </c>
      <c r="AU27" s="4">
        <f t="shared" si="10"/>
        <v>0</v>
      </c>
      <c r="AV27" s="4">
        <f t="shared" si="10"/>
        <v>0</v>
      </c>
      <c r="AW27" s="4">
        <f t="shared" si="10"/>
        <v>0</v>
      </c>
      <c r="AY27" s="2" t="e">
        <f>IF(OR($B27 &lt; C$230, $B27 &gt; C$233), #N/A, ((1-FG27)*DK27) + (FG27 - FW27)*EA27 + (FW27*EQ27))</f>
        <v>#N/A</v>
      </c>
      <c r="AZ27" s="2">
        <f t="shared" ref="AZ27:BM42" si="11">IF(OR($B27 &lt; D$230, $B27 &gt; D$233), #N/A, ((1-FH27)*DL27) + (FH27 - FX27)*EB27 + (FX27*ER27))</f>
        <v>79.412435473579237</v>
      </c>
      <c r="BA27" s="2">
        <f t="shared" si="11"/>
        <v>77.054766406311302</v>
      </c>
      <c r="BB27" s="2">
        <f t="shared" si="11"/>
        <v>79.586355532190069</v>
      </c>
      <c r="BC27" s="2">
        <f t="shared" si="11"/>
        <v>78.794504364663439</v>
      </c>
      <c r="BD27" s="2">
        <f t="shared" si="11"/>
        <v>83.085622447447122</v>
      </c>
      <c r="BE27" s="2" t="e">
        <f t="shared" si="11"/>
        <v>#N/A</v>
      </c>
      <c r="BF27" s="2" t="e">
        <f t="shared" si="11"/>
        <v>#N/A</v>
      </c>
      <c r="BG27" s="2" t="e">
        <f t="shared" si="11"/>
        <v>#N/A</v>
      </c>
      <c r="BH27" s="2" t="e">
        <f t="shared" si="11"/>
        <v>#N/A</v>
      </c>
      <c r="BI27" s="2" t="e">
        <f t="shared" si="11"/>
        <v>#N/A</v>
      </c>
      <c r="BJ27" s="2" t="e">
        <f t="shared" si="11"/>
        <v>#N/A</v>
      </c>
      <c r="BK27" s="2" t="e">
        <f t="shared" si="11"/>
        <v>#N/A</v>
      </c>
      <c r="BL27" s="2" t="e">
        <f t="shared" si="11"/>
        <v>#N/A</v>
      </c>
      <c r="BM27" s="2" t="e">
        <f t="shared" si="11"/>
        <v>#N/A</v>
      </c>
      <c r="BO27" s="2" t="str">
        <f t="shared" ref="BO27:BO90" si="12">IF(AND(IY27 &lt; $CC$22, $B27 &lt; C$7, $B27 &gt; C$230), C27, "")</f>
        <v/>
      </c>
      <c r="BP27" s="2">
        <f t="shared" ref="BP27:BP90" si="13">IF(AND(IZ27 &lt; $CC$22, $B27 &lt; D$7, $B27 &gt; D$230), D27, "")</f>
        <v>80.424999999999997</v>
      </c>
      <c r="BQ27" s="2">
        <f t="shared" ref="BQ27:BQ90" si="14">IF(AND(JA27 &lt; $CC$22, $B27 &lt; E$7, $B27 &gt; E$230), E27, "")</f>
        <v>81.775000000000006</v>
      </c>
      <c r="BR27" s="2">
        <f t="shared" ref="BR27:BR90" si="15">IF(AND(JB27 &lt; $CC$22, $B27 &lt; F$7, $B27 &gt; F$230), F27, "")</f>
        <v>83.8</v>
      </c>
      <c r="BS27" s="2">
        <f t="shared" ref="BS27:BS90" si="16">IF(AND(JC27 &lt; $CC$22, $B27 &lt; G$7, $B27 &gt; G$230), G27, "")</f>
        <v>81.174999999999997</v>
      </c>
      <c r="BT27" s="2">
        <f t="shared" ref="BT27:BT90" si="17">IF(AND(JD27 &lt; $CC$22, $B27 &lt; H$7, $B27 &gt; H$230), H27, "")</f>
        <v>86.974999999999994</v>
      </c>
      <c r="BU27" s="2" t="str">
        <f t="shared" ref="BU27:BU90" si="18">IF(AND(JE27 &lt; $CC$22, $B27 &lt; I$7, $B27 &gt; I$230), I27, "")</f>
        <v/>
      </c>
      <c r="BV27" s="2" t="str">
        <f t="shared" ref="BV27:BV90" si="19">IF(AND(JF27 &lt; $CC$22, $B27 &lt; J$7, $B27 &gt; J$230), J27, "")</f>
        <v/>
      </c>
      <c r="BW27" s="2" t="str">
        <f t="shared" ref="BW27:BW90" si="20">IF(AND(JG27 &lt; $CC$22, $B27 &lt; K$7, $B27 &gt; K$230), K27, "")</f>
        <v/>
      </c>
      <c r="BX27" s="2" t="str">
        <f t="shared" ref="BX27:BX90" si="21">IF(AND(JH27 &lt; $CC$22, $B27 &lt; L$7, $B27 &gt; L$230), L27, "")</f>
        <v/>
      </c>
      <c r="BY27" s="2" t="str">
        <f t="shared" ref="BY27:BY90" si="22">IF(AND(JI27 &lt; $CC$22, $B27 &lt; M$7, $B27 &gt; M$230), M27, "")</f>
        <v/>
      </c>
      <c r="BZ27" s="2" t="str">
        <f t="shared" ref="BZ27:BZ90" si="23">IF(AND(JJ27 &lt; $CC$22, $B27 &lt; N$7, $B27 &gt; N$230), N27, "")</f>
        <v/>
      </c>
      <c r="CA27" s="2" t="str">
        <f t="shared" ref="CA27:CA90" si="24">IF(AND(JK27 &lt; $CC$22, $B27 &lt; O$7, $B27 &gt; O$230), O27, "")</f>
        <v/>
      </c>
      <c r="CB27" s="2" t="str">
        <f t="shared" ref="CB27:CB90" si="25">IF(AND(JL27 &lt; $CC$22, $B27 &lt; P$7, $B27 &gt; P$230), P27, "")</f>
        <v/>
      </c>
      <c r="CC27" s="2" t="str">
        <f t="shared" ref="CC27:CC90" si="26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7">IF(AND(IZ27 &lt; $CS$22, $B27 &gt; D$231, $B27 &lt; D$232), D27, "")</f>
        <v/>
      </c>
      <c r="CG27" s="2" t="str">
        <f t="shared" si="27"/>
        <v/>
      </c>
      <c r="CH27" s="2" t="str">
        <f t="shared" si="27"/>
        <v/>
      </c>
      <c r="CI27" s="2" t="str">
        <f t="shared" si="27"/>
        <v/>
      </c>
      <c r="CJ27" s="2" t="str">
        <f t="shared" si="27"/>
        <v/>
      </c>
      <c r="CK27" s="2" t="str">
        <f t="shared" si="27"/>
        <v/>
      </c>
      <c r="CL27" s="2" t="str">
        <f t="shared" si="27"/>
        <v/>
      </c>
      <c r="CM27" s="2" t="str">
        <f t="shared" si="27"/>
        <v/>
      </c>
      <c r="CN27" s="2" t="str">
        <f t="shared" si="27"/>
        <v/>
      </c>
      <c r="CO27" s="2" t="str">
        <f t="shared" si="27"/>
        <v/>
      </c>
      <c r="CP27" s="2" t="str">
        <f t="shared" si="27"/>
        <v/>
      </c>
      <c r="CQ27" s="2" t="str">
        <f t="shared" si="27"/>
        <v/>
      </c>
      <c r="CR27" s="2" t="str">
        <f t="shared" si="27"/>
        <v/>
      </c>
      <c r="CS27" s="2" t="str">
        <f t="shared" si="27"/>
        <v/>
      </c>
      <c r="CU27" s="2" t="str">
        <f t="shared" ref="CU27:CU90" si="28">IF(AND(IY27 &lt; $DI$22, $B27 &gt; C$7, $B27 &lt; C$233), C27, "")</f>
        <v/>
      </c>
      <c r="CV27" s="2" t="str">
        <f t="shared" ref="CV27:CV90" si="29">IF(AND(IZ27 &lt; $DI$22, $B27 &gt; D$7, $B27 &lt; D$233), D27, "")</f>
        <v/>
      </c>
      <c r="CW27" s="2" t="str">
        <f t="shared" ref="CW27:CW90" si="30">IF(AND(JA27 &lt; $DI$22, $B27 &gt; E$7, $B27 &lt; E$233), E27, "")</f>
        <v/>
      </c>
      <c r="CX27" s="2" t="str">
        <f t="shared" ref="CX27:CX90" si="31">IF(AND(JB27 &lt; $DI$22, $B27 &gt; F$7, $B27 &lt; F$233), F27, "")</f>
        <v/>
      </c>
      <c r="CY27" s="2" t="str">
        <f t="shared" ref="CY27:CY90" si="32">IF(AND(JC27 &lt; $DI$22, $B27 &gt; G$7, $B27 &lt; G$233), G27, "")</f>
        <v/>
      </c>
      <c r="CZ27" s="2" t="str">
        <f t="shared" ref="CZ27:CZ90" si="33">IF(AND(JD27 &lt; $DI$22, $B27 &gt; H$7, $B27 &lt; H$233), H27, "")</f>
        <v/>
      </c>
      <c r="DA27" s="2" t="str">
        <f t="shared" ref="DA27:DA90" si="34">IF(AND(JE27 &lt; $DI$22, $B27 &gt; I$7, $B27 &lt; I$233), I27, "")</f>
        <v/>
      </c>
      <c r="DB27" s="2" t="str">
        <f t="shared" ref="DB27:DB90" si="35">IF(AND(JF27 &lt; $DI$22, $B27 &gt; J$7, $B27 &lt; J$233), J27, "")</f>
        <v/>
      </c>
      <c r="DC27" s="2" t="str">
        <f t="shared" ref="DC27:DC90" si="36">IF(AND(JG27 &lt; $DI$22, $B27 &gt; K$7, $B27 &lt; K$233), K27, "")</f>
        <v/>
      </c>
      <c r="DD27" s="2" t="str">
        <f t="shared" ref="DD27:DD90" si="37">IF(AND(JH27 &lt; $DI$22, $B27 &gt; L$7, $B27 &lt; L$233), L27, "")</f>
        <v/>
      </c>
      <c r="DE27" s="2" t="str">
        <f t="shared" ref="DE27:DE90" si="38">IF(AND(JI27 &lt; $DI$22, $B27 &gt; M$7, $B27 &lt; M$233), M27, "")</f>
        <v/>
      </c>
      <c r="DF27" s="2" t="str">
        <f t="shared" ref="DF27:DF90" si="39">IF(AND(JJ27 &lt; $DI$22, $B27 &gt; N$7, $B27 &lt; N$233), N27, "")</f>
        <v/>
      </c>
      <c r="DG27" s="2" t="str">
        <f t="shared" ref="DG27:DG90" si="40">IF(AND(JK27 &lt; $DI$22, $B27 &gt; O$7, $B27 &lt; O$233), O27, "")</f>
        <v/>
      </c>
      <c r="DH27" s="2" t="str">
        <f t="shared" ref="DH27:DH90" si="41">IF(AND(JL27 &lt; $DI$22, $B27 &gt; P$7, $B27 &lt; P$233), P27, "")</f>
        <v/>
      </c>
      <c r="DI27" s="2" t="str">
        <f t="shared" ref="DI27:DI90" si="42">IF(AND(JM27 &lt; $DI$22, $B27 &gt; Q$7, $B27 &lt; Q$233), Q27, "")</f>
        <v/>
      </c>
      <c r="DK27" s="2">
        <f t="shared" ref="DK27:DY43" si="43">BO$228*$B27+BO$229</f>
        <v>80.037547773279343</v>
      </c>
      <c r="DL27" s="2">
        <f t="shared" si="43"/>
        <v>79.20002642706136</v>
      </c>
      <c r="DM27" s="2">
        <f t="shared" si="43"/>
        <v>76.919635306553914</v>
      </c>
      <c r="DN27" s="2">
        <f t="shared" si="43"/>
        <v>79.424603594080324</v>
      </c>
      <c r="DO27" s="2">
        <f t="shared" si="43"/>
        <v>78.853310104529626</v>
      </c>
      <c r="DP27" s="2">
        <f t="shared" si="43"/>
        <v>83.11873678646937</v>
      </c>
      <c r="DQ27" s="2">
        <f t="shared" si="43"/>
        <v>82.721843853820587</v>
      </c>
      <c r="DR27" s="2">
        <f t="shared" si="43"/>
        <v>86.223255813953458</v>
      </c>
      <c r="DS27" s="2">
        <f t="shared" si="43"/>
        <v>78.688788259109316</v>
      </c>
      <c r="DT27" s="2">
        <f t="shared" si="43"/>
        <v>83.362954251012141</v>
      </c>
      <c r="DU27" s="2">
        <f t="shared" si="43"/>
        <v>80.065904588394062</v>
      </c>
      <c r="DV27" s="2">
        <f t="shared" si="43"/>
        <v>75.21021219512194</v>
      </c>
      <c r="DW27" s="2">
        <f t="shared" si="43"/>
        <v>86.466415282392006</v>
      </c>
      <c r="DX27" s="2">
        <f t="shared" si="43"/>
        <v>82.39717940199337</v>
      </c>
      <c r="DY27" s="2">
        <f t="shared" si="43"/>
        <v>87.336687611408195</v>
      </c>
      <c r="EA27" s="2">
        <f t="shared" ref="EA27:EO43" si="44">CE$228*$B27+CE$229</f>
        <v>110.912021978022</v>
      </c>
      <c r="EB27" s="2">
        <f t="shared" si="44"/>
        <v>91.09592629883204</v>
      </c>
      <c r="EC27" s="2">
        <f t="shared" si="44"/>
        <v>84.055336617405601</v>
      </c>
      <c r="ED27" s="2">
        <f t="shared" si="44"/>
        <v>88.452105506709856</v>
      </c>
      <c r="EE27" s="2">
        <f t="shared" si="44"/>
        <v>76.126034837068204</v>
      </c>
      <c r="EF27" s="2">
        <f t="shared" si="44"/>
        <v>81.3566384180791</v>
      </c>
      <c r="EG27" s="2">
        <f t="shared" si="44"/>
        <v>78.408809659902829</v>
      </c>
      <c r="EH27" s="2">
        <f t="shared" si="44"/>
        <v>78.497153511159496</v>
      </c>
      <c r="EI27" s="2">
        <f t="shared" si="44"/>
        <v>86.46074379712131</v>
      </c>
      <c r="EJ27" s="2">
        <f t="shared" si="44"/>
        <v>83.100060502067194</v>
      </c>
      <c r="EK27" s="2">
        <f t="shared" si="44"/>
        <v>81.694203617571063</v>
      </c>
      <c r="EL27" s="2">
        <f t="shared" si="44"/>
        <v>83.648061162079529</v>
      </c>
      <c r="EM27" s="2">
        <f t="shared" si="44"/>
        <v>82.865319807822857</v>
      </c>
      <c r="EN27" s="2">
        <f t="shared" si="44"/>
        <v>85.627202040816314</v>
      </c>
      <c r="EO27" s="2">
        <f t="shared" si="44"/>
        <v>105.52120085242409</v>
      </c>
      <c r="EQ27" s="2">
        <f t="shared" ref="EQ27:FE43" si="45">CU$228*$B27+CU$229</f>
        <v>106.9438649515784</v>
      </c>
      <c r="ER27" s="2">
        <f t="shared" si="45"/>
        <v>82.870304377986344</v>
      </c>
      <c r="ES27" s="2">
        <f t="shared" si="45"/>
        <v>74.609027819110935</v>
      </c>
      <c r="ET27" s="2">
        <f t="shared" si="45"/>
        <v>81.802883292104639</v>
      </c>
      <c r="EU27" s="2">
        <f t="shared" si="45"/>
        <v>74.845640263497728</v>
      </c>
      <c r="EV27" s="2">
        <f t="shared" si="45"/>
        <v>78.928695682545211</v>
      </c>
      <c r="EW27" s="2">
        <f t="shared" si="45"/>
        <v>77.436032430371057</v>
      </c>
      <c r="EX27" s="2">
        <f t="shared" si="45"/>
        <v>73.449814560745821</v>
      </c>
      <c r="EY27" s="2">
        <f t="shared" si="45"/>
        <v>82.005327921693436</v>
      </c>
      <c r="EZ27" s="2">
        <f t="shared" si="45"/>
        <v>74.491434572210323</v>
      </c>
      <c r="FA27" s="2">
        <f t="shared" si="45"/>
        <v>79.429581171154368</v>
      </c>
      <c r="FB27" s="2">
        <f t="shared" si="45"/>
        <v>81.237040851063853</v>
      </c>
      <c r="FC27" s="2">
        <f t="shared" si="45"/>
        <v>79.814543402206979</v>
      </c>
      <c r="FD27" s="2">
        <f t="shared" si="45"/>
        <v>84.765497349291422</v>
      </c>
      <c r="FE27" s="2">
        <f t="shared" si="45"/>
        <v>108.74647086623087</v>
      </c>
      <c r="FG27" s="2">
        <f t="shared" ref="FG27:FU43" si="46">POWER(10,($B27-C$231)/C$229)/(1+POWER(10,($B27-C$231)/C$229))</f>
        <v>1.4427676289075347E-2</v>
      </c>
      <c r="FH27" s="2">
        <f t="shared" si="46"/>
        <v>1.7856084438712057E-2</v>
      </c>
      <c r="FI27" s="2">
        <f t="shared" si="46"/>
        <v>1.8938510293757357E-2</v>
      </c>
      <c r="FJ27" s="2">
        <f t="shared" si="46"/>
        <v>1.7918309372399004E-2</v>
      </c>
      <c r="FK27" s="2">
        <f t="shared" si="46"/>
        <v>2.1561665279889293E-2</v>
      </c>
      <c r="FL27" s="2">
        <f t="shared" si="46"/>
        <v>1.8791033338567409E-2</v>
      </c>
      <c r="FM27" s="2">
        <f t="shared" si="46"/>
        <v>1.7125916265120025E-2</v>
      </c>
      <c r="FN27" s="2">
        <f t="shared" si="46"/>
        <v>1.719166291667398E-2</v>
      </c>
      <c r="FO27" s="2">
        <f t="shared" si="46"/>
        <v>1.4751683302351876E-2</v>
      </c>
      <c r="FP27" s="2">
        <f t="shared" si="46"/>
        <v>1.4447518393383039E-2</v>
      </c>
      <c r="FQ27" s="2">
        <f t="shared" si="46"/>
        <v>1.4405465150075836E-2</v>
      </c>
      <c r="FR27" s="2">
        <f t="shared" si="46"/>
        <v>1.4608434347871159E-2</v>
      </c>
      <c r="FS27" s="2">
        <f t="shared" si="46"/>
        <v>1.6210891414110438E-2</v>
      </c>
      <c r="FT27" s="2">
        <f t="shared" si="46"/>
        <v>1.6853014901949671E-2</v>
      </c>
      <c r="FU27" s="2">
        <f t="shared" si="46"/>
        <v>1.1389610873196836E-2</v>
      </c>
      <c r="FW27" s="2">
        <f>POWER(10,($B27-C$232)/C$229)/(1+POWER(10,($B27-C$232)/C$229))</f>
        <v>6.0842524856777018E-7</v>
      </c>
      <c r="FX27" s="2">
        <f t="shared" ref="FX27:GK42" si="47">POWER(10,($B27-D$232)/D$229)/(1+POWER(10,($B27-D$232)/D$229))</f>
        <v>6.2561432612098518E-7</v>
      </c>
      <c r="FY27" s="2">
        <f t="shared" si="47"/>
        <v>8.9484385141136455E-7</v>
      </c>
      <c r="FZ27" s="2">
        <f t="shared" si="47"/>
        <v>8.4732025718060196E-7</v>
      </c>
      <c r="GA27" s="2">
        <f t="shared" si="47"/>
        <v>8.9302398378158793E-7</v>
      </c>
      <c r="GB27" s="2">
        <f t="shared" si="47"/>
        <v>1.1078663234648482E-6</v>
      </c>
      <c r="GC27" s="2">
        <f t="shared" si="47"/>
        <v>9.9916676158912086E-7</v>
      </c>
      <c r="GD27" s="2">
        <f t="shared" si="47"/>
        <v>1.1712384895546557E-6</v>
      </c>
      <c r="GE27" s="2">
        <f t="shared" si="47"/>
        <v>1.3808856921823825E-6</v>
      </c>
      <c r="GF27" s="2">
        <f t="shared" si="47"/>
        <v>9.9517839248751509E-7</v>
      </c>
      <c r="GG27" s="2">
        <f t="shared" si="47"/>
        <v>1.2577221051486419E-6</v>
      </c>
      <c r="GH27" s="2">
        <f t="shared" si="47"/>
        <v>7.7645905037230984E-7</v>
      </c>
      <c r="GI27" s="2">
        <f t="shared" si="47"/>
        <v>6.309569463732732E-7</v>
      </c>
      <c r="GJ27" s="2">
        <f t="shared" si="47"/>
        <v>4.3457204472233832E-7</v>
      </c>
      <c r="GK27" s="2">
        <f t="shared" si="47"/>
        <v>4.0270061845324896E-7</v>
      </c>
      <c r="GM27" s="86">
        <f xml:space="preserve"> _xlfn.NORM.DIST($B27, C$7, ABS(C$11), TRUE) * _xlfn.NORM.DIST(($B27 - C$7)*C$15, 0, ABS(C$11), TRUE) * 2</f>
        <v>1.0670699340787076E-18</v>
      </c>
      <c r="GN27" s="86">
        <f t="shared" ref="GN27:HA42" si="48" xml:space="preserve"> _xlfn.NORM.DIST($B27, D$7, ABS(D$11), TRUE) * _xlfn.NORM.DIST(($B27 - D$7)*D$15, 0, ABS(D$11), TRUE) * 2</f>
        <v>1.5115535912863196E-14</v>
      </c>
      <c r="GO27" s="86">
        <f t="shared" si="48"/>
        <v>8.5356597059076786E-14</v>
      </c>
      <c r="GP27" s="86">
        <f t="shared" si="48"/>
        <v>1.043346312686608E-14</v>
      </c>
      <c r="GQ27" s="86">
        <f t="shared" si="48"/>
        <v>2.1162337014555809E-12</v>
      </c>
      <c r="GR27" s="86">
        <f t="shared" si="48"/>
        <v>6.5920908726765863E-14</v>
      </c>
      <c r="GS27" s="86">
        <f t="shared" si="48"/>
        <v>1.2441665987224168E-15</v>
      </c>
      <c r="GT27" s="86">
        <f t="shared" si="48"/>
        <v>9.950492571221234E-16</v>
      </c>
      <c r="GU27" s="86">
        <f t="shared" si="48"/>
        <v>1.0079939705215167E-18</v>
      </c>
      <c r="GV27" s="86">
        <f t="shared" si="48"/>
        <v>1.0053230731297736E-18</v>
      </c>
      <c r="GW27" s="86">
        <f t="shared" si="48"/>
        <v>1.070437717832568E-18</v>
      </c>
      <c r="GX27" s="86">
        <f t="shared" si="48"/>
        <v>1.6932320431849805E-18</v>
      </c>
      <c r="GY27" s="86">
        <f t="shared" si="48"/>
        <v>1.2036622012074667E-15</v>
      </c>
      <c r="GZ27" s="86">
        <f t="shared" si="48"/>
        <v>1.1232863889063785E-15</v>
      </c>
      <c r="HA27" s="86">
        <f t="shared" si="48"/>
        <v>1.6500239302863992E-25</v>
      </c>
      <c r="HC27" s="86">
        <f xml:space="preserve"> _xlfn.NORM.DIST($B27, C$8, ABS(C$12), TRUE) * _xlfn.NORM.DIST(($B27 - C$8)*C$16, 0, ABS(C$12), TRUE) * 2</f>
        <v>3.9415634133091343E-28</v>
      </c>
      <c r="HD27" s="86">
        <f t="shared" ref="HD27:HQ42" si="49" xml:space="preserve"> _xlfn.NORM.DIST($B27, D$8, ABS(D$12), TRUE) * _xlfn.NORM.DIST(($B27 - D$8)*D$16, 0, ABS(D$12), TRUE) * 2</f>
        <v>8.9303392799974421E-37</v>
      </c>
      <c r="HE27" s="86">
        <f t="shared" si="49"/>
        <v>9.617913199664844E-41</v>
      </c>
      <c r="HF27" s="86">
        <f t="shared" si="49"/>
        <v>9.4804380184479774E-46</v>
      </c>
      <c r="HG27" s="86">
        <f t="shared" si="49"/>
        <v>6.8960523135939788E-40</v>
      </c>
      <c r="HH27" s="86">
        <f t="shared" si="49"/>
        <v>2.4775171793674362E-45</v>
      </c>
      <c r="HI27" s="86">
        <f t="shared" si="49"/>
        <v>4.9999307494088956E-38</v>
      </c>
      <c r="HJ27" s="86">
        <f t="shared" si="49"/>
        <v>3.086896200205264E-38</v>
      </c>
      <c r="HK27" s="86">
        <f t="shared" si="49"/>
        <v>1.2624280630889331E-47</v>
      </c>
      <c r="HL27" s="86">
        <f t="shared" si="49"/>
        <v>2.9276161694439135E-42</v>
      </c>
      <c r="HM27" s="86">
        <f t="shared" si="49"/>
        <v>5.7808897252094796E-51</v>
      </c>
      <c r="HN27" s="86">
        <f t="shared" si="49"/>
        <v>4.3459652396240437E-47</v>
      </c>
      <c r="HO27" s="86">
        <f t="shared" si="49"/>
        <v>3.6017358894804072E-40</v>
      </c>
      <c r="HP27" s="86">
        <f t="shared" si="49"/>
        <v>3.9427997221460023E-41</v>
      </c>
      <c r="HQ27" s="86">
        <f t="shared" si="49"/>
        <v>2.6577939220367854E-52</v>
      </c>
      <c r="HS27" s="86">
        <f xml:space="preserve"> _xlfn.NORM.DIST($B27, C$9, ABS(C$13), TRUE) * _xlfn.NORM.DIST(($B27 - C$9)*C$17, 0, ABS(C$13), TRUE) * 2</f>
        <v>8.769771454188499E-70</v>
      </c>
      <c r="HT27" s="86">
        <f t="shared" ref="HT27:IG42" si="50" xml:space="preserve"> _xlfn.NORM.DIST($B27, D$9, ABS(D$13), TRUE) * _xlfn.NORM.DIST(($B27 - D$9)*D$17, 0, ABS(D$13), TRUE) * 2</f>
        <v>6.7047418856649254E-92</v>
      </c>
      <c r="HU27" s="86">
        <f t="shared" si="50"/>
        <v>2.5537718251785548E-99</v>
      </c>
      <c r="HV27" s="86">
        <f t="shared" si="50"/>
        <v>6.8609024384149289E-111</v>
      </c>
      <c r="HW27" s="86">
        <f t="shared" si="50"/>
        <v>3.5365121273990746E-95</v>
      </c>
      <c r="HX27" s="86">
        <f t="shared" si="50"/>
        <v>9.7696113207393182E-110</v>
      </c>
      <c r="HY27" s="86">
        <f t="shared" si="50"/>
        <v>2.7221269260223328E-92</v>
      </c>
      <c r="HZ27" s="86">
        <f t="shared" si="50"/>
        <v>9.4404125492403182E-93</v>
      </c>
      <c r="IA27" s="86">
        <f t="shared" si="50"/>
        <v>1.2838040064379705E-115</v>
      </c>
      <c r="IB27" s="86">
        <f t="shared" si="50"/>
        <v>5.8001033662230829E-103</v>
      </c>
      <c r="IC27" s="86">
        <f t="shared" si="50"/>
        <v>3.5639776096754087E-128</v>
      </c>
      <c r="ID27" s="86">
        <f t="shared" si="50"/>
        <v>6.4170486319279753E-120</v>
      </c>
      <c r="IE27" s="86">
        <f t="shared" si="50"/>
        <v>5.5694224825632893E-101</v>
      </c>
      <c r="IF27" s="86">
        <f t="shared" si="50"/>
        <v>1.0798285297959899E-45</v>
      </c>
      <c r="IG27" s="86">
        <f t="shared" si="50"/>
        <v>5.4773942153767335E-52</v>
      </c>
      <c r="II27" s="86">
        <f xml:space="preserve"> _xlfn.NORM.DIST($B27, C$10, ABS(C$14), TRUE) * _xlfn.NORM.DIST(($B27 - C$10)*C$18, 0, ABS(C$14), TRUE) * 2</f>
        <v>2.4473577629036133E-101</v>
      </c>
      <c r="IJ27" s="86">
        <f t="shared" ref="IJ27:IW42" si="51" xml:space="preserve"> _xlfn.NORM.DIST($B27, D$10, ABS(D$14), TRUE) * _xlfn.NORM.DIST(($B27 - D$10)*D$18, 0, ABS(D$14), TRUE) * 2</f>
        <v>1.3114638837181461E-135</v>
      </c>
      <c r="IK27" s="86">
        <f t="shared" si="51"/>
        <v>1.155922635159297E-144</v>
      </c>
      <c r="IL27" s="86">
        <f t="shared" si="51"/>
        <v>2.2642675734388514E-164</v>
      </c>
      <c r="IM27" s="86">
        <f t="shared" si="51"/>
        <v>7.2262751785345443E-144</v>
      </c>
      <c r="IN27" s="86">
        <f t="shared" si="51"/>
        <v>1.4029541612290481E-160</v>
      </c>
      <c r="IO27" s="86">
        <f t="shared" si="51"/>
        <v>1.6953129793087029E-137</v>
      </c>
      <c r="IP27" s="86">
        <f t="shared" si="51"/>
        <v>1.3409181945473387E-137</v>
      </c>
      <c r="IQ27" s="86">
        <f t="shared" si="51"/>
        <v>1.7678003442557105E-171</v>
      </c>
      <c r="IR27" s="86">
        <f t="shared" si="51"/>
        <v>3.8884150132960405E-157</v>
      </c>
      <c r="IS27" s="86">
        <f t="shared" si="51"/>
        <v>9.7767667797835367E-182</v>
      </c>
      <c r="IT27" s="86">
        <f t="shared" si="51"/>
        <v>1.1117878086911705E-177</v>
      </c>
      <c r="IU27" s="86">
        <f t="shared" si="51"/>
        <v>3.7453057182557138E-147</v>
      </c>
      <c r="IV27" s="86">
        <f t="shared" si="51"/>
        <v>6.2432106177799844E-142</v>
      </c>
      <c r="IW27" s="86">
        <f t="shared" si="51"/>
        <v>1.8135075899344556E-147</v>
      </c>
      <c r="IY27" s="86">
        <f>GM27+HC27+HS27+II27</f>
        <v>1.067069934472864E-18</v>
      </c>
      <c r="IZ27" s="86">
        <f t="shared" ref="IZ27:JM42" si="52">GN27+HD27+HT27+IJ27</f>
        <v>1.5115535912863196E-14</v>
      </c>
      <c r="JA27" s="86">
        <f t="shared" si="52"/>
        <v>8.5356597059076786E-14</v>
      </c>
      <c r="JB27" s="86">
        <f t="shared" si="52"/>
        <v>1.043346312686608E-14</v>
      </c>
      <c r="JC27" s="86">
        <f t="shared" si="52"/>
        <v>2.1162337014555809E-12</v>
      </c>
      <c r="JD27" s="86">
        <f t="shared" si="52"/>
        <v>6.5920908726765863E-14</v>
      </c>
      <c r="JE27" s="86">
        <f t="shared" si="52"/>
        <v>1.2441665987224168E-15</v>
      </c>
      <c r="JF27" s="86">
        <f t="shared" si="52"/>
        <v>9.950492571221234E-16</v>
      </c>
      <c r="JG27" s="86">
        <f t="shared" si="52"/>
        <v>1.0079939705215167E-18</v>
      </c>
      <c r="JH27" s="86">
        <f t="shared" si="52"/>
        <v>1.0053230731297736E-18</v>
      </c>
      <c r="JI27" s="86">
        <f t="shared" si="52"/>
        <v>1.070437717832568E-18</v>
      </c>
      <c r="JJ27" s="86">
        <f t="shared" si="52"/>
        <v>1.6932320431849805E-18</v>
      </c>
      <c r="JK27" s="86">
        <f t="shared" si="52"/>
        <v>1.2036622012074667E-15</v>
      </c>
      <c r="JL27" s="86">
        <f t="shared" si="52"/>
        <v>1.1232863889063785E-15</v>
      </c>
      <c r="JM27" s="86">
        <f t="shared" si="52"/>
        <v>1.6500239302863992E-25</v>
      </c>
    </row>
    <row r="28" spans="1:273" x14ac:dyDescent="0.25">
      <c r="B28" s="2">
        <v>1</v>
      </c>
      <c r="C28" s="37">
        <v>85.317999999999998</v>
      </c>
      <c r="D28" s="37">
        <v>81.375</v>
      </c>
      <c r="E28" s="37">
        <v>79.2</v>
      </c>
      <c r="F28" s="37">
        <v>83.174999999999997</v>
      </c>
      <c r="G28" s="37">
        <v>80.275000000000006</v>
      </c>
      <c r="H28" s="37">
        <v>87.825000000000003</v>
      </c>
      <c r="I28" s="37">
        <v>88.3</v>
      </c>
      <c r="J28" s="37">
        <v>87.575000000000003</v>
      </c>
      <c r="K28" s="37">
        <v>84.22</v>
      </c>
      <c r="L28" s="37">
        <v>83.878</v>
      </c>
      <c r="M28" s="37">
        <v>84.462999999999994</v>
      </c>
      <c r="N28" s="37">
        <v>81.731999999999999</v>
      </c>
      <c r="O28" s="37">
        <v>91.097999999999999</v>
      </c>
      <c r="P28" s="37">
        <v>84.462999999999994</v>
      </c>
      <c r="Q28" s="37">
        <v>91.024000000000001</v>
      </c>
      <c r="S28" s="4" t="e">
        <f t="shared" si="9"/>
        <v>#N/A</v>
      </c>
      <c r="T28" s="4">
        <f t="shared" si="9"/>
        <v>79.588080042868214</v>
      </c>
      <c r="U28" s="4">
        <f t="shared" si="9"/>
        <v>77.287353907755858</v>
      </c>
      <c r="V28" s="4">
        <f t="shared" si="9"/>
        <v>79.776801844264511</v>
      </c>
      <c r="W28" s="4">
        <f t="shared" si="9"/>
        <v>78.976177761165772</v>
      </c>
      <c r="X28" s="4">
        <f t="shared" si="9"/>
        <v>83.125943583443899</v>
      </c>
      <c r="Y28" s="4">
        <f t="shared" si="9"/>
        <v>82.734429553648795</v>
      </c>
      <c r="Z28" s="4">
        <f t="shared" si="9"/>
        <v>86.149209966723873</v>
      </c>
      <c r="AA28" s="4" t="e">
        <f t="shared" si="9"/>
        <v>#N/A</v>
      </c>
      <c r="AB28" s="4" t="e">
        <f t="shared" si="9"/>
        <v>#N/A</v>
      </c>
      <c r="AC28" s="4" t="e">
        <f t="shared" si="9"/>
        <v>#N/A</v>
      </c>
      <c r="AD28" s="4" t="e">
        <f t="shared" si="9"/>
        <v>#N/A</v>
      </c>
      <c r="AE28" s="4">
        <f t="shared" si="9"/>
        <v>86.536439691747844</v>
      </c>
      <c r="AF28" s="4">
        <f t="shared" si="9"/>
        <v>82.498809251526325</v>
      </c>
      <c r="AG28" s="4" t="e">
        <f t="shared" si="9"/>
        <v>#N/A</v>
      </c>
      <c r="AI28" s="4">
        <f t="shared" si="10"/>
        <v>0</v>
      </c>
      <c r="AJ28" s="4">
        <f t="shared" si="10"/>
        <v>1.7869199571317864</v>
      </c>
      <c r="AK28" s="4">
        <f t="shared" si="10"/>
        <v>1.9126460922441453</v>
      </c>
      <c r="AL28" s="4">
        <f t="shared" si="10"/>
        <v>3.3981981557354857</v>
      </c>
      <c r="AM28" s="4">
        <f t="shared" si="10"/>
        <v>1.2988222388342336</v>
      </c>
      <c r="AN28" s="4">
        <f t="shared" si="10"/>
        <v>4.699056416556104</v>
      </c>
      <c r="AO28" s="4">
        <f t="shared" si="10"/>
        <v>5.5655704463512023</v>
      </c>
      <c r="AP28" s="4">
        <f t="shared" si="10"/>
        <v>1.4257900332761295</v>
      </c>
      <c r="AQ28" s="4">
        <f t="shared" si="10"/>
        <v>0</v>
      </c>
      <c r="AR28" s="4">
        <f t="shared" si="10"/>
        <v>0</v>
      </c>
      <c r="AS28" s="4">
        <f t="shared" si="10"/>
        <v>0</v>
      </c>
      <c r="AT28" s="4">
        <f t="shared" si="10"/>
        <v>0</v>
      </c>
      <c r="AU28" s="4">
        <f t="shared" si="10"/>
        <v>4.5615603082521545</v>
      </c>
      <c r="AV28" s="4">
        <f t="shared" si="10"/>
        <v>1.9641907484736691</v>
      </c>
      <c r="AW28" s="4">
        <f t="shared" si="10"/>
        <v>0</v>
      </c>
      <c r="AY28" s="2" t="e">
        <f t="shared" ref="AY28:BM58" si="53">IF(OR($B28 &lt; C$230, $B28 &gt; C$233), #N/A, ((1-FG28)*DK28) + (FG28 - FW28)*EA28 + (FW28*EQ28))</f>
        <v>#N/A</v>
      </c>
      <c r="AZ28" s="2">
        <f t="shared" si="11"/>
        <v>79.588080042796093</v>
      </c>
      <c r="BA28" s="2">
        <f t="shared" si="11"/>
        <v>77.28735390737441</v>
      </c>
      <c r="BB28" s="2">
        <f t="shared" si="11"/>
        <v>79.776801844213907</v>
      </c>
      <c r="BC28" s="2">
        <f t="shared" si="11"/>
        <v>78.976177753293015</v>
      </c>
      <c r="BD28" s="2">
        <f t="shared" si="11"/>
        <v>83.125943583157081</v>
      </c>
      <c r="BE28" s="2">
        <f t="shared" si="11"/>
        <v>82.73442955364213</v>
      </c>
      <c r="BF28" s="2">
        <f t="shared" si="11"/>
        <v>86.149209966718459</v>
      </c>
      <c r="BG28" s="2" t="e">
        <f t="shared" si="11"/>
        <v>#N/A</v>
      </c>
      <c r="BH28" s="2" t="e">
        <f t="shared" si="11"/>
        <v>#N/A</v>
      </c>
      <c r="BI28" s="2" t="e">
        <f t="shared" si="11"/>
        <v>#N/A</v>
      </c>
      <c r="BJ28" s="2" t="e">
        <f t="shared" si="11"/>
        <v>#N/A</v>
      </c>
      <c r="BK28" s="2">
        <f t="shared" si="11"/>
        <v>86.536439691741336</v>
      </c>
      <c r="BL28" s="2">
        <f t="shared" si="11"/>
        <v>82.498809251520498</v>
      </c>
      <c r="BM28" s="2" t="e">
        <f t="shared" si="11"/>
        <v>#N/A</v>
      </c>
      <c r="BO28" s="2" t="str">
        <f t="shared" si="12"/>
        <v/>
      </c>
      <c r="BP28" s="2">
        <f t="shared" si="13"/>
        <v>81.375</v>
      </c>
      <c r="BQ28" s="2">
        <f t="shared" si="14"/>
        <v>79.2</v>
      </c>
      <c r="BR28" s="2">
        <f t="shared" si="15"/>
        <v>83.174999999999997</v>
      </c>
      <c r="BS28" s="2">
        <f t="shared" si="16"/>
        <v>80.275000000000006</v>
      </c>
      <c r="BT28" s="2">
        <f t="shared" si="17"/>
        <v>87.825000000000003</v>
      </c>
      <c r="BU28" s="2">
        <f t="shared" si="18"/>
        <v>88.3</v>
      </c>
      <c r="BV28" s="2">
        <f t="shared" si="19"/>
        <v>87.575000000000003</v>
      </c>
      <c r="BW28" s="2" t="str">
        <f t="shared" si="20"/>
        <v/>
      </c>
      <c r="BX28" s="2" t="str">
        <f t="shared" si="21"/>
        <v/>
      </c>
      <c r="BY28" s="2" t="str">
        <f t="shared" si="22"/>
        <v/>
      </c>
      <c r="BZ28" s="2" t="str">
        <f t="shared" si="23"/>
        <v/>
      </c>
      <c r="CA28" s="2">
        <f t="shared" si="24"/>
        <v>91.097999999999999</v>
      </c>
      <c r="CB28" s="2">
        <f t="shared" si="25"/>
        <v>84.462999999999994</v>
      </c>
      <c r="CC28" s="2" t="str">
        <f t="shared" si="26"/>
        <v/>
      </c>
      <c r="CE28" s="2" t="str">
        <f t="shared" ref="CE28:CS58" si="54">IF(AND(IY28 &lt; $CS$22, $B28 &gt; C$231, $B28 &lt; C$232), C28, "")</f>
        <v/>
      </c>
      <c r="CF28" s="2" t="str">
        <f t="shared" si="27"/>
        <v/>
      </c>
      <c r="CG28" s="2" t="str">
        <f t="shared" si="27"/>
        <v/>
      </c>
      <c r="CH28" s="2" t="str">
        <f t="shared" si="27"/>
        <v/>
      </c>
      <c r="CI28" s="2" t="str">
        <f t="shared" si="27"/>
        <v/>
      </c>
      <c r="CJ28" s="2" t="str">
        <f t="shared" si="27"/>
        <v/>
      </c>
      <c r="CK28" s="2" t="str">
        <f t="shared" si="27"/>
        <v/>
      </c>
      <c r="CL28" s="2" t="str">
        <f t="shared" si="27"/>
        <v/>
      </c>
      <c r="CM28" s="2" t="str">
        <f t="shared" si="27"/>
        <v/>
      </c>
      <c r="CN28" s="2" t="str">
        <f t="shared" si="27"/>
        <v/>
      </c>
      <c r="CO28" s="2" t="str">
        <f t="shared" si="27"/>
        <v/>
      </c>
      <c r="CP28" s="2" t="str">
        <f t="shared" si="27"/>
        <v/>
      </c>
      <c r="CQ28" s="2" t="str">
        <f t="shared" si="27"/>
        <v/>
      </c>
      <c r="CR28" s="2" t="str">
        <f t="shared" si="27"/>
        <v/>
      </c>
      <c r="CS28" s="2" t="str">
        <f t="shared" si="27"/>
        <v/>
      </c>
      <c r="CU28" s="2" t="str">
        <f t="shared" si="28"/>
        <v/>
      </c>
      <c r="CV28" s="2" t="str">
        <f t="shared" si="29"/>
        <v/>
      </c>
      <c r="CW28" s="2" t="str">
        <f t="shared" si="30"/>
        <v/>
      </c>
      <c r="CX28" s="2" t="str">
        <f t="shared" si="31"/>
        <v/>
      </c>
      <c r="CY28" s="2" t="str">
        <f t="shared" si="32"/>
        <v/>
      </c>
      <c r="CZ28" s="2" t="str">
        <f t="shared" si="33"/>
        <v/>
      </c>
      <c r="DA28" s="2" t="str">
        <f t="shared" si="34"/>
        <v/>
      </c>
      <c r="DB28" s="2" t="str">
        <f t="shared" si="35"/>
        <v/>
      </c>
      <c r="DC28" s="2" t="str">
        <f t="shared" si="36"/>
        <v/>
      </c>
      <c r="DD28" s="2" t="str">
        <f t="shared" si="37"/>
        <v/>
      </c>
      <c r="DE28" s="2" t="str">
        <f t="shared" si="38"/>
        <v/>
      </c>
      <c r="DF28" s="2" t="str">
        <f t="shared" si="39"/>
        <v/>
      </c>
      <c r="DG28" s="2" t="str">
        <f t="shared" si="40"/>
        <v/>
      </c>
      <c r="DH28" s="2" t="str">
        <f t="shared" si="41"/>
        <v/>
      </c>
      <c r="DI28" s="2" t="str">
        <f t="shared" si="42"/>
        <v/>
      </c>
      <c r="DK28" s="2">
        <f t="shared" si="43"/>
        <v>80.600118421052628</v>
      </c>
      <c r="DL28" s="2">
        <f t="shared" si="43"/>
        <v>79.362511325883474</v>
      </c>
      <c r="DM28" s="2">
        <f t="shared" si="43"/>
        <v>77.147659317426758</v>
      </c>
      <c r="DN28" s="2">
        <f t="shared" si="43"/>
        <v>79.606765327695541</v>
      </c>
      <c r="DO28" s="2">
        <f t="shared" si="43"/>
        <v>79.0469555749129</v>
      </c>
      <c r="DP28" s="2">
        <f t="shared" si="43"/>
        <v>83.165712775596518</v>
      </c>
      <c r="DQ28" s="2">
        <f t="shared" si="43"/>
        <v>82.819027484143746</v>
      </c>
      <c r="DR28" s="2">
        <f t="shared" si="43"/>
        <v>86.298097251585588</v>
      </c>
      <c r="DS28" s="2">
        <f t="shared" si="43"/>
        <v>78.913752024291497</v>
      </c>
      <c r="DT28" s="2">
        <f t="shared" si="43"/>
        <v>83.457669028340078</v>
      </c>
      <c r="DU28" s="2">
        <f t="shared" si="43"/>
        <v>80.278601551956811</v>
      </c>
      <c r="DV28" s="2">
        <f t="shared" si="43"/>
        <v>75.546659756097554</v>
      </c>
      <c r="DW28" s="2">
        <f t="shared" si="43"/>
        <v>86.604293868921758</v>
      </c>
      <c r="DX28" s="2">
        <f t="shared" si="43"/>
        <v>82.442190274841451</v>
      </c>
      <c r="DY28" s="2">
        <f t="shared" si="43"/>
        <v>87.516608734402851</v>
      </c>
      <c r="EA28" s="2">
        <f t="shared" si="44"/>
        <v>110.65567472527475</v>
      </c>
      <c r="EB28" s="2">
        <f t="shared" si="44"/>
        <v>90.903710229561</v>
      </c>
      <c r="EC28" s="2">
        <f t="shared" si="44"/>
        <v>83.887585034013625</v>
      </c>
      <c r="ED28" s="2">
        <f t="shared" si="44"/>
        <v>88.27660226746876</v>
      </c>
      <c r="EE28" s="2">
        <f t="shared" si="44"/>
        <v>76.047034934925136</v>
      </c>
      <c r="EF28" s="2">
        <f t="shared" si="44"/>
        <v>81.232183212267969</v>
      </c>
      <c r="EG28" s="2">
        <f t="shared" si="44"/>
        <v>78.30652472134895</v>
      </c>
      <c r="EH28" s="2">
        <f t="shared" si="44"/>
        <v>78.386927054980944</v>
      </c>
      <c r="EI28" s="2">
        <f t="shared" si="44"/>
        <v>86.297221247429746</v>
      </c>
      <c r="EJ28" s="2">
        <f t="shared" si="44"/>
        <v>82.956248358418691</v>
      </c>
      <c r="EK28" s="2">
        <f t="shared" si="44"/>
        <v>81.593505081826009</v>
      </c>
      <c r="EL28" s="2">
        <f t="shared" si="44"/>
        <v>83.54437534585702</v>
      </c>
      <c r="EM28" s="2">
        <f t="shared" si="44"/>
        <v>82.781023499921659</v>
      </c>
      <c r="EN28" s="2">
        <f t="shared" si="44"/>
        <v>85.511163485934901</v>
      </c>
      <c r="EO28" s="2">
        <f t="shared" si="44"/>
        <v>105.33975714110078</v>
      </c>
      <c r="EQ28" s="2">
        <f t="shared" si="45"/>
        <v>106.72519254544315</v>
      </c>
      <c r="ER28" s="2">
        <f t="shared" si="45"/>
        <v>82.754818462840092</v>
      </c>
      <c r="ES28" s="2">
        <f t="shared" si="45"/>
        <v>74.531475266291608</v>
      </c>
      <c r="ET28" s="2">
        <f t="shared" si="45"/>
        <v>81.688501198717574</v>
      </c>
      <c r="EU28" s="2">
        <f t="shared" si="45"/>
        <v>74.778740454361653</v>
      </c>
      <c r="EV28" s="2">
        <f t="shared" si="45"/>
        <v>78.825818990141016</v>
      </c>
      <c r="EW28" s="2">
        <f t="shared" si="45"/>
        <v>77.341972229047329</v>
      </c>
      <c r="EX28" s="2">
        <f t="shared" si="45"/>
        <v>73.387561023916362</v>
      </c>
      <c r="EY28" s="2">
        <f t="shared" si="45"/>
        <v>81.884326155532676</v>
      </c>
      <c r="EZ28" s="2">
        <f t="shared" si="45"/>
        <v>74.430456733676181</v>
      </c>
      <c r="FA28" s="2">
        <f t="shared" si="45"/>
        <v>79.350063731678517</v>
      </c>
      <c r="FB28" s="2">
        <f t="shared" si="45"/>
        <v>81.155206484295874</v>
      </c>
      <c r="FC28" s="2">
        <f t="shared" si="45"/>
        <v>79.758108947168566</v>
      </c>
      <c r="FD28" s="2">
        <f t="shared" si="45"/>
        <v>84.65764498127615</v>
      </c>
      <c r="FE28" s="2">
        <f t="shared" si="45"/>
        <v>108.53350918634716</v>
      </c>
      <c r="FG28" s="2">
        <f t="shared" si="46"/>
        <v>1.5797642845349198E-2</v>
      </c>
      <c r="FH28" s="2">
        <f t="shared" si="46"/>
        <v>1.954513640309977E-2</v>
      </c>
      <c r="FI28" s="2">
        <f t="shared" si="46"/>
        <v>2.072779075303862E-2</v>
      </c>
      <c r="FJ28" s="2">
        <f t="shared" si="46"/>
        <v>1.9613129807883923E-2</v>
      </c>
      <c r="FK28" s="2">
        <f t="shared" si="46"/>
        <v>2.359281735199982E-2</v>
      </c>
      <c r="FL28" s="2">
        <f t="shared" si="46"/>
        <v>2.0566672503986042E-2</v>
      </c>
      <c r="FM28" s="2">
        <f t="shared" si="46"/>
        <v>1.8747218166753069E-2</v>
      </c>
      <c r="FN28" s="2">
        <f t="shared" si="46"/>
        <v>1.8819069846150421E-2</v>
      </c>
      <c r="FO28" s="2">
        <f t="shared" si="46"/>
        <v>1.6151911441953295E-2</v>
      </c>
      <c r="FP28" s="2">
        <f t="shared" si="46"/>
        <v>1.5819338796832685E-2</v>
      </c>
      <c r="FQ28" s="2">
        <f t="shared" si="46"/>
        <v>1.5773356421939552E-2</v>
      </c>
      <c r="FR28" s="2">
        <f t="shared" si="46"/>
        <v>1.5995286059725874E-2</v>
      </c>
      <c r="FS28" s="2">
        <f t="shared" si="46"/>
        <v>1.7747132503657399E-2</v>
      </c>
      <c r="FT28" s="2">
        <f t="shared" si="46"/>
        <v>1.8448966310583268E-2</v>
      </c>
      <c r="FU28" s="2">
        <f t="shared" si="46"/>
        <v>1.2474752114734238E-2</v>
      </c>
      <c r="FW28" s="2">
        <f t="shared" ref="FW28:GK58" si="55">POWER(10,($B28-C$232)/C$229)/(1+POWER(10,($B28-C$232)/C$229))</f>
        <v>6.6712497987747416E-7</v>
      </c>
      <c r="FX28" s="2">
        <f t="shared" si="47"/>
        <v>6.8597242638245095E-7</v>
      </c>
      <c r="FY28" s="2">
        <f t="shared" si="47"/>
        <v>9.8117668731750379E-7</v>
      </c>
      <c r="FZ28" s="2">
        <f t="shared" si="47"/>
        <v>9.2906811119957067E-7</v>
      </c>
      <c r="GA28" s="2">
        <f t="shared" si="47"/>
        <v>9.7918124248578188E-7</v>
      </c>
      <c r="GB28" s="2">
        <f t="shared" si="47"/>
        <v>1.2147511380819108E-6</v>
      </c>
      <c r="GC28" s="2">
        <f t="shared" si="47"/>
        <v>1.0955644627834553E-6</v>
      </c>
      <c r="GD28" s="2">
        <f t="shared" si="47"/>
        <v>1.2842373211628559E-6</v>
      </c>
      <c r="GE28" s="2">
        <f t="shared" si="47"/>
        <v>1.514110851126107E-6</v>
      </c>
      <c r="GF28" s="2">
        <f t="shared" si="47"/>
        <v>1.0911913038668166E-6</v>
      </c>
      <c r="GG28" s="2">
        <f t="shared" si="47"/>
        <v>1.3790646977632752E-6</v>
      </c>
      <c r="GH28" s="2">
        <f t="shared" si="47"/>
        <v>8.5137035515396205E-7</v>
      </c>
      <c r="GI28" s="2">
        <f t="shared" si="47"/>
        <v>6.9183049228917414E-7</v>
      </c>
      <c r="GJ28" s="2">
        <f t="shared" si="47"/>
        <v>4.7649875171337266E-7</v>
      </c>
      <c r="GK28" s="2">
        <f t="shared" si="47"/>
        <v>4.4155243055224368E-7</v>
      </c>
      <c r="GM28" s="86">
        <f t="shared" ref="GM28:HA58" si="56" xml:space="preserve"> _xlfn.NORM.DIST($B28, C$7, ABS(C$11), TRUE) * _xlfn.NORM.DIST(($B28 - C$7)*C$15, 0, ABS(C$11), TRUE) * 2</f>
        <v>3.6283828068400593E-18</v>
      </c>
      <c r="GN28" s="86">
        <f t="shared" si="48"/>
        <v>3.8092682868140936E-14</v>
      </c>
      <c r="GO28" s="86">
        <f t="shared" si="48"/>
        <v>2.0420096964043272E-13</v>
      </c>
      <c r="GP28" s="86">
        <f t="shared" si="48"/>
        <v>2.6685225125279826E-14</v>
      </c>
      <c r="GQ28" s="86">
        <f t="shared" si="48"/>
        <v>4.6026667881862949E-12</v>
      </c>
      <c r="GR28" s="86">
        <f t="shared" si="48"/>
        <v>1.5897987509507031E-13</v>
      </c>
      <c r="GS28" s="86">
        <f t="shared" si="48"/>
        <v>3.4096009018884666E-15</v>
      </c>
      <c r="GT28" s="86">
        <f t="shared" si="48"/>
        <v>2.7525740076685687E-15</v>
      </c>
      <c r="GU28" s="86">
        <f t="shared" si="48"/>
        <v>3.4571678510152301E-18</v>
      </c>
      <c r="GV28" s="86">
        <f t="shared" si="48"/>
        <v>3.4272913722675072E-18</v>
      </c>
      <c r="GW28" s="86">
        <f t="shared" si="48"/>
        <v>3.6377786399837957E-18</v>
      </c>
      <c r="GX28" s="86">
        <f t="shared" si="48"/>
        <v>5.6811663952009023E-18</v>
      </c>
      <c r="GY28" s="86">
        <f t="shared" si="48"/>
        <v>3.2580124245504327E-15</v>
      </c>
      <c r="GZ28" s="86">
        <f t="shared" si="48"/>
        <v>3.0777328073410543E-15</v>
      </c>
      <c r="HA28" s="86">
        <f t="shared" si="48"/>
        <v>9.1420158951018187E-25</v>
      </c>
      <c r="HC28" s="86">
        <f xml:space="preserve"> _xlfn.NORM.DIST($B28, C$8, ABS(C$12), TRUE) * _xlfn.NORM.DIST(($B28 - C$8)*C$16, 0, ABS(C$12), TRUE) * 2</f>
        <v>1.5687114117354581E-27</v>
      </c>
      <c r="HD28" s="86">
        <f t="shared" si="49"/>
        <v>5.6511841705233399E-36</v>
      </c>
      <c r="HE28" s="86">
        <f t="shared" si="49"/>
        <v>7.5603390594745853E-40</v>
      </c>
      <c r="HF28" s="86">
        <f t="shared" si="49"/>
        <v>9.7057663252485078E-45</v>
      </c>
      <c r="HG28" s="86">
        <f t="shared" si="49"/>
        <v>5.2680646277916649E-39</v>
      </c>
      <c r="HH28" s="86">
        <f t="shared" si="49"/>
        <v>2.5527300333057982E-44</v>
      </c>
      <c r="HI28" s="86">
        <f t="shared" si="49"/>
        <v>3.5293665393544302E-37</v>
      </c>
      <c r="HJ28" s="86">
        <f t="shared" si="49"/>
        <v>2.2431117296335869E-37</v>
      </c>
      <c r="HK28" s="86">
        <f t="shared" si="49"/>
        <v>1.5586978564098087E-46</v>
      </c>
      <c r="HL28" s="86">
        <f t="shared" si="49"/>
        <v>2.6621900620604642E-41</v>
      </c>
      <c r="HM28" s="86">
        <f t="shared" si="49"/>
        <v>8.2801430619500876E-50</v>
      </c>
      <c r="HN28" s="86">
        <f t="shared" si="49"/>
        <v>4.9873714299758594E-46</v>
      </c>
      <c r="HO28" s="86">
        <f t="shared" si="49"/>
        <v>2.6993546729662824E-39</v>
      </c>
      <c r="HP28" s="86">
        <f t="shared" si="49"/>
        <v>3.1616019752074501E-40</v>
      </c>
      <c r="HQ28" s="86">
        <f t="shared" si="49"/>
        <v>3.7639423735915897E-51</v>
      </c>
      <c r="HS28" s="86">
        <f t="shared" ref="HS28:IG58" si="57" xml:space="preserve"> _xlfn.NORM.DIST($B28, C$9, ABS(C$13), TRUE) * _xlfn.NORM.DIST(($B28 - C$9)*C$17, 0, ABS(C$13), TRUE) * 2</f>
        <v>9.9307076960867599E-69</v>
      </c>
      <c r="HT28" s="86">
        <f t="shared" si="50"/>
        <v>1.7192704445535448E-90</v>
      </c>
      <c r="HU28" s="86">
        <f t="shared" si="50"/>
        <v>9.1301359085999526E-98</v>
      </c>
      <c r="HV28" s="86">
        <f t="shared" si="50"/>
        <v>3.8187857593698257E-109</v>
      </c>
      <c r="HW28" s="86">
        <f t="shared" si="50"/>
        <v>1.158916473300556E-93</v>
      </c>
      <c r="HX28" s="86">
        <f t="shared" si="50"/>
        <v>5.4859152423863522E-108</v>
      </c>
      <c r="HY28" s="86">
        <f t="shared" si="50"/>
        <v>8.0319726170166219E-91</v>
      </c>
      <c r="HZ28" s="86">
        <f t="shared" si="50"/>
        <v>2.9259702600751103E-91</v>
      </c>
      <c r="IA28" s="86">
        <f t="shared" si="50"/>
        <v>9.9002457610728699E-114</v>
      </c>
      <c r="IB28" s="86">
        <f t="shared" si="50"/>
        <v>2.6643463845955829E-101</v>
      </c>
      <c r="IC28" s="86">
        <f t="shared" si="50"/>
        <v>3.8521946684305956E-126</v>
      </c>
      <c r="ID28" s="86">
        <f t="shared" si="50"/>
        <v>4.8397372096261788E-118</v>
      </c>
      <c r="IE28" s="86">
        <f t="shared" si="50"/>
        <v>1.9378840128710813E-99</v>
      </c>
      <c r="IF28" s="86">
        <f t="shared" si="50"/>
        <v>5.1186679173543014E-45</v>
      </c>
      <c r="IG28" s="86">
        <f t="shared" si="50"/>
        <v>3.1896272284304733E-51</v>
      </c>
      <c r="II28" s="86">
        <f t="shared" ref="II28:IW58" si="58" xml:space="preserve"> _xlfn.NORM.DIST($B28, C$10, ABS(C$14), TRUE) * _xlfn.NORM.DIST(($B28 - C$10)*C$18, 0, ABS(C$14), TRUE) * 2</f>
        <v>4.6121540360956468E-100</v>
      </c>
      <c r="IJ28" s="86">
        <f t="shared" si="51"/>
        <v>6.8412997378544266E-134</v>
      </c>
      <c r="IK28" s="86">
        <f t="shared" si="51"/>
        <v>8.7798533574055012E-143</v>
      </c>
      <c r="IL28" s="86">
        <f t="shared" si="51"/>
        <v>3.066250356884045E-162</v>
      </c>
      <c r="IM28" s="86">
        <f t="shared" si="51"/>
        <v>5.3545481504000635E-142</v>
      </c>
      <c r="IN28" s="86">
        <f t="shared" si="51"/>
        <v>1.8602069197733398E-158</v>
      </c>
      <c r="IO28" s="86">
        <f t="shared" si="51"/>
        <v>1.0707516156870664E-135</v>
      </c>
      <c r="IP28" s="86">
        <f t="shared" si="51"/>
        <v>8.9142395070284616E-136</v>
      </c>
      <c r="IQ28" s="86">
        <f t="shared" si="51"/>
        <v>3.5693301775037554E-169</v>
      </c>
      <c r="IR28" s="86">
        <f t="shared" si="51"/>
        <v>4.4688919279450778E-155</v>
      </c>
      <c r="IS28" s="86">
        <f t="shared" si="51"/>
        <v>2.618062362654377E-179</v>
      </c>
      <c r="IT28" s="86">
        <f t="shared" si="51"/>
        <v>2.1776103532847662E-175</v>
      </c>
      <c r="IU28" s="86">
        <f t="shared" si="51"/>
        <v>2.7550975896279115E-145</v>
      </c>
      <c r="IV28" s="86">
        <f t="shared" si="51"/>
        <v>3.542697495566213E-140</v>
      </c>
      <c r="IW28" s="86">
        <f t="shared" si="51"/>
        <v>1.1812593351961529E-145</v>
      </c>
      <c r="IY28" s="86">
        <f t="shared" ref="IY28:JM58" si="59">GM28+HC28+HS28+II28</f>
        <v>3.6283828084087708E-18</v>
      </c>
      <c r="IZ28" s="86">
        <f t="shared" si="52"/>
        <v>3.8092682868140936E-14</v>
      </c>
      <c r="JA28" s="86">
        <f t="shared" si="52"/>
        <v>2.0420096964043272E-13</v>
      </c>
      <c r="JB28" s="86">
        <f t="shared" si="52"/>
        <v>2.6685225125279826E-14</v>
      </c>
      <c r="JC28" s="86">
        <f t="shared" si="52"/>
        <v>4.6026667881862949E-12</v>
      </c>
      <c r="JD28" s="86">
        <f t="shared" si="52"/>
        <v>1.5897987509507031E-13</v>
      </c>
      <c r="JE28" s="86">
        <f t="shared" si="52"/>
        <v>3.4096009018884666E-15</v>
      </c>
      <c r="JF28" s="86">
        <f t="shared" si="52"/>
        <v>2.7525740076685687E-15</v>
      </c>
      <c r="JG28" s="86">
        <f t="shared" si="52"/>
        <v>3.4571678510152301E-18</v>
      </c>
      <c r="JH28" s="86">
        <f t="shared" si="52"/>
        <v>3.4272913722675072E-18</v>
      </c>
      <c r="JI28" s="86">
        <f t="shared" si="52"/>
        <v>3.6377786399837957E-18</v>
      </c>
      <c r="JJ28" s="86">
        <f t="shared" si="52"/>
        <v>5.6811663952009023E-18</v>
      </c>
      <c r="JK28" s="86">
        <f t="shared" si="52"/>
        <v>3.2580124245504327E-15</v>
      </c>
      <c r="JL28" s="86">
        <f t="shared" si="52"/>
        <v>3.0777328073410543E-15</v>
      </c>
      <c r="JM28" s="86">
        <f t="shared" si="52"/>
        <v>9.1420158951018187E-25</v>
      </c>
    </row>
    <row r="29" spans="1:273" x14ac:dyDescent="0.25">
      <c r="B29" s="2">
        <v>2</v>
      </c>
      <c r="C29" s="37">
        <v>84.840999999999994</v>
      </c>
      <c r="D29" s="37">
        <v>82.125</v>
      </c>
      <c r="E29" s="37">
        <v>80.650000000000006</v>
      </c>
      <c r="F29" s="37">
        <v>83.875</v>
      </c>
      <c r="G29" s="37">
        <v>80.8</v>
      </c>
      <c r="H29" s="37">
        <v>88.474999999999994</v>
      </c>
      <c r="I29" s="37">
        <v>88.125</v>
      </c>
      <c r="J29" s="37">
        <v>88.474999999999994</v>
      </c>
      <c r="K29" s="37">
        <v>84</v>
      </c>
      <c r="L29" s="37">
        <v>83.731999999999999</v>
      </c>
      <c r="M29" s="37">
        <v>85.22</v>
      </c>
      <c r="N29" s="37">
        <v>81.927000000000007</v>
      </c>
      <c r="O29" s="37">
        <v>90.171000000000006</v>
      </c>
      <c r="P29" s="37">
        <v>83.878</v>
      </c>
      <c r="Q29" s="37">
        <v>90.805000000000007</v>
      </c>
      <c r="R29" s="5"/>
      <c r="S29" s="4" t="e">
        <f t="shared" si="9"/>
        <v>#N/A</v>
      </c>
      <c r="T29" s="4">
        <f t="shared" si="9"/>
        <v>79.764274717275256</v>
      </c>
      <c r="U29" s="4">
        <f t="shared" si="9"/>
        <v>77.519572713429511</v>
      </c>
      <c r="V29" s="4">
        <f t="shared" si="9"/>
        <v>79.967339128401932</v>
      </c>
      <c r="W29" s="4">
        <f t="shared" si="9"/>
        <v>79.156133931335788</v>
      </c>
      <c r="X29" s="4">
        <f t="shared" si="9"/>
        <v>83.165310815355696</v>
      </c>
      <c r="Y29" s="4">
        <f t="shared" si="9"/>
        <v>82.819525951156365</v>
      </c>
      <c r="Z29" s="4">
        <f t="shared" si="9"/>
        <v>86.20617105047647</v>
      </c>
      <c r="AA29" s="4" t="e">
        <f t="shared" si="9"/>
        <v>#N/A</v>
      </c>
      <c r="AB29" s="4" t="e">
        <f t="shared" si="9"/>
        <v>#N/A</v>
      </c>
      <c r="AC29" s="4" t="e">
        <f t="shared" si="9"/>
        <v>#N/A</v>
      </c>
      <c r="AD29" s="4" t="e">
        <f t="shared" si="9"/>
        <v>#N/A</v>
      </c>
      <c r="AE29" s="4">
        <f t="shared" si="9"/>
        <v>86.663583030959472</v>
      </c>
      <c r="AF29" s="4">
        <f t="shared" si="9"/>
        <v>82.545920258072414</v>
      </c>
      <c r="AG29" s="4" t="e">
        <f t="shared" si="9"/>
        <v>#N/A</v>
      </c>
      <c r="AI29" s="4">
        <f t="shared" si="10"/>
        <v>0</v>
      </c>
      <c r="AJ29" s="4">
        <f t="shared" si="10"/>
        <v>2.3607252827247436</v>
      </c>
      <c r="AK29" s="4">
        <f t="shared" si="10"/>
        <v>3.1304272865704945</v>
      </c>
      <c r="AL29" s="4">
        <f t="shared" si="10"/>
        <v>3.9076608715980683</v>
      </c>
      <c r="AM29" s="4">
        <f t="shared" si="10"/>
        <v>1.6438660686642095</v>
      </c>
      <c r="AN29" s="4">
        <f t="shared" si="10"/>
        <v>5.3096891846442986</v>
      </c>
      <c r="AO29" s="4">
        <f t="shared" si="10"/>
        <v>5.3054740488436352</v>
      </c>
      <c r="AP29" s="4">
        <f t="shared" si="10"/>
        <v>2.2688289495235239</v>
      </c>
      <c r="AQ29" s="4">
        <f t="shared" si="10"/>
        <v>0</v>
      </c>
      <c r="AR29" s="4">
        <f t="shared" si="10"/>
        <v>0</v>
      </c>
      <c r="AS29" s="4">
        <f t="shared" si="10"/>
        <v>0</v>
      </c>
      <c r="AT29" s="4">
        <f t="shared" si="10"/>
        <v>0</v>
      </c>
      <c r="AU29" s="4">
        <f t="shared" si="10"/>
        <v>3.5074169690405341</v>
      </c>
      <c r="AV29" s="4">
        <f t="shared" si="10"/>
        <v>1.3320797419275863</v>
      </c>
      <c r="AW29" s="4">
        <f t="shared" si="10"/>
        <v>0</v>
      </c>
      <c r="AY29" s="2" t="e">
        <f t="shared" si="53"/>
        <v>#N/A</v>
      </c>
      <c r="AZ29" s="2">
        <f t="shared" si="11"/>
        <v>79.764274717098772</v>
      </c>
      <c r="BA29" s="2">
        <f t="shared" si="11"/>
        <v>77.519572712542626</v>
      </c>
      <c r="BB29" s="2">
        <f t="shared" si="11"/>
        <v>79.967339128276279</v>
      </c>
      <c r="BC29" s="2">
        <f t="shared" si="11"/>
        <v>79.156133914669695</v>
      </c>
      <c r="BD29" s="2">
        <f t="shared" si="11"/>
        <v>83.165310814683522</v>
      </c>
      <c r="BE29" s="2">
        <f t="shared" si="11"/>
        <v>82.819525951138658</v>
      </c>
      <c r="BF29" s="2">
        <f t="shared" si="11"/>
        <v>86.206171050461947</v>
      </c>
      <c r="BG29" s="2" t="e">
        <f t="shared" si="11"/>
        <v>#N/A</v>
      </c>
      <c r="BH29" s="2" t="e">
        <f t="shared" si="11"/>
        <v>#N/A</v>
      </c>
      <c r="BI29" s="2" t="e">
        <f t="shared" si="11"/>
        <v>#N/A</v>
      </c>
      <c r="BJ29" s="2" t="e">
        <f t="shared" si="11"/>
        <v>#N/A</v>
      </c>
      <c r="BK29" s="2">
        <f t="shared" si="11"/>
        <v>86.663583030942377</v>
      </c>
      <c r="BL29" s="2">
        <f t="shared" si="11"/>
        <v>82.545920258056952</v>
      </c>
      <c r="BM29" s="2" t="e">
        <f t="shared" si="11"/>
        <v>#N/A</v>
      </c>
      <c r="BO29" s="2" t="str">
        <f t="shared" si="12"/>
        <v/>
      </c>
      <c r="BP29" s="2">
        <f t="shared" si="13"/>
        <v>82.125</v>
      </c>
      <c r="BQ29" s="2">
        <f t="shared" si="14"/>
        <v>80.650000000000006</v>
      </c>
      <c r="BR29" s="2">
        <f t="shared" si="15"/>
        <v>83.875</v>
      </c>
      <c r="BS29" s="2">
        <f t="shared" si="16"/>
        <v>80.8</v>
      </c>
      <c r="BT29" s="2">
        <f t="shared" si="17"/>
        <v>88.474999999999994</v>
      </c>
      <c r="BU29" s="2">
        <f t="shared" si="18"/>
        <v>88.125</v>
      </c>
      <c r="BV29" s="2">
        <f t="shared" si="19"/>
        <v>88.474999999999994</v>
      </c>
      <c r="BW29" s="2" t="str">
        <f t="shared" si="20"/>
        <v/>
      </c>
      <c r="BX29" s="2" t="str">
        <f t="shared" si="21"/>
        <v/>
      </c>
      <c r="BY29" s="2" t="str">
        <f t="shared" si="22"/>
        <v/>
      </c>
      <c r="BZ29" s="2" t="str">
        <f t="shared" si="23"/>
        <v/>
      </c>
      <c r="CA29" s="2">
        <f t="shared" si="24"/>
        <v>90.171000000000006</v>
      </c>
      <c r="CB29" s="2">
        <f t="shared" si="25"/>
        <v>83.878</v>
      </c>
      <c r="CC29" s="2" t="str">
        <f t="shared" si="26"/>
        <v/>
      </c>
      <c r="CE29" s="2" t="str">
        <f t="shared" si="54"/>
        <v/>
      </c>
      <c r="CF29" s="2" t="str">
        <f t="shared" si="27"/>
        <v/>
      </c>
      <c r="CG29" s="2" t="str">
        <f t="shared" si="27"/>
        <v/>
      </c>
      <c r="CH29" s="2" t="str">
        <f t="shared" si="27"/>
        <v/>
      </c>
      <c r="CI29" s="2" t="str">
        <f t="shared" si="27"/>
        <v/>
      </c>
      <c r="CJ29" s="2" t="str">
        <f t="shared" si="27"/>
        <v/>
      </c>
      <c r="CK29" s="2" t="str">
        <f t="shared" si="27"/>
        <v/>
      </c>
      <c r="CL29" s="2" t="str">
        <f t="shared" si="27"/>
        <v/>
      </c>
      <c r="CM29" s="2" t="str">
        <f t="shared" si="27"/>
        <v/>
      </c>
      <c r="CN29" s="2" t="str">
        <f t="shared" si="27"/>
        <v/>
      </c>
      <c r="CO29" s="2" t="str">
        <f t="shared" si="27"/>
        <v/>
      </c>
      <c r="CP29" s="2" t="str">
        <f t="shared" si="27"/>
        <v/>
      </c>
      <c r="CQ29" s="2" t="str">
        <f t="shared" si="27"/>
        <v/>
      </c>
      <c r="CR29" s="2" t="str">
        <f t="shared" si="27"/>
        <v/>
      </c>
      <c r="CS29" s="2" t="str">
        <f t="shared" si="27"/>
        <v/>
      </c>
      <c r="CU29" s="2" t="str">
        <f t="shared" si="28"/>
        <v/>
      </c>
      <c r="CV29" s="2" t="str">
        <f t="shared" si="29"/>
        <v/>
      </c>
      <c r="CW29" s="2" t="str">
        <f t="shared" si="30"/>
        <v/>
      </c>
      <c r="CX29" s="2" t="str">
        <f t="shared" si="31"/>
        <v/>
      </c>
      <c r="CY29" s="2" t="str">
        <f t="shared" si="32"/>
        <v/>
      </c>
      <c r="CZ29" s="2" t="str">
        <f t="shared" si="33"/>
        <v/>
      </c>
      <c r="DA29" s="2" t="str">
        <f t="shared" si="34"/>
        <v/>
      </c>
      <c r="DB29" s="2" t="str">
        <f t="shared" si="35"/>
        <v/>
      </c>
      <c r="DC29" s="2" t="str">
        <f t="shared" si="36"/>
        <v/>
      </c>
      <c r="DD29" s="2" t="str">
        <f t="shared" si="37"/>
        <v/>
      </c>
      <c r="DE29" s="2" t="str">
        <f t="shared" si="38"/>
        <v/>
      </c>
      <c r="DF29" s="2" t="str">
        <f t="shared" si="39"/>
        <v/>
      </c>
      <c r="DG29" s="2" t="str">
        <f t="shared" si="40"/>
        <v/>
      </c>
      <c r="DH29" s="2" t="str">
        <f t="shared" si="41"/>
        <v/>
      </c>
      <c r="DI29" s="2" t="str">
        <f t="shared" si="42"/>
        <v/>
      </c>
      <c r="DK29" s="2">
        <f t="shared" si="43"/>
        <v>81.162689068825898</v>
      </c>
      <c r="DL29" s="2">
        <f t="shared" si="43"/>
        <v>79.524996224705575</v>
      </c>
      <c r="DM29" s="2">
        <f t="shared" si="43"/>
        <v>77.375683328299615</v>
      </c>
      <c r="DN29" s="2">
        <f t="shared" si="43"/>
        <v>79.788927061310773</v>
      </c>
      <c r="DO29" s="2">
        <f t="shared" si="43"/>
        <v>79.240601045296174</v>
      </c>
      <c r="DP29" s="2">
        <f t="shared" si="43"/>
        <v>83.21268876472368</v>
      </c>
      <c r="DQ29" s="2">
        <f t="shared" si="43"/>
        <v>82.916211114466918</v>
      </c>
      <c r="DR29" s="2">
        <f t="shared" si="43"/>
        <v>86.372938689217733</v>
      </c>
      <c r="DS29" s="2">
        <f t="shared" si="43"/>
        <v>79.138715789473693</v>
      </c>
      <c r="DT29" s="2">
        <f t="shared" si="43"/>
        <v>83.552383805668015</v>
      </c>
      <c r="DU29" s="2">
        <f t="shared" si="43"/>
        <v>80.491298515519574</v>
      </c>
      <c r="DV29" s="2">
        <f t="shared" si="43"/>
        <v>75.883107317073154</v>
      </c>
      <c r="DW29" s="2">
        <f t="shared" si="43"/>
        <v>86.742172455451509</v>
      </c>
      <c r="DX29" s="2">
        <f t="shared" si="43"/>
        <v>82.487201147689532</v>
      </c>
      <c r="DY29" s="2">
        <f t="shared" si="43"/>
        <v>87.696529857397493</v>
      </c>
      <c r="EA29" s="2">
        <f t="shared" si="44"/>
        <v>110.39932747252749</v>
      </c>
      <c r="EB29" s="2">
        <f t="shared" si="44"/>
        <v>90.711494160289959</v>
      </c>
      <c r="EC29" s="2">
        <f t="shared" si="44"/>
        <v>83.71983345062165</v>
      </c>
      <c r="ED29" s="2">
        <f t="shared" si="44"/>
        <v>88.101099028227665</v>
      </c>
      <c r="EE29" s="2">
        <f t="shared" si="44"/>
        <v>75.968035032782069</v>
      </c>
      <c r="EF29" s="2">
        <f t="shared" si="44"/>
        <v>81.107728006456824</v>
      </c>
      <c r="EG29" s="2">
        <f t="shared" si="44"/>
        <v>78.204239782795085</v>
      </c>
      <c r="EH29" s="2">
        <f t="shared" si="44"/>
        <v>78.276700598802393</v>
      </c>
      <c r="EI29" s="2">
        <f t="shared" si="44"/>
        <v>86.133698697738168</v>
      </c>
      <c r="EJ29" s="2">
        <f t="shared" si="44"/>
        <v>82.812436214770202</v>
      </c>
      <c r="EK29" s="2">
        <f t="shared" si="44"/>
        <v>81.492806546080971</v>
      </c>
      <c r="EL29" s="2">
        <f t="shared" si="44"/>
        <v>83.440689529634497</v>
      </c>
      <c r="EM29" s="2">
        <f t="shared" si="44"/>
        <v>82.696727192020461</v>
      </c>
      <c r="EN29" s="2">
        <f t="shared" si="44"/>
        <v>85.395124931053488</v>
      </c>
      <c r="EO29" s="2">
        <f t="shared" si="44"/>
        <v>105.15831342977748</v>
      </c>
      <c r="EQ29" s="2">
        <f t="shared" si="45"/>
        <v>106.5065201393079</v>
      </c>
      <c r="ER29" s="2">
        <f t="shared" si="45"/>
        <v>82.63933254769384</v>
      </c>
      <c r="ES29" s="2">
        <f t="shared" si="45"/>
        <v>74.453922713472281</v>
      </c>
      <c r="ET29" s="2">
        <f t="shared" si="45"/>
        <v>81.57411910533051</v>
      </c>
      <c r="EU29" s="2">
        <f t="shared" si="45"/>
        <v>74.711840645225578</v>
      </c>
      <c r="EV29" s="2">
        <f t="shared" si="45"/>
        <v>78.722942297736822</v>
      </c>
      <c r="EW29" s="2">
        <f t="shared" si="45"/>
        <v>77.247912027723601</v>
      </c>
      <c r="EX29" s="2">
        <f t="shared" si="45"/>
        <v>73.325307487086903</v>
      </c>
      <c r="EY29" s="2">
        <f t="shared" si="45"/>
        <v>81.763324389371903</v>
      </c>
      <c r="EZ29" s="2">
        <f t="shared" si="45"/>
        <v>74.369478895142052</v>
      </c>
      <c r="FA29" s="2">
        <f t="shared" si="45"/>
        <v>79.270546292202653</v>
      </c>
      <c r="FB29" s="2">
        <f t="shared" si="45"/>
        <v>81.073372117527882</v>
      </c>
      <c r="FC29" s="2">
        <f t="shared" si="45"/>
        <v>79.701674492130152</v>
      </c>
      <c r="FD29" s="2">
        <f t="shared" si="45"/>
        <v>84.549792613260877</v>
      </c>
      <c r="FE29" s="2">
        <f t="shared" si="45"/>
        <v>108.32054750646346</v>
      </c>
      <c r="FG29" s="2">
        <f t="shared" si="46"/>
        <v>1.7295410509483085E-2</v>
      </c>
      <c r="FH29" s="2">
        <f t="shared" si="46"/>
        <v>2.1390480316339867E-2</v>
      </c>
      <c r="FI29" s="2">
        <f t="shared" si="46"/>
        <v>2.2682211185772808E-2</v>
      </c>
      <c r="FJ29" s="2">
        <f t="shared" si="46"/>
        <v>2.1464752741951962E-2</v>
      </c>
      <c r="FK29" s="2">
        <f t="shared" si="46"/>
        <v>2.5810260691278824E-2</v>
      </c>
      <c r="FL29" s="2">
        <f t="shared" si="46"/>
        <v>2.2506250267898344E-2</v>
      </c>
      <c r="FM29" s="2">
        <f t="shared" si="46"/>
        <v>2.0518803643351614E-2</v>
      </c>
      <c r="FN29" s="2">
        <f t="shared" si="46"/>
        <v>2.0597302679151934E-2</v>
      </c>
      <c r="FO29" s="2">
        <f t="shared" si="46"/>
        <v>1.7682663698562914E-2</v>
      </c>
      <c r="FP29" s="2">
        <f t="shared" si="46"/>
        <v>1.7319127247723255E-2</v>
      </c>
      <c r="FQ29" s="2">
        <f t="shared" si="46"/>
        <v>1.7268861902078832E-2</v>
      </c>
      <c r="FR29" s="2">
        <f t="shared" si="46"/>
        <v>1.7511458786353087E-2</v>
      </c>
      <c r="FS29" s="2">
        <f t="shared" si="46"/>
        <v>1.9426082276140677E-2</v>
      </c>
      <c r="FT29" s="2">
        <f t="shared" si="46"/>
        <v>2.0192947409597428E-2</v>
      </c>
      <c r="FU29" s="2">
        <f t="shared" si="46"/>
        <v>1.3661851090231696E-2</v>
      </c>
      <c r="FW29" s="2">
        <f t="shared" si="55"/>
        <v>7.3148794745734169E-7</v>
      </c>
      <c r="FX29" s="2">
        <f t="shared" si="47"/>
        <v>7.5215375890521791E-7</v>
      </c>
      <c r="FY29" s="2">
        <f t="shared" si="47"/>
        <v>1.0758387423664242E-6</v>
      </c>
      <c r="FZ29" s="2">
        <f t="shared" si="47"/>
        <v>1.0187028353510222E-6</v>
      </c>
      <c r="GA29" s="2">
        <f t="shared" si="47"/>
        <v>1.0736507810306495E-6</v>
      </c>
      <c r="GB29" s="2">
        <f t="shared" si="47"/>
        <v>1.3319479805466286E-6</v>
      </c>
      <c r="GC29" s="2">
        <f t="shared" si="47"/>
        <v>1.2012624189402473E-6</v>
      </c>
      <c r="GD29" s="2">
        <f t="shared" si="47"/>
        <v>1.4081380468588301E-6</v>
      </c>
      <c r="GE29" s="2">
        <f t="shared" si="47"/>
        <v>1.6601892922853096E-6</v>
      </c>
      <c r="GF29" s="2">
        <f t="shared" si="47"/>
        <v>1.1964673465515184E-6</v>
      </c>
      <c r="GG29" s="2">
        <f t="shared" si="47"/>
        <v>1.5121141709819238E-6</v>
      </c>
      <c r="GH29" s="2">
        <f t="shared" si="47"/>
        <v>9.3350895459180891E-7</v>
      </c>
      <c r="GI29" s="2">
        <f t="shared" si="47"/>
        <v>7.5857699958968149E-7</v>
      </c>
      <c r="GJ29" s="2">
        <f t="shared" si="47"/>
        <v>5.2247046772428167E-7</v>
      </c>
      <c r="GK29" s="2">
        <f t="shared" si="47"/>
        <v>4.8415259192957443E-7</v>
      </c>
      <c r="GM29" s="86">
        <f t="shared" si="56"/>
        <v>1.2107856259442702E-17</v>
      </c>
      <c r="GN29" s="86">
        <f t="shared" si="48"/>
        <v>9.4664308145773901E-14</v>
      </c>
      <c r="GO29" s="86">
        <f t="shared" si="48"/>
        <v>4.8212002065517323E-13</v>
      </c>
      <c r="GP29" s="86">
        <f t="shared" si="48"/>
        <v>6.728474361081875E-14</v>
      </c>
      <c r="GQ29" s="86">
        <f t="shared" si="48"/>
        <v>9.8938568273401475E-12</v>
      </c>
      <c r="GR29" s="86">
        <f t="shared" si="48"/>
        <v>3.7833951765330886E-13</v>
      </c>
      <c r="GS29" s="86">
        <f t="shared" si="48"/>
        <v>9.200977717425518E-15</v>
      </c>
      <c r="GT29" s="86">
        <f t="shared" si="48"/>
        <v>7.4964933198721634E-15</v>
      </c>
      <c r="GU29" s="86">
        <f t="shared" si="48"/>
        <v>1.1633552322123724E-17</v>
      </c>
      <c r="GV29" s="86">
        <f t="shared" si="48"/>
        <v>1.1465885035540672E-17</v>
      </c>
      <c r="GW29" s="86">
        <f t="shared" si="48"/>
        <v>1.2132548304343259E-17</v>
      </c>
      <c r="GX29" s="86">
        <f t="shared" si="48"/>
        <v>1.8710202106665319E-17</v>
      </c>
      <c r="GY29" s="86">
        <f t="shared" si="48"/>
        <v>8.6871505922536847E-15</v>
      </c>
      <c r="GZ29" s="86">
        <f t="shared" si="48"/>
        <v>8.3042373427174956E-15</v>
      </c>
      <c r="HA29" s="86">
        <f t="shared" si="48"/>
        <v>4.9322431425889303E-24</v>
      </c>
      <c r="HC29" s="86">
        <f t="shared" ref="HC29:HQ59" si="60" xml:space="preserve"> _xlfn.NORM.DIST($B29, C$8, ABS(C$12), TRUE) * _xlfn.NORM.DIST(($B29 - C$8)*C$16, 0, ABS(C$12), TRUE) * 2</f>
        <v>6.1468864861584818E-27</v>
      </c>
      <c r="HD29" s="86">
        <f t="shared" si="49"/>
        <v>3.5015728873311177E-35</v>
      </c>
      <c r="HE29" s="86">
        <f t="shared" si="49"/>
        <v>5.8038894405888436E-39</v>
      </c>
      <c r="HF29" s="86">
        <f t="shared" si="49"/>
        <v>9.6741308309137254E-44</v>
      </c>
      <c r="HG29" s="86">
        <f t="shared" si="49"/>
        <v>3.9307976886865812E-38</v>
      </c>
      <c r="HH29" s="86">
        <f t="shared" si="49"/>
        <v>2.5597509753778443E-43</v>
      </c>
      <c r="HI29" s="86">
        <f t="shared" si="49"/>
        <v>2.4350677063699469E-36</v>
      </c>
      <c r="HJ29" s="86">
        <f t="shared" si="49"/>
        <v>1.5922864602181065E-36</v>
      </c>
      <c r="HK29" s="86">
        <f t="shared" si="49"/>
        <v>1.867638231506679E-45</v>
      </c>
      <c r="HL29" s="86">
        <f t="shared" si="49"/>
        <v>2.358345142927797E-40</v>
      </c>
      <c r="HM29" s="86">
        <f t="shared" si="49"/>
        <v>1.1493517716253535E-48</v>
      </c>
      <c r="HN29" s="86">
        <f t="shared" si="49"/>
        <v>5.5621031789747274E-45</v>
      </c>
      <c r="HO29" s="86">
        <f t="shared" si="49"/>
        <v>1.9772094252828907E-38</v>
      </c>
      <c r="HP29" s="86">
        <f t="shared" si="49"/>
        <v>2.4753070765607254E-39</v>
      </c>
      <c r="HQ29" s="86">
        <f t="shared" si="49"/>
        <v>5.1714261255539137E-50</v>
      </c>
      <c r="HS29" s="86">
        <f t="shared" si="57"/>
        <v>1.1035287984130912E-67</v>
      </c>
      <c r="HT29" s="86">
        <f t="shared" si="50"/>
        <v>4.2977604353385128E-89</v>
      </c>
      <c r="HU29" s="86">
        <f t="shared" si="50"/>
        <v>3.1720576674123497E-96</v>
      </c>
      <c r="HV29" s="86">
        <f t="shared" si="50"/>
        <v>2.0579142832275438E-107</v>
      </c>
      <c r="HW29" s="86">
        <f t="shared" si="50"/>
        <v>3.6912376499514564E-92</v>
      </c>
      <c r="HX29" s="86">
        <f t="shared" si="50"/>
        <v>2.9810253772835916E-106</v>
      </c>
      <c r="HY29" s="86">
        <f t="shared" si="50"/>
        <v>2.3053777983760699E-89</v>
      </c>
      <c r="HZ29" s="86">
        <f t="shared" si="50"/>
        <v>8.8158624065121268E-90</v>
      </c>
      <c r="IA29" s="86">
        <f t="shared" si="50"/>
        <v>7.3629989918134149E-112</v>
      </c>
      <c r="IB29" s="86">
        <f t="shared" si="50"/>
        <v>1.1858164172041716E-99</v>
      </c>
      <c r="IC29" s="86">
        <f t="shared" si="50"/>
        <v>4.0088125965058457E-124</v>
      </c>
      <c r="ID29" s="86">
        <f t="shared" si="50"/>
        <v>3.5261483883301375E-116</v>
      </c>
      <c r="IE29" s="86">
        <f t="shared" si="50"/>
        <v>6.5585560379578863E-98</v>
      </c>
      <c r="IF29" s="86">
        <f t="shared" si="50"/>
        <v>2.3975745463802339E-44</v>
      </c>
      <c r="IG29" s="86">
        <f t="shared" si="50"/>
        <v>1.8326510388067994E-50</v>
      </c>
      <c r="II29" s="86">
        <f t="shared" si="58"/>
        <v>8.5293006870861765E-99</v>
      </c>
      <c r="IJ29" s="86">
        <f t="shared" si="51"/>
        <v>3.4789486871081995E-132</v>
      </c>
      <c r="IK29" s="86">
        <f t="shared" si="51"/>
        <v>6.4804564031978844E-141</v>
      </c>
      <c r="IL29" s="86">
        <f t="shared" si="51"/>
        <v>4.020093342484908E-160</v>
      </c>
      <c r="IM29" s="86">
        <f t="shared" si="51"/>
        <v>3.8562407224009723E-140</v>
      </c>
      <c r="IN29" s="86">
        <f t="shared" si="51"/>
        <v>2.3867918008141798E-156</v>
      </c>
      <c r="IO29" s="86">
        <f t="shared" si="51"/>
        <v>6.5784561936980849E-134</v>
      </c>
      <c r="IP29" s="86">
        <f t="shared" si="51"/>
        <v>5.7606638242883925E-134</v>
      </c>
      <c r="IQ29" s="86">
        <f t="shared" si="51"/>
        <v>6.9501113603184389E-167</v>
      </c>
      <c r="IR29" s="86">
        <f t="shared" si="51"/>
        <v>4.976093742472317E-153</v>
      </c>
      <c r="IS29" s="86">
        <f t="shared" si="51"/>
        <v>6.7497932999695665E-177</v>
      </c>
      <c r="IT29" s="86">
        <f t="shared" si="51"/>
        <v>4.1202317178445614E-173</v>
      </c>
      <c r="IU29" s="86">
        <f t="shared" si="51"/>
        <v>1.9712473037927853E-143</v>
      </c>
      <c r="IV29" s="86">
        <f t="shared" si="51"/>
        <v>1.9598922866068028E-138</v>
      </c>
      <c r="IW29" s="86">
        <f t="shared" si="51"/>
        <v>7.4959104785253605E-144</v>
      </c>
      <c r="IY29" s="86">
        <f t="shared" si="59"/>
        <v>1.2107856265589588E-17</v>
      </c>
      <c r="IZ29" s="86">
        <f t="shared" si="52"/>
        <v>9.4664308145773901E-14</v>
      </c>
      <c r="JA29" s="86">
        <f t="shared" si="52"/>
        <v>4.8212002065517323E-13</v>
      </c>
      <c r="JB29" s="86">
        <f t="shared" si="52"/>
        <v>6.728474361081875E-14</v>
      </c>
      <c r="JC29" s="86">
        <f t="shared" si="52"/>
        <v>9.8938568273401475E-12</v>
      </c>
      <c r="JD29" s="86">
        <f t="shared" si="52"/>
        <v>3.7833951765330886E-13</v>
      </c>
      <c r="JE29" s="86">
        <f t="shared" si="52"/>
        <v>9.200977717425518E-15</v>
      </c>
      <c r="JF29" s="86">
        <f t="shared" si="52"/>
        <v>7.4964933198721634E-15</v>
      </c>
      <c r="JG29" s="86">
        <f t="shared" si="52"/>
        <v>1.1633552322123724E-17</v>
      </c>
      <c r="JH29" s="86">
        <f t="shared" si="52"/>
        <v>1.1465885035540672E-17</v>
      </c>
      <c r="JI29" s="86">
        <f t="shared" si="52"/>
        <v>1.2132548304343259E-17</v>
      </c>
      <c r="JJ29" s="86">
        <f t="shared" si="52"/>
        <v>1.8710202106665319E-17</v>
      </c>
      <c r="JK29" s="86">
        <f t="shared" si="52"/>
        <v>8.6871505922536847E-15</v>
      </c>
      <c r="JL29" s="86">
        <f t="shared" si="52"/>
        <v>8.3042373427174956E-15</v>
      </c>
      <c r="JM29" s="86">
        <f t="shared" si="52"/>
        <v>4.9322431425889303E-24</v>
      </c>
    </row>
    <row r="30" spans="1:273" x14ac:dyDescent="0.25">
      <c r="B30" s="2">
        <v>3</v>
      </c>
      <c r="C30" s="37">
        <v>85.932000000000002</v>
      </c>
      <c r="D30" s="37">
        <v>81.8</v>
      </c>
      <c r="E30" s="37">
        <v>80.7</v>
      </c>
      <c r="F30" s="37">
        <v>81.599999999999994</v>
      </c>
      <c r="G30" s="37">
        <v>80.325000000000003</v>
      </c>
      <c r="H30" s="37">
        <v>88.85</v>
      </c>
      <c r="I30" s="37">
        <v>86.674999999999997</v>
      </c>
      <c r="J30" s="37">
        <v>88.2</v>
      </c>
      <c r="K30" s="37">
        <v>84</v>
      </c>
      <c r="L30" s="37">
        <v>85.122</v>
      </c>
      <c r="M30" s="37">
        <v>85.78</v>
      </c>
      <c r="N30" s="37">
        <v>82.462999999999994</v>
      </c>
      <c r="O30" s="37">
        <v>89.805000000000007</v>
      </c>
      <c r="P30" s="37">
        <v>83.927000000000007</v>
      </c>
      <c r="Q30" s="37">
        <v>90.805000000000007</v>
      </c>
      <c r="S30" s="4" t="e">
        <f t="shared" si="9"/>
        <v>#N/A</v>
      </c>
      <c r="T30" s="4">
        <f t="shared" si="9"/>
        <v>79.941002401920215</v>
      </c>
      <c r="U30" s="4">
        <f t="shared" si="9"/>
        <v>77.751312828875626</v>
      </c>
      <c r="V30" s="4">
        <f t="shared" si="9"/>
        <v>80.157909035819614</v>
      </c>
      <c r="W30" s="4">
        <f t="shared" si="9"/>
        <v>79.33416344394999</v>
      </c>
      <c r="X30" s="4">
        <f t="shared" si="9"/>
        <v>83.203607099084678</v>
      </c>
      <c r="Y30" s="4">
        <f t="shared" si="9"/>
        <v>82.903112169196987</v>
      </c>
      <c r="Z30" s="4">
        <f t="shared" si="9"/>
        <v>86.261114382005971</v>
      </c>
      <c r="AA30" s="4" t="e">
        <f t="shared" si="9"/>
        <v>#N/A</v>
      </c>
      <c r="AB30" s="4" t="e">
        <f t="shared" si="9"/>
        <v>#N/A</v>
      </c>
      <c r="AC30" s="4" t="e">
        <f t="shared" si="9"/>
        <v>#N/A</v>
      </c>
      <c r="AD30" s="4" t="e">
        <f t="shared" si="9"/>
        <v>#N/A</v>
      </c>
      <c r="AE30" s="4">
        <f t="shared" si="9"/>
        <v>86.789317136543175</v>
      </c>
      <c r="AF30" s="4">
        <f t="shared" si="9"/>
        <v>82.592912178007452</v>
      </c>
      <c r="AG30" s="4" t="e">
        <f t="shared" si="9"/>
        <v>#N/A</v>
      </c>
      <c r="AI30" s="4">
        <f t="shared" si="10"/>
        <v>0</v>
      </c>
      <c r="AJ30" s="4">
        <f t="shared" si="10"/>
        <v>1.8589975980797817</v>
      </c>
      <c r="AK30" s="4">
        <f t="shared" si="10"/>
        <v>2.9486871711243765</v>
      </c>
      <c r="AL30" s="4">
        <f t="shared" si="10"/>
        <v>1.4420909641803803</v>
      </c>
      <c r="AM30" s="4">
        <f t="shared" si="10"/>
        <v>0.99083655605001297</v>
      </c>
      <c r="AN30" s="4">
        <f t="shared" si="10"/>
        <v>5.6463929009153162</v>
      </c>
      <c r="AO30" s="4">
        <f t="shared" si="10"/>
        <v>3.7718878308030099</v>
      </c>
      <c r="AP30" s="4">
        <f t="shared" si="10"/>
        <v>1.9388856179940319</v>
      </c>
      <c r="AQ30" s="4">
        <f t="shared" si="10"/>
        <v>0</v>
      </c>
      <c r="AR30" s="4">
        <f t="shared" si="10"/>
        <v>0</v>
      </c>
      <c r="AS30" s="4">
        <f t="shared" si="10"/>
        <v>0</v>
      </c>
      <c r="AT30" s="4">
        <f t="shared" si="10"/>
        <v>0</v>
      </c>
      <c r="AU30" s="4">
        <f t="shared" si="10"/>
        <v>3.0156828634568313</v>
      </c>
      <c r="AV30" s="4">
        <f t="shared" si="10"/>
        <v>1.3340878219925543</v>
      </c>
      <c r="AW30" s="4">
        <f t="shared" si="10"/>
        <v>0</v>
      </c>
      <c r="AY30" s="2" t="e">
        <f t="shared" si="53"/>
        <v>#N/A</v>
      </c>
      <c r="AZ30" s="2">
        <f t="shared" si="11"/>
        <v>79.941002401494416</v>
      </c>
      <c r="BA30" s="2">
        <f t="shared" si="11"/>
        <v>77.751312826841001</v>
      </c>
      <c r="BB30" s="2">
        <f t="shared" si="11"/>
        <v>80.157909035512134</v>
      </c>
      <c r="BC30" s="2">
        <f t="shared" si="11"/>
        <v>79.334163409087836</v>
      </c>
      <c r="BD30" s="2">
        <f t="shared" si="11"/>
        <v>83.203607097530593</v>
      </c>
      <c r="BE30" s="2">
        <f t="shared" si="11"/>
        <v>82.903112169150688</v>
      </c>
      <c r="BF30" s="2">
        <f t="shared" si="11"/>
        <v>86.26111438196763</v>
      </c>
      <c r="BG30" s="2" t="e">
        <f t="shared" si="11"/>
        <v>#N/A</v>
      </c>
      <c r="BH30" s="2" t="e">
        <f t="shared" si="11"/>
        <v>#N/A</v>
      </c>
      <c r="BI30" s="2" t="e">
        <f t="shared" si="11"/>
        <v>#N/A</v>
      </c>
      <c r="BJ30" s="2" t="e">
        <f t="shared" si="11"/>
        <v>#N/A</v>
      </c>
      <c r="BK30" s="2">
        <f t="shared" si="11"/>
        <v>86.789317136498951</v>
      </c>
      <c r="BL30" s="2">
        <f t="shared" si="11"/>
        <v>82.592912177966994</v>
      </c>
      <c r="BM30" s="2" t="e">
        <f t="shared" si="11"/>
        <v>#N/A</v>
      </c>
      <c r="BO30" s="2" t="str">
        <f t="shared" si="12"/>
        <v/>
      </c>
      <c r="BP30" s="2">
        <f t="shared" si="13"/>
        <v>81.8</v>
      </c>
      <c r="BQ30" s="2">
        <f t="shared" si="14"/>
        <v>80.7</v>
      </c>
      <c r="BR30" s="2">
        <f t="shared" si="15"/>
        <v>81.599999999999994</v>
      </c>
      <c r="BS30" s="2">
        <f t="shared" si="16"/>
        <v>80.325000000000003</v>
      </c>
      <c r="BT30" s="2">
        <f t="shared" si="17"/>
        <v>88.85</v>
      </c>
      <c r="BU30" s="2">
        <f t="shared" si="18"/>
        <v>86.674999999999997</v>
      </c>
      <c r="BV30" s="2">
        <f t="shared" si="19"/>
        <v>88.2</v>
      </c>
      <c r="BW30" s="2" t="str">
        <f t="shared" si="20"/>
        <v/>
      </c>
      <c r="BX30" s="2" t="str">
        <f t="shared" si="21"/>
        <v/>
      </c>
      <c r="BY30" s="2" t="str">
        <f t="shared" si="22"/>
        <v/>
      </c>
      <c r="BZ30" s="2" t="str">
        <f t="shared" si="23"/>
        <v/>
      </c>
      <c r="CA30" s="2">
        <f t="shared" si="24"/>
        <v>89.805000000000007</v>
      </c>
      <c r="CB30" s="2">
        <f t="shared" si="25"/>
        <v>83.927000000000007</v>
      </c>
      <c r="CC30" s="2" t="str">
        <f t="shared" si="26"/>
        <v/>
      </c>
      <c r="CE30" s="2" t="str">
        <f t="shared" si="54"/>
        <v/>
      </c>
      <c r="CF30" s="2" t="str">
        <f t="shared" si="27"/>
        <v/>
      </c>
      <c r="CG30" s="2" t="str">
        <f t="shared" si="27"/>
        <v/>
      </c>
      <c r="CH30" s="2" t="str">
        <f t="shared" si="27"/>
        <v/>
      </c>
      <c r="CI30" s="2" t="str">
        <f t="shared" si="27"/>
        <v/>
      </c>
      <c r="CJ30" s="2" t="str">
        <f t="shared" si="27"/>
        <v/>
      </c>
      <c r="CK30" s="2" t="str">
        <f t="shared" si="27"/>
        <v/>
      </c>
      <c r="CL30" s="2" t="str">
        <f t="shared" si="27"/>
        <v/>
      </c>
      <c r="CM30" s="2" t="str">
        <f t="shared" si="27"/>
        <v/>
      </c>
      <c r="CN30" s="2" t="str">
        <f t="shared" si="27"/>
        <v/>
      </c>
      <c r="CO30" s="2" t="str">
        <f t="shared" si="27"/>
        <v/>
      </c>
      <c r="CP30" s="2" t="str">
        <f t="shared" si="27"/>
        <v/>
      </c>
      <c r="CQ30" s="2" t="str">
        <f t="shared" si="27"/>
        <v/>
      </c>
      <c r="CR30" s="2" t="str">
        <f t="shared" si="27"/>
        <v/>
      </c>
      <c r="CS30" s="2" t="str">
        <f t="shared" si="27"/>
        <v/>
      </c>
      <c r="CU30" s="2" t="str">
        <f t="shared" si="28"/>
        <v/>
      </c>
      <c r="CV30" s="2" t="str">
        <f t="shared" si="29"/>
        <v/>
      </c>
      <c r="CW30" s="2" t="str">
        <f t="shared" si="30"/>
        <v/>
      </c>
      <c r="CX30" s="2" t="str">
        <f t="shared" si="31"/>
        <v/>
      </c>
      <c r="CY30" s="2" t="str">
        <f t="shared" si="32"/>
        <v/>
      </c>
      <c r="CZ30" s="2" t="str">
        <f t="shared" si="33"/>
        <v/>
      </c>
      <c r="DA30" s="2" t="str">
        <f t="shared" si="34"/>
        <v/>
      </c>
      <c r="DB30" s="2" t="str">
        <f t="shared" si="35"/>
        <v/>
      </c>
      <c r="DC30" s="2" t="str">
        <f t="shared" si="36"/>
        <v/>
      </c>
      <c r="DD30" s="2" t="str">
        <f t="shared" si="37"/>
        <v/>
      </c>
      <c r="DE30" s="2" t="str">
        <f t="shared" si="38"/>
        <v/>
      </c>
      <c r="DF30" s="2" t="str">
        <f t="shared" si="39"/>
        <v/>
      </c>
      <c r="DG30" s="2" t="str">
        <f t="shared" si="40"/>
        <v/>
      </c>
      <c r="DH30" s="2" t="str">
        <f t="shared" si="41"/>
        <v/>
      </c>
      <c r="DI30" s="2" t="str">
        <f t="shared" si="42"/>
        <v/>
      </c>
      <c r="DK30" s="2">
        <f t="shared" si="43"/>
        <v>81.725259716599183</v>
      </c>
      <c r="DL30" s="2">
        <f t="shared" si="43"/>
        <v>79.687481123527689</v>
      </c>
      <c r="DM30" s="2">
        <f t="shared" si="43"/>
        <v>77.603707339172459</v>
      </c>
      <c r="DN30" s="2">
        <f t="shared" si="43"/>
        <v>79.97108879492599</v>
      </c>
      <c r="DO30" s="2">
        <f t="shared" si="43"/>
        <v>79.434246515679447</v>
      </c>
      <c r="DP30" s="2">
        <f t="shared" si="43"/>
        <v>83.259664753850828</v>
      </c>
      <c r="DQ30" s="2">
        <f t="shared" si="43"/>
        <v>83.013394744790077</v>
      </c>
      <c r="DR30" s="2">
        <f t="shared" si="43"/>
        <v>86.447780126849864</v>
      </c>
      <c r="DS30" s="2">
        <f t="shared" si="43"/>
        <v>79.363679554655874</v>
      </c>
      <c r="DT30" s="2">
        <f t="shared" si="43"/>
        <v>83.647098582995952</v>
      </c>
      <c r="DU30" s="2">
        <f t="shared" si="43"/>
        <v>80.703995479082323</v>
      </c>
      <c r="DV30" s="2">
        <f t="shared" si="43"/>
        <v>76.219554878048768</v>
      </c>
      <c r="DW30" s="2">
        <f t="shared" si="43"/>
        <v>86.880051041981261</v>
      </c>
      <c r="DX30" s="2">
        <f t="shared" si="43"/>
        <v>82.532212020537614</v>
      </c>
      <c r="DY30" s="2">
        <f t="shared" si="43"/>
        <v>87.87645098039215</v>
      </c>
      <c r="EA30" s="2">
        <f t="shared" si="44"/>
        <v>110.14298021978024</v>
      </c>
      <c r="EB30" s="2">
        <f t="shared" si="44"/>
        <v>90.519278091018904</v>
      </c>
      <c r="EC30" s="2">
        <f t="shared" si="44"/>
        <v>83.552081867229674</v>
      </c>
      <c r="ED30" s="2">
        <f t="shared" si="44"/>
        <v>87.925595788986584</v>
      </c>
      <c r="EE30" s="2">
        <f t="shared" si="44"/>
        <v>75.889035130639002</v>
      </c>
      <c r="EF30" s="2">
        <f t="shared" si="44"/>
        <v>80.983272800645693</v>
      </c>
      <c r="EG30" s="2">
        <f t="shared" si="44"/>
        <v>78.101954844241206</v>
      </c>
      <c r="EH30" s="2">
        <f t="shared" si="44"/>
        <v>78.166474142623841</v>
      </c>
      <c r="EI30" s="2">
        <f t="shared" si="44"/>
        <v>85.970176148046605</v>
      </c>
      <c r="EJ30" s="2">
        <f t="shared" si="44"/>
        <v>82.668624071121698</v>
      </c>
      <c r="EK30" s="2">
        <f t="shared" si="44"/>
        <v>81.392108010335917</v>
      </c>
      <c r="EL30" s="2">
        <f t="shared" si="44"/>
        <v>83.337003713411988</v>
      </c>
      <c r="EM30" s="2">
        <f t="shared" si="44"/>
        <v>82.612430884119263</v>
      </c>
      <c r="EN30" s="2">
        <f t="shared" si="44"/>
        <v>85.279086376172074</v>
      </c>
      <c r="EO30" s="2">
        <f t="shared" si="44"/>
        <v>104.97686971845417</v>
      </c>
      <c r="EQ30" s="2">
        <f t="shared" si="45"/>
        <v>106.28784773317264</v>
      </c>
      <c r="ER30" s="2">
        <f t="shared" si="45"/>
        <v>82.523846632547603</v>
      </c>
      <c r="ES30" s="2">
        <f t="shared" si="45"/>
        <v>74.376370160652954</v>
      </c>
      <c r="ET30" s="2">
        <f t="shared" si="45"/>
        <v>81.459737011943446</v>
      </c>
      <c r="EU30" s="2">
        <f t="shared" si="45"/>
        <v>74.644940836089518</v>
      </c>
      <c r="EV30" s="2">
        <f t="shared" si="45"/>
        <v>78.620065605332627</v>
      </c>
      <c r="EW30" s="2">
        <f t="shared" si="45"/>
        <v>77.153851826399872</v>
      </c>
      <c r="EX30" s="2">
        <f t="shared" si="45"/>
        <v>73.263053950257444</v>
      </c>
      <c r="EY30" s="2">
        <f t="shared" si="45"/>
        <v>81.642322623211143</v>
      </c>
      <c r="EZ30" s="2">
        <f t="shared" si="45"/>
        <v>74.308501056607909</v>
      </c>
      <c r="FA30" s="2">
        <f t="shared" si="45"/>
        <v>79.191028852726802</v>
      </c>
      <c r="FB30" s="2">
        <f t="shared" si="45"/>
        <v>80.991537750759903</v>
      </c>
      <c r="FC30" s="2">
        <f t="shared" si="45"/>
        <v>79.645240037091739</v>
      </c>
      <c r="FD30" s="2">
        <f t="shared" si="45"/>
        <v>84.441940245245604</v>
      </c>
      <c r="FE30" s="2">
        <f t="shared" si="45"/>
        <v>108.10758582657976</v>
      </c>
      <c r="FG30" s="2">
        <f t="shared" si="46"/>
        <v>1.8932449264036255E-2</v>
      </c>
      <c r="FH30" s="2">
        <f t="shared" si="46"/>
        <v>2.3405892182152176E-2</v>
      </c>
      <c r="FI30" s="2">
        <f t="shared" si="46"/>
        <v>2.4816243656161988E-2</v>
      </c>
      <c r="FJ30" s="2">
        <f t="shared" si="46"/>
        <v>2.3486994605083057E-2</v>
      </c>
      <c r="FK30" s="2">
        <f t="shared" si="46"/>
        <v>2.8230091560443645E-2</v>
      </c>
      <c r="FL30" s="2">
        <f t="shared" si="46"/>
        <v>2.4624144752959116E-2</v>
      </c>
      <c r="FM30" s="2">
        <f t="shared" si="46"/>
        <v>2.2453970540429694E-2</v>
      </c>
      <c r="FN30" s="2">
        <f t="shared" si="46"/>
        <v>2.253970260173668E-2</v>
      </c>
      <c r="FO30" s="2">
        <f t="shared" si="46"/>
        <v>1.935563464708677E-2</v>
      </c>
      <c r="FP30" s="2">
        <f t="shared" si="46"/>
        <v>1.8958367522862722E-2</v>
      </c>
      <c r="FQ30" s="2">
        <f t="shared" si="46"/>
        <v>1.8903436125611194E-2</v>
      </c>
      <c r="FR30" s="2">
        <f t="shared" si="46"/>
        <v>1.9168547979319536E-2</v>
      </c>
      <c r="FS30" s="2">
        <f t="shared" si="46"/>
        <v>2.1260429496136466E-2</v>
      </c>
      <c r="FT30" s="2">
        <f t="shared" si="46"/>
        <v>2.2098075540667401E-2</v>
      </c>
      <c r="FU30" s="2">
        <f t="shared" si="46"/>
        <v>1.4960203233110961E-2</v>
      </c>
      <c r="FW30" s="2">
        <f t="shared" si="55"/>
        <v>8.0206052852498084E-7</v>
      </c>
      <c r="FX30" s="2">
        <f t="shared" si="47"/>
        <v>8.247201369397063E-7</v>
      </c>
      <c r="FY30" s="2">
        <f t="shared" si="47"/>
        <v>1.1796336011308417E-6</v>
      </c>
      <c r="FZ30" s="2">
        <f t="shared" si="47"/>
        <v>1.1169853375314E-6</v>
      </c>
      <c r="GA30" s="2">
        <f t="shared" si="47"/>
        <v>1.1772345497296731E-6</v>
      </c>
      <c r="GB30" s="2">
        <f t="shared" si="47"/>
        <v>1.4604517313925279E-6</v>
      </c>
      <c r="GC30" s="2">
        <f t="shared" si="47"/>
        <v>1.3171578975613547E-6</v>
      </c>
      <c r="GD30" s="2">
        <f t="shared" si="47"/>
        <v>1.5439924557818508E-6</v>
      </c>
      <c r="GE30" s="2">
        <f t="shared" si="47"/>
        <v>1.8203610688902325E-6</v>
      </c>
      <c r="GF30" s="2">
        <f t="shared" si="47"/>
        <v>1.3119002064544425E-6</v>
      </c>
      <c r="GG30" s="2">
        <f t="shared" si="47"/>
        <v>1.6579999766817463E-6</v>
      </c>
      <c r="GH30" s="2">
        <f t="shared" si="47"/>
        <v>1.0235721224280946E-6</v>
      </c>
      <c r="GI30" s="2">
        <f t="shared" si="47"/>
        <v>8.3176307927227348E-7</v>
      </c>
      <c r="GJ30" s="2">
        <f t="shared" si="47"/>
        <v>5.7287744711136798E-7</v>
      </c>
      <c r="GK30" s="2">
        <f t="shared" si="47"/>
        <v>5.3086273586029907E-7</v>
      </c>
      <c r="GM30" s="86">
        <f t="shared" si="56"/>
        <v>3.965139037278537E-17</v>
      </c>
      <c r="GN30" s="86">
        <f t="shared" si="48"/>
        <v>2.3198533483852117E-13</v>
      </c>
      <c r="GO30" s="86">
        <f t="shared" si="48"/>
        <v>1.123393832939505E-12</v>
      </c>
      <c r="GP30" s="86">
        <f t="shared" si="48"/>
        <v>1.6725094791776359E-13</v>
      </c>
      <c r="GQ30" s="86">
        <f t="shared" si="48"/>
        <v>2.1020095470441139E-11</v>
      </c>
      <c r="GR30" s="86">
        <f t="shared" si="48"/>
        <v>8.8847395032779456E-13</v>
      </c>
      <c r="GS30" s="86">
        <f t="shared" si="48"/>
        <v>2.4449659509474555E-14</v>
      </c>
      <c r="GT30" s="86">
        <f t="shared" si="48"/>
        <v>2.0100416197340811E-14</v>
      </c>
      <c r="GU30" s="86">
        <f t="shared" si="48"/>
        <v>3.8409327398400246E-17</v>
      </c>
      <c r="GV30" s="86">
        <f t="shared" si="48"/>
        <v>3.764249411013329E-17</v>
      </c>
      <c r="GW30" s="86">
        <f t="shared" si="48"/>
        <v>3.9711084707834065E-17</v>
      </c>
      <c r="GX30" s="86">
        <f t="shared" si="48"/>
        <v>6.0484271789512308E-17</v>
      </c>
      <c r="GY30" s="86">
        <f t="shared" si="48"/>
        <v>2.2818197070654968E-14</v>
      </c>
      <c r="GZ30" s="86">
        <f t="shared" si="48"/>
        <v>2.206479861561329E-14</v>
      </c>
      <c r="HA30" s="86">
        <f t="shared" si="48"/>
        <v>2.5912003511094675E-23</v>
      </c>
      <c r="HC30" s="86">
        <f t="shared" si="60"/>
        <v>2.3714073249622278E-26</v>
      </c>
      <c r="HD30" s="86">
        <f t="shared" si="49"/>
        <v>2.1244199831373128E-34</v>
      </c>
      <c r="HE30" s="86">
        <f t="shared" si="49"/>
        <v>4.3512671176184559E-38</v>
      </c>
      <c r="HF30" s="86">
        <f t="shared" si="49"/>
        <v>9.3880654310772606E-43</v>
      </c>
      <c r="HG30" s="86">
        <f t="shared" si="49"/>
        <v>2.864776129488624E-37</v>
      </c>
      <c r="HH30" s="86">
        <f t="shared" si="49"/>
        <v>2.4980236224370285E-42</v>
      </c>
      <c r="HI30" s="86">
        <f t="shared" si="49"/>
        <v>1.6421325388545609E-35</v>
      </c>
      <c r="HJ30" s="86">
        <f t="shared" si="49"/>
        <v>1.1041659209589974E-35</v>
      </c>
      <c r="HK30" s="86">
        <f t="shared" si="49"/>
        <v>2.1717037404135122E-44</v>
      </c>
      <c r="HL30" s="86">
        <f t="shared" si="49"/>
        <v>2.035262850128187E-39</v>
      </c>
      <c r="HM30" s="86">
        <f t="shared" si="49"/>
        <v>1.5461139844029654E-47</v>
      </c>
      <c r="HN30" s="86">
        <f t="shared" si="49"/>
        <v>6.0282275667579062E-44</v>
      </c>
      <c r="HO30" s="86">
        <f t="shared" si="49"/>
        <v>1.4154394896053749E-37</v>
      </c>
      <c r="HP30" s="86">
        <f t="shared" si="49"/>
        <v>1.8922203203318263E-38</v>
      </c>
      <c r="HQ30" s="86">
        <f t="shared" si="49"/>
        <v>6.8932604782696512E-49</v>
      </c>
      <c r="HS30" s="86">
        <f t="shared" si="57"/>
        <v>1.2033697820867866E-66</v>
      </c>
      <c r="HT30" s="86">
        <f t="shared" si="50"/>
        <v>1.047313028237686E-87</v>
      </c>
      <c r="HU30" s="86">
        <f t="shared" si="50"/>
        <v>1.0709619385783116E-94</v>
      </c>
      <c r="HV30" s="86">
        <f t="shared" si="50"/>
        <v>1.0737116436209268E-105</v>
      </c>
      <c r="HW30" s="86">
        <f t="shared" si="50"/>
        <v>1.1427079265322229E-90</v>
      </c>
      <c r="HX30" s="86">
        <f t="shared" si="50"/>
        <v>1.5675720121945322E-104</v>
      </c>
      <c r="HY30" s="86">
        <f t="shared" si="50"/>
        <v>6.4367776880394308E-88</v>
      </c>
      <c r="HZ30" s="86">
        <f t="shared" si="50"/>
        <v>2.5821183929478619E-88</v>
      </c>
      <c r="IA30" s="86">
        <f t="shared" si="50"/>
        <v>5.2811138953003743E-110</v>
      </c>
      <c r="IB30" s="86">
        <f t="shared" si="50"/>
        <v>5.1134798370012362E-98</v>
      </c>
      <c r="IC30" s="86">
        <f t="shared" si="50"/>
        <v>4.0165947850985519E-122</v>
      </c>
      <c r="ID30" s="86">
        <f t="shared" si="50"/>
        <v>2.4818309210811924E-114</v>
      </c>
      <c r="IE30" s="86">
        <f t="shared" si="50"/>
        <v>2.1589965216790186E-96</v>
      </c>
      <c r="IF30" s="86">
        <f t="shared" si="50"/>
        <v>1.1096874678857372E-43</v>
      </c>
      <c r="IG30" s="86">
        <f t="shared" si="50"/>
        <v>1.0389482673679503E-49</v>
      </c>
      <c r="II30" s="86">
        <f t="shared" si="58"/>
        <v>1.547841753642927E-97</v>
      </c>
      <c r="IJ30" s="86">
        <f t="shared" si="51"/>
        <v>1.7245857126101404E-130</v>
      </c>
      <c r="IK30" s="86">
        <f t="shared" si="51"/>
        <v>4.64819153241049E-139</v>
      </c>
      <c r="IL30" s="86">
        <f t="shared" si="51"/>
        <v>5.1028590761706258E-158</v>
      </c>
      <c r="IM30" s="86">
        <f t="shared" si="51"/>
        <v>2.6992224311036394E-138</v>
      </c>
      <c r="IN30" s="86">
        <f t="shared" si="51"/>
        <v>2.963490869170565E-154</v>
      </c>
      <c r="IO30" s="86">
        <f t="shared" si="51"/>
        <v>3.9314783919608475E-132</v>
      </c>
      <c r="IP30" s="86">
        <f t="shared" si="51"/>
        <v>3.6188222587046058E-132</v>
      </c>
      <c r="IQ30" s="86">
        <f t="shared" si="51"/>
        <v>1.3051144947978335E-164</v>
      </c>
      <c r="IR30" s="86">
        <f t="shared" si="51"/>
        <v>5.3683271602993994E-151</v>
      </c>
      <c r="IS30" s="86">
        <f t="shared" si="51"/>
        <v>1.6754327066510066E-174</v>
      </c>
      <c r="IT30" s="86">
        <f t="shared" si="51"/>
        <v>7.5308944335890831E-171</v>
      </c>
      <c r="IU30" s="86">
        <f t="shared" si="51"/>
        <v>1.3718287049177971E-141</v>
      </c>
      <c r="IV30" s="86">
        <f t="shared" si="51"/>
        <v>1.0570672176582972E-136</v>
      </c>
      <c r="IW30" s="86">
        <f t="shared" si="51"/>
        <v>4.6340104103377103E-142</v>
      </c>
      <c r="IY30" s="86">
        <f t="shared" si="59"/>
        <v>3.9651390396499441E-17</v>
      </c>
      <c r="IZ30" s="86">
        <f t="shared" si="52"/>
        <v>2.3198533483852117E-13</v>
      </c>
      <c r="JA30" s="86">
        <f t="shared" si="52"/>
        <v>1.123393832939505E-12</v>
      </c>
      <c r="JB30" s="86">
        <f t="shared" si="52"/>
        <v>1.6725094791776359E-13</v>
      </c>
      <c r="JC30" s="86">
        <f t="shared" si="52"/>
        <v>2.1020095470441139E-11</v>
      </c>
      <c r="JD30" s="86">
        <f t="shared" si="52"/>
        <v>8.8847395032779456E-13</v>
      </c>
      <c r="JE30" s="86">
        <f t="shared" si="52"/>
        <v>2.4449659509474555E-14</v>
      </c>
      <c r="JF30" s="86">
        <f t="shared" si="52"/>
        <v>2.0100416197340811E-14</v>
      </c>
      <c r="JG30" s="86">
        <f t="shared" si="52"/>
        <v>3.8409327398400246E-17</v>
      </c>
      <c r="JH30" s="86">
        <f t="shared" si="52"/>
        <v>3.764249411013329E-17</v>
      </c>
      <c r="JI30" s="86">
        <f t="shared" si="52"/>
        <v>3.9711084707834065E-17</v>
      </c>
      <c r="JJ30" s="86">
        <f t="shared" si="52"/>
        <v>6.0484271789512308E-17</v>
      </c>
      <c r="JK30" s="86">
        <f t="shared" si="52"/>
        <v>2.2818197070654968E-14</v>
      </c>
      <c r="JL30" s="86">
        <f t="shared" si="52"/>
        <v>2.206479861561329E-14</v>
      </c>
      <c r="JM30" s="86">
        <f t="shared" si="52"/>
        <v>2.5912003511094675E-23</v>
      </c>
    </row>
    <row r="31" spans="1:273" x14ac:dyDescent="0.25">
      <c r="B31" s="2">
        <v>4</v>
      </c>
      <c r="C31" s="37">
        <v>85.659000000000006</v>
      </c>
      <c r="D31" s="37">
        <v>80.875</v>
      </c>
      <c r="E31" s="37">
        <v>79.25</v>
      </c>
      <c r="F31" s="37">
        <v>82.424999999999997</v>
      </c>
      <c r="G31" s="37">
        <v>80.075000000000003</v>
      </c>
      <c r="H31" s="37">
        <v>86.474999999999994</v>
      </c>
      <c r="I31" s="37">
        <v>83.55</v>
      </c>
      <c r="J31" s="37">
        <v>87.15</v>
      </c>
      <c r="K31" s="37">
        <v>83.805000000000007</v>
      </c>
      <c r="L31" s="37">
        <v>84.194999999999993</v>
      </c>
      <c r="M31" s="37">
        <v>85.293000000000006</v>
      </c>
      <c r="N31" s="37">
        <v>81.706999999999994</v>
      </c>
      <c r="O31" s="37">
        <v>87.659000000000006</v>
      </c>
      <c r="P31" s="37">
        <v>84.512</v>
      </c>
      <c r="Q31" s="37">
        <v>90.268000000000001</v>
      </c>
      <c r="S31" s="4" t="e">
        <f t="shared" si="9"/>
        <v>#N/A</v>
      </c>
      <c r="T31" s="4">
        <f t="shared" si="9"/>
        <v>80.118237766540176</v>
      </c>
      <c r="U31" s="4">
        <f t="shared" si="9"/>
        <v>77.982447553371927</v>
      </c>
      <c r="V31" s="4">
        <f t="shared" si="9"/>
        <v>80.348441668998049</v>
      </c>
      <c r="W31" s="4">
        <f t="shared" si="9"/>
        <v>79.510034742457293</v>
      </c>
      <c r="X31" s="4">
        <f t="shared" si="9"/>
        <v>83.240702808130266</v>
      </c>
      <c r="Y31" s="4">
        <f t="shared" si="9"/>
        <v>82.985016976722207</v>
      </c>
      <c r="Z31" s="4">
        <f t="shared" si="9"/>
        <v>86.313826929336798</v>
      </c>
      <c r="AA31" s="4" t="e">
        <f t="shared" si="9"/>
        <v>#N/A</v>
      </c>
      <c r="AB31" s="4" t="e">
        <f t="shared" si="9"/>
        <v>#N/A</v>
      </c>
      <c r="AC31" s="4" t="e">
        <f t="shared" si="9"/>
        <v>#N/A</v>
      </c>
      <c r="AD31" s="4" t="e">
        <f t="shared" si="9"/>
        <v>#N/A</v>
      </c>
      <c r="AE31" s="4">
        <f t="shared" si="9"/>
        <v>86.913476897922621</v>
      </c>
      <c r="AF31" s="4">
        <f t="shared" si="9"/>
        <v>82.639743766265269</v>
      </c>
      <c r="AG31" s="4" t="e">
        <f t="shared" si="9"/>
        <v>#N/A</v>
      </c>
      <c r="AI31" s="4">
        <f t="shared" si="10"/>
        <v>0</v>
      </c>
      <c r="AJ31" s="4">
        <f t="shared" si="10"/>
        <v>0.75676223345982407</v>
      </c>
      <c r="AK31" s="4">
        <f t="shared" si="10"/>
        <v>1.2675524466280734</v>
      </c>
      <c r="AL31" s="4">
        <f t="shared" si="10"/>
        <v>2.076558331001948</v>
      </c>
      <c r="AM31" s="4">
        <f t="shared" si="10"/>
        <v>0.56496525754270976</v>
      </c>
      <c r="AN31" s="4">
        <f t="shared" si="10"/>
        <v>3.2342971918697287</v>
      </c>
      <c r="AO31" s="4">
        <f t="shared" si="10"/>
        <v>0.56498302327779015</v>
      </c>
      <c r="AP31" s="4">
        <f t="shared" si="10"/>
        <v>0.83617307066320734</v>
      </c>
      <c r="AQ31" s="4">
        <f t="shared" si="10"/>
        <v>0</v>
      </c>
      <c r="AR31" s="4">
        <f t="shared" si="10"/>
        <v>0</v>
      </c>
      <c r="AS31" s="4">
        <f t="shared" si="10"/>
        <v>0</v>
      </c>
      <c r="AT31" s="4">
        <f t="shared" si="10"/>
        <v>0</v>
      </c>
      <c r="AU31" s="4">
        <f t="shared" si="10"/>
        <v>0.74552310207738515</v>
      </c>
      <c r="AV31" s="4">
        <f t="shared" si="10"/>
        <v>1.8722562337347313</v>
      </c>
      <c r="AW31" s="4">
        <f t="shared" si="10"/>
        <v>0</v>
      </c>
      <c r="AY31" s="2" t="e">
        <f t="shared" si="53"/>
        <v>#N/A</v>
      </c>
      <c r="AZ31" s="2">
        <f t="shared" si="11"/>
        <v>80.118237765527354</v>
      </c>
      <c r="BA31" s="2">
        <f t="shared" si="11"/>
        <v>77.982447548766402</v>
      </c>
      <c r="BB31" s="2">
        <f t="shared" si="11"/>
        <v>80.348441668256442</v>
      </c>
      <c r="BC31" s="2">
        <f t="shared" si="11"/>
        <v>79.510034670398369</v>
      </c>
      <c r="BD31" s="2">
        <f t="shared" si="11"/>
        <v>83.240702804585425</v>
      </c>
      <c r="BE31" s="2">
        <f t="shared" si="11"/>
        <v>82.985016976602978</v>
      </c>
      <c r="BF31" s="2">
        <f t="shared" si="11"/>
        <v>86.313826929237194</v>
      </c>
      <c r="BG31" s="2" t="e">
        <f t="shared" si="11"/>
        <v>#N/A</v>
      </c>
      <c r="BH31" s="2" t="e">
        <f t="shared" si="11"/>
        <v>#N/A</v>
      </c>
      <c r="BI31" s="2" t="e">
        <f t="shared" si="11"/>
        <v>#N/A</v>
      </c>
      <c r="BJ31" s="2" t="e">
        <f t="shared" si="11"/>
        <v>#N/A</v>
      </c>
      <c r="BK31" s="2">
        <f t="shared" si="11"/>
        <v>86.913476897809986</v>
      </c>
      <c r="BL31" s="2">
        <f t="shared" si="11"/>
        <v>82.639743766161075</v>
      </c>
      <c r="BM31" s="2" t="e">
        <f t="shared" si="11"/>
        <v>#N/A</v>
      </c>
      <c r="BO31" s="2" t="str">
        <f t="shared" si="12"/>
        <v/>
      </c>
      <c r="BP31" s="2">
        <f t="shared" si="13"/>
        <v>80.875</v>
      </c>
      <c r="BQ31" s="2">
        <f t="shared" si="14"/>
        <v>79.25</v>
      </c>
      <c r="BR31" s="2">
        <f t="shared" si="15"/>
        <v>82.424999999999997</v>
      </c>
      <c r="BS31" s="2">
        <f t="shared" si="16"/>
        <v>80.075000000000003</v>
      </c>
      <c r="BT31" s="2">
        <f t="shared" si="17"/>
        <v>86.474999999999994</v>
      </c>
      <c r="BU31" s="2">
        <f t="shared" si="18"/>
        <v>83.55</v>
      </c>
      <c r="BV31" s="2">
        <f t="shared" si="19"/>
        <v>87.15</v>
      </c>
      <c r="BW31" s="2" t="str">
        <f t="shared" si="20"/>
        <v/>
      </c>
      <c r="BX31" s="2" t="str">
        <f t="shared" si="21"/>
        <v/>
      </c>
      <c r="BY31" s="2" t="str">
        <f t="shared" si="22"/>
        <v/>
      </c>
      <c r="BZ31" s="2" t="str">
        <f t="shared" si="23"/>
        <v/>
      </c>
      <c r="CA31" s="2">
        <f t="shared" si="24"/>
        <v>87.659000000000006</v>
      </c>
      <c r="CB31" s="2">
        <f t="shared" si="25"/>
        <v>84.512</v>
      </c>
      <c r="CC31" s="2" t="str">
        <f t="shared" si="26"/>
        <v/>
      </c>
      <c r="CE31" s="2" t="str">
        <f t="shared" si="54"/>
        <v/>
      </c>
      <c r="CF31" s="2" t="str">
        <f t="shared" si="27"/>
        <v/>
      </c>
      <c r="CG31" s="2" t="str">
        <f t="shared" si="27"/>
        <v/>
      </c>
      <c r="CH31" s="2" t="str">
        <f t="shared" si="27"/>
        <v/>
      </c>
      <c r="CI31" s="2" t="str">
        <f t="shared" si="27"/>
        <v/>
      </c>
      <c r="CJ31" s="2" t="str">
        <f t="shared" si="27"/>
        <v/>
      </c>
      <c r="CK31" s="2" t="str">
        <f t="shared" si="27"/>
        <v/>
      </c>
      <c r="CL31" s="2" t="str">
        <f t="shared" si="27"/>
        <v/>
      </c>
      <c r="CM31" s="2" t="str">
        <f t="shared" si="27"/>
        <v/>
      </c>
      <c r="CN31" s="2" t="str">
        <f t="shared" si="27"/>
        <v/>
      </c>
      <c r="CO31" s="2" t="str">
        <f t="shared" si="27"/>
        <v/>
      </c>
      <c r="CP31" s="2" t="str">
        <f t="shared" si="27"/>
        <v/>
      </c>
      <c r="CQ31" s="2" t="str">
        <f t="shared" si="27"/>
        <v/>
      </c>
      <c r="CR31" s="2" t="str">
        <f t="shared" si="27"/>
        <v/>
      </c>
      <c r="CS31" s="2" t="str">
        <f t="shared" si="27"/>
        <v/>
      </c>
      <c r="CU31" s="2" t="str">
        <f t="shared" si="28"/>
        <v/>
      </c>
      <c r="CV31" s="2" t="str">
        <f t="shared" si="29"/>
        <v/>
      </c>
      <c r="CW31" s="2" t="str">
        <f t="shared" si="30"/>
        <v/>
      </c>
      <c r="CX31" s="2" t="str">
        <f t="shared" si="31"/>
        <v/>
      </c>
      <c r="CY31" s="2" t="str">
        <f t="shared" si="32"/>
        <v/>
      </c>
      <c r="CZ31" s="2" t="str">
        <f t="shared" si="33"/>
        <v/>
      </c>
      <c r="DA31" s="2" t="str">
        <f t="shared" si="34"/>
        <v/>
      </c>
      <c r="DB31" s="2" t="str">
        <f t="shared" si="35"/>
        <v/>
      </c>
      <c r="DC31" s="2" t="str">
        <f t="shared" si="36"/>
        <v/>
      </c>
      <c r="DD31" s="2" t="str">
        <f t="shared" si="37"/>
        <v/>
      </c>
      <c r="DE31" s="2" t="str">
        <f t="shared" si="38"/>
        <v/>
      </c>
      <c r="DF31" s="2" t="str">
        <f t="shared" si="39"/>
        <v/>
      </c>
      <c r="DG31" s="2" t="str">
        <f t="shared" si="40"/>
        <v/>
      </c>
      <c r="DH31" s="2" t="str">
        <f t="shared" si="41"/>
        <v/>
      </c>
      <c r="DI31" s="2" t="str">
        <f t="shared" si="42"/>
        <v/>
      </c>
      <c r="DK31" s="2">
        <f t="shared" si="43"/>
        <v>82.287830364372454</v>
      </c>
      <c r="DL31" s="2">
        <f t="shared" si="43"/>
        <v>79.84996602234979</v>
      </c>
      <c r="DM31" s="2">
        <f t="shared" si="43"/>
        <v>77.831731350045303</v>
      </c>
      <c r="DN31" s="2">
        <f t="shared" si="43"/>
        <v>80.153250528541207</v>
      </c>
      <c r="DO31" s="2">
        <f t="shared" si="43"/>
        <v>79.627891986062721</v>
      </c>
      <c r="DP31" s="2">
        <f t="shared" si="43"/>
        <v>83.306640742977976</v>
      </c>
      <c r="DQ31" s="2">
        <f t="shared" si="43"/>
        <v>83.110578375113249</v>
      </c>
      <c r="DR31" s="2">
        <f t="shared" si="43"/>
        <v>86.522621564481994</v>
      </c>
      <c r="DS31" s="2">
        <f t="shared" si="43"/>
        <v>79.588643319838056</v>
      </c>
      <c r="DT31" s="2">
        <f t="shared" si="43"/>
        <v>83.741813360323889</v>
      </c>
      <c r="DU31" s="2">
        <f t="shared" si="43"/>
        <v>80.916692442645072</v>
      </c>
      <c r="DV31" s="2">
        <f t="shared" si="43"/>
        <v>76.556002439024383</v>
      </c>
      <c r="DW31" s="2">
        <f t="shared" si="43"/>
        <v>87.017929628510998</v>
      </c>
      <c r="DX31" s="2">
        <f t="shared" si="43"/>
        <v>82.577222893385695</v>
      </c>
      <c r="DY31" s="2">
        <f t="shared" si="43"/>
        <v>88.056372103386806</v>
      </c>
      <c r="EA31" s="2">
        <f t="shared" si="44"/>
        <v>109.88663296703298</v>
      </c>
      <c r="EB31" s="2">
        <f t="shared" si="44"/>
        <v>90.327062021747864</v>
      </c>
      <c r="EC31" s="2">
        <f t="shared" si="44"/>
        <v>83.384330283837684</v>
      </c>
      <c r="ED31" s="2">
        <f t="shared" si="44"/>
        <v>87.750092549745489</v>
      </c>
      <c r="EE31" s="2">
        <f t="shared" si="44"/>
        <v>75.810035228495934</v>
      </c>
      <c r="EF31" s="2">
        <f t="shared" si="44"/>
        <v>80.858817594834548</v>
      </c>
      <c r="EG31" s="2">
        <f t="shared" si="44"/>
        <v>77.999669905687341</v>
      </c>
      <c r="EH31" s="2">
        <f t="shared" si="44"/>
        <v>78.056247686445289</v>
      </c>
      <c r="EI31" s="2">
        <f t="shared" si="44"/>
        <v>85.806653598355027</v>
      </c>
      <c r="EJ31" s="2">
        <f t="shared" si="44"/>
        <v>82.524811927473195</v>
      </c>
      <c r="EK31" s="2">
        <f t="shared" si="44"/>
        <v>81.291409474590878</v>
      </c>
      <c r="EL31" s="2">
        <f t="shared" si="44"/>
        <v>83.23331789718948</v>
      </c>
      <c r="EM31" s="2">
        <f t="shared" si="44"/>
        <v>82.528134576218079</v>
      </c>
      <c r="EN31" s="2">
        <f t="shared" si="44"/>
        <v>85.163047821290661</v>
      </c>
      <c r="EO31" s="2">
        <f t="shared" si="44"/>
        <v>104.79542600713086</v>
      </c>
      <c r="EQ31" s="2">
        <f t="shared" si="45"/>
        <v>106.06917532703739</v>
      </c>
      <c r="ER31" s="2">
        <f t="shared" si="45"/>
        <v>82.408360717401351</v>
      </c>
      <c r="ES31" s="2">
        <f t="shared" si="45"/>
        <v>74.298817607833627</v>
      </c>
      <c r="ET31" s="2">
        <f t="shared" si="45"/>
        <v>81.345354918556367</v>
      </c>
      <c r="EU31" s="2">
        <f t="shared" si="45"/>
        <v>74.578041026953443</v>
      </c>
      <c r="EV31" s="2">
        <f t="shared" si="45"/>
        <v>78.517188912928447</v>
      </c>
      <c r="EW31" s="2">
        <f t="shared" si="45"/>
        <v>77.05979162507613</v>
      </c>
      <c r="EX31" s="2">
        <f t="shared" si="45"/>
        <v>73.200800413427984</v>
      </c>
      <c r="EY31" s="2">
        <f t="shared" si="45"/>
        <v>81.52132085705037</v>
      </c>
      <c r="EZ31" s="2">
        <f t="shared" si="45"/>
        <v>74.247523218073781</v>
      </c>
      <c r="FA31" s="2">
        <f t="shared" si="45"/>
        <v>79.111511413250938</v>
      </c>
      <c r="FB31" s="2">
        <f t="shared" si="45"/>
        <v>80.909703383991911</v>
      </c>
      <c r="FC31" s="2">
        <f t="shared" si="45"/>
        <v>79.58880558205334</v>
      </c>
      <c r="FD31" s="2">
        <f t="shared" si="45"/>
        <v>84.334087877230331</v>
      </c>
      <c r="FE31" s="2">
        <f t="shared" si="45"/>
        <v>107.89462414669606</v>
      </c>
      <c r="FG31" s="2">
        <f t="shared" si="46"/>
        <v>2.0721169181582625E-2</v>
      </c>
      <c r="FH31" s="2">
        <f t="shared" si="46"/>
        <v>2.5606227524895823E-2</v>
      </c>
      <c r="FI31" s="2">
        <f t="shared" si="46"/>
        <v>2.7145477659281551E-2</v>
      </c>
      <c r="FJ31" s="2">
        <f t="shared" si="46"/>
        <v>2.5694753605826827E-2</v>
      </c>
      <c r="FK31" s="2">
        <f t="shared" si="46"/>
        <v>3.0869603779143127E-2</v>
      </c>
      <c r="FL31" s="2">
        <f t="shared" si="46"/>
        <v>2.6935846516461366E-2</v>
      </c>
      <c r="FM31" s="2">
        <f t="shared" si="46"/>
        <v>2.4567069016503559E-2</v>
      </c>
      <c r="FN31" s="2">
        <f t="shared" si="46"/>
        <v>2.4660665617244632E-2</v>
      </c>
      <c r="FO31" s="2">
        <f t="shared" si="46"/>
        <v>2.1183473414357692E-2</v>
      </c>
      <c r="FP31" s="2">
        <f t="shared" si="46"/>
        <v>2.0749484382554167E-2</v>
      </c>
      <c r="FQ31" s="2">
        <f t="shared" si="46"/>
        <v>2.0689472716297206E-2</v>
      </c>
      <c r="FR31" s="2">
        <f t="shared" si="46"/>
        <v>2.0979097281859729E-2</v>
      </c>
      <c r="FS31" s="2">
        <f t="shared" si="46"/>
        <v>2.3263879261085311E-2</v>
      </c>
      <c r="FT31" s="2">
        <f t="shared" si="46"/>
        <v>2.417850984800721E-2</v>
      </c>
      <c r="FU31" s="2">
        <f t="shared" si="46"/>
        <v>1.6379895005069488E-2</v>
      </c>
      <c r="FW31" s="2">
        <f t="shared" si="55"/>
        <v>8.7944181346232282E-7</v>
      </c>
      <c r="FX31" s="2">
        <f t="shared" si="47"/>
        <v>9.0428757612269939E-7</v>
      </c>
      <c r="FY31" s="2">
        <f t="shared" si="47"/>
        <v>1.2934423758725539E-6</v>
      </c>
      <c r="FZ31" s="2">
        <f t="shared" si="47"/>
        <v>1.2247499360299689E-6</v>
      </c>
      <c r="GA31" s="2">
        <f t="shared" si="47"/>
        <v>1.2908118689178871E-6</v>
      </c>
      <c r="GB31" s="2">
        <f t="shared" si="47"/>
        <v>1.601353254357996E-6</v>
      </c>
      <c r="GC31" s="2">
        <f t="shared" si="47"/>
        <v>1.4442347320247807E-6</v>
      </c>
      <c r="GD31" s="2">
        <f t="shared" si="47"/>
        <v>1.6929538105892491E-6</v>
      </c>
      <c r="GE31" s="2">
        <f t="shared" si="47"/>
        <v>1.9959858706007194E-6</v>
      </c>
      <c r="GF31" s="2">
        <f t="shared" si="47"/>
        <v>1.4384697898262547E-6</v>
      </c>
      <c r="GG31" s="2">
        <f t="shared" si="47"/>
        <v>1.8179605328349364E-6</v>
      </c>
      <c r="GH31" s="2">
        <f t="shared" si="47"/>
        <v>1.1223244035901905E-6</v>
      </c>
      <c r="GI31" s="2">
        <f t="shared" si="47"/>
        <v>9.1201000759289648E-7</v>
      </c>
      <c r="GJ31" s="2">
        <f t="shared" si="47"/>
        <v>6.2814759510195305E-7</v>
      </c>
      <c r="GK31" s="2">
        <f t="shared" si="47"/>
        <v>5.8207938520356454E-7</v>
      </c>
      <c r="GM31" s="86">
        <f t="shared" si="56"/>
        <v>1.2743531547764328E-16</v>
      </c>
      <c r="GN31" s="86">
        <f t="shared" si="48"/>
        <v>5.6061840789184353E-13</v>
      </c>
      <c r="GO31" s="86">
        <f t="shared" si="48"/>
        <v>2.5833983168435685E-12</v>
      </c>
      <c r="GP31" s="86">
        <f t="shared" si="48"/>
        <v>4.0985464871128731E-13</v>
      </c>
      <c r="GQ31" s="86">
        <f t="shared" si="48"/>
        <v>4.413871048570863E-11</v>
      </c>
      <c r="GR31" s="86">
        <f t="shared" si="48"/>
        <v>2.0588945499561131E-12</v>
      </c>
      <c r="GS31" s="86">
        <f t="shared" si="48"/>
        <v>6.3976896740815338E-14</v>
      </c>
      <c r="GT31" s="86">
        <f t="shared" si="48"/>
        <v>5.3061902984481113E-14</v>
      </c>
      <c r="GU31" s="86">
        <f t="shared" si="48"/>
        <v>1.244218898339142E-16</v>
      </c>
      <c r="GV31" s="86">
        <f t="shared" si="48"/>
        <v>1.2127371050878427E-16</v>
      </c>
      <c r="GW31" s="86">
        <f t="shared" si="48"/>
        <v>1.275612110382137E-16</v>
      </c>
      <c r="GX31" s="86">
        <f t="shared" si="48"/>
        <v>1.9192548621862547E-16</v>
      </c>
      <c r="GY31" s="86">
        <f t="shared" si="48"/>
        <v>5.9042896169263451E-14</v>
      </c>
      <c r="GZ31" s="86">
        <f t="shared" si="48"/>
        <v>5.7734397998723699E-14</v>
      </c>
      <c r="HA31" s="86">
        <f t="shared" si="48"/>
        <v>1.3256073529612738E-22</v>
      </c>
      <c r="HC31" s="86">
        <f t="shared" si="60"/>
        <v>9.0073536736051134E-26</v>
      </c>
      <c r="HD31" s="86">
        <f t="shared" si="49"/>
        <v>1.2620379538878958E-33</v>
      </c>
      <c r="HE31" s="86">
        <f t="shared" si="49"/>
        <v>3.1859024738155363E-37</v>
      </c>
      <c r="HF31" s="86">
        <f t="shared" si="49"/>
        <v>8.8700008202179577E-42</v>
      </c>
      <c r="HG31" s="86">
        <f t="shared" si="49"/>
        <v>2.039306395680734E-36</v>
      </c>
      <c r="HH31" s="86">
        <f t="shared" si="49"/>
        <v>2.3724812369881944E-41</v>
      </c>
      <c r="HI31" s="86">
        <f t="shared" si="49"/>
        <v>1.0824047643784223E-34</v>
      </c>
      <c r="HJ31" s="86">
        <f t="shared" si="49"/>
        <v>7.4798311208527312E-35</v>
      </c>
      <c r="HK31" s="86">
        <f t="shared" si="49"/>
        <v>2.4506819384158091E-43</v>
      </c>
      <c r="HL31" s="86">
        <f t="shared" si="49"/>
        <v>1.7111180888532253E-38</v>
      </c>
      <c r="HM31" s="86">
        <f t="shared" si="49"/>
        <v>2.0156027577882359E-46</v>
      </c>
      <c r="HN31" s="86">
        <f t="shared" si="49"/>
        <v>6.3492870654544757E-43</v>
      </c>
      <c r="HO31" s="86">
        <f t="shared" si="49"/>
        <v>9.9032372546574718E-37</v>
      </c>
      <c r="HP31" s="86">
        <f t="shared" si="49"/>
        <v>1.4123307424590108E-37</v>
      </c>
      <c r="HQ31" s="86">
        <f t="shared" si="49"/>
        <v>8.9143034151663986E-48</v>
      </c>
      <c r="HS31" s="86">
        <f t="shared" si="57"/>
        <v>1.2877362126726381E-65</v>
      </c>
      <c r="HT31" s="86">
        <f t="shared" si="50"/>
        <v>2.4879837508646283E-86</v>
      </c>
      <c r="HU31" s="86">
        <f t="shared" si="50"/>
        <v>3.5137963754777105E-93</v>
      </c>
      <c r="HV31" s="86">
        <f t="shared" si="50"/>
        <v>5.4238404686290212E-104</v>
      </c>
      <c r="HW31" s="86">
        <f t="shared" si="50"/>
        <v>3.4382885643310739E-89</v>
      </c>
      <c r="HX31" s="86">
        <f t="shared" si="50"/>
        <v>7.9769168343457414E-103</v>
      </c>
      <c r="HY31" s="86">
        <f t="shared" si="50"/>
        <v>1.7482434824033796E-86</v>
      </c>
      <c r="HZ31" s="86">
        <f t="shared" si="50"/>
        <v>7.3519823242979653E-87</v>
      </c>
      <c r="IA31" s="86">
        <f t="shared" si="50"/>
        <v>3.6530774308317079E-108</v>
      </c>
      <c r="IB31" s="86">
        <f t="shared" si="50"/>
        <v>2.1364289812021461E-96</v>
      </c>
      <c r="IC31" s="86">
        <f t="shared" si="50"/>
        <v>3.8746769737418108E-120</v>
      </c>
      <c r="ID31" s="86">
        <f t="shared" si="50"/>
        <v>1.6874738874737758E-112</v>
      </c>
      <c r="IE31" s="86">
        <f t="shared" si="50"/>
        <v>6.9128850405901653E-95</v>
      </c>
      <c r="IF31" s="86">
        <f t="shared" si="50"/>
        <v>5.0750817278245744E-43</v>
      </c>
      <c r="IG31" s="86">
        <f t="shared" si="50"/>
        <v>5.8114266207955287E-49</v>
      </c>
      <c r="II31" s="86">
        <f t="shared" si="58"/>
        <v>2.7564075961737619E-96</v>
      </c>
      <c r="IJ31" s="86">
        <f t="shared" si="51"/>
        <v>8.3339164139909844E-129</v>
      </c>
      <c r="IK31" s="86">
        <f t="shared" si="51"/>
        <v>3.2398342131332083E-137</v>
      </c>
      <c r="IL31" s="86">
        <f t="shared" si="51"/>
        <v>6.2710488163767875E-156</v>
      </c>
      <c r="IM31" s="86">
        <f t="shared" si="51"/>
        <v>1.8363129664252132E-136</v>
      </c>
      <c r="IN31" s="86">
        <f t="shared" si="51"/>
        <v>3.5606451657315724E-152</v>
      </c>
      <c r="IO31" s="86">
        <f t="shared" si="51"/>
        <v>2.285518398775504E-130</v>
      </c>
      <c r="IP31" s="86">
        <f t="shared" si="51"/>
        <v>2.2098802305673979E-130</v>
      </c>
      <c r="IQ31" s="86">
        <f t="shared" si="51"/>
        <v>2.3635106278167257E-162</v>
      </c>
      <c r="IR31" s="86">
        <f t="shared" si="51"/>
        <v>5.611143600622135E-149</v>
      </c>
      <c r="IS31" s="86">
        <f t="shared" si="51"/>
        <v>4.0039607804603719E-172</v>
      </c>
      <c r="IT31" s="86">
        <f t="shared" si="51"/>
        <v>1.3297046309117747E-168</v>
      </c>
      <c r="IU31" s="86">
        <f t="shared" si="51"/>
        <v>9.2856764795376939E-140</v>
      </c>
      <c r="IV31" s="86">
        <f t="shared" si="51"/>
        <v>5.5583449399623582E-135</v>
      </c>
      <c r="IW31" s="86">
        <f t="shared" si="51"/>
        <v>2.7908938199247985E-140</v>
      </c>
      <c r="IY31" s="86">
        <f t="shared" si="59"/>
        <v>1.2743531556771683E-16</v>
      </c>
      <c r="IZ31" s="86">
        <f t="shared" si="52"/>
        <v>5.6061840789184353E-13</v>
      </c>
      <c r="JA31" s="86">
        <f t="shared" si="52"/>
        <v>2.5833983168435685E-12</v>
      </c>
      <c r="JB31" s="86">
        <f t="shared" si="52"/>
        <v>4.0985464871128731E-13</v>
      </c>
      <c r="JC31" s="86">
        <f t="shared" si="52"/>
        <v>4.413871048570863E-11</v>
      </c>
      <c r="JD31" s="86">
        <f t="shared" si="52"/>
        <v>2.0588945499561131E-12</v>
      </c>
      <c r="JE31" s="86">
        <f t="shared" si="52"/>
        <v>6.3976896740815338E-14</v>
      </c>
      <c r="JF31" s="86">
        <f t="shared" si="52"/>
        <v>5.3061902984481113E-14</v>
      </c>
      <c r="JG31" s="86">
        <f t="shared" si="52"/>
        <v>1.244218898339142E-16</v>
      </c>
      <c r="JH31" s="86">
        <f t="shared" si="52"/>
        <v>1.2127371050878427E-16</v>
      </c>
      <c r="JI31" s="86">
        <f t="shared" si="52"/>
        <v>1.275612110382137E-16</v>
      </c>
      <c r="JJ31" s="86">
        <f t="shared" si="52"/>
        <v>1.9192548621862547E-16</v>
      </c>
      <c r="JK31" s="86">
        <f t="shared" si="52"/>
        <v>5.9042896169263451E-14</v>
      </c>
      <c r="JL31" s="86">
        <f t="shared" si="52"/>
        <v>5.7734397998723699E-14</v>
      </c>
      <c r="JM31" s="86">
        <f t="shared" si="52"/>
        <v>1.3256073529612738E-22</v>
      </c>
    </row>
    <row r="32" spans="1:273" x14ac:dyDescent="0.25">
      <c r="B32" s="2">
        <v>5</v>
      </c>
      <c r="C32" s="37">
        <v>86.817999999999998</v>
      </c>
      <c r="D32" s="37">
        <v>81.3</v>
      </c>
      <c r="E32" s="37">
        <v>79.150000000000006</v>
      </c>
      <c r="F32" s="37">
        <v>81.875</v>
      </c>
      <c r="G32" s="37">
        <v>80.8</v>
      </c>
      <c r="H32" s="37">
        <v>84.5</v>
      </c>
      <c r="I32" s="37">
        <v>83.125</v>
      </c>
      <c r="J32" s="37">
        <v>88.075000000000003</v>
      </c>
      <c r="K32" s="37">
        <v>83.340999999999994</v>
      </c>
      <c r="L32" s="37">
        <v>83.194999999999993</v>
      </c>
      <c r="M32" s="37">
        <v>85.049000000000007</v>
      </c>
      <c r="N32" s="37">
        <v>82.438999999999993</v>
      </c>
      <c r="O32" s="37">
        <v>86.584999999999994</v>
      </c>
      <c r="P32" s="37">
        <v>84.950999999999993</v>
      </c>
      <c r="Q32" s="37">
        <v>91.194999999999993</v>
      </c>
      <c r="S32" s="4" t="e">
        <f t="shared" si="9"/>
        <v>#N/A</v>
      </c>
      <c r="T32" s="4">
        <f t="shared" si="9"/>
        <v>80.295945917244552</v>
      </c>
      <c r="U32" s="4">
        <f t="shared" si="9"/>
        <v>78.212831560292358</v>
      </c>
      <c r="V32" s="4">
        <f t="shared" si="9"/>
        <v>80.538854065885189</v>
      </c>
      <c r="W32" s="4">
        <f t="shared" si="9"/>
        <v>79.683492312258991</v>
      </c>
      <c r="X32" s="4">
        <f t="shared" si="9"/>
        <v>83.276454632144734</v>
      </c>
      <c r="Y32" s="4">
        <f t="shared" si="9"/>
        <v>83.065051793533598</v>
      </c>
      <c r="Z32" s="4">
        <f t="shared" si="9"/>
        <v>86.364075370845086</v>
      </c>
      <c r="AA32" s="4" t="e">
        <f t="shared" si="9"/>
        <v>#N/A</v>
      </c>
      <c r="AB32" s="4" t="e">
        <f t="shared" si="9"/>
        <v>#N/A</v>
      </c>
      <c r="AC32" s="4" t="e">
        <f t="shared" si="9"/>
        <v>#N/A</v>
      </c>
      <c r="AD32" s="4" t="e">
        <f t="shared" si="9"/>
        <v>#N/A</v>
      </c>
      <c r="AE32" s="4">
        <f t="shared" si="9"/>
        <v>87.035879956801978</v>
      </c>
      <c r="AF32" s="4">
        <f t="shared" si="9"/>
        <v>82.686367325314137</v>
      </c>
      <c r="AG32" s="4" t="e">
        <f t="shared" si="9"/>
        <v>#N/A</v>
      </c>
      <c r="AI32" s="4">
        <f t="shared" si="10"/>
        <v>0</v>
      </c>
      <c r="AJ32" s="4">
        <f t="shared" si="10"/>
        <v>1.0040540827554452</v>
      </c>
      <c r="AK32" s="4">
        <f t="shared" si="10"/>
        <v>0.93716843970764785</v>
      </c>
      <c r="AL32" s="4">
        <f t="shared" si="10"/>
        <v>1.3361459341148105</v>
      </c>
      <c r="AM32" s="4">
        <f t="shared" si="10"/>
        <v>1.1165076877410058</v>
      </c>
      <c r="AN32" s="4">
        <f t="shared" si="10"/>
        <v>1.2235453678552659</v>
      </c>
      <c r="AO32" s="4">
        <f t="shared" si="10"/>
        <v>5.9948206466401643E-2</v>
      </c>
      <c r="AP32" s="4">
        <f t="shared" si="10"/>
        <v>1.7109246291549169</v>
      </c>
      <c r="AQ32" s="4">
        <f t="shared" si="10"/>
        <v>0</v>
      </c>
      <c r="AR32" s="4">
        <f t="shared" si="10"/>
        <v>0</v>
      </c>
      <c r="AS32" s="4">
        <f t="shared" si="10"/>
        <v>0</v>
      </c>
      <c r="AT32" s="4">
        <f t="shared" si="10"/>
        <v>0</v>
      </c>
      <c r="AU32" s="4">
        <f t="shared" si="10"/>
        <v>-0.45087995680198389</v>
      </c>
      <c r="AV32" s="4">
        <f t="shared" si="10"/>
        <v>2.2646326746858563</v>
      </c>
      <c r="AW32" s="4">
        <f t="shared" si="10"/>
        <v>0</v>
      </c>
      <c r="AY32" s="2" t="e">
        <f t="shared" si="53"/>
        <v>#N/A</v>
      </c>
      <c r="AZ32" s="2">
        <f t="shared" si="11"/>
        <v>80.295945914869378</v>
      </c>
      <c r="BA32" s="2">
        <f t="shared" si="11"/>
        <v>78.212831550006186</v>
      </c>
      <c r="BB32" s="2">
        <f t="shared" si="11"/>
        <v>80.538854064122276</v>
      </c>
      <c r="BC32" s="2">
        <f t="shared" si="11"/>
        <v>79.68349216508372</v>
      </c>
      <c r="BD32" s="2">
        <f t="shared" si="11"/>
        <v>83.276454624167698</v>
      </c>
      <c r="BE32" s="2">
        <f t="shared" si="11"/>
        <v>83.065051793231333</v>
      </c>
      <c r="BF32" s="2">
        <f t="shared" si="11"/>
        <v>86.364075370590413</v>
      </c>
      <c r="BG32" s="2" t="e">
        <f t="shared" si="11"/>
        <v>#N/A</v>
      </c>
      <c r="BH32" s="2" t="e">
        <f t="shared" si="11"/>
        <v>#N/A</v>
      </c>
      <c r="BI32" s="2" t="e">
        <f t="shared" si="11"/>
        <v>#N/A</v>
      </c>
      <c r="BJ32" s="2" t="e">
        <f t="shared" si="11"/>
        <v>#N/A</v>
      </c>
      <c r="BK32" s="2">
        <f t="shared" si="11"/>
        <v>87.035879956519423</v>
      </c>
      <c r="BL32" s="2">
        <f t="shared" si="11"/>
        <v>82.686367325049986</v>
      </c>
      <c r="BM32" s="2" t="e">
        <f t="shared" si="11"/>
        <v>#N/A</v>
      </c>
      <c r="BO32" s="2" t="str">
        <f t="shared" si="12"/>
        <v/>
      </c>
      <c r="BP32" s="2">
        <f t="shared" si="13"/>
        <v>81.3</v>
      </c>
      <c r="BQ32" s="2">
        <f t="shared" si="14"/>
        <v>79.150000000000006</v>
      </c>
      <c r="BR32" s="2">
        <f t="shared" si="15"/>
        <v>81.875</v>
      </c>
      <c r="BS32" s="2">
        <f t="shared" si="16"/>
        <v>80.8</v>
      </c>
      <c r="BT32" s="2">
        <f t="shared" si="17"/>
        <v>84.5</v>
      </c>
      <c r="BU32" s="2">
        <f t="shared" si="18"/>
        <v>83.125</v>
      </c>
      <c r="BV32" s="2">
        <f t="shared" si="19"/>
        <v>88.075000000000003</v>
      </c>
      <c r="BW32" s="2" t="str">
        <f t="shared" si="20"/>
        <v/>
      </c>
      <c r="BX32" s="2" t="str">
        <f t="shared" si="21"/>
        <v/>
      </c>
      <c r="BY32" s="2" t="str">
        <f t="shared" si="22"/>
        <v/>
      </c>
      <c r="BZ32" s="2" t="str">
        <f t="shared" si="23"/>
        <v/>
      </c>
      <c r="CA32" s="2">
        <f t="shared" si="24"/>
        <v>86.584999999999994</v>
      </c>
      <c r="CB32" s="2">
        <f t="shared" si="25"/>
        <v>84.950999999999993</v>
      </c>
      <c r="CC32" s="2" t="str">
        <f t="shared" si="26"/>
        <v/>
      </c>
      <c r="CE32" s="2" t="str">
        <f t="shared" si="54"/>
        <v/>
      </c>
      <c r="CF32" s="2" t="str">
        <f t="shared" si="27"/>
        <v/>
      </c>
      <c r="CG32" s="2" t="str">
        <f t="shared" si="27"/>
        <v/>
      </c>
      <c r="CH32" s="2" t="str">
        <f t="shared" si="27"/>
        <v/>
      </c>
      <c r="CI32" s="2" t="str">
        <f t="shared" si="27"/>
        <v/>
      </c>
      <c r="CJ32" s="2" t="str">
        <f t="shared" si="27"/>
        <v/>
      </c>
      <c r="CK32" s="2" t="str">
        <f t="shared" si="27"/>
        <v/>
      </c>
      <c r="CL32" s="2" t="str">
        <f t="shared" si="27"/>
        <v/>
      </c>
      <c r="CM32" s="2" t="str">
        <f t="shared" si="27"/>
        <v/>
      </c>
      <c r="CN32" s="2" t="str">
        <f t="shared" si="27"/>
        <v/>
      </c>
      <c r="CO32" s="2" t="str">
        <f t="shared" si="27"/>
        <v/>
      </c>
      <c r="CP32" s="2" t="str">
        <f t="shared" si="27"/>
        <v/>
      </c>
      <c r="CQ32" s="2" t="str">
        <f t="shared" si="27"/>
        <v/>
      </c>
      <c r="CR32" s="2" t="str">
        <f t="shared" si="27"/>
        <v/>
      </c>
      <c r="CS32" s="2" t="str">
        <f t="shared" si="27"/>
        <v/>
      </c>
      <c r="CU32" s="2" t="str">
        <f t="shared" si="28"/>
        <v/>
      </c>
      <c r="CV32" s="2" t="str">
        <f t="shared" si="29"/>
        <v/>
      </c>
      <c r="CW32" s="2" t="str">
        <f t="shared" si="30"/>
        <v/>
      </c>
      <c r="CX32" s="2" t="str">
        <f t="shared" si="31"/>
        <v/>
      </c>
      <c r="CY32" s="2" t="str">
        <f t="shared" si="32"/>
        <v/>
      </c>
      <c r="CZ32" s="2" t="str">
        <f t="shared" si="33"/>
        <v/>
      </c>
      <c r="DA32" s="2" t="str">
        <f t="shared" si="34"/>
        <v/>
      </c>
      <c r="DB32" s="2" t="str">
        <f t="shared" si="35"/>
        <v/>
      </c>
      <c r="DC32" s="2" t="str">
        <f t="shared" si="36"/>
        <v/>
      </c>
      <c r="DD32" s="2" t="str">
        <f t="shared" si="37"/>
        <v/>
      </c>
      <c r="DE32" s="2" t="str">
        <f t="shared" si="38"/>
        <v/>
      </c>
      <c r="DF32" s="2" t="str">
        <f t="shared" si="39"/>
        <v/>
      </c>
      <c r="DG32" s="2" t="str">
        <f t="shared" si="40"/>
        <v/>
      </c>
      <c r="DH32" s="2" t="str">
        <f t="shared" si="41"/>
        <v/>
      </c>
      <c r="DI32" s="2" t="str">
        <f t="shared" si="42"/>
        <v/>
      </c>
      <c r="DK32" s="2">
        <f t="shared" si="43"/>
        <v>82.850401012145738</v>
      </c>
      <c r="DL32" s="2">
        <f t="shared" si="43"/>
        <v>80.012450921171904</v>
      </c>
      <c r="DM32" s="2">
        <f t="shared" si="43"/>
        <v>78.05975536091816</v>
      </c>
      <c r="DN32" s="2">
        <f t="shared" si="43"/>
        <v>80.335412262156439</v>
      </c>
      <c r="DO32" s="2">
        <f t="shared" si="43"/>
        <v>79.821537456446009</v>
      </c>
      <c r="DP32" s="2">
        <f t="shared" si="43"/>
        <v>83.353616732105124</v>
      </c>
      <c r="DQ32" s="2">
        <f t="shared" si="43"/>
        <v>83.207762005436408</v>
      </c>
      <c r="DR32" s="2">
        <f t="shared" si="43"/>
        <v>86.597463002114139</v>
      </c>
      <c r="DS32" s="2">
        <f t="shared" si="43"/>
        <v>79.813607085020251</v>
      </c>
      <c r="DT32" s="2">
        <f t="shared" si="43"/>
        <v>83.836528137651811</v>
      </c>
      <c r="DU32" s="2">
        <f t="shared" si="43"/>
        <v>81.129389406207821</v>
      </c>
      <c r="DV32" s="2">
        <f t="shared" si="43"/>
        <v>76.892449999999982</v>
      </c>
      <c r="DW32" s="2">
        <f t="shared" si="43"/>
        <v>87.15580821504075</v>
      </c>
      <c r="DX32" s="2">
        <f t="shared" si="43"/>
        <v>82.622233766233776</v>
      </c>
      <c r="DY32" s="2">
        <f t="shared" si="43"/>
        <v>88.236293226381463</v>
      </c>
      <c r="EA32" s="2">
        <f t="shared" si="44"/>
        <v>109.63028571428573</v>
      </c>
      <c r="EB32" s="2">
        <f t="shared" si="44"/>
        <v>90.134845952476823</v>
      </c>
      <c r="EC32" s="2">
        <f t="shared" si="44"/>
        <v>83.216578700445709</v>
      </c>
      <c r="ED32" s="2">
        <f t="shared" si="44"/>
        <v>87.574589310504393</v>
      </c>
      <c r="EE32" s="2">
        <f t="shared" si="44"/>
        <v>75.731035326352867</v>
      </c>
      <c r="EF32" s="2">
        <f t="shared" si="44"/>
        <v>80.734362389023417</v>
      </c>
      <c r="EG32" s="2">
        <f t="shared" si="44"/>
        <v>77.897384967133462</v>
      </c>
      <c r="EH32" s="2">
        <f t="shared" si="44"/>
        <v>77.946021230266737</v>
      </c>
      <c r="EI32" s="2">
        <f t="shared" si="44"/>
        <v>85.643131048663463</v>
      </c>
      <c r="EJ32" s="2">
        <f t="shared" si="44"/>
        <v>82.380999783824706</v>
      </c>
      <c r="EK32" s="2">
        <f t="shared" si="44"/>
        <v>81.190710938845825</v>
      </c>
      <c r="EL32" s="2">
        <f t="shared" si="44"/>
        <v>83.129632080966957</v>
      </c>
      <c r="EM32" s="2">
        <f t="shared" si="44"/>
        <v>82.443838268316881</v>
      </c>
      <c r="EN32" s="2">
        <f t="shared" si="44"/>
        <v>85.047009266409248</v>
      </c>
      <c r="EO32" s="2">
        <f t="shared" si="44"/>
        <v>104.61398229580756</v>
      </c>
      <c r="EQ32" s="2">
        <f t="shared" si="45"/>
        <v>105.85050292090213</v>
      </c>
      <c r="ER32" s="2">
        <f t="shared" si="45"/>
        <v>82.292874802255099</v>
      </c>
      <c r="ES32" s="2">
        <f t="shared" si="45"/>
        <v>74.2212650550143</v>
      </c>
      <c r="ET32" s="2">
        <f t="shared" si="45"/>
        <v>81.230972825169303</v>
      </c>
      <c r="EU32" s="2">
        <f t="shared" si="45"/>
        <v>74.511141217817368</v>
      </c>
      <c r="EV32" s="2">
        <f t="shared" si="45"/>
        <v>78.414312220524252</v>
      </c>
      <c r="EW32" s="2">
        <f t="shared" si="45"/>
        <v>76.965731423752402</v>
      </c>
      <c r="EX32" s="2">
        <f t="shared" si="45"/>
        <v>73.138546876598525</v>
      </c>
      <c r="EY32" s="2">
        <f t="shared" si="45"/>
        <v>81.40031909088961</v>
      </c>
      <c r="EZ32" s="2">
        <f t="shared" si="45"/>
        <v>74.186545379539638</v>
      </c>
      <c r="FA32" s="2">
        <f t="shared" si="45"/>
        <v>79.031993973775087</v>
      </c>
      <c r="FB32" s="2">
        <f t="shared" si="45"/>
        <v>80.827869017223932</v>
      </c>
      <c r="FC32" s="2">
        <f t="shared" si="45"/>
        <v>79.532371127014926</v>
      </c>
      <c r="FD32" s="2">
        <f t="shared" si="45"/>
        <v>84.226235509215059</v>
      </c>
      <c r="FE32" s="2">
        <f t="shared" si="45"/>
        <v>107.68166246681236</v>
      </c>
      <c r="FG32" s="2">
        <f t="shared" si="46"/>
        <v>2.2674979724000874E-2</v>
      </c>
      <c r="FH32" s="2">
        <f t="shared" si="46"/>
        <v>2.8007479295393725E-2</v>
      </c>
      <c r="FI32" s="2">
        <f t="shared" si="46"/>
        <v>2.9686676553166542E-2</v>
      </c>
      <c r="FJ32" s="2">
        <f t="shared" si="46"/>
        <v>2.8104067564896043E-2</v>
      </c>
      <c r="FK32" s="2">
        <f t="shared" si="46"/>
        <v>3.3747339666053477E-2</v>
      </c>
      <c r="FL32" s="2">
        <f t="shared" si="46"/>
        <v>2.9458015211185528E-2</v>
      </c>
      <c r="FM32" s="2">
        <f t="shared" si="46"/>
        <v>2.6873560170131768E-2</v>
      </c>
      <c r="FN32" s="2">
        <f t="shared" si="46"/>
        <v>2.6975701117559595E-2</v>
      </c>
      <c r="FO32" s="2">
        <f t="shared" si="46"/>
        <v>2.3179843068384942E-2</v>
      </c>
      <c r="FP32" s="2">
        <f t="shared" si="46"/>
        <v>2.2705902876767846E-2</v>
      </c>
      <c r="FQ32" s="2">
        <f t="shared" si="46"/>
        <v>2.2640363677913451E-2</v>
      </c>
      <c r="FR32" s="2">
        <f t="shared" si="46"/>
        <v>2.2956657884235138E-2</v>
      </c>
      <c r="FS32" s="2">
        <f t="shared" si="46"/>
        <v>2.5451212213368834E-2</v>
      </c>
      <c r="FT32" s="2">
        <f t="shared" si="46"/>
        <v>2.6449510117360218E-2</v>
      </c>
      <c r="FU32" s="2">
        <f t="shared" si="46"/>
        <v>1.7931859961046591E-2</v>
      </c>
      <c r="FW32" s="2">
        <f t="shared" si="55"/>
        <v>9.64288691421095E-7</v>
      </c>
      <c r="FX32" s="2">
        <f t="shared" si="47"/>
        <v>9.9153152375649979E-7</v>
      </c>
      <c r="FY32" s="2">
        <f t="shared" si="47"/>
        <v>1.4182311861322596E-6</v>
      </c>
      <c r="FZ32" s="2">
        <f t="shared" si="47"/>
        <v>1.342911441903972E-6</v>
      </c>
      <c r="GA32" s="2">
        <f t="shared" si="47"/>
        <v>1.4153468933307886E-6</v>
      </c>
      <c r="GB32" s="2">
        <f t="shared" si="47"/>
        <v>1.7558486564554533E-6</v>
      </c>
      <c r="GC32" s="2">
        <f t="shared" si="47"/>
        <v>1.5835716731274848E-6</v>
      </c>
      <c r="GD32" s="2">
        <f t="shared" si="47"/>
        <v>1.8562866371955276E-6</v>
      </c>
      <c r="GE32" s="2">
        <f t="shared" si="47"/>
        <v>2.1885545654755412E-6</v>
      </c>
      <c r="GF32" s="2">
        <f t="shared" si="47"/>
        <v>1.5772505414627963E-6</v>
      </c>
      <c r="GG32" s="2">
        <f t="shared" si="47"/>
        <v>1.99335373608096E-6</v>
      </c>
      <c r="GH32" s="2">
        <f t="shared" si="47"/>
        <v>1.2306041042864396E-6</v>
      </c>
      <c r="GI32" s="2">
        <f t="shared" si="47"/>
        <v>9.9999900000100006E-7</v>
      </c>
      <c r="GJ32" s="2">
        <f t="shared" si="47"/>
        <v>6.8875010024905999E-7</v>
      </c>
      <c r="GK32" s="2">
        <f t="shared" si="47"/>
        <v>6.3823731845802675E-7</v>
      </c>
      <c r="GM32" s="86">
        <f t="shared" si="56"/>
        <v>4.0194325268356915E-16</v>
      </c>
      <c r="GN32" s="86">
        <f t="shared" si="48"/>
        <v>1.336010456075089E-12</v>
      </c>
      <c r="GO32" s="86">
        <f t="shared" si="48"/>
        <v>5.863221102788591E-12</v>
      </c>
      <c r="GP32" s="86">
        <f t="shared" si="48"/>
        <v>9.901559567314094E-13</v>
      </c>
      <c r="GQ32" s="86">
        <f t="shared" si="48"/>
        <v>9.1605918852184476E-11</v>
      </c>
      <c r="GR32" s="86">
        <f t="shared" si="48"/>
        <v>4.7081796243856464E-12</v>
      </c>
      <c r="GS32" s="86">
        <f t="shared" si="48"/>
        <v>1.6484975135000645E-13</v>
      </c>
      <c r="GT32" s="86">
        <f t="shared" si="48"/>
        <v>1.3790968118790898E-13</v>
      </c>
      <c r="GU32" s="86">
        <f t="shared" si="48"/>
        <v>3.9545405638098015E-16</v>
      </c>
      <c r="GV32" s="86">
        <f t="shared" si="48"/>
        <v>3.8342088535047223E-16</v>
      </c>
      <c r="GW32" s="86">
        <f t="shared" si="48"/>
        <v>4.0213884687861557E-16</v>
      </c>
      <c r="GX32" s="86">
        <f t="shared" si="48"/>
        <v>5.9779518393303195E-16</v>
      </c>
      <c r="GY32" s="86">
        <f t="shared" si="48"/>
        <v>1.5050102064211057E-13</v>
      </c>
      <c r="GZ32" s="86">
        <f t="shared" si="48"/>
        <v>1.4876713349177724E-13</v>
      </c>
      <c r="HA32" s="86">
        <f t="shared" si="48"/>
        <v>6.6037367442555874E-22</v>
      </c>
      <c r="HC32" s="86">
        <f t="shared" si="60"/>
        <v>3.3684467008953788E-25</v>
      </c>
      <c r="HD32" s="86">
        <f t="shared" si="49"/>
        <v>7.3410919608341809E-33</v>
      </c>
      <c r="HE32" s="86">
        <f t="shared" si="49"/>
        <v>2.2780892679824345E-36</v>
      </c>
      <c r="HF32" s="86">
        <f t="shared" si="49"/>
        <v>8.159358887672796E-41</v>
      </c>
      <c r="HG32" s="86">
        <f t="shared" si="49"/>
        <v>1.417938883797252E-35</v>
      </c>
      <c r="HH32" s="86">
        <f t="shared" si="49"/>
        <v>2.192895475483582E-40</v>
      </c>
      <c r="HI32" s="86">
        <f t="shared" si="49"/>
        <v>6.9735993413449753E-34</v>
      </c>
      <c r="HJ32" s="86">
        <f t="shared" si="49"/>
        <v>4.9498847994266093E-34</v>
      </c>
      <c r="HK32" s="86">
        <f t="shared" si="49"/>
        <v>2.6838204908450951E-42</v>
      </c>
      <c r="HL32" s="86">
        <f t="shared" si="49"/>
        <v>1.4014814382171044E-37</v>
      </c>
      <c r="HM32" s="86">
        <f t="shared" si="49"/>
        <v>2.5465066650799628E-45</v>
      </c>
      <c r="HN32" s="86">
        <f t="shared" si="49"/>
        <v>6.4989997840985335E-42</v>
      </c>
      <c r="HO32" s="86">
        <f t="shared" si="49"/>
        <v>6.7719176829784277E-36</v>
      </c>
      <c r="HP32" s="86">
        <f t="shared" si="49"/>
        <v>1.0292588863480461E-36</v>
      </c>
      <c r="HQ32" s="86">
        <f t="shared" si="49"/>
        <v>1.11840704027231E-46</v>
      </c>
      <c r="HS32" s="86">
        <f t="shared" si="57"/>
        <v>1.3522827898660167E-64</v>
      </c>
      <c r="HT32" s="86">
        <f t="shared" si="50"/>
        <v>5.7617677605801593E-85</v>
      </c>
      <c r="HU32" s="86">
        <f t="shared" si="50"/>
        <v>1.1203383652886681E-91</v>
      </c>
      <c r="HV32" s="86">
        <f t="shared" si="50"/>
        <v>2.6526838610466004E-102</v>
      </c>
      <c r="HW32" s="86">
        <f t="shared" si="50"/>
        <v>1.0055270434049951E-87</v>
      </c>
      <c r="HX32" s="86">
        <f t="shared" si="50"/>
        <v>3.9281572324337879E-101</v>
      </c>
      <c r="HY32" s="86">
        <f t="shared" si="50"/>
        <v>4.6189454271391005E-85</v>
      </c>
      <c r="HZ32" s="86">
        <f t="shared" si="50"/>
        <v>2.034933529643176E-85</v>
      </c>
      <c r="IA32" s="86">
        <f t="shared" si="50"/>
        <v>2.4369987676160174E-106</v>
      </c>
      <c r="IB32" s="86">
        <f t="shared" si="50"/>
        <v>8.6483591689829894E-95</v>
      </c>
      <c r="IC32" s="86">
        <f t="shared" si="50"/>
        <v>3.5987252459463841E-118</v>
      </c>
      <c r="ID32" s="86">
        <f t="shared" si="50"/>
        <v>1.1083978280700407E-110</v>
      </c>
      <c r="IE32" s="86">
        <f t="shared" si="50"/>
        <v>2.1529346517580696E-93</v>
      </c>
      <c r="IF32" s="86">
        <f t="shared" si="50"/>
        <v>2.2935045433291283E-42</v>
      </c>
      <c r="IG32" s="86">
        <f t="shared" si="50"/>
        <v>3.2073524277938296E-48</v>
      </c>
      <c r="II32" s="86">
        <f t="shared" si="58"/>
        <v>4.8168631430717409E-95</v>
      </c>
      <c r="IJ32" s="86">
        <f t="shared" si="51"/>
        <v>3.9259190182031634E-127</v>
      </c>
      <c r="IK32" s="86">
        <f t="shared" si="51"/>
        <v>2.1944322346491576E-135</v>
      </c>
      <c r="IL32" s="86">
        <f t="shared" si="51"/>
        <v>7.4613295001590282E-154</v>
      </c>
      <c r="IM32" s="86">
        <f t="shared" si="51"/>
        <v>1.2141951124453823E-134</v>
      </c>
      <c r="IN32" s="86">
        <f t="shared" si="51"/>
        <v>4.1399026047283103E-150</v>
      </c>
      <c r="IO32" s="86">
        <f t="shared" si="51"/>
        <v>1.2924410515092033E-128</v>
      </c>
      <c r="IP32" s="86">
        <f t="shared" si="51"/>
        <v>1.3118291100649593E-128</v>
      </c>
      <c r="IQ32" s="86">
        <f t="shared" si="51"/>
        <v>4.1278023600718209E-160</v>
      </c>
      <c r="IR32" s="86">
        <f t="shared" si="51"/>
        <v>5.682324735329061E-147</v>
      </c>
      <c r="IS32" s="86">
        <f t="shared" si="51"/>
        <v>9.212536827484284E-170</v>
      </c>
      <c r="IT32" s="86">
        <f t="shared" si="51"/>
        <v>2.2680246098844887E-166</v>
      </c>
      <c r="IU32" s="86">
        <f t="shared" si="51"/>
        <v>6.1133934127651232E-138</v>
      </c>
      <c r="IV32" s="86">
        <f t="shared" si="51"/>
        <v>2.8494503951236893E-133</v>
      </c>
      <c r="IW32" s="86">
        <f t="shared" si="51"/>
        <v>1.6375084166454534E-138</v>
      </c>
      <c r="IY32" s="86">
        <f t="shared" si="59"/>
        <v>4.0194325302041384E-16</v>
      </c>
      <c r="IZ32" s="86">
        <f t="shared" si="52"/>
        <v>1.336010456075089E-12</v>
      </c>
      <c r="JA32" s="86">
        <f t="shared" si="52"/>
        <v>5.863221102788591E-12</v>
      </c>
      <c r="JB32" s="86">
        <f t="shared" si="52"/>
        <v>9.901559567314094E-13</v>
      </c>
      <c r="JC32" s="86">
        <f t="shared" si="52"/>
        <v>9.1605918852184476E-11</v>
      </c>
      <c r="JD32" s="86">
        <f t="shared" si="52"/>
        <v>4.7081796243856464E-12</v>
      </c>
      <c r="JE32" s="86">
        <f t="shared" si="52"/>
        <v>1.6484975135000645E-13</v>
      </c>
      <c r="JF32" s="86">
        <f t="shared" si="52"/>
        <v>1.3790968118790898E-13</v>
      </c>
      <c r="JG32" s="86">
        <f t="shared" si="52"/>
        <v>3.9545405638098015E-16</v>
      </c>
      <c r="JH32" s="86">
        <f t="shared" si="52"/>
        <v>3.8342088535047223E-16</v>
      </c>
      <c r="JI32" s="86">
        <f t="shared" si="52"/>
        <v>4.0213884687861557E-16</v>
      </c>
      <c r="JJ32" s="86">
        <f t="shared" si="52"/>
        <v>5.9779518393303195E-16</v>
      </c>
      <c r="JK32" s="86">
        <f t="shared" si="52"/>
        <v>1.5050102064211057E-13</v>
      </c>
      <c r="JL32" s="86">
        <f t="shared" si="52"/>
        <v>1.4876713349177724E-13</v>
      </c>
      <c r="JM32" s="86">
        <f t="shared" si="52"/>
        <v>6.6037367442555874E-22</v>
      </c>
    </row>
    <row r="33" spans="2:273" x14ac:dyDescent="0.25">
      <c r="B33" s="2">
        <v>6</v>
      </c>
      <c r="C33" s="37">
        <v>87</v>
      </c>
      <c r="D33" s="37">
        <v>79.625</v>
      </c>
      <c r="E33" s="37">
        <v>79.5</v>
      </c>
      <c r="F33" s="37">
        <v>82.025000000000006</v>
      </c>
      <c r="G33" s="37">
        <v>80.45</v>
      </c>
      <c r="H33" s="37">
        <v>84.2</v>
      </c>
      <c r="I33" s="37">
        <v>83.174999999999997</v>
      </c>
      <c r="J33" s="37">
        <v>88.05</v>
      </c>
      <c r="K33" s="37">
        <v>82.683000000000007</v>
      </c>
      <c r="L33" s="37">
        <v>83.415000000000006</v>
      </c>
      <c r="M33" s="37">
        <v>83.975999999999999</v>
      </c>
      <c r="N33" s="37">
        <v>81.39</v>
      </c>
      <c r="O33" s="37">
        <v>87.853999999999999</v>
      </c>
      <c r="P33" s="37">
        <v>83.340999999999994</v>
      </c>
      <c r="Q33" s="37">
        <v>91.072999999999993</v>
      </c>
      <c r="S33" s="4" t="e">
        <f t="shared" si="9"/>
        <v>#N/A</v>
      </c>
      <c r="T33" s="4">
        <f t="shared" si="9"/>
        <v>80.474080920686859</v>
      </c>
      <c r="U33" s="4">
        <f t="shared" si="9"/>
        <v>78.442298827348225</v>
      </c>
      <c r="V33" s="4">
        <f t="shared" si="9"/>
        <v>80.729048542486467</v>
      </c>
      <c r="W33" s="4">
        <f t="shared" si="9"/>
        <v>79.854254791252757</v>
      </c>
      <c r="X33" s="4">
        <f t="shared" si="9"/>
        <v>83.310704426787098</v>
      </c>
      <c r="Y33" s="4">
        <f t="shared" si="9"/>
        <v>83.143009269786745</v>
      </c>
      <c r="Z33" s="4">
        <f t="shared" si="9"/>
        <v>86.41160456471367</v>
      </c>
      <c r="AA33" s="4" t="e">
        <f t="shared" si="9"/>
        <v>#N/A</v>
      </c>
      <c r="AB33" s="4" t="e">
        <f t="shared" si="9"/>
        <v>#N/A</v>
      </c>
      <c r="AC33" s="4" t="e">
        <f t="shared" si="9"/>
        <v>#N/A</v>
      </c>
      <c r="AD33" s="4">
        <f t="shared" si="9"/>
        <v>77.374492277680545</v>
      </c>
      <c r="AE33" s="4">
        <f t="shared" si="9"/>
        <v>87.15632522609414</v>
      </c>
      <c r="AF33" s="4">
        <f t="shared" si="9"/>
        <v>82.732727948303776</v>
      </c>
      <c r="AG33" s="4" t="e">
        <f t="shared" si="9"/>
        <v>#N/A</v>
      </c>
      <c r="AI33" s="4">
        <f t="shared" si="10"/>
        <v>0</v>
      </c>
      <c r="AJ33" s="4">
        <f t="shared" si="10"/>
        <v>-0.84908092068685903</v>
      </c>
      <c r="AK33" s="4">
        <f t="shared" si="10"/>
        <v>1.0577011726517753</v>
      </c>
      <c r="AL33" s="4">
        <f t="shared" si="10"/>
        <v>1.2959514575135387</v>
      </c>
      <c r="AM33" s="4">
        <f t="shared" si="10"/>
        <v>0.59574520874724612</v>
      </c>
      <c r="AN33" s="4">
        <f t="shared" si="10"/>
        <v>0.88929557321290531</v>
      </c>
      <c r="AO33" s="4">
        <f t="shared" si="10"/>
        <v>3.199073021325205E-2</v>
      </c>
      <c r="AP33" s="4">
        <f t="shared" si="10"/>
        <v>1.638395435286327</v>
      </c>
      <c r="AQ33" s="4">
        <f t="shared" si="10"/>
        <v>0</v>
      </c>
      <c r="AR33" s="4">
        <f t="shared" si="10"/>
        <v>0</v>
      </c>
      <c r="AS33" s="4">
        <f t="shared" si="10"/>
        <v>0</v>
      </c>
      <c r="AT33" s="4">
        <f t="shared" si="10"/>
        <v>4.0155077223194553</v>
      </c>
      <c r="AU33" s="4">
        <f t="shared" si="10"/>
        <v>0.69767477390585952</v>
      </c>
      <c r="AV33" s="4">
        <f t="shared" si="10"/>
        <v>0.60827205169621834</v>
      </c>
      <c r="AW33" s="4">
        <f t="shared" si="10"/>
        <v>0</v>
      </c>
      <c r="AY33" s="2" t="e">
        <f t="shared" si="53"/>
        <v>#N/A</v>
      </c>
      <c r="AZ33" s="2">
        <f t="shared" si="11"/>
        <v>80.474080915195444</v>
      </c>
      <c r="BA33" s="2">
        <f t="shared" si="11"/>
        <v>78.442298804680533</v>
      </c>
      <c r="BB33" s="2">
        <f t="shared" si="11"/>
        <v>80.729048538356025</v>
      </c>
      <c r="BC33" s="2">
        <f t="shared" si="11"/>
        <v>79.854254494226183</v>
      </c>
      <c r="BD33" s="2">
        <f t="shared" si="11"/>
        <v>83.310704409077488</v>
      </c>
      <c r="BE33" s="2">
        <f t="shared" si="11"/>
        <v>83.143009269032348</v>
      </c>
      <c r="BF33" s="2">
        <f t="shared" si="11"/>
        <v>86.411604564072704</v>
      </c>
      <c r="BG33" s="2" t="e">
        <f t="shared" si="11"/>
        <v>#N/A</v>
      </c>
      <c r="BH33" s="2" t="e">
        <f t="shared" si="11"/>
        <v>#N/A</v>
      </c>
      <c r="BI33" s="2" t="e">
        <f t="shared" si="11"/>
        <v>#N/A</v>
      </c>
      <c r="BJ33" s="2">
        <f t="shared" si="11"/>
        <v>77.374492277676964</v>
      </c>
      <c r="BK33" s="2">
        <f t="shared" si="11"/>
        <v>87.156325225396088</v>
      </c>
      <c r="BL33" s="2">
        <f t="shared" si="11"/>
        <v>82.732727947644406</v>
      </c>
      <c r="BM33" s="2" t="e">
        <f t="shared" si="11"/>
        <v>#N/A</v>
      </c>
      <c r="BO33" s="2" t="str">
        <f t="shared" si="12"/>
        <v/>
      </c>
      <c r="BP33" s="2">
        <f t="shared" si="13"/>
        <v>79.625</v>
      </c>
      <c r="BQ33" s="2">
        <f t="shared" si="14"/>
        <v>79.5</v>
      </c>
      <c r="BR33" s="2">
        <f t="shared" si="15"/>
        <v>82.025000000000006</v>
      </c>
      <c r="BS33" s="2">
        <f t="shared" si="16"/>
        <v>80.45</v>
      </c>
      <c r="BT33" s="2">
        <f t="shared" si="17"/>
        <v>84.2</v>
      </c>
      <c r="BU33" s="2">
        <f t="shared" si="18"/>
        <v>83.174999999999997</v>
      </c>
      <c r="BV33" s="2">
        <f t="shared" si="19"/>
        <v>88.05</v>
      </c>
      <c r="BW33" s="2" t="str">
        <f t="shared" si="20"/>
        <v/>
      </c>
      <c r="BX33" s="2" t="str">
        <f t="shared" si="21"/>
        <v/>
      </c>
      <c r="BY33" s="2" t="str">
        <f t="shared" si="22"/>
        <v/>
      </c>
      <c r="BZ33" s="2">
        <f t="shared" si="23"/>
        <v>81.39</v>
      </c>
      <c r="CA33" s="2">
        <f t="shared" si="24"/>
        <v>87.853999999999999</v>
      </c>
      <c r="CB33" s="2">
        <f t="shared" si="25"/>
        <v>83.340999999999994</v>
      </c>
      <c r="CC33" s="2" t="str">
        <f t="shared" si="26"/>
        <v/>
      </c>
      <c r="CE33" s="2" t="str">
        <f t="shared" si="54"/>
        <v/>
      </c>
      <c r="CF33" s="2" t="str">
        <f t="shared" si="27"/>
        <v/>
      </c>
      <c r="CG33" s="2" t="str">
        <f t="shared" si="27"/>
        <v/>
      </c>
      <c r="CH33" s="2" t="str">
        <f t="shared" si="27"/>
        <v/>
      </c>
      <c r="CI33" s="2" t="str">
        <f t="shared" si="27"/>
        <v/>
      </c>
      <c r="CJ33" s="2" t="str">
        <f t="shared" si="27"/>
        <v/>
      </c>
      <c r="CK33" s="2" t="str">
        <f t="shared" si="27"/>
        <v/>
      </c>
      <c r="CL33" s="2" t="str">
        <f t="shared" si="27"/>
        <v/>
      </c>
      <c r="CM33" s="2" t="str">
        <f t="shared" si="27"/>
        <v/>
      </c>
      <c r="CN33" s="2" t="str">
        <f t="shared" si="27"/>
        <v/>
      </c>
      <c r="CO33" s="2" t="str">
        <f t="shared" si="27"/>
        <v/>
      </c>
      <c r="CP33" s="2" t="str">
        <f t="shared" si="27"/>
        <v/>
      </c>
      <c r="CQ33" s="2" t="str">
        <f t="shared" si="27"/>
        <v/>
      </c>
      <c r="CR33" s="2" t="str">
        <f t="shared" si="27"/>
        <v/>
      </c>
      <c r="CS33" s="2" t="str">
        <f t="shared" si="27"/>
        <v/>
      </c>
      <c r="CU33" s="2" t="str">
        <f t="shared" si="28"/>
        <v/>
      </c>
      <c r="CV33" s="2" t="str">
        <f t="shared" si="29"/>
        <v/>
      </c>
      <c r="CW33" s="2" t="str">
        <f t="shared" si="30"/>
        <v/>
      </c>
      <c r="CX33" s="2" t="str">
        <f t="shared" si="31"/>
        <v/>
      </c>
      <c r="CY33" s="2" t="str">
        <f t="shared" si="32"/>
        <v/>
      </c>
      <c r="CZ33" s="2" t="str">
        <f t="shared" si="33"/>
        <v/>
      </c>
      <c r="DA33" s="2" t="str">
        <f t="shared" si="34"/>
        <v/>
      </c>
      <c r="DB33" s="2" t="str">
        <f t="shared" si="35"/>
        <v/>
      </c>
      <c r="DC33" s="2" t="str">
        <f t="shared" si="36"/>
        <v/>
      </c>
      <c r="DD33" s="2" t="str">
        <f t="shared" si="37"/>
        <v/>
      </c>
      <c r="DE33" s="2" t="str">
        <f t="shared" si="38"/>
        <v/>
      </c>
      <c r="DF33" s="2" t="str">
        <f t="shared" si="39"/>
        <v/>
      </c>
      <c r="DG33" s="2" t="str">
        <f t="shared" si="40"/>
        <v/>
      </c>
      <c r="DH33" s="2" t="str">
        <f t="shared" si="41"/>
        <v/>
      </c>
      <c r="DI33" s="2" t="str">
        <f t="shared" si="42"/>
        <v/>
      </c>
      <c r="DK33" s="2">
        <f t="shared" si="43"/>
        <v>83.412971659919023</v>
      </c>
      <c r="DL33" s="2">
        <f t="shared" si="43"/>
        <v>80.174935819994005</v>
      </c>
      <c r="DM33" s="2">
        <f t="shared" si="43"/>
        <v>78.287779371791004</v>
      </c>
      <c r="DN33" s="2">
        <f t="shared" si="43"/>
        <v>80.517573995771656</v>
      </c>
      <c r="DO33" s="2">
        <f t="shared" si="43"/>
        <v>80.015182926829283</v>
      </c>
      <c r="DP33" s="2">
        <f t="shared" si="43"/>
        <v>83.400592721232286</v>
      </c>
      <c r="DQ33" s="2">
        <f t="shared" si="43"/>
        <v>83.30494563575958</v>
      </c>
      <c r="DR33" s="2">
        <f t="shared" si="43"/>
        <v>86.67230443974627</v>
      </c>
      <c r="DS33" s="2">
        <f t="shared" si="43"/>
        <v>80.038570850202433</v>
      </c>
      <c r="DT33" s="2">
        <f t="shared" si="43"/>
        <v>83.931242914979748</v>
      </c>
      <c r="DU33" s="2">
        <f t="shared" si="43"/>
        <v>81.342086369770584</v>
      </c>
      <c r="DV33" s="2">
        <f t="shared" si="43"/>
        <v>77.228897560975597</v>
      </c>
      <c r="DW33" s="2">
        <f t="shared" si="43"/>
        <v>87.293686801570502</v>
      </c>
      <c r="DX33" s="2">
        <f t="shared" si="43"/>
        <v>82.667244639081858</v>
      </c>
      <c r="DY33" s="2">
        <f t="shared" si="43"/>
        <v>88.416214349376105</v>
      </c>
      <c r="EA33" s="2">
        <f t="shared" si="44"/>
        <v>109.37393846153847</v>
      </c>
      <c r="EB33" s="2">
        <f t="shared" si="44"/>
        <v>89.942629883205782</v>
      </c>
      <c r="EC33" s="2">
        <f t="shared" si="44"/>
        <v>83.048827117053733</v>
      </c>
      <c r="ED33" s="2">
        <f t="shared" si="44"/>
        <v>87.399086071263298</v>
      </c>
      <c r="EE33" s="2">
        <f t="shared" si="44"/>
        <v>75.652035424209799</v>
      </c>
      <c r="EF33" s="2">
        <f t="shared" si="44"/>
        <v>80.609907183212272</v>
      </c>
      <c r="EG33" s="2">
        <f t="shared" si="44"/>
        <v>77.795100028579597</v>
      </c>
      <c r="EH33" s="2">
        <f t="shared" si="44"/>
        <v>77.835794774088185</v>
      </c>
      <c r="EI33" s="2">
        <f t="shared" si="44"/>
        <v>85.479608498971885</v>
      </c>
      <c r="EJ33" s="2">
        <f t="shared" si="44"/>
        <v>82.237187640176202</v>
      </c>
      <c r="EK33" s="2">
        <f t="shared" si="44"/>
        <v>81.090012403100772</v>
      </c>
      <c r="EL33" s="2">
        <f t="shared" si="44"/>
        <v>83.025946264744448</v>
      </c>
      <c r="EM33" s="2">
        <f t="shared" si="44"/>
        <v>82.359541960415683</v>
      </c>
      <c r="EN33" s="2">
        <f t="shared" si="44"/>
        <v>84.930970711527848</v>
      </c>
      <c r="EO33" s="2">
        <f t="shared" si="44"/>
        <v>104.43253858448425</v>
      </c>
      <c r="EQ33" s="2">
        <f t="shared" si="45"/>
        <v>105.63183051476688</v>
      </c>
      <c r="ER33" s="2">
        <f t="shared" si="45"/>
        <v>82.177388887108847</v>
      </c>
      <c r="ES33" s="2">
        <f t="shared" si="45"/>
        <v>74.143712502194987</v>
      </c>
      <c r="ET33" s="2">
        <f t="shared" si="45"/>
        <v>81.116590731782239</v>
      </c>
      <c r="EU33" s="2">
        <f t="shared" si="45"/>
        <v>74.444241408681293</v>
      </c>
      <c r="EV33" s="2">
        <f t="shared" si="45"/>
        <v>78.311435528120057</v>
      </c>
      <c r="EW33" s="2">
        <f t="shared" si="45"/>
        <v>76.871671222428674</v>
      </c>
      <c r="EX33" s="2">
        <f t="shared" si="45"/>
        <v>73.076293339769066</v>
      </c>
      <c r="EY33" s="2">
        <f t="shared" si="45"/>
        <v>81.279317324728837</v>
      </c>
      <c r="EZ33" s="2">
        <f t="shared" si="45"/>
        <v>74.125567541005509</v>
      </c>
      <c r="FA33" s="2">
        <f t="shared" si="45"/>
        <v>78.952476534299223</v>
      </c>
      <c r="FB33" s="2">
        <f t="shared" si="45"/>
        <v>80.746034650455954</v>
      </c>
      <c r="FC33" s="2">
        <f t="shared" si="45"/>
        <v>79.475936671976513</v>
      </c>
      <c r="FD33" s="2">
        <f t="shared" si="45"/>
        <v>84.118383141199786</v>
      </c>
      <c r="FE33" s="2">
        <f t="shared" si="45"/>
        <v>107.46870078692865</v>
      </c>
      <c r="FG33" s="2">
        <f t="shared" si="46"/>
        <v>2.4808349100215045E-2</v>
      </c>
      <c r="FH33" s="2">
        <f t="shared" si="46"/>
        <v>3.0626833270775942E-2</v>
      </c>
      <c r="FI33" s="2">
        <f t="shared" si="46"/>
        <v>3.2457830532183624E-2</v>
      </c>
      <c r="FJ33" s="2">
        <f t="shared" si="46"/>
        <v>3.0732169190235713E-2</v>
      </c>
      <c r="FK33" s="2">
        <f t="shared" si="46"/>
        <v>3.6883134969610147E-2</v>
      </c>
      <c r="FL33" s="2">
        <f t="shared" si="46"/>
        <v>3.2208532921019412E-2</v>
      </c>
      <c r="FM33" s="2">
        <f t="shared" si="46"/>
        <v>2.9390072767044195E-2</v>
      </c>
      <c r="FN33" s="2">
        <f t="shared" si="46"/>
        <v>2.950148850114168E-2</v>
      </c>
      <c r="FO33" s="2">
        <f t="shared" si="46"/>
        <v>2.5359479855775472E-2</v>
      </c>
      <c r="FP33" s="2">
        <f t="shared" si="46"/>
        <v>2.4842107697092164E-2</v>
      </c>
      <c r="FQ33" s="2">
        <f t="shared" si="46"/>
        <v>2.4770558758229012E-2</v>
      </c>
      <c r="FR33" s="2">
        <f t="shared" si="46"/>
        <v>2.5115847821111776E-2</v>
      </c>
      <c r="FS33" s="2">
        <f t="shared" si="46"/>
        <v>2.7838342567870107E-2</v>
      </c>
      <c r="FT33" s="2">
        <f t="shared" si="46"/>
        <v>2.8927493933683594E-2</v>
      </c>
      <c r="FU33" s="2">
        <f t="shared" si="46"/>
        <v>1.9627936475891679E-2</v>
      </c>
      <c r="FW33" s="2">
        <f t="shared" si="55"/>
        <v>1.0573214265650661E-6</v>
      </c>
      <c r="FX33" s="2">
        <f t="shared" si="47"/>
        <v>1.0871925925855119E-6</v>
      </c>
      <c r="FY33" s="2">
        <f t="shared" si="47"/>
        <v>1.555059359908046E-6</v>
      </c>
      <c r="FZ33" s="2">
        <f t="shared" si="47"/>
        <v>1.4724729246228539E-6</v>
      </c>
      <c r="GA33" s="2">
        <f t="shared" si="47"/>
        <v>1.551896796604517E-6</v>
      </c>
      <c r="GB33" s="2">
        <f t="shared" si="47"/>
        <v>1.9252494413913147E-6</v>
      </c>
      <c r="GC33" s="2">
        <f t="shared" si="47"/>
        <v>1.7363515463342426E-6</v>
      </c>
      <c r="GD33" s="2">
        <f t="shared" si="47"/>
        <v>2.0353774589586865E-6</v>
      </c>
      <c r="GE33" s="2">
        <f t="shared" si="47"/>
        <v>2.3997018554217937E-6</v>
      </c>
      <c r="GF33" s="2">
        <f t="shared" si="47"/>
        <v>1.7294205654025646E-6</v>
      </c>
      <c r="GG33" s="2">
        <f t="shared" si="47"/>
        <v>2.1856684884761195E-6</v>
      </c>
      <c r="GH33" s="2">
        <f t="shared" si="47"/>
        <v>1.3493304082331667E-6</v>
      </c>
      <c r="GI33" s="2">
        <f t="shared" si="47"/>
        <v>1.0964769938800667E-6</v>
      </c>
      <c r="GJ33" s="2">
        <f t="shared" si="47"/>
        <v>7.5519941733200345E-7</v>
      </c>
      <c r="GK33" s="2">
        <f t="shared" si="47"/>
        <v>6.9981326056242944E-7</v>
      </c>
      <c r="GM33" s="86">
        <f t="shared" si="56"/>
        <v>1.2441901532153345E-15</v>
      </c>
      <c r="GN33" s="86">
        <f t="shared" si="48"/>
        <v>3.1397227905084222E-12</v>
      </c>
      <c r="GO33" s="86">
        <f t="shared" si="48"/>
        <v>1.3133182070179867E-11</v>
      </c>
      <c r="GP33" s="86">
        <f t="shared" si="48"/>
        <v>2.3582677774963985E-12</v>
      </c>
      <c r="GQ33" s="86">
        <f t="shared" si="48"/>
        <v>1.8790984849803236E-10</v>
      </c>
      <c r="GR33" s="86">
        <f t="shared" si="48"/>
        <v>1.0624406948202794E-11</v>
      </c>
      <c r="GS33" s="86">
        <f t="shared" si="48"/>
        <v>4.1828432806122993E-13</v>
      </c>
      <c r="GT33" s="86">
        <f t="shared" si="48"/>
        <v>3.5289400534907956E-13</v>
      </c>
      <c r="GU33" s="86">
        <f t="shared" si="48"/>
        <v>1.2332127241012871E-15</v>
      </c>
      <c r="GV33" s="86">
        <f t="shared" si="48"/>
        <v>1.1896226001940157E-15</v>
      </c>
      <c r="GW33" s="86">
        <f t="shared" si="48"/>
        <v>1.2441920903035847E-15</v>
      </c>
      <c r="GX33" s="86">
        <f t="shared" si="48"/>
        <v>1.8277014285393809E-15</v>
      </c>
      <c r="GY33" s="86">
        <f t="shared" si="48"/>
        <v>3.7792007489316305E-13</v>
      </c>
      <c r="GZ33" s="86">
        <f t="shared" si="48"/>
        <v>3.7750298769806585E-13</v>
      </c>
      <c r="HA33" s="86">
        <f t="shared" si="48"/>
        <v>3.2035333377262926E-21</v>
      </c>
      <c r="HC33" s="86">
        <f t="shared" si="60"/>
        <v>1.2402376330637646E-24</v>
      </c>
      <c r="HD33" s="86">
        <f t="shared" si="49"/>
        <v>4.1812540100306127E-32</v>
      </c>
      <c r="HE33" s="86">
        <f t="shared" si="49"/>
        <v>1.5908600928795586E-35</v>
      </c>
      <c r="HF33" s="86">
        <f t="shared" si="49"/>
        <v>7.3075990203713702E-40</v>
      </c>
      <c r="HG33" s="86">
        <f t="shared" si="49"/>
        <v>9.6298002293718687E-35</v>
      </c>
      <c r="HH33" s="86">
        <f t="shared" si="49"/>
        <v>1.9726203403389236E-39</v>
      </c>
      <c r="HI33" s="86">
        <f t="shared" si="49"/>
        <v>4.3914873446099E-33</v>
      </c>
      <c r="HJ33" s="86">
        <f t="shared" si="49"/>
        <v>3.1999693607554001E-33</v>
      </c>
      <c r="HK33" s="86">
        <f t="shared" si="49"/>
        <v>2.8523431906662772E-41</v>
      </c>
      <c r="HL33" s="86">
        <f t="shared" si="49"/>
        <v>1.1182636820945012E-36</v>
      </c>
      <c r="HM33" s="86">
        <f t="shared" si="49"/>
        <v>3.1179039014946045E-44</v>
      </c>
      <c r="HN33" s="86">
        <f t="shared" si="49"/>
        <v>6.4648117159433407E-41</v>
      </c>
      <c r="HO33" s="86">
        <f t="shared" si="49"/>
        <v>4.5258086340860809E-35</v>
      </c>
      <c r="HP33" s="86">
        <f t="shared" si="49"/>
        <v>7.3238223267180177E-36</v>
      </c>
      <c r="HQ33" s="86">
        <f t="shared" si="49"/>
        <v>1.3613305157377685E-45</v>
      </c>
      <c r="HS33" s="86">
        <f t="shared" si="57"/>
        <v>1.3935462176896964E-63</v>
      </c>
      <c r="HT33" s="86">
        <f t="shared" si="50"/>
        <v>1.3007732298126257E-83</v>
      </c>
      <c r="HU33" s="86">
        <f t="shared" si="50"/>
        <v>3.4713018034282772E-90</v>
      </c>
      <c r="HV33" s="86">
        <f t="shared" si="50"/>
        <v>1.2560991425150738E-100</v>
      </c>
      <c r="HW33" s="86">
        <f t="shared" si="50"/>
        <v>2.858183119162935E-86</v>
      </c>
      <c r="HX33" s="86">
        <f t="shared" si="50"/>
        <v>1.8719291599168929E-99</v>
      </c>
      <c r="HY33" s="86">
        <f t="shared" si="50"/>
        <v>1.1871121850838639E-83</v>
      </c>
      <c r="HZ33" s="86">
        <f t="shared" si="50"/>
        <v>5.4753766586034756E-84</v>
      </c>
      <c r="IA33" s="86">
        <f t="shared" si="50"/>
        <v>1.5678892430218028E-104</v>
      </c>
      <c r="IB33" s="86">
        <f t="shared" si="50"/>
        <v>3.3919766404252115E-93</v>
      </c>
      <c r="IC33" s="86">
        <f t="shared" si="50"/>
        <v>3.2180892856611222E-116</v>
      </c>
      <c r="ID33" s="86">
        <f t="shared" si="50"/>
        <v>7.0331274786542728E-109</v>
      </c>
      <c r="IE33" s="86">
        <f t="shared" si="50"/>
        <v>6.5217918004418684E-92</v>
      </c>
      <c r="IF33" s="86">
        <f t="shared" si="50"/>
        <v>1.0241670337818296E-41</v>
      </c>
      <c r="IG33" s="86">
        <f t="shared" si="50"/>
        <v>1.7465704460636842E-47</v>
      </c>
      <c r="II33" s="86">
        <f t="shared" si="58"/>
        <v>8.2601780999315982E-94</v>
      </c>
      <c r="IJ33" s="86">
        <f t="shared" si="51"/>
        <v>1.802858421516461E-125</v>
      </c>
      <c r="IK33" s="86">
        <f t="shared" si="51"/>
        <v>1.4443832568141258E-133</v>
      </c>
      <c r="IL33" s="86">
        <f t="shared" si="51"/>
        <v>8.5949223092081341E-152</v>
      </c>
      <c r="IM33" s="86">
        <f t="shared" si="51"/>
        <v>7.803048074575226E-133</v>
      </c>
      <c r="IN33" s="86">
        <f t="shared" si="51"/>
        <v>4.6578785432986618E-148</v>
      </c>
      <c r="IO33" s="86">
        <f t="shared" si="51"/>
        <v>7.1094210526252795E-127</v>
      </c>
      <c r="IP33" s="86">
        <f t="shared" si="51"/>
        <v>7.5699519107853998E-127</v>
      </c>
      <c r="IQ33" s="86">
        <f t="shared" si="51"/>
        <v>6.9523706596894513E-158</v>
      </c>
      <c r="IR33" s="86">
        <f t="shared" si="51"/>
        <v>5.5752359215406082E-145</v>
      </c>
      <c r="IS33" s="86">
        <f t="shared" si="51"/>
        <v>2.0407769862281441E-167</v>
      </c>
      <c r="IT33" s="86">
        <f t="shared" si="51"/>
        <v>3.7370126380016369E-164</v>
      </c>
      <c r="IU33" s="86">
        <f t="shared" si="51"/>
        <v>3.914772463479746E-136</v>
      </c>
      <c r="IV33" s="86">
        <f t="shared" si="51"/>
        <v>1.4241300610513235E-131</v>
      </c>
      <c r="IW33" s="86">
        <f t="shared" si="51"/>
        <v>9.3600444918397909E-137</v>
      </c>
      <c r="IY33" s="86">
        <f t="shared" si="59"/>
        <v>1.2441901544555722E-15</v>
      </c>
      <c r="IZ33" s="86">
        <f t="shared" si="52"/>
        <v>3.1397227905084222E-12</v>
      </c>
      <c r="JA33" s="86">
        <f t="shared" si="52"/>
        <v>1.3133182070179867E-11</v>
      </c>
      <c r="JB33" s="86">
        <f t="shared" si="52"/>
        <v>2.3582677774963985E-12</v>
      </c>
      <c r="JC33" s="86">
        <f t="shared" si="52"/>
        <v>1.8790984849803236E-10</v>
      </c>
      <c r="JD33" s="86">
        <f t="shared" si="52"/>
        <v>1.0624406948202794E-11</v>
      </c>
      <c r="JE33" s="86">
        <f t="shared" si="52"/>
        <v>4.1828432806122993E-13</v>
      </c>
      <c r="JF33" s="86">
        <f t="shared" si="52"/>
        <v>3.5289400534907956E-13</v>
      </c>
      <c r="JG33" s="86">
        <f t="shared" si="52"/>
        <v>1.2332127241012871E-15</v>
      </c>
      <c r="JH33" s="86">
        <f t="shared" si="52"/>
        <v>1.1896226001940157E-15</v>
      </c>
      <c r="JI33" s="86">
        <f t="shared" si="52"/>
        <v>1.2441920903035847E-15</v>
      </c>
      <c r="JJ33" s="86">
        <f t="shared" si="52"/>
        <v>1.8277014285393809E-15</v>
      </c>
      <c r="JK33" s="86">
        <f t="shared" si="52"/>
        <v>3.7792007489316305E-13</v>
      </c>
      <c r="JL33" s="86">
        <f t="shared" si="52"/>
        <v>3.7750298769806585E-13</v>
      </c>
      <c r="JM33" s="86">
        <f t="shared" si="52"/>
        <v>3.2035333377262926E-21</v>
      </c>
    </row>
    <row r="34" spans="2:273" x14ac:dyDescent="0.25">
      <c r="B34" s="2">
        <v>7</v>
      </c>
      <c r="C34" s="37">
        <v>86.909000000000006</v>
      </c>
      <c r="D34" s="37">
        <v>79.575000000000003</v>
      </c>
      <c r="E34" s="37">
        <v>80.224999999999994</v>
      </c>
      <c r="F34" s="37">
        <v>82.1</v>
      </c>
      <c r="G34" s="37">
        <v>81.275000000000006</v>
      </c>
      <c r="H34" s="37">
        <v>83.35</v>
      </c>
      <c r="I34" s="37">
        <v>83.15</v>
      </c>
      <c r="J34" s="37">
        <v>87.1</v>
      </c>
      <c r="K34" s="37">
        <v>82.072999999999993</v>
      </c>
      <c r="L34" s="37">
        <v>83.415000000000006</v>
      </c>
      <c r="M34" s="37">
        <v>84.268000000000001</v>
      </c>
      <c r="N34" s="37">
        <v>80.488</v>
      </c>
      <c r="O34" s="37">
        <v>86.561000000000007</v>
      </c>
      <c r="P34" s="37">
        <v>82.927000000000007</v>
      </c>
      <c r="Q34" s="37">
        <v>91.561000000000007</v>
      </c>
      <c r="R34" s="19"/>
      <c r="S34" s="4">
        <f t="shared" si="9"/>
        <v>84.657814343214227</v>
      </c>
      <c r="T34" s="4">
        <f t="shared" si="9"/>
        <v>80.652584172836711</v>
      </c>
      <c r="U34" s="4">
        <f t="shared" si="9"/>
        <v>78.67066041953079</v>
      </c>
      <c r="V34" s="4">
        <f t="shared" si="9"/>
        <v>80.918910890468524</v>
      </c>
      <c r="W34" s="4">
        <f t="shared" si="9"/>
        <v>80.022013052301773</v>
      </c>
      <c r="X34" s="4">
        <f t="shared" si="9"/>
        <v>83.343278024395502</v>
      </c>
      <c r="Y34" s="4">
        <f t="shared" si="9"/>
        <v>83.218661816434121</v>
      </c>
      <c r="Z34" s="4">
        <f t="shared" si="9"/>
        <v>86.456135985806498</v>
      </c>
      <c r="AA34" s="4">
        <f t="shared" si="9"/>
        <v>80.403672613983559</v>
      </c>
      <c r="AB34" s="4">
        <f t="shared" si="9"/>
        <v>83.973427055583628</v>
      </c>
      <c r="AC34" s="4">
        <f t="shared" si="9"/>
        <v>81.539456513410997</v>
      </c>
      <c r="AD34" s="4">
        <f t="shared" si="9"/>
        <v>77.712509156638816</v>
      </c>
      <c r="AE34" s="4">
        <f t="shared" si="9"/>
        <v>87.274591344003099</v>
      </c>
      <c r="AF34" s="4">
        <f t="shared" si="9"/>
        <v>82.778762700692994</v>
      </c>
      <c r="AG34" s="4" t="e">
        <f t="shared" si="9"/>
        <v>#N/A</v>
      </c>
      <c r="AI34" s="4">
        <f t="shared" si="10"/>
        <v>2.2511856567857791</v>
      </c>
      <c r="AJ34" s="4">
        <f t="shared" si="10"/>
        <v>-1.0775841728367084</v>
      </c>
      <c r="AK34" s="4">
        <f t="shared" si="10"/>
        <v>1.554339580469204</v>
      </c>
      <c r="AL34" s="4">
        <f t="shared" si="10"/>
        <v>1.1810891095314702</v>
      </c>
      <c r="AM34" s="4">
        <f t="shared" si="10"/>
        <v>1.2529869476982327</v>
      </c>
      <c r="AN34" s="4">
        <f t="shared" si="10"/>
        <v>6.7219756044920587E-3</v>
      </c>
      <c r="AO34" s="4">
        <f t="shared" si="10"/>
        <v>-6.8661816434115508E-2</v>
      </c>
      <c r="AP34" s="4">
        <f t="shared" si="10"/>
        <v>0.64386401419349681</v>
      </c>
      <c r="AQ34" s="4">
        <f t="shared" si="10"/>
        <v>1.6693273860164339</v>
      </c>
      <c r="AR34" s="4">
        <f t="shared" si="10"/>
        <v>-0.55842705558362127</v>
      </c>
      <c r="AS34" s="4">
        <f t="shared" si="10"/>
        <v>2.7285434865890039</v>
      </c>
      <c r="AT34" s="4">
        <f t="shared" si="10"/>
        <v>2.7754908433611831</v>
      </c>
      <c r="AU34" s="4">
        <f t="shared" si="10"/>
        <v>-0.71359134400309188</v>
      </c>
      <c r="AV34" s="4">
        <f t="shared" si="10"/>
        <v>0.1482372993070129</v>
      </c>
      <c r="AW34" s="4">
        <f t="shared" si="10"/>
        <v>0</v>
      </c>
      <c r="AY34" s="2">
        <f t="shared" si="53"/>
        <v>84.657814343208273</v>
      </c>
      <c r="AZ34" s="2">
        <f t="shared" si="11"/>
        <v>80.652584160319634</v>
      </c>
      <c r="BA34" s="2">
        <f t="shared" si="11"/>
        <v>78.670660370242928</v>
      </c>
      <c r="BB34" s="2">
        <f t="shared" si="11"/>
        <v>80.918910880930326</v>
      </c>
      <c r="BC34" s="2">
        <f t="shared" si="11"/>
        <v>80.022012459964344</v>
      </c>
      <c r="BD34" s="2">
        <f t="shared" si="11"/>
        <v>83.343277985607358</v>
      </c>
      <c r="BE34" s="2">
        <f t="shared" si="11"/>
        <v>83.218661814580528</v>
      </c>
      <c r="BF34" s="2">
        <f t="shared" si="11"/>
        <v>86.456135984218633</v>
      </c>
      <c r="BG34" s="2">
        <f t="shared" si="11"/>
        <v>80.403672613976113</v>
      </c>
      <c r="BH34" s="2">
        <f t="shared" si="11"/>
        <v>83.973427055576394</v>
      </c>
      <c r="BI34" s="2">
        <f t="shared" si="11"/>
        <v>81.53945651340338</v>
      </c>
      <c r="BJ34" s="2">
        <f t="shared" si="11"/>
        <v>77.712509156628258</v>
      </c>
      <c r="BK34" s="2">
        <f t="shared" si="11"/>
        <v>87.274591342304632</v>
      </c>
      <c r="BL34" s="2">
        <f t="shared" si="11"/>
        <v>82.778762699072601</v>
      </c>
      <c r="BM34" s="2" t="e">
        <f t="shared" si="11"/>
        <v>#N/A</v>
      </c>
      <c r="BO34" s="2">
        <f t="shared" si="12"/>
        <v>86.909000000000006</v>
      </c>
      <c r="BP34" s="2">
        <f t="shared" si="13"/>
        <v>79.575000000000003</v>
      </c>
      <c r="BQ34" s="2">
        <f t="shared" si="14"/>
        <v>80.224999999999994</v>
      </c>
      <c r="BR34" s="2">
        <f t="shared" si="15"/>
        <v>82.1</v>
      </c>
      <c r="BS34" s="2">
        <f t="shared" si="16"/>
        <v>81.275000000000006</v>
      </c>
      <c r="BT34" s="2">
        <f t="shared" si="17"/>
        <v>83.35</v>
      </c>
      <c r="BU34" s="2">
        <f t="shared" si="18"/>
        <v>83.15</v>
      </c>
      <c r="BV34" s="2">
        <f t="shared" si="19"/>
        <v>87.1</v>
      </c>
      <c r="BW34" s="2">
        <f t="shared" si="20"/>
        <v>82.072999999999993</v>
      </c>
      <c r="BX34" s="2">
        <f t="shared" si="21"/>
        <v>83.415000000000006</v>
      </c>
      <c r="BY34" s="2">
        <f t="shared" si="22"/>
        <v>84.268000000000001</v>
      </c>
      <c r="BZ34" s="2">
        <f t="shared" si="23"/>
        <v>80.488</v>
      </c>
      <c r="CA34" s="2">
        <f t="shared" si="24"/>
        <v>86.561000000000007</v>
      </c>
      <c r="CB34" s="2">
        <f t="shared" si="25"/>
        <v>82.927000000000007</v>
      </c>
      <c r="CC34" s="2" t="str">
        <f t="shared" si="26"/>
        <v/>
      </c>
      <c r="CE34" s="2" t="str">
        <f t="shared" si="54"/>
        <v/>
      </c>
      <c r="CF34" s="2" t="str">
        <f t="shared" si="27"/>
        <v/>
      </c>
      <c r="CG34" s="2" t="str">
        <f t="shared" si="27"/>
        <v/>
      </c>
      <c r="CH34" s="2" t="str">
        <f t="shared" si="27"/>
        <v/>
      </c>
      <c r="CI34" s="2" t="str">
        <f t="shared" si="27"/>
        <v/>
      </c>
      <c r="CJ34" s="2" t="str">
        <f t="shared" si="27"/>
        <v/>
      </c>
      <c r="CK34" s="2" t="str">
        <f t="shared" si="27"/>
        <v/>
      </c>
      <c r="CL34" s="2" t="str">
        <f t="shared" si="27"/>
        <v/>
      </c>
      <c r="CM34" s="2" t="str">
        <f t="shared" si="27"/>
        <v/>
      </c>
      <c r="CN34" s="2" t="str">
        <f t="shared" si="27"/>
        <v/>
      </c>
      <c r="CO34" s="2" t="str">
        <f t="shared" si="27"/>
        <v/>
      </c>
      <c r="CP34" s="2" t="str">
        <f t="shared" si="27"/>
        <v/>
      </c>
      <c r="CQ34" s="2" t="str">
        <f t="shared" si="27"/>
        <v/>
      </c>
      <c r="CR34" s="2" t="str">
        <f t="shared" si="27"/>
        <v/>
      </c>
      <c r="CS34" s="2" t="str">
        <f t="shared" si="27"/>
        <v/>
      </c>
      <c r="CU34" s="2" t="str">
        <f t="shared" si="28"/>
        <v/>
      </c>
      <c r="CV34" s="2" t="str">
        <f t="shared" si="29"/>
        <v/>
      </c>
      <c r="CW34" s="2" t="str">
        <f t="shared" si="30"/>
        <v/>
      </c>
      <c r="CX34" s="2" t="str">
        <f t="shared" si="31"/>
        <v/>
      </c>
      <c r="CY34" s="2" t="str">
        <f t="shared" si="32"/>
        <v/>
      </c>
      <c r="CZ34" s="2" t="str">
        <f t="shared" si="33"/>
        <v/>
      </c>
      <c r="DA34" s="2" t="str">
        <f t="shared" si="34"/>
        <v/>
      </c>
      <c r="DB34" s="2" t="str">
        <f t="shared" si="35"/>
        <v/>
      </c>
      <c r="DC34" s="2" t="str">
        <f t="shared" si="36"/>
        <v/>
      </c>
      <c r="DD34" s="2" t="str">
        <f t="shared" si="37"/>
        <v/>
      </c>
      <c r="DE34" s="2" t="str">
        <f t="shared" si="38"/>
        <v/>
      </c>
      <c r="DF34" s="2" t="str">
        <f t="shared" si="39"/>
        <v/>
      </c>
      <c r="DG34" s="2" t="str">
        <f t="shared" si="40"/>
        <v/>
      </c>
      <c r="DH34" s="2" t="str">
        <f t="shared" si="41"/>
        <v/>
      </c>
      <c r="DI34" s="2" t="str">
        <f t="shared" si="42"/>
        <v/>
      </c>
      <c r="DK34" s="2">
        <f t="shared" si="43"/>
        <v>83.975542307692294</v>
      </c>
      <c r="DL34" s="2">
        <f t="shared" si="43"/>
        <v>80.337420718816119</v>
      </c>
      <c r="DM34" s="2">
        <f t="shared" si="43"/>
        <v>78.515803382663847</v>
      </c>
      <c r="DN34" s="2">
        <f t="shared" si="43"/>
        <v>80.699735729386873</v>
      </c>
      <c r="DO34" s="2">
        <f t="shared" si="43"/>
        <v>80.208828397212557</v>
      </c>
      <c r="DP34" s="2">
        <f t="shared" si="43"/>
        <v>83.447568710359434</v>
      </c>
      <c r="DQ34" s="2">
        <f t="shared" si="43"/>
        <v>83.402129266082738</v>
      </c>
      <c r="DR34" s="2">
        <f t="shared" si="43"/>
        <v>86.747145877378401</v>
      </c>
      <c r="DS34" s="2">
        <f t="shared" si="43"/>
        <v>80.263534615384614</v>
      </c>
      <c r="DT34" s="2">
        <f t="shared" si="43"/>
        <v>84.025957692307685</v>
      </c>
      <c r="DU34" s="2">
        <f t="shared" si="43"/>
        <v>81.554783333333333</v>
      </c>
      <c r="DV34" s="2">
        <f t="shared" si="43"/>
        <v>77.565345121951211</v>
      </c>
      <c r="DW34" s="2">
        <f t="shared" si="43"/>
        <v>87.431565388100253</v>
      </c>
      <c r="DX34" s="2">
        <f t="shared" si="43"/>
        <v>82.712255511929939</v>
      </c>
      <c r="DY34" s="2">
        <f t="shared" si="43"/>
        <v>88.596135472370761</v>
      </c>
      <c r="EA34" s="2">
        <f t="shared" si="44"/>
        <v>109.11759120879123</v>
      </c>
      <c r="EB34" s="2">
        <f t="shared" si="44"/>
        <v>89.750413813934742</v>
      </c>
      <c r="EC34" s="2">
        <f t="shared" si="44"/>
        <v>82.881075533661758</v>
      </c>
      <c r="ED34" s="2">
        <f t="shared" si="44"/>
        <v>87.223582832022217</v>
      </c>
      <c r="EE34" s="2">
        <f t="shared" si="44"/>
        <v>75.573035522066732</v>
      </c>
      <c r="EF34" s="2">
        <f t="shared" si="44"/>
        <v>80.485451977401141</v>
      </c>
      <c r="EG34" s="2">
        <f t="shared" si="44"/>
        <v>77.692815090025718</v>
      </c>
      <c r="EH34" s="2">
        <f t="shared" si="44"/>
        <v>77.725568317909634</v>
      </c>
      <c r="EI34" s="2">
        <f t="shared" si="44"/>
        <v>85.316085949280321</v>
      </c>
      <c r="EJ34" s="2">
        <f t="shared" si="44"/>
        <v>82.093375496527699</v>
      </c>
      <c r="EK34" s="2">
        <f t="shared" si="44"/>
        <v>80.989313867355733</v>
      </c>
      <c r="EL34" s="2">
        <f t="shared" si="44"/>
        <v>82.922260448521939</v>
      </c>
      <c r="EM34" s="2">
        <f t="shared" si="44"/>
        <v>82.275245652514485</v>
      </c>
      <c r="EN34" s="2">
        <f t="shared" si="44"/>
        <v>84.814932156646435</v>
      </c>
      <c r="EO34" s="2">
        <f t="shared" si="44"/>
        <v>104.25109487316094</v>
      </c>
      <c r="EQ34" s="2">
        <f t="shared" si="45"/>
        <v>105.41315810863162</v>
      </c>
      <c r="ER34" s="2">
        <f t="shared" si="45"/>
        <v>82.06190297196261</v>
      </c>
      <c r="ES34" s="2">
        <f t="shared" si="45"/>
        <v>74.06615994937566</v>
      </c>
      <c r="ET34" s="2">
        <f t="shared" si="45"/>
        <v>81.002208638395174</v>
      </c>
      <c r="EU34" s="2">
        <f t="shared" si="45"/>
        <v>74.377341599545218</v>
      </c>
      <c r="EV34" s="2">
        <f t="shared" si="45"/>
        <v>78.208558835715863</v>
      </c>
      <c r="EW34" s="2">
        <f t="shared" si="45"/>
        <v>76.777611021104946</v>
      </c>
      <c r="EX34" s="2">
        <f t="shared" si="45"/>
        <v>73.014039802939607</v>
      </c>
      <c r="EY34" s="2">
        <f t="shared" si="45"/>
        <v>81.158315558568077</v>
      </c>
      <c r="EZ34" s="2">
        <f t="shared" si="45"/>
        <v>74.064589702471366</v>
      </c>
      <c r="FA34" s="2">
        <f t="shared" si="45"/>
        <v>78.872959094823372</v>
      </c>
      <c r="FB34" s="2">
        <f t="shared" si="45"/>
        <v>80.664200283687961</v>
      </c>
      <c r="FC34" s="2">
        <f t="shared" si="45"/>
        <v>79.419502216938099</v>
      </c>
      <c r="FD34" s="2">
        <f t="shared" si="45"/>
        <v>84.010530773184513</v>
      </c>
      <c r="FE34" s="2">
        <f t="shared" si="45"/>
        <v>107.25573910704496</v>
      </c>
      <c r="FG34" s="2">
        <f t="shared" si="46"/>
        <v>2.7136862745730971E-2</v>
      </c>
      <c r="FH34" s="2">
        <f t="shared" si="46"/>
        <v>3.3482719434783648E-2</v>
      </c>
      <c r="FI34" s="2">
        <f t="shared" si="46"/>
        <v>3.5478204435483836E-2</v>
      </c>
      <c r="FJ34" s="2">
        <f t="shared" si="46"/>
        <v>3.3597537268536239E-2</v>
      </c>
      <c r="FK34" s="2">
        <f t="shared" si="46"/>
        <v>4.0298155604018296E-2</v>
      </c>
      <c r="FL34" s="2">
        <f t="shared" si="46"/>
        <v>3.5206552491593081E-2</v>
      </c>
      <c r="FM34" s="2">
        <f t="shared" si="46"/>
        <v>3.2134456681480579E-2</v>
      </c>
      <c r="FN34" s="2">
        <f t="shared" si="46"/>
        <v>3.2255930440541362E-2</v>
      </c>
      <c r="FO34" s="2">
        <f t="shared" si="46"/>
        <v>2.7738251299007862E-2</v>
      </c>
      <c r="FP34" s="2">
        <f t="shared" si="46"/>
        <v>2.7173701634665173E-2</v>
      </c>
      <c r="FQ34" s="2">
        <f t="shared" si="46"/>
        <v>2.7095623952445691E-2</v>
      </c>
      <c r="FR34" s="2">
        <f t="shared" si="46"/>
        <v>2.7472410245567087E-2</v>
      </c>
      <c r="FS34" s="2">
        <f t="shared" si="46"/>
        <v>3.0442373725907933E-2</v>
      </c>
      <c r="FT34" s="2">
        <f t="shared" si="46"/>
        <v>3.1630090818807785E-2</v>
      </c>
      <c r="FU34" s="2">
        <f t="shared" si="46"/>
        <v>2.1480926639746937E-2</v>
      </c>
      <c r="FW34" s="2">
        <f t="shared" si="55"/>
        <v>1.1593297722821552E-6</v>
      </c>
      <c r="FX34" s="2">
        <f t="shared" si="47"/>
        <v>1.1920828477403709E-6</v>
      </c>
      <c r="FY34" s="2">
        <f t="shared" si="47"/>
        <v>1.7050884260342887E-6</v>
      </c>
      <c r="FZ34" s="2">
        <f t="shared" si="47"/>
        <v>1.6145342268969412E-6</v>
      </c>
      <c r="GA34" s="2">
        <f t="shared" si="47"/>
        <v>1.7016207453674968E-6</v>
      </c>
      <c r="GB34" s="2">
        <f t="shared" si="47"/>
        <v>2.1109936425167716E-6</v>
      </c>
      <c r="GC34" s="2">
        <f t="shared" si="47"/>
        <v>1.9038712924583568E-6</v>
      </c>
      <c r="GD34" s="2">
        <f t="shared" si="47"/>
        <v>2.2317465664224597E-6</v>
      </c>
      <c r="GE34" s="2">
        <f t="shared" si="47"/>
        <v>2.6312201525371347E-6</v>
      </c>
      <c r="GF34" s="2">
        <f t="shared" si="47"/>
        <v>1.8962716255300027E-6</v>
      </c>
      <c r="GG34" s="2">
        <f t="shared" si="47"/>
        <v>2.3965373362550181E-6</v>
      </c>
      <c r="GH34" s="2">
        <f t="shared" si="47"/>
        <v>1.4795111794164609E-6</v>
      </c>
      <c r="GI34" s="2">
        <f t="shared" si="47"/>
        <v>1.2022629891793796E-6</v>
      </c>
      <c r="GJ34" s="2">
        <f t="shared" si="47"/>
        <v>8.2805963451192296E-7</v>
      </c>
      <c r="GK34" s="2">
        <f t="shared" si="47"/>
        <v>7.6732992977097382E-7</v>
      </c>
      <c r="GM34" s="86">
        <f t="shared" si="56"/>
        <v>3.7797190619984994E-15</v>
      </c>
      <c r="GN34" s="86">
        <f t="shared" si="48"/>
        <v>7.2763756093999056E-12</v>
      </c>
      <c r="GO34" s="86">
        <f t="shared" si="48"/>
        <v>2.9033261628634564E-11</v>
      </c>
      <c r="GP34" s="86">
        <f t="shared" si="48"/>
        <v>5.5373485903958535E-12</v>
      </c>
      <c r="GQ34" s="86">
        <f t="shared" si="48"/>
        <v>3.8097894791327296E-10</v>
      </c>
      <c r="GR34" s="86">
        <f t="shared" si="48"/>
        <v>2.3658788927274017E-11</v>
      </c>
      <c r="GS34" s="86">
        <f t="shared" si="48"/>
        <v>1.0451451650054787E-12</v>
      </c>
      <c r="GT34" s="86">
        <f t="shared" si="48"/>
        <v>8.8906802200263314E-13</v>
      </c>
      <c r="GU34" s="86">
        <f t="shared" si="48"/>
        <v>3.7733441766410302E-15</v>
      </c>
      <c r="GV34" s="86">
        <f t="shared" si="48"/>
        <v>3.6221853211132979E-15</v>
      </c>
      <c r="GW34" s="86">
        <f t="shared" si="48"/>
        <v>3.7779527605790879E-15</v>
      </c>
      <c r="GX34" s="86">
        <f t="shared" si="48"/>
        <v>5.485229962623709E-15</v>
      </c>
      <c r="GY34" s="86">
        <f t="shared" si="48"/>
        <v>9.3487297767269259E-13</v>
      </c>
      <c r="GZ34" s="86">
        <f t="shared" si="48"/>
        <v>9.4336195109768568E-13</v>
      </c>
      <c r="HA34" s="86">
        <f t="shared" si="48"/>
        <v>1.513342688852357E-20</v>
      </c>
      <c r="HC34" s="86">
        <f t="shared" si="60"/>
        <v>4.4959792036878898E-24</v>
      </c>
      <c r="HD34" s="86">
        <f t="shared" si="49"/>
        <v>2.3319087697503028E-31</v>
      </c>
      <c r="HE34" s="86">
        <f t="shared" si="49"/>
        <v>1.0849700191663995E-34</v>
      </c>
      <c r="HF34" s="86">
        <f t="shared" si="49"/>
        <v>6.3720797886671442E-39</v>
      </c>
      <c r="HG34" s="86">
        <f t="shared" si="49"/>
        <v>6.3879767564392137E-34</v>
      </c>
      <c r="HH34" s="86">
        <f t="shared" si="49"/>
        <v>1.7269553111882037E-38</v>
      </c>
      <c r="HI34" s="86">
        <f t="shared" si="49"/>
        <v>2.7030571022665873E-32</v>
      </c>
      <c r="HJ34" s="86">
        <f t="shared" si="49"/>
        <v>2.0209037041506856E-32</v>
      </c>
      <c r="HK34" s="86">
        <f t="shared" si="49"/>
        <v>2.9419386294541272E-40</v>
      </c>
      <c r="HL34" s="86">
        <f t="shared" si="49"/>
        <v>8.692651425082332E-36</v>
      </c>
      <c r="HM34" s="86">
        <f t="shared" si="49"/>
        <v>3.6996473130312341E-43</v>
      </c>
      <c r="HN34" s="86">
        <f t="shared" si="49"/>
        <v>6.2496350660309732E-40</v>
      </c>
      <c r="HO34" s="86">
        <f t="shared" si="49"/>
        <v>2.9561890324185788E-34</v>
      </c>
      <c r="HP34" s="86">
        <f t="shared" si="49"/>
        <v>5.0883555310457718E-35</v>
      </c>
      <c r="HQ34" s="86">
        <f t="shared" si="49"/>
        <v>1.6076073239322895E-44</v>
      </c>
      <c r="HS34" s="86">
        <f t="shared" si="57"/>
        <v>1.4092528630945906E-62</v>
      </c>
      <c r="HT34" s="86">
        <f t="shared" si="50"/>
        <v>2.8627638881201329E-82</v>
      </c>
      <c r="HU34" s="86">
        <f t="shared" si="50"/>
        <v>1.0452172849103432E-88</v>
      </c>
      <c r="HV34" s="86">
        <f t="shared" si="50"/>
        <v>5.7586765212882039E-99</v>
      </c>
      <c r="HW34" s="86">
        <f t="shared" si="50"/>
        <v>7.8964471275646942E-85</v>
      </c>
      <c r="HX34" s="86">
        <f t="shared" si="50"/>
        <v>8.6325127668598826E-98</v>
      </c>
      <c r="HY34" s="86">
        <f t="shared" si="50"/>
        <v>2.9678998321764713E-82</v>
      </c>
      <c r="HZ34" s="86">
        <f t="shared" si="50"/>
        <v>1.4321757435304742E-82</v>
      </c>
      <c r="IA34" s="86">
        <f t="shared" si="50"/>
        <v>9.7283605010507635E-103</v>
      </c>
      <c r="IB34" s="86">
        <f t="shared" si="50"/>
        <v>1.288980695707516E-91</v>
      </c>
      <c r="IC34" s="86">
        <f t="shared" si="50"/>
        <v>2.7706662477347781E-114</v>
      </c>
      <c r="ID34" s="86">
        <f t="shared" si="50"/>
        <v>4.3111787102754438E-107</v>
      </c>
      <c r="IE34" s="86">
        <f t="shared" si="50"/>
        <v>1.9216223523565631E-90</v>
      </c>
      <c r="IF34" s="86">
        <f t="shared" si="50"/>
        <v>4.5191528576789459E-41</v>
      </c>
      <c r="IG34" s="86">
        <f t="shared" si="50"/>
        <v>9.3842906143320428E-47</v>
      </c>
      <c r="II34" s="86">
        <f t="shared" si="58"/>
        <v>1.3900134453459284E-92</v>
      </c>
      <c r="IJ34" s="86">
        <f t="shared" si="51"/>
        <v>8.0706823108093741E-124</v>
      </c>
      <c r="IK34" s="86">
        <f t="shared" si="51"/>
        <v>9.2385513436485461E-132</v>
      </c>
      <c r="IL34" s="86">
        <f t="shared" si="51"/>
        <v>9.585563806533882E-150</v>
      </c>
      <c r="IM34" s="86">
        <f t="shared" si="51"/>
        <v>4.8738749570279981E-131</v>
      </c>
      <c r="IN34" s="86">
        <f t="shared" si="51"/>
        <v>5.0713442665893625E-146</v>
      </c>
      <c r="IO34" s="86">
        <f t="shared" si="51"/>
        <v>3.8041311368015792E-125</v>
      </c>
      <c r="IP34" s="86">
        <f t="shared" si="51"/>
        <v>4.2463579376255813E-125</v>
      </c>
      <c r="IQ34" s="86">
        <f t="shared" si="51"/>
        <v>1.1292755714870782E-155</v>
      </c>
      <c r="IR34" s="86">
        <f t="shared" si="51"/>
        <v>5.2998462040416226E-143</v>
      </c>
      <c r="IS34" s="86">
        <f t="shared" si="51"/>
        <v>4.3525026764058497E-165</v>
      </c>
      <c r="IT34" s="86">
        <f t="shared" si="51"/>
        <v>5.9482040822681173E-162</v>
      </c>
      <c r="IU34" s="86">
        <f t="shared" si="51"/>
        <v>2.4382955381661138E-134</v>
      </c>
      <c r="IV34" s="86">
        <f t="shared" si="51"/>
        <v>6.9392316963116413E-130</v>
      </c>
      <c r="IW34" s="86">
        <f t="shared" si="51"/>
        <v>5.2122670933156549E-135</v>
      </c>
      <c r="IY34" s="86">
        <f t="shared" si="59"/>
        <v>3.7797190664944788E-15</v>
      </c>
      <c r="IZ34" s="86">
        <f t="shared" si="52"/>
        <v>7.2763756093999056E-12</v>
      </c>
      <c r="JA34" s="86">
        <f t="shared" si="52"/>
        <v>2.9033261628634564E-11</v>
      </c>
      <c r="JB34" s="86">
        <f t="shared" si="52"/>
        <v>5.5373485903958535E-12</v>
      </c>
      <c r="JC34" s="86">
        <f t="shared" si="52"/>
        <v>3.8097894791327296E-10</v>
      </c>
      <c r="JD34" s="86">
        <f t="shared" si="52"/>
        <v>2.3658788927274017E-11</v>
      </c>
      <c r="JE34" s="86">
        <f t="shared" si="52"/>
        <v>1.0451451650054787E-12</v>
      </c>
      <c r="JF34" s="86">
        <f t="shared" si="52"/>
        <v>8.8906802200263314E-13</v>
      </c>
      <c r="JG34" s="86">
        <f t="shared" si="52"/>
        <v>3.7733441766410302E-15</v>
      </c>
      <c r="JH34" s="86">
        <f t="shared" si="52"/>
        <v>3.6221853211132979E-15</v>
      </c>
      <c r="JI34" s="86">
        <f t="shared" si="52"/>
        <v>3.7779527605790879E-15</v>
      </c>
      <c r="JJ34" s="86">
        <f t="shared" si="52"/>
        <v>5.485229962623709E-15</v>
      </c>
      <c r="JK34" s="86">
        <f t="shared" si="52"/>
        <v>9.3487297767269259E-13</v>
      </c>
      <c r="JL34" s="86">
        <f t="shared" si="52"/>
        <v>9.4336195109768568E-13</v>
      </c>
      <c r="JM34" s="86">
        <f t="shared" si="52"/>
        <v>1.513342688852357E-20</v>
      </c>
    </row>
    <row r="35" spans="2:273" x14ac:dyDescent="0.25">
      <c r="B35" s="2">
        <v>8</v>
      </c>
      <c r="C35" s="37">
        <v>86.817999999999998</v>
      </c>
      <c r="D35" s="37">
        <v>81.2</v>
      </c>
      <c r="E35" s="37">
        <v>78.3</v>
      </c>
      <c r="F35" s="37">
        <v>80.724999999999994</v>
      </c>
      <c r="G35" s="37">
        <v>80.5</v>
      </c>
      <c r="H35" s="37">
        <v>81.45</v>
      </c>
      <c r="I35" s="37">
        <v>82.825000000000003</v>
      </c>
      <c r="J35" s="37">
        <v>87.674999999999997</v>
      </c>
      <c r="K35" s="37">
        <v>82.39</v>
      </c>
      <c r="L35" s="37">
        <v>83.244</v>
      </c>
      <c r="M35" s="37">
        <v>84.438999999999993</v>
      </c>
      <c r="N35" s="37">
        <v>79.316999999999993</v>
      </c>
      <c r="O35" s="37">
        <v>87.024000000000001</v>
      </c>
      <c r="P35" s="37">
        <v>81.537000000000006</v>
      </c>
      <c r="Q35" s="37">
        <v>92.268000000000001</v>
      </c>
      <c r="S35" s="4">
        <f t="shared" si="9"/>
        <v>85.259952657822254</v>
      </c>
      <c r="T35" s="4">
        <f t="shared" si="9"/>
        <v>80.83138260625401</v>
      </c>
      <c r="U35" s="4">
        <f t="shared" si="9"/>
        <v>78.897702132029238</v>
      </c>
      <c r="V35" s="4">
        <f t="shared" si="9"/>
        <v>81.108308429036981</v>
      </c>
      <c r="W35" s="4">
        <f t="shared" si="9"/>
        <v>80.18642829184914</v>
      </c>
      <c r="X35" s="4">
        <f t="shared" si="9"/>
        <v>83.373984018608752</v>
      </c>
      <c r="Y35" s="4">
        <f t="shared" si="9"/>
        <v>83.29176010116359</v>
      </c>
      <c r="Z35" s="4">
        <f t="shared" si="9"/>
        <v>86.497366149895015</v>
      </c>
      <c r="AA35" s="4">
        <f t="shared" si="9"/>
        <v>80.629962580483749</v>
      </c>
      <c r="AB35" s="4">
        <f t="shared" si="9"/>
        <v>84.056136095641364</v>
      </c>
      <c r="AC35" s="4">
        <f t="shared" si="9"/>
        <v>81.741432002780357</v>
      </c>
      <c r="AD35" s="4">
        <f t="shared" si="9"/>
        <v>78.049505260377998</v>
      </c>
      <c r="AE35" s="4">
        <f t="shared" si="9"/>
        <v>87.390435075129261</v>
      </c>
      <c r="AF35" s="4">
        <f t="shared" si="9"/>
        <v>82.824399740699107</v>
      </c>
      <c r="AG35" s="4" t="e">
        <f t="shared" si="9"/>
        <v>#N/A</v>
      </c>
      <c r="AI35" s="4">
        <f t="shared" si="10"/>
        <v>1.5580473421777441</v>
      </c>
      <c r="AJ35" s="4">
        <f t="shared" si="10"/>
        <v>0.36861739374599267</v>
      </c>
      <c r="AK35" s="4">
        <f t="shared" si="10"/>
        <v>-0.59770213202924083</v>
      </c>
      <c r="AL35" s="4">
        <f t="shared" si="10"/>
        <v>-0.38330842903698681</v>
      </c>
      <c r="AM35" s="4">
        <f t="shared" si="10"/>
        <v>0.31357170815086022</v>
      </c>
      <c r="AN35" s="4">
        <f t="shared" si="10"/>
        <v>-1.9239840186087491</v>
      </c>
      <c r="AO35" s="4">
        <f t="shared" si="10"/>
        <v>-0.46676010116358668</v>
      </c>
      <c r="AP35" s="4">
        <f t="shared" si="10"/>
        <v>1.1776338501049821</v>
      </c>
      <c r="AQ35" s="4">
        <f t="shared" si="10"/>
        <v>1.7600374195162516</v>
      </c>
      <c r="AR35" s="4">
        <f t="shared" si="10"/>
        <v>-0.81213609564136391</v>
      </c>
      <c r="AS35" s="4">
        <f t="shared" si="10"/>
        <v>2.697567997219636</v>
      </c>
      <c r="AT35" s="4">
        <f t="shared" si="10"/>
        <v>1.2674947396219949</v>
      </c>
      <c r="AU35" s="4">
        <f t="shared" si="10"/>
        <v>-0.36643507512926021</v>
      </c>
      <c r="AV35" s="4">
        <f t="shared" si="10"/>
        <v>-1.2873997406991009</v>
      </c>
      <c r="AW35" s="4">
        <f t="shared" si="10"/>
        <v>0</v>
      </c>
      <c r="AY35" s="2">
        <f t="shared" si="53"/>
        <v>85.259952657804803</v>
      </c>
      <c r="AZ35" s="2">
        <f t="shared" si="11"/>
        <v>80.831382578125272</v>
      </c>
      <c r="BA35" s="2">
        <f t="shared" si="11"/>
        <v>78.897702026286126</v>
      </c>
      <c r="BB35" s="2">
        <f t="shared" si="11"/>
        <v>81.108308407327939</v>
      </c>
      <c r="BC35" s="2">
        <f t="shared" si="11"/>
        <v>80.186427124619101</v>
      </c>
      <c r="BD35" s="2">
        <f t="shared" si="11"/>
        <v>83.373983934795575</v>
      </c>
      <c r="BE35" s="2">
        <f t="shared" si="11"/>
        <v>83.291760096679909</v>
      </c>
      <c r="BF35" s="2">
        <f t="shared" si="11"/>
        <v>86.497366146023197</v>
      </c>
      <c r="BG35" s="2">
        <f t="shared" si="11"/>
        <v>80.629962580461779</v>
      </c>
      <c r="BH35" s="2">
        <f t="shared" si="11"/>
        <v>84.056136095620118</v>
      </c>
      <c r="BI35" s="2">
        <f t="shared" si="11"/>
        <v>81.741432002758032</v>
      </c>
      <c r="BJ35" s="2">
        <f t="shared" si="11"/>
        <v>78.049505260347445</v>
      </c>
      <c r="BK35" s="2">
        <f t="shared" si="11"/>
        <v>87.390435071059173</v>
      </c>
      <c r="BL35" s="2">
        <f t="shared" si="11"/>
        <v>82.824399736778602</v>
      </c>
      <c r="BM35" s="2" t="e">
        <f t="shared" si="11"/>
        <v>#N/A</v>
      </c>
      <c r="BO35" s="2">
        <f t="shared" si="12"/>
        <v>86.817999999999998</v>
      </c>
      <c r="BP35" s="2">
        <f t="shared" si="13"/>
        <v>81.2</v>
      </c>
      <c r="BQ35" s="2">
        <f t="shared" si="14"/>
        <v>78.3</v>
      </c>
      <c r="BR35" s="2">
        <f t="shared" si="15"/>
        <v>80.724999999999994</v>
      </c>
      <c r="BS35" s="2">
        <f t="shared" si="16"/>
        <v>80.5</v>
      </c>
      <c r="BT35" s="2">
        <f t="shared" si="17"/>
        <v>81.45</v>
      </c>
      <c r="BU35" s="2">
        <f t="shared" si="18"/>
        <v>82.825000000000003</v>
      </c>
      <c r="BV35" s="2">
        <f t="shared" si="19"/>
        <v>87.674999999999997</v>
      </c>
      <c r="BW35" s="2">
        <f t="shared" si="20"/>
        <v>82.39</v>
      </c>
      <c r="BX35" s="2">
        <f t="shared" si="21"/>
        <v>83.244</v>
      </c>
      <c r="BY35" s="2">
        <f t="shared" si="22"/>
        <v>84.438999999999993</v>
      </c>
      <c r="BZ35" s="2">
        <f t="shared" si="23"/>
        <v>79.316999999999993</v>
      </c>
      <c r="CA35" s="2">
        <f t="shared" si="24"/>
        <v>87.024000000000001</v>
      </c>
      <c r="CB35" s="2">
        <f t="shared" si="25"/>
        <v>81.537000000000006</v>
      </c>
      <c r="CC35" s="2" t="str">
        <f t="shared" si="26"/>
        <v/>
      </c>
      <c r="CE35" s="2" t="str">
        <f t="shared" si="54"/>
        <v/>
      </c>
      <c r="CF35" s="2" t="str">
        <f t="shared" si="27"/>
        <v/>
      </c>
      <c r="CG35" s="2" t="str">
        <f t="shared" si="27"/>
        <v/>
      </c>
      <c r="CH35" s="2" t="str">
        <f t="shared" si="27"/>
        <v/>
      </c>
      <c r="CI35" s="2" t="str">
        <f t="shared" si="27"/>
        <v/>
      </c>
      <c r="CJ35" s="2" t="str">
        <f t="shared" si="27"/>
        <v/>
      </c>
      <c r="CK35" s="2" t="str">
        <f t="shared" si="27"/>
        <v/>
      </c>
      <c r="CL35" s="2" t="str">
        <f t="shared" si="27"/>
        <v/>
      </c>
      <c r="CM35" s="2" t="str">
        <f t="shared" si="27"/>
        <v/>
      </c>
      <c r="CN35" s="2" t="str">
        <f t="shared" si="27"/>
        <v/>
      </c>
      <c r="CO35" s="2" t="str">
        <f t="shared" si="27"/>
        <v/>
      </c>
      <c r="CP35" s="2" t="str">
        <f t="shared" si="27"/>
        <v/>
      </c>
      <c r="CQ35" s="2" t="str">
        <f t="shared" si="27"/>
        <v/>
      </c>
      <c r="CR35" s="2" t="str">
        <f t="shared" si="27"/>
        <v/>
      </c>
      <c r="CS35" s="2" t="str">
        <f t="shared" si="27"/>
        <v/>
      </c>
      <c r="CU35" s="2" t="str">
        <f t="shared" si="28"/>
        <v/>
      </c>
      <c r="CV35" s="2" t="str">
        <f t="shared" si="29"/>
        <v/>
      </c>
      <c r="CW35" s="2" t="str">
        <f t="shared" si="30"/>
        <v/>
      </c>
      <c r="CX35" s="2" t="str">
        <f t="shared" si="31"/>
        <v/>
      </c>
      <c r="CY35" s="2" t="str">
        <f t="shared" si="32"/>
        <v/>
      </c>
      <c r="CZ35" s="2" t="str">
        <f t="shared" si="33"/>
        <v/>
      </c>
      <c r="DA35" s="2" t="str">
        <f t="shared" si="34"/>
        <v/>
      </c>
      <c r="DB35" s="2" t="str">
        <f t="shared" si="35"/>
        <v/>
      </c>
      <c r="DC35" s="2" t="str">
        <f t="shared" si="36"/>
        <v/>
      </c>
      <c r="DD35" s="2" t="str">
        <f t="shared" si="37"/>
        <v/>
      </c>
      <c r="DE35" s="2" t="str">
        <f t="shared" si="38"/>
        <v/>
      </c>
      <c r="DF35" s="2" t="str">
        <f t="shared" si="39"/>
        <v/>
      </c>
      <c r="DG35" s="2" t="str">
        <f t="shared" si="40"/>
        <v/>
      </c>
      <c r="DH35" s="2" t="str">
        <f t="shared" si="41"/>
        <v/>
      </c>
      <c r="DI35" s="2" t="str">
        <f t="shared" si="42"/>
        <v/>
      </c>
      <c r="DK35" s="2">
        <f t="shared" si="43"/>
        <v>84.538112955465579</v>
      </c>
      <c r="DL35" s="2">
        <f t="shared" si="43"/>
        <v>80.49990561763822</v>
      </c>
      <c r="DM35" s="2">
        <f t="shared" si="43"/>
        <v>78.743827393536705</v>
      </c>
      <c r="DN35" s="2">
        <f t="shared" si="43"/>
        <v>80.881897463002105</v>
      </c>
      <c r="DO35" s="2">
        <f t="shared" si="43"/>
        <v>80.40247386759583</v>
      </c>
      <c r="DP35" s="2">
        <f t="shared" si="43"/>
        <v>83.494544699486582</v>
      </c>
      <c r="DQ35" s="2">
        <f t="shared" si="43"/>
        <v>83.499312896405911</v>
      </c>
      <c r="DR35" s="2">
        <f t="shared" si="43"/>
        <v>86.821987315010546</v>
      </c>
      <c r="DS35" s="2">
        <f t="shared" si="43"/>
        <v>80.48849838056681</v>
      </c>
      <c r="DT35" s="2">
        <f t="shared" si="43"/>
        <v>84.120672469635622</v>
      </c>
      <c r="DU35" s="2">
        <f t="shared" si="43"/>
        <v>81.767480296896082</v>
      </c>
      <c r="DV35" s="2">
        <f t="shared" si="43"/>
        <v>77.901792682926811</v>
      </c>
      <c r="DW35" s="2">
        <f t="shared" si="43"/>
        <v>87.569443974630005</v>
      </c>
      <c r="DX35" s="2">
        <f t="shared" si="43"/>
        <v>82.757266384778021</v>
      </c>
      <c r="DY35" s="2">
        <f t="shared" si="43"/>
        <v>88.776056595365418</v>
      </c>
      <c r="EA35" s="2">
        <f t="shared" si="44"/>
        <v>108.86124395604398</v>
      </c>
      <c r="EB35" s="2">
        <f t="shared" si="44"/>
        <v>89.558197744663701</v>
      </c>
      <c r="EC35" s="2">
        <f t="shared" si="44"/>
        <v>82.713323950269782</v>
      </c>
      <c r="ED35" s="2">
        <f t="shared" si="44"/>
        <v>87.048079592781122</v>
      </c>
      <c r="EE35" s="2">
        <f t="shared" si="44"/>
        <v>75.494035619923665</v>
      </c>
      <c r="EF35" s="2">
        <f t="shared" si="44"/>
        <v>80.360996771589996</v>
      </c>
      <c r="EG35" s="2">
        <f t="shared" si="44"/>
        <v>77.590530151471853</v>
      </c>
      <c r="EH35" s="2">
        <f t="shared" si="44"/>
        <v>77.615341861731082</v>
      </c>
      <c r="EI35" s="2">
        <f t="shared" si="44"/>
        <v>85.152563399588757</v>
      </c>
      <c r="EJ35" s="2">
        <f t="shared" si="44"/>
        <v>81.949563352879196</v>
      </c>
      <c r="EK35" s="2">
        <f t="shared" si="44"/>
        <v>80.88861533161068</v>
      </c>
      <c r="EL35" s="2">
        <f t="shared" si="44"/>
        <v>82.818574632299416</v>
      </c>
      <c r="EM35" s="2">
        <f t="shared" si="44"/>
        <v>82.190949344613287</v>
      </c>
      <c r="EN35" s="2">
        <f t="shared" si="44"/>
        <v>84.698893601765022</v>
      </c>
      <c r="EO35" s="2">
        <f t="shared" si="44"/>
        <v>104.06965116183764</v>
      </c>
      <c r="EQ35" s="2">
        <f t="shared" si="45"/>
        <v>105.19448570249637</v>
      </c>
      <c r="ER35" s="2">
        <f t="shared" si="45"/>
        <v>81.946417056816358</v>
      </c>
      <c r="ES35" s="2">
        <f t="shared" si="45"/>
        <v>73.988607396556333</v>
      </c>
      <c r="ET35" s="2">
        <f t="shared" si="45"/>
        <v>80.88782654500811</v>
      </c>
      <c r="EU35" s="2">
        <f t="shared" si="45"/>
        <v>74.310441790409158</v>
      </c>
      <c r="EV35" s="2">
        <f t="shared" si="45"/>
        <v>78.105682143311668</v>
      </c>
      <c r="EW35" s="2">
        <f t="shared" si="45"/>
        <v>76.683550819781217</v>
      </c>
      <c r="EX35" s="2">
        <f t="shared" si="45"/>
        <v>72.951786266110162</v>
      </c>
      <c r="EY35" s="2">
        <f t="shared" si="45"/>
        <v>81.037313792407303</v>
      </c>
      <c r="EZ35" s="2">
        <f t="shared" si="45"/>
        <v>74.003611863937238</v>
      </c>
      <c r="FA35" s="2">
        <f t="shared" si="45"/>
        <v>78.793441655347507</v>
      </c>
      <c r="FB35" s="2">
        <f t="shared" si="45"/>
        <v>80.582365916919983</v>
      </c>
      <c r="FC35" s="2">
        <f t="shared" si="45"/>
        <v>79.363067761899686</v>
      </c>
      <c r="FD35" s="2">
        <f t="shared" si="45"/>
        <v>83.90267840516924</v>
      </c>
      <c r="FE35" s="2">
        <f t="shared" si="45"/>
        <v>107.04277742716125</v>
      </c>
      <c r="FG35" s="2">
        <f t="shared" si="46"/>
        <v>2.9677279764296276E-2</v>
      </c>
      <c r="FH35" s="2">
        <f t="shared" si="46"/>
        <v>3.6594857522979647E-2</v>
      </c>
      <c r="FI35" s="2">
        <f t="shared" si="46"/>
        <v>3.8768378359828298E-2</v>
      </c>
      <c r="FJ35" s="2">
        <f t="shared" si="46"/>
        <v>3.671994194533023E-2</v>
      </c>
      <c r="FK35" s="2">
        <f t="shared" si="46"/>
        <v>4.401492363522385E-2</v>
      </c>
      <c r="FL35" s="2">
        <f t="shared" si="46"/>
        <v>3.8472538854647569E-2</v>
      </c>
      <c r="FM35" s="2">
        <f t="shared" si="46"/>
        <v>3.5125831379830219E-2</v>
      </c>
      <c r="FN35" s="2">
        <f t="shared" si="46"/>
        <v>3.5258201114615736E-2</v>
      </c>
      <c r="FO35" s="2">
        <f t="shared" si="46"/>
        <v>3.0333211934414565E-2</v>
      </c>
      <c r="FP35" s="2">
        <f t="shared" si="46"/>
        <v>2.9717461980792063E-2</v>
      </c>
      <c r="FQ35" s="2">
        <f t="shared" si="46"/>
        <v>2.9632297990482014E-2</v>
      </c>
      <c r="FR35" s="2">
        <f t="shared" si="46"/>
        <v>3.0043269486957777E-2</v>
      </c>
      <c r="FS35" s="2">
        <f t="shared" si="46"/>
        <v>3.3281649981166894E-2</v>
      </c>
      <c r="FT35" s="2">
        <f t="shared" si="46"/>
        <v>3.4576191730433616E-2</v>
      </c>
      <c r="FU35" s="2">
        <f t="shared" si="46"/>
        <v>2.3504655680049703E-2</v>
      </c>
      <c r="FW35" s="2">
        <f t="shared" si="55"/>
        <v>1.271179675265522E-6</v>
      </c>
      <c r="FX35" s="2">
        <f t="shared" si="47"/>
        <v>1.30709270021486E-6</v>
      </c>
      <c r="FY35" s="2">
        <f t="shared" si="47"/>
        <v>1.8695919740876141E-6</v>
      </c>
      <c r="FZ35" s="2">
        <f t="shared" si="47"/>
        <v>1.7703013009642469E-6</v>
      </c>
      <c r="GA35" s="2">
        <f t="shared" si="47"/>
        <v>1.8657897390949815E-6</v>
      </c>
      <c r="GB35" s="2">
        <f t="shared" si="47"/>
        <v>2.3146580298020197E-6</v>
      </c>
      <c r="GC35" s="2">
        <f t="shared" si="47"/>
        <v>2.0875529769974849E-6</v>
      </c>
      <c r="GD35" s="2">
        <f t="shared" si="47"/>
        <v>2.4470609225110084E-6</v>
      </c>
      <c r="GE35" s="2">
        <f t="shared" si="47"/>
        <v>2.8850747941177714E-6</v>
      </c>
      <c r="GF35" s="2">
        <f t="shared" si="47"/>
        <v>2.0792201109676803E-6</v>
      </c>
      <c r="GG35" s="2">
        <f t="shared" si="47"/>
        <v>2.627750327875085E-6</v>
      </c>
      <c r="GH35" s="2">
        <f t="shared" si="47"/>
        <v>1.6222515176191304E-6</v>
      </c>
      <c r="GI35" s="2">
        <f t="shared" si="47"/>
        <v>1.3182550007578683E-6</v>
      </c>
      <c r="GJ35" s="2">
        <f t="shared" si="47"/>
        <v>9.0794926181282393E-7</v>
      </c>
      <c r="GK35" s="2">
        <f t="shared" si="47"/>
        <v>8.4136047495552663E-7</v>
      </c>
      <c r="GM35" s="86">
        <f t="shared" si="56"/>
        <v>1.1269038702933523E-14</v>
      </c>
      <c r="GN35" s="86">
        <f t="shared" si="48"/>
        <v>1.6629716103329253E-11</v>
      </c>
      <c r="GO35" s="86">
        <f t="shared" si="48"/>
        <v>6.3345736203701175E-11</v>
      </c>
      <c r="GP35" s="86">
        <f t="shared" si="48"/>
        <v>1.2818389581815583E-11</v>
      </c>
      <c r="GQ35" s="86">
        <f t="shared" si="48"/>
        <v>7.6345124236282356E-10</v>
      </c>
      <c r="GR35" s="86">
        <f t="shared" si="48"/>
        <v>5.1990021747234174E-11</v>
      </c>
      <c r="GS35" s="86">
        <f t="shared" si="48"/>
        <v>2.5716217188379569E-12</v>
      </c>
      <c r="GT35" s="86">
        <f t="shared" si="48"/>
        <v>2.2053150293415129E-12</v>
      </c>
      <c r="GU35" s="86">
        <f t="shared" si="48"/>
        <v>1.1328312528624619E-14</v>
      </c>
      <c r="GV35" s="86">
        <f t="shared" si="48"/>
        <v>1.0823407242024844E-14</v>
      </c>
      <c r="GW35" s="86">
        <f t="shared" si="48"/>
        <v>1.1258671029929102E-14</v>
      </c>
      <c r="GX35" s="86">
        <f t="shared" si="48"/>
        <v>1.615939224494877E-14</v>
      </c>
      <c r="GY35" s="86">
        <f t="shared" si="48"/>
        <v>2.2782476928618907E-12</v>
      </c>
      <c r="GZ35" s="86">
        <f t="shared" si="48"/>
        <v>2.3215848706529416E-12</v>
      </c>
      <c r="HA35" s="86">
        <f t="shared" si="48"/>
        <v>6.9617422332690214E-20</v>
      </c>
      <c r="HC35" s="86">
        <f t="shared" si="60"/>
        <v>1.6046831649222615E-23</v>
      </c>
      <c r="HD35" s="86">
        <f t="shared" si="49"/>
        <v>1.2734362481632826E-30</v>
      </c>
      <c r="HE35" s="86">
        <f t="shared" si="49"/>
        <v>7.2265257494211194E-34</v>
      </c>
      <c r="HF35" s="86">
        <f t="shared" si="49"/>
        <v>5.4097488901742267E-38</v>
      </c>
      <c r="HG35" s="86">
        <f t="shared" si="49"/>
        <v>4.1390175351755107E-33</v>
      </c>
      <c r="HH35" s="86">
        <f t="shared" si="49"/>
        <v>1.4714054271532731E-37</v>
      </c>
      <c r="HI35" s="86">
        <f t="shared" si="49"/>
        <v>1.6262578241727442E-31</v>
      </c>
      <c r="HJ35" s="86">
        <f t="shared" si="49"/>
        <v>1.246798278633609E-31</v>
      </c>
      <c r="HK35" s="86">
        <f t="shared" si="49"/>
        <v>2.9447656534294783E-39</v>
      </c>
      <c r="HL35" s="86">
        <f t="shared" si="49"/>
        <v>6.5828387459417562E-35</v>
      </c>
      <c r="HM35" s="86">
        <f t="shared" si="49"/>
        <v>4.2544099272909856E-42</v>
      </c>
      <c r="HN35" s="86">
        <f t="shared" si="49"/>
        <v>5.8714387664755491E-39</v>
      </c>
      <c r="HO35" s="86">
        <f t="shared" si="49"/>
        <v>1.8872143754145239E-33</v>
      </c>
      <c r="HP35" s="86">
        <f t="shared" si="49"/>
        <v>3.4517961300134986E-34</v>
      </c>
      <c r="HQ35" s="86">
        <f t="shared" si="49"/>
        <v>1.8418346403249179E-43</v>
      </c>
      <c r="HS35" s="86">
        <f t="shared" si="57"/>
        <v>1.3985262672014532E-61</v>
      </c>
      <c r="HT35" s="86">
        <f t="shared" si="50"/>
        <v>6.1419750336301837E-81</v>
      </c>
      <c r="HU35" s="86">
        <f t="shared" si="50"/>
        <v>3.0583863325348867E-87</v>
      </c>
      <c r="HV35" s="86">
        <f t="shared" si="50"/>
        <v>2.5561262878391266E-97</v>
      </c>
      <c r="HW35" s="86">
        <f t="shared" si="50"/>
        <v>2.1204075397465417E-83</v>
      </c>
      <c r="HX35" s="86">
        <f t="shared" si="50"/>
        <v>3.8524131893957831E-96</v>
      </c>
      <c r="HY35" s="86">
        <f t="shared" si="50"/>
        <v>7.2179820887696996E-81</v>
      </c>
      <c r="HZ35" s="86">
        <f t="shared" si="50"/>
        <v>3.641645987129667E-81</v>
      </c>
      <c r="IA35" s="86">
        <f t="shared" si="50"/>
        <v>5.8214170745632031E-101</v>
      </c>
      <c r="IB35" s="86">
        <f t="shared" si="50"/>
        <v>4.7458604178630563E-90</v>
      </c>
      <c r="IC35" s="86">
        <f t="shared" si="50"/>
        <v>2.2967175755608831E-112</v>
      </c>
      <c r="ID35" s="86">
        <f t="shared" si="50"/>
        <v>2.5529292767468809E-105</v>
      </c>
      <c r="IE35" s="86">
        <f t="shared" si="50"/>
        <v>5.5072482372123119E-89</v>
      </c>
      <c r="IF35" s="86">
        <f t="shared" si="50"/>
        <v>1.9704197826109215E-40</v>
      </c>
      <c r="IG35" s="86">
        <f t="shared" si="50"/>
        <v>4.9750005887988327E-46</v>
      </c>
      <c r="II35" s="86">
        <f t="shared" si="58"/>
        <v>2.2953733361711699E-91</v>
      </c>
      <c r="IJ35" s="86">
        <f t="shared" si="51"/>
        <v>3.5219848583963497E-122</v>
      </c>
      <c r="IK35" s="86">
        <f t="shared" si="51"/>
        <v>5.7423115173951932E-130</v>
      </c>
      <c r="IL35" s="86">
        <f t="shared" si="51"/>
        <v>1.0350077904791114E-147</v>
      </c>
      <c r="IM35" s="86">
        <f t="shared" si="51"/>
        <v>2.9588235174946691E-129</v>
      </c>
      <c r="IN35" s="86">
        <f t="shared" si="51"/>
        <v>5.3431235977612654E-144</v>
      </c>
      <c r="IO35" s="86">
        <f t="shared" si="51"/>
        <v>1.9800436434129143E-123</v>
      </c>
      <c r="IP35" s="86">
        <f t="shared" si="51"/>
        <v>2.3155171312776739E-123</v>
      </c>
      <c r="IQ35" s="86">
        <f t="shared" si="51"/>
        <v>1.7689691244075465E-153</v>
      </c>
      <c r="IR35" s="86">
        <f t="shared" si="51"/>
        <v>4.8811976057328391E-141</v>
      </c>
      <c r="IS35" s="86">
        <f t="shared" si="51"/>
        <v>8.9373761820255536E-163</v>
      </c>
      <c r="IT35" s="86">
        <f t="shared" si="51"/>
        <v>9.1460151907970085E-160</v>
      </c>
      <c r="IU35" s="86">
        <f t="shared" si="51"/>
        <v>1.4771413722977972E-132</v>
      </c>
      <c r="IV35" s="86">
        <f t="shared" si="51"/>
        <v>3.2964503962297448E-128</v>
      </c>
      <c r="IW35" s="86">
        <f t="shared" si="51"/>
        <v>2.8276784659179792E-133</v>
      </c>
      <c r="IY35" s="86">
        <f t="shared" si="59"/>
        <v>1.1269038718980355E-14</v>
      </c>
      <c r="IZ35" s="86">
        <f t="shared" si="52"/>
        <v>1.6629716103329253E-11</v>
      </c>
      <c r="JA35" s="86">
        <f t="shared" si="52"/>
        <v>6.3345736203701175E-11</v>
      </c>
      <c r="JB35" s="86">
        <f t="shared" si="52"/>
        <v>1.2818389581815583E-11</v>
      </c>
      <c r="JC35" s="86">
        <f t="shared" si="52"/>
        <v>7.6345124236282356E-10</v>
      </c>
      <c r="JD35" s="86">
        <f t="shared" si="52"/>
        <v>5.1990021747234174E-11</v>
      </c>
      <c r="JE35" s="86">
        <f t="shared" si="52"/>
        <v>2.5716217188379569E-12</v>
      </c>
      <c r="JF35" s="86">
        <f t="shared" si="52"/>
        <v>2.2053150293415129E-12</v>
      </c>
      <c r="JG35" s="86">
        <f t="shared" si="52"/>
        <v>1.1328312528624619E-14</v>
      </c>
      <c r="JH35" s="86">
        <f t="shared" si="52"/>
        <v>1.0823407242024844E-14</v>
      </c>
      <c r="JI35" s="86">
        <f t="shared" si="52"/>
        <v>1.1258671029929102E-14</v>
      </c>
      <c r="JJ35" s="86">
        <f t="shared" si="52"/>
        <v>1.615939224494877E-14</v>
      </c>
      <c r="JK35" s="86">
        <f t="shared" si="52"/>
        <v>2.2782476928618907E-12</v>
      </c>
      <c r="JL35" s="86">
        <f t="shared" si="52"/>
        <v>2.3215848706529416E-12</v>
      </c>
      <c r="JM35" s="86">
        <f t="shared" si="52"/>
        <v>6.9617422332690214E-20</v>
      </c>
    </row>
    <row r="36" spans="2:273" x14ac:dyDescent="0.25">
      <c r="B36" s="2">
        <v>9</v>
      </c>
      <c r="C36" s="37">
        <v>87.409000000000006</v>
      </c>
      <c r="D36" s="37">
        <v>79.125</v>
      </c>
      <c r="E36" s="37">
        <v>79.150000000000006</v>
      </c>
      <c r="F36" s="37">
        <v>80.3</v>
      </c>
      <c r="G36" s="37">
        <v>80.875</v>
      </c>
      <c r="H36" s="37">
        <v>83.8</v>
      </c>
      <c r="I36" s="37">
        <v>83.75</v>
      </c>
      <c r="J36" s="37">
        <v>87.8</v>
      </c>
      <c r="K36" s="37">
        <v>82.316999999999993</v>
      </c>
      <c r="L36" s="37">
        <v>84.122</v>
      </c>
      <c r="M36" s="37">
        <v>83.22</v>
      </c>
      <c r="N36" s="37">
        <v>80.415000000000006</v>
      </c>
      <c r="O36" s="37">
        <v>86.878</v>
      </c>
      <c r="P36" s="37">
        <v>82.537000000000006</v>
      </c>
      <c r="Q36" s="37">
        <v>92.097999999999999</v>
      </c>
      <c r="R36" s="108"/>
      <c r="S36" s="4">
        <f t="shared" si="9"/>
        <v>85.863333518958157</v>
      </c>
      <c r="T36" s="4">
        <f t="shared" si="9"/>
        <v>81.010386732367607</v>
      </c>
      <c r="U36" s="4">
        <f t="shared" si="9"/>
        <v>79.123182006494773</v>
      </c>
      <c r="V36" s="4">
        <f t="shared" si="9"/>
        <v>81.297087913936267</v>
      </c>
      <c r="W36" s="4">
        <f t="shared" si="9"/>
        <v>80.34713017109911</v>
      </c>
      <c r="X36" s="4">
        <f t="shared" si="9"/>
        <v>83.402612540785057</v>
      </c>
      <c r="Y36" s="4">
        <f t="shared" si="9"/>
        <v>83.362031529120486</v>
      </c>
      <c r="Z36" s="4">
        <f t="shared" si="9"/>
        <v>86.534965050784081</v>
      </c>
      <c r="AA36" s="4">
        <f t="shared" si="9"/>
        <v>80.855238804437391</v>
      </c>
      <c r="AB36" s="4">
        <f t="shared" si="9"/>
        <v>84.137076887965193</v>
      </c>
      <c r="AC36" s="4">
        <f t="shared" si="9"/>
        <v>81.941543780002334</v>
      </c>
      <c r="AD36" s="4">
        <f t="shared" si="9"/>
        <v>78.3852789160279</v>
      </c>
      <c r="AE36" s="4">
        <f t="shared" si="9"/>
        <v>87.50358967489025</v>
      </c>
      <c r="AF36" s="4">
        <f t="shared" si="9"/>
        <v>82.869557380526672</v>
      </c>
      <c r="AG36" s="4" t="e">
        <f t="shared" si="9"/>
        <v>#N/A</v>
      </c>
      <c r="AI36" s="4">
        <f t="shared" si="10"/>
        <v>1.5456664810418488</v>
      </c>
      <c r="AJ36" s="4">
        <f t="shared" si="10"/>
        <v>-1.885386732367607</v>
      </c>
      <c r="AK36" s="4">
        <f t="shared" si="10"/>
        <v>2.6817993505233062E-2</v>
      </c>
      <c r="AL36" s="4">
        <f t="shared" si="10"/>
        <v>-0.99708791393626939</v>
      </c>
      <c r="AM36" s="4">
        <f t="shared" si="10"/>
        <v>0.52786982890089007</v>
      </c>
      <c r="AN36" s="4">
        <f t="shared" si="10"/>
        <v>0.39738745921494001</v>
      </c>
      <c r="AO36" s="4">
        <f t="shared" si="10"/>
        <v>0.38796847087951392</v>
      </c>
      <c r="AP36" s="4">
        <f t="shared" si="10"/>
        <v>1.2650349492159165</v>
      </c>
      <c r="AQ36" s="4">
        <f t="shared" si="10"/>
        <v>1.4617611955626018</v>
      </c>
      <c r="AR36" s="4">
        <f t="shared" si="10"/>
        <v>-1.5076887965193464E-2</v>
      </c>
      <c r="AS36" s="4">
        <f t="shared" si="10"/>
        <v>1.2784562199976648</v>
      </c>
      <c r="AT36" s="4">
        <f t="shared" si="10"/>
        <v>2.029721083972106</v>
      </c>
      <c r="AU36" s="4">
        <f t="shared" si="10"/>
        <v>-0.62558967489025008</v>
      </c>
      <c r="AV36" s="4">
        <f t="shared" si="10"/>
        <v>-0.33255738052666572</v>
      </c>
      <c r="AW36" s="4">
        <f t="shared" si="10"/>
        <v>0</v>
      </c>
      <c r="AY36" s="2">
        <f t="shared" si="53"/>
        <v>85.863333518907965</v>
      </c>
      <c r="AZ36" s="2">
        <f t="shared" si="11"/>
        <v>81.010386670047765</v>
      </c>
      <c r="BA36" s="2">
        <f t="shared" si="11"/>
        <v>79.123181782651841</v>
      </c>
      <c r="BB36" s="2">
        <f t="shared" si="11"/>
        <v>81.297087865237302</v>
      </c>
      <c r="BC36" s="2">
        <f t="shared" si="11"/>
        <v>80.34712789832048</v>
      </c>
      <c r="BD36" s="2">
        <f t="shared" si="11"/>
        <v>83.402612362116329</v>
      </c>
      <c r="BE36" s="2">
        <f t="shared" si="11"/>
        <v>83.362031518443246</v>
      </c>
      <c r="BF36" s="2">
        <f t="shared" si="11"/>
        <v>86.534965041491418</v>
      </c>
      <c r="BG36" s="2">
        <f t="shared" si="11"/>
        <v>80.855238804373812</v>
      </c>
      <c r="BH36" s="2">
        <f t="shared" si="11"/>
        <v>84.137076887903959</v>
      </c>
      <c r="BI36" s="2">
        <f t="shared" si="11"/>
        <v>81.941543779938172</v>
      </c>
      <c r="BJ36" s="2">
        <f t="shared" si="11"/>
        <v>78.385278915941072</v>
      </c>
      <c r="BK36" s="2">
        <f t="shared" si="11"/>
        <v>87.503589665284508</v>
      </c>
      <c r="BL36" s="2">
        <f t="shared" si="11"/>
        <v>82.869557371187852</v>
      </c>
      <c r="BM36" s="2" t="e">
        <f t="shared" si="11"/>
        <v>#N/A</v>
      </c>
      <c r="BO36" s="2">
        <f t="shared" si="12"/>
        <v>87.409000000000006</v>
      </c>
      <c r="BP36" s="2">
        <f t="shared" si="13"/>
        <v>79.125</v>
      </c>
      <c r="BQ36" s="2">
        <f t="shared" si="14"/>
        <v>79.150000000000006</v>
      </c>
      <c r="BR36" s="2">
        <f t="shared" si="15"/>
        <v>80.3</v>
      </c>
      <c r="BS36" s="2">
        <f t="shared" si="16"/>
        <v>80.875</v>
      </c>
      <c r="BT36" s="2">
        <f t="shared" si="17"/>
        <v>83.8</v>
      </c>
      <c r="BU36" s="2">
        <f t="shared" si="18"/>
        <v>83.75</v>
      </c>
      <c r="BV36" s="2">
        <f t="shared" si="19"/>
        <v>87.8</v>
      </c>
      <c r="BW36" s="2">
        <f t="shared" si="20"/>
        <v>82.316999999999993</v>
      </c>
      <c r="BX36" s="2">
        <f t="shared" si="21"/>
        <v>84.122</v>
      </c>
      <c r="BY36" s="2">
        <f t="shared" si="22"/>
        <v>83.22</v>
      </c>
      <c r="BZ36" s="2">
        <f t="shared" si="23"/>
        <v>80.415000000000006</v>
      </c>
      <c r="CA36" s="2">
        <f t="shared" si="24"/>
        <v>86.878</v>
      </c>
      <c r="CB36" s="2">
        <f t="shared" si="25"/>
        <v>82.537000000000006</v>
      </c>
      <c r="CC36" s="2" t="str">
        <f t="shared" si="26"/>
        <v/>
      </c>
      <c r="CE36" s="2" t="str">
        <f t="shared" si="54"/>
        <v/>
      </c>
      <c r="CF36" s="2" t="str">
        <f t="shared" si="27"/>
        <v/>
      </c>
      <c r="CG36" s="2" t="str">
        <f t="shared" si="27"/>
        <v/>
      </c>
      <c r="CH36" s="2" t="str">
        <f t="shared" si="27"/>
        <v/>
      </c>
      <c r="CI36" s="2" t="str">
        <f t="shared" si="27"/>
        <v/>
      </c>
      <c r="CJ36" s="2" t="str">
        <f t="shared" si="27"/>
        <v/>
      </c>
      <c r="CK36" s="2" t="str">
        <f t="shared" si="27"/>
        <v/>
      </c>
      <c r="CL36" s="2" t="str">
        <f t="shared" si="27"/>
        <v/>
      </c>
      <c r="CM36" s="2" t="str">
        <f t="shared" si="27"/>
        <v/>
      </c>
      <c r="CN36" s="2" t="str">
        <f t="shared" si="27"/>
        <v/>
      </c>
      <c r="CO36" s="2" t="str">
        <f t="shared" si="27"/>
        <v/>
      </c>
      <c r="CP36" s="2" t="str">
        <f t="shared" si="27"/>
        <v/>
      </c>
      <c r="CQ36" s="2" t="str">
        <f t="shared" si="27"/>
        <v/>
      </c>
      <c r="CR36" s="2" t="str">
        <f t="shared" si="27"/>
        <v/>
      </c>
      <c r="CS36" s="2" t="str">
        <f t="shared" si="27"/>
        <v/>
      </c>
      <c r="CU36" s="2" t="str">
        <f t="shared" si="28"/>
        <v/>
      </c>
      <c r="CV36" s="2" t="str">
        <f t="shared" si="29"/>
        <v/>
      </c>
      <c r="CW36" s="2" t="str">
        <f t="shared" si="30"/>
        <v/>
      </c>
      <c r="CX36" s="2" t="str">
        <f t="shared" si="31"/>
        <v/>
      </c>
      <c r="CY36" s="2" t="str">
        <f t="shared" si="32"/>
        <v/>
      </c>
      <c r="CZ36" s="2" t="str">
        <f t="shared" si="33"/>
        <v/>
      </c>
      <c r="DA36" s="2" t="str">
        <f t="shared" si="34"/>
        <v/>
      </c>
      <c r="DB36" s="2" t="str">
        <f t="shared" si="35"/>
        <v/>
      </c>
      <c r="DC36" s="2" t="str">
        <f t="shared" si="36"/>
        <v/>
      </c>
      <c r="DD36" s="2" t="str">
        <f t="shared" si="37"/>
        <v/>
      </c>
      <c r="DE36" s="2" t="str">
        <f t="shared" si="38"/>
        <v/>
      </c>
      <c r="DF36" s="2" t="str">
        <f t="shared" si="39"/>
        <v/>
      </c>
      <c r="DG36" s="2" t="str">
        <f t="shared" si="40"/>
        <v/>
      </c>
      <c r="DH36" s="2" t="str">
        <f t="shared" si="41"/>
        <v/>
      </c>
      <c r="DI36" s="2" t="str">
        <f t="shared" si="42"/>
        <v/>
      </c>
      <c r="DK36" s="2">
        <f t="shared" si="43"/>
        <v>85.100683603238849</v>
      </c>
      <c r="DL36" s="2">
        <f t="shared" si="43"/>
        <v>80.662390516460334</v>
      </c>
      <c r="DM36" s="2">
        <f t="shared" si="43"/>
        <v>78.971851404409549</v>
      </c>
      <c r="DN36" s="2">
        <f t="shared" si="43"/>
        <v>81.064059196617322</v>
      </c>
      <c r="DO36" s="2">
        <f t="shared" si="43"/>
        <v>80.596119337979104</v>
      </c>
      <c r="DP36" s="2">
        <f t="shared" si="43"/>
        <v>83.541520688613744</v>
      </c>
      <c r="DQ36" s="2">
        <f t="shared" si="43"/>
        <v>83.596496526729069</v>
      </c>
      <c r="DR36" s="2">
        <f t="shared" si="43"/>
        <v>86.896828752642676</v>
      </c>
      <c r="DS36" s="2">
        <f t="shared" si="43"/>
        <v>80.713462145748991</v>
      </c>
      <c r="DT36" s="2">
        <f t="shared" si="43"/>
        <v>84.215387246963559</v>
      </c>
      <c r="DU36" s="2">
        <f t="shared" si="43"/>
        <v>81.980177260458845</v>
      </c>
      <c r="DV36" s="2">
        <f t="shared" si="43"/>
        <v>78.238240243902425</v>
      </c>
      <c r="DW36" s="2">
        <f t="shared" si="43"/>
        <v>87.707322561159756</v>
      </c>
      <c r="DX36" s="2">
        <f t="shared" si="43"/>
        <v>82.802277257626116</v>
      </c>
      <c r="DY36" s="2">
        <f t="shared" si="43"/>
        <v>88.95597771836006</v>
      </c>
      <c r="EA36" s="2">
        <f t="shared" si="44"/>
        <v>108.60489670329672</v>
      </c>
      <c r="EB36" s="2">
        <f t="shared" si="44"/>
        <v>89.365981675392646</v>
      </c>
      <c r="EC36" s="2">
        <f t="shared" si="44"/>
        <v>82.545572366877806</v>
      </c>
      <c r="ED36" s="2">
        <f t="shared" si="44"/>
        <v>86.872576353540026</v>
      </c>
      <c r="EE36" s="2">
        <f t="shared" si="44"/>
        <v>75.415035717780597</v>
      </c>
      <c r="EF36" s="2">
        <f t="shared" si="44"/>
        <v>80.236541565778865</v>
      </c>
      <c r="EG36" s="2">
        <f t="shared" si="44"/>
        <v>77.488245212917974</v>
      </c>
      <c r="EH36" s="2">
        <f t="shared" si="44"/>
        <v>77.50511540555253</v>
      </c>
      <c r="EI36" s="2">
        <f t="shared" si="44"/>
        <v>84.989040849897179</v>
      </c>
      <c r="EJ36" s="2">
        <f t="shared" si="44"/>
        <v>81.805751209230706</v>
      </c>
      <c r="EK36" s="2">
        <f t="shared" si="44"/>
        <v>80.787916795865641</v>
      </c>
      <c r="EL36" s="2">
        <f t="shared" si="44"/>
        <v>82.714888816076908</v>
      </c>
      <c r="EM36" s="2">
        <f t="shared" si="44"/>
        <v>82.106653036712089</v>
      </c>
      <c r="EN36" s="2">
        <f t="shared" si="44"/>
        <v>84.582855046883608</v>
      </c>
      <c r="EO36" s="2">
        <f t="shared" si="44"/>
        <v>103.88820745051433</v>
      </c>
      <c r="EQ36" s="2">
        <f t="shared" si="45"/>
        <v>104.97581329636112</v>
      </c>
      <c r="ER36" s="2">
        <f t="shared" si="45"/>
        <v>81.830931141670106</v>
      </c>
      <c r="ES36" s="2">
        <f t="shared" si="45"/>
        <v>73.911054843737006</v>
      </c>
      <c r="ET36" s="2">
        <f t="shared" si="45"/>
        <v>80.773444451621046</v>
      </c>
      <c r="EU36" s="2">
        <f t="shared" si="45"/>
        <v>74.243541981273083</v>
      </c>
      <c r="EV36" s="2">
        <f t="shared" si="45"/>
        <v>78.002805450907474</v>
      </c>
      <c r="EW36" s="2">
        <f t="shared" si="45"/>
        <v>76.589490618457489</v>
      </c>
      <c r="EX36" s="2">
        <f t="shared" si="45"/>
        <v>72.889532729280702</v>
      </c>
      <c r="EY36" s="2">
        <f t="shared" si="45"/>
        <v>80.916312026246544</v>
      </c>
      <c r="EZ36" s="2">
        <f t="shared" si="45"/>
        <v>73.942634025403095</v>
      </c>
      <c r="FA36" s="2">
        <f t="shared" si="45"/>
        <v>78.713924215871657</v>
      </c>
      <c r="FB36" s="2">
        <f t="shared" si="45"/>
        <v>80.500531550152004</v>
      </c>
      <c r="FC36" s="2">
        <f t="shared" si="45"/>
        <v>79.306633306861272</v>
      </c>
      <c r="FD36" s="2">
        <f t="shared" si="45"/>
        <v>83.794826037153967</v>
      </c>
      <c r="FE36" s="2">
        <f t="shared" si="45"/>
        <v>106.82981574727755</v>
      </c>
      <c r="FG36" s="2">
        <f t="shared" si="46"/>
        <v>3.2447585916354459E-2</v>
      </c>
      <c r="FH36" s="2">
        <f t="shared" si="46"/>
        <v>3.9984294580880715E-2</v>
      </c>
      <c r="FI36" s="2">
        <f t="shared" si="46"/>
        <v>4.2350278687994167E-2</v>
      </c>
      <c r="FJ36" s="2">
        <f t="shared" si="46"/>
        <v>4.0120481928078114E-2</v>
      </c>
      <c r="FK36" s="2">
        <f t="shared" si="46"/>
        <v>4.8057329561156541E-2</v>
      </c>
      <c r="FL36" s="2">
        <f t="shared" si="46"/>
        <v>4.2028300989589616E-2</v>
      </c>
      <c r="FM36" s="2">
        <f t="shared" si="46"/>
        <v>3.8384627454028153E-2</v>
      </c>
      <c r="FN36" s="2">
        <f t="shared" si="46"/>
        <v>3.8528787398573489E-2</v>
      </c>
      <c r="FO36" s="2">
        <f t="shared" si="46"/>
        <v>3.3162655207824063E-2</v>
      </c>
      <c r="FP36" s="2">
        <f t="shared" si="46"/>
        <v>3.2491393450788539E-2</v>
      </c>
      <c r="FQ36" s="2">
        <f t="shared" si="46"/>
        <v>3.2398545397392314E-2</v>
      </c>
      <c r="FR36" s="2">
        <f t="shared" si="46"/>
        <v>3.2846583439610763E-2</v>
      </c>
      <c r="FS36" s="2">
        <f t="shared" si="46"/>
        <v>3.6375802523595013E-2</v>
      </c>
      <c r="FT36" s="2">
        <f t="shared" si="46"/>
        <v>3.7785991989320381E-2</v>
      </c>
      <c r="FU36" s="2">
        <f t="shared" si="46"/>
        <v>2.5714031092633136E-2</v>
      </c>
      <c r="FW36" s="2">
        <f t="shared" si="55"/>
        <v>1.3938206263692932E-6</v>
      </c>
      <c r="FX36" s="2">
        <f t="shared" si="47"/>
        <v>1.4331984653886659E-6</v>
      </c>
      <c r="FY36" s="2">
        <f t="shared" si="47"/>
        <v>2.0499664655089462E-6</v>
      </c>
      <c r="FZ36" s="2">
        <f t="shared" si="47"/>
        <v>1.9410964455807225E-6</v>
      </c>
      <c r="GA36" s="2">
        <f t="shared" si="47"/>
        <v>2.0457973992453723E-6</v>
      </c>
      <c r="GB36" s="2">
        <f t="shared" si="47"/>
        <v>2.5379714944410101E-6</v>
      </c>
      <c r="GC36" s="2">
        <f t="shared" si="47"/>
        <v>2.2889558615681688E-6</v>
      </c>
      <c r="GD36" s="2">
        <f t="shared" si="47"/>
        <v>2.6831483127081705E-6</v>
      </c>
      <c r="GE36" s="2">
        <f t="shared" si="47"/>
        <v>3.16342072546435E-6</v>
      </c>
      <c r="GF36" s="2">
        <f t="shared" si="47"/>
        <v>2.2798190593281261E-6</v>
      </c>
      <c r="GG36" s="2">
        <f t="shared" si="47"/>
        <v>2.8812702089617489E-6</v>
      </c>
      <c r="GH36" s="2">
        <f t="shared" si="47"/>
        <v>1.7787631393319688E-6</v>
      </c>
      <c r="GI36" s="2">
        <f t="shared" si="47"/>
        <v>1.4454376814528151E-6</v>
      </c>
      <c r="GJ36" s="2">
        <f t="shared" si="47"/>
        <v>9.9554648157487045E-7</v>
      </c>
      <c r="GK36" s="2">
        <f t="shared" si="47"/>
        <v>9.2253334100066427E-7</v>
      </c>
      <c r="GM36" s="86">
        <f t="shared" si="56"/>
        <v>3.2974091472033659E-14</v>
      </c>
      <c r="GN36" s="86">
        <f t="shared" si="48"/>
        <v>3.7480399684531061E-11</v>
      </c>
      <c r="GO36" s="86">
        <f t="shared" si="48"/>
        <v>1.3640752707867578E-10</v>
      </c>
      <c r="GP36" s="86">
        <f t="shared" si="48"/>
        <v>2.9254434840735269E-11</v>
      </c>
      <c r="GQ36" s="86">
        <f t="shared" si="48"/>
        <v>1.5121474683342201E-9</v>
      </c>
      <c r="GR36" s="86">
        <f t="shared" si="48"/>
        <v>1.1274333203436411E-10</v>
      </c>
      <c r="GS36" s="86">
        <f t="shared" si="48"/>
        <v>6.231131208522123E-12</v>
      </c>
      <c r="GT36" s="86">
        <f t="shared" si="48"/>
        <v>5.3858612005166386E-12</v>
      </c>
      <c r="GU36" s="86">
        <f t="shared" si="48"/>
        <v>3.3370176996355955E-14</v>
      </c>
      <c r="GV36" s="86">
        <f t="shared" si="48"/>
        <v>3.1739000440046236E-14</v>
      </c>
      <c r="GW36" s="86">
        <f t="shared" si="48"/>
        <v>3.2929359210216645E-14</v>
      </c>
      <c r="GX36" s="86">
        <f t="shared" si="48"/>
        <v>4.6730435889549335E-14</v>
      </c>
      <c r="GY36" s="86">
        <f t="shared" si="48"/>
        <v>5.4695133151510828E-12</v>
      </c>
      <c r="GZ36" s="86">
        <f t="shared" si="48"/>
        <v>5.6265589785309739E-12</v>
      </c>
      <c r="HA36" s="86">
        <f t="shared" si="48"/>
        <v>3.1187136492819496E-19</v>
      </c>
      <c r="HC36" s="86">
        <f t="shared" si="60"/>
        <v>5.6389911766115336E-23</v>
      </c>
      <c r="HD36" s="86">
        <f t="shared" si="49"/>
        <v>6.8093411720196051E-30</v>
      </c>
      <c r="HE36" s="86">
        <f t="shared" si="49"/>
        <v>4.7007706450834891E-33</v>
      </c>
      <c r="HF36" s="86">
        <f t="shared" si="49"/>
        <v>4.4716113760056671E-37</v>
      </c>
      <c r="HG36" s="86">
        <f t="shared" si="49"/>
        <v>2.6195142165190472E-32</v>
      </c>
      <c r="HH36" s="86">
        <f t="shared" si="49"/>
        <v>1.220109968947748E-36</v>
      </c>
      <c r="HI36" s="86">
        <f t="shared" si="49"/>
        <v>9.5634785002825952E-31</v>
      </c>
      <c r="HJ36" s="86">
        <f t="shared" si="49"/>
        <v>7.5144865057628608E-31</v>
      </c>
      <c r="HK36" s="86">
        <f t="shared" si="49"/>
        <v>2.8605860696293331E-38</v>
      </c>
      <c r="HL36" s="86">
        <f t="shared" si="49"/>
        <v>4.8565613079174161E-34</v>
      </c>
      <c r="HM36" s="86">
        <f t="shared" si="49"/>
        <v>4.7413447466672453E-41</v>
      </c>
      <c r="HN36" s="86">
        <f t="shared" si="49"/>
        <v>5.3607710208378557E-38</v>
      </c>
      <c r="HO36" s="86">
        <f t="shared" si="49"/>
        <v>1.1775107122052839E-32</v>
      </c>
      <c r="HP36" s="86">
        <f t="shared" si="49"/>
        <v>2.2863488237878813E-33</v>
      </c>
      <c r="HQ36" s="86">
        <f t="shared" si="49"/>
        <v>2.0472796724466051E-42</v>
      </c>
      <c r="HS36" s="86">
        <f t="shared" si="57"/>
        <v>1.3619681569343524E-60</v>
      </c>
      <c r="HT36" s="86">
        <f t="shared" si="50"/>
        <v>1.2846050652118397E-79</v>
      </c>
      <c r="HU36" s="86">
        <f t="shared" si="50"/>
        <v>8.6966136824601802E-86</v>
      </c>
      <c r="HV36" s="86">
        <f t="shared" si="50"/>
        <v>1.0985082387682313E-95</v>
      </c>
      <c r="HW36" s="86">
        <f t="shared" si="50"/>
        <v>5.5341818612127993E-82</v>
      </c>
      <c r="HX36" s="86">
        <f t="shared" si="50"/>
        <v>1.6637070522889494E-94</v>
      </c>
      <c r="HY36" s="86">
        <f t="shared" si="50"/>
        <v>1.7076230121346248E-79</v>
      </c>
      <c r="HZ36" s="86">
        <f t="shared" si="50"/>
        <v>9.0015811970363835E-80</v>
      </c>
      <c r="IA36" s="86">
        <f t="shared" si="50"/>
        <v>3.3595658250859527E-99</v>
      </c>
      <c r="IB36" s="86">
        <f t="shared" si="50"/>
        <v>1.6930082407551444E-88</v>
      </c>
      <c r="IC36" s="86">
        <f t="shared" si="50"/>
        <v>1.8330266156060653E-110</v>
      </c>
      <c r="ID36" s="86">
        <f t="shared" si="50"/>
        <v>1.4604183576157734E-103</v>
      </c>
      <c r="IE36" s="86">
        <f t="shared" si="50"/>
        <v>1.5352080708393526E-87</v>
      </c>
      <c r="IF36" s="86">
        <f t="shared" si="50"/>
        <v>8.4893887994556025E-40</v>
      </c>
      <c r="IG36" s="86">
        <f t="shared" si="50"/>
        <v>2.6023254528867552E-45</v>
      </c>
      <c r="II36" s="86">
        <f t="shared" si="58"/>
        <v>3.7195694000107187E-90</v>
      </c>
      <c r="IJ36" s="86">
        <f t="shared" si="51"/>
        <v>1.4982820754836335E-120</v>
      </c>
      <c r="IK36" s="86">
        <f t="shared" si="51"/>
        <v>3.4684173436017121E-128</v>
      </c>
      <c r="IL36" s="86">
        <f t="shared" si="51"/>
        <v>1.081982180631863E-145</v>
      </c>
      <c r="IM36" s="86">
        <f t="shared" si="51"/>
        <v>1.7458165516551502E-127</v>
      </c>
      <c r="IN36" s="86">
        <f t="shared" si="51"/>
        <v>5.4475953761950416E-142</v>
      </c>
      <c r="IO36" s="86">
        <f t="shared" si="51"/>
        <v>1.0025184632915239E-121</v>
      </c>
      <c r="IP36" s="86">
        <f t="shared" si="51"/>
        <v>1.2274042504026193E-121</v>
      </c>
      <c r="IQ36" s="86">
        <f t="shared" si="51"/>
        <v>2.6723552694029213E-151</v>
      </c>
      <c r="IR36" s="86">
        <f t="shared" si="51"/>
        <v>4.3556493699829206E-139</v>
      </c>
      <c r="IS36" s="86">
        <f t="shared" si="51"/>
        <v>1.7668872364724664E-160</v>
      </c>
      <c r="IT36" s="86">
        <f t="shared" si="51"/>
        <v>1.3585105595140726E-157</v>
      </c>
      <c r="IU36" s="86">
        <f t="shared" si="51"/>
        <v>8.7039010468400485E-131</v>
      </c>
      <c r="IV36" s="86">
        <f t="shared" si="51"/>
        <v>1.5267058432561705E-126</v>
      </c>
      <c r="IW36" s="86">
        <f t="shared" si="51"/>
        <v>1.4944735759492417E-131</v>
      </c>
      <c r="IY36" s="86">
        <f t="shared" si="59"/>
        <v>3.2974091528423569E-14</v>
      </c>
      <c r="IZ36" s="86">
        <f t="shared" si="52"/>
        <v>3.7480399684531061E-11</v>
      </c>
      <c r="JA36" s="86">
        <f t="shared" si="52"/>
        <v>1.3640752707867578E-10</v>
      </c>
      <c r="JB36" s="86">
        <f t="shared" si="52"/>
        <v>2.9254434840735269E-11</v>
      </c>
      <c r="JC36" s="86">
        <f t="shared" si="52"/>
        <v>1.5121474683342201E-9</v>
      </c>
      <c r="JD36" s="86">
        <f t="shared" si="52"/>
        <v>1.1274333203436411E-10</v>
      </c>
      <c r="JE36" s="86">
        <f t="shared" si="52"/>
        <v>6.231131208522123E-12</v>
      </c>
      <c r="JF36" s="86">
        <f t="shared" si="52"/>
        <v>5.3858612005166386E-12</v>
      </c>
      <c r="JG36" s="86">
        <f t="shared" si="52"/>
        <v>3.3370176996355955E-14</v>
      </c>
      <c r="JH36" s="86">
        <f t="shared" si="52"/>
        <v>3.1739000440046236E-14</v>
      </c>
      <c r="JI36" s="86">
        <f t="shared" si="52"/>
        <v>3.2929359210216645E-14</v>
      </c>
      <c r="JJ36" s="86">
        <f t="shared" si="52"/>
        <v>4.6730435889549335E-14</v>
      </c>
      <c r="JK36" s="86">
        <f t="shared" si="52"/>
        <v>5.4695133151510828E-12</v>
      </c>
      <c r="JL36" s="86">
        <f t="shared" si="52"/>
        <v>5.6265589785309739E-12</v>
      </c>
      <c r="JM36" s="86">
        <f t="shared" si="52"/>
        <v>3.1187136492819496E-19</v>
      </c>
    </row>
    <row r="37" spans="2:273" x14ac:dyDescent="0.25">
      <c r="B37" s="2">
        <v>10</v>
      </c>
      <c r="C37" s="37">
        <v>87.909000000000006</v>
      </c>
      <c r="D37" s="37">
        <v>81.575000000000003</v>
      </c>
      <c r="E37" s="37">
        <v>78.075000000000003</v>
      </c>
      <c r="F37" s="37">
        <v>80.125</v>
      </c>
      <c r="G37" s="37">
        <v>81.2</v>
      </c>
      <c r="H37" s="37">
        <v>82.45</v>
      </c>
      <c r="I37" s="37">
        <v>83.125</v>
      </c>
      <c r="J37" s="37">
        <v>87.174999999999997</v>
      </c>
      <c r="K37" s="37">
        <v>81.950999999999993</v>
      </c>
      <c r="L37" s="37">
        <v>84.805000000000007</v>
      </c>
      <c r="M37" s="37">
        <v>83.39</v>
      </c>
      <c r="N37" s="37">
        <v>80.78</v>
      </c>
      <c r="O37" s="37">
        <v>86.537000000000006</v>
      </c>
      <c r="P37" s="37">
        <v>84.072999999999993</v>
      </c>
      <c r="Q37" s="37">
        <v>93.438999999999993</v>
      </c>
      <c r="S37" s="4">
        <f t="shared" si="9"/>
        <v>86.467829067555385</v>
      </c>
      <c r="T37" s="4">
        <f t="shared" si="9"/>
        <v>81.189488519014219</v>
      </c>
      <c r="U37" s="4">
        <f t="shared" si="9"/>
        <v>79.346827742105347</v>
      </c>
      <c r="V37" s="4">
        <f t="shared" si="9"/>
        <v>81.485073311230735</v>
      </c>
      <c r="W37" s="4">
        <f t="shared" si="9"/>
        <v>80.503715072628239</v>
      </c>
      <c r="X37" s="4">
        <f t="shared" si="9"/>
        <v>83.428934052135332</v>
      </c>
      <c r="Y37" s="4">
        <f t="shared" si="9"/>
        <v>83.429178733339057</v>
      </c>
      <c r="Z37" s="4">
        <f t="shared" si="9"/>
        <v>86.568574642469471</v>
      </c>
      <c r="AA37" s="4">
        <f t="shared" si="9"/>
        <v>81.079304103539585</v>
      </c>
      <c r="AB37" s="4">
        <f t="shared" si="9"/>
        <v>84.216033661454844</v>
      </c>
      <c r="AC37" s="4">
        <f t="shared" si="9"/>
        <v>82.139547034150965</v>
      </c>
      <c r="AD37" s="4">
        <f t="shared" si="9"/>
        <v>78.719601651932834</v>
      </c>
      <c r="AE37" s="4">
        <f t="shared" si="9"/>
        <v>87.613763238872721</v>
      </c>
      <c r="AF37" s="4">
        <f t="shared" si="9"/>
        <v>82.914143092455191</v>
      </c>
      <c r="AG37" s="4" t="e">
        <f t="shared" si="9"/>
        <v>#N/A</v>
      </c>
      <c r="AI37" s="4">
        <f t="shared" si="10"/>
        <v>1.4411709324446207</v>
      </c>
      <c r="AJ37" s="4">
        <f t="shared" si="10"/>
        <v>0.38551148098578381</v>
      </c>
      <c r="AK37" s="4">
        <f t="shared" si="10"/>
        <v>-1.2718277421053443</v>
      </c>
      <c r="AL37" s="4">
        <f t="shared" si="10"/>
        <v>-1.3600733112307353</v>
      </c>
      <c r="AM37" s="4">
        <f t="shared" si="10"/>
        <v>0.69628492737176373</v>
      </c>
      <c r="AN37" s="4">
        <f t="shared" si="10"/>
        <v>-0.97893405213532958</v>
      </c>
      <c r="AO37" s="4">
        <f t="shared" si="10"/>
        <v>-0.30417873333905732</v>
      </c>
      <c r="AP37" s="4">
        <f t="shared" si="10"/>
        <v>0.60642535753052584</v>
      </c>
      <c r="AQ37" s="4">
        <f t="shared" si="10"/>
        <v>0.8716958964604089</v>
      </c>
      <c r="AR37" s="4">
        <f t="shared" si="10"/>
        <v>0.58896633854516267</v>
      </c>
      <c r="AS37" s="4">
        <f t="shared" si="10"/>
        <v>1.2504529658490355</v>
      </c>
      <c r="AT37" s="4">
        <f t="shared" si="10"/>
        <v>2.0603983480671673</v>
      </c>
      <c r="AU37" s="4">
        <f t="shared" si="10"/>
        <v>-1.0767632388727151</v>
      </c>
      <c r="AV37" s="4">
        <f t="shared" si="10"/>
        <v>1.1588569075448021</v>
      </c>
      <c r="AW37" s="4">
        <f t="shared" si="10"/>
        <v>0</v>
      </c>
      <c r="AY37" s="2">
        <f t="shared" si="53"/>
        <v>86.46782906741376</v>
      </c>
      <c r="AZ37" s="2">
        <f t="shared" si="11"/>
        <v>81.18948838289127</v>
      </c>
      <c r="BA37" s="2">
        <f t="shared" si="11"/>
        <v>79.3468272745706</v>
      </c>
      <c r="BB37" s="2">
        <f t="shared" si="11"/>
        <v>81.485073203558628</v>
      </c>
      <c r="BC37" s="2">
        <f t="shared" si="11"/>
        <v>80.503710699711263</v>
      </c>
      <c r="BD37" s="2">
        <f t="shared" si="11"/>
        <v>83.428933676377682</v>
      </c>
      <c r="BE37" s="2">
        <f t="shared" si="11"/>
        <v>83.429178708307447</v>
      </c>
      <c r="BF37" s="2">
        <f t="shared" si="11"/>
        <v>86.568574620516685</v>
      </c>
      <c r="BG37" s="2">
        <f t="shared" si="11"/>
        <v>81.07930410335905</v>
      </c>
      <c r="BH37" s="2">
        <f t="shared" si="11"/>
        <v>84.216033661281742</v>
      </c>
      <c r="BI37" s="2">
        <f t="shared" si="11"/>
        <v>82.139547033970047</v>
      </c>
      <c r="BJ37" s="2">
        <f t="shared" si="11"/>
        <v>78.719601651690681</v>
      </c>
      <c r="BK37" s="2">
        <f t="shared" si="11"/>
        <v>87.613763216545379</v>
      </c>
      <c r="BL37" s="2">
        <f t="shared" si="11"/>
        <v>82.914143070553806</v>
      </c>
      <c r="BM37" s="2" t="e">
        <f t="shared" si="11"/>
        <v>#N/A</v>
      </c>
      <c r="BO37" s="2">
        <f t="shared" si="12"/>
        <v>87.909000000000006</v>
      </c>
      <c r="BP37" s="2">
        <f t="shared" si="13"/>
        <v>81.575000000000003</v>
      </c>
      <c r="BQ37" s="2">
        <f t="shared" si="14"/>
        <v>78.075000000000003</v>
      </c>
      <c r="BR37" s="2">
        <f t="shared" si="15"/>
        <v>80.125</v>
      </c>
      <c r="BS37" s="2">
        <f t="shared" si="16"/>
        <v>81.2</v>
      </c>
      <c r="BT37" s="2">
        <f t="shared" si="17"/>
        <v>82.45</v>
      </c>
      <c r="BU37" s="2">
        <f t="shared" si="18"/>
        <v>83.125</v>
      </c>
      <c r="BV37" s="2">
        <f t="shared" si="19"/>
        <v>87.174999999999997</v>
      </c>
      <c r="BW37" s="2">
        <f t="shared" si="20"/>
        <v>81.950999999999993</v>
      </c>
      <c r="BX37" s="2">
        <f t="shared" si="21"/>
        <v>84.805000000000007</v>
      </c>
      <c r="BY37" s="2">
        <f t="shared" si="22"/>
        <v>83.39</v>
      </c>
      <c r="BZ37" s="2">
        <f t="shared" si="23"/>
        <v>80.78</v>
      </c>
      <c r="CA37" s="2">
        <f t="shared" si="24"/>
        <v>86.537000000000006</v>
      </c>
      <c r="CB37" s="2">
        <f t="shared" si="25"/>
        <v>84.072999999999993</v>
      </c>
      <c r="CC37" s="2" t="str">
        <f t="shared" si="26"/>
        <v/>
      </c>
      <c r="CE37" s="2" t="str">
        <f t="shared" si="54"/>
        <v/>
      </c>
      <c r="CF37" s="2" t="str">
        <f t="shared" si="27"/>
        <v/>
      </c>
      <c r="CG37" s="2" t="str">
        <f t="shared" si="27"/>
        <v/>
      </c>
      <c r="CH37" s="2" t="str">
        <f t="shared" si="27"/>
        <v/>
      </c>
      <c r="CI37" s="2" t="str">
        <f t="shared" si="27"/>
        <v/>
      </c>
      <c r="CJ37" s="2" t="str">
        <f t="shared" si="27"/>
        <v/>
      </c>
      <c r="CK37" s="2" t="str">
        <f t="shared" si="27"/>
        <v/>
      </c>
      <c r="CL37" s="2" t="str">
        <f t="shared" si="27"/>
        <v/>
      </c>
      <c r="CM37" s="2" t="str">
        <f t="shared" si="27"/>
        <v/>
      </c>
      <c r="CN37" s="2" t="str">
        <f t="shared" si="27"/>
        <v/>
      </c>
      <c r="CO37" s="2" t="str">
        <f t="shared" si="27"/>
        <v/>
      </c>
      <c r="CP37" s="2" t="str">
        <f t="shared" si="27"/>
        <v/>
      </c>
      <c r="CQ37" s="2" t="str">
        <f t="shared" si="27"/>
        <v/>
      </c>
      <c r="CR37" s="2" t="str">
        <f t="shared" si="27"/>
        <v/>
      </c>
      <c r="CS37" s="2" t="str">
        <f t="shared" si="27"/>
        <v/>
      </c>
      <c r="CU37" s="2" t="str">
        <f t="shared" si="28"/>
        <v/>
      </c>
      <c r="CV37" s="2" t="str">
        <f t="shared" si="29"/>
        <v/>
      </c>
      <c r="CW37" s="2" t="str">
        <f t="shared" si="30"/>
        <v/>
      </c>
      <c r="CX37" s="2" t="str">
        <f t="shared" si="31"/>
        <v/>
      </c>
      <c r="CY37" s="2" t="str">
        <f t="shared" si="32"/>
        <v/>
      </c>
      <c r="CZ37" s="2" t="str">
        <f t="shared" si="33"/>
        <v/>
      </c>
      <c r="DA37" s="2" t="str">
        <f t="shared" si="34"/>
        <v/>
      </c>
      <c r="DB37" s="2" t="str">
        <f t="shared" si="35"/>
        <v/>
      </c>
      <c r="DC37" s="2" t="str">
        <f t="shared" si="36"/>
        <v/>
      </c>
      <c r="DD37" s="2" t="str">
        <f t="shared" si="37"/>
        <v/>
      </c>
      <c r="DE37" s="2" t="str">
        <f t="shared" si="38"/>
        <v/>
      </c>
      <c r="DF37" s="2" t="str">
        <f t="shared" si="39"/>
        <v/>
      </c>
      <c r="DG37" s="2" t="str">
        <f t="shared" si="40"/>
        <v/>
      </c>
      <c r="DH37" s="2" t="str">
        <f t="shared" si="41"/>
        <v/>
      </c>
      <c r="DI37" s="2" t="str">
        <f t="shared" si="42"/>
        <v/>
      </c>
      <c r="DK37" s="2">
        <f t="shared" si="43"/>
        <v>85.663254251012134</v>
      </c>
      <c r="DL37" s="2">
        <f t="shared" si="43"/>
        <v>80.824875415282435</v>
      </c>
      <c r="DM37" s="2">
        <f t="shared" si="43"/>
        <v>79.199875415282392</v>
      </c>
      <c r="DN37" s="2">
        <f t="shared" si="43"/>
        <v>81.246220930232539</v>
      </c>
      <c r="DO37" s="2">
        <f t="shared" si="43"/>
        <v>80.789764808362378</v>
      </c>
      <c r="DP37" s="2">
        <f t="shared" si="43"/>
        <v>83.588496677740892</v>
      </c>
      <c r="DQ37" s="2">
        <f t="shared" si="43"/>
        <v>83.693680157052242</v>
      </c>
      <c r="DR37" s="2">
        <f t="shared" si="43"/>
        <v>86.971670190274807</v>
      </c>
      <c r="DS37" s="2">
        <f t="shared" si="43"/>
        <v>80.938425910931187</v>
      </c>
      <c r="DT37" s="2">
        <f t="shared" si="43"/>
        <v>84.310102024291496</v>
      </c>
      <c r="DU37" s="2">
        <f t="shared" si="43"/>
        <v>82.192874224021594</v>
      </c>
      <c r="DV37" s="2">
        <f t="shared" si="43"/>
        <v>78.574687804878039</v>
      </c>
      <c r="DW37" s="2">
        <f t="shared" si="43"/>
        <v>87.845201147689494</v>
      </c>
      <c r="DX37" s="2">
        <f t="shared" si="43"/>
        <v>82.847288130474197</v>
      </c>
      <c r="DY37" s="2">
        <f t="shared" si="43"/>
        <v>89.135898841354717</v>
      </c>
      <c r="EA37" s="2">
        <f t="shared" si="44"/>
        <v>108.34854945054947</v>
      </c>
      <c r="EB37" s="2">
        <f t="shared" si="44"/>
        <v>89.173765606121606</v>
      </c>
      <c r="EC37" s="2">
        <f t="shared" si="44"/>
        <v>82.377820783485831</v>
      </c>
      <c r="ED37" s="2">
        <f t="shared" si="44"/>
        <v>86.697073114298931</v>
      </c>
      <c r="EE37" s="2">
        <f t="shared" si="44"/>
        <v>75.33603581563753</v>
      </c>
      <c r="EF37" s="2">
        <f t="shared" si="44"/>
        <v>80.112086359967719</v>
      </c>
      <c r="EG37" s="2">
        <f t="shared" si="44"/>
        <v>77.385960274364109</v>
      </c>
      <c r="EH37" s="2">
        <f t="shared" si="44"/>
        <v>77.394888949373978</v>
      </c>
      <c r="EI37" s="2">
        <f t="shared" si="44"/>
        <v>84.825518300205616</v>
      </c>
      <c r="EJ37" s="2">
        <f t="shared" si="44"/>
        <v>81.661939065582203</v>
      </c>
      <c r="EK37" s="2">
        <f t="shared" si="44"/>
        <v>80.687218260120588</v>
      </c>
      <c r="EL37" s="2">
        <f t="shared" si="44"/>
        <v>82.611202999854399</v>
      </c>
      <c r="EM37" s="2">
        <f t="shared" si="44"/>
        <v>82.022356728810891</v>
      </c>
      <c r="EN37" s="2">
        <f t="shared" si="44"/>
        <v>84.466816492002195</v>
      </c>
      <c r="EO37" s="2">
        <f t="shared" si="44"/>
        <v>103.70676373919102</v>
      </c>
      <c r="EQ37" s="2">
        <f t="shared" si="45"/>
        <v>104.75714089022587</v>
      </c>
      <c r="ER37" s="2">
        <f t="shared" si="45"/>
        <v>81.715445226523855</v>
      </c>
      <c r="ES37" s="2">
        <f t="shared" si="45"/>
        <v>73.833502290917679</v>
      </c>
      <c r="ET37" s="2">
        <f t="shared" si="45"/>
        <v>80.659062358233982</v>
      </c>
      <c r="EU37" s="2">
        <f t="shared" si="45"/>
        <v>74.176642172137008</v>
      </c>
      <c r="EV37" s="2">
        <f t="shared" si="45"/>
        <v>77.899928758503293</v>
      </c>
      <c r="EW37" s="2">
        <f t="shared" si="45"/>
        <v>76.495430417133747</v>
      </c>
      <c r="EX37" s="2">
        <f t="shared" si="45"/>
        <v>72.827279192451243</v>
      </c>
      <c r="EY37" s="2">
        <f t="shared" si="45"/>
        <v>80.795310260085785</v>
      </c>
      <c r="EZ37" s="2">
        <f t="shared" si="45"/>
        <v>73.881656186868966</v>
      </c>
      <c r="FA37" s="2">
        <f t="shared" si="45"/>
        <v>78.634406776395792</v>
      </c>
      <c r="FB37" s="2">
        <f t="shared" si="45"/>
        <v>80.418697183384012</v>
      </c>
      <c r="FC37" s="2">
        <f t="shared" si="45"/>
        <v>79.250198851822859</v>
      </c>
      <c r="FD37" s="2">
        <f t="shared" si="45"/>
        <v>83.686973669138695</v>
      </c>
      <c r="FE37" s="2">
        <f t="shared" si="45"/>
        <v>106.61685406739385</v>
      </c>
      <c r="FG37" s="2">
        <f t="shared" si="46"/>
        <v>3.5467041449176173E-2</v>
      </c>
      <c r="FH37" s="2">
        <f t="shared" si="46"/>
        <v>4.3673432013815322E-2</v>
      </c>
      <c r="FI37" s="2">
        <f t="shared" si="46"/>
        <v>4.6247196755343556E-2</v>
      </c>
      <c r="FJ37" s="2">
        <f t="shared" si="46"/>
        <v>4.3821611076236791E-2</v>
      </c>
      <c r="FK37" s="2">
        <f t="shared" si="46"/>
        <v>5.2450627508918754E-2</v>
      </c>
      <c r="FL37" s="2">
        <f t="shared" si="46"/>
        <v>4.589701177951877E-2</v>
      </c>
      <c r="FM37" s="2">
        <f t="shared" si="46"/>
        <v>4.1932618857743117E-2</v>
      </c>
      <c r="FN37" s="2">
        <f t="shared" si="46"/>
        <v>4.2089520649170001E-2</v>
      </c>
      <c r="FO37" s="2">
        <f t="shared" si="46"/>
        <v>3.624615974655699E-2</v>
      </c>
      <c r="FP37" s="2">
        <f t="shared" si="46"/>
        <v>3.5514775921279655E-2</v>
      </c>
      <c r="FQ37" s="2">
        <f t="shared" si="46"/>
        <v>3.5413604427011143E-2</v>
      </c>
      <c r="FR37" s="2">
        <f t="shared" si="46"/>
        <v>3.5901790534765769E-2</v>
      </c>
      <c r="FS37" s="2">
        <f t="shared" si="46"/>
        <v>3.9745787613108437E-2</v>
      </c>
      <c r="FT37" s="2">
        <f t="shared" si="46"/>
        <v>4.1281025352953624E-2</v>
      </c>
      <c r="FU37" s="2">
        <f t="shared" si="46"/>
        <v>2.8125100459986913E-2</v>
      </c>
      <c r="FW37" s="2">
        <f t="shared" si="55"/>
        <v>1.5282937206338694E-6</v>
      </c>
      <c r="FX37" s="2">
        <f t="shared" si="47"/>
        <v>1.5714706507535219E-6</v>
      </c>
      <c r="FY37" s="2">
        <f t="shared" si="47"/>
        <v>2.2477430877032341E-6</v>
      </c>
      <c r="FZ37" s="2">
        <f t="shared" si="47"/>
        <v>2.128369530603121E-6</v>
      </c>
      <c r="GA37" s="2">
        <f t="shared" si="47"/>
        <v>2.2431717992533029E-6</v>
      </c>
      <c r="GB37" s="2">
        <f t="shared" si="47"/>
        <v>2.7828297246868481E-6</v>
      </c>
      <c r="GC37" s="2">
        <f t="shared" si="47"/>
        <v>2.5097896398959193E-6</v>
      </c>
      <c r="GD37" s="2">
        <f t="shared" si="47"/>
        <v>2.9420128603178152E-6</v>
      </c>
      <c r="GE37" s="2">
        <f t="shared" si="47"/>
        <v>3.4686207920721526E-6</v>
      </c>
      <c r="GF37" s="2">
        <f t="shared" si="47"/>
        <v>2.4997713398731746E-6</v>
      </c>
      <c r="GG37" s="2">
        <f t="shared" si="47"/>
        <v>3.1592490831162032E-6</v>
      </c>
      <c r="GH37" s="2">
        <f t="shared" si="47"/>
        <v>1.9503746636732837E-6</v>
      </c>
      <c r="GI37" s="2">
        <f t="shared" si="47"/>
        <v>1.5848906805786606E-6</v>
      </c>
      <c r="GJ37" s="2">
        <f t="shared" si="47"/>
        <v>1.0915949054478256E-6</v>
      </c>
      <c r="GK37" s="2">
        <f t="shared" si="47"/>
        <v>1.0115376035911044E-6</v>
      </c>
      <c r="GM37" s="86">
        <f t="shared" si="56"/>
        <v>9.4693823167157327E-14</v>
      </c>
      <c r="GN37" s="86">
        <f t="shared" si="48"/>
        <v>8.3306166475100172E-11</v>
      </c>
      <c r="GO37" s="86">
        <f t="shared" si="48"/>
        <v>2.8990955726051098E-10</v>
      </c>
      <c r="GP37" s="86">
        <f t="shared" si="48"/>
        <v>6.5823438978617536E-11</v>
      </c>
      <c r="GQ37" s="86">
        <f t="shared" si="48"/>
        <v>2.9603515363061309E-9</v>
      </c>
      <c r="GR37" s="86">
        <f t="shared" si="48"/>
        <v>2.4127314361138614E-10</v>
      </c>
      <c r="GS37" s="86">
        <f t="shared" si="48"/>
        <v>1.486825946081301E-11</v>
      </c>
      <c r="GT37" s="86">
        <f t="shared" si="48"/>
        <v>1.2950682948385939E-11</v>
      </c>
      <c r="GU37" s="86">
        <f t="shared" si="48"/>
        <v>9.6451857167188664E-14</v>
      </c>
      <c r="GV37" s="86">
        <f t="shared" si="48"/>
        <v>9.1340343458985781E-14</v>
      </c>
      <c r="GW37" s="86">
        <f t="shared" si="48"/>
        <v>9.4525545931154224E-14</v>
      </c>
      <c r="GX37" s="86">
        <f t="shared" si="48"/>
        <v>1.3265496046311506E-13</v>
      </c>
      <c r="GY37" s="86">
        <f t="shared" si="48"/>
        <v>1.2935992080585781E-11</v>
      </c>
      <c r="GZ37" s="86">
        <f t="shared" si="48"/>
        <v>1.3429422156466405E-11</v>
      </c>
      <c r="HA37" s="86">
        <f t="shared" si="48"/>
        <v>1.3605498880607364E-18</v>
      </c>
      <c r="HC37" s="86">
        <f t="shared" si="60"/>
        <v>1.9510221729946262E-22</v>
      </c>
      <c r="HD37" s="86">
        <f t="shared" si="49"/>
        <v>3.5653064086849973E-29</v>
      </c>
      <c r="HE37" s="86">
        <f t="shared" si="49"/>
        <v>2.9863310096119146E-32</v>
      </c>
      <c r="HF37" s="86">
        <f t="shared" si="49"/>
        <v>3.5986842520540827E-36</v>
      </c>
      <c r="HG37" s="86">
        <f t="shared" si="49"/>
        <v>1.6193306432994927E-31</v>
      </c>
      <c r="HH37" s="86">
        <f t="shared" si="49"/>
        <v>9.8465192793019309E-36</v>
      </c>
      <c r="HI37" s="86">
        <f t="shared" si="49"/>
        <v>5.4971357170933969E-30</v>
      </c>
      <c r="HJ37" s="86">
        <f t="shared" si="49"/>
        <v>4.4244245986024427E-30</v>
      </c>
      <c r="HK37" s="86">
        <f t="shared" si="49"/>
        <v>2.6967977202466541E-37</v>
      </c>
      <c r="HL37" s="86">
        <f t="shared" si="49"/>
        <v>3.4906082389699907E-33</v>
      </c>
      <c r="HM37" s="86">
        <f t="shared" si="49"/>
        <v>5.1209292902677897E-40</v>
      </c>
      <c r="HN37" s="86">
        <f t="shared" si="49"/>
        <v>4.756687626843249E-37</v>
      </c>
      <c r="HO37" s="86">
        <f t="shared" si="49"/>
        <v>7.1806660148311669E-32</v>
      </c>
      <c r="HP37" s="86">
        <f t="shared" si="49"/>
        <v>1.47866976029754E-32</v>
      </c>
      <c r="HQ37" s="86">
        <f t="shared" si="49"/>
        <v>2.2078077894951996E-41</v>
      </c>
      <c r="HS37" s="86">
        <f t="shared" si="57"/>
        <v>1.3016025381980184E-59</v>
      </c>
      <c r="HT37" s="86">
        <f t="shared" si="50"/>
        <v>2.6192127887822522E-78</v>
      </c>
      <c r="HU37" s="86">
        <f t="shared" si="50"/>
        <v>2.403148565504014E-84</v>
      </c>
      <c r="HV37" s="86">
        <f t="shared" si="50"/>
        <v>4.5707373211632156E-94</v>
      </c>
      <c r="HW37" s="86">
        <f t="shared" si="50"/>
        <v>1.4038947794887416E-80</v>
      </c>
      <c r="HX37" s="86">
        <f t="shared" si="50"/>
        <v>6.9529608790796861E-93</v>
      </c>
      <c r="HY37" s="86">
        <f t="shared" si="50"/>
        <v>3.9298719840864612E-78</v>
      </c>
      <c r="HZ37" s="86">
        <f t="shared" si="50"/>
        <v>2.1630180080471265E-78</v>
      </c>
      <c r="IA37" s="86">
        <f t="shared" si="50"/>
        <v>1.8698362942325075E-97</v>
      </c>
      <c r="IB37" s="86">
        <f t="shared" si="50"/>
        <v>5.851663422425371E-87</v>
      </c>
      <c r="IC37" s="86">
        <f t="shared" si="50"/>
        <v>1.4085371378089387E-108</v>
      </c>
      <c r="ID37" s="86">
        <f t="shared" si="50"/>
        <v>8.0707158786756652E-102</v>
      </c>
      <c r="IE37" s="86">
        <f t="shared" si="50"/>
        <v>4.1626156513371286E-86</v>
      </c>
      <c r="IF37" s="86">
        <f t="shared" si="50"/>
        <v>3.6141858811155814E-39</v>
      </c>
      <c r="IG37" s="86">
        <f t="shared" si="50"/>
        <v>1.343096807906298E-44</v>
      </c>
      <c r="II37" s="86">
        <f t="shared" si="58"/>
        <v>5.9147619278235169E-89</v>
      </c>
      <c r="IJ37" s="86">
        <f t="shared" si="51"/>
        <v>6.2133929508405408E-119</v>
      </c>
      <c r="IK37" s="86">
        <f t="shared" si="51"/>
        <v>2.0358134071944482E-126</v>
      </c>
      <c r="IL37" s="86">
        <f t="shared" si="51"/>
        <v>1.095083968805809E-143</v>
      </c>
      <c r="IM37" s="86">
        <f t="shared" si="51"/>
        <v>1.0011826378185557E-125</v>
      </c>
      <c r="IN37" s="86">
        <f t="shared" si="51"/>
        <v>5.3746757428531214E-140</v>
      </c>
      <c r="IO37" s="86">
        <f t="shared" si="51"/>
        <v>4.9375172971415477E-120</v>
      </c>
      <c r="IP37" s="86">
        <f t="shared" si="51"/>
        <v>6.3246396133784129E-120</v>
      </c>
      <c r="IQ37" s="86">
        <f t="shared" si="51"/>
        <v>3.8933377570813553E-149</v>
      </c>
      <c r="IR37" s="86">
        <f t="shared" si="51"/>
        <v>3.7656775929067699E-137</v>
      </c>
      <c r="IS37" s="86">
        <f t="shared" si="51"/>
        <v>3.3630687933047543E-158</v>
      </c>
      <c r="IT37" s="86">
        <f t="shared" si="51"/>
        <v>1.9493034242458748E-155</v>
      </c>
      <c r="IU37" s="86">
        <f t="shared" si="51"/>
        <v>4.988411400641779E-129</v>
      </c>
      <c r="IV37" s="86">
        <f t="shared" si="51"/>
        <v>6.8934734338493808E-125</v>
      </c>
      <c r="IW37" s="86">
        <f t="shared" si="51"/>
        <v>7.694874766180447E-130</v>
      </c>
      <c r="IY37" s="86">
        <f t="shared" si="59"/>
        <v>9.4693823362259542E-14</v>
      </c>
      <c r="IZ37" s="86">
        <f t="shared" si="52"/>
        <v>8.3306166475100172E-11</v>
      </c>
      <c r="JA37" s="86">
        <f t="shared" si="52"/>
        <v>2.8990955726051098E-10</v>
      </c>
      <c r="JB37" s="86">
        <f t="shared" si="52"/>
        <v>6.5823438978617536E-11</v>
      </c>
      <c r="JC37" s="86">
        <f t="shared" si="52"/>
        <v>2.9603515363061309E-9</v>
      </c>
      <c r="JD37" s="86">
        <f t="shared" si="52"/>
        <v>2.4127314361138614E-10</v>
      </c>
      <c r="JE37" s="86">
        <f t="shared" si="52"/>
        <v>1.486825946081301E-11</v>
      </c>
      <c r="JF37" s="86">
        <f t="shared" si="52"/>
        <v>1.2950682948385939E-11</v>
      </c>
      <c r="JG37" s="86">
        <f t="shared" si="52"/>
        <v>9.6451857167188664E-14</v>
      </c>
      <c r="JH37" s="86">
        <f t="shared" si="52"/>
        <v>9.1340343458985781E-14</v>
      </c>
      <c r="JI37" s="86">
        <f t="shared" si="52"/>
        <v>9.4525545931154224E-14</v>
      </c>
      <c r="JJ37" s="86">
        <f t="shared" si="52"/>
        <v>1.3265496046311506E-13</v>
      </c>
      <c r="JK37" s="86">
        <f t="shared" si="52"/>
        <v>1.2935992080585781E-11</v>
      </c>
      <c r="JL37" s="86">
        <f t="shared" si="52"/>
        <v>1.3429422156466405E-11</v>
      </c>
      <c r="JM37" s="86">
        <f t="shared" si="52"/>
        <v>1.3605498880607364E-18</v>
      </c>
    </row>
    <row r="38" spans="2:273" x14ac:dyDescent="0.25">
      <c r="B38" s="2">
        <v>11</v>
      </c>
      <c r="C38" s="37">
        <v>87.204999999999998</v>
      </c>
      <c r="D38" s="37">
        <v>80.924999999999997</v>
      </c>
      <c r="E38" s="37">
        <v>79.575000000000003</v>
      </c>
      <c r="F38" s="37">
        <v>80.25</v>
      </c>
      <c r="G38" s="37">
        <v>80.375</v>
      </c>
      <c r="H38" s="37">
        <v>82.75</v>
      </c>
      <c r="I38" s="37">
        <v>83.025000000000006</v>
      </c>
      <c r="J38" s="37">
        <v>85.974999999999994</v>
      </c>
      <c r="K38" s="37">
        <v>81.293000000000006</v>
      </c>
      <c r="L38" s="37">
        <v>84.853999999999999</v>
      </c>
      <c r="M38" s="37">
        <v>84</v>
      </c>
      <c r="N38" s="37">
        <v>80.584999999999994</v>
      </c>
      <c r="O38" s="37">
        <v>87.194999999999993</v>
      </c>
      <c r="P38" s="37">
        <v>83.975999999999999</v>
      </c>
      <c r="Q38" s="37">
        <v>92.293000000000006</v>
      </c>
      <c r="S38" s="4">
        <f t="shared" si="9"/>
        <v>87.073277111274962</v>
      </c>
      <c r="T38" s="4">
        <f t="shared" si="9"/>
        <v>81.36855910886662</v>
      </c>
      <c r="U38" s="4">
        <f t="shared" si="9"/>
        <v>79.568334033727652</v>
      </c>
      <c r="V38" s="4">
        <f t="shared" si="9"/>
        <v>81.67206344997652</v>
      </c>
      <c r="W38" s="4">
        <f t="shared" si="9"/>
        <v>80.655744557928273</v>
      </c>
      <c r="X38" s="4">
        <f t="shared" si="9"/>
        <v>83.452698183492586</v>
      </c>
      <c r="Y38" s="4">
        <f t="shared" si="9"/>
        <v>83.492878106519385</v>
      </c>
      <c r="Z38" s="4">
        <f t="shared" si="9"/>
        <v>86.597807406155212</v>
      </c>
      <c r="AA38" s="4">
        <f t="shared" si="9"/>
        <v>81.301935502104897</v>
      </c>
      <c r="AB38" s="4">
        <f t="shared" si="9"/>
        <v>84.292768451356068</v>
      </c>
      <c r="AC38" s="4">
        <f t="shared" si="9"/>
        <v>82.335170446247488</v>
      </c>
      <c r="AD38" s="4">
        <f t="shared" si="9"/>
        <v>79.052215521648321</v>
      </c>
      <c r="AE38" s="4">
        <f t="shared" si="9"/>
        <v>87.720637065116776</v>
      </c>
      <c r="AF38" s="4">
        <f t="shared" si="9"/>
        <v>82.958052466652575</v>
      </c>
      <c r="AG38" s="4" t="e">
        <f t="shared" si="9"/>
        <v>#N/A</v>
      </c>
      <c r="AI38" s="4">
        <f t="shared" si="10"/>
        <v>0.13172288872503657</v>
      </c>
      <c r="AJ38" s="4">
        <f t="shared" si="10"/>
        <v>-0.44355910886662286</v>
      </c>
      <c r="AK38" s="4">
        <f t="shared" si="10"/>
        <v>6.6659662723509427E-3</v>
      </c>
      <c r="AL38" s="4">
        <f t="shared" si="10"/>
        <v>-1.4220634499765197</v>
      </c>
      <c r="AM38" s="4">
        <f t="shared" si="10"/>
        <v>-0.2807445579282728</v>
      </c>
      <c r="AN38" s="4">
        <f t="shared" si="10"/>
        <v>-0.70269818349258628</v>
      </c>
      <c r="AO38" s="4">
        <f t="shared" si="10"/>
        <v>-0.46787810651937889</v>
      </c>
      <c r="AP38" s="4">
        <f t="shared" si="10"/>
        <v>-0.62280740615521779</v>
      </c>
      <c r="AQ38" s="4">
        <f t="shared" si="10"/>
        <v>-8.9355021048902472E-3</v>
      </c>
      <c r="AR38" s="4">
        <f t="shared" si="10"/>
        <v>0.56123154864393143</v>
      </c>
      <c r="AS38" s="4">
        <f t="shared" si="10"/>
        <v>1.6648295537525115</v>
      </c>
      <c r="AT38" s="4">
        <f t="shared" si="10"/>
        <v>1.5327844783516724</v>
      </c>
      <c r="AU38" s="4">
        <f t="shared" si="10"/>
        <v>-0.52563706511678276</v>
      </c>
      <c r="AV38" s="4">
        <f t="shared" si="10"/>
        <v>1.0179475333474244</v>
      </c>
      <c r="AW38" s="4">
        <f t="shared" si="10"/>
        <v>0</v>
      </c>
      <c r="AY38" s="2">
        <f t="shared" si="53"/>
        <v>87.073277110882955</v>
      </c>
      <c r="AZ38" s="2">
        <f t="shared" si="11"/>
        <v>81.368558815733351</v>
      </c>
      <c r="BA38" s="2">
        <f t="shared" si="11"/>
        <v>79.568333070201263</v>
      </c>
      <c r="BB38" s="2">
        <f t="shared" si="11"/>
        <v>81.672063215342291</v>
      </c>
      <c r="BC38" s="2">
        <f t="shared" si="11"/>
        <v>80.655736244144322</v>
      </c>
      <c r="BD38" s="2">
        <f t="shared" si="11"/>
        <v>83.452697403859773</v>
      </c>
      <c r="BE38" s="2">
        <f t="shared" si="11"/>
        <v>83.492878048746519</v>
      </c>
      <c r="BF38" s="2">
        <f t="shared" si="11"/>
        <v>86.597807355109012</v>
      </c>
      <c r="BG38" s="2">
        <f t="shared" si="11"/>
        <v>81.301935501602131</v>
      </c>
      <c r="BH38" s="2">
        <f t="shared" si="11"/>
        <v>84.292768450875911</v>
      </c>
      <c r="BI38" s="2">
        <f t="shared" si="11"/>
        <v>82.335170445746897</v>
      </c>
      <c r="BJ38" s="2">
        <f t="shared" si="11"/>
        <v>79.052215520985627</v>
      </c>
      <c r="BK38" s="2">
        <f t="shared" si="11"/>
        <v>87.720637014004879</v>
      </c>
      <c r="BL38" s="2">
        <f t="shared" si="11"/>
        <v>82.958052416084072</v>
      </c>
      <c r="BM38" s="2" t="e">
        <f t="shared" si="11"/>
        <v>#N/A</v>
      </c>
      <c r="BO38" s="2">
        <f t="shared" si="12"/>
        <v>87.204999999999998</v>
      </c>
      <c r="BP38" s="2">
        <f t="shared" si="13"/>
        <v>80.924999999999997</v>
      </c>
      <c r="BQ38" s="2">
        <f t="shared" si="14"/>
        <v>79.575000000000003</v>
      </c>
      <c r="BR38" s="2">
        <f t="shared" si="15"/>
        <v>80.25</v>
      </c>
      <c r="BS38" s="2">
        <f t="shared" si="16"/>
        <v>80.375</v>
      </c>
      <c r="BT38" s="2">
        <f t="shared" si="17"/>
        <v>82.75</v>
      </c>
      <c r="BU38" s="2">
        <f t="shared" si="18"/>
        <v>83.025000000000006</v>
      </c>
      <c r="BV38" s="2">
        <f t="shared" si="19"/>
        <v>85.974999999999994</v>
      </c>
      <c r="BW38" s="2">
        <f t="shared" si="20"/>
        <v>81.293000000000006</v>
      </c>
      <c r="BX38" s="2">
        <f t="shared" si="21"/>
        <v>84.853999999999999</v>
      </c>
      <c r="BY38" s="2">
        <f t="shared" si="22"/>
        <v>84</v>
      </c>
      <c r="BZ38" s="2">
        <f t="shared" si="23"/>
        <v>80.584999999999994</v>
      </c>
      <c r="CA38" s="2">
        <f t="shared" si="24"/>
        <v>87.194999999999993</v>
      </c>
      <c r="CB38" s="2">
        <f t="shared" si="25"/>
        <v>83.975999999999999</v>
      </c>
      <c r="CC38" s="2" t="str">
        <f t="shared" si="26"/>
        <v/>
      </c>
      <c r="CE38" s="2" t="str">
        <f t="shared" si="54"/>
        <v/>
      </c>
      <c r="CF38" s="2" t="str">
        <f t="shared" si="27"/>
        <v/>
      </c>
      <c r="CG38" s="2" t="str">
        <f t="shared" si="27"/>
        <v/>
      </c>
      <c r="CH38" s="2" t="str">
        <f t="shared" si="27"/>
        <v/>
      </c>
      <c r="CI38" s="2" t="str">
        <f t="shared" si="27"/>
        <v/>
      </c>
      <c r="CJ38" s="2" t="str">
        <f t="shared" si="27"/>
        <v/>
      </c>
      <c r="CK38" s="2" t="str">
        <f t="shared" si="27"/>
        <v/>
      </c>
      <c r="CL38" s="2" t="str">
        <f t="shared" si="27"/>
        <v/>
      </c>
      <c r="CM38" s="2" t="str">
        <f t="shared" si="27"/>
        <v/>
      </c>
      <c r="CN38" s="2" t="str">
        <f t="shared" si="27"/>
        <v/>
      </c>
      <c r="CO38" s="2" t="str">
        <f t="shared" si="27"/>
        <v/>
      </c>
      <c r="CP38" s="2" t="str">
        <f t="shared" si="27"/>
        <v/>
      </c>
      <c r="CQ38" s="2" t="str">
        <f t="shared" si="27"/>
        <v/>
      </c>
      <c r="CR38" s="2" t="str">
        <f t="shared" si="27"/>
        <v/>
      </c>
      <c r="CS38" s="2" t="str">
        <f t="shared" si="27"/>
        <v/>
      </c>
      <c r="CU38" s="2" t="str">
        <f t="shared" si="28"/>
        <v/>
      </c>
      <c r="CV38" s="2" t="str">
        <f t="shared" si="29"/>
        <v/>
      </c>
      <c r="CW38" s="2" t="str">
        <f t="shared" si="30"/>
        <v/>
      </c>
      <c r="CX38" s="2" t="str">
        <f t="shared" si="31"/>
        <v/>
      </c>
      <c r="CY38" s="2" t="str">
        <f t="shared" si="32"/>
        <v/>
      </c>
      <c r="CZ38" s="2" t="str">
        <f t="shared" si="33"/>
        <v/>
      </c>
      <c r="DA38" s="2" t="str">
        <f t="shared" si="34"/>
        <v/>
      </c>
      <c r="DB38" s="2" t="str">
        <f t="shared" si="35"/>
        <v/>
      </c>
      <c r="DC38" s="2" t="str">
        <f t="shared" si="36"/>
        <v/>
      </c>
      <c r="DD38" s="2" t="str">
        <f t="shared" si="37"/>
        <v/>
      </c>
      <c r="DE38" s="2" t="str">
        <f t="shared" si="38"/>
        <v/>
      </c>
      <c r="DF38" s="2" t="str">
        <f t="shared" si="39"/>
        <v/>
      </c>
      <c r="DG38" s="2" t="str">
        <f t="shared" si="40"/>
        <v/>
      </c>
      <c r="DH38" s="2" t="str">
        <f t="shared" si="41"/>
        <v/>
      </c>
      <c r="DI38" s="2" t="str">
        <f t="shared" si="42"/>
        <v/>
      </c>
      <c r="DK38" s="2">
        <f t="shared" si="43"/>
        <v>86.225824898785419</v>
      </c>
      <c r="DL38" s="2">
        <f t="shared" si="43"/>
        <v>80.987360314104549</v>
      </c>
      <c r="DM38" s="2">
        <f t="shared" si="43"/>
        <v>79.427899426155236</v>
      </c>
      <c r="DN38" s="2">
        <f t="shared" si="43"/>
        <v>81.428382663847771</v>
      </c>
      <c r="DO38" s="2">
        <f t="shared" si="43"/>
        <v>80.983410278745652</v>
      </c>
      <c r="DP38" s="2">
        <f t="shared" si="43"/>
        <v>83.63547266686804</v>
      </c>
      <c r="DQ38" s="2">
        <f t="shared" si="43"/>
        <v>83.7908637873754</v>
      </c>
      <c r="DR38" s="2">
        <f t="shared" si="43"/>
        <v>87.046511627906952</v>
      </c>
      <c r="DS38" s="2">
        <f t="shared" si="43"/>
        <v>81.163389676113368</v>
      </c>
      <c r="DT38" s="2">
        <f t="shared" si="43"/>
        <v>84.404816801619432</v>
      </c>
      <c r="DU38" s="2">
        <f t="shared" si="43"/>
        <v>82.405571187584343</v>
      </c>
      <c r="DV38" s="2">
        <f t="shared" si="43"/>
        <v>78.911135365853653</v>
      </c>
      <c r="DW38" s="2">
        <f t="shared" si="43"/>
        <v>87.983079734219245</v>
      </c>
      <c r="DX38" s="2">
        <f t="shared" si="43"/>
        <v>82.892299003322279</v>
      </c>
      <c r="DY38" s="2">
        <f t="shared" si="43"/>
        <v>89.315819964349373</v>
      </c>
      <c r="EA38" s="2">
        <f t="shared" si="44"/>
        <v>108.09220219780221</v>
      </c>
      <c r="EB38" s="2">
        <f t="shared" si="44"/>
        <v>88.981549536850565</v>
      </c>
      <c r="EC38" s="2">
        <f t="shared" si="44"/>
        <v>82.210069200093841</v>
      </c>
      <c r="ED38" s="2">
        <f t="shared" si="44"/>
        <v>86.52156987505785</v>
      </c>
      <c r="EE38" s="2">
        <f t="shared" si="44"/>
        <v>75.257035913494462</v>
      </c>
      <c r="EF38" s="2">
        <f t="shared" si="44"/>
        <v>79.987631154156588</v>
      </c>
      <c r="EG38" s="2">
        <f t="shared" si="44"/>
        <v>77.28367533581023</v>
      </c>
      <c r="EH38" s="2">
        <f t="shared" si="44"/>
        <v>77.284662493195427</v>
      </c>
      <c r="EI38" s="2">
        <f t="shared" si="44"/>
        <v>84.661995750514038</v>
      </c>
      <c r="EJ38" s="2">
        <f t="shared" si="44"/>
        <v>81.5181269219337</v>
      </c>
      <c r="EK38" s="2">
        <f t="shared" si="44"/>
        <v>80.586519724375549</v>
      </c>
      <c r="EL38" s="2">
        <f t="shared" si="44"/>
        <v>82.507517183631876</v>
      </c>
      <c r="EM38" s="2">
        <f t="shared" si="44"/>
        <v>81.938060420909707</v>
      </c>
      <c r="EN38" s="2">
        <f t="shared" si="44"/>
        <v>84.350777937120782</v>
      </c>
      <c r="EO38" s="2">
        <f t="shared" si="44"/>
        <v>103.52532002786772</v>
      </c>
      <c r="EQ38" s="2">
        <f t="shared" si="45"/>
        <v>104.53846848409061</v>
      </c>
      <c r="ER38" s="2">
        <f t="shared" si="45"/>
        <v>81.599959311377603</v>
      </c>
      <c r="ES38" s="2">
        <f t="shared" si="45"/>
        <v>73.755949738098352</v>
      </c>
      <c r="ET38" s="2">
        <f t="shared" si="45"/>
        <v>80.544680264846903</v>
      </c>
      <c r="EU38" s="2">
        <f t="shared" si="45"/>
        <v>74.109742363000933</v>
      </c>
      <c r="EV38" s="2">
        <f t="shared" si="45"/>
        <v>77.797052066099099</v>
      </c>
      <c r="EW38" s="2">
        <f t="shared" si="45"/>
        <v>76.401370215810019</v>
      </c>
      <c r="EX38" s="2">
        <f t="shared" si="45"/>
        <v>72.765025655621784</v>
      </c>
      <c r="EY38" s="2">
        <f t="shared" si="45"/>
        <v>80.674308493925011</v>
      </c>
      <c r="EZ38" s="2">
        <f t="shared" si="45"/>
        <v>73.820678348334823</v>
      </c>
      <c r="FA38" s="2">
        <f t="shared" si="45"/>
        <v>78.554889336919942</v>
      </c>
      <c r="FB38" s="2">
        <f t="shared" si="45"/>
        <v>80.336862816616033</v>
      </c>
      <c r="FC38" s="2">
        <f t="shared" si="45"/>
        <v>79.193764396784459</v>
      </c>
      <c r="FD38" s="2">
        <f t="shared" si="45"/>
        <v>83.579121301123422</v>
      </c>
      <c r="FE38" s="2">
        <f t="shared" si="45"/>
        <v>106.40389238751014</v>
      </c>
      <c r="FG38" s="2">
        <f t="shared" si="46"/>
        <v>3.8756221739169795E-2</v>
      </c>
      <c r="FH38" s="2">
        <f t="shared" si="46"/>
        <v>4.7686039209214492E-2</v>
      </c>
      <c r="FI38" s="2">
        <f t="shared" si="46"/>
        <v>5.048379196370039E-2</v>
      </c>
      <c r="FJ38" s="2">
        <f t="shared" si="46"/>
        <v>4.7847151443213692E-2</v>
      </c>
      <c r="FK38" s="2">
        <f t="shared" si="46"/>
        <v>5.7221409539648084E-2</v>
      </c>
      <c r="FL38" s="2">
        <f t="shared" si="46"/>
        <v>5.0103212607414967E-2</v>
      </c>
      <c r="FM38" s="2">
        <f t="shared" si="46"/>
        <v>4.5792943112968568E-2</v>
      </c>
      <c r="FN38" s="2">
        <f t="shared" si="46"/>
        <v>4.5963596335735178E-2</v>
      </c>
      <c r="FO38" s="2">
        <f t="shared" si="46"/>
        <v>3.9604627893709499E-2</v>
      </c>
      <c r="FP38" s="2">
        <f t="shared" si="46"/>
        <v>3.8808204946281954E-2</v>
      </c>
      <c r="FQ38" s="2">
        <f t="shared" si="46"/>
        <v>3.8698027845116494E-2</v>
      </c>
      <c r="FR38" s="2">
        <f t="shared" si="46"/>
        <v>3.9229649219111672E-2</v>
      </c>
      <c r="FS38" s="2">
        <f t="shared" si="46"/>
        <v>4.3413914427854888E-2</v>
      </c>
      <c r="FT38" s="2">
        <f t="shared" si="46"/>
        <v>4.5084186573747846E-2</v>
      </c>
      <c r="FU38" s="2">
        <f t="shared" si="46"/>
        <v>3.0755106698913588E-2</v>
      </c>
      <c r="FW38" s="2">
        <f t="shared" si="55"/>
        <v>1.6757404948946367E-6</v>
      </c>
      <c r="FX38" s="2">
        <f t="shared" si="47"/>
        <v>1.7230830431889824E-6</v>
      </c>
      <c r="FY38" s="2">
        <f t="shared" si="47"/>
        <v>2.4646007517292754E-6</v>
      </c>
      <c r="FZ38" s="2">
        <f t="shared" si="47"/>
        <v>2.3337103044348289E-6</v>
      </c>
      <c r="GA38" s="2">
        <f t="shared" si="47"/>
        <v>2.4595884357873576E-6</v>
      </c>
      <c r="GB38" s="2">
        <f t="shared" si="47"/>
        <v>3.0513112974749146E-6</v>
      </c>
      <c r="GC38" s="2">
        <f t="shared" si="47"/>
        <v>2.7519289506999169E-6</v>
      </c>
      <c r="GD38" s="2">
        <f t="shared" si="47"/>
        <v>3.2258520384851836E-6</v>
      </c>
      <c r="GE38" s="2">
        <f t="shared" si="47"/>
        <v>3.8032657964472708E-6</v>
      </c>
      <c r="GF38" s="2">
        <f t="shared" si="47"/>
        <v>2.7409441084716743E-6</v>
      </c>
      <c r="GG38" s="2">
        <f t="shared" si="47"/>
        <v>3.4640466799855032E-6</v>
      </c>
      <c r="GH38" s="2">
        <f t="shared" si="47"/>
        <v>2.1385428906211715E-6</v>
      </c>
      <c r="GI38" s="2">
        <f t="shared" si="47"/>
        <v>1.737797808802903E-6</v>
      </c>
      <c r="GJ38" s="2">
        <f t="shared" si="47"/>
        <v>1.1969098867918284E-6</v>
      </c>
      <c r="GK38" s="2">
        <f t="shared" si="47"/>
        <v>1.1091288186752267E-6</v>
      </c>
      <c r="GM38" s="86">
        <f t="shared" si="56"/>
        <v>2.6689334481748026E-13</v>
      </c>
      <c r="GN38" s="86">
        <f t="shared" si="48"/>
        <v>1.826029271762311E-10</v>
      </c>
      <c r="GO38" s="86">
        <f t="shared" si="48"/>
        <v>6.0812663071498217E-10</v>
      </c>
      <c r="GP38" s="86">
        <f t="shared" si="48"/>
        <v>1.4601725869313138E-10</v>
      </c>
      <c r="GQ38" s="86">
        <f t="shared" si="48"/>
        <v>5.7283914140681344E-9</v>
      </c>
      <c r="GR38" s="86">
        <f t="shared" si="48"/>
        <v>5.0954014364340343E-10</v>
      </c>
      <c r="GS38" s="86">
        <f t="shared" si="48"/>
        <v>3.4937439158674812E-11</v>
      </c>
      <c r="GT38" s="86">
        <f t="shared" si="48"/>
        <v>3.0661083849876296E-11</v>
      </c>
      <c r="GU38" s="86">
        <f t="shared" si="48"/>
        <v>2.7354324767324961E-13</v>
      </c>
      <c r="GV38" s="86">
        <f t="shared" si="48"/>
        <v>2.579744118844884E-13</v>
      </c>
      <c r="GW38" s="86">
        <f t="shared" si="48"/>
        <v>2.663111214131622E-13</v>
      </c>
      <c r="GX38" s="86">
        <f t="shared" si="48"/>
        <v>3.6965828741896546E-13</v>
      </c>
      <c r="GY38" s="86">
        <f t="shared" si="48"/>
        <v>3.0141037424148171E-11</v>
      </c>
      <c r="GZ38" s="86">
        <f t="shared" si="48"/>
        <v>3.156691565270074E-11</v>
      </c>
      <c r="HA38" s="86">
        <f t="shared" si="48"/>
        <v>5.7801562971236882E-18</v>
      </c>
      <c r="HC38" s="86">
        <f t="shared" si="60"/>
        <v>6.6461980360609035E-22</v>
      </c>
      <c r="HD38" s="86">
        <f t="shared" si="49"/>
        <v>1.8279074765219749E-28</v>
      </c>
      <c r="HE38" s="86">
        <f t="shared" si="49"/>
        <v>1.8528401223154828E-31</v>
      </c>
      <c r="HF38" s="86">
        <f t="shared" si="49"/>
        <v>2.8197976492325443E-35</v>
      </c>
      <c r="HG38" s="86">
        <f t="shared" si="49"/>
        <v>9.7778502488817214E-31</v>
      </c>
      <c r="HH38" s="86">
        <f t="shared" si="49"/>
        <v>7.7336670577754388E-35</v>
      </c>
      <c r="HI38" s="86">
        <f t="shared" si="49"/>
        <v>3.0885381150201867E-29</v>
      </c>
      <c r="HJ38" s="86">
        <f t="shared" si="49"/>
        <v>2.544899087442003E-29</v>
      </c>
      <c r="HK38" s="86">
        <f t="shared" si="49"/>
        <v>2.4673615679920785E-36</v>
      </c>
      <c r="HL38" s="86">
        <f t="shared" si="49"/>
        <v>2.4441725308170275E-32</v>
      </c>
      <c r="HM38" s="86">
        <f t="shared" si="49"/>
        <v>5.3602246433786608E-39</v>
      </c>
      <c r="HN38" s="86">
        <f t="shared" si="49"/>
        <v>4.1018383388456069E-36</v>
      </c>
      <c r="HO38" s="86">
        <f t="shared" si="49"/>
        <v>4.2797905188047518E-31</v>
      </c>
      <c r="HP38" s="86">
        <f t="shared" si="49"/>
        <v>9.3375509908298556E-32</v>
      </c>
      <c r="HQ38" s="86">
        <f t="shared" si="49"/>
        <v>2.3099609202841729E-40</v>
      </c>
      <c r="HS38" s="86">
        <f t="shared" si="57"/>
        <v>1.2206900974269038E-58</v>
      </c>
      <c r="HT38" s="86">
        <f t="shared" si="50"/>
        <v>5.2060941651710992E-77</v>
      </c>
      <c r="HU38" s="86">
        <f t="shared" si="50"/>
        <v>6.4533351093338525E-83</v>
      </c>
      <c r="HV38" s="86">
        <f t="shared" si="50"/>
        <v>1.8413302985945103E-92</v>
      </c>
      <c r="HW38" s="86">
        <f t="shared" si="50"/>
        <v>3.4614918956714013E-79</v>
      </c>
      <c r="HX38" s="86">
        <f t="shared" si="50"/>
        <v>2.8119800027289737E-91</v>
      </c>
      <c r="HY38" s="86">
        <f t="shared" si="50"/>
        <v>8.7978306271255525E-77</v>
      </c>
      <c r="HZ38" s="86">
        <f t="shared" si="50"/>
        <v>5.0526861335634869E-77</v>
      </c>
      <c r="IA38" s="86">
        <f t="shared" si="50"/>
        <v>1.0036692874932507E-95</v>
      </c>
      <c r="IB38" s="86">
        <f t="shared" si="50"/>
        <v>1.9596403216519384E-85</v>
      </c>
      <c r="IC38" s="86">
        <f t="shared" si="50"/>
        <v>1.0420936716933956E-106</v>
      </c>
      <c r="ID38" s="86">
        <f t="shared" si="50"/>
        <v>4.3086742090816415E-100</v>
      </c>
      <c r="IE38" s="86">
        <f t="shared" si="50"/>
        <v>1.0978230951320515E-84</v>
      </c>
      <c r="IF38" s="86">
        <f t="shared" si="50"/>
        <v>1.5204124322770849E-38</v>
      </c>
      <c r="IG38" s="86">
        <f t="shared" si="50"/>
        <v>6.83960023871704E-44</v>
      </c>
      <c r="II38" s="86">
        <f t="shared" si="58"/>
        <v>9.2296963143245292E-88</v>
      </c>
      <c r="IJ38" s="86">
        <f t="shared" si="51"/>
        <v>2.5118486590955784E-117</v>
      </c>
      <c r="IK38" s="86">
        <f t="shared" si="51"/>
        <v>1.1611996891693432E-124</v>
      </c>
      <c r="IL38" s="86">
        <f t="shared" si="51"/>
        <v>1.0730645645265765E-141</v>
      </c>
      <c r="IM38" s="86">
        <f t="shared" si="51"/>
        <v>5.5803760968669175E-124</v>
      </c>
      <c r="IN38" s="86">
        <f t="shared" si="51"/>
        <v>5.1314229473301477E-138</v>
      </c>
      <c r="IO38" s="86">
        <f t="shared" si="51"/>
        <v>2.3655047275664623E-118</v>
      </c>
      <c r="IP38" s="86">
        <f t="shared" si="51"/>
        <v>3.1680556323910295E-118</v>
      </c>
      <c r="IQ38" s="86">
        <f t="shared" si="51"/>
        <v>5.4702131342071955E-147</v>
      </c>
      <c r="IR38" s="86">
        <f t="shared" si="51"/>
        <v>3.1542590931869911E-135</v>
      </c>
      <c r="IS38" s="86">
        <f t="shared" si="51"/>
        <v>6.1629850753293982E-156</v>
      </c>
      <c r="IT38" s="86">
        <f t="shared" si="51"/>
        <v>2.701976021834294E-153</v>
      </c>
      <c r="IU38" s="86">
        <f t="shared" si="51"/>
        <v>2.7807842370992485E-127</v>
      </c>
      <c r="IV38" s="86">
        <f t="shared" si="51"/>
        <v>3.0345550098086024E-123</v>
      </c>
      <c r="IW38" s="86">
        <f t="shared" si="51"/>
        <v>3.8598481667951562E-128</v>
      </c>
      <c r="IY38" s="86">
        <f t="shared" si="59"/>
        <v>2.6689334548210005E-13</v>
      </c>
      <c r="IZ38" s="86">
        <f t="shared" si="52"/>
        <v>1.826029271762311E-10</v>
      </c>
      <c r="JA38" s="86">
        <f t="shared" si="52"/>
        <v>6.0812663071498217E-10</v>
      </c>
      <c r="JB38" s="86">
        <f t="shared" si="52"/>
        <v>1.4601725869313138E-10</v>
      </c>
      <c r="JC38" s="86">
        <f t="shared" si="52"/>
        <v>5.7283914140681344E-9</v>
      </c>
      <c r="JD38" s="86">
        <f t="shared" si="52"/>
        <v>5.0954014364340343E-10</v>
      </c>
      <c r="JE38" s="86">
        <f t="shared" si="52"/>
        <v>3.4937439158674812E-11</v>
      </c>
      <c r="JF38" s="86">
        <f t="shared" si="52"/>
        <v>3.0661083849876296E-11</v>
      </c>
      <c r="JG38" s="86">
        <f t="shared" si="52"/>
        <v>2.7354324767324961E-13</v>
      </c>
      <c r="JH38" s="86">
        <f t="shared" si="52"/>
        <v>2.579744118844884E-13</v>
      </c>
      <c r="JI38" s="86">
        <f t="shared" si="52"/>
        <v>2.663111214131622E-13</v>
      </c>
      <c r="JJ38" s="86">
        <f t="shared" si="52"/>
        <v>3.6965828741896546E-13</v>
      </c>
      <c r="JK38" s="86">
        <f t="shared" si="52"/>
        <v>3.0141037424148171E-11</v>
      </c>
      <c r="JL38" s="86">
        <f t="shared" si="52"/>
        <v>3.156691565270074E-11</v>
      </c>
      <c r="JM38" s="86">
        <f t="shared" si="52"/>
        <v>5.7801562971236882E-18</v>
      </c>
    </row>
    <row r="39" spans="2:273" x14ac:dyDescent="0.25">
      <c r="B39" s="2">
        <v>12</v>
      </c>
      <c r="C39" s="37">
        <v>88.614000000000004</v>
      </c>
      <c r="D39" s="37">
        <v>82.075000000000003</v>
      </c>
      <c r="E39" s="37">
        <v>77.8</v>
      </c>
      <c r="F39" s="37">
        <v>79.275000000000006</v>
      </c>
      <c r="G39" s="37">
        <v>80.5</v>
      </c>
      <c r="H39" s="37">
        <v>81.75</v>
      </c>
      <c r="I39" s="37">
        <v>83.174999999999997</v>
      </c>
      <c r="J39" s="37">
        <v>87</v>
      </c>
      <c r="K39" s="37">
        <v>83.340999999999994</v>
      </c>
      <c r="L39" s="37">
        <v>84.828999999999994</v>
      </c>
      <c r="M39" s="37">
        <v>83.975999999999999</v>
      </c>
      <c r="N39" s="37">
        <v>79.878</v>
      </c>
      <c r="O39" s="37">
        <v>87.438999999999993</v>
      </c>
      <c r="P39" s="37">
        <v>82.561000000000007</v>
      </c>
      <c r="Q39" s="37">
        <v>91.61</v>
      </c>
      <c r="S39" s="4">
        <f t="shared" si="9"/>
        <v>87.679476393558573</v>
      </c>
      <c r="T39" s="4">
        <f t="shared" si="9"/>
        <v>81.547446392084808</v>
      </c>
      <c r="U39" s="4">
        <f t="shared" si="9"/>
        <v>79.787359884281599</v>
      </c>
      <c r="V39" s="4">
        <f t="shared" si="9"/>
        <v>81.857829576633819</v>
      </c>
      <c r="W39" s="4">
        <f t="shared" si="9"/>
        <v>80.802744143169605</v>
      </c>
      <c r="X39" s="4">
        <f t="shared" si="9"/>
        <v>83.473632665550724</v>
      </c>
      <c r="Y39" s="4">
        <f t="shared" si="9"/>
        <v>83.552778413830524</v>
      </c>
      <c r="Z39" s="4">
        <f t="shared" si="9"/>
        <v>86.622245050995886</v>
      </c>
      <c r="AA39" s="4">
        <f t="shared" si="9"/>
        <v>81.522881748001609</v>
      </c>
      <c r="AB39" s="4">
        <f t="shared" si="9"/>
        <v>84.367019433634454</v>
      </c>
      <c r="AC39" s="4">
        <f t="shared" si="9"/>
        <v>82.528114062916757</v>
      </c>
      <c r="AD39" s="4">
        <f t="shared" si="9"/>
        <v>79.382830292430839</v>
      </c>
      <c r="AE39" s="4">
        <f t="shared" si="9"/>
        <v>87.823864065027749</v>
      </c>
      <c r="AF39" s="4">
        <f t="shared" si="9"/>
        <v>83.0011681312984</v>
      </c>
      <c r="AG39" s="4" t="e">
        <f t="shared" si="9"/>
        <v>#N/A</v>
      </c>
      <c r="AI39" s="4">
        <f t="shared" si="10"/>
        <v>0.93452360644143084</v>
      </c>
      <c r="AJ39" s="4">
        <f t="shared" si="10"/>
        <v>0.52755360791519479</v>
      </c>
      <c r="AK39" s="4">
        <f t="shared" si="10"/>
        <v>-1.9873598842816023</v>
      </c>
      <c r="AL39" s="4">
        <f t="shared" si="10"/>
        <v>-2.582829576633813</v>
      </c>
      <c r="AM39" s="4">
        <f t="shared" si="10"/>
        <v>-0.30274414316960474</v>
      </c>
      <c r="AN39" s="4">
        <f t="shared" si="10"/>
        <v>-1.7236326655507241</v>
      </c>
      <c r="AO39" s="4">
        <f t="shared" si="10"/>
        <v>-0.37777841383052646</v>
      </c>
      <c r="AP39" s="4">
        <f t="shared" si="10"/>
        <v>0.37775494900411388</v>
      </c>
      <c r="AQ39" s="4">
        <f t="shared" si="10"/>
        <v>1.8181182519983849</v>
      </c>
      <c r="AR39" s="4">
        <f t="shared" si="10"/>
        <v>0.46198056636553986</v>
      </c>
      <c r="AS39" s="4">
        <f t="shared" si="10"/>
        <v>1.4478859370832424</v>
      </c>
      <c r="AT39" s="4">
        <f t="shared" si="10"/>
        <v>0.49516970756916123</v>
      </c>
      <c r="AU39" s="4">
        <f t="shared" si="10"/>
        <v>-0.38486406502775594</v>
      </c>
      <c r="AV39" s="4">
        <f t="shared" si="10"/>
        <v>-0.4401681312983925</v>
      </c>
      <c r="AW39" s="4">
        <f t="shared" si="10"/>
        <v>0</v>
      </c>
      <c r="AY39" s="2">
        <f t="shared" si="53"/>
        <v>87.679476392493967</v>
      </c>
      <c r="AZ39" s="2">
        <f t="shared" si="11"/>
        <v>81.54744576974484</v>
      </c>
      <c r="BA39" s="2">
        <f t="shared" si="11"/>
        <v>79.78735792501945</v>
      </c>
      <c r="BB39" s="2">
        <f t="shared" si="11"/>
        <v>81.857829072687736</v>
      </c>
      <c r="BC39" s="2">
        <f t="shared" si="11"/>
        <v>80.802728524657937</v>
      </c>
      <c r="BD39" s="2">
        <f t="shared" si="11"/>
        <v>83.473631069688494</v>
      </c>
      <c r="BE39" s="2">
        <f t="shared" si="11"/>
        <v>83.552778282560922</v>
      </c>
      <c r="BF39" s="2">
        <f t="shared" si="11"/>
        <v>86.622244934164101</v>
      </c>
      <c r="BG39" s="2">
        <f t="shared" si="11"/>
        <v>81.522881746628173</v>
      </c>
      <c r="BH39" s="2">
        <f t="shared" si="11"/>
        <v>84.367019432327837</v>
      </c>
      <c r="BI39" s="2">
        <f t="shared" si="11"/>
        <v>82.528114061557744</v>
      </c>
      <c r="BJ39" s="2">
        <f t="shared" si="11"/>
        <v>79.382830290651071</v>
      </c>
      <c r="BK39" s="2">
        <f t="shared" si="11"/>
        <v>87.823863949792283</v>
      </c>
      <c r="BL39" s="2">
        <f t="shared" si="11"/>
        <v>83.001168016346185</v>
      </c>
      <c r="BM39" s="2" t="e">
        <f t="shared" si="11"/>
        <v>#N/A</v>
      </c>
      <c r="BO39" s="2">
        <f t="shared" si="12"/>
        <v>88.614000000000004</v>
      </c>
      <c r="BP39" s="2">
        <f t="shared" si="13"/>
        <v>82.075000000000003</v>
      </c>
      <c r="BQ39" s="2">
        <f t="shared" si="14"/>
        <v>77.8</v>
      </c>
      <c r="BR39" s="2">
        <f t="shared" si="15"/>
        <v>79.275000000000006</v>
      </c>
      <c r="BS39" s="2">
        <f t="shared" si="16"/>
        <v>80.5</v>
      </c>
      <c r="BT39" s="2">
        <f t="shared" si="17"/>
        <v>81.75</v>
      </c>
      <c r="BU39" s="2">
        <f t="shared" si="18"/>
        <v>83.174999999999997</v>
      </c>
      <c r="BV39" s="2">
        <f t="shared" si="19"/>
        <v>87</v>
      </c>
      <c r="BW39" s="2">
        <f t="shared" si="20"/>
        <v>83.340999999999994</v>
      </c>
      <c r="BX39" s="2">
        <f t="shared" si="21"/>
        <v>84.828999999999994</v>
      </c>
      <c r="BY39" s="2">
        <f t="shared" si="22"/>
        <v>83.975999999999999</v>
      </c>
      <c r="BZ39" s="2">
        <f t="shared" si="23"/>
        <v>79.878</v>
      </c>
      <c r="CA39" s="2">
        <f t="shared" si="24"/>
        <v>87.438999999999993</v>
      </c>
      <c r="CB39" s="2">
        <f t="shared" si="25"/>
        <v>82.561000000000007</v>
      </c>
      <c r="CC39" s="2" t="str">
        <f t="shared" si="26"/>
        <v/>
      </c>
      <c r="CE39" s="2" t="str">
        <f t="shared" si="54"/>
        <v/>
      </c>
      <c r="CF39" s="2" t="str">
        <f t="shared" si="27"/>
        <v/>
      </c>
      <c r="CG39" s="2" t="str">
        <f t="shared" si="27"/>
        <v/>
      </c>
      <c r="CH39" s="2" t="str">
        <f t="shared" si="27"/>
        <v/>
      </c>
      <c r="CI39" s="2" t="str">
        <f t="shared" si="27"/>
        <v/>
      </c>
      <c r="CJ39" s="2" t="str">
        <f t="shared" si="27"/>
        <v/>
      </c>
      <c r="CK39" s="2" t="str">
        <f t="shared" si="27"/>
        <v/>
      </c>
      <c r="CL39" s="2" t="str">
        <f t="shared" si="27"/>
        <v/>
      </c>
      <c r="CM39" s="2" t="str">
        <f t="shared" si="27"/>
        <v/>
      </c>
      <c r="CN39" s="2" t="str">
        <f t="shared" si="27"/>
        <v/>
      </c>
      <c r="CO39" s="2" t="str">
        <f t="shared" si="27"/>
        <v/>
      </c>
      <c r="CP39" s="2" t="str">
        <f t="shared" si="27"/>
        <v/>
      </c>
      <c r="CQ39" s="2" t="str">
        <f t="shared" si="27"/>
        <v/>
      </c>
      <c r="CR39" s="2" t="str">
        <f t="shared" si="27"/>
        <v/>
      </c>
      <c r="CS39" s="2" t="str">
        <f t="shared" si="27"/>
        <v/>
      </c>
      <c r="CU39" s="2" t="str">
        <f t="shared" si="28"/>
        <v/>
      </c>
      <c r="CV39" s="2" t="str">
        <f t="shared" si="29"/>
        <v/>
      </c>
      <c r="CW39" s="2" t="str">
        <f t="shared" si="30"/>
        <v/>
      </c>
      <c r="CX39" s="2" t="str">
        <f t="shared" si="31"/>
        <v/>
      </c>
      <c r="CY39" s="2" t="str">
        <f t="shared" si="32"/>
        <v/>
      </c>
      <c r="CZ39" s="2" t="str">
        <f t="shared" si="33"/>
        <v/>
      </c>
      <c r="DA39" s="2" t="str">
        <f t="shared" si="34"/>
        <v/>
      </c>
      <c r="DB39" s="2" t="str">
        <f t="shared" si="35"/>
        <v/>
      </c>
      <c r="DC39" s="2" t="str">
        <f t="shared" si="36"/>
        <v/>
      </c>
      <c r="DD39" s="2" t="str">
        <f t="shared" si="37"/>
        <v/>
      </c>
      <c r="DE39" s="2" t="str">
        <f t="shared" si="38"/>
        <v/>
      </c>
      <c r="DF39" s="2" t="str">
        <f t="shared" si="39"/>
        <v/>
      </c>
      <c r="DG39" s="2" t="str">
        <f t="shared" si="40"/>
        <v/>
      </c>
      <c r="DH39" s="2" t="str">
        <f t="shared" si="41"/>
        <v/>
      </c>
      <c r="DI39" s="2" t="str">
        <f t="shared" si="42"/>
        <v/>
      </c>
      <c r="DK39" s="2">
        <f t="shared" si="43"/>
        <v>86.788395546558689</v>
      </c>
      <c r="DL39" s="2">
        <f t="shared" si="43"/>
        <v>81.149845212926664</v>
      </c>
      <c r="DM39" s="2">
        <f t="shared" si="43"/>
        <v>79.655923437028093</v>
      </c>
      <c r="DN39" s="2">
        <f t="shared" si="43"/>
        <v>81.610544397462988</v>
      </c>
      <c r="DO39" s="2">
        <f t="shared" si="43"/>
        <v>81.177055749128925</v>
      </c>
      <c r="DP39" s="2">
        <f t="shared" si="43"/>
        <v>83.682448655995188</v>
      </c>
      <c r="DQ39" s="2">
        <f t="shared" si="43"/>
        <v>83.888047417698573</v>
      </c>
      <c r="DR39" s="2">
        <f t="shared" si="43"/>
        <v>87.121353065539083</v>
      </c>
      <c r="DS39" s="2">
        <f t="shared" si="43"/>
        <v>81.38835344129555</v>
      </c>
      <c r="DT39" s="2">
        <f t="shared" si="43"/>
        <v>84.499531578947369</v>
      </c>
      <c r="DU39" s="2">
        <f t="shared" si="43"/>
        <v>82.618268151147092</v>
      </c>
      <c r="DV39" s="2">
        <f t="shared" si="43"/>
        <v>79.247582926829253</v>
      </c>
      <c r="DW39" s="2">
        <f t="shared" si="43"/>
        <v>88.120958320748997</v>
      </c>
      <c r="DX39" s="2">
        <f t="shared" si="43"/>
        <v>82.93730987617036</v>
      </c>
      <c r="DY39" s="2">
        <f t="shared" si="43"/>
        <v>89.495741087344015</v>
      </c>
      <c r="EA39" s="2">
        <f t="shared" si="44"/>
        <v>107.83585494505496</v>
      </c>
      <c r="EB39" s="2">
        <f t="shared" si="44"/>
        <v>88.789333467579524</v>
      </c>
      <c r="EC39" s="2">
        <f t="shared" si="44"/>
        <v>82.042317616701865</v>
      </c>
      <c r="ED39" s="2">
        <f t="shared" si="44"/>
        <v>86.346066635816754</v>
      </c>
      <c r="EE39" s="2">
        <f t="shared" si="44"/>
        <v>75.178036011351395</v>
      </c>
      <c r="EF39" s="2">
        <f t="shared" si="44"/>
        <v>79.863175948345443</v>
      </c>
      <c r="EG39" s="2">
        <f t="shared" si="44"/>
        <v>77.181390397256365</v>
      </c>
      <c r="EH39" s="2">
        <f t="shared" si="44"/>
        <v>77.174436037016875</v>
      </c>
      <c r="EI39" s="2">
        <f t="shared" si="44"/>
        <v>84.498473200822474</v>
      </c>
      <c r="EJ39" s="2">
        <f t="shared" si="44"/>
        <v>81.374314778285211</v>
      </c>
      <c r="EK39" s="2">
        <f t="shared" si="44"/>
        <v>80.485821188630496</v>
      </c>
      <c r="EL39" s="2">
        <f t="shared" si="44"/>
        <v>82.403831367409367</v>
      </c>
      <c r="EM39" s="2">
        <f t="shared" si="44"/>
        <v>81.853764113008509</v>
      </c>
      <c r="EN39" s="2">
        <f t="shared" si="44"/>
        <v>84.234739382239368</v>
      </c>
      <c r="EO39" s="2">
        <f t="shared" si="44"/>
        <v>103.34387631654441</v>
      </c>
      <c r="EQ39" s="2">
        <f t="shared" si="45"/>
        <v>104.31979607795536</v>
      </c>
      <c r="ER39" s="2">
        <f t="shared" si="45"/>
        <v>81.484473396231365</v>
      </c>
      <c r="ES39" s="2">
        <f t="shared" si="45"/>
        <v>73.678397185279024</v>
      </c>
      <c r="ET39" s="2">
        <f t="shared" si="45"/>
        <v>80.430298171459839</v>
      </c>
      <c r="EU39" s="2">
        <f t="shared" si="45"/>
        <v>74.042842553864858</v>
      </c>
      <c r="EV39" s="2">
        <f t="shared" si="45"/>
        <v>77.694175373694904</v>
      </c>
      <c r="EW39" s="2">
        <f t="shared" si="45"/>
        <v>76.307310014486291</v>
      </c>
      <c r="EX39" s="2">
        <f t="shared" si="45"/>
        <v>72.702772118792325</v>
      </c>
      <c r="EY39" s="2">
        <f t="shared" si="45"/>
        <v>80.553306727764252</v>
      </c>
      <c r="EZ39" s="2">
        <f t="shared" si="45"/>
        <v>73.759700509800695</v>
      </c>
      <c r="FA39" s="2">
        <f t="shared" si="45"/>
        <v>78.475371897444091</v>
      </c>
      <c r="FB39" s="2">
        <f t="shared" si="45"/>
        <v>80.255028449848041</v>
      </c>
      <c r="FC39" s="2">
        <f t="shared" si="45"/>
        <v>79.137329941746046</v>
      </c>
      <c r="FD39" s="2">
        <f t="shared" si="45"/>
        <v>83.471268933108149</v>
      </c>
      <c r="FE39" s="2">
        <f t="shared" si="45"/>
        <v>106.19093070762645</v>
      </c>
      <c r="FG39" s="2">
        <f t="shared" si="46"/>
        <v>4.2337048358903451E-2</v>
      </c>
      <c r="FH39" s="2">
        <f t="shared" si="46"/>
        <v>5.2047250391906684E-2</v>
      </c>
      <c r="FI39" s="2">
        <f t="shared" si="46"/>
        <v>5.5086075722614945E-2</v>
      </c>
      <c r="FJ39" s="2">
        <f t="shared" si="46"/>
        <v>5.2222289414309883E-2</v>
      </c>
      <c r="FK39" s="2">
        <f t="shared" si="46"/>
        <v>6.2397554825195774E-2</v>
      </c>
      <c r="FL39" s="2">
        <f t="shared" si="46"/>
        <v>5.4672799109995202E-2</v>
      </c>
      <c r="FM39" s="2">
        <f t="shared" si="46"/>
        <v>4.9990106343591238E-2</v>
      </c>
      <c r="FN39" s="2">
        <f t="shared" si="46"/>
        <v>5.0175578355763299E-2</v>
      </c>
      <c r="FO39" s="2">
        <f t="shared" si="46"/>
        <v>4.326031402483934E-2</v>
      </c>
      <c r="FP39" s="2">
        <f t="shared" si="46"/>
        <v>4.2393622658935863E-2</v>
      </c>
      <c r="FQ39" s="2">
        <f t="shared" si="46"/>
        <v>4.2273714180986209E-2</v>
      </c>
      <c r="FR39" s="2">
        <f t="shared" si="46"/>
        <v>4.2852267500864301E-2</v>
      </c>
      <c r="FS39" s="2">
        <f t="shared" si="46"/>
        <v>4.740385969546753E-2</v>
      </c>
      <c r="FT39" s="2">
        <f t="shared" si="46"/>
        <v>4.9219739372815888E-2</v>
      </c>
      <c r="FU39" s="2">
        <f t="shared" si="46"/>
        <v>3.3622539210658359E-2</v>
      </c>
      <c r="FW39" s="2">
        <f t="shared" si="55"/>
        <v>1.837412617987214E-6</v>
      </c>
      <c r="FX39" s="2">
        <f t="shared" si="47"/>
        <v>1.8893226729198731E-6</v>
      </c>
      <c r="FY39" s="2">
        <f t="shared" si="47"/>
        <v>2.7023803438966247E-6</v>
      </c>
      <c r="FZ39" s="2">
        <f t="shared" si="47"/>
        <v>2.5588618887941811E-6</v>
      </c>
      <c r="GA39" s="2">
        <f t="shared" si="47"/>
        <v>2.6968844513651034E-6</v>
      </c>
      <c r="GB39" s="2">
        <f t="shared" si="47"/>
        <v>3.3456953224040637E-6</v>
      </c>
      <c r="GC39" s="2">
        <f t="shared" si="47"/>
        <v>3.0174292906467311E-6</v>
      </c>
      <c r="GD39" s="2">
        <f t="shared" si="47"/>
        <v>3.5370753233589543E-6</v>
      </c>
      <c r="GE39" s="2">
        <f t="shared" si="47"/>
        <v>4.1701964897621058E-6</v>
      </c>
      <c r="GF39" s="2">
        <f t="shared" si="47"/>
        <v>3.0053846570383589E-6</v>
      </c>
      <c r="GG39" s="2">
        <f t="shared" si="47"/>
        <v>3.7982503856321098E-6</v>
      </c>
      <c r="GH39" s="2">
        <f t="shared" si="47"/>
        <v>2.3448651672840793E-6</v>
      </c>
      <c r="GI39" s="2">
        <f t="shared" si="47"/>
        <v>1.9054570871896169E-6</v>
      </c>
      <c r="GJ39" s="2">
        <f t="shared" si="47"/>
        <v>1.3123854420668106E-6</v>
      </c>
      <c r="GK39" s="2">
        <f t="shared" si="47"/>
        <v>1.2161354362567362E-6</v>
      </c>
      <c r="GM39" s="86">
        <f t="shared" si="56"/>
        <v>7.3828794497388228E-13</v>
      </c>
      <c r="GN39" s="86">
        <f t="shared" si="48"/>
        <v>3.947301110537471E-10</v>
      </c>
      <c r="GO39" s="86">
        <f t="shared" si="48"/>
        <v>1.2590327887382437E-9</v>
      </c>
      <c r="GP39" s="86">
        <f t="shared" si="48"/>
        <v>3.1935001193832073E-10</v>
      </c>
      <c r="GQ39" s="86">
        <f t="shared" si="48"/>
        <v>1.0956365016971081E-8</v>
      </c>
      <c r="GR39" s="86">
        <f t="shared" si="48"/>
        <v>1.0619483201591969E-9</v>
      </c>
      <c r="GS39" s="86">
        <f t="shared" si="48"/>
        <v>8.0847053886937157E-11</v>
      </c>
      <c r="GT39" s="86">
        <f t="shared" si="48"/>
        <v>7.1473358014726322E-11</v>
      </c>
      <c r="GU39" s="86">
        <f t="shared" si="48"/>
        <v>7.6121874971000923E-13</v>
      </c>
      <c r="GV39" s="86">
        <f t="shared" si="48"/>
        <v>7.1505572454528577E-13</v>
      </c>
      <c r="GW39" s="86">
        <f t="shared" si="48"/>
        <v>7.3639063911750274E-13</v>
      </c>
      <c r="GX39" s="86">
        <f t="shared" si="48"/>
        <v>1.0111960153550509E-12</v>
      </c>
      <c r="GY39" s="86">
        <f t="shared" si="48"/>
        <v>6.9187610646369063E-11</v>
      </c>
      <c r="GZ39" s="86">
        <f t="shared" si="48"/>
        <v>7.3075498514953297E-11</v>
      </c>
      <c r="HA39" s="86">
        <f t="shared" si="48"/>
        <v>2.3914197667023907E-17</v>
      </c>
      <c r="HC39" s="86">
        <f t="shared" si="60"/>
        <v>2.2291346510279291E-21</v>
      </c>
      <c r="HD39" s="86">
        <f t="shared" si="49"/>
        <v>9.1765389315767616E-28</v>
      </c>
      <c r="HE39" s="86">
        <f t="shared" si="49"/>
        <v>1.1227185092445377E-30</v>
      </c>
      <c r="HF39" s="86">
        <f t="shared" si="49"/>
        <v>2.1512381260583757E-34</v>
      </c>
      <c r="HG39" s="86">
        <f t="shared" si="49"/>
        <v>5.7669496767746217E-30</v>
      </c>
      <c r="HH39" s="86">
        <f t="shared" si="49"/>
        <v>5.9116551405685142E-34</v>
      </c>
      <c r="HI39" s="86">
        <f t="shared" si="49"/>
        <v>1.696161967061225E-28</v>
      </c>
      <c r="HJ39" s="86">
        <f t="shared" si="49"/>
        <v>1.4300215763845977E-28</v>
      </c>
      <c r="HK39" s="86">
        <f t="shared" si="49"/>
        <v>2.1908385133079002E-35</v>
      </c>
      <c r="HL39" s="86">
        <f t="shared" si="49"/>
        <v>1.6673360511140704E-31</v>
      </c>
      <c r="HM39" s="86">
        <f t="shared" si="49"/>
        <v>5.4375863774859551E-38</v>
      </c>
      <c r="HN39" s="86">
        <f t="shared" si="49"/>
        <v>3.4375651156859187E-35</v>
      </c>
      <c r="HO39" s="86">
        <f t="shared" si="49"/>
        <v>2.4931016090876739E-30</v>
      </c>
      <c r="HP39" s="86">
        <f t="shared" si="49"/>
        <v>5.7574435476466833E-31</v>
      </c>
      <c r="HQ39" s="86">
        <f t="shared" si="49"/>
        <v>2.3448177293589481E-39</v>
      </c>
      <c r="HS39" s="86">
        <f t="shared" si="57"/>
        <v>1.12343659036628E-57</v>
      </c>
      <c r="HT39" s="86">
        <f t="shared" si="50"/>
        <v>1.0087739708785701E-75</v>
      </c>
      <c r="HU39" s="86">
        <f t="shared" si="50"/>
        <v>1.6840754056824858E-81</v>
      </c>
      <c r="HV39" s="86">
        <f t="shared" si="50"/>
        <v>7.181913992511132E-91</v>
      </c>
      <c r="HW39" s="86">
        <f t="shared" si="50"/>
        <v>8.2954567618170351E-78</v>
      </c>
      <c r="HX39" s="86">
        <f t="shared" si="50"/>
        <v>1.1005373370827333E-89</v>
      </c>
      <c r="HY39" s="86">
        <f t="shared" si="50"/>
        <v>1.9159500265092406E-75</v>
      </c>
      <c r="HZ39" s="86">
        <f t="shared" si="50"/>
        <v>1.1473765742401753E-75</v>
      </c>
      <c r="IA39" s="86">
        <f t="shared" si="50"/>
        <v>5.1957105421032692E-94</v>
      </c>
      <c r="IB39" s="86">
        <f t="shared" si="50"/>
        <v>6.3584429873508728E-84</v>
      </c>
      <c r="IC39" s="86">
        <f t="shared" si="50"/>
        <v>7.4230900035492451E-105</v>
      </c>
      <c r="ID39" s="86">
        <f t="shared" si="50"/>
        <v>2.222146260073189E-98</v>
      </c>
      <c r="IE39" s="86">
        <f t="shared" si="50"/>
        <v>2.8162156936391718E-83</v>
      </c>
      <c r="IF39" s="86">
        <f t="shared" si="50"/>
        <v>6.320183486934269E-38</v>
      </c>
      <c r="IG39" s="86">
        <f t="shared" si="50"/>
        <v>3.4366261171767786E-43</v>
      </c>
      <c r="II39" s="86">
        <f t="shared" si="58"/>
        <v>1.4133293311031307E-86</v>
      </c>
      <c r="IJ39" s="86">
        <f t="shared" si="51"/>
        <v>9.8989199358564932E-116</v>
      </c>
      <c r="IK39" s="86">
        <f t="shared" si="51"/>
        <v>6.4363325777358769E-123</v>
      </c>
      <c r="IL39" s="86">
        <f t="shared" si="51"/>
        <v>1.018018587082322E-139</v>
      </c>
      <c r="IM39" s="86">
        <f t="shared" si="51"/>
        <v>3.0230782752272961E-122</v>
      </c>
      <c r="IN39" s="86">
        <f t="shared" si="51"/>
        <v>4.7409109262761194E-136</v>
      </c>
      <c r="IO39" s="86">
        <f t="shared" si="51"/>
        <v>1.1023976113082661E-116</v>
      </c>
      <c r="IP39" s="86">
        <f t="shared" si="51"/>
        <v>1.5426201300609276E-116</v>
      </c>
      <c r="IQ39" s="86">
        <f t="shared" si="51"/>
        <v>7.412095945428959E-145</v>
      </c>
      <c r="IR39" s="86">
        <f t="shared" si="51"/>
        <v>2.5598582306544215E-133</v>
      </c>
      <c r="IS39" s="86">
        <f t="shared" si="51"/>
        <v>1.0873647759224128E-153</v>
      </c>
      <c r="IT39" s="86">
        <f t="shared" si="51"/>
        <v>3.6180073936244707E-151</v>
      </c>
      <c r="IU39" s="86">
        <f t="shared" si="51"/>
        <v>1.5077499288309577E-125</v>
      </c>
      <c r="IV39" s="86">
        <f t="shared" si="51"/>
        <v>1.3023459164770481E-121</v>
      </c>
      <c r="IW39" s="86">
        <f t="shared" si="51"/>
        <v>1.8862293217015597E-126</v>
      </c>
      <c r="IY39" s="86">
        <f t="shared" si="59"/>
        <v>7.382879472030169E-13</v>
      </c>
      <c r="IZ39" s="86">
        <f t="shared" si="52"/>
        <v>3.947301110537471E-10</v>
      </c>
      <c r="JA39" s="86">
        <f t="shared" si="52"/>
        <v>1.2590327887382437E-9</v>
      </c>
      <c r="JB39" s="86">
        <f t="shared" si="52"/>
        <v>3.1935001193832073E-10</v>
      </c>
      <c r="JC39" s="86">
        <f t="shared" si="52"/>
        <v>1.0956365016971081E-8</v>
      </c>
      <c r="JD39" s="86">
        <f t="shared" si="52"/>
        <v>1.0619483201591969E-9</v>
      </c>
      <c r="JE39" s="86">
        <f t="shared" si="52"/>
        <v>8.0847053886937157E-11</v>
      </c>
      <c r="JF39" s="86">
        <f t="shared" si="52"/>
        <v>7.1473358014726322E-11</v>
      </c>
      <c r="JG39" s="86">
        <f t="shared" si="52"/>
        <v>7.6121874971000923E-13</v>
      </c>
      <c r="JH39" s="86">
        <f t="shared" si="52"/>
        <v>7.1505572454528577E-13</v>
      </c>
      <c r="JI39" s="86">
        <f t="shared" si="52"/>
        <v>7.3639063911750274E-13</v>
      </c>
      <c r="JJ39" s="86">
        <f t="shared" si="52"/>
        <v>1.0111960153550509E-12</v>
      </c>
      <c r="JK39" s="86">
        <f t="shared" si="52"/>
        <v>6.9187610646369063E-11</v>
      </c>
      <c r="JL39" s="86">
        <f t="shared" si="52"/>
        <v>7.3075498514953297E-11</v>
      </c>
      <c r="JM39" s="86">
        <f t="shared" si="52"/>
        <v>2.3914197667023907E-17</v>
      </c>
    </row>
    <row r="40" spans="2:273" x14ac:dyDescent="0.25">
      <c r="B40" s="2">
        <v>13</v>
      </c>
      <c r="C40" s="37">
        <v>88.135999999999996</v>
      </c>
      <c r="D40" s="37">
        <v>81.275000000000006</v>
      </c>
      <c r="E40" s="37">
        <v>78.900000000000006</v>
      </c>
      <c r="F40" s="37">
        <v>81.75</v>
      </c>
      <c r="G40" s="37">
        <v>81.525000000000006</v>
      </c>
      <c r="H40" s="37">
        <v>82.1</v>
      </c>
      <c r="I40" s="37">
        <v>83.625</v>
      </c>
      <c r="J40" s="37">
        <v>87.174999999999997</v>
      </c>
      <c r="K40" s="37">
        <v>82.706999999999994</v>
      </c>
      <c r="L40" s="37">
        <v>85.78</v>
      </c>
      <c r="M40" s="37">
        <v>82.194999999999993</v>
      </c>
      <c r="N40" s="37">
        <v>79.171000000000006</v>
      </c>
      <c r="O40" s="37">
        <v>87.049000000000007</v>
      </c>
      <c r="P40" s="37">
        <v>82.902000000000001</v>
      </c>
      <c r="Q40" s="37">
        <v>91.146000000000001</v>
      </c>
      <c r="S40" s="4">
        <f t="shared" si="9"/>
        <v>88.286181460334802</v>
      </c>
      <c r="T40" s="4">
        <f t="shared" si="9"/>
        <v>81.725972457709247</v>
      </c>
      <c r="U40" s="4">
        <f t="shared" si="9"/>
        <v>80.003525959085223</v>
      </c>
      <c r="V40" s="4">
        <f t="shared" si="9"/>
        <v>82.042112846138295</v>
      </c>
      <c r="W40" s="4">
        <f t="shared" si="9"/>
        <v>80.944202555814755</v>
      </c>
      <c r="X40" s="4">
        <f t="shared" si="9"/>
        <v>83.491442407802751</v>
      </c>
      <c r="Y40" s="4">
        <f t="shared" si="9"/>
        <v>83.608499536229303</v>
      </c>
      <c r="Z40" s="4">
        <f t="shared" si="9"/>
        <v>86.641437408181375</v>
      </c>
      <c r="AA40" s="4">
        <f t="shared" si="9"/>
        <v>81.741860728145511</v>
      </c>
      <c r="AB40" s="4">
        <f t="shared" si="9"/>
        <v>84.438499257006043</v>
      </c>
      <c r="AC40" s="4">
        <f t="shared" si="9"/>
        <v>82.718047141556042</v>
      </c>
      <c r="AD40" s="4">
        <f t="shared" si="9"/>
        <v>79.71112052127225</v>
      </c>
      <c r="AE40" s="4">
        <f t="shared" si="9"/>
        <v>87.923067267994995</v>
      </c>
      <c r="AF40" s="4">
        <f t="shared" si="9"/>
        <v>83.043358650690095</v>
      </c>
      <c r="AG40" s="4" t="e">
        <f t="shared" si="9"/>
        <v>#N/A</v>
      </c>
      <c r="AI40" s="4">
        <f t="shared" si="10"/>
        <v>-0.15018146033480662</v>
      </c>
      <c r="AJ40" s="4">
        <f t="shared" si="10"/>
        <v>-0.45097245770924133</v>
      </c>
      <c r="AK40" s="4">
        <f t="shared" si="10"/>
        <v>-1.1035259590852178</v>
      </c>
      <c r="AL40" s="4">
        <f t="shared" si="10"/>
        <v>-0.29211284613829491</v>
      </c>
      <c r="AM40" s="4">
        <f t="shared" si="10"/>
        <v>0.58079744418525081</v>
      </c>
      <c r="AN40" s="4">
        <f t="shared" si="10"/>
        <v>-1.3914424078027565</v>
      </c>
      <c r="AO40" s="4">
        <f t="shared" si="10"/>
        <v>1.6500463770697138E-2</v>
      </c>
      <c r="AP40" s="4">
        <f t="shared" si="10"/>
        <v>0.53356259181862242</v>
      </c>
      <c r="AQ40" s="4">
        <f t="shared" si="10"/>
        <v>0.96513927185448267</v>
      </c>
      <c r="AR40" s="4">
        <f t="shared" si="10"/>
        <v>1.3415007429939578</v>
      </c>
      <c r="AS40" s="4">
        <f t="shared" si="10"/>
        <v>-0.5230471415560487</v>
      </c>
      <c r="AT40" s="4">
        <f t="shared" si="10"/>
        <v>-0.54012052127224308</v>
      </c>
      <c r="AU40" s="4">
        <f t="shared" si="10"/>
        <v>-0.87406726799498813</v>
      </c>
      <c r="AV40" s="4">
        <f t="shared" si="10"/>
        <v>-0.14135865069009412</v>
      </c>
      <c r="AW40" s="4">
        <f t="shared" si="10"/>
        <v>0</v>
      </c>
      <c r="AY40" s="2">
        <f t="shared" si="53"/>
        <v>88.286181457498031</v>
      </c>
      <c r="AZ40" s="2">
        <f t="shared" si="11"/>
        <v>81.725971155085219</v>
      </c>
      <c r="BA40" s="2">
        <f t="shared" si="11"/>
        <v>80.003522028106431</v>
      </c>
      <c r="BB40" s="2">
        <f t="shared" si="11"/>
        <v>82.042111779342264</v>
      </c>
      <c r="BC40" s="2">
        <f t="shared" si="11"/>
        <v>80.944173562760554</v>
      </c>
      <c r="BD40" s="2">
        <f t="shared" si="11"/>
        <v>83.491439185074398</v>
      </c>
      <c r="BE40" s="2">
        <f t="shared" si="11"/>
        <v>83.608499242593041</v>
      </c>
      <c r="BF40" s="2">
        <f t="shared" si="11"/>
        <v>86.641437144983357</v>
      </c>
      <c r="BG40" s="2">
        <f t="shared" si="11"/>
        <v>81.741860724465269</v>
      </c>
      <c r="BH40" s="2">
        <f t="shared" si="11"/>
        <v>84.43849925351762</v>
      </c>
      <c r="BI40" s="2">
        <f t="shared" si="11"/>
        <v>82.718047137936125</v>
      </c>
      <c r="BJ40" s="2">
        <f t="shared" si="11"/>
        <v>79.711120516581673</v>
      </c>
      <c r="BK40" s="2">
        <f t="shared" si="11"/>
        <v>87.923067012119148</v>
      </c>
      <c r="BL40" s="2">
        <f t="shared" si="11"/>
        <v>83.043358393423404</v>
      </c>
      <c r="BM40" s="2" t="e">
        <f t="shared" si="11"/>
        <v>#N/A</v>
      </c>
      <c r="BO40" s="2">
        <f t="shared" si="12"/>
        <v>88.135999999999996</v>
      </c>
      <c r="BP40" s="2">
        <f t="shared" si="13"/>
        <v>81.275000000000006</v>
      </c>
      <c r="BQ40" s="2">
        <f t="shared" si="14"/>
        <v>78.900000000000006</v>
      </c>
      <c r="BR40" s="2">
        <f t="shared" si="15"/>
        <v>81.75</v>
      </c>
      <c r="BS40" s="2">
        <f t="shared" si="16"/>
        <v>81.525000000000006</v>
      </c>
      <c r="BT40" s="2">
        <f t="shared" si="17"/>
        <v>82.1</v>
      </c>
      <c r="BU40" s="2">
        <f t="shared" si="18"/>
        <v>83.625</v>
      </c>
      <c r="BV40" s="2">
        <f t="shared" si="19"/>
        <v>87.174999999999997</v>
      </c>
      <c r="BW40" s="2">
        <f t="shared" si="20"/>
        <v>82.706999999999994</v>
      </c>
      <c r="BX40" s="2">
        <f t="shared" si="21"/>
        <v>85.78</v>
      </c>
      <c r="BY40" s="2">
        <f t="shared" si="22"/>
        <v>82.194999999999993</v>
      </c>
      <c r="BZ40" s="2">
        <f t="shared" si="23"/>
        <v>79.171000000000006</v>
      </c>
      <c r="CA40" s="2">
        <f t="shared" si="24"/>
        <v>87.049000000000007</v>
      </c>
      <c r="CB40" s="2">
        <f t="shared" si="25"/>
        <v>82.902000000000001</v>
      </c>
      <c r="CC40" s="2" t="str">
        <f t="shared" si="26"/>
        <v/>
      </c>
      <c r="CE40" s="2" t="str">
        <f t="shared" si="54"/>
        <v/>
      </c>
      <c r="CF40" s="2" t="str">
        <f t="shared" si="27"/>
        <v/>
      </c>
      <c r="CG40" s="2" t="str">
        <f t="shared" si="27"/>
        <v/>
      </c>
      <c r="CH40" s="2" t="str">
        <f t="shared" si="27"/>
        <v/>
      </c>
      <c r="CI40" s="2" t="str">
        <f t="shared" si="27"/>
        <v/>
      </c>
      <c r="CJ40" s="2" t="str">
        <f t="shared" si="27"/>
        <v/>
      </c>
      <c r="CK40" s="2" t="str">
        <f t="shared" si="27"/>
        <v/>
      </c>
      <c r="CL40" s="2" t="str">
        <f t="shared" si="27"/>
        <v/>
      </c>
      <c r="CM40" s="2" t="str">
        <f t="shared" si="27"/>
        <v/>
      </c>
      <c r="CN40" s="2" t="str">
        <f t="shared" si="27"/>
        <v/>
      </c>
      <c r="CO40" s="2" t="str">
        <f t="shared" si="27"/>
        <v/>
      </c>
      <c r="CP40" s="2" t="str">
        <f t="shared" si="27"/>
        <v/>
      </c>
      <c r="CQ40" s="2" t="str">
        <f t="shared" si="27"/>
        <v/>
      </c>
      <c r="CR40" s="2" t="str">
        <f t="shared" si="27"/>
        <v/>
      </c>
      <c r="CS40" s="2" t="str">
        <f t="shared" si="27"/>
        <v/>
      </c>
      <c r="CU40" s="2" t="str">
        <f t="shared" si="28"/>
        <v/>
      </c>
      <c r="CV40" s="2" t="str">
        <f t="shared" si="29"/>
        <v/>
      </c>
      <c r="CW40" s="2" t="str">
        <f t="shared" si="30"/>
        <v/>
      </c>
      <c r="CX40" s="2" t="str">
        <f t="shared" si="31"/>
        <v/>
      </c>
      <c r="CY40" s="2" t="str">
        <f t="shared" si="32"/>
        <v/>
      </c>
      <c r="CZ40" s="2" t="str">
        <f t="shared" si="33"/>
        <v/>
      </c>
      <c r="DA40" s="2" t="str">
        <f t="shared" si="34"/>
        <v/>
      </c>
      <c r="DB40" s="2" t="str">
        <f t="shared" si="35"/>
        <v/>
      </c>
      <c r="DC40" s="2" t="str">
        <f t="shared" si="36"/>
        <v/>
      </c>
      <c r="DD40" s="2" t="str">
        <f t="shared" si="37"/>
        <v/>
      </c>
      <c r="DE40" s="2" t="str">
        <f t="shared" si="38"/>
        <v/>
      </c>
      <c r="DF40" s="2" t="str">
        <f t="shared" si="39"/>
        <v/>
      </c>
      <c r="DG40" s="2" t="str">
        <f t="shared" si="40"/>
        <v/>
      </c>
      <c r="DH40" s="2" t="str">
        <f t="shared" si="41"/>
        <v/>
      </c>
      <c r="DI40" s="2" t="str">
        <f t="shared" si="42"/>
        <v/>
      </c>
      <c r="DK40" s="2">
        <f t="shared" si="43"/>
        <v>87.350966194331974</v>
      </c>
      <c r="DL40" s="2">
        <f t="shared" si="43"/>
        <v>81.312330111748764</v>
      </c>
      <c r="DM40" s="2">
        <f t="shared" si="43"/>
        <v>79.883947447900937</v>
      </c>
      <c r="DN40" s="2">
        <f t="shared" si="43"/>
        <v>81.792706131078205</v>
      </c>
      <c r="DO40" s="2">
        <f t="shared" si="43"/>
        <v>81.370701219512199</v>
      </c>
      <c r="DP40" s="2">
        <f t="shared" si="43"/>
        <v>83.72942464512235</v>
      </c>
      <c r="DQ40" s="2">
        <f t="shared" si="43"/>
        <v>83.985231048021731</v>
      </c>
      <c r="DR40" s="2">
        <f t="shared" si="43"/>
        <v>87.196194503171213</v>
      </c>
      <c r="DS40" s="2">
        <f t="shared" si="43"/>
        <v>81.613317206477745</v>
      </c>
      <c r="DT40" s="2">
        <f t="shared" si="43"/>
        <v>84.594246356275292</v>
      </c>
      <c r="DU40" s="2">
        <f t="shared" si="43"/>
        <v>82.830965114709855</v>
      </c>
      <c r="DV40" s="2">
        <f t="shared" si="43"/>
        <v>79.584030487804867</v>
      </c>
      <c r="DW40" s="2">
        <f t="shared" si="43"/>
        <v>88.258836907278749</v>
      </c>
      <c r="DX40" s="2">
        <f t="shared" si="43"/>
        <v>82.982320749018442</v>
      </c>
      <c r="DY40" s="2">
        <f t="shared" si="43"/>
        <v>89.675662210338672</v>
      </c>
      <c r="EA40" s="2">
        <f t="shared" si="44"/>
        <v>107.57950769230771</v>
      </c>
      <c r="EB40" s="2">
        <f t="shared" si="44"/>
        <v>88.597117398308484</v>
      </c>
      <c r="EC40" s="2">
        <f t="shared" si="44"/>
        <v>81.87456603330989</v>
      </c>
      <c r="ED40" s="2">
        <f t="shared" si="44"/>
        <v>86.170563396575659</v>
      </c>
      <c r="EE40" s="2">
        <f t="shared" si="44"/>
        <v>75.099036109208342</v>
      </c>
      <c r="EF40" s="2">
        <f t="shared" si="44"/>
        <v>79.738720742534312</v>
      </c>
      <c r="EG40" s="2">
        <f t="shared" si="44"/>
        <v>77.079105458702486</v>
      </c>
      <c r="EH40" s="2">
        <f t="shared" si="44"/>
        <v>77.064209580838323</v>
      </c>
      <c r="EI40" s="2">
        <f t="shared" si="44"/>
        <v>84.33495065113091</v>
      </c>
      <c r="EJ40" s="2">
        <f t="shared" si="44"/>
        <v>81.230502634636707</v>
      </c>
      <c r="EK40" s="2">
        <f t="shared" si="44"/>
        <v>80.385122652885443</v>
      </c>
      <c r="EL40" s="2">
        <f t="shared" si="44"/>
        <v>82.300145551186858</v>
      </c>
      <c r="EM40" s="2">
        <f t="shared" si="44"/>
        <v>81.769467805107311</v>
      </c>
      <c r="EN40" s="2">
        <f t="shared" si="44"/>
        <v>84.118700827357955</v>
      </c>
      <c r="EO40" s="2">
        <f t="shared" si="44"/>
        <v>103.1624326052211</v>
      </c>
      <c r="EQ40" s="2">
        <f t="shared" si="45"/>
        <v>104.1011236718201</v>
      </c>
      <c r="ER40" s="2">
        <f t="shared" si="45"/>
        <v>81.368987481085114</v>
      </c>
      <c r="ES40" s="2">
        <f t="shared" si="45"/>
        <v>73.600844632459697</v>
      </c>
      <c r="ET40" s="2">
        <f t="shared" si="45"/>
        <v>80.315916078072775</v>
      </c>
      <c r="EU40" s="2">
        <f t="shared" si="45"/>
        <v>73.975942744728798</v>
      </c>
      <c r="EV40" s="2">
        <f t="shared" si="45"/>
        <v>77.591298681290709</v>
      </c>
      <c r="EW40" s="2">
        <f t="shared" si="45"/>
        <v>76.213249813162562</v>
      </c>
      <c r="EX40" s="2">
        <f t="shared" si="45"/>
        <v>72.640518581962866</v>
      </c>
      <c r="EY40" s="2">
        <f t="shared" si="45"/>
        <v>80.432304961603478</v>
      </c>
      <c r="EZ40" s="2">
        <f t="shared" si="45"/>
        <v>73.698722671266552</v>
      </c>
      <c r="FA40" s="2">
        <f t="shared" si="45"/>
        <v>78.395854457968227</v>
      </c>
      <c r="FB40" s="2">
        <f t="shared" si="45"/>
        <v>80.173194083080062</v>
      </c>
      <c r="FC40" s="2">
        <f t="shared" si="45"/>
        <v>79.080895486707632</v>
      </c>
      <c r="FD40" s="2">
        <f t="shared" si="45"/>
        <v>83.363416565092876</v>
      </c>
      <c r="FE40" s="2">
        <f t="shared" si="45"/>
        <v>105.97796902774274</v>
      </c>
      <c r="FG40" s="2">
        <f t="shared" si="46"/>
        <v>4.6232807792846102E-2</v>
      </c>
      <c r="FH40" s="2">
        <f t="shared" si="46"/>
        <v>5.6783540941397155E-2</v>
      </c>
      <c r="FI40" s="2">
        <f t="shared" si="46"/>
        <v>6.0081372166897379E-2</v>
      </c>
      <c r="FJ40" s="2">
        <f t="shared" si="46"/>
        <v>5.6973551152994413E-2</v>
      </c>
      <c r="FK40" s="2">
        <f t="shared" si="46"/>
        <v>6.8008149060838061E-2</v>
      </c>
      <c r="FL40" s="2">
        <f t="shared" si="46"/>
        <v>5.9632984075076417E-2</v>
      </c>
      <c r="FM40" s="2">
        <f t="shared" si="46"/>
        <v>5.4549969564616684E-2</v>
      </c>
      <c r="FN40" s="2">
        <f t="shared" si="46"/>
        <v>5.4751384445437944E-2</v>
      </c>
      <c r="FO40" s="2">
        <f t="shared" si="46"/>
        <v>4.72368397719201E-2</v>
      </c>
      <c r="FP40" s="2">
        <f t="shared" si="46"/>
        <v>4.6294336276804293E-2</v>
      </c>
      <c r="FQ40" s="2">
        <f t="shared" si="46"/>
        <v>4.6163926678177002E-2</v>
      </c>
      <c r="FR40" s="2">
        <f t="shared" si="46"/>
        <v>4.6793119731994869E-2</v>
      </c>
      <c r="FS40" s="2">
        <f t="shared" si="46"/>
        <v>5.1740665796807556E-2</v>
      </c>
      <c r="FT40" s="2">
        <f t="shared" si="46"/>
        <v>5.371330633461803E-2</v>
      </c>
      <c r="FU40" s="2">
        <f t="shared" si="46"/>
        <v>3.6747179102969936E-2</v>
      </c>
      <c r="FW40" s="2">
        <f t="shared" si="55"/>
        <v>2.0146825157980636E-6</v>
      </c>
      <c r="FX40" s="2">
        <f t="shared" si="47"/>
        <v>2.0716007387274443E-6</v>
      </c>
      <c r="FY40" s="2">
        <f t="shared" si="47"/>
        <v>2.9631003522267321E-6</v>
      </c>
      <c r="FZ40" s="2">
        <f t="shared" si="47"/>
        <v>2.805735575340362E-6</v>
      </c>
      <c r="GA40" s="2">
        <f t="shared" si="47"/>
        <v>2.9570742290366495E-6</v>
      </c>
      <c r="GB40" s="2">
        <f t="shared" si="47"/>
        <v>3.6684807878176756E-6</v>
      </c>
      <c r="GC40" s="2">
        <f t="shared" si="47"/>
        <v>3.3085444624272666E-6</v>
      </c>
      <c r="GD40" s="2">
        <f t="shared" si="47"/>
        <v>3.8783246466984113E-6</v>
      </c>
      <c r="GE40" s="2">
        <f t="shared" si="47"/>
        <v>4.5725276849780536E-6</v>
      </c>
      <c r="GF40" s="2">
        <f t="shared" si="47"/>
        <v>3.2953377919691514E-6</v>
      </c>
      <c r="GG40" s="2">
        <f t="shared" si="47"/>
        <v>4.1646972051916506E-6</v>
      </c>
      <c r="GH40" s="2">
        <f t="shared" si="47"/>
        <v>2.5710929471684894E-6</v>
      </c>
      <c r="GI40" s="2">
        <f t="shared" si="47"/>
        <v>2.0892917657048357E-6</v>
      </c>
      <c r="GJ40" s="2">
        <f t="shared" si="47"/>
        <v>1.4390018399605037E-6</v>
      </c>
      <c r="GK40" s="2">
        <f t="shared" si="47"/>
        <v>1.3334658329563071E-6</v>
      </c>
      <c r="GM40" s="86">
        <f t="shared" si="56"/>
        <v>2.0044288527132658E-12</v>
      </c>
      <c r="GN40" s="86">
        <f t="shared" si="48"/>
        <v>8.4150986496069035E-10</v>
      </c>
      <c r="GO40" s="86">
        <f t="shared" si="48"/>
        <v>2.5727407703566868E-9</v>
      </c>
      <c r="GP40" s="86">
        <f t="shared" si="48"/>
        <v>6.8861008267995404E-10</v>
      </c>
      <c r="GQ40" s="86">
        <f t="shared" si="48"/>
        <v>2.0713288465921382E-8</v>
      </c>
      <c r="GR40" s="86">
        <f t="shared" si="48"/>
        <v>2.1841797139119778E-9</v>
      </c>
      <c r="GS40" s="86">
        <f t="shared" si="48"/>
        <v>1.8424013061496741E-10</v>
      </c>
      <c r="GT40" s="86">
        <f t="shared" si="48"/>
        <v>1.6404669524598511E-10</v>
      </c>
      <c r="GU40" s="86">
        <f t="shared" si="48"/>
        <v>2.0785765630130255E-12</v>
      </c>
      <c r="GV40" s="86">
        <f t="shared" si="48"/>
        <v>1.9451689095906087E-12</v>
      </c>
      <c r="GW40" s="86">
        <f t="shared" si="48"/>
        <v>1.9985312857215701E-12</v>
      </c>
      <c r="GX40" s="86">
        <f t="shared" si="48"/>
        <v>2.7153955318454593E-12</v>
      </c>
      <c r="GY40" s="86">
        <f t="shared" si="48"/>
        <v>1.5646407747365165E-10</v>
      </c>
      <c r="GZ40" s="86">
        <f t="shared" si="48"/>
        <v>1.6660226348995336E-10</v>
      </c>
      <c r="HA40" s="86">
        <f t="shared" si="48"/>
        <v>9.6353703791821906E-17</v>
      </c>
      <c r="HC40" s="86">
        <f t="shared" si="60"/>
        <v>7.3612744803469497E-21</v>
      </c>
      <c r="HD40" s="86">
        <f t="shared" si="49"/>
        <v>4.5109997431672763E-27</v>
      </c>
      <c r="HE40" s="86">
        <f t="shared" si="49"/>
        <v>6.6441378380150537E-30</v>
      </c>
      <c r="HF40" s="86">
        <f t="shared" si="49"/>
        <v>1.5979282390403015E-33</v>
      </c>
      <c r="HG40" s="86">
        <f t="shared" si="49"/>
        <v>3.3223532448147316E-29</v>
      </c>
      <c r="HH40" s="86">
        <f t="shared" si="49"/>
        <v>4.3980035815200067E-33</v>
      </c>
      <c r="HI40" s="86">
        <f t="shared" si="49"/>
        <v>9.1050328621024864E-28</v>
      </c>
      <c r="HJ40" s="86">
        <f t="shared" si="49"/>
        <v>7.8500952569430509E-28</v>
      </c>
      <c r="HK40" s="86">
        <f t="shared" si="49"/>
        <v>1.8879185182613892E-34</v>
      </c>
      <c r="HL40" s="86">
        <f t="shared" si="49"/>
        <v>1.1080951426190683E-30</v>
      </c>
      <c r="HM40" s="86">
        <f t="shared" si="49"/>
        <v>5.3458945880448991E-37</v>
      </c>
      <c r="HN40" s="86">
        <f t="shared" si="49"/>
        <v>2.7997795817567418E-34</v>
      </c>
      <c r="HO40" s="86">
        <f t="shared" si="49"/>
        <v>1.4194462496943295E-29</v>
      </c>
      <c r="HP40" s="86">
        <f t="shared" si="49"/>
        <v>3.466276310408083E-30</v>
      </c>
      <c r="HQ40" s="86">
        <f t="shared" si="49"/>
        <v>2.3092795042678742E-38</v>
      </c>
      <c r="HS40" s="86">
        <f t="shared" si="57"/>
        <v>1.014631488889351E-56</v>
      </c>
      <c r="HT40" s="86">
        <f t="shared" si="50"/>
        <v>1.9055347355104984E-74</v>
      </c>
      <c r="HU40" s="86">
        <f t="shared" si="50"/>
        <v>4.2708384534254806E-80</v>
      </c>
      <c r="HV40" s="86">
        <f t="shared" si="50"/>
        <v>2.7121415532652555E-89</v>
      </c>
      <c r="HW40" s="86">
        <f t="shared" si="50"/>
        <v>1.932262505900445E-76</v>
      </c>
      <c r="HX40" s="86">
        <f t="shared" si="50"/>
        <v>4.168195292924236E-88</v>
      </c>
      <c r="HY40" s="86">
        <f t="shared" si="50"/>
        <v>4.0588664221344046E-74</v>
      </c>
      <c r="HZ40" s="86">
        <f t="shared" si="50"/>
        <v>2.5328632414761525E-74</v>
      </c>
      <c r="IA40" s="86">
        <f t="shared" si="50"/>
        <v>2.5939833712502008E-92</v>
      </c>
      <c r="IB40" s="86">
        <f t="shared" si="50"/>
        <v>1.9989559442916194E-82</v>
      </c>
      <c r="IC40" s="86">
        <f t="shared" si="50"/>
        <v>5.0909966020707399E-103</v>
      </c>
      <c r="ID40" s="86">
        <f t="shared" si="50"/>
        <v>1.107132463328858E-96</v>
      </c>
      <c r="IE40" s="86">
        <f t="shared" si="50"/>
        <v>7.0269602942209017E-82</v>
      </c>
      <c r="IF40" s="86">
        <f t="shared" si="50"/>
        <v>2.5960664365897198E-37</v>
      </c>
      <c r="IG40" s="86">
        <f t="shared" si="50"/>
        <v>1.7037760221402438E-42</v>
      </c>
      <c r="II40" s="86">
        <f t="shared" si="58"/>
        <v>2.1237599809230629E-85</v>
      </c>
      <c r="IJ40" s="86">
        <f t="shared" si="51"/>
        <v>3.8028757343710744E-114</v>
      </c>
      <c r="IK40" s="86">
        <f t="shared" si="51"/>
        <v>3.4668334628735563E-121</v>
      </c>
      <c r="IL40" s="86">
        <f t="shared" si="51"/>
        <v>9.3505529053086712E-138</v>
      </c>
      <c r="IM40" s="86">
        <f t="shared" si="51"/>
        <v>1.5917372834658827E-120</v>
      </c>
      <c r="IN40" s="86">
        <f t="shared" si="51"/>
        <v>4.238620634247097E-134</v>
      </c>
      <c r="IO40" s="86">
        <f t="shared" si="51"/>
        <v>4.9974939761299533E-115</v>
      </c>
      <c r="IP40" s="86">
        <f t="shared" si="51"/>
        <v>7.3018801527817829E-115</v>
      </c>
      <c r="IQ40" s="86">
        <f t="shared" si="51"/>
        <v>9.6857394378335251E-143</v>
      </c>
      <c r="IR40" s="86">
        <f t="shared" si="51"/>
        <v>2.0127929622611525E-131</v>
      </c>
      <c r="IS40" s="86">
        <f t="shared" si="51"/>
        <v>1.8470919842328466E-151</v>
      </c>
      <c r="IT40" s="86">
        <f t="shared" si="51"/>
        <v>4.6799760102108744E-149</v>
      </c>
      <c r="IU40" s="86">
        <f t="shared" si="51"/>
        <v>7.9514919212631261E-124</v>
      </c>
      <c r="IV40" s="86">
        <f t="shared" si="51"/>
        <v>5.4491954426875683E-120</v>
      </c>
      <c r="IW40" s="86">
        <f t="shared" si="51"/>
        <v>8.9799646647273597E-125</v>
      </c>
      <c r="IY40" s="86">
        <f t="shared" si="59"/>
        <v>2.0044288600745404E-12</v>
      </c>
      <c r="IZ40" s="86">
        <f t="shared" si="52"/>
        <v>8.4150986496069035E-10</v>
      </c>
      <c r="JA40" s="86">
        <f t="shared" si="52"/>
        <v>2.5727407703566868E-9</v>
      </c>
      <c r="JB40" s="86">
        <f t="shared" si="52"/>
        <v>6.8861008267995404E-10</v>
      </c>
      <c r="JC40" s="86">
        <f t="shared" si="52"/>
        <v>2.0713288465921382E-8</v>
      </c>
      <c r="JD40" s="86">
        <f t="shared" si="52"/>
        <v>2.1841797139119778E-9</v>
      </c>
      <c r="JE40" s="86">
        <f t="shared" si="52"/>
        <v>1.8424013061496741E-10</v>
      </c>
      <c r="JF40" s="86">
        <f t="shared" si="52"/>
        <v>1.6404669524598511E-10</v>
      </c>
      <c r="JG40" s="86">
        <f t="shared" si="52"/>
        <v>2.0785765630130255E-12</v>
      </c>
      <c r="JH40" s="86">
        <f t="shared" si="52"/>
        <v>1.9451689095906087E-12</v>
      </c>
      <c r="JI40" s="86">
        <f t="shared" si="52"/>
        <v>1.9985312857215701E-12</v>
      </c>
      <c r="JJ40" s="86">
        <f t="shared" si="52"/>
        <v>2.7153955318454593E-12</v>
      </c>
      <c r="JK40" s="86">
        <f t="shared" si="52"/>
        <v>1.5646407747365165E-10</v>
      </c>
      <c r="JL40" s="86">
        <f t="shared" si="52"/>
        <v>1.6660226348995336E-10</v>
      </c>
      <c r="JM40" s="86">
        <f t="shared" si="52"/>
        <v>9.6353703791821906E-17</v>
      </c>
    </row>
    <row r="41" spans="2:273" x14ac:dyDescent="0.25">
      <c r="B41" s="2">
        <v>14</v>
      </c>
      <c r="C41" s="37">
        <v>87.272999999999996</v>
      </c>
      <c r="D41" s="37">
        <v>81.275000000000006</v>
      </c>
      <c r="E41" s="37">
        <v>79.174999999999997</v>
      </c>
      <c r="F41" s="37">
        <v>79.875</v>
      </c>
      <c r="G41" s="37">
        <v>80.45</v>
      </c>
      <c r="H41" s="37">
        <v>81.8</v>
      </c>
      <c r="I41" s="37">
        <v>82</v>
      </c>
      <c r="J41" s="37">
        <v>86.974999999999994</v>
      </c>
      <c r="K41" s="37">
        <v>81.878</v>
      </c>
      <c r="L41" s="37">
        <v>88.024000000000001</v>
      </c>
      <c r="M41" s="37">
        <v>84.171000000000006</v>
      </c>
      <c r="N41" s="37">
        <v>80.683000000000007</v>
      </c>
      <c r="O41" s="37">
        <v>84.975999999999999</v>
      </c>
      <c r="P41" s="37">
        <v>82.340999999999994</v>
      </c>
      <c r="Q41" s="37">
        <v>91.024000000000001</v>
      </c>
      <c r="S41" s="4">
        <f t="shared" si="9"/>
        <v>88.893097133491992</v>
      </c>
      <c r="T41" s="4">
        <f t="shared" si="9"/>
        <v>81.903930964830238</v>
      </c>
      <c r="U41" s="4">
        <f t="shared" si="9"/>
        <v>80.216412079499932</v>
      </c>
      <c r="V41" s="4">
        <f t="shared" si="9"/>
        <v>82.224621801645284</v>
      </c>
      <c r="W41" s="4">
        <f t="shared" si="9"/>
        <v>81.079571700065529</v>
      </c>
      <c r="X41" s="4">
        <f t="shared" si="9"/>
        <v>83.505808806879443</v>
      </c>
      <c r="Y41" s="4">
        <f t="shared" si="9"/>
        <v>83.659631406122017</v>
      </c>
      <c r="Z41" s="4">
        <f t="shared" si="9"/>
        <v>86.654901591140685</v>
      </c>
      <c r="AA41" s="4">
        <f t="shared" si="9"/>
        <v>81.958556810760541</v>
      </c>
      <c r="AB41" s="4">
        <f t="shared" si="9"/>
        <v>84.50689340510057</v>
      </c>
      <c r="AC41" s="4">
        <f t="shared" si="9"/>
        <v>82.904606003054326</v>
      </c>
      <c r="AD41" s="4">
        <f t="shared" si="9"/>
        <v>80.036722550745239</v>
      </c>
      <c r="AE41" s="4">
        <f t="shared" si="9"/>
        <v>88.017838476526265</v>
      </c>
      <c r="AF41" s="4">
        <f t="shared" si="9"/>
        <v>83.084477424235729</v>
      </c>
      <c r="AG41" s="4" t="e">
        <f t="shared" si="9"/>
        <v>#N/A</v>
      </c>
      <c r="AI41" s="4">
        <f t="shared" si="10"/>
        <v>-1.6200971334919956</v>
      </c>
      <c r="AJ41" s="4">
        <f t="shared" si="10"/>
        <v>-0.62893096483023214</v>
      </c>
      <c r="AK41" s="4">
        <f t="shared" si="10"/>
        <v>-1.0414120794999349</v>
      </c>
      <c r="AL41" s="4">
        <f t="shared" si="10"/>
        <v>-2.3496218016452843</v>
      </c>
      <c r="AM41" s="4">
        <f t="shared" si="10"/>
        <v>-0.62957170006552587</v>
      </c>
      <c r="AN41" s="4">
        <f t="shared" si="10"/>
        <v>-1.7058088068794461</v>
      </c>
      <c r="AO41" s="4">
        <f t="shared" si="10"/>
        <v>-1.659631406122017</v>
      </c>
      <c r="AP41" s="4">
        <f t="shared" si="10"/>
        <v>0.32009840885930885</v>
      </c>
      <c r="AQ41" s="4">
        <f t="shared" si="10"/>
        <v>-8.0556810760540998E-2</v>
      </c>
      <c r="AR41" s="4">
        <f t="shared" si="10"/>
        <v>3.5171065948994311</v>
      </c>
      <c r="AS41" s="4">
        <f t="shared" si="10"/>
        <v>1.2663939969456806</v>
      </c>
      <c r="AT41" s="4">
        <f t="shared" si="10"/>
        <v>0.64627744925476804</v>
      </c>
      <c r="AU41" s="4">
        <f t="shared" si="10"/>
        <v>-3.0418384765262658</v>
      </c>
      <c r="AV41" s="4">
        <f t="shared" si="10"/>
        <v>-0.74347742423573493</v>
      </c>
      <c r="AW41" s="4">
        <f t="shared" si="10"/>
        <v>0</v>
      </c>
      <c r="AY41" s="2">
        <f t="shared" si="53"/>
        <v>88.893097126075617</v>
      </c>
      <c r="AZ41" s="2">
        <f t="shared" si="11"/>
        <v>81.903928276768184</v>
      </c>
      <c r="BA41" s="2">
        <f t="shared" si="11"/>
        <v>80.21640429755648</v>
      </c>
      <c r="BB41" s="2">
        <f t="shared" si="11"/>
        <v>82.224619575859833</v>
      </c>
      <c r="BC41" s="2">
        <f t="shared" si="11"/>
        <v>81.079518518429012</v>
      </c>
      <c r="BD41" s="2">
        <f t="shared" si="11"/>
        <v>83.505802386288323</v>
      </c>
      <c r="BE41" s="2">
        <f t="shared" si="11"/>
        <v>83.659630759485253</v>
      </c>
      <c r="BF41" s="2">
        <f t="shared" si="11"/>
        <v>86.654901007523378</v>
      </c>
      <c r="BG41" s="2">
        <f t="shared" si="11"/>
        <v>81.958556801087298</v>
      </c>
      <c r="BH41" s="2">
        <f t="shared" si="11"/>
        <v>84.506893395963246</v>
      </c>
      <c r="BI41" s="2">
        <f t="shared" si="11"/>
        <v>82.904605993593847</v>
      </c>
      <c r="BJ41" s="2">
        <f t="shared" si="11"/>
        <v>80.03672253861393</v>
      </c>
      <c r="BK41" s="2">
        <f t="shared" si="11"/>
        <v>88.017837916960147</v>
      </c>
      <c r="BL41" s="2">
        <f t="shared" si="11"/>
        <v>83.084476857372081</v>
      </c>
      <c r="BM41" s="2" t="e">
        <f t="shared" si="11"/>
        <v>#N/A</v>
      </c>
      <c r="BO41" s="2">
        <f t="shared" si="12"/>
        <v>87.272999999999996</v>
      </c>
      <c r="BP41" s="2">
        <f t="shared" si="13"/>
        <v>81.275000000000006</v>
      </c>
      <c r="BQ41" s="2">
        <f t="shared" si="14"/>
        <v>79.174999999999997</v>
      </c>
      <c r="BR41" s="2">
        <f t="shared" si="15"/>
        <v>79.875</v>
      </c>
      <c r="BS41" s="2">
        <f t="shared" si="16"/>
        <v>80.45</v>
      </c>
      <c r="BT41" s="2">
        <f t="shared" si="17"/>
        <v>81.8</v>
      </c>
      <c r="BU41" s="2">
        <f t="shared" si="18"/>
        <v>82</v>
      </c>
      <c r="BV41" s="2">
        <f t="shared" si="19"/>
        <v>86.974999999999994</v>
      </c>
      <c r="BW41" s="2">
        <f t="shared" si="20"/>
        <v>81.878</v>
      </c>
      <c r="BX41" s="2">
        <f t="shared" si="21"/>
        <v>88.024000000000001</v>
      </c>
      <c r="BY41" s="2">
        <f t="shared" si="22"/>
        <v>84.171000000000006</v>
      </c>
      <c r="BZ41" s="2">
        <f t="shared" si="23"/>
        <v>80.683000000000007</v>
      </c>
      <c r="CA41" s="2">
        <f t="shared" si="24"/>
        <v>84.975999999999999</v>
      </c>
      <c r="CB41" s="2">
        <f t="shared" si="25"/>
        <v>82.340999999999994</v>
      </c>
      <c r="CC41" s="2" t="str">
        <f t="shared" si="26"/>
        <v/>
      </c>
      <c r="CE41" s="2" t="str">
        <f t="shared" si="54"/>
        <v/>
      </c>
      <c r="CF41" s="2" t="str">
        <f t="shared" si="27"/>
        <v/>
      </c>
      <c r="CG41" s="2" t="str">
        <f t="shared" si="27"/>
        <v/>
      </c>
      <c r="CH41" s="2" t="str">
        <f t="shared" si="27"/>
        <v/>
      </c>
      <c r="CI41" s="2" t="str">
        <f t="shared" si="27"/>
        <v/>
      </c>
      <c r="CJ41" s="2" t="str">
        <f t="shared" si="27"/>
        <v/>
      </c>
      <c r="CK41" s="2" t="str">
        <f t="shared" si="27"/>
        <v/>
      </c>
      <c r="CL41" s="2" t="str">
        <f t="shared" si="27"/>
        <v/>
      </c>
      <c r="CM41" s="2" t="str">
        <f t="shared" si="27"/>
        <v/>
      </c>
      <c r="CN41" s="2" t="str">
        <f t="shared" si="27"/>
        <v/>
      </c>
      <c r="CO41" s="2" t="str">
        <f t="shared" si="27"/>
        <v/>
      </c>
      <c r="CP41" s="2" t="str">
        <f t="shared" si="27"/>
        <v/>
      </c>
      <c r="CQ41" s="2" t="str">
        <f t="shared" si="27"/>
        <v/>
      </c>
      <c r="CR41" s="2" t="str">
        <f t="shared" si="27"/>
        <v/>
      </c>
      <c r="CS41" s="2" t="str">
        <f t="shared" si="27"/>
        <v/>
      </c>
      <c r="CU41" s="2" t="str">
        <f t="shared" si="28"/>
        <v/>
      </c>
      <c r="CV41" s="2" t="str">
        <f t="shared" si="29"/>
        <v/>
      </c>
      <c r="CW41" s="2" t="str">
        <f t="shared" si="30"/>
        <v/>
      </c>
      <c r="CX41" s="2" t="str">
        <f t="shared" si="31"/>
        <v/>
      </c>
      <c r="CY41" s="2" t="str">
        <f t="shared" si="32"/>
        <v/>
      </c>
      <c r="CZ41" s="2" t="str">
        <f t="shared" si="33"/>
        <v/>
      </c>
      <c r="DA41" s="2" t="str">
        <f t="shared" si="34"/>
        <v/>
      </c>
      <c r="DB41" s="2" t="str">
        <f t="shared" si="35"/>
        <v/>
      </c>
      <c r="DC41" s="2" t="str">
        <f t="shared" si="36"/>
        <v/>
      </c>
      <c r="DD41" s="2" t="str">
        <f t="shared" si="37"/>
        <v/>
      </c>
      <c r="DE41" s="2" t="str">
        <f t="shared" si="38"/>
        <v/>
      </c>
      <c r="DF41" s="2" t="str">
        <f t="shared" si="39"/>
        <v/>
      </c>
      <c r="DG41" s="2" t="str">
        <f t="shared" si="40"/>
        <v/>
      </c>
      <c r="DH41" s="2" t="str">
        <f t="shared" si="41"/>
        <v/>
      </c>
      <c r="DI41" s="2" t="str">
        <f t="shared" si="42"/>
        <v/>
      </c>
      <c r="DK41" s="2">
        <f t="shared" si="43"/>
        <v>87.913536842105259</v>
      </c>
      <c r="DL41" s="2">
        <f t="shared" si="43"/>
        <v>81.474815010570879</v>
      </c>
      <c r="DM41" s="2">
        <f t="shared" si="43"/>
        <v>80.11197145877378</v>
      </c>
      <c r="DN41" s="2">
        <f t="shared" si="43"/>
        <v>81.974867864693437</v>
      </c>
      <c r="DO41" s="2">
        <f t="shared" si="43"/>
        <v>81.564346689895473</v>
      </c>
      <c r="DP41" s="2">
        <f t="shared" si="43"/>
        <v>83.776400634249498</v>
      </c>
      <c r="DQ41" s="2">
        <f t="shared" si="43"/>
        <v>84.082414678344904</v>
      </c>
      <c r="DR41" s="2">
        <f t="shared" si="43"/>
        <v>87.271035940803358</v>
      </c>
      <c r="DS41" s="2">
        <f t="shared" si="43"/>
        <v>81.838280971659927</v>
      </c>
      <c r="DT41" s="2">
        <f t="shared" si="43"/>
        <v>84.688961133603229</v>
      </c>
      <c r="DU41" s="2">
        <f t="shared" si="43"/>
        <v>83.043662078272604</v>
      </c>
      <c r="DV41" s="2">
        <f t="shared" si="43"/>
        <v>79.920478048780481</v>
      </c>
      <c r="DW41" s="2">
        <f t="shared" si="43"/>
        <v>88.3967154938085</v>
      </c>
      <c r="DX41" s="2">
        <f t="shared" si="43"/>
        <v>83.027331621866523</v>
      </c>
      <c r="DY41" s="2">
        <f t="shared" si="43"/>
        <v>89.855583333333328</v>
      </c>
      <c r="EA41" s="2">
        <f t="shared" si="44"/>
        <v>107.32316043956045</v>
      </c>
      <c r="EB41" s="2">
        <f t="shared" si="44"/>
        <v>88.404901329037443</v>
      </c>
      <c r="EC41" s="2">
        <f t="shared" si="44"/>
        <v>81.706814449917914</v>
      </c>
      <c r="ED41" s="2">
        <f t="shared" si="44"/>
        <v>85.995060157334564</v>
      </c>
      <c r="EE41" s="2">
        <f t="shared" si="44"/>
        <v>75.020036207065274</v>
      </c>
      <c r="EF41" s="2">
        <f t="shared" si="44"/>
        <v>79.614265536723167</v>
      </c>
      <c r="EG41" s="2">
        <f t="shared" si="44"/>
        <v>76.976820520148607</v>
      </c>
      <c r="EH41" s="2">
        <f t="shared" si="44"/>
        <v>76.953983124659771</v>
      </c>
      <c r="EI41" s="2">
        <f t="shared" si="44"/>
        <v>84.171428101439332</v>
      </c>
      <c r="EJ41" s="2">
        <f t="shared" si="44"/>
        <v>81.086690490988204</v>
      </c>
      <c r="EK41" s="2">
        <f t="shared" si="44"/>
        <v>80.284424117140404</v>
      </c>
      <c r="EL41" s="2">
        <f t="shared" si="44"/>
        <v>82.196459734964336</v>
      </c>
      <c r="EM41" s="2">
        <f t="shared" si="44"/>
        <v>81.685171497206113</v>
      </c>
      <c r="EN41" s="2">
        <f t="shared" si="44"/>
        <v>84.002662272476542</v>
      </c>
      <c r="EO41" s="2">
        <f t="shared" si="44"/>
        <v>102.9809888938978</v>
      </c>
      <c r="EQ41" s="2">
        <f t="shared" si="45"/>
        <v>103.88245126568485</v>
      </c>
      <c r="ER41" s="2">
        <f t="shared" si="45"/>
        <v>81.253501565938862</v>
      </c>
      <c r="ES41" s="2">
        <f t="shared" si="45"/>
        <v>73.52329207964037</v>
      </c>
      <c r="ET41" s="2">
        <f t="shared" si="45"/>
        <v>80.20153398468571</v>
      </c>
      <c r="EU41" s="2">
        <f t="shared" si="45"/>
        <v>73.909042935592723</v>
      </c>
      <c r="EV41" s="2">
        <f t="shared" si="45"/>
        <v>77.488421988886515</v>
      </c>
      <c r="EW41" s="2">
        <f t="shared" si="45"/>
        <v>76.119189611838834</v>
      </c>
      <c r="EX41" s="2">
        <f t="shared" si="45"/>
        <v>72.578265045133406</v>
      </c>
      <c r="EY41" s="2">
        <f t="shared" si="45"/>
        <v>80.311303195442719</v>
      </c>
      <c r="EZ41" s="2">
        <f t="shared" si="45"/>
        <v>73.637744832732423</v>
      </c>
      <c r="FA41" s="2">
        <f t="shared" si="45"/>
        <v>78.316337018492376</v>
      </c>
      <c r="FB41" s="2">
        <f t="shared" si="45"/>
        <v>80.091359716312084</v>
      </c>
      <c r="FC41" s="2">
        <f t="shared" si="45"/>
        <v>79.024461031669219</v>
      </c>
      <c r="FD41" s="2">
        <f t="shared" si="45"/>
        <v>83.255564197077604</v>
      </c>
      <c r="FE41" s="2">
        <f t="shared" si="45"/>
        <v>105.76500734785904</v>
      </c>
      <c r="FG41" s="2">
        <f t="shared" si="46"/>
        <v>5.0468154612471144E-2</v>
      </c>
      <c r="FH41" s="2">
        <f t="shared" si="46"/>
        <v>6.1922678972282645E-2</v>
      </c>
      <c r="FI41" s="2">
        <f t="shared" si="46"/>
        <v>6.549825118469435E-2</v>
      </c>
      <c r="FJ41" s="2">
        <f t="shared" si="46"/>
        <v>6.2128753140545404E-2</v>
      </c>
      <c r="FK41" s="2">
        <f t="shared" si="46"/>
        <v>7.4083369132790539E-2</v>
      </c>
      <c r="FL41" s="2">
        <f t="shared" si="46"/>
        <v>6.5012233051349011E-2</v>
      </c>
      <c r="FM41" s="2">
        <f t="shared" si="46"/>
        <v>5.94997122239442E-2</v>
      </c>
      <c r="FN41" s="2">
        <f t="shared" si="46"/>
        <v>5.9718248663872452E-2</v>
      </c>
      <c r="FO41" s="2">
        <f t="shared" si="46"/>
        <v>5.1559192861233789E-2</v>
      </c>
      <c r="FP41" s="2">
        <f t="shared" si="46"/>
        <v>5.0535021014973855E-2</v>
      </c>
      <c r="FQ41" s="2">
        <f t="shared" si="46"/>
        <v>5.0393296762347578E-2</v>
      </c>
      <c r="FR41" s="2">
        <f t="shared" si="46"/>
        <v>5.1077047379074494E-2</v>
      </c>
      <c r="FS41" s="2">
        <f t="shared" si="46"/>
        <v>5.6450718600455467E-2</v>
      </c>
      <c r="FT41" s="2">
        <f t="shared" si="46"/>
        <v>5.8591836795546255E-2</v>
      </c>
      <c r="FU41" s="2">
        <f t="shared" si="46"/>
        <v>4.0150136315534171E-2</v>
      </c>
      <c r="FW41" s="2">
        <f t="shared" si="55"/>
        <v>2.2090550213429619E-6</v>
      </c>
      <c r="FX41" s="2">
        <f t="shared" si="47"/>
        <v>2.2714645871440716E-6</v>
      </c>
      <c r="FY41" s="2">
        <f t="shared" si="47"/>
        <v>3.2489740004017345E-6</v>
      </c>
      <c r="FZ41" s="2">
        <f t="shared" si="47"/>
        <v>3.0764270497388241E-6</v>
      </c>
      <c r="GA41" s="2">
        <f t="shared" si="47"/>
        <v>3.2423664914905318E-6</v>
      </c>
      <c r="GB41" s="2">
        <f t="shared" si="47"/>
        <v>4.0224077731678768E-6</v>
      </c>
      <c r="GC41" s="2">
        <f t="shared" si="47"/>
        <v>3.6277457060366299E-6</v>
      </c>
      <c r="GD41" s="2">
        <f t="shared" si="47"/>
        <v>4.2524968214967761E-6</v>
      </c>
      <c r="GE41" s="2">
        <f t="shared" si="47"/>
        <v>5.0136746960608124E-6</v>
      </c>
      <c r="GF41" s="2">
        <f t="shared" si="47"/>
        <v>3.6132648890618323E-6</v>
      </c>
      <c r="GG41" s="2">
        <f t="shared" si="47"/>
        <v>4.5664978442009802E-6</v>
      </c>
      <c r="GH41" s="2">
        <f t="shared" si="47"/>
        <v>2.81914665752601E-6</v>
      </c>
      <c r="GI41" s="2">
        <f t="shared" si="47"/>
        <v>2.2908624047051909E-6</v>
      </c>
      <c r="GJ41" s="2">
        <f t="shared" si="47"/>
        <v>1.577833922672301E-6</v>
      </c>
      <c r="GK41" s="2">
        <f t="shared" si="47"/>
        <v>1.4621160230367214E-6</v>
      </c>
      <c r="GM41" s="86">
        <f t="shared" si="56"/>
        <v>5.3411835104963235E-12</v>
      </c>
      <c r="GN41" s="86">
        <f t="shared" si="48"/>
        <v>1.7692504649763331E-9</v>
      </c>
      <c r="GO41" s="86">
        <f t="shared" si="48"/>
        <v>5.1889041243982267E-9</v>
      </c>
      <c r="GP41" s="86">
        <f t="shared" si="48"/>
        <v>1.4639569688319752E-9</v>
      </c>
      <c r="GQ41" s="86">
        <f t="shared" si="48"/>
        <v>3.8706590946475924E-8</v>
      </c>
      <c r="GR41" s="86">
        <f t="shared" si="48"/>
        <v>4.4334114630221534E-9</v>
      </c>
      <c r="GS41" s="86">
        <f t="shared" si="48"/>
        <v>4.1348153739563672E-10</v>
      </c>
      <c r="GT41" s="86">
        <f t="shared" si="48"/>
        <v>3.7073398831923751E-10</v>
      </c>
      <c r="GU41" s="86">
        <f t="shared" si="48"/>
        <v>5.5693037421744718E-12</v>
      </c>
      <c r="GV41" s="86">
        <f t="shared" si="48"/>
        <v>5.1931885280960796E-12</v>
      </c>
      <c r="GW41" s="86">
        <f t="shared" si="48"/>
        <v>5.3235645229870133E-12</v>
      </c>
      <c r="GX41" s="86">
        <f t="shared" si="48"/>
        <v>7.1581178808090012E-12</v>
      </c>
      <c r="GY41" s="86">
        <f t="shared" si="48"/>
        <v>3.4859555571801967E-10</v>
      </c>
      <c r="GZ41" s="86">
        <f t="shared" si="48"/>
        <v>3.7407990327473849E-10</v>
      </c>
      <c r="HA41" s="86">
        <f t="shared" si="48"/>
        <v>3.7807930464024408E-16</v>
      </c>
      <c r="HC41" s="86">
        <f t="shared" si="60"/>
        <v>2.3934546306158939E-20</v>
      </c>
      <c r="HD41" s="86">
        <f t="shared" si="49"/>
        <v>2.1713897733171852E-26</v>
      </c>
      <c r="HE41" s="86">
        <f t="shared" si="49"/>
        <v>3.8401054890057519E-29</v>
      </c>
      <c r="HF41" s="86">
        <f t="shared" si="49"/>
        <v>1.1556498764695186E-32</v>
      </c>
      <c r="HG41" s="86">
        <f t="shared" si="49"/>
        <v>1.8695811589805566E-28</v>
      </c>
      <c r="HH41" s="86">
        <f t="shared" si="49"/>
        <v>3.1843954511568804E-32</v>
      </c>
      <c r="HI41" s="86">
        <f t="shared" si="49"/>
        <v>4.7774662275021559E-27</v>
      </c>
      <c r="HJ41" s="86">
        <f t="shared" si="49"/>
        <v>4.2098799661063551E-27</v>
      </c>
      <c r="HK41" s="86">
        <f t="shared" si="49"/>
        <v>1.5788965768950644E-33</v>
      </c>
      <c r="HL41" s="86">
        <f t="shared" si="49"/>
        <v>7.1745682546979061E-30</v>
      </c>
      <c r="HM41" s="86">
        <f t="shared" si="49"/>
        <v>5.0936349789557101E-36</v>
      </c>
      <c r="HN41" s="86">
        <f t="shared" si="49"/>
        <v>2.2161511411396213E-33</v>
      </c>
      <c r="HO41" s="86">
        <f t="shared" si="49"/>
        <v>7.8988037627346897E-29</v>
      </c>
      <c r="HP41" s="86">
        <f t="shared" si="49"/>
        <v>2.037677328384434E-29</v>
      </c>
      <c r="HQ41" s="86">
        <f t="shared" si="49"/>
        <v>2.2065247895342854E-37</v>
      </c>
      <c r="HS41" s="86">
        <f t="shared" si="57"/>
        <v>8.9925998641713413E-56</v>
      </c>
      <c r="HT41" s="86">
        <f t="shared" si="50"/>
        <v>3.5089855586192247E-73</v>
      </c>
      <c r="HU41" s="86">
        <f t="shared" si="50"/>
        <v>1.0525425042317529E-78</v>
      </c>
      <c r="HV41" s="86">
        <f t="shared" si="50"/>
        <v>9.91627954693254E-88</v>
      </c>
      <c r="HW41" s="86">
        <f t="shared" si="50"/>
        <v>4.3746309091453856E-75</v>
      </c>
      <c r="HX41" s="86">
        <f t="shared" si="50"/>
        <v>1.5277162242946512E-86</v>
      </c>
      <c r="HY41" s="86">
        <f t="shared" si="50"/>
        <v>8.3644612281042038E-73</v>
      </c>
      <c r="HZ41" s="86">
        <f t="shared" si="50"/>
        <v>5.4355095088652982E-73</v>
      </c>
      <c r="IA41" s="86">
        <f t="shared" si="50"/>
        <v>1.2489873346980173E-90</v>
      </c>
      <c r="IB41" s="86">
        <f t="shared" si="50"/>
        <v>6.0888370023257358E-81</v>
      </c>
      <c r="IC41" s="86">
        <f t="shared" si="50"/>
        <v>3.3617206275011779E-101</v>
      </c>
      <c r="ID41" s="86">
        <f t="shared" si="50"/>
        <v>5.3287467811409381E-95</v>
      </c>
      <c r="IE41" s="86">
        <f t="shared" si="50"/>
        <v>1.7054447905261951E-80</v>
      </c>
      <c r="IF41" s="86">
        <f t="shared" si="50"/>
        <v>1.0537079681503484E-36</v>
      </c>
      <c r="IG41" s="86">
        <f t="shared" si="50"/>
        <v>8.3343524137484119E-42</v>
      </c>
      <c r="II41" s="86">
        <f t="shared" si="58"/>
        <v>3.1316547920467791E-84</v>
      </c>
      <c r="IJ41" s="86">
        <f t="shared" si="51"/>
        <v>1.424186058764393E-112</v>
      </c>
      <c r="IK41" s="86">
        <f t="shared" si="51"/>
        <v>1.8146410810938568E-119</v>
      </c>
      <c r="IL41" s="86">
        <f t="shared" si="51"/>
        <v>8.3151659654115307E-136</v>
      </c>
      <c r="IM41" s="86">
        <f t="shared" si="51"/>
        <v>8.1457256342402937E-119</v>
      </c>
      <c r="IN41" s="86">
        <f t="shared" si="51"/>
        <v>3.6671308327238449E-132</v>
      </c>
      <c r="IO41" s="86">
        <f t="shared" si="51"/>
        <v>2.2037696324117511E-113</v>
      </c>
      <c r="IP41" s="86">
        <f t="shared" si="51"/>
        <v>3.3598528503390505E-113</v>
      </c>
      <c r="IQ41" s="86">
        <f t="shared" si="51"/>
        <v>1.2206182254109559E-140</v>
      </c>
      <c r="IR41" s="86">
        <f t="shared" si="51"/>
        <v>1.5333710682716036E-129</v>
      </c>
      <c r="IS41" s="86">
        <f t="shared" si="51"/>
        <v>3.0208645500575356E-149</v>
      </c>
      <c r="IT41" s="86">
        <f t="shared" si="51"/>
        <v>5.8479591542804531E-147</v>
      </c>
      <c r="IU41" s="86">
        <f t="shared" si="51"/>
        <v>4.0787351264994876E-122</v>
      </c>
      <c r="IV41" s="86">
        <f t="shared" si="51"/>
        <v>2.2228665013299408E-118</v>
      </c>
      <c r="IW41" s="86">
        <f t="shared" si="51"/>
        <v>4.1649605789293236E-123</v>
      </c>
      <c r="IY41" s="86">
        <f t="shared" si="59"/>
        <v>5.3411835344308696E-12</v>
      </c>
      <c r="IZ41" s="86">
        <f t="shared" si="52"/>
        <v>1.7692504649763331E-9</v>
      </c>
      <c r="JA41" s="86">
        <f t="shared" si="52"/>
        <v>5.1889041243982267E-9</v>
      </c>
      <c r="JB41" s="86">
        <f t="shared" si="52"/>
        <v>1.4639569688319752E-9</v>
      </c>
      <c r="JC41" s="86">
        <f t="shared" si="52"/>
        <v>3.8706590946475924E-8</v>
      </c>
      <c r="JD41" s="86">
        <f t="shared" si="52"/>
        <v>4.4334114630221534E-9</v>
      </c>
      <c r="JE41" s="86">
        <f t="shared" si="52"/>
        <v>4.1348153739563672E-10</v>
      </c>
      <c r="JF41" s="86">
        <f t="shared" si="52"/>
        <v>3.7073398831923751E-10</v>
      </c>
      <c r="JG41" s="86">
        <f t="shared" si="52"/>
        <v>5.5693037421744718E-12</v>
      </c>
      <c r="JH41" s="86">
        <f t="shared" si="52"/>
        <v>5.1931885280960796E-12</v>
      </c>
      <c r="JI41" s="86">
        <f t="shared" si="52"/>
        <v>5.3235645229870133E-12</v>
      </c>
      <c r="JJ41" s="86">
        <f t="shared" si="52"/>
        <v>7.1581178808090012E-12</v>
      </c>
      <c r="JK41" s="86">
        <f t="shared" si="52"/>
        <v>3.4859555571801967E-10</v>
      </c>
      <c r="JL41" s="86">
        <f t="shared" si="52"/>
        <v>3.7407990327473849E-10</v>
      </c>
      <c r="JM41" s="86">
        <f t="shared" si="52"/>
        <v>3.7807930464024408E-16</v>
      </c>
    </row>
    <row r="42" spans="2:273" x14ac:dyDescent="0.25">
      <c r="B42" s="2">
        <v>15</v>
      </c>
      <c r="C42" s="37">
        <v>89.385999999999996</v>
      </c>
      <c r="D42" s="37">
        <v>81.900000000000006</v>
      </c>
      <c r="E42" s="37">
        <v>79.075000000000003</v>
      </c>
      <c r="F42" s="37">
        <v>79.924999999999997</v>
      </c>
      <c r="G42" s="37">
        <v>80.474999999999994</v>
      </c>
      <c r="H42" s="37">
        <v>81.5</v>
      </c>
      <c r="I42" s="37">
        <v>82.525000000000006</v>
      </c>
      <c r="J42" s="37">
        <v>86.55</v>
      </c>
      <c r="K42" s="37">
        <v>81.438999999999993</v>
      </c>
      <c r="L42" s="37">
        <v>87.78</v>
      </c>
      <c r="M42" s="37">
        <v>84.194999999999993</v>
      </c>
      <c r="N42" s="37">
        <v>80.415000000000006</v>
      </c>
      <c r="O42" s="37">
        <v>86.146000000000001</v>
      </c>
      <c r="P42" s="37">
        <v>82.462999999999994</v>
      </c>
      <c r="Q42" s="37">
        <v>91.171000000000006</v>
      </c>
      <c r="S42" s="4">
        <f t="shared" si="9"/>
        <v>89.499872613434235</v>
      </c>
      <c r="T42" s="4">
        <f t="shared" si="9"/>
        <v>82.081084499409272</v>
      </c>
      <c r="U42" s="4">
        <f t="shared" si="9"/>
        <v>80.425554996298501</v>
      </c>
      <c r="V42" s="4">
        <f t="shared" si="9"/>
        <v>82.40502991986105</v>
      </c>
      <c r="W42" s="4">
        <f t="shared" si="9"/>
        <v>81.208267653742524</v>
      </c>
      <c r="X42" s="4">
        <f t="shared" si="9"/>
        <v>83.516389398667869</v>
      </c>
      <c r="Y42" s="4">
        <f t="shared" si="9"/>
        <v>83.705733213433689</v>
      </c>
      <c r="Z42" s="4">
        <f t="shared" si="9"/>
        <v>86.662121511469536</v>
      </c>
      <c r="AA42" s="4">
        <f t="shared" si="9"/>
        <v>82.17261815239452</v>
      </c>
      <c r="AB42" s="4">
        <f t="shared" si="9"/>
        <v>84.571858629336774</v>
      </c>
      <c r="AC42" s="4">
        <f t="shared" si="9"/>
        <v>83.087391937760373</v>
      </c>
      <c r="AD42" s="4">
        <f t="shared" si="9"/>
        <v>80.359231468005703</v>
      </c>
      <c r="AE42" s="4">
        <f t="shared" si="9"/>
        <v>88.107737143919721</v>
      </c>
      <c r="AF42" s="4">
        <f t="shared" si="9"/>
        <v>83.124361619957071</v>
      </c>
      <c r="AG42" s="4">
        <f t="shared" si="9"/>
        <v>90.595261529744548</v>
      </c>
      <c r="AI42" s="4">
        <f t="shared" si="10"/>
        <v>-0.11387261343423916</v>
      </c>
      <c r="AJ42" s="4">
        <f t="shared" si="10"/>
        <v>-0.18108449940926619</v>
      </c>
      <c r="AK42" s="4">
        <f t="shared" si="10"/>
        <v>-1.3505549962984986</v>
      </c>
      <c r="AL42" s="4">
        <f t="shared" si="10"/>
        <v>-2.4800299198610531</v>
      </c>
      <c r="AM42" s="4">
        <f t="shared" si="10"/>
        <v>-0.73326765374253</v>
      </c>
      <c r="AN42" s="4">
        <f t="shared" si="10"/>
        <v>-2.0163893986678687</v>
      </c>
      <c r="AO42" s="4">
        <f t="shared" si="10"/>
        <v>-1.1807332134336832</v>
      </c>
      <c r="AP42" s="4">
        <f t="shared" si="10"/>
        <v>-0.11212151146953886</v>
      </c>
      <c r="AQ42" s="4">
        <f t="shared" si="10"/>
        <v>-0.7336181523945271</v>
      </c>
      <c r="AR42" s="4">
        <f t="shared" si="10"/>
        <v>3.2081413706632276</v>
      </c>
      <c r="AS42" s="4">
        <f t="shared" si="10"/>
        <v>1.1076080622396205</v>
      </c>
      <c r="AT42" s="4">
        <f t="shared" si="10"/>
        <v>5.5768531994303316E-2</v>
      </c>
      <c r="AU42" s="4">
        <f t="shared" si="10"/>
        <v>-1.96173714391972</v>
      </c>
      <c r="AV42" s="4">
        <f t="shared" si="10"/>
        <v>-0.6613616199570771</v>
      </c>
      <c r="AW42" s="4">
        <f t="shared" si="10"/>
        <v>0.57573847025545888</v>
      </c>
      <c r="AY42" s="2">
        <f t="shared" si="53"/>
        <v>89.499872594410746</v>
      </c>
      <c r="AZ42" s="2">
        <f t="shared" si="11"/>
        <v>82.081079030656298</v>
      </c>
      <c r="BA42" s="2">
        <f t="shared" si="11"/>
        <v>80.425539795911035</v>
      </c>
      <c r="BB42" s="2">
        <f t="shared" si="11"/>
        <v>82.405025342767388</v>
      </c>
      <c r="BC42" s="2">
        <f t="shared" si="11"/>
        <v>81.20817126133295</v>
      </c>
      <c r="BD42" s="2">
        <f t="shared" si="11"/>
        <v>83.516376778958872</v>
      </c>
      <c r="BE42" s="2">
        <f t="shared" si="11"/>
        <v>83.705731811535998</v>
      </c>
      <c r="BF42" s="2">
        <f t="shared" si="11"/>
        <v>86.662120237680028</v>
      </c>
      <c r="BG42" s="2">
        <f t="shared" si="11"/>
        <v>82.172618127454655</v>
      </c>
      <c r="BH42" s="2">
        <f t="shared" si="11"/>
        <v>84.571858605855709</v>
      </c>
      <c r="BI42" s="2">
        <f t="shared" si="11"/>
        <v>83.087391913501676</v>
      </c>
      <c r="BJ42" s="2">
        <f t="shared" si="11"/>
        <v>80.35923143721584</v>
      </c>
      <c r="BK42" s="2">
        <f t="shared" si="11"/>
        <v>88.107735938738088</v>
      </c>
      <c r="BL42" s="2">
        <f t="shared" si="11"/>
        <v>83.124360390247574</v>
      </c>
      <c r="BM42" s="2">
        <f t="shared" si="11"/>
        <v>90.595261529742601</v>
      </c>
      <c r="BO42" s="2">
        <f t="shared" si="12"/>
        <v>89.385999999999996</v>
      </c>
      <c r="BP42" s="2">
        <f t="shared" si="13"/>
        <v>81.900000000000006</v>
      </c>
      <c r="BQ42" s="2">
        <f t="shared" si="14"/>
        <v>79.075000000000003</v>
      </c>
      <c r="BR42" s="2">
        <f t="shared" si="15"/>
        <v>79.924999999999997</v>
      </c>
      <c r="BS42" s="2">
        <f t="shared" si="16"/>
        <v>80.474999999999994</v>
      </c>
      <c r="BT42" s="2">
        <f t="shared" si="17"/>
        <v>81.5</v>
      </c>
      <c r="BU42" s="2">
        <f t="shared" si="18"/>
        <v>82.525000000000006</v>
      </c>
      <c r="BV42" s="2">
        <f t="shared" si="19"/>
        <v>86.55</v>
      </c>
      <c r="BW42" s="2">
        <f t="shared" si="20"/>
        <v>81.438999999999993</v>
      </c>
      <c r="BX42" s="2">
        <f t="shared" si="21"/>
        <v>87.78</v>
      </c>
      <c r="BY42" s="2">
        <f t="shared" si="22"/>
        <v>84.194999999999993</v>
      </c>
      <c r="BZ42" s="2">
        <f t="shared" si="23"/>
        <v>80.415000000000006</v>
      </c>
      <c r="CA42" s="2">
        <f t="shared" si="24"/>
        <v>86.146000000000001</v>
      </c>
      <c r="CB42" s="2">
        <f t="shared" si="25"/>
        <v>82.462999999999994</v>
      </c>
      <c r="CC42" s="2">
        <f t="shared" si="26"/>
        <v>91.171000000000006</v>
      </c>
      <c r="CE42" s="2" t="str">
        <f t="shared" si="54"/>
        <v/>
      </c>
      <c r="CF42" s="2" t="str">
        <f t="shared" si="27"/>
        <v/>
      </c>
      <c r="CG42" s="2" t="str">
        <f t="shared" si="27"/>
        <v/>
      </c>
      <c r="CH42" s="2" t="str">
        <f t="shared" si="27"/>
        <v/>
      </c>
      <c r="CI42" s="2" t="str">
        <f t="shared" si="27"/>
        <v/>
      </c>
      <c r="CJ42" s="2" t="str">
        <f t="shared" si="27"/>
        <v/>
      </c>
      <c r="CK42" s="2" t="str">
        <f t="shared" si="27"/>
        <v/>
      </c>
      <c r="CL42" s="2" t="str">
        <f t="shared" si="27"/>
        <v/>
      </c>
      <c r="CM42" s="2" t="str">
        <f t="shared" si="27"/>
        <v/>
      </c>
      <c r="CN42" s="2" t="str">
        <f t="shared" si="27"/>
        <v/>
      </c>
      <c r="CO42" s="2" t="str">
        <f t="shared" si="27"/>
        <v/>
      </c>
      <c r="CP42" s="2" t="str">
        <f t="shared" si="27"/>
        <v/>
      </c>
      <c r="CQ42" s="2" t="str">
        <f t="shared" si="27"/>
        <v/>
      </c>
      <c r="CR42" s="2" t="str">
        <f t="shared" si="27"/>
        <v/>
      </c>
      <c r="CS42" s="2" t="str">
        <f t="shared" si="27"/>
        <v/>
      </c>
      <c r="CU42" s="2" t="str">
        <f t="shared" si="28"/>
        <v/>
      </c>
      <c r="CV42" s="2" t="str">
        <f t="shared" si="29"/>
        <v/>
      </c>
      <c r="CW42" s="2" t="str">
        <f t="shared" si="30"/>
        <v/>
      </c>
      <c r="CX42" s="2" t="str">
        <f t="shared" si="31"/>
        <v/>
      </c>
      <c r="CY42" s="2" t="str">
        <f t="shared" si="32"/>
        <v/>
      </c>
      <c r="CZ42" s="2" t="str">
        <f t="shared" si="33"/>
        <v/>
      </c>
      <c r="DA42" s="2" t="str">
        <f t="shared" si="34"/>
        <v/>
      </c>
      <c r="DB42" s="2" t="str">
        <f t="shared" si="35"/>
        <v/>
      </c>
      <c r="DC42" s="2" t="str">
        <f t="shared" si="36"/>
        <v/>
      </c>
      <c r="DD42" s="2" t="str">
        <f t="shared" si="37"/>
        <v/>
      </c>
      <c r="DE42" s="2" t="str">
        <f t="shared" si="38"/>
        <v/>
      </c>
      <c r="DF42" s="2" t="str">
        <f t="shared" si="39"/>
        <v/>
      </c>
      <c r="DG42" s="2" t="str">
        <f t="shared" si="40"/>
        <v/>
      </c>
      <c r="DH42" s="2" t="str">
        <f t="shared" si="41"/>
        <v/>
      </c>
      <c r="DI42" s="2" t="str">
        <f t="shared" si="42"/>
        <v/>
      </c>
      <c r="DK42" s="2">
        <f t="shared" si="43"/>
        <v>88.47610748987853</v>
      </c>
      <c r="DL42" s="2">
        <f t="shared" si="43"/>
        <v>81.637299909392979</v>
      </c>
      <c r="DM42" s="2">
        <f t="shared" si="43"/>
        <v>80.339995469646638</v>
      </c>
      <c r="DN42" s="2">
        <f t="shared" si="43"/>
        <v>82.157029598308654</v>
      </c>
      <c r="DO42" s="2">
        <f t="shared" si="43"/>
        <v>81.757992160278761</v>
      </c>
      <c r="DP42" s="2">
        <f t="shared" si="43"/>
        <v>83.823376623376646</v>
      </c>
      <c r="DQ42" s="2">
        <f t="shared" si="43"/>
        <v>84.179598308668062</v>
      </c>
      <c r="DR42" s="2">
        <f t="shared" si="43"/>
        <v>87.345877378435489</v>
      </c>
      <c r="DS42" s="2">
        <f t="shared" si="43"/>
        <v>82.063244736842108</v>
      </c>
      <c r="DT42" s="2">
        <f t="shared" si="43"/>
        <v>84.783675910931166</v>
      </c>
      <c r="DU42" s="2">
        <f t="shared" si="43"/>
        <v>83.256359041835353</v>
      </c>
      <c r="DV42" s="2">
        <f t="shared" si="43"/>
        <v>80.256925609756081</v>
      </c>
      <c r="DW42" s="2">
        <f t="shared" si="43"/>
        <v>88.534594080338252</v>
      </c>
      <c r="DX42" s="2">
        <f t="shared" si="43"/>
        <v>83.072342494714604</v>
      </c>
      <c r="DY42" s="2">
        <f t="shared" si="43"/>
        <v>90.035504456327985</v>
      </c>
      <c r="EA42" s="2">
        <f t="shared" si="44"/>
        <v>107.06681318681321</v>
      </c>
      <c r="EB42" s="2">
        <f t="shared" si="44"/>
        <v>88.212685259766388</v>
      </c>
      <c r="EC42" s="2">
        <f t="shared" si="44"/>
        <v>81.539062866525938</v>
      </c>
      <c r="ED42" s="2">
        <f t="shared" si="44"/>
        <v>85.819556918093468</v>
      </c>
      <c r="EE42" s="2">
        <f t="shared" si="44"/>
        <v>74.941036304922207</v>
      </c>
      <c r="EF42" s="2">
        <f t="shared" si="44"/>
        <v>79.489810330912036</v>
      </c>
      <c r="EG42" s="2">
        <f t="shared" si="44"/>
        <v>76.874535581594742</v>
      </c>
      <c r="EH42" s="2">
        <f t="shared" si="44"/>
        <v>76.84375666848122</v>
      </c>
      <c r="EI42" s="2">
        <f t="shared" si="44"/>
        <v>84.007905551747768</v>
      </c>
      <c r="EJ42" s="2">
        <f t="shared" si="44"/>
        <v>80.942878347339715</v>
      </c>
      <c r="EK42" s="2">
        <f t="shared" si="44"/>
        <v>80.18372558139535</v>
      </c>
      <c r="EL42" s="2">
        <f t="shared" si="44"/>
        <v>82.092773918741827</v>
      </c>
      <c r="EM42" s="2">
        <f t="shared" si="44"/>
        <v>81.600875189304915</v>
      </c>
      <c r="EN42" s="2">
        <f t="shared" si="44"/>
        <v>83.886623717595143</v>
      </c>
      <c r="EO42" s="2">
        <f t="shared" si="44"/>
        <v>102.79954518257449</v>
      </c>
      <c r="EQ42" s="2">
        <f t="shared" si="45"/>
        <v>103.66377885954959</v>
      </c>
      <c r="ER42" s="2">
        <f t="shared" si="45"/>
        <v>81.13801565079261</v>
      </c>
      <c r="ES42" s="2">
        <f t="shared" si="45"/>
        <v>73.445739526821058</v>
      </c>
      <c r="ET42" s="2">
        <f t="shared" si="45"/>
        <v>80.087151891298646</v>
      </c>
      <c r="EU42" s="2">
        <f t="shared" si="45"/>
        <v>73.842143126456648</v>
      </c>
      <c r="EV42" s="2">
        <f t="shared" si="45"/>
        <v>77.38554529648232</v>
      </c>
      <c r="EW42" s="2">
        <f t="shared" si="45"/>
        <v>76.025129410515106</v>
      </c>
      <c r="EX42" s="2">
        <f t="shared" si="45"/>
        <v>72.516011508303947</v>
      </c>
      <c r="EY42" s="2">
        <f t="shared" si="45"/>
        <v>80.190301429281945</v>
      </c>
      <c r="EZ42" s="2">
        <f t="shared" si="45"/>
        <v>73.57676699419828</v>
      </c>
      <c r="FA42" s="2">
        <f t="shared" si="45"/>
        <v>78.236819579016512</v>
      </c>
      <c r="FB42" s="2">
        <f t="shared" si="45"/>
        <v>80.009525349544091</v>
      </c>
      <c r="FC42" s="2">
        <f t="shared" si="45"/>
        <v>78.968026576630805</v>
      </c>
      <c r="FD42" s="2">
        <f t="shared" si="45"/>
        <v>83.147711829062331</v>
      </c>
      <c r="FE42" s="2">
        <f t="shared" si="45"/>
        <v>105.55204566797534</v>
      </c>
      <c r="FG42" s="2">
        <f t="shared" si="46"/>
        <v>5.5069095492335622E-2</v>
      </c>
      <c r="FH42" s="2">
        <f t="shared" si="46"/>
        <v>6.7493647575648699E-2</v>
      </c>
      <c r="FI42" s="2">
        <f t="shared" si="46"/>
        <v>7.1366428917226471E-2</v>
      </c>
      <c r="FJ42" s="2">
        <f t="shared" si="46"/>
        <v>6.7716923192230077E-2</v>
      </c>
      <c r="FK42" s="2">
        <f t="shared" si="46"/>
        <v>8.0654327803427517E-2</v>
      </c>
      <c r="FL42" s="2">
        <f t="shared" si="46"/>
        <v>7.0840167861572684E-2</v>
      </c>
      <c r="FM42" s="2">
        <f t="shared" si="46"/>
        <v>6.4867768575992441E-2</v>
      </c>
      <c r="FN42" s="2">
        <f t="shared" si="46"/>
        <v>6.5104656513344281E-2</v>
      </c>
      <c r="FO42" s="2">
        <f t="shared" si="46"/>
        <v>5.6253705840875322E-2</v>
      </c>
      <c r="FP42" s="2">
        <f t="shared" si="46"/>
        <v>5.5141703782019318E-2</v>
      </c>
      <c r="FQ42" s="2">
        <f t="shared" si="46"/>
        <v>5.4987808415083814E-2</v>
      </c>
      <c r="FR42" s="2">
        <f t="shared" si="46"/>
        <v>5.5730240104964593E-2</v>
      </c>
      <c r="FS42" s="2">
        <f t="shared" si="46"/>
        <v>6.1561700857539668E-2</v>
      </c>
      <c r="FT42" s="2">
        <f t="shared" si="46"/>
        <v>6.3883548377813848E-2</v>
      </c>
      <c r="FU42" s="2">
        <f t="shared" si="46"/>
        <v>4.3853876109550056E-2</v>
      </c>
      <c r="FW42" s="2">
        <f t="shared" si="55"/>
        <v>2.4221801487544762E-6</v>
      </c>
      <c r="FX42" s="2">
        <f t="shared" si="47"/>
        <v>2.490610847305443E-6</v>
      </c>
      <c r="FY42" s="2">
        <f t="shared" si="47"/>
        <v>3.5624280346151838E-6</v>
      </c>
      <c r="FZ42" s="2">
        <f t="shared" si="47"/>
        <v>3.3732341808603886E-6</v>
      </c>
      <c r="GA42" s="2">
        <f t="shared" si="47"/>
        <v>3.5551830497005717E-6</v>
      </c>
      <c r="GB42" s="2">
        <f t="shared" si="47"/>
        <v>4.410480707679699E-6</v>
      </c>
      <c r="GC42" s="2">
        <f t="shared" si="47"/>
        <v>3.9777426756178071E-6</v>
      </c>
      <c r="GD42" s="2">
        <f t="shared" si="47"/>
        <v>4.6627681309305045E-6</v>
      </c>
      <c r="GE42" s="2">
        <f t="shared" si="47"/>
        <v>5.4973823276450944E-6</v>
      </c>
      <c r="GF42" s="2">
        <f t="shared" si="47"/>
        <v>3.9618647866348987E-6</v>
      </c>
      <c r="GG42" s="2">
        <f t="shared" si="47"/>
        <v>5.0070631129520802E-6</v>
      </c>
      <c r="GH42" s="2">
        <f t="shared" si="47"/>
        <v>3.0911320009620147E-6</v>
      </c>
      <c r="GI42" s="2">
        <f t="shared" si="47"/>
        <v>2.5118801219519848E-6</v>
      </c>
      <c r="GJ42" s="2">
        <f t="shared" si="47"/>
        <v>1.7300602299841136E-6</v>
      </c>
      <c r="GK42" s="2">
        <f t="shared" si="47"/>
        <v>1.6031781133433356E-6</v>
      </c>
      <c r="GM42" s="86">
        <f t="shared" si="56"/>
        <v>1.3969207223723756E-11</v>
      </c>
      <c r="GN42" s="86">
        <f t="shared" si="48"/>
        <v>3.6685592112820203E-9</v>
      </c>
      <c r="GO42" s="86">
        <f t="shared" si="48"/>
        <v>1.0329535284575779E-8</v>
      </c>
      <c r="GP42" s="86">
        <f t="shared" si="48"/>
        <v>3.0685752614635068E-9</v>
      </c>
      <c r="GQ42" s="86">
        <f t="shared" si="48"/>
        <v>7.1495528104029108E-8</v>
      </c>
      <c r="GR42" s="86">
        <f t="shared" si="48"/>
        <v>8.8809065678050191E-9</v>
      </c>
      <c r="GS42" s="86">
        <f t="shared" si="48"/>
        <v>9.1387136945980316E-10</v>
      </c>
      <c r="GT42" s="86">
        <f t="shared" si="48"/>
        <v>8.2496248658141777E-10</v>
      </c>
      <c r="GU42" s="86">
        <f t="shared" si="48"/>
        <v>1.4642648872194445E-11</v>
      </c>
      <c r="GV42" s="86">
        <f t="shared" si="48"/>
        <v>1.3607415044986763E-11</v>
      </c>
      <c r="GW42" s="86">
        <f t="shared" si="48"/>
        <v>1.3918370240024381E-11</v>
      </c>
      <c r="GX42" s="86">
        <f t="shared" si="48"/>
        <v>1.8524138188747573E-11</v>
      </c>
      <c r="GY42" s="86">
        <f t="shared" si="48"/>
        <v>7.6516464237586462E-10</v>
      </c>
      <c r="GZ42" s="86">
        <f t="shared" si="48"/>
        <v>8.2723208536436885E-10</v>
      </c>
      <c r="HA42" s="86">
        <f t="shared" si="48"/>
        <v>1.4447913117377045E-15</v>
      </c>
      <c r="HC42" s="86">
        <f t="shared" si="60"/>
        <v>7.6622219850818646E-20</v>
      </c>
      <c r="HD42" s="86">
        <f t="shared" si="49"/>
        <v>1.0234717237038681E-25</v>
      </c>
      <c r="HE42" s="86">
        <f t="shared" si="49"/>
        <v>2.1676366090843446E-28</v>
      </c>
      <c r="HF42" s="86">
        <f t="shared" si="49"/>
        <v>8.1376228282156447E-32</v>
      </c>
      <c r="HG42" s="86">
        <f t="shared" si="49"/>
        <v>1.0276466181484899E-27</v>
      </c>
      <c r="HH42" s="86">
        <f t="shared" si="49"/>
        <v>2.2440135958254624E-31</v>
      </c>
      <c r="HI42" s="86">
        <f t="shared" si="49"/>
        <v>2.4502917492912249E-26</v>
      </c>
      <c r="HJ42" s="86">
        <f t="shared" si="49"/>
        <v>2.2056122930867905E-26</v>
      </c>
      <c r="HK42" s="86">
        <f t="shared" si="49"/>
        <v>1.2815159588674698E-32</v>
      </c>
      <c r="HL42" s="86">
        <f t="shared" si="49"/>
        <v>4.5256563341932485E-29</v>
      </c>
      <c r="HM42" s="86">
        <f t="shared" si="49"/>
        <v>4.7036034908727608E-35</v>
      </c>
      <c r="HN42" s="86">
        <f t="shared" si="49"/>
        <v>1.7048247072662902E-32</v>
      </c>
      <c r="HO42" s="86">
        <f t="shared" si="49"/>
        <v>4.2960474003281735E-28</v>
      </c>
      <c r="HP42" s="86">
        <f t="shared" si="49"/>
        <v>1.1696297951256058E-28</v>
      </c>
      <c r="HQ42" s="86">
        <f t="shared" si="49"/>
        <v>2.0455402906699673E-36</v>
      </c>
      <c r="HS42" s="86">
        <f t="shared" si="57"/>
        <v>7.8213173949551072E-55</v>
      </c>
      <c r="HT42" s="86">
        <f t="shared" si="50"/>
        <v>6.2992460264527055E-72</v>
      </c>
      <c r="HU42" s="86">
        <f t="shared" si="50"/>
        <v>2.520818843969084E-77</v>
      </c>
      <c r="HV42" s="86">
        <f t="shared" si="50"/>
        <v>3.5103469740694388E-86</v>
      </c>
      <c r="HW42" s="86">
        <f t="shared" si="50"/>
        <v>9.626464681401053E-74</v>
      </c>
      <c r="HX42" s="86">
        <f t="shared" si="50"/>
        <v>5.418627841925069E-85</v>
      </c>
      <c r="HY42" s="86">
        <f t="shared" si="50"/>
        <v>1.6768123568209538E-71</v>
      </c>
      <c r="HZ42" s="86">
        <f t="shared" si="50"/>
        <v>1.1339455556124813E-71</v>
      </c>
      <c r="IA42" s="86">
        <f t="shared" si="50"/>
        <v>5.7998690510034502E-89</v>
      </c>
      <c r="IB42" s="86">
        <f t="shared" si="50"/>
        <v>1.7969865819747407E-79</v>
      </c>
      <c r="IC42" s="86">
        <f t="shared" si="50"/>
        <v>2.137281843238434E-99</v>
      </c>
      <c r="ID42" s="86">
        <f t="shared" si="50"/>
        <v>2.477705825334151E-93</v>
      </c>
      <c r="IE42" s="86">
        <f t="shared" si="50"/>
        <v>4.0260296615649452E-79</v>
      </c>
      <c r="IF42" s="86">
        <f t="shared" si="50"/>
        <v>4.2261371812653904E-36</v>
      </c>
      <c r="IG42" s="86">
        <f t="shared" si="50"/>
        <v>4.0226372268108619E-41</v>
      </c>
      <c r="II42" s="86">
        <f t="shared" si="58"/>
        <v>4.5315733803009265E-83</v>
      </c>
      <c r="IJ42" s="86">
        <f t="shared" si="51"/>
        <v>5.1993840580037332E-111</v>
      </c>
      <c r="IK42" s="86">
        <f t="shared" si="51"/>
        <v>9.2302205495021959E-118</v>
      </c>
      <c r="IL42" s="86">
        <f t="shared" si="51"/>
        <v>7.1590751266378368E-134</v>
      </c>
      <c r="IM42" s="86">
        <f t="shared" si="51"/>
        <v>4.0515843492775011E-117</v>
      </c>
      <c r="IN42" s="86">
        <f t="shared" si="51"/>
        <v>3.0702073622358124E-130</v>
      </c>
      <c r="IO42" s="86">
        <f t="shared" si="51"/>
        <v>9.453232559668328E-112</v>
      </c>
      <c r="IP42" s="86">
        <f t="shared" si="51"/>
        <v>1.5028512994773001E-111</v>
      </c>
      <c r="IQ42" s="86">
        <f t="shared" si="51"/>
        <v>1.4834830916374796E-138</v>
      </c>
      <c r="IR42" s="86">
        <f t="shared" si="51"/>
        <v>1.1317766423895263E-127</v>
      </c>
      <c r="IS42" s="86">
        <f t="shared" si="51"/>
        <v>4.7566785401131909E-147</v>
      </c>
      <c r="IT42" s="86">
        <f t="shared" si="51"/>
        <v>7.0591413355378605E-145</v>
      </c>
      <c r="IU42" s="86">
        <f t="shared" si="51"/>
        <v>2.0349805373532939E-120</v>
      </c>
      <c r="IV42" s="86">
        <f t="shared" si="51"/>
        <v>8.8403532084131636E-117</v>
      </c>
      <c r="IW42" s="86">
        <f t="shared" si="51"/>
        <v>1.8819304323174584E-121</v>
      </c>
      <c r="IY42" s="86">
        <f t="shared" si="59"/>
        <v>1.3969207300345976E-11</v>
      </c>
      <c r="IZ42" s="86">
        <f t="shared" si="52"/>
        <v>3.6685592112820203E-9</v>
      </c>
      <c r="JA42" s="86">
        <f t="shared" si="52"/>
        <v>1.0329535284575779E-8</v>
      </c>
      <c r="JB42" s="86">
        <f t="shared" si="52"/>
        <v>3.0685752614635068E-9</v>
      </c>
      <c r="JC42" s="86">
        <f t="shared" si="52"/>
        <v>7.1495528104029108E-8</v>
      </c>
      <c r="JD42" s="86">
        <f t="shared" si="52"/>
        <v>8.8809065678050191E-9</v>
      </c>
      <c r="JE42" s="86">
        <f t="shared" si="52"/>
        <v>9.1387136945980316E-10</v>
      </c>
      <c r="JF42" s="86">
        <f t="shared" si="52"/>
        <v>8.2496248658141777E-10</v>
      </c>
      <c r="JG42" s="86">
        <f t="shared" si="52"/>
        <v>1.4642648872194445E-11</v>
      </c>
      <c r="JH42" s="86">
        <f t="shared" si="52"/>
        <v>1.3607415044986763E-11</v>
      </c>
      <c r="JI42" s="86">
        <f t="shared" si="52"/>
        <v>1.3918370240024381E-11</v>
      </c>
      <c r="JJ42" s="86">
        <f t="shared" si="52"/>
        <v>1.8524138188747573E-11</v>
      </c>
      <c r="JK42" s="86">
        <f t="shared" si="52"/>
        <v>7.6516464237586462E-10</v>
      </c>
      <c r="JL42" s="86">
        <f t="shared" si="52"/>
        <v>8.2723208536436885E-10</v>
      </c>
      <c r="JM42" s="86">
        <f t="shared" si="52"/>
        <v>1.4447913117377045E-15</v>
      </c>
    </row>
    <row r="43" spans="2:273" x14ac:dyDescent="0.25">
      <c r="B43" s="2">
        <v>16</v>
      </c>
      <c r="C43" s="37">
        <v>88.864000000000004</v>
      </c>
      <c r="D43" s="37">
        <v>81.625</v>
      </c>
      <c r="E43" s="37">
        <v>79.849999999999994</v>
      </c>
      <c r="F43" s="37">
        <v>79.075000000000003</v>
      </c>
      <c r="G43" s="37">
        <v>81.45</v>
      </c>
      <c r="H43" s="37">
        <v>81.400000000000006</v>
      </c>
      <c r="I43" s="37">
        <v>83.424999999999997</v>
      </c>
      <c r="J43" s="37">
        <v>86.974999999999994</v>
      </c>
      <c r="K43" s="37">
        <v>82.61</v>
      </c>
      <c r="L43" s="37">
        <v>89.049000000000007</v>
      </c>
      <c r="M43" s="37">
        <v>83.950999999999993</v>
      </c>
      <c r="N43" s="37">
        <v>81.146000000000001</v>
      </c>
      <c r="O43" s="37">
        <v>85.975999999999999</v>
      </c>
      <c r="P43" s="37">
        <v>84.122</v>
      </c>
      <c r="Q43" s="37">
        <v>92.316999999999993</v>
      </c>
      <c r="S43" s="4">
        <f t="shared" si="9"/>
        <v>90.106095249718777</v>
      </c>
      <c r="T43" s="4">
        <f t="shared" si="9"/>
        <v>82.257162020592006</v>
      </c>
      <c r="U43" s="4">
        <f t="shared" si="9"/>
        <v>80.630446647079424</v>
      </c>
      <c r="V43" s="4">
        <f t="shared" si="9"/>
        <v>82.582973336102455</v>
      </c>
      <c r="W43" s="4">
        <f t="shared" si="9"/>
        <v>81.32967315598934</v>
      </c>
      <c r="X43" s="4">
        <f t="shared" si="9"/>
        <v>83.522818019975091</v>
      </c>
      <c r="Y43" s="4">
        <f t="shared" si="9"/>
        <v>83.746332982719366</v>
      </c>
      <c r="Z43" s="4">
        <f t="shared" si="9"/>
        <v>86.662547862985832</v>
      </c>
      <c r="AA43" s="4">
        <f t="shared" si="9"/>
        <v>82.383654019450361</v>
      </c>
      <c r="AB43" s="4">
        <f t="shared" si="9"/>
        <v>84.633021502563039</v>
      </c>
      <c r="AC43" s="4">
        <f t="shared" si="9"/>
        <v>83.265969221724234</v>
      </c>
      <c r="AD43" s="4">
        <f t="shared" si="9"/>
        <v>80.678198083608592</v>
      </c>
      <c r="AE43" s="4">
        <f t="shared" si="9"/>
        <v>88.192289567191565</v>
      </c>
      <c r="AF43" s="4">
        <f t="shared" si="9"/>
        <v>83.162831192682333</v>
      </c>
      <c r="AG43" s="4">
        <f t="shared" si="9"/>
        <v>90.809298166673869</v>
      </c>
      <c r="AI43" s="4">
        <f t="shared" si="10"/>
        <v>-1.2420952497187727</v>
      </c>
      <c r="AJ43" s="4">
        <f t="shared" si="10"/>
        <v>-0.63216202059200555</v>
      </c>
      <c r="AK43" s="4">
        <f t="shared" si="10"/>
        <v>-0.78044664707942957</v>
      </c>
      <c r="AL43" s="4">
        <f t="shared" si="10"/>
        <v>-3.5079733361024523</v>
      </c>
      <c r="AM43" s="4">
        <f t="shared" si="10"/>
        <v>0.12032684401066263</v>
      </c>
      <c r="AN43" s="4">
        <f t="shared" si="10"/>
        <v>-2.1228180199750852</v>
      </c>
      <c r="AO43" s="4">
        <f t="shared" si="10"/>
        <v>-0.32133298271936894</v>
      </c>
      <c r="AP43" s="4">
        <f t="shared" si="10"/>
        <v>0.31245213701416219</v>
      </c>
      <c r="AQ43" s="4">
        <f t="shared" si="10"/>
        <v>0.22634598054963817</v>
      </c>
      <c r="AR43" s="4">
        <f t="shared" si="10"/>
        <v>4.4159784974369671</v>
      </c>
      <c r="AS43" s="4">
        <f t="shared" si="10"/>
        <v>0.68503077827575964</v>
      </c>
      <c r="AT43" s="4">
        <f t="shared" si="10"/>
        <v>0.46780191639140867</v>
      </c>
      <c r="AU43" s="4">
        <f t="shared" si="10"/>
        <v>-2.2162895671915663</v>
      </c>
      <c r="AV43" s="4">
        <f t="shared" si="10"/>
        <v>0.95916880731766696</v>
      </c>
      <c r="AW43" s="4">
        <f t="shared" si="10"/>
        <v>1.5077018333261236</v>
      </c>
      <c r="AY43" s="2">
        <f t="shared" si="53"/>
        <v>90.106095201842422</v>
      </c>
      <c r="AZ43" s="2">
        <f t="shared" si="53"/>
        <v>82.257151051614827</v>
      </c>
      <c r="BA43" s="2">
        <f t="shared" si="53"/>
        <v>80.630417351609879</v>
      </c>
      <c r="BB43" s="2">
        <f t="shared" si="53"/>
        <v>82.582964059244773</v>
      </c>
      <c r="BC43" s="2">
        <f t="shared" si="53"/>
        <v>81.329500517596216</v>
      </c>
      <c r="BD43" s="2">
        <f t="shared" si="53"/>
        <v>83.522793549258964</v>
      </c>
      <c r="BE43" s="2">
        <f t="shared" si="53"/>
        <v>83.746329990609922</v>
      </c>
      <c r="BF43" s="2">
        <f t="shared" si="53"/>
        <v>86.662545126513081</v>
      </c>
      <c r="BG43" s="2">
        <f t="shared" si="53"/>
        <v>82.383653956377472</v>
      </c>
      <c r="BH43" s="2">
        <f t="shared" si="53"/>
        <v>84.63302144336248</v>
      </c>
      <c r="BI43" s="2">
        <f t="shared" si="53"/>
        <v>83.265969160691725</v>
      </c>
      <c r="BJ43" s="2">
        <f t="shared" si="53"/>
        <v>80.678198006920795</v>
      </c>
      <c r="BK43" s="2">
        <f t="shared" si="53"/>
        <v>88.192287010769263</v>
      </c>
      <c r="BL43" s="2">
        <f t="shared" si="53"/>
        <v>83.162828566315937</v>
      </c>
      <c r="BM43" s="2">
        <f t="shared" si="53"/>
        <v>90.809298166666778</v>
      </c>
      <c r="BO43" s="2">
        <f t="shared" si="12"/>
        <v>88.864000000000004</v>
      </c>
      <c r="BP43" s="2">
        <f t="shared" si="13"/>
        <v>81.625</v>
      </c>
      <c r="BQ43" s="2">
        <f t="shared" si="14"/>
        <v>79.849999999999994</v>
      </c>
      <c r="BR43" s="2">
        <f t="shared" si="15"/>
        <v>79.075000000000003</v>
      </c>
      <c r="BS43" s="2">
        <f t="shared" si="16"/>
        <v>81.45</v>
      </c>
      <c r="BT43" s="2">
        <f t="shared" si="17"/>
        <v>81.400000000000006</v>
      </c>
      <c r="BU43" s="2">
        <f t="shared" si="18"/>
        <v>83.424999999999997</v>
      </c>
      <c r="BV43" s="2">
        <f t="shared" si="19"/>
        <v>86.974999999999994</v>
      </c>
      <c r="BW43" s="2">
        <f t="shared" si="20"/>
        <v>82.61</v>
      </c>
      <c r="BX43" s="2">
        <f t="shared" si="21"/>
        <v>89.049000000000007</v>
      </c>
      <c r="BY43" s="2">
        <f t="shared" si="22"/>
        <v>83.950999999999993</v>
      </c>
      <c r="BZ43" s="2">
        <f t="shared" si="23"/>
        <v>81.146000000000001</v>
      </c>
      <c r="CA43" s="2">
        <f t="shared" si="24"/>
        <v>85.975999999999999</v>
      </c>
      <c r="CB43" s="2">
        <f t="shared" si="25"/>
        <v>84.122</v>
      </c>
      <c r="CC43" s="2">
        <f t="shared" si="26"/>
        <v>92.316999999999993</v>
      </c>
      <c r="CE43" s="2" t="str">
        <f t="shared" si="54"/>
        <v/>
      </c>
      <c r="CF43" s="2" t="str">
        <f t="shared" si="54"/>
        <v/>
      </c>
      <c r="CG43" s="2" t="str">
        <f t="shared" si="54"/>
        <v/>
      </c>
      <c r="CH43" s="2" t="str">
        <f t="shared" si="54"/>
        <v/>
      </c>
      <c r="CI43" s="2" t="str">
        <f t="shared" si="54"/>
        <v/>
      </c>
      <c r="CJ43" s="2" t="str">
        <f t="shared" si="54"/>
        <v/>
      </c>
      <c r="CK43" s="2" t="str">
        <f t="shared" si="54"/>
        <v/>
      </c>
      <c r="CL43" s="2" t="str">
        <f t="shared" si="54"/>
        <v/>
      </c>
      <c r="CM43" s="2" t="str">
        <f t="shared" si="54"/>
        <v/>
      </c>
      <c r="CN43" s="2" t="str">
        <f t="shared" si="54"/>
        <v/>
      </c>
      <c r="CO43" s="2" t="str">
        <f t="shared" si="54"/>
        <v/>
      </c>
      <c r="CP43" s="2" t="str">
        <f t="shared" si="54"/>
        <v/>
      </c>
      <c r="CQ43" s="2" t="str">
        <f t="shared" si="54"/>
        <v/>
      </c>
      <c r="CR43" s="2" t="str">
        <f t="shared" si="54"/>
        <v/>
      </c>
      <c r="CS43" s="2" t="str">
        <f t="shared" si="54"/>
        <v/>
      </c>
      <c r="CU43" s="2" t="str">
        <f t="shared" si="28"/>
        <v/>
      </c>
      <c r="CV43" s="2" t="str">
        <f t="shared" si="29"/>
        <v/>
      </c>
      <c r="CW43" s="2" t="str">
        <f t="shared" si="30"/>
        <v/>
      </c>
      <c r="CX43" s="2" t="str">
        <f t="shared" si="31"/>
        <v/>
      </c>
      <c r="CY43" s="2" t="str">
        <f t="shared" si="32"/>
        <v/>
      </c>
      <c r="CZ43" s="2" t="str">
        <f t="shared" si="33"/>
        <v/>
      </c>
      <c r="DA43" s="2" t="str">
        <f t="shared" si="34"/>
        <v/>
      </c>
      <c r="DB43" s="2" t="str">
        <f t="shared" si="35"/>
        <v/>
      </c>
      <c r="DC43" s="2" t="str">
        <f t="shared" si="36"/>
        <v/>
      </c>
      <c r="DD43" s="2" t="str">
        <f t="shared" si="37"/>
        <v/>
      </c>
      <c r="DE43" s="2" t="str">
        <f t="shared" si="38"/>
        <v/>
      </c>
      <c r="DF43" s="2" t="str">
        <f t="shared" si="39"/>
        <v/>
      </c>
      <c r="DG43" s="2" t="str">
        <f t="shared" si="40"/>
        <v/>
      </c>
      <c r="DH43" s="2" t="str">
        <f t="shared" si="41"/>
        <v/>
      </c>
      <c r="DI43" s="2" t="str">
        <f t="shared" si="42"/>
        <v/>
      </c>
      <c r="DK43" s="2">
        <f t="shared" si="43"/>
        <v>89.038678137651814</v>
      </c>
      <c r="DL43" s="2">
        <f t="shared" si="43"/>
        <v>81.799784808215094</v>
      </c>
      <c r="DM43" s="2">
        <f t="shared" si="43"/>
        <v>80.568019480519482</v>
      </c>
      <c r="DN43" s="2">
        <f t="shared" si="43"/>
        <v>82.339191331923871</v>
      </c>
      <c r="DO43" s="2">
        <f t="shared" si="43"/>
        <v>81.951637630662034</v>
      </c>
      <c r="DP43" s="2">
        <f t="shared" si="43"/>
        <v>83.870352612503808</v>
      </c>
      <c r="DQ43" s="2">
        <f t="shared" si="43"/>
        <v>84.276781938991235</v>
      </c>
      <c r="DR43" s="2">
        <f t="shared" si="43"/>
        <v>87.42071881606762</v>
      </c>
      <c r="DS43" s="2">
        <f t="shared" si="43"/>
        <v>82.288208502024304</v>
      </c>
      <c r="DT43" s="2">
        <f t="shared" si="43"/>
        <v>84.878390688259103</v>
      </c>
      <c r="DU43" s="2">
        <f t="shared" si="43"/>
        <v>83.469056005398116</v>
      </c>
      <c r="DV43" s="2">
        <f t="shared" si="43"/>
        <v>80.593373170731695</v>
      </c>
      <c r="DW43" s="2">
        <f t="shared" si="43"/>
        <v>88.672472666867989</v>
      </c>
      <c r="DX43" s="2">
        <f t="shared" si="43"/>
        <v>83.117353367562686</v>
      </c>
      <c r="DY43" s="2">
        <f t="shared" si="43"/>
        <v>90.215425579322627</v>
      </c>
      <c r="EA43" s="2">
        <f t="shared" si="44"/>
        <v>106.81046593406595</v>
      </c>
      <c r="EB43" s="2">
        <f t="shared" si="44"/>
        <v>88.020469190495348</v>
      </c>
      <c r="EC43" s="2">
        <f t="shared" si="44"/>
        <v>81.371311283133963</v>
      </c>
      <c r="ED43" s="2">
        <f t="shared" si="44"/>
        <v>85.644053678852387</v>
      </c>
      <c r="EE43" s="2">
        <f t="shared" si="44"/>
        <v>74.86203640277914</v>
      </c>
      <c r="EF43" s="2">
        <f t="shared" si="44"/>
        <v>79.365355125100891</v>
      </c>
      <c r="EG43" s="2">
        <f t="shared" si="44"/>
        <v>76.772250643040863</v>
      </c>
      <c r="EH43" s="2">
        <f t="shared" si="44"/>
        <v>76.733530212302668</v>
      </c>
      <c r="EI43" s="2">
        <f t="shared" si="44"/>
        <v>83.84438300205619</v>
      </c>
      <c r="EJ43" s="2">
        <f t="shared" si="44"/>
        <v>80.799066203691211</v>
      </c>
      <c r="EK43" s="2">
        <f t="shared" si="44"/>
        <v>80.083027045650311</v>
      </c>
      <c r="EL43" s="2">
        <f t="shared" si="44"/>
        <v>81.989088102519318</v>
      </c>
      <c r="EM43" s="2">
        <f t="shared" si="44"/>
        <v>81.516578881403717</v>
      </c>
      <c r="EN43" s="2">
        <f t="shared" si="44"/>
        <v>83.770585162713729</v>
      </c>
      <c r="EO43" s="2">
        <f t="shared" si="44"/>
        <v>102.61810147125118</v>
      </c>
      <c r="EQ43" s="2">
        <f t="shared" si="45"/>
        <v>103.44510645341434</v>
      </c>
      <c r="ER43" s="2">
        <f t="shared" si="45"/>
        <v>81.022529735646373</v>
      </c>
      <c r="ES43" s="2">
        <f t="shared" si="45"/>
        <v>73.368186974001731</v>
      </c>
      <c r="ET43" s="2">
        <f t="shared" si="45"/>
        <v>79.972769797911582</v>
      </c>
      <c r="EU43" s="2">
        <f t="shared" si="45"/>
        <v>73.775243317320573</v>
      </c>
      <c r="EV43" s="2">
        <f t="shared" si="45"/>
        <v>77.28266860407814</v>
      </c>
      <c r="EW43" s="2">
        <f t="shared" si="45"/>
        <v>75.931069209191364</v>
      </c>
      <c r="EX43" s="2">
        <f t="shared" si="45"/>
        <v>72.453757971474488</v>
      </c>
      <c r="EY43" s="2">
        <f t="shared" si="45"/>
        <v>80.069299663121186</v>
      </c>
      <c r="EZ43" s="2">
        <f t="shared" si="45"/>
        <v>73.515789155664152</v>
      </c>
      <c r="FA43" s="2">
        <f t="shared" si="45"/>
        <v>78.157302139540661</v>
      </c>
      <c r="FB43" s="2">
        <f t="shared" si="45"/>
        <v>79.927690982776113</v>
      </c>
      <c r="FC43" s="2">
        <f t="shared" si="45"/>
        <v>78.911592121592392</v>
      </c>
      <c r="FD43" s="2">
        <f t="shared" si="45"/>
        <v>83.039859461047058</v>
      </c>
      <c r="FE43" s="2">
        <f t="shared" si="45"/>
        <v>105.33908398809163</v>
      </c>
      <c r="FG43" s="2">
        <f t="shared" si="46"/>
        <v>6.0062950017527157E-2</v>
      </c>
      <c r="FH43" s="2">
        <f t="shared" si="46"/>
        <v>7.3526532767728511E-2</v>
      </c>
      <c r="FI43" s="2">
        <f t="shared" si="46"/>
        <v>7.771663059144128E-2</v>
      </c>
      <c r="FJ43" s="2">
        <f t="shared" si="46"/>
        <v>7.3768186984258452E-2</v>
      </c>
      <c r="FK43" s="2">
        <f t="shared" si="46"/>
        <v>8.7752873053653646E-2</v>
      </c>
      <c r="FL43" s="2">
        <f t="shared" si="46"/>
        <v>7.7147432902552937E-2</v>
      </c>
      <c r="FM43" s="2">
        <f t="shared" si="46"/>
        <v>7.0683732087214735E-2</v>
      </c>
      <c r="FN43" s="2">
        <f t="shared" si="46"/>
        <v>7.0940247880792853E-2</v>
      </c>
      <c r="FO43" s="2">
        <f t="shared" si="46"/>
        <v>6.1348010544414446E-2</v>
      </c>
      <c r="FP43" s="2">
        <f t="shared" si="46"/>
        <v>6.0141723602766838E-2</v>
      </c>
      <c r="FQ43" s="2">
        <f t="shared" si="46"/>
        <v>5.9974759411359754E-2</v>
      </c>
      <c r="FR43" s="2">
        <f t="shared" si="46"/>
        <v>6.0780193053392495E-2</v>
      </c>
      <c r="FS43" s="2">
        <f t="shared" si="46"/>
        <v>6.7102516580746577E-2</v>
      </c>
      <c r="FT43" s="2">
        <f t="shared" si="46"/>
        <v>6.961783743190135E-2</v>
      </c>
      <c r="FU43" s="2">
        <f t="shared" si="46"/>
        <v>4.7882231982912367E-2</v>
      </c>
      <c r="FW43" s="2">
        <f t="shared" si="55"/>
        <v>2.6558670995970054E-6</v>
      </c>
      <c r="FX43" s="2">
        <f t="shared" si="55"/>
        <v>2.730899832941183E-6</v>
      </c>
      <c r="FY43" s="2">
        <f t="shared" si="55"/>
        <v>3.9061233227633481E-6</v>
      </c>
      <c r="FZ43" s="2">
        <f t="shared" si="55"/>
        <v>3.6986765260879165E-6</v>
      </c>
      <c r="GA43" s="2">
        <f t="shared" si="55"/>
        <v>3.8981793602281584E-6</v>
      </c>
      <c r="GB43" s="2">
        <f t="shared" si="55"/>
        <v>4.8359938726919426E-6</v>
      </c>
      <c r="GC43" s="2">
        <f t="shared" si="55"/>
        <v>4.3615064398877488E-6</v>
      </c>
      <c r="GD43" s="2">
        <f t="shared" si="55"/>
        <v>5.1126212892960147E-6</v>
      </c>
      <c r="GE43" s="2">
        <f t="shared" si="55"/>
        <v>6.027756661139023E-6</v>
      </c>
      <c r="GF43" s="2">
        <f t="shared" si="55"/>
        <v>4.3440966941530569E-6</v>
      </c>
      <c r="GG43" s="2">
        <f t="shared" si="55"/>
        <v>5.4901328779330152E-6</v>
      </c>
      <c r="GH43" s="2">
        <f t="shared" si="55"/>
        <v>3.3893578296578294E-6</v>
      </c>
      <c r="GI43" s="2">
        <f t="shared" si="55"/>
        <v>2.7542211175833089E-6</v>
      </c>
      <c r="GJ43" s="2">
        <f t="shared" si="55"/>
        <v>1.8969730035624182E-6</v>
      </c>
      <c r="GK43" s="2">
        <f t="shared" si="55"/>
        <v>1.7578495739252959E-6</v>
      </c>
      <c r="GM43" s="86">
        <f t="shared" si="56"/>
        <v>3.5859079459724719E-11</v>
      </c>
      <c r="GN43" s="86">
        <f t="shared" si="56"/>
        <v>7.5021037036739789E-9</v>
      </c>
      <c r="GO43" s="86">
        <f t="shared" si="56"/>
        <v>2.0296286171467722E-8</v>
      </c>
      <c r="GP43" s="86">
        <f t="shared" si="56"/>
        <v>6.3416764482334831E-9</v>
      </c>
      <c r="GQ43" s="86">
        <f t="shared" si="56"/>
        <v>1.3053769347972778E-7</v>
      </c>
      <c r="GR43" s="86">
        <f t="shared" si="56"/>
        <v>1.7557040354406638E-8</v>
      </c>
      <c r="GS43" s="86">
        <f t="shared" si="56"/>
        <v>1.9891913198326485E-9</v>
      </c>
      <c r="GT43" s="86">
        <f t="shared" si="56"/>
        <v>1.8075420647559097E-9</v>
      </c>
      <c r="GU43" s="86">
        <f t="shared" si="56"/>
        <v>3.7777054424982176E-11</v>
      </c>
      <c r="GV43" s="86">
        <f t="shared" si="56"/>
        <v>3.4993523383941463E-11</v>
      </c>
      <c r="GW43" s="86">
        <f t="shared" si="56"/>
        <v>3.5716939743142543E-11</v>
      </c>
      <c r="GX43" s="86">
        <f t="shared" si="56"/>
        <v>4.706047513338204E-11</v>
      </c>
      <c r="GY43" s="86">
        <f t="shared" si="56"/>
        <v>1.6546989603498498E-9</v>
      </c>
      <c r="GZ43" s="86">
        <f t="shared" si="56"/>
        <v>1.8016701778766388E-9</v>
      </c>
      <c r="HA43" s="86">
        <f t="shared" si="56"/>
        <v>5.3770146027572205E-15</v>
      </c>
      <c r="HC43" s="86">
        <f t="shared" si="60"/>
        <v>2.4151468171200517E-19</v>
      </c>
      <c r="HD43" s="86">
        <f t="shared" si="60"/>
        <v>4.7237732384310466E-25</v>
      </c>
      <c r="HE43" s="86">
        <f t="shared" si="60"/>
        <v>1.1950077256310363E-27</v>
      </c>
      <c r="HF43" s="86">
        <f t="shared" si="60"/>
        <v>5.5792169194435763E-31</v>
      </c>
      <c r="HG43" s="86">
        <f t="shared" si="60"/>
        <v>5.517551561624753E-27</v>
      </c>
      <c r="HH43" s="86">
        <f t="shared" si="60"/>
        <v>1.5390519397378648E-30</v>
      </c>
      <c r="HI43" s="86">
        <f t="shared" si="60"/>
        <v>1.2284126305754673E-25</v>
      </c>
      <c r="HJ43" s="86">
        <f t="shared" si="60"/>
        <v>1.1289003894245499E-25</v>
      </c>
      <c r="HK43" s="86">
        <f t="shared" si="60"/>
        <v>1.0094776154151562E-31</v>
      </c>
      <c r="HL43" s="86">
        <f t="shared" si="60"/>
        <v>2.7812294227898153E-28</v>
      </c>
      <c r="HM43" s="86">
        <f t="shared" si="60"/>
        <v>4.2095084779306486E-34</v>
      </c>
      <c r="HN43" s="86">
        <f t="shared" si="60"/>
        <v>1.2745802720406937E-31</v>
      </c>
      <c r="HO43" s="86">
        <f t="shared" si="60"/>
        <v>2.2837271589161198E-27</v>
      </c>
      <c r="HP43" s="86">
        <f t="shared" si="60"/>
        <v>6.5554773297185489E-28</v>
      </c>
      <c r="HQ43" s="86">
        <f t="shared" si="60"/>
        <v>1.839824010810402E-35</v>
      </c>
      <c r="HS43" s="86">
        <f t="shared" si="57"/>
        <v>6.675638635482544E-54</v>
      </c>
      <c r="HT43" s="86">
        <f t="shared" si="57"/>
        <v>1.1023980189985268E-70</v>
      </c>
      <c r="HU43" s="86">
        <f t="shared" si="57"/>
        <v>5.8670494751062738E-76</v>
      </c>
      <c r="HV43" s="86">
        <f t="shared" si="57"/>
        <v>1.203141873924995E-84</v>
      </c>
      <c r="HW43" s="86">
        <f t="shared" si="57"/>
        <v>2.0589367484413049E-72</v>
      </c>
      <c r="HX43" s="86">
        <f t="shared" si="57"/>
        <v>1.8598958416792793E-83</v>
      </c>
      <c r="HY43" s="86">
        <f t="shared" si="57"/>
        <v>3.2699785541844562E-70</v>
      </c>
      <c r="HZ43" s="86">
        <f t="shared" si="57"/>
        <v>2.2996845029120375E-70</v>
      </c>
      <c r="IA43" s="86">
        <f t="shared" si="57"/>
        <v>2.597457011040297E-87</v>
      </c>
      <c r="IB43" s="86">
        <f t="shared" si="57"/>
        <v>5.1384883449180903E-78</v>
      </c>
      <c r="IC43" s="86">
        <f t="shared" si="57"/>
        <v>1.3082899073176132E-97</v>
      </c>
      <c r="ID43" s="86">
        <f t="shared" si="57"/>
        <v>1.1129462355855966E-91</v>
      </c>
      <c r="IE43" s="86">
        <f t="shared" si="57"/>
        <v>9.2445545764052191E-78</v>
      </c>
      <c r="IF43" s="86">
        <f t="shared" si="57"/>
        <v>1.6748900843732825E-35</v>
      </c>
      <c r="IG43" s="86">
        <f t="shared" si="57"/>
        <v>1.9157112307403498E-40</v>
      </c>
      <c r="II43" s="86">
        <f t="shared" si="58"/>
        <v>6.4347419596906899E-82</v>
      </c>
      <c r="IJ43" s="86">
        <f t="shared" si="58"/>
        <v>1.8504099020984489E-109</v>
      </c>
      <c r="IK43" s="86">
        <f t="shared" si="58"/>
        <v>4.5624417401325322E-116</v>
      </c>
      <c r="IL43" s="86">
        <f t="shared" si="58"/>
        <v>5.9675437955704237E-132</v>
      </c>
      <c r="IM43" s="86">
        <f t="shared" si="58"/>
        <v>1.9586509240795417E-115</v>
      </c>
      <c r="IN43" s="86">
        <f t="shared" si="58"/>
        <v>2.4874182208885097E-128</v>
      </c>
      <c r="IO43" s="86">
        <f t="shared" si="58"/>
        <v>3.9445281884709282E-110</v>
      </c>
      <c r="IP43" s="86">
        <f t="shared" si="58"/>
        <v>6.5346497785122056E-110</v>
      </c>
      <c r="IQ43" s="86">
        <f t="shared" si="58"/>
        <v>1.7387670582902045E-136</v>
      </c>
      <c r="IR43" s="86">
        <f t="shared" si="58"/>
        <v>8.0935645174000094E-126</v>
      </c>
      <c r="IS43" s="86">
        <f t="shared" si="58"/>
        <v>7.2111833076402031E-145</v>
      </c>
      <c r="IT43" s="86">
        <f t="shared" si="58"/>
        <v>8.2316441880849522E-143</v>
      </c>
      <c r="IU43" s="86">
        <f t="shared" si="58"/>
        <v>9.8753659715773429E-119</v>
      </c>
      <c r="IV43" s="86">
        <f t="shared" si="58"/>
        <v>3.4276887132318128E-115</v>
      </c>
      <c r="IW43" s="86">
        <f t="shared" si="58"/>
        <v>8.2842446221344217E-120</v>
      </c>
      <c r="IY43" s="86">
        <f t="shared" si="59"/>
        <v>3.5859079701239402E-11</v>
      </c>
      <c r="IZ43" s="86">
        <f t="shared" si="59"/>
        <v>7.5021037036739789E-9</v>
      </c>
      <c r="JA43" s="86">
        <f t="shared" si="59"/>
        <v>2.0296286171467722E-8</v>
      </c>
      <c r="JB43" s="86">
        <f t="shared" si="59"/>
        <v>6.3416764482334831E-9</v>
      </c>
      <c r="JC43" s="86">
        <f t="shared" si="59"/>
        <v>1.3053769347972778E-7</v>
      </c>
      <c r="JD43" s="86">
        <f t="shared" si="59"/>
        <v>1.7557040354406638E-8</v>
      </c>
      <c r="JE43" s="86">
        <f t="shared" si="59"/>
        <v>1.9891913198326485E-9</v>
      </c>
      <c r="JF43" s="86">
        <f t="shared" si="59"/>
        <v>1.8075420647559099E-9</v>
      </c>
      <c r="JG43" s="86">
        <f t="shared" si="59"/>
        <v>3.7777054424982176E-11</v>
      </c>
      <c r="JH43" s="86">
        <f t="shared" si="59"/>
        <v>3.4993523383941463E-11</v>
      </c>
      <c r="JI43" s="86">
        <f t="shared" si="59"/>
        <v>3.5716939743142543E-11</v>
      </c>
      <c r="JJ43" s="86">
        <f t="shared" si="59"/>
        <v>4.706047513338204E-11</v>
      </c>
      <c r="JK43" s="86">
        <f t="shared" si="59"/>
        <v>1.6546989603498498E-9</v>
      </c>
      <c r="JL43" s="86">
        <f t="shared" si="59"/>
        <v>1.8016701778766388E-9</v>
      </c>
      <c r="JM43" s="86">
        <f t="shared" si="59"/>
        <v>5.3770146027572205E-15</v>
      </c>
    </row>
    <row r="44" spans="2:273" x14ac:dyDescent="0.25">
      <c r="B44" s="2">
        <v>17</v>
      </c>
      <c r="C44" s="37">
        <v>90.227000000000004</v>
      </c>
      <c r="D44" s="37">
        <v>81.275000000000006</v>
      </c>
      <c r="E44" s="37">
        <v>78.7</v>
      </c>
      <c r="F44" s="37">
        <v>80.575000000000003</v>
      </c>
      <c r="G44" s="37">
        <v>81.025000000000006</v>
      </c>
      <c r="H44" s="37">
        <v>81.599999999999994</v>
      </c>
      <c r="I44" s="37">
        <v>82.4</v>
      </c>
      <c r="J44" s="37">
        <v>87.375</v>
      </c>
      <c r="K44" s="37">
        <v>82.316999999999993</v>
      </c>
      <c r="L44" s="37">
        <v>89.072999999999993</v>
      </c>
      <c r="M44" s="37">
        <v>84</v>
      </c>
      <c r="N44" s="37">
        <v>79.975999999999999</v>
      </c>
      <c r="O44" s="37">
        <v>87.584999999999994</v>
      </c>
      <c r="P44" s="37">
        <v>81.731999999999999</v>
      </c>
      <c r="Q44" s="37">
        <v>91.366</v>
      </c>
      <c r="S44" s="4">
        <f t="shared" ref="S44:AG60" si="61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90.711284039669891</v>
      </c>
      <c r="T44" s="4">
        <f t="shared" si="61"/>
        <v>82.43185655901496</v>
      </c>
      <c r="U44" s="4">
        <f t="shared" si="61"/>
        <v>80.830533197658013</v>
      </c>
      <c r="V44" s="4">
        <f t="shared" si="61"/>
        <v>82.758048920017444</v>
      </c>
      <c r="W44" s="4">
        <f t="shared" si="61"/>
        <v>81.443142241668838</v>
      </c>
      <c r="X44" s="4">
        <f t="shared" si="61"/>
        <v>83.524705724554067</v>
      </c>
      <c r="Y44" s="4">
        <f t="shared" si="61"/>
        <v>83.780927655110006</v>
      </c>
      <c r="Z44" s="4">
        <f t="shared" si="61"/>
        <v>86.655598719174364</v>
      </c>
      <c r="AA44" s="4">
        <f t="shared" si="61"/>
        <v>82.591232188324142</v>
      </c>
      <c r="AB44" s="4">
        <f t="shared" si="61"/>
        <v>84.689977154794775</v>
      </c>
      <c r="AC44" s="4">
        <f t="shared" si="61"/>
        <v>83.439863313686473</v>
      </c>
      <c r="AD44" s="4">
        <f t="shared" si="61"/>
        <v>80.993126002945417</v>
      </c>
      <c r="AE44" s="4">
        <f t="shared" si="61"/>
        <v>88.270988517604962</v>
      </c>
      <c r="AF44" s="4">
        <f t="shared" si="61"/>
        <v>83.199688063526267</v>
      </c>
      <c r="AG44" s="4">
        <f t="shared" si="61"/>
        <v>91.024635638414779</v>
      </c>
      <c r="AI44" s="4">
        <f t="shared" ref="AI44:AW60" si="62">IF(OR($B44 &lt; C$230, $B44 &gt; C$233), 0, C44-S44)</f>
        <v>-0.48428403966988753</v>
      </c>
      <c r="AJ44" s="4">
        <f t="shared" si="62"/>
        <v>-1.1568565590149547</v>
      </c>
      <c r="AK44" s="4">
        <f t="shared" si="62"/>
        <v>-2.1305331976580106</v>
      </c>
      <c r="AL44" s="4">
        <f t="shared" si="62"/>
        <v>-2.1830489200174412</v>
      </c>
      <c r="AM44" s="4">
        <f t="shared" si="62"/>
        <v>-0.41814224166883207</v>
      </c>
      <c r="AN44" s="4">
        <f t="shared" si="62"/>
        <v>-1.9247057245540731</v>
      </c>
      <c r="AO44" s="4">
        <f t="shared" si="62"/>
        <v>-1.3809276551099998</v>
      </c>
      <c r="AP44" s="4">
        <f t="shared" si="62"/>
        <v>0.71940128082563604</v>
      </c>
      <c r="AQ44" s="4">
        <f t="shared" si="62"/>
        <v>-0.27423218832414875</v>
      </c>
      <c r="AR44" s="4">
        <f t="shared" si="62"/>
        <v>4.3830228452052182</v>
      </c>
      <c r="AS44" s="4">
        <f t="shared" si="62"/>
        <v>0.56013668631352687</v>
      </c>
      <c r="AT44" s="4">
        <f t="shared" si="62"/>
        <v>-1.0171260029454174</v>
      </c>
      <c r="AU44" s="4">
        <f t="shared" si="62"/>
        <v>-0.68598851760496871</v>
      </c>
      <c r="AV44" s="4">
        <f t="shared" si="62"/>
        <v>-1.4676880635262677</v>
      </c>
      <c r="AW44" s="4">
        <f t="shared" si="62"/>
        <v>0.34136436158522088</v>
      </c>
      <c r="AY44" s="2">
        <f t="shared" si="53"/>
        <v>90.711283921451667</v>
      </c>
      <c r="AZ44" s="2">
        <f t="shared" si="53"/>
        <v>82.431834868354812</v>
      </c>
      <c r="BA44" s="2">
        <f t="shared" si="53"/>
        <v>80.830477488642302</v>
      </c>
      <c r="BB44" s="2">
        <f t="shared" si="53"/>
        <v>82.758030388261076</v>
      </c>
      <c r="BC44" s="2">
        <f t="shared" si="53"/>
        <v>81.442836717660882</v>
      </c>
      <c r="BD44" s="2">
        <f t="shared" si="53"/>
        <v>83.524658911494157</v>
      </c>
      <c r="BE44" s="2">
        <f t="shared" si="53"/>
        <v>83.780921368104387</v>
      </c>
      <c r="BF44" s="2">
        <f t="shared" si="53"/>
        <v>86.655592932773132</v>
      </c>
      <c r="BG44" s="2">
        <f t="shared" si="53"/>
        <v>82.591232031858937</v>
      </c>
      <c r="BH44" s="2">
        <f t="shared" si="53"/>
        <v>84.689977008360287</v>
      </c>
      <c r="BI44" s="2">
        <f t="shared" si="53"/>
        <v>83.439863163027738</v>
      </c>
      <c r="BJ44" s="2">
        <f t="shared" si="53"/>
        <v>80.993125815505124</v>
      </c>
      <c r="BK44" s="2">
        <f t="shared" si="53"/>
        <v>88.270983176984942</v>
      </c>
      <c r="BL44" s="2">
        <f t="shared" si="53"/>
        <v>83.199682541010517</v>
      </c>
      <c r="BM44" s="2">
        <f t="shared" si="53"/>
        <v>91.024635638389626</v>
      </c>
      <c r="BO44" s="2">
        <f t="shared" si="12"/>
        <v>90.227000000000004</v>
      </c>
      <c r="BP44" s="2">
        <f t="shared" si="13"/>
        <v>81.275000000000006</v>
      </c>
      <c r="BQ44" s="2">
        <f t="shared" si="14"/>
        <v>78.7</v>
      </c>
      <c r="BR44" s="2">
        <f t="shared" si="15"/>
        <v>80.575000000000003</v>
      </c>
      <c r="BS44" s="2">
        <f t="shared" si="16"/>
        <v>81.025000000000006</v>
      </c>
      <c r="BT44" s="2">
        <f t="shared" si="17"/>
        <v>81.599999999999994</v>
      </c>
      <c r="BU44" s="2">
        <f t="shared" si="18"/>
        <v>82.4</v>
      </c>
      <c r="BV44" s="2">
        <f t="shared" si="19"/>
        <v>87.375</v>
      </c>
      <c r="BW44" s="2">
        <f t="shared" si="20"/>
        <v>82.316999999999993</v>
      </c>
      <c r="BX44" s="2">
        <f t="shared" si="21"/>
        <v>89.072999999999993</v>
      </c>
      <c r="BY44" s="2">
        <f t="shared" si="22"/>
        <v>84</v>
      </c>
      <c r="BZ44" s="2">
        <f t="shared" si="23"/>
        <v>79.975999999999999</v>
      </c>
      <c r="CA44" s="2">
        <f t="shared" si="24"/>
        <v>87.584999999999994</v>
      </c>
      <c r="CB44" s="2">
        <f t="shared" si="25"/>
        <v>81.731999999999999</v>
      </c>
      <c r="CC44" s="2">
        <f t="shared" si="26"/>
        <v>91.366</v>
      </c>
      <c r="CE44" s="2" t="str">
        <f t="shared" si="54"/>
        <v/>
      </c>
      <c r="CF44" s="2" t="str">
        <f t="shared" si="54"/>
        <v/>
      </c>
      <c r="CG44" s="2" t="str">
        <f t="shared" si="54"/>
        <v/>
      </c>
      <c r="CH44" s="2" t="str">
        <f t="shared" si="54"/>
        <v/>
      </c>
      <c r="CI44" s="2" t="str">
        <f t="shared" si="54"/>
        <v/>
      </c>
      <c r="CJ44" s="2" t="str">
        <f t="shared" si="54"/>
        <v/>
      </c>
      <c r="CK44" s="2" t="str">
        <f t="shared" si="54"/>
        <v/>
      </c>
      <c r="CL44" s="2" t="str">
        <f t="shared" si="54"/>
        <v/>
      </c>
      <c r="CM44" s="2" t="str">
        <f t="shared" si="54"/>
        <v/>
      </c>
      <c r="CN44" s="2" t="str">
        <f t="shared" si="54"/>
        <v/>
      </c>
      <c r="CO44" s="2" t="str">
        <f t="shared" si="54"/>
        <v/>
      </c>
      <c r="CP44" s="2" t="str">
        <f t="shared" si="54"/>
        <v/>
      </c>
      <c r="CQ44" s="2" t="str">
        <f t="shared" si="54"/>
        <v/>
      </c>
      <c r="CR44" s="2" t="str">
        <f t="shared" si="54"/>
        <v/>
      </c>
      <c r="CS44" s="2" t="str">
        <f t="shared" si="54"/>
        <v/>
      </c>
      <c r="CU44" s="2" t="str">
        <f t="shared" si="28"/>
        <v/>
      </c>
      <c r="CV44" s="2" t="str">
        <f t="shared" si="29"/>
        <v/>
      </c>
      <c r="CW44" s="2" t="str">
        <f t="shared" si="30"/>
        <v/>
      </c>
      <c r="CX44" s="2" t="str">
        <f t="shared" si="31"/>
        <v/>
      </c>
      <c r="CY44" s="2" t="str">
        <f t="shared" si="32"/>
        <v/>
      </c>
      <c r="CZ44" s="2" t="str">
        <f t="shared" si="33"/>
        <v/>
      </c>
      <c r="DA44" s="2" t="str">
        <f t="shared" si="34"/>
        <v/>
      </c>
      <c r="DB44" s="2" t="str">
        <f t="shared" si="35"/>
        <v/>
      </c>
      <c r="DC44" s="2" t="str">
        <f t="shared" si="36"/>
        <v/>
      </c>
      <c r="DD44" s="2" t="str">
        <f t="shared" si="37"/>
        <v/>
      </c>
      <c r="DE44" s="2" t="str">
        <f t="shared" si="38"/>
        <v/>
      </c>
      <c r="DF44" s="2" t="str">
        <f t="shared" si="39"/>
        <v/>
      </c>
      <c r="DG44" s="2" t="str">
        <f t="shared" si="40"/>
        <v/>
      </c>
      <c r="DH44" s="2" t="str">
        <f t="shared" si="41"/>
        <v/>
      </c>
      <c r="DI44" s="2" t="str">
        <f t="shared" si="42"/>
        <v/>
      </c>
      <c r="DK44" s="2">
        <f t="shared" ref="DK44:DY60" si="63">BO$228*$B44+BO$229</f>
        <v>89.601248785425085</v>
      </c>
      <c r="DL44" s="2">
        <f t="shared" si="63"/>
        <v>81.962269707037194</v>
      </c>
      <c r="DM44" s="2">
        <f t="shared" si="63"/>
        <v>80.796043491392325</v>
      </c>
      <c r="DN44" s="2">
        <f t="shared" si="63"/>
        <v>82.521353065539103</v>
      </c>
      <c r="DO44" s="2">
        <f t="shared" si="63"/>
        <v>82.145283101045308</v>
      </c>
      <c r="DP44" s="2">
        <f t="shared" si="63"/>
        <v>83.917328601630956</v>
      </c>
      <c r="DQ44" s="2">
        <f t="shared" si="63"/>
        <v>84.373965569314393</v>
      </c>
      <c r="DR44" s="2">
        <f t="shared" si="63"/>
        <v>87.495560253699765</v>
      </c>
      <c r="DS44" s="2">
        <f t="shared" si="63"/>
        <v>82.513172267206485</v>
      </c>
      <c r="DT44" s="2">
        <f t="shared" si="63"/>
        <v>84.973105465587039</v>
      </c>
      <c r="DU44" s="2">
        <f t="shared" si="63"/>
        <v>83.681752968960865</v>
      </c>
      <c r="DV44" s="2">
        <f t="shared" si="63"/>
        <v>80.929820731707309</v>
      </c>
      <c r="DW44" s="2">
        <f t="shared" si="63"/>
        <v>88.810351253397741</v>
      </c>
      <c r="DX44" s="2">
        <f t="shared" si="63"/>
        <v>83.162364240410767</v>
      </c>
      <c r="DY44" s="2">
        <f t="shared" si="63"/>
        <v>90.395346702317283</v>
      </c>
      <c r="EA44" s="2">
        <f t="shared" ref="EA44:EO60" si="64">CE$228*$B44+CE$229</f>
        <v>106.5541186813187</v>
      </c>
      <c r="EB44" s="2">
        <f t="shared" si="64"/>
        <v>87.828253121224307</v>
      </c>
      <c r="EC44" s="2">
        <f t="shared" si="64"/>
        <v>81.203559699741987</v>
      </c>
      <c r="ED44" s="2">
        <f t="shared" si="64"/>
        <v>85.468550439611292</v>
      </c>
      <c r="EE44" s="2">
        <f t="shared" si="64"/>
        <v>74.783036500636072</v>
      </c>
      <c r="EF44" s="2">
        <f t="shared" si="64"/>
        <v>79.24089991928976</v>
      </c>
      <c r="EG44" s="2">
        <f t="shared" si="64"/>
        <v>76.669965704486998</v>
      </c>
      <c r="EH44" s="2">
        <f t="shared" si="64"/>
        <v>76.623303756124116</v>
      </c>
      <c r="EI44" s="2">
        <f t="shared" si="64"/>
        <v>83.680860452364627</v>
      </c>
      <c r="EJ44" s="2">
        <f t="shared" si="64"/>
        <v>80.655254060042708</v>
      </c>
      <c r="EK44" s="2">
        <f t="shared" si="64"/>
        <v>79.982328509905258</v>
      </c>
      <c r="EL44" s="2">
        <f t="shared" si="64"/>
        <v>81.885402286296795</v>
      </c>
      <c r="EM44" s="2">
        <f t="shared" si="64"/>
        <v>81.432282573502533</v>
      </c>
      <c r="EN44" s="2">
        <f t="shared" si="64"/>
        <v>83.654546607832316</v>
      </c>
      <c r="EO44" s="2">
        <f t="shared" si="64"/>
        <v>102.43665775992788</v>
      </c>
      <c r="EQ44" s="2">
        <f t="shared" ref="EQ44:FE60" si="65">CU$228*$B44+CU$229</f>
        <v>103.22643404727908</v>
      </c>
      <c r="ER44" s="2">
        <f t="shared" si="65"/>
        <v>80.907043820500121</v>
      </c>
      <c r="ES44" s="2">
        <f t="shared" si="65"/>
        <v>73.290634421182403</v>
      </c>
      <c r="ET44" s="2">
        <f t="shared" si="65"/>
        <v>79.858387704524517</v>
      </c>
      <c r="EU44" s="2">
        <f t="shared" si="65"/>
        <v>73.708343508184498</v>
      </c>
      <c r="EV44" s="2">
        <f t="shared" si="65"/>
        <v>77.179791911673945</v>
      </c>
      <c r="EW44" s="2">
        <f t="shared" si="65"/>
        <v>75.837009007867636</v>
      </c>
      <c r="EX44" s="2">
        <f t="shared" si="65"/>
        <v>72.391504434645029</v>
      </c>
      <c r="EY44" s="2">
        <f t="shared" si="65"/>
        <v>79.948297896960412</v>
      </c>
      <c r="EZ44" s="2">
        <f t="shared" si="65"/>
        <v>73.454811317130009</v>
      </c>
      <c r="FA44" s="2">
        <f t="shared" si="65"/>
        <v>78.077784700064797</v>
      </c>
      <c r="FB44" s="2">
        <f t="shared" si="65"/>
        <v>79.845856616008135</v>
      </c>
      <c r="FC44" s="2">
        <f t="shared" si="65"/>
        <v>78.855157666553978</v>
      </c>
      <c r="FD44" s="2">
        <f t="shared" si="65"/>
        <v>82.932007093031785</v>
      </c>
      <c r="FE44" s="2">
        <f t="shared" si="65"/>
        <v>105.12612230820794</v>
      </c>
      <c r="FG44" s="2">
        <f t="shared" ref="FG44:FU60" si="66">POWER(10,($B44-C$231)/C$229)/(1+POWER(10,($B44-C$231)/C$229))</f>
        <v>6.5478283818164701E-2</v>
      </c>
      <c r="FH44" s="2">
        <f t="shared" si="66"/>
        <v>8.0052371926698174E-2</v>
      </c>
      <c r="FI44" s="2">
        <f t="shared" si="66"/>
        <v>8.4580410359675728E-2</v>
      </c>
      <c r="FJ44" s="2">
        <f t="shared" si="66"/>
        <v>8.0313614864444924E-2</v>
      </c>
      <c r="FK44" s="2">
        <f t="shared" si="66"/>
        <v>9.5411336781425868E-2</v>
      </c>
      <c r="FL44" s="2">
        <f t="shared" si="66"/>
        <v>8.39655189165944E-2</v>
      </c>
      <c r="FM44" s="2">
        <f t="shared" si="66"/>
        <v>7.6978222763621665E-2</v>
      </c>
      <c r="FN44" s="2">
        <f t="shared" si="66"/>
        <v>7.7255682679661E-2</v>
      </c>
      <c r="FO44" s="2">
        <f t="shared" si="66"/>
        <v>6.687096373012269E-2</v>
      </c>
      <c r="FP44" s="2">
        <f t="shared" si="66"/>
        <v>6.5563664297509802E-2</v>
      </c>
      <c r="FQ44" s="2">
        <f t="shared" si="66"/>
        <v>6.538269496309404E-2</v>
      </c>
      <c r="FR44" s="2">
        <f t="shared" si="66"/>
        <v>6.6255635817798655E-2</v>
      </c>
      <c r="FS44" s="2">
        <f t="shared" si="66"/>
        <v>7.3103181475286369E-2</v>
      </c>
      <c r="FT44" s="2">
        <f t="shared" si="66"/>
        <v>7.582515332599514E-2</v>
      </c>
      <c r="FU44" s="2">
        <f t="shared" si="66"/>
        <v>5.2260401651522334E-2</v>
      </c>
      <c r="FW44" s="2">
        <f t="shared" si="55"/>
        <v>2.9120996203853571E-6</v>
      </c>
      <c r="FX44" s="2">
        <f t="shared" si="55"/>
        <v>2.9943713337372009E-6</v>
      </c>
      <c r="FY44" s="2">
        <f t="shared" si="55"/>
        <v>4.2829774407917791E-6</v>
      </c>
      <c r="FZ44" s="2">
        <f t="shared" si="55"/>
        <v>4.0555167182647853E-6</v>
      </c>
      <c r="GA44" s="2">
        <f t="shared" si="55"/>
        <v>4.2742670656393999E-6</v>
      </c>
      <c r="GB44" s="2">
        <f t="shared" si="55"/>
        <v>5.3025593640844206E-6</v>
      </c>
      <c r="GC44" s="2">
        <f t="shared" si="55"/>
        <v>4.7822947013319133E-6</v>
      </c>
      <c r="GD44" s="2">
        <f t="shared" si="55"/>
        <v>5.6058750037163773E-6</v>
      </c>
      <c r="GE44" s="2">
        <f t="shared" si="55"/>
        <v>6.6092999069766542E-6</v>
      </c>
      <c r="GF44" s="2">
        <f t="shared" si="55"/>
        <v>4.7632053107666186E-6</v>
      </c>
      <c r="GG44" s="2">
        <f t="shared" si="55"/>
        <v>6.0198078060219222E-6</v>
      </c>
      <c r="GH44" s="2">
        <f t="shared" si="55"/>
        <v>3.7163557439019031E-6</v>
      </c>
      <c r="GI44" s="2">
        <f t="shared" si="55"/>
        <v>3.0199426003211632E-6</v>
      </c>
      <c r="GJ44" s="2">
        <f t="shared" si="55"/>
        <v>2.079989156406038E-6</v>
      </c>
      <c r="GK44" s="2">
        <f t="shared" si="55"/>
        <v>1.9274434030255367E-6</v>
      </c>
      <c r="GM44" s="86">
        <f t="shared" si="56"/>
        <v>9.0349478356630817E-11</v>
      </c>
      <c r="GN44" s="86">
        <f t="shared" si="56"/>
        <v>1.5130643030256484E-8</v>
      </c>
      <c r="GO44" s="86">
        <f t="shared" si="56"/>
        <v>3.9363021619316011E-8</v>
      </c>
      <c r="GP44" s="86">
        <f t="shared" si="56"/>
        <v>1.2922180074815933E-8</v>
      </c>
      <c r="GQ44" s="86">
        <f t="shared" si="56"/>
        <v>2.355924442671912E-7</v>
      </c>
      <c r="GR44" s="86">
        <f t="shared" si="56"/>
        <v>3.4255118741876E-8</v>
      </c>
      <c r="GS44" s="86">
        <f t="shared" si="56"/>
        <v>4.2641879428047799E-9</v>
      </c>
      <c r="GT44" s="86">
        <f t="shared" si="56"/>
        <v>3.899697050519306E-9</v>
      </c>
      <c r="GU44" s="86">
        <f t="shared" si="56"/>
        <v>9.5638418997155252E-11</v>
      </c>
      <c r="GV44" s="86">
        <f t="shared" si="56"/>
        <v>8.8323495345541162E-11</v>
      </c>
      <c r="GW44" s="86">
        <f t="shared" si="56"/>
        <v>8.9963449954101874E-11</v>
      </c>
      <c r="GX44" s="86">
        <f t="shared" si="56"/>
        <v>1.1737071561083236E-10</v>
      </c>
      <c r="GY44" s="86">
        <f t="shared" si="56"/>
        <v>3.5254911252286893E-9</v>
      </c>
      <c r="GZ44" s="86">
        <f t="shared" si="56"/>
        <v>3.8646825903053522E-9</v>
      </c>
      <c r="HA44" s="86">
        <f t="shared" si="56"/>
        <v>1.9489365178196706E-14</v>
      </c>
      <c r="HC44" s="86">
        <f t="shared" si="60"/>
        <v>7.4953795317895553E-19</v>
      </c>
      <c r="HD44" s="86">
        <f t="shared" si="60"/>
        <v>2.1349096784202864E-24</v>
      </c>
      <c r="HE44" s="86">
        <f t="shared" si="60"/>
        <v>6.4342518940776414E-27</v>
      </c>
      <c r="HF44" s="86">
        <f t="shared" si="60"/>
        <v>3.7243935936886178E-30</v>
      </c>
      <c r="HG44" s="86">
        <f t="shared" si="60"/>
        <v>2.8937058994051904E-26</v>
      </c>
      <c r="HH44" s="86">
        <f t="shared" si="60"/>
        <v>1.0273364463502595E-29</v>
      </c>
      <c r="HI44" s="86">
        <f t="shared" si="60"/>
        <v>6.019762866035817E-25</v>
      </c>
      <c r="HJ44" s="86">
        <f t="shared" si="60"/>
        <v>5.6448378526630701E-25</v>
      </c>
      <c r="HK44" s="86">
        <f t="shared" si="60"/>
        <v>7.7174575460664659E-31</v>
      </c>
      <c r="HL44" s="86">
        <f t="shared" si="60"/>
        <v>1.6651906517268917E-27</v>
      </c>
      <c r="HM44" s="86">
        <f t="shared" si="60"/>
        <v>3.6511721845887706E-33</v>
      </c>
      <c r="HN44" s="86">
        <f t="shared" si="60"/>
        <v>9.2611334068911434E-31</v>
      </c>
      <c r="HO44" s="86">
        <f t="shared" si="60"/>
        <v>1.1865578229254087E-26</v>
      </c>
      <c r="HP44" s="86">
        <f t="shared" si="60"/>
        <v>3.5876106219257491E-27</v>
      </c>
      <c r="HQ44" s="86">
        <f t="shared" si="60"/>
        <v>1.6055200303277964E-34</v>
      </c>
      <c r="HS44" s="86">
        <f t="shared" si="57"/>
        <v>5.5914516301823951E-53</v>
      </c>
      <c r="HT44" s="86">
        <f t="shared" si="57"/>
        <v>1.8807529056117206E-69</v>
      </c>
      <c r="HU44" s="86">
        <f t="shared" si="57"/>
        <v>1.3270113134677951E-74</v>
      </c>
      <c r="HV44" s="86">
        <f t="shared" si="57"/>
        <v>3.9925448614679165E-83</v>
      </c>
      <c r="HW44" s="86">
        <f t="shared" si="57"/>
        <v>4.2802649201863108E-71</v>
      </c>
      <c r="HX44" s="86">
        <f t="shared" si="57"/>
        <v>6.1779056554067412E-82</v>
      </c>
      <c r="HY44" s="86">
        <f t="shared" si="57"/>
        <v>6.203259828998213E-69</v>
      </c>
      <c r="HZ44" s="86">
        <f t="shared" si="57"/>
        <v>4.533870722447931E-69</v>
      </c>
      <c r="IA44" s="86">
        <f t="shared" si="57"/>
        <v>1.1218875163084878E-85</v>
      </c>
      <c r="IB44" s="86">
        <f t="shared" si="57"/>
        <v>1.4236613250046231E-76</v>
      </c>
      <c r="IC44" s="86">
        <f t="shared" si="57"/>
        <v>7.7106124117760418E-96</v>
      </c>
      <c r="ID44" s="86">
        <f t="shared" si="57"/>
        <v>4.8294653320798582E-90</v>
      </c>
      <c r="IE44" s="86">
        <f t="shared" si="57"/>
        <v>2.0647397379126002E-76</v>
      </c>
      <c r="IF44" s="86">
        <f t="shared" si="57"/>
        <v>6.5591712884587733E-35</v>
      </c>
      <c r="IG44" s="86">
        <f t="shared" si="57"/>
        <v>9.0018116880847458E-40</v>
      </c>
      <c r="II44" s="86">
        <f t="shared" si="58"/>
        <v>8.96645033092825E-81</v>
      </c>
      <c r="IJ44" s="86">
        <f t="shared" si="58"/>
        <v>6.4197065818533543E-108</v>
      </c>
      <c r="IK44" s="86">
        <f t="shared" si="58"/>
        <v>2.1915270668381179E-114</v>
      </c>
      <c r="IL44" s="86">
        <f t="shared" si="58"/>
        <v>4.8160095946355235E-130</v>
      </c>
      <c r="IM44" s="86">
        <f t="shared" si="58"/>
        <v>9.2029399557129505E-114</v>
      </c>
      <c r="IN44" s="86">
        <f t="shared" si="58"/>
        <v>1.950159221163057E-126</v>
      </c>
      <c r="IO44" s="86">
        <f t="shared" si="58"/>
        <v>1.6010714316823002E-108</v>
      </c>
      <c r="IP44" s="86">
        <f t="shared" si="58"/>
        <v>2.7621008799562924E-108</v>
      </c>
      <c r="IQ44" s="86">
        <f t="shared" si="58"/>
        <v>1.9654257351030537E-134</v>
      </c>
      <c r="IR44" s="86">
        <f t="shared" si="58"/>
        <v>5.6077020807721319E-124</v>
      </c>
      <c r="IS44" s="86">
        <f t="shared" si="58"/>
        <v>1.0525429399522085E-142</v>
      </c>
      <c r="IT44" s="86">
        <f t="shared" si="58"/>
        <v>9.2727552769747984E-141</v>
      </c>
      <c r="IU44" s="86">
        <f t="shared" si="58"/>
        <v>4.6612740124412983E-117</v>
      </c>
      <c r="IV44" s="86">
        <f t="shared" si="58"/>
        <v>1.295713369162171E-113</v>
      </c>
      <c r="IW44" s="86">
        <f t="shared" si="58"/>
        <v>3.552705641130943E-118</v>
      </c>
      <c r="IY44" s="86">
        <f t="shared" si="59"/>
        <v>9.0349479106168767E-11</v>
      </c>
      <c r="IZ44" s="86">
        <f t="shared" si="59"/>
        <v>1.5130643030256487E-8</v>
      </c>
      <c r="JA44" s="86">
        <f t="shared" si="59"/>
        <v>3.9363021619316011E-8</v>
      </c>
      <c r="JB44" s="86">
        <f t="shared" si="59"/>
        <v>1.2922180074815933E-8</v>
      </c>
      <c r="JC44" s="86">
        <f t="shared" si="59"/>
        <v>2.355924442671912E-7</v>
      </c>
      <c r="JD44" s="86">
        <f t="shared" si="59"/>
        <v>3.4255118741876E-8</v>
      </c>
      <c r="JE44" s="86">
        <f t="shared" si="59"/>
        <v>4.2641879428047807E-9</v>
      </c>
      <c r="JF44" s="86">
        <f t="shared" si="59"/>
        <v>3.8996970505193069E-9</v>
      </c>
      <c r="JG44" s="86">
        <f t="shared" si="59"/>
        <v>9.5638418997155252E-11</v>
      </c>
      <c r="JH44" s="86">
        <f t="shared" si="59"/>
        <v>8.8323495345541162E-11</v>
      </c>
      <c r="JI44" s="86">
        <f t="shared" si="59"/>
        <v>8.9963449954101874E-11</v>
      </c>
      <c r="JJ44" s="86">
        <f t="shared" si="59"/>
        <v>1.1737071561083236E-10</v>
      </c>
      <c r="JK44" s="86">
        <f t="shared" si="59"/>
        <v>3.5254911252286893E-9</v>
      </c>
      <c r="JL44" s="86">
        <f t="shared" si="59"/>
        <v>3.8646825903053522E-9</v>
      </c>
      <c r="JM44" s="86">
        <f t="shared" si="59"/>
        <v>1.9489365178196706E-14</v>
      </c>
    </row>
    <row r="45" spans="2:273" x14ac:dyDescent="0.25">
      <c r="B45" s="2">
        <v>18</v>
      </c>
      <c r="C45" s="37">
        <v>90.317999999999998</v>
      </c>
      <c r="D45" s="37">
        <v>81.55</v>
      </c>
      <c r="E45" s="37">
        <v>78.525000000000006</v>
      </c>
      <c r="F45" s="37">
        <v>81</v>
      </c>
      <c r="G45" s="37">
        <v>81.424999999999997</v>
      </c>
      <c r="H45" s="37">
        <v>81.825000000000003</v>
      </c>
      <c r="I45" s="37">
        <v>83.65</v>
      </c>
      <c r="J45" s="37">
        <v>86.474999999999994</v>
      </c>
      <c r="K45" s="37">
        <v>83.438999999999993</v>
      </c>
      <c r="L45" s="37">
        <v>87.853999999999999</v>
      </c>
      <c r="M45" s="37">
        <v>83.902000000000001</v>
      </c>
      <c r="N45" s="37">
        <v>80.634</v>
      </c>
      <c r="O45" s="37">
        <v>88.438999999999993</v>
      </c>
      <c r="P45" s="37">
        <v>83.561000000000007</v>
      </c>
      <c r="Q45" s="37">
        <v>90.756</v>
      </c>
      <c r="S45" s="4">
        <f t="shared" si="61"/>
        <v>91.314882941071389</v>
      </c>
      <c r="T45" s="4">
        <f t="shared" si="61"/>
        <v>82.604823420680844</v>
      </c>
      <c r="U45" s="4">
        <f t="shared" si="61"/>
        <v>81.025215310742141</v>
      </c>
      <c r="V45" s="4">
        <f t="shared" si="61"/>
        <v>82.929812960619685</v>
      </c>
      <c r="W45" s="4">
        <f t="shared" si="61"/>
        <v>81.548007957371851</v>
      </c>
      <c r="X45" s="4">
        <f t="shared" si="61"/>
        <v>83.521642819885614</v>
      </c>
      <c r="Y45" s="4">
        <f t="shared" si="61"/>
        <v>83.808983859879021</v>
      </c>
      <c r="Z45" s="4">
        <f t="shared" si="61"/>
        <v>86.640660939270788</v>
      </c>
      <c r="AA45" s="4">
        <f t="shared" si="61"/>
        <v>82.794876506202996</v>
      </c>
      <c r="AB45" s="4">
        <f t="shared" si="61"/>
        <v>84.742288266347657</v>
      </c>
      <c r="AC45" s="4">
        <f t="shared" si="61"/>
        <v>83.608559319761341</v>
      </c>
      <c r="AD45" s="4">
        <f t="shared" si="61"/>
        <v>81.30346888322228</v>
      </c>
      <c r="AE45" s="4">
        <f t="shared" si="61"/>
        <v>88.34329347556374</v>
      </c>
      <c r="AF45" s="4">
        <f t="shared" si="61"/>
        <v>83.234715580305263</v>
      </c>
      <c r="AG45" s="4">
        <f t="shared" si="61"/>
        <v>91.2412046691542</v>
      </c>
      <c r="AI45" s="4">
        <f t="shared" si="62"/>
        <v>-0.99688294107139086</v>
      </c>
      <c r="AJ45" s="4">
        <f t="shared" si="62"/>
        <v>-1.0548234206808473</v>
      </c>
      <c r="AK45" s="4">
        <f t="shared" si="62"/>
        <v>-2.500215310742135</v>
      </c>
      <c r="AL45" s="4">
        <f t="shared" si="62"/>
        <v>-1.9298129606196852</v>
      </c>
      <c r="AM45" s="4">
        <f t="shared" si="62"/>
        <v>-0.1230079573718541</v>
      </c>
      <c r="AN45" s="4">
        <f t="shared" si="62"/>
        <v>-1.6966428198856107</v>
      </c>
      <c r="AO45" s="4">
        <f t="shared" si="62"/>
        <v>-0.1589838598790152</v>
      </c>
      <c r="AP45" s="4">
        <f t="shared" si="62"/>
        <v>-0.16566093927079351</v>
      </c>
      <c r="AQ45" s="4">
        <f t="shared" si="62"/>
        <v>0.64412349379699663</v>
      </c>
      <c r="AR45" s="4">
        <f t="shared" si="62"/>
        <v>3.1117117336523421</v>
      </c>
      <c r="AS45" s="4">
        <f t="shared" si="62"/>
        <v>0.29344068023866043</v>
      </c>
      <c r="AT45" s="4">
        <f t="shared" si="62"/>
        <v>-0.66946888322227949</v>
      </c>
      <c r="AU45" s="4">
        <f t="shared" si="62"/>
        <v>9.5706524436252494E-2</v>
      </c>
      <c r="AV45" s="4">
        <f t="shared" si="62"/>
        <v>0.32628441969474409</v>
      </c>
      <c r="AW45" s="4">
        <f t="shared" si="62"/>
        <v>-0.48520466915420002</v>
      </c>
      <c r="AY45" s="2">
        <f t="shared" si="53"/>
        <v>91.314882654666789</v>
      </c>
      <c r="AZ45" s="2">
        <f t="shared" si="53"/>
        <v>82.60478113355019</v>
      </c>
      <c r="BA45" s="2">
        <f t="shared" si="53"/>
        <v>81.025110783444021</v>
      </c>
      <c r="BB45" s="2">
        <f t="shared" si="53"/>
        <v>82.929776473728353</v>
      </c>
      <c r="BC45" s="2">
        <f t="shared" si="53"/>
        <v>81.547473680088203</v>
      </c>
      <c r="BD45" s="2">
        <f t="shared" si="53"/>
        <v>83.521554469104828</v>
      </c>
      <c r="BE45" s="2">
        <f t="shared" si="53"/>
        <v>83.808970854726738</v>
      </c>
      <c r="BF45" s="2">
        <f t="shared" si="53"/>
        <v>86.640648895848415</v>
      </c>
      <c r="BG45" s="2">
        <f t="shared" si="53"/>
        <v>82.794876125471006</v>
      </c>
      <c r="BH45" s="2">
        <f t="shared" si="53"/>
        <v>84.742287910986221</v>
      </c>
      <c r="BI45" s="2">
        <f t="shared" si="53"/>
        <v>83.60855895486732</v>
      </c>
      <c r="BJ45" s="2">
        <f t="shared" si="53"/>
        <v>81.303468433631025</v>
      </c>
      <c r="BK45" s="2">
        <f t="shared" si="53"/>
        <v>88.343282487282892</v>
      </c>
      <c r="BL45" s="2">
        <f t="shared" si="53"/>
        <v>83.234704147640244</v>
      </c>
      <c r="BM45" s="2">
        <f t="shared" si="53"/>
        <v>91.24120466906723</v>
      </c>
      <c r="BO45" s="2">
        <f t="shared" si="12"/>
        <v>90.317999999999998</v>
      </c>
      <c r="BP45" s="2">
        <f t="shared" si="13"/>
        <v>81.55</v>
      </c>
      <c r="BQ45" s="2">
        <f t="shared" si="14"/>
        <v>78.525000000000006</v>
      </c>
      <c r="BR45" s="2">
        <f t="shared" si="15"/>
        <v>81</v>
      </c>
      <c r="BS45" s="2">
        <f t="shared" si="16"/>
        <v>81.424999999999997</v>
      </c>
      <c r="BT45" s="2">
        <f t="shared" si="17"/>
        <v>81.825000000000003</v>
      </c>
      <c r="BU45" s="2">
        <f t="shared" si="18"/>
        <v>83.65</v>
      </c>
      <c r="BV45" s="2">
        <f t="shared" si="19"/>
        <v>86.474999999999994</v>
      </c>
      <c r="BW45" s="2">
        <f t="shared" si="20"/>
        <v>83.438999999999993</v>
      </c>
      <c r="BX45" s="2">
        <f t="shared" si="21"/>
        <v>87.853999999999999</v>
      </c>
      <c r="BY45" s="2">
        <f t="shared" si="22"/>
        <v>83.902000000000001</v>
      </c>
      <c r="BZ45" s="2">
        <f t="shared" si="23"/>
        <v>80.634</v>
      </c>
      <c r="CA45" s="2">
        <f t="shared" si="24"/>
        <v>88.438999999999993</v>
      </c>
      <c r="CB45" s="2">
        <f t="shared" si="25"/>
        <v>83.561000000000007</v>
      </c>
      <c r="CC45" s="2">
        <f t="shared" si="26"/>
        <v>90.756</v>
      </c>
      <c r="CE45" s="2" t="str">
        <f t="shared" si="54"/>
        <v/>
      </c>
      <c r="CF45" s="2" t="str">
        <f t="shared" si="54"/>
        <v/>
      </c>
      <c r="CG45" s="2" t="str">
        <f t="shared" si="54"/>
        <v/>
      </c>
      <c r="CH45" s="2" t="str">
        <f t="shared" si="54"/>
        <v/>
      </c>
      <c r="CI45" s="2" t="str">
        <f t="shared" si="54"/>
        <v/>
      </c>
      <c r="CJ45" s="2" t="str">
        <f t="shared" si="54"/>
        <v/>
      </c>
      <c r="CK45" s="2" t="str">
        <f t="shared" si="54"/>
        <v/>
      </c>
      <c r="CL45" s="2" t="str">
        <f t="shared" si="54"/>
        <v/>
      </c>
      <c r="CM45" s="2" t="str">
        <f t="shared" si="54"/>
        <v/>
      </c>
      <c r="CN45" s="2" t="str">
        <f t="shared" si="54"/>
        <v/>
      </c>
      <c r="CO45" s="2" t="str">
        <f t="shared" si="54"/>
        <v/>
      </c>
      <c r="CP45" s="2" t="str">
        <f t="shared" si="54"/>
        <v/>
      </c>
      <c r="CQ45" s="2" t="str">
        <f t="shared" si="54"/>
        <v/>
      </c>
      <c r="CR45" s="2" t="str">
        <f t="shared" si="54"/>
        <v/>
      </c>
      <c r="CS45" s="2" t="str">
        <f t="shared" si="54"/>
        <v/>
      </c>
      <c r="CU45" s="2" t="str">
        <f t="shared" si="28"/>
        <v/>
      </c>
      <c r="CV45" s="2" t="str">
        <f t="shared" si="29"/>
        <v/>
      </c>
      <c r="CW45" s="2" t="str">
        <f t="shared" si="30"/>
        <v/>
      </c>
      <c r="CX45" s="2" t="str">
        <f t="shared" si="31"/>
        <v/>
      </c>
      <c r="CY45" s="2" t="str">
        <f t="shared" si="32"/>
        <v/>
      </c>
      <c r="CZ45" s="2" t="str">
        <f t="shared" si="33"/>
        <v/>
      </c>
      <c r="DA45" s="2" t="str">
        <f t="shared" si="34"/>
        <v/>
      </c>
      <c r="DB45" s="2" t="str">
        <f t="shared" si="35"/>
        <v/>
      </c>
      <c r="DC45" s="2" t="str">
        <f t="shared" si="36"/>
        <v/>
      </c>
      <c r="DD45" s="2" t="str">
        <f t="shared" si="37"/>
        <v/>
      </c>
      <c r="DE45" s="2" t="str">
        <f t="shared" si="38"/>
        <v/>
      </c>
      <c r="DF45" s="2" t="str">
        <f t="shared" si="39"/>
        <v/>
      </c>
      <c r="DG45" s="2" t="str">
        <f t="shared" si="40"/>
        <v/>
      </c>
      <c r="DH45" s="2" t="str">
        <f t="shared" si="41"/>
        <v/>
      </c>
      <c r="DI45" s="2" t="str">
        <f t="shared" si="42"/>
        <v/>
      </c>
      <c r="DK45" s="2">
        <f t="shared" si="63"/>
        <v>90.16381943319837</v>
      </c>
      <c r="DL45" s="2">
        <f t="shared" si="63"/>
        <v>82.124754605859309</v>
      </c>
      <c r="DM45" s="2">
        <f t="shared" si="63"/>
        <v>81.024067502265183</v>
      </c>
      <c r="DN45" s="2">
        <f t="shared" si="63"/>
        <v>82.70351479915432</v>
      </c>
      <c r="DO45" s="2">
        <f t="shared" si="63"/>
        <v>82.338928571428582</v>
      </c>
      <c r="DP45" s="2">
        <f t="shared" si="63"/>
        <v>83.964304590758104</v>
      </c>
      <c r="DQ45" s="2">
        <f t="shared" si="63"/>
        <v>84.471149199637566</v>
      </c>
      <c r="DR45" s="2">
        <f t="shared" si="63"/>
        <v>87.570401691331895</v>
      </c>
      <c r="DS45" s="2">
        <f t="shared" si="63"/>
        <v>82.738136032388667</v>
      </c>
      <c r="DT45" s="2">
        <f t="shared" si="63"/>
        <v>85.067820242914976</v>
      </c>
      <c r="DU45" s="2">
        <f t="shared" si="63"/>
        <v>83.894449932523614</v>
      </c>
      <c r="DV45" s="2">
        <f t="shared" si="63"/>
        <v>81.266268292682909</v>
      </c>
      <c r="DW45" s="2">
        <f t="shared" si="63"/>
        <v>88.948229839927492</v>
      </c>
      <c r="DX45" s="2">
        <f t="shared" si="63"/>
        <v>83.207375113258848</v>
      </c>
      <c r="DY45" s="2">
        <f t="shared" si="63"/>
        <v>90.57526782531194</v>
      </c>
      <c r="EA45" s="2">
        <f t="shared" si="64"/>
        <v>106.29777142857144</v>
      </c>
      <c r="EB45" s="2">
        <f t="shared" si="64"/>
        <v>87.636037051953267</v>
      </c>
      <c r="EC45" s="2">
        <f t="shared" si="64"/>
        <v>81.035808116350012</v>
      </c>
      <c r="ED45" s="2">
        <f t="shared" si="64"/>
        <v>85.293047200370196</v>
      </c>
      <c r="EE45" s="2">
        <f t="shared" si="64"/>
        <v>74.704036598493005</v>
      </c>
      <c r="EF45" s="2">
        <f t="shared" si="64"/>
        <v>79.116444713478614</v>
      </c>
      <c r="EG45" s="2">
        <f t="shared" si="64"/>
        <v>76.567680765933119</v>
      </c>
      <c r="EH45" s="2">
        <f t="shared" si="64"/>
        <v>76.513077299945564</v>
      </c>
      <c r="EI45" s="2">
        <f t="shared" si="64"/>
        <v>83.517337902673063</v>
      </c>
      <c r="EJ45" s="2">
        <f t="shared" si="64"/>
        <v>80.511441916394219</v>
      </c>
      <c r="EK45" s="2">
        <f t="shared" si="64"/>
        <v>79.881629974160205</v>
      </c>
      <c r="EL45" s="2">
        <f t="shared" si="64"/>
        <v>81.781716470074286</v>
      </c>
      <c r="EM45" s="2">
        <f t="shared" si="64"/>
        <v>81.347986265601335</v>
      </c>
      <c r="EN45" s="2">
        <f t="shared" si="64"/>
        <v>83.538508052950903</v>
      </c>
      <c r="EO45" s="2">
        <f t="shared" si="64"/>
        <v>102.25521404860457</v>
      </c>
      <c r="EQ45" s="2">
        <f t="shared" si="65"/>
        <v>103.00776164114383</v>
      </c>
      <c r="ER45" s="2">
        <f t="shared" si="65"/>
        <v>80.791557905353869</v>
      </c>
      <c r="ES45" s="2">
        <f t="shared" si="65"/>
        <v>73.213081868363076</v>
      </c>
      <c r="ET45" s="2">
        <f t="shared" si="65"/>
        <v>79.744005611137453</v>
      </c>
      <c r="EU45" s="2">
        <f t="shared" si="65"/>
        <v>73.641443699048423</v>
      </c>
      <c r="EV45" s="2">
        <f t="shared" si="65"/>
        <v>77.07691521926975</v>
      </c>
      <c r="EW45" s="2">
        <f t="shared" si="65"/>
        <v>75.742948806543907</v>
      </c>
      <c r="EX45" s="2">
        <f t="shared" si="65"/>
        <v>72.329250897815569</v>
      </c>
      <c r="EY45" s="2">
        <f t="shared" si="65"/>
        <v>79.827296130799652</v>
      </c>
      <c r="EZ45" s="2">
        <f t="shared" si="65"/>
        <v>73.39383347859588</v>
      </c>
      <c r="FA45" s="2">
        <f t="shared" si="65"/>
        <v>77.998267260588946</v>
      </c>
      <c r="FB45" s="2">
        <f t="shared" si="65"/>
        <v>79.764022249240142</v>
      </c>
      <c r="FC45" s="2">
        <f t="shared" si="65"/>
        <v>78.798723211515565</v>
      </c>
      <c r="FD45" s="2">
        <f t="shared" si="65"/>
        <v>82.824154725016513</v>
      </c>
      <c r="FE45" s="2">
        <f t="shared" si="65"/>
        <v>104.91316062832423</v>
      </c>
      <c r="FG45" s="2">
        <f t="shared" si="66"/>
        <v>7.1344809193285022E-2</v>
      </c>
      <c r="FH45" s="2">
        <f t="shared" si="66"/>
        <v>8.710295736139019E-2</v>
      </c>
      <c r="FI45" s="2">
        <f t="shared" si="66"/>
        <v>9.1989922793211179E-2</v>
      </c>
      <c r="FJ45" s="2">
        <f t="shared" si="66"/>
        <v>8.7385023588302121E-2</v>
      </c>
      <c r="FK45" s="2">
        <f t="shared" si="66"/>
        <v>0.10366222785560426</v>
      </c>
      <c r="FL45" s="2">
        <f t="shared" si="66"/>
        <v>9.1326538876016425E-2</v>
      </c>
      <c r="FM45" s="2">
        <f t="shared" si="66"/>
        <v>8.3782712088397646E-2</v>
      </c>
      <c r="FN45" s="2">
        <f t="shared" si="66"/>
        <v>8.4082463874663491E-2</v>
      </c>
      <c r="FO45" s="2">
        <f t="shared" si="66"/>
        <v>7.2852538976501402E-2</v>
      </c>
      <c r="FP45" s="2">
        <f t="shared" si="66"/>
        <v>7.1437254574829745E-2</v>
      </c>
      <c r="FQ45" s="2">
        <f t="shared" si="66"/>
        <v>7.1241308936960318E-2</v>
      </c>
      <c r="FR45" s="2">
        <f t="shared" si="66"/>
        <v>7.218642821047834E-2</v>
      </c>
      <c r="FS45" s="2">
        <f t="shared" si="66"/>
        <v>7.9594674217114691E-2</v>
      </c>
      <c r="FT45" s="2">
        <f t="shared" si="66"/>
        <v>8.2536831296523172E-2</v>
      </c>
      <c r="FU45" s="2">
        <f t="shared" si="66"/>
        <v>5.7014922305455129E-2</v>
      </c>
      <c r="FW45" s="2">
        <f t="shared" si="55"/>
        <v>3.1930528416480487E-6</v>
      </c>
      <c r="FX45" s="2">
        <f t="shared" si="55"/>
        <v>3.2832619300924165E-6</v>
      </c>
      <c r="FY45" s="2">
        <f t="shared" si="55"/>
        <v>4.6961894378703938E-6</v>
      </c>
      <c r="FZ45" s="2">
        <f t="shared" si="55"/>
        <v>4.4467839157830817E-6</v>
      </c>
      <c r="GA45" s="2">
        <f t="shared" si="55"/>
        <v>4.6866387093205468E-6</v>
      </c>
      <c r="GB45" s="2">
        <f t="shared" si="55"/>
        <v>5.8141377520689253E-6</v>
      </c>
      <c r="GC45" s="2">
        <f t="shared" si="55"/>
        <v>5.243679448175126E-6</v>
      </c>
      <c r="GD45" s="2">
        <f t="shared" si="55"/>
        <v>6.1467163874600712E-6</v>
      </c>
      <c r="GE45" s="2">
        <f t="shared" si="55"/>
        <v>7.2469486187301424E-6</v>
      </c>
      <c r="GF45" s="2">
        <f t="shared" si="55"/>
        <v>5.222748366918738E-6</v>
      </c>
      <c r="GG45" s="2">
        <f t="shared" si="55"/>
        <v>6.600584170787007E-6</v>
      </c>
      <c r="GH45" s="2">
        <f t="shared" si="55"/>
        <v>4.0749015812549682E-6</v>
      </c>
      <c r="GI45" s="2">
        <f t="shared" si="55"/>
        <v>3.3113002500802486E-6</v>
      </c>
      <c r="GJ45" s="2">
        <f t="shared" si="55"/>
        <v>2.2806623005447583E-6</v>
      </c>
      <c r="GK45" s="2">
        <f t="shared" si="55"/>
        <v>2.1133992727176913E-6</v>
      </c>
      <c r="GM45" s="86">
        <f t="shared" si="56"/>
        <v>2.234383161731848E-10</v>
      </c>
      <c r="GN45" s="86">
        <f t="shared" si="56"/>
        <v>3.0097073043869161E-8</v>
      </c>
      <c r="GO45" s="86">
        <f t="shared" si="56"/>
        <v>7.5353254904833412E-8</v>
      </c>
      <c r="GP45" s="86">
        <f t="shared" si="56"/>
        <v>2.5961977659342054E-8</v>
      </c>
      <c r="GQ45" s="86">
        <f t="shared" si="56"/>
        <v>4.2030125103754718E-7</v>
      </c>
      <c r="GR45" s="86">
        <f t="shared" si="56"/>
        <v>6.5960738735770637E-8</v>
      </c>
      <c r="GS45" s="86">
        <f t="shared" si="56"/>
        <v>9.0026525940255322E-9</v>
      </c>
      <c r="GT45" s="86">
        <f t="shared" si="56"/>
        <v>8.2845269364554634E-9</v>
      </c>
      <c r="GU45" s="86">
        <f t="shared" si="56"/>
        <v>2.3759594893288096E-10</v>
      </c>
      <c r="GV45" s="86">
        <f t="shared" si="56"/>
        <v>2.1880020591824492E-10</v>
      </c>
      <c r="GW45" s="86">
        <f t="shared" si="56"/>
        <v>2.2241819299514422E-10</v>
      </c>
      <c r="GX45" s="86">
        <f t="shared" si="56"/>
        <v>2.8737878093308381E-10</v>
      </c>
      <c r="GY45" s="86">
        <f t="shared" si="56"/>
        <v>7.4005254265716896E-9</v>
      </c>
      <c r="GZ45" s="86">
        <f t="shared" si="56"/>
        <v>8.164864714607317E-9</v>
      </c>
      <c r="HA45" s="86">
        <f t="shared" si="56"/>
        <v>6.8798890089277868E-14</v>
      </c>
      <c r="HC45" s="86">
        <f t="shared" si="60"/>
        <v>2.2903776224134904E-18</v>
      </c>
      <c r="HD45" s="86">
        <f t="shared" si="60"/>
        <v>9.44820848403033E-24</v>
      </c>
      <c r="HE45" s="86">
        <f t="shared" si="60"/>
        <v>3.3835360013255101E-26</v>
      </c>
      <c r="HF45" s="86">
        <f t="shared" si="60"/>
        <v>2.4207327321662493E-29</v>
      </c>
      <c r="HG45" s="86">
        <f t="shared" si="60"/>
        <v>1.4824160764654803E-25</v>
      </c>
      <c r="HH45" s="86">
        <f t="shared" si="60"/>
        <v>6.6743067096763429E-29</v>
      </c>
      <c r="HI45" s="86">
        <f t="shared" si="60"/>
        <v>2.8835371878695613E-24</v>
      </c>
      <c r="HJ45" s="86">
        <f t="shared" si="60"/>
        <v>2.757523554942173E-24</v>
      </c>
      <c r="HK45" s="86">
        <f t="shared" si="60"/>
        <v>5.7261054166362388E-30</v>
      </c>
      <c r="HL45" s="86">
        <f t="shared" si="60"/>
        <v>9.7132727783777992E-27</v>
      </c>
      <c r="HM45" s="86">
        <f t="shared" si="60"/>
        <v>3.0692765842682541E-32</v>
      </c>
      <c r="HN45" s="86">
        <f t="shared" si="60"/>
        <v>6.5399293276161054E-30</v>
      </c>
      <c r="HO45" s="86">
        <f t="shared" si="60"/>
        <v>6.0256700437215072E-26</v>
      </c>
      <c r="HP45" s="86">
        <f t="shared" si="60"/>
        <v>1.9171392272127583E-26</v>
      </c>
      <c r="HQ45" s="86">
        <f t="shared" si="60"/>
        <v>1.359341730207745E-33</v>
      </c>
      <c r="HS45" s="86">
        <f t="shared" si="57"/>
        <v>4.5959549063541701E-52</v>
      </c>
      <c r="HT45" s="86">
        <f t="shared" si="57"/>
        <v>3.128017246286626E-68</v>
      </c>
      <c r="HU45" s="86">
        <f t="shared" si="57"/>
        <v>2.9168018065036576E-73</v>
      </c>
      <c r="HV45" s="86">
        <f t="shared" si="57"/>
        <v>1.2827723941746709E-81</v>
      </c>
      <c r="HW45" s="86">
        <f t="shared" si="57"/>
        <v>8.6486925297873052E-70</v>
      </c>
      <c r="HX45" s="86">
        <f t="shared" si="57"/>
        <v>1.9858569965408848E-80</v>
      </c>
      <c r="HY45" s="86">
        <f t="shared" si="57"/>
        <v>1.1447492630786509E-67</v>
      </c>
      <c r="HZ45" s="86">
        <f t="shared" si="57"/>
        <v>8.6895152870722325E-68</v>
      </c>
      <c r="IA45" s="86">
        <f t="shared" si="57"/>
        <v>4.673279867576118E-84</v>
      </c>
      <c r="IB45" s="86">
        <f t="shared" si="57"/>
        <v>3.8217256145659452E-75</v>
      </c>
      <c r="IC45" s="86">
        <f t="shared" si="57"/>
        <v>4.375393634869975E-94</v>
      </c>
      <c r="ID45" s="86">
        <f t="shared" si="57"/>
        <v>2.0245336709107704E-88</v>
      </c>
      <c r="IE45" s="86">
        <f t="shared" si="57"/>
        <v>4.4855484558390757E-75</v>
      </c>
      <c r="IF45" s="86">
        <f t="shared" si="57"/>
        <v>2.5382367698262862E-34</v>
      </c>
      <c r="IG45" s="86">
        <f t="shared" si="57"/>
        <v>4.1736021669774526E-39</v>
      </c>
      <c r="II45" s="86">
        <f t="shared" si="58"/>
        <v>1.2260764884942679E-79</v>
      </c>
      <c r="IJ45" s="86">
        <f t="shared" si="58"/>
        <v>2.1711704598782209E-106</v>
      </c>
      <c r="IK45" s="86">
        <f t="shared" si="58"/>
        <v>1.0229654050069185E-112</v>
      </c>
      <c r="IL45" s="86">
        <f t="shared" si="58"/>
        <v>3.762984671127761E-128</v>
      </c>
      <c r="IM45" s="86">
        <f t="shared" si="58"/>
        <v>4.2027530512517288E-112</v>
      </c>
      <c r="IN45" s="86">
        <f t="shared" si="58"/>
        <v>1.4795575219080825E-124</v>
      </c>
      <c r="IO45" s="86">
        <f t="shared" si="58"/>
        <v>6.3216090152416876E-107</v>
      </c>
      <c r="IP45" s="86">
        <f t="shared" si="58"/>
        <v>1.1349272931301897E-106</v>
      </c>
      <c r="IQ45" s="86">
        <f t="shared" si="58"/>
        <v>2.1425387856613105E-132</v>
      </c>
      <c r="IR45" s="86">
        <f t="shared" si="58"/>
        <v>3.7644053627611752E-122</v>
      </c>
      <c r="IS45" s="86">
        <f t="shared" si="58"/>
        <v>1.4791221579766031E-140</v>
      </c>
      <c r="IT45" s="86">
        <f t="shared" si="58"/>
        <v>1.0090642956698828E-138</v>
      </c>
      <c r="IU45" s="86">
        <f t="shared" si="58"/>
        <v>2.1400054690053564E-115</v>
      </c>
      <c r="IV45" s="86">
        <f t="shared" si="58"/>
        <v>4.7752114419783641E-112</v>
      </c>
      <c r="IW45" s="86">
        <f t="shared" si="58"/>
        <v>1.4843037568890014E-116</v>
      </c>
      <c r="IY45" s="86">
        <f t="shared" si="59"/>
        <v>2.2343831846356244E-10</v>
      </c>
      <c r="IZ45" s="86">
        <f t="shared" si="59"/>
        <v>3.0097073043869168E-8</v>
      </c>
      <c r="JA45" s="86">
        <f t="shared" si="59"/>
        <v>7.5353254904833412E-8</v>
      </c>
      <c r="JB45" s="86">
        <f t="shared" si="59"/>
        <v>2.5961977659342054E-8</v>
      </c>
      <c r="JC45" s="86">
        <f t="shared" si="59"/>
        <v>4.2030125103754718E-7</v>
      </c>
      <c r="JD45" s="86">
        <f t="shared" si="59"/>
        <v>6.5960738735770637E-8</v>
      </c>
      <c r="JE45" s="86">
        <f t="shared" si="59"/>
        <v>9.0026525940255355E-9</v>
      </c>
      <c r="JF45" s="86">
        <f t="shared" si="59"/>
        <v>8.2845269364554667E-9</v>
      </c>
      <c r="JG45" s="86">
        <f t="shared" si="59"/>
        <v>2.3759594893288096E-10</v>
      </c>
      <c r="JH45" s="86">
        <f t="shared" si="59"/>
        <v>2.1880020591824492E-10</v>
      </c>
      <c r="JI45" s="86">
        <f t="shared" si="59"/>
        <v>2.2241819299514422E-10</v>
      </c>
      <c r="JJ45" s="86">
        <f t="shared" si="59"/>
        <v>2.8737878093308381E-10</v>
      </c>
      <c r="JK45" s="86">
        <f t="shared" si="59"/>
        <v>7.4005254265716896E-9</v>
      </c>
      <c r="JL45" s="86">
        <f t="shared" si="59"/>
        <v>8.164864714607317E-9</v>
      </c>
      <c r="JM45" s="86">
        <f t="shared" si="59"/>
        <v>6.8798890089277868E-14</v>
      </c>
    </row>
    <row r="46" spans="2:273" x14ac:dyDescent="0.25">
      <c r="B46" s="2">
        <v>19</v>
      </c>
      <c r="C46" s="37">
        <v>91.022999999999996</v>
      </c>
      <c r="D46" s="37">
        <v>80.349999999999994</v>
      </c>
      <c r="E46" s="37">
        <v>79.849999999999994</v>
      </c>
      <c r="F46" s="37">
        <v>80.45</v>
      </c>
      <c r="G46" s="37">
        <v>81.375</v>
      </c>
      <c r="H46" s="37">
        <v>80.3</v>
      </c>
      <c r="I46" s="37">
        <v>82.6</v>
      </c>
      <c r="J46" s="37">
        <v>87.125</v>
      </c>
      <c r="K46" s="37">
        <v>81.78</v>
      </c>
      <c r="L46" s="37">
        <v>86.683000000000007</v>
      </c>
      <c r="M46" s="37">
        <v>83.975999999999999</v>
      </c>
      <c r="N46" s="37">
        <v>80.853999999999999</v>
      </c>
      <c r="O46" s="37">
        <v>87.634</v>
      </c>
      <c r="P46" s="37">
        <v>81.316999999999993</v>
      </c>
      <c r="Q46" s="37">
        <v>91.122</v>
      </c>
      <c r="S46" s="4">
        <f t="shared" si="61"/>
        <v>91.916254118346146</v>
      </c>
      <c r="T46" s="4">
        <f t="shared" si="61"/>
        <v>82.775679291124447</v>
      </c>
      <c r="U46" s="4">
        <f t="shared" si="61"/>
        <v>81.213850299315766</v>
      </c>
      <c r="V46" s="4">
        <f t="shared" si="61"/>
        <v>83.097780855316941</v>
      </c>
      <c r="W46" s="4">
        <f t="shared" si="61"/>
        <v>81.643594484359895</v>
      </c>
      <c r="X46" s="4">
        <f t="shared" si="61"/>
        <v>83.513202576721696</v>
      </c>
      <c r="Y46" s="4">
        <f t="shared" si="61"/>
        <v>83.829939641228108</v>
      </c>
      <c r="Z46" s="4">
        <f t="shared" si="61"/>
        <v>86.617092657190426</v>
      </c>
      <c r="AA46" s="4">
        <f t="shared" si="61"/>
        <v>82.994064718250939</v>
      </c>
      <c r="AB46" s="4">
        <f t="shared" si="61"/>
        <v>84.78948441213997</v>
      </c>
      <c r="AC46" s="4">
        <f t="shared" si="61"/>
        <v>83.771500834078111</v>
      </c>
      <c r="AD46" s="4">
        <f t="shared" si="61"/>
        <v>81.608627995107497</v>
      </c>
      <c r="AE46" s="4">
        <f t="shared" si="61"/>
        <v>88.40863170550189</v>
      </c>
      <c r="AF46" s="4">
        <f t="shared" si="61"/>
        <v>83.267678449313081</v>
      </c>
      <c r="AG46" s="4">
        <f t="shared" si="61"/>
        <v>91.458912223458611</v>
      </c>
      <c r="AI46" s="4">
        <f t="shared" si="62"/>
        <v>-0.89325411834614954</v>
      </c>
      <c r="AJ46" s="4">
        <f t="shared" si="62"/>
        <v>-2.4256792911244531</v>
      </c>
      <c r="AK46" s="4">
        <f t="shared" si="62"/>
        <v>-1.3638502993157715</v>
      </c>
      <c r="AL46" s="4">
        <f t="shared" si="62"/>
        <v>-2.6477808553169382</v>
      </c>
      <c r="AM46" s="4">
        <f t="shared" si="62"/>
        <v>-0.26859448435989464</v>
      </c>
      <c r="AN46" s="4">
        <f t="shared" si="62"/>
        <v>-3.2132025767216987</v>
      </c>
      <c r="AO46" s="4">
        <f t="shared" si="62"/>
        <v>-1.2299396412281141</v>
      </c>
      <c r="AP46" s="4">
        <f t="shared" si="62"/>
        <v>0.50790734280957395</v>
      </c>
      <c r="AQ46" s="4">
        <f t="shared" si="62"/>
        <v>-1.2140647182509383</v>
      </c>
      <c r="AR46" s="4">
        <f t="shared" si="62"/>
        <v>1.8935155878600369</v>
      </c>
      <c r="AS46" s="4">
        <f t="shared" si="62"/>
        <v>0.20449916592188799</v>
      </c>
      <c r="AT46" s="4">
        <f t="shared" si="62"/>
        <v>-0.7546279951074979</v>
      </c>
      <c r="AU46" s="4">
        <f t="shared" si="62"/>
        <v>-0.7746317055018892</v>
      </c>
      <c r="AV46" s="4">
        <f t="shared" si="62"/>
        <v>-1.950678449313088</v>
      </c>
      <c r="AW46" s="4">
        <f t="shared" si="62"/>
        <v>-0.33691222345861149</v>
      </c>
      <c r="AY46" s="2">
        <f t="shared" si="53"/>
        <v>91.916253437564478</v>
      </c>
      <c r="AZ46" s="2">
        <f t="shared" si="53"/>
        <v>82.775598013224041</v>
      </c>
      <c r="BA46" s="2">
        <f t="shared" si="53"/>
        <v>81.213656784963206</v>
      </c>
      <c r="BB46" s="2">
        <f t="shared" si="53"/>
        <v>83.097710050673896</v>
      </c>
      <c r="BC46" s="2">
        <f t="shared" si="53"/>
        <v>81.642671272265815</v>
      </c>
      <c r="BD46" s="2">
        <f t="shared" si="53"/>
        <v>83.513038072606633</v>
      </c>
      <c r="BE46" s="2">
        <f t="shared" si="53"/>
        <v>83.829913156699035</v>
      </c>
      <c r="BF46" s="2">
        <f t="shared" si="53"/>
        <v>86.617067984571733</v>
      </c>
      <c r="BG46" s="2">
        <f t="shared" si="53"/>
        <v>82.99406380949452</v>
      </c>
      <c r="BH46" s="2">
        <f t="shared" si="53"/>
        <v>84.789483566069336</v>
      </c>
      <c r="BI46" s="2">
        <f t="shared" si="53"/>
        <v>83.771499966959468</v>
      </c>
      <c r="BJ46" s="2">
        <f t="shared" si="53"/>
        <v>81.608626936850854</v>
      </c>
      <c r="BK46" s="2">
        <f t="shared" si="53"/>
        <v>88.408609439265646</v>
      </c>
      <c r="BL46" s="2">
        <f t="shared" si="53"/>
        <v>83.267655147653187</v>
      </c>
      <c r="BM46" s="2">
        <f t="shared" si="53"/>
        <v>91.458912223165939</v>
      </c>
      <c r="BO46" s="2">
        <f t="shared" si="12"/>
        <v>91.022999999999996</v>
      </c>
      <c r="BP46" s="2">
        <f t="shared" si="13"/>
        <v>80.349999999999994</v>
      </c>
      <c r="BQ46" s="2">
        <f t="shared" si="14"/>
        <v>79.849999999999994</v>
      </c>
      <c r="BR46" s="2">
        <f t="shared" si="15"/>
        <v>80.45</v>
      </c>
      <c r="BS46" s="2">
        <f t="shared" si="16"/>
        <v>81.375</v>
      </c>
      <c r="BT46" s="2">
        <f t="shared" si="17"/>
        <v>80.3</v>
      </c>
      <c r="BU46" s="2">
        <f t="shared" si="18"/>
        <v>82.6</v>
      </c>
      <c r="BV46" s="2">
        <f t="shared" si="19"/>
        <v>87.125</v>
      </c>
      <c r="BW46" s="2">
        <f t="shared" si="20"/>
        <v>81.78</v>
      </c>
      <c r="BX46" s="2">
        <f t="shared" si="21"/>
        <v>86.683000000000007</v>
      </c>
      <c r="BY46" s="2">
        <f t="shared" si="22"/>
        <v>83.975999999999999</v>
      </c>
      <c r="BZ46" s="2">
        <f t="shared" si="23"/>
        <v>80.853999999999999</v>
      </c>
      <c r="CA46" s="2">
        <f t="shared" si="24"/>
        <v>87.634</v>
      </c>
      <c r="CB46" s="2">
        <f t="shared" si="25"/>
        <v>81.316999999999993</v>
      </c>
      <c r="CC46" s="2">
        <f t="shared" si="26"/>
        <v>91.122</v>
      </c>
      <c r="CE46" s="2" t="str">
        <f t="shared" si="54"/>
        <v/>
      </c>
      <c r="CF46" s="2" t="str">
        <f t="shared" si="54"/>
        <v/>
      </c>
      <c r="CG46" s="2" t="str">
        <f t="shared" si="54"/>
        <v/>
      </c>
      <c r="CH46" s="2" t="str">
        <f t="shared" si="54"/>
        <v/>
      </c>
      <c r="CI46" s="2" t="str">
        <f t="shared" si="54"/>
        <v/>
      </c>
      <c r="CJ46" s="2" t="str">
        <f t="shared" si="54"/>
        <v/>
      </c>
      <c r="CK46" s="2" t="str">
        <f t="shared" si="54"/>
        <v/>
      </c>
      <c r="CL46" s="2" t="str">
        <f t="shared" si="54"/>
        <v/>
      </c>
      <c r="CM46" s="2" t="str">
        <f t="shared" si="54"/>
        <v/>
      </c>
      <c r="CN46" s="2" t="str">
        <f t="shared" si="54"/>
        <v/>
      </c>
      <c r="CO46" s="2" t="str">
        <f t="shared" si="54"/>
        <v/>
      </c>
      <c r="CP46" s="2" t="str">
        <f t="shared" si="54"/>
        <v/>
      </c>
      <c r="CQ46" s="2" t="str">
        <f t="shared" si="54"/>
        <v/>
      </c>
      <c r="CR46" s="2" t="str">
        <f t="shared" si="54"/>
        <v/>
      </c>
      <c r="CS46" s="2" t="str">
        <f t="shared" si="54"/>
        <v/>
      </c>
      <c r="CU46" s="2" t="str">
        <f t="shared" si="28"/>
        <v/>
      </c>
      <c r="CV46" s="2" t="str">
        <f t="shared" si="29"/>
        <v/>
      </c>
      <c r="CW46" s="2" t="str">
        <f t="shared" si="30"/>
        <v/>
      </c>
      <c r="CX46" s="2" t="str">
        <f t="shared" si="31"/>
        <v/>
      </c>
      <c r="CY46" s="2" t="str">
        <f t="shared" si="32"/>
        <v/>
      </c>
      <c r="CZ46" s="2" t="str">
        <f t="shared" si="33"/>
        <v/>
      </c>
      <c r="DA46" s="2" t="str">
        <f t="shared" si="34"/>
        <v/>
      </c>
      <c r="DB46" s="2" t="str">
        <f t="shared" si="35"/>
        <v/>
      </c>
      <c r="DC46" s="2" t="str">
        <f t="shared" si="36"/>
        <v/>
      </c>
      <c r="DD46" s="2" t="str">
        <f t="shared" si="37"/>
        <v/>
      </c>
      <c r="DE46" s="2" t="str">
        <f t="shared" si="38"/>
        <v/>
      </c>
      <c r="DF46" s="2" t="str">
        <f t="shared" si="39"/>
        <v/>
      </c>
      <c r="DG46" s="2" t="str">
        <f t="shared" si="40"/>
        <v/>
      </c>
      <c r="DH46" s="2" t="str">
        <f t="shared" si="41"/>
        <v/>
      </c>
      <c r="DI46" s="2" t="str">
        <f t="shared" si="42"/>
        <v/>
      </c>
      <c r="DK46" s="2">
        <f t="shared" si="63"/>
        <v>90.726390080971655</v>
      </c>
      <c r="DL46" s="2">
        <f t="shared" si="63"/>
        <v>82.287239504681409</v>
      </c>
      <c r="DM46" s="2">
        <f t="shared" si="63"/>
        <v>81.252091513138026</v>
      </c>
      <c r="DN46" s="2">
        <f t="shared" si="63"/>
        <v>82.885676532769537</v>
      </c>
      <c r="DO46" s="2">
        <f t="shared" si="63"/>
        <v>82.532574041811856</v>
      </c>
      <c r="DP46" s="2">
        <f t="shared" si="63"/>
        <v>84.011280579885252</v>
      </c>
      <c r="DQ46" s="2">
        <f t="shared" si="63"/>
        <v>84.568332829960724</v>
      </c>
      <c r="DR46" s="2">
        <f t="shared" si="63"/>
        <v>87.645243128964026</v>
      </c>
      <c r="DS46" s="2">
        <f t="shared" si="63"/>
        <v>82.963099797570862</v>
      </c>
      <c r="DT46" s="2">
        <f t="shared" si="63"/>
        <v>85.162535020242913</v>
      </c>
      <c r="DU46" s="2">
        <f t="shared" si="63"/>
        <v>84.107146896086363</v>
      </c>
      <c r="DV46" s="2">
        <f t="shared" si="63"/>
        <v>81.602715853658523</v>
      </c>
      <c r="DW46" s="2">
        <f t="shared" si="63"/>
        <v>89.086108426457244</v>
      </c>
      <c r="DX46" s="2">
        <f t="shared" si="63"/>
        <v>83.25238598610693</v>
      </c>
      <c r="DY46" s="2">
        <f t="shared" si="63"/>
        <v>90.755188948306582</v>
      </c>
      <c r="EA46" s="2">
        <f t="shared" si="64"/>
        <v>106.04142417582419</v>
      </c>
      <c r="EB46" s="2">
        <f t="shared" si="64"/>
        <v>87.443820982682226</v>
      </c>
      <c r="EC46" s="2">
        <f t="shared" si="64"/>
        <v>80.868056532958022</v>
      </c>
      <c r="ED46" s="2">
        <f t="shared" si="64"/>
        <v>85.117543961129101</v>
      </c>
      <c r="EE46" s="2">
        <f t="shared" si="64"/>
        <v>74.625036696349937</v>
      </c>
      <c r="EF46" s="2">
        <f t="shared" si="64"/>
        <v>78.991989507667483</v>
      </c>
      <c r="EG46" s="2">
        <f t="shared" si="64"/>
        <v>76.465395827379254</v>
      </c>
      <c r="EH46" s="2">
        <f t="shared" si="64"/>
        <v>76.402850843767013</v>
      </c>
      <c r="EI46" s="2">
        <f t="shared" si="64"/>
        <v>83.353815352981485</v>
      </c>
      <c r="EJ46" s="2">
        <f t="shared" si="64"/>
        <v>80.367629772745715</v>
      </c>
      <c r="EK46" s="2">
        <f t="shared" si="64"/>
        <v>79.780931438415166</v>
      </c>
      <c r="EL46" s="2">
        <f t="shared" si="64"/>
        <v>81.678030653851778</v>
      </c>
      <c r="EM46" s="2">
        <f t="shared" si="64"/>
        <v>81.263689957700137</v>
      </c>
      <c r="EN46" s="2">
        <f t="shared" si="64"/>
        <v>83.422469498069489</v>
      </c>
      <c r="EO46" s="2">
        <f t="shared" si="64"/>
        <v>102.07377033728126</v>
      </c>
      <c r="EQ46" s="2">
        <f t="shared" si="65"/>
        <v>102.78908923500857</v>
      </c>
      <c r="ER46" s="2">
        <f t="shared" si="65"/>
        <v>80.676071990207618</v>
      </c>
      <c r="ES46" s="2">
        <f t="shared" si="65"/>
        <v>73.135529315543749</v>
      </c>
      <c r="ET46" s="2">
        <f t="shared" si="65"/>
        <v>79.629623517750375</v>
      </c>
      <c r="EU46" s="2">
        <f t="shared" si="65"/>
        <v>73.574543889912363</v>
      </c>
      <c r="EV46" s="2">
        <f t="shared" si="65"/>
        <v>76.974038526865556</v>
      </c>
      <c r="EW46" s="2">
        <f t="shared" si="65"/>
        <v>75.648888605220179</v>
      </c>
      <c r="EX46" s="2">
        <f t="shared" si="65"/>
        <v>72.26699736098611</v>
      </c>
      <c r="EY46" s="2">
        <f t="shared" si="65"/>
        <v>79.706294364638893</v>
      </c>
      <c r="EZ46" s="2">
        <f t="shared" si="65"/>
        <v>73.332855640061737</v>
      </c>
      <c r="FA46" s="2">
        <f t="shared" si="65"/>
        <v>77.918749821113082</v>
      </c>
      <c r="FB46" s="2">
        <f t="shared" si="65"/>
        <v>79.682187882472164</v>
      </c>
      <c r="FC46" s="2">
        <f t="shared" si="65"/>
        <v>78.742288756477166</v>
      </c>
      <c r="FD46" s="2">
        <f t="shared" si="65"/>
        <v>82.71630235700124</v>
      </c>
      <c r="FE46" s="2">
        <f t="shared" si="65"/>
        <v>104.70019894844053</v>
      </c>
      <c r="FG46" s="2">
        <f t="shared" si="66"/>
        <v>7.7693248086257424E-2</v>
      </c>
      <c r="FH46" s="2">
        <f t="shared" si="66"/>
        <v>9.4710589696842984E-2</v>
      </c>
      <c r="FI46" s="2">
        <f t="shared" si="66"/>
        <v>9.9977640864026579E-2</v>
      </c>
      <c r="FJ46" s="2">
        <f t="shared" si="66"/>
        <v>9.5014727671379612E-2</v>
      </c>
      <c r="FK46" s="2">
        <f t="shared" si="66"/>
        <v>0.11253786512810414</v>
      </c>
      <c r="FL46" s="2">
        <f t="shared" si="66"/>
        <v>9.9262950788841148E-2</v>
      </c>
      <c r="FM46" s="2">
        <f t="shared" si="66"/>
        <v>9.112930020992098E-2</v>
      </c>
      <c r="FN46" s="2">
        <f t="shared" si="66"/>
        <v>9.1452712531956831E-2</v>
      </c>
      <c r="FO46" s="2">
        <f t="shared" si="66"/>
        <v>7.9323679638258038E-2</v>
      </c>
      <c r="FP46" s="2">
        <f t="shared" si="66"/>
        <v>7.7793230396374827E-2</v>
      </c>
      <c r="FQ46" s="2">
        <f t="shared" si="66"/>
        <v>7.7581307512872275E-2</v>
      </c>
      <c r="FR46" s="2">
        <f t="shared" si="66"/>
        <v>7.8603417660782451E-2</v>
      </c>
      <c r="FS46" s="2">
        <f t="shared" si="66"/>
        <v>8.6608743226447044E-2</v>
      </c>
      <c r="FT46" s="2">
        <f t="shared" si="66"/>
        <v>8.9784878495021911E-2</v>
      </c>
      <c r="FU46" s="2">
        <f t="shared" si="66"/>
        <v>6.2173620921520914E-2</v>
      </c>
      <c r="FW46" s="2">
        <f t="shared" si="55"/>
        <v>3.5011117414477145E-6</v>
      </c>
      <c r="FX46" s="2">
        <f t="shared" si="55"/>
        <v>3.6000239782182493E-6</v>
      </c>
      <c r="FY46" s="2">
        <f t="shared" si="55"/>
        <v>5.1492669905535063E-6</v>
      </c>
      <c r="FZ46" s="2">
        <f t="shared" si="55"/>
        <v>4.8757995148121112E-6</v>
      </c>
      <c r="GA46" s="2">
        <f t="shared" si="55"/>
        <v>5.1387948344211248E-6</v>
      </c>
      <c r="GB46" s="2">
        <f t="shared" si="55"/>
        <v>6.3750716984996018E-6</v>
      </c>
      <c r="GC46" s="2">
        <f t="shared" si="55"/>
        <v>5.7495772737727863E-6</v>
      </c>
      <c r="GD46" s="2">
        <f t="shared" si="55"/>
        <v>6.7397364998997366E-6</v>
      </c>
      <c r="GE46" s="2">
        <f t="shared" si="55"/>
        <v>7.946115593301837E-6</v>
      </c>
      <c r="GF46" s="2">
        <f t="shared" si="55"/>
        <v>5.7266268227284268E-6</v>
      </c>
      <c r="GG46" s="2">
        <f t="shared" si="55"/>
        <v>7.2373920162144249E-6</v>
      </c>
      <c r="GH46" s="2">
        <f t="shared" si="55"/>
        <v>4.4680389787144011E-6</v>
      </c>
      <c r="GI46" s="2">
        <f t="shared" si="55"/>
        <v>3.630767365181485E-6</v>
      </c>
      <c r="GJ46" s="2">
        <f t="shared" si="55"/>
        <v>2.50069593507449E-6</v>
      </c>
      <c r="GK46" s="2">
        <f t="shared" si="55"/>
        <v>2.3172957497902817E-6</v>
      </c>
      <c r="GM46" s="86">
        <f t="shared" si="56"/>
        <v>5.4237772442733898E-10</v>
      </c>
      <c r="GN46" s="86">
        <f t="shared" si="56"/>
        <v>5.9045902248239046E-8</v>
      </c>
      <c r="GO46" s="86">
        <f t="shared" si="56"/>
        <v>1.4238469838331484E-7</v>
      </c>
      <c r="GP46" s="86">
        <f t="shared" si="56"/>
        <v>5.1429962943046196E-8</v>
      </c>
      <c r="GQ46" s="86">
        <f t="shared" si="56"/>
        <v>7.4120736982717515E-7</v>
      </c>
      <c r="GR46" s="86">
        <f t="shared" si="56"/>
        <v>1.2535377254486256E-7</v>
      </c>
      <c r="GS46" s="86">
        <f t="shared" si="56"/>
        <v>1.8719119583805176E-8</v>
      </c>
      <c r="GT46" s="86">
        <f t="shared" si="56"/>
        <v>1.7330273794491349E-8</v>
      </c>
      <c r="GU46" s="86">
        <f t="shared" si="56"/>
        <v>5.7923511545022491E-10</v>
      </c>
      <c r="GV46" s="86">
        <f t="shared" si="56"/>
        <v>5.3199657268515953E-10</v>
      </c>
      <c r="GW46" s="86">
        <f t="shared" si="56"/>
        <v>5.3975112601717983E-10</v>
      </c>
      <c r="GX46" s="86">
        <f t="shared" si="56"/>
        <v>6.9079287761499702E-10</v>
      </c>
      <c r="GY46" s="86">
        <f t="shared" si="56"/>
        <v>1.5305723263236567E-8</v>
      </c>
      <c r="GZ46" s="86">
        <f t="shared" si="56"/>
        <v>1.6989754460256775E-8</v>
      </c>
      <c r="HA46" s="86">
        <f t="shared" si="56"/>
        <v>2.3653734317703616E-13</v>
      </c>
      <c r="HC46" s="86">
        <f t="shared" si="60"/>
        <v>6.8910610278020761E-18</v>
      </c>
      <c r="HD46" s="86">
        <f t="shared" si="60"/>
        <v>4.0945034632334532E-23</v>
      </c>
      <c r="HE46" s="86">
        <f t="shared" si="60"/>
        <v>1.737766103929317E-25</v>
      </c>
      <c r="HF46" s="86">
        <f t="shared" si="60"/>
        <v>1.5319672185019565E-28</v>
      </c>
      <c r="HG46" s="86">
        <f t="shared" si="60"/>
        <v>7.4181571312125164E-25</v>
      </c>
      <c r="HH46" s="86">
        <f t="shared" si="60"/>
        <v>4.2202306920668727E-28</v>
      </c>
      <c r="HI46" s="86">
        <f t="shared" si="60"/>
        <v>1.3501602640547553E-23</v>
      </c>
      <c r="HJ46" s="86">
        <f t="shared" si="60"/>
        <v>1.3160170616017952E-23</v>
      </c>
      <c r="HK46" s="86">
        <f t="shared" si="60"/>
        <v>4.1233930151158516E-29</v>
      </c>
      <c r="HL46" s="86">
        <f t="shared" si="60"/>
        <v>5.5200670792621056E-26</v>
      </c>
      <c r="HM46" s="86">
        <f t="shared" si="60"/>
        <v>2.5006054819630992E-31</v>
      </c>
      <c r="HN46" s="86">
        <f t="shared" si="60"/>
        <v>4.4884513560532111E-29</v>
      </c>
      <c r="HO46" s="86">
        <f t="shared" si="60"/>
        <v>2.9908582992831936E-25</v>
      </c>
      <c r="HP46" s="86">
        <f t="shared" si="60"/>
        <v>1.0003494962693863E-25</v>
      </c>
      <c r="HQ46" s="86">
        <f t="shared" si="60"/>
        <v>1.1166508847609698E-32</v>
      </c>
      <c r="HS46" s="86">
        <f t="shared" si="57"/>
        <v>3.7072082685390227E-51</v>
      </c>
      <c r="HT46" s="86">
        <f t="shared" si="57"/>
        <v>5.0716730580209679E-67</v>
      </c>
      <c r="HU46" s="86">
        <f t="shared" si="57"/>
        <v>6.2304198263469489E-72</v>
      </c>
      <c r="HV46" s="86">
        <f t="shared" si="57"/>
        <v>3.9904046143289589E-80</v>
      </c>
      <c r="HW46" s="86">
        <f t="shared" si="57"/>
        <v>1.6985688308752183E-68</v>
      </c>
      <c r="HX46" s="86">
        <f t="shared" si="57"/>
        <v>6.1774529170501957E-79</v>
      </c>
      <c r="HY46" s="86">
        <f t="shared" si="57"/>
        <v>2.0550236677079892E-66</v>
      </c>
      <c r="HZ46" s="86">
        <f t="shared" si="57"/>
        <v>1.6190052706581007E-66</v>
      </c>
      <c r="IA46" s="86">
        <f t="shared" si="57"/>
        <v>1.8774422036510773E-82</v>
      </c>
      <c r="IB46" s="86">
        <f t="shared" si="57"/>
        <v>9.9401875625721697E-74</v>
      </c>
      <c r="IC46" s="86">
        <f t="shared" si="57"/>
        <v>2.390503983043504E-92</v>
      </c>
      <c r="ID46" s="86">
        <f t="shared" si="57"/>
        <v>8.1988457328682443E-87</v>
      </c>
      <c r="IE46" s="86">
        <f t="shared" si="57"/>
        <v>9.4784499560884009E-74</v>
      </c>
      <c r="IF46" s="86">
        <f t="shared" si="57"/>
        <v>9.7059122483993549E-34</v>
      </c>
      <c r="IG46" s="86">
        <f t="shared" si="57"/>
        <v>1.9092991631401545E-38</v>
      </c>
      <c r="II46" s="86">
        <f t="shared" si="58"/>
        <v>1.6452144240041079E-78</v>
      </c>
      <c r="IJ46" s="86">
        <f t="shared" si="58"/>
        <v>7.158211029493282E-105</v>
      </c>
      <c r="IK46" s="86">
        <f t="shared" si="58"/>
        <v>4.6402353777504404E-111</v>
      </c>
      <c r="IL46" s="86">
        <f t="shared" si="58"/>
        <v>2.8466317142861707E-126</v>
      </c>
      <c r="IM46" s="86">
        <f t="shared" si="58"/>
        <v>1.8654312487894204E-110</v>
      </c>
      <c r="IN46" s="86">
        <f t="shared" si="58"/>
        <v>1.0862618731309637E-122</v>
      </c>
      <c r="IO46" s="86">
        <f t="shared" si="58"/>
        <v>2.4279861121426763E-105</v>
      </c>
      <c r="IP46" s="86">
        <f t="shared" si="58"/>
        <v>4.5332347329513217E-105</v>
      </c>
      <c r="IQ46" s="86">
        <f t="shared" si="58"/>
        <v>2.252464541891533E-130</v>
      </c>
      <c r="IR46" s="86">
        <f t="shared" si="58"/>
        <v>2.4483559079817105E-120</v>
      </c>
      <c r="IS46" s="86">
        <f t="shared" si="58"/>
        <v>2.0012418906632694E-138</v>
      </c>
      <c r="IT46" s="86">
        <f t="shared" si="58"/>
        <v>1.0607598139289553E-136</v>
      </c>
      <c r="IU46" s="86">
        <f t="shared" si="58"/>
        <v>9.5561789683299332E-114</v>
      </c>
      <c r="IV46" s="86">
        <f t="shared" si="58"/>
        <v>1.7157447303190698E-110</v>
      </c>
      <c r="IW46" s="86">
        <f t="shared" si="58"/>
        <v>6.0414876517904691E-115</v>
      </c>
      <c r="IY46" s="86">
        <f t="shared" si="59"/>
        <v>5.4237773131840002E-10</v>
      </c>
      <c r="IZ46" s="86">
        <f t="shared" si="59"/>
        <v>5.9045902248239086E-8</v>
      </c>
      <c r="JA46" s="86">
        <f t="shared" si="59"/>
        <v>1.4238469838331484E-7</v>
      </c>
      <c r="JB46" s="86">
        <f t="shared" si="59"/>
        <v>5.1429962943046196E-8</v>
      </c>
      <c r="JC46" s="86">
        <f t="shared" si="59"/>
        <v>7.4120736982717515E-7</v>
      </c>
      <c r="JD46" s="86">
        <f t="shared" si="59"/>
        <v>1.2535377254486256E-7</v>
      </c>
      <c r="JE46" s="86">
        <f t="shared" si="59"/>
        <v>1.8719119583805189E-8</v>
      </c>
      <c r="JF46" s="86">
        <f t="shared" si="59"/>
        <v>1.7330273794491363E-8</v>
      </c>
      <c r="JG46" s="86">
        <f t="shared" si="59"/>
        <v>5.7923511545022491E-10</v>
      </c>
      <c r="JH46" s="86">
        <f t="shared" si="59"/>
        <v>5.3199657268515963E-10</v>
      </c>
      <c r="JI46" s="86">
        <f t="shared" si="59"/>
        <v>5.3975112601717983E-10</v>
      </c>
      <c r="JJ46" s="86">
        <f t="shared" si="59"/>
        <v>6.9079287761499702E-10</v>
      </c>
      <c r="JK46" s="86">
        <f t="shared" si="59"/>
        <v>1.5305723263236567E-8</v>
      </c>
      <c r="JL46" s="86">
        <f t="shared" si="59"/>
        <v>1.6989754460256775E-8</v>
      </c>
      <c r="JM46" s="86">
        <f t="shared" si="59"/>
        <v>2.3653734317703616E-13</v>
      </c>
    </row>
    <row r="47" spans="2:273" x14ac:dyDescent="0.25">
      <c r="B47" s="2">
        <v>20</v>
      </c>
      <c r="C47" s="37">
        <v>89.885999999999996</v>
      </c>
      <c r="D47" s="37">
        <v>81.525000000000006</v>
      </c>
      <c r="E47" s="37">
        <v>78.650000000000006</v>
      </c>
      <c r="F47" s="37">
        <v>80.724999999999994</v>
      </c>
      <c r="G47" s="37">
        <v>81.525000000000006</v>
      </c>
      <c r="H47" s="37">
        <v>81.2</v>
      </c>
      <c r="I47" s="37">
        <v>83.45</v>
      </c>
      <c r="J47" s="37">
        <v>87.424999999999997</v>
      </c>
      <c r="K47" s="37">
        <v>83.415000000000006</v>
      </c>
      <c r="L47" s="37">
        <v>85.268000000000001</v>
      </c>
      <c r="M47" s="37">
        <v>82.78</v>
      </c>
      <c r="N47" s="37">
        <v>79.634</v>
      </c>
      <c r="O47" s="37">
        <v>86.244</v>
      </c>
      <c r="P47" s="37">
        <v>81.22</v>
      </c>
      <c r="Q47" s="37">
        <v>91.366</v>
      </c>
      <c r="S47" s="4">
        <f t="shared" si="61"/>
        <v>92.514671285183837</v>
      </c>
      <c r="T47" s="4">
        <f t="shared" si="61"/>
        <v>82.944002851704781</v>
      </c>
      <c r="U47" s="4">
        <f t="shared" si="61"/>
        <v>81.395757138773732</v>
      </c>
      <c r="V47" s="4">
        <f t="shared" si="61"/>
        <v>83.261428407779377</v>
      </c>
      <c r="W47" s="4">
        <f t="shared" si="61"/>
        <v>81.729235529802281</v>
      </c>
      <c r="X47" s="4">
        <f t="shared" si="61"/>
        <v>83.498947443151437</v>
      </c>
      <c r="Y47" s="4">
        <f t="shared" si="61"/>
        <v>83.843207535755866</v>
      </c>
      <c r="Z47" s="4">
        <f t="shared" si="61"/>
        <v>86.584227254623755</v>
      </c>
      <c r="AA47" s="4">
        <f t="shared" si="61"/>
        <v>83.188226700364069</v>
      </c>
      <c r="AB47" s="4">
        <f t="shared" si="61"/>
        <v>84.831061877548692</v>
      </c>
      <c r="AC47" s="4">
        <f t="shared" si="61"/>
        <v>83.928089293432549</v>
      </c>
      <c r="AD47" s="4">
        <f t="shared" si="61"/>
        <v>81.907950244596563</v>
      </c>
      <c r="AE47" s="4">
        <f t="shared" si="61"/>
        <v>88.466400515223199</v>
      </c>
      <c r="AF47" s="4">
        <f t="shared" si="61"/>
        <v>83.298323445083383</v>
      </c>
      <c r="AG47" s="4">
        <f t="shared" si="61"/>
        <v>91.677638307645367</v>
      </c>
      <c r="AI47" s="4">
        <f t="shared" si="62"/>
        <v>-2.6286712851838416</v>
      </c>
      <c r="AJ47" s="4">
        <f t="shared" si="62"/>
        <v>-1.419002851704775</v>
      </c>
      <c r="AK47" s="4">
        <f t="shared" si="62"/>
        <v>-2.7457571387737261</v>
      </c>
      <c r="AL47" s="4">
        <f t="shared" si="62"/>
        <v>-2.5364284077793826</v>
      </c>
      <c r="AM47" s="4">
        <f t="shared" si="62"/>
        <v>-0.20423552980227555</v>
      </c>
      <c r="AN47" s="4">
        <f t="shared" si="62"/>
        <v>-2.2989474431514338</v>
      </c>
      <c r="AO47" s="4">
        <f t="shared" si="62"/>
        <v>-0.39320753575586309</v>
      </c>
      <c r="AP47" s="4">
        <f t="shared" si="62"/>
        <v>0.84077274537624191</v>
      </c>
      <c r="AQ47" s="4">
        <f t="shared" si="62"/>
        <v>0.22677329963593706</v>
      </c>
      <c r="AR47" s="4">
        <f t="shared" si="62"/>
        <v>0.43693812245130914</v>
      </c>
      <c r="AS47" s="4">
        <f t="shared" si="62"/>
        <v>-1.1480892934325482</v>
      </c>
      <c r="AT47" s="4">
        <f t="shared" si="62"/>
        <v>-2.2739502445965627</v>
      </c>
      <c r="AU47" s="4">
        <f t="shared" si="62"/>
        <v>-2.2224005152231996</v>
      </c>
      <c r="AV47" s="4">
        <f t="shared" si="62"/>
        <v>-2.0783234450833845</v>
      </c>
      <c r="AW47" s="4">
        <f t="shared" si="62"/>
        <v>-0.31163830764536726</v>
      </c>
      <c r="AY47" s="2">
        <f t="shared" si="53"/>
        <v>92.514669697485431</v>
      </c>
      <c r="AZ47" s="2">
        <f t="shared" si="53"/>
        <v>82.943848835809163</v>
      </c>
      <c r="BA47" s="2">
        <f t="shared" si="53"/>
        <v>81.395403649813275</v>
      </c>
      <c r="BB47" s="2">
        <f t="shared" si="53"/>
        <v>83.261292985161347</v>
      </c>
      <c r="BC47" s="2">
        <f t="shared" si="53"/>
        <v>81.727659190622347</v>
      </c>
      <c r="BD47" s="2">
        <f t="shared" si="53"/>
        <v>83.498645262848271</v>
      </c>
      <c r="BE47" s="2">
        <f t="shared" si="53"/>
        <v>83.843154438229604</v>
      </c>
      <c r="BF47" s="2">
        <f t="shared" si="53"/>
        <v>86.584177503312404</v>
      </c>
      <c r="BG47" s="2">
        <f t="shared" si="53"/>
        <v>83.188224572704499</v>
      </c>
      <c r="BH47" s="2">
        <f t="shared" si="53"/>
        <v>84.831059901251081</v>
      </c>
      <c r="BI47" s="2">
        <f t="shared" si="53"/>
        <v>83.92808727167241</v>
      </c>
      <c r="BJ47" s="2">
        <f t="shared" si="53"/>
        <v>81.90794780013961</v>
      </c>
      <c r="BK47" s="2">
        <f t="shared" si="53"/>
        <v>88.466356078414279</v>
      </c>
      <c r="BL47" s="2">
        <f t="shared" si="53"/>
        <v>83.29827668717185</v>
      </c>
      <c r="BM47" s="2">
        <f t="shared" si="53"/>
        <v>91.677638306686489</v>
      </c>
      <c r="BO47" s="2">
        <f t="shared" si="12"/>
        <v>89.885999999999996</v>
      </c>
      <c r="BP47" s="2">
        <f t="shared" si="13"/>
        <v>81.525000000000006</v>
      </c>
      <c r="BQ47" s="2">
        <f t="shared" si="14"/>
        <v>78.650000000000006</v>
      </c>
      <c r="BR47" s="2">
        <f t="shared" si="15"/>
        <v>80.724999999999994</v>
      </c>
      <c r="BS47" s="2">
        <f t="shared" si="16"/>
        <v>81.525000000000006</v>
      </c>
      <c r="BT47" s="2">
        <f t="shared" si="17"/>
        <v>81.2</v>
      </c>
      <c r="BU47" s="2">
        <f t="shared" si="18"/>
        <v>83.45</v>
      </c>
      <c r="BV47" s="2">
        <f t="shared" si="19"/>
        <v>87.424999999999997</v>
      </c>
      <c r="BW47" s="2">
        <f t="shared" si="20"/>
        <v>83.415000000000006</v>
      </c>
      <c r="BX47" s="2">
        <f t="shared" si="21"/>
        <v>85.268000000000001</v>
      </c>
      <c r="BY47" s="2">
        <f t="shared" si="22"/>
        <v>82.78</v>
      </c>
      <c r="BZ47" s="2">
        <f t="shared" si="23"/>
        <v>79.634</v>
      </c>
      <c r="CA47" s="2">
        <f t="shared" si="24"/>
        <v>86.244</v>
      </c>
      <c r="CB47" s="2">
        <f t="shared" si="25"/>
        <v>81.22</v>
      </c>
      <c r="CC47" s="2">
        <f t="shared" si="26"/>
        <v>91.366</v>
      </c>
      <c r="CE47" s="2" t="str">
        <f t="shared" si="54"/>
        <v/>
      </c>
      <c r="CF47" s="2" t="str">
        <f t="shared" si="54"/>
        <v/>
      </c>
      <c r="CG47" s="2" t="str">
        <f t="shared" si="54"/>
        <v/>
      </c>
      <c r="CH47" s="2" t="str">
        <f t="shared" si="54"/>
        <v/>
      </c>
      <c r="CI47" s="2" t="str">
        <f t="shared" si="54"/>
        <v/>
      </c>
      <c r="CJ47" s="2" t="str">
        <f t="shared" si="54"/>
        <v/>
      </c>
      <c r="CK47" s="2" t="str">
        <f t="shared" si="54"/>
        <v/>
      </c>
      <c r="CL47" s="2" t="str">
        <f t="shared" si="54"/>
        <v/>
      </c>
      <c r="CM47" s="2" t="str">
        <f t="shared" si="54"/>
        <v/>
      </c>
      <c r="CN47" s="2" t="str">
        <f t="shared" si="54"/>
        <v/>
      </c>
      <c r="CO47" s="2" t="str">
        <f t="shared" si="54"/>
        <v/>
      </c>
      <c r="CP47" s="2" t="str">
        <f t="shared" si="54"/>
        <v/>
      </c>
      <c r="CQ47" s="2" t="str">
        <f t="shared" si="54"/>
        <v/>
      </c>
      <c r="CR47" s="2" t="str">
        <f t="shared" si="54"/>
        <v/>
      </c>
      <c r="CS47" s="2" t="str">
        <f t="shared" si="54"/>
        <v/>
      </c>
      <c r="CU47" s="2" t="str">
        <f t="shared" si="28"/>
        <v/>
      </c>
      <c r="CV47" s="2" t="str">
        <f t="shared" si="29"/>
        <v/>
      </c>
      <c r="CW47" s="2" t="str">
        <f t="shared" si="30"/>
        <v/>
      </c>
      <c r="CX47" s="2" t="str">
        <f t="shared" si="31"/>
        <v/>
      </c>
      <c r="CY47" s="2" t="str">
        <f t="shared" si="32"/>
        <v/>
      </c>
      <c r="CZ47" s="2" t="str">
        <f t="shared" si="33"/>
        <v/>
      </c>
      <c r="DA47" s="2" t="str">
        <f t="shared" si="34"/>
        <v/>
      </c>
      <c r="DB47" s="2" t="str">
        <f t="shared" si="35"/>
        <v/>
      </c>
      <c r="DC47" s="2" t="str">
        <f t="shared" si="36"/>
        <v/>
      </c>
      <c r="DD47" s="2" t="str">
        <f t="shared" si="37"/>
        <v/>
      </c>
      <c r="DE47" s="2" t="str">
        <f t="shared" si="38"/>
        <v/>
      </c>
      <c r="DF47" s="2" t="str">
        <f t="shared" si="39"/>
        <v/>
      </c>
      <c r="DG47" s="2" t="str">
        <f t="shared" si="40"/>
        <v/>
      </c>
      <c r="DH47" s="2" t="str">
        <f t="shared" si="41"/>
        <v/>
      </c>
      <c r="DI47" s="2" t="str">
        <f t="shared" si="42"/>
        <v/>
      </c>
      <c r="DK47" s="2">
        <f t="shared" si="63"/>
        <v>91.288960728744925</v>
      </c>
      <c r="DL47" s="2">
        <f t="shared" si="63"/>
        <v>82.449724403503524</v>
      </c>
      <c r="DM47" s="2">
        <f t="shared" si="63"/>
        <v>81.48011552401087</v>
      </c>
      <c r="DN47" s="2">
        <f t="shared" si="63"/>
        <v>83.067838266384769</v>
      </c>
      <c r="DO47" s="2">
        <f t="shared" si="63"/>
        <v>82.726219512195129</v>
      </c>
      <c r="DP47" s="2">
        <f t="shared" si="63"/>
        <v>84.058256569012414</v>
      </c>
      <c r="DQ47" s="2">
        <f t="shared" si="63"/>
        <v>84.665516460283897</v>
      </c>
      <c r="DR47" s="2">
        <f t="shared" si="63"/>
        <v>87.720084566596171</v>
      </c>
      <c r="DS47" s="2">
        <f t="shared" si="63"/>
        <v>83.188063562753044</v>
      </c>
      <c r="DT47" s="2">
        <f t="shared" si="63"/>
        <v>85.25724979757085</v>
      </c>
      <c r="DU47" s="2">
        <f t="shared" si="63"/>
        <v>84.319843859649126</v>
      </c>
      <c r="DV47" s="2">
        <f t="shared" si="63"/>
        <v>81.939163414634137</v>
      </c>
      <c r="DW47" s="2">
        <f t="shared" si="63"/>
        <v>89.223987012986996</v>
      </c>
      <c r="DX47" s="2">
        <f t="shared" si="63"/>
        <v>83.297396858955011</v>
      </c>
      <c r="DY47" s="2">
        <f t="shared" si="63"/>
        <v>90.935110071301239</v>
      </c>
      <c r="EA47" s="2">
        <f t="shared" si="64"/>
        <v>105.78507692307694</v>
      </c>
      <c r="EB47" s="2">
        <f t="shared" si="64"/>
        <v>87.251604913411185</v>
      </c>
      <c r="EC47" s="2">
        <f t="shared" si="64"/>
        <v>80.700304949566046</v>
      </c>
      <c r="ED47" s="2">
        <f t="shared" si="64"/>
        <v>84.94204072188802</v>
      </c>
      <c r="EE47" s="2">
        <f t="shared" si="64"/>
        <v>74.54603679420687</v>
      </c>
      <c r="EF47" s="2">
        <f t="shared" si="64"/>
        <v>78.867534301856338</v>
      </c>
      <c r="EG47" s="2">
        <f t="shared" si="64"/>
        <v>76.363110888825375</v>
      </c>
      <c r="EH47" s="2">
        <f t="shared" si="64"/>
        <v>76.292624387588461</v>
      </c>
      <c r="EI47" s="2">
        <f t="shared" si="64"/>
        <v>83.190292803289921</v>
      </c>
      <c r="EJ47" s="2">
        <f t="shared" si="64"/>
        <v>80.223817629097212</v>
      </c>
      <c r="EK47" s="2">
        <f t="shared" si="64"/>
        <v>79.680232902670113</v>
      </c>
      <c r="EL47" s="2">
        <f t="shared" si="64"/>
        <v>81.574344837629255</v>
      </c>
      <c r="EM47" s="2">
        <f t="shared" si="64"/>
        <v>81.179393649798939</v>
      </c>
      <c r="EN47" s="2">
        <f t="shared" si="64"/>
        <v>83.306430943188076</v>
      </c>
      <c r="EO47" s="2">
        <f t="shared" si="64"/>
        <v>101.89232662595796</v>
      </c>
      <c r="EQ47" s="2">
        <f t="shared" si="65"/>
        <v>102.57041682887332</v>
      </c>
      <c r="ER47" s="2">
        <f t="shared" si="65"/>
        <v>80.56058607506138</v>
      </c>
      <c r="ES47" s="2">
        <f t="shared" si="65"/>
        <v>73.057976762724422</v>
      </c>
      <c r="ET47" s="2">
        <f t="shared" si="65"/>
        <v>79.51524142436331</v>
      </c>
      <c r="EU47" s="2">
        <f t="shared" si="65"/>
        <v>73.507644080776288</v>
      </c>
      <c r="EV47" s="2">
        <f t="shared" si="65"/>
        <v>76.871161834461361</v>
      </c>
      <c r="EW47" s="2">
        <f t="shared" si="65"/>
        <v>75.554828403896451</v>
      </c>
      <c r="EX47" s="2">
        <f t="shared" si="65"/>
        <v>72.204743824156651</v>
      </c>
      <c r="EY47" s="2">
        <f t="shared" si="65"/>
        <v>79.585292598478119</v>
      </c>
      <c r="EZ47" s="2">
        <f t="shared" si="65"/>
        <v>73.271877801527609</v>
      </c>
      <c r="FA47" s="2">
        <f t="shared" si="65"/>
        <v>77.839232381637231</v>
      </c>
      <c r="FB47" s="2">
        <f t="shared" si="65"/>
        <v>79.600353515704171</v>
      </c>
      <c r="FC47" s="2">
        <f t="shared" si="65"/>
        <v>78.685854301438752</v>
      </c>
      <c r="FD47" s="2">
        <f t="shared" si="65"/>
        <v>82.608449988985967</v>
      </c>
      <c r="FE47" s="2">
        <f t="shared" si="65"/>
        <v>104.48723726855683</v>
      </c>
      <c r="FG47" s="2">
        <f t="shared" si="66"/>
        <v>8.4555152086232765E-2</v>
      </c>
      <c r="FH47" s="2">
        <f t="shared" si="66"/>
        <v>0.10290777603802623</v>
      </c>
      <c r="FI47" s="2">
        <f t="shared" si="66"/>
        <v>0.10857601571203468</v>
      </c>
      <c r="FJ47" s="2">
        <f t="shared" si="66"/>
        <v>0.10323523533535095</v>
      </c>
      <c r="FK47" s="2">
        <f t="shared" si="66"/>
        <v>0.12206994698011914</v>
      </c>
      <c r="FL47" s="2">
        <f t="shared" si="66"/>
        <v>0.10780722267037933</v>
      </c>
      <c r="FM47" s="2">
        <f t="shared" si="66"/>
        <v>9.9050440180869545E-2</v>
      </c>
      <c r="FN47" s="2">
        <f t="shared" si="66"/>
        <v>9.9398889707658589E-2</v>
      </c>
      <c r="FO47" s="2">
        <f t="shared" si="66"/>
        <v>8.6316107513676313E-2</v>
      </c>
      <c r="FP47" s="2">
        <f t="shared" si="66"/>
        <v>8.4663154286359857E-2</v>
      </c>
      <c r="FQ47" s="2">
        <f t="shared" si="66"/>
        <v>8.4434229959645293E-2</v>
      </c>
      <c r="FR47" s="2">
        <f t="shared" si="66"/>
        <v>8.5538252902453926E-2</v>
      </c>
      <c r="FS47" s="2">
        <f t="shared" si="66"/>
        <v>9.417766361195512E-2</v>
      </c>
      <c r="FT47" s="2">
        <f t="shared" si="66"/>
        <v>9.7601707985770406E-2</v>
      </c>
      <c r="FU47" s="2">
        <f t="shared" si="66"/>
        <v>6.7765535012213954E-2</v>
      </c>
      <c r="FW47" s="2">
        <f t="shared" si="55"/>
        <v>3.838891390053951E-6</v>
      </c>
      <c r="FX47" s="2">
        <f t="shared" si="55"/>
        <v>3.9473464267015262E-6</v>
      </c>
      <c r="FY47" s="2">
        <f t="shared" si="55"/>
        <v>5.6460561763462767E-6</v>
      </c>
      <c r="FZ47" s="2">
        <f t="shared" si="55"/>
        <v>5.3462053418574078E-6</v>
      </c>
      <c r="GA47" s="2">
        <f t="shared" si="55"/>
        <v>5.6345736968777113E-6</v>
      </c>
      <c r="GB47" s="2">
        <f t="shared" si="55"/>
        <v>6.9901228169414017E-6</v>
      </c>
      <c r="GC47" s="2">
        <f t="shared" si="55"/>
        <v>6.3042826206909104E-6</v>
      </c>
      <c r="GD47" s="2">
        <f t="shared" si="55"/>
        <v>7.389969314654398E-6</v>
      </c>
      <c r="GE47" s="2">
        <f t="shared" si="55"/>
        <v>8.7127358126711935E-6</v>
      </c>
      <c r="GF47" s="2">
        <f t="shared" si="55"/>
        <v>6.2791179793915027E-6</v>
      </c>
      <c r="GG47" s="2">
        <f t="shared" si="55"/>
        <v>7.9356370016571626E-6</v>
      </c>
      <c r="GH47" s="2">
        <f t="shared" si="55"/>
        <v>4.8991052078290498E-6</v>
      </c>
      <c r="GI47" s="2">
        <f t="shared" si="55"/>
        <v>3.9810558566661362E-6</v>
      </c>
      <c r="GJ47" s="2">
        <f t="shared" si="55"/>
        <v>2.741957906461088E-6</v>
      </c>
      <c r="GK47" s="2">
        <f t="shared" si="55"/>
        <v>2.5408636956031961E-6</v>
      </c>
      <c r="GM47" s="86">
        <f t="shared" si="56"/>
        <v>1.2923058850290521E-9</v>
      </c>
      <c r="GN47" s="86">
        <f t="shared" si="56"/>
        <v>1.1425107210947173E-7</v>
      </c>
      <c r="GO47" s="86">
        <f t="shared" si="56"/>
        <v>2.6556976879042136E-7</v>
      </c>
      <c r="GP47" s="86">
        <f t="shared" si="56"/>
        <v>1.0045640319711112E-7</v>
      </c>
      <c r="GQ47" s="86">
        <f t="shared" si="56"/>
        <v>1.2921252729423198E-6</v>
      </c>
      <c r="GR47" s="86">
        <f t="shared" si="56"/>
        <v>2.3511887313239892E-7</v>
      </c>
      <c r="GS47" s="86">
        <f t="shared" si="56"/>
        <v>3.833432990282356E-8</v>
      </c>
      <c r="GT47" s="86">
        <f t="shared" si="56"/>
        <v>3.5698571360346589E-8</v>
      </c>
      <c r="GU47" s="86">
        <f t="shared" si="56"/>
        <v>1.3857573635739035E-9</v>
      </c>
      <c r="GV47" s="86">
        <f t="shared" si="56"/>
        <v>1.2695993180978576E-9</v>
      </c>
      <c r="GW47" s="86">
        <f t="shared" si="56"/>
        <v>1.2857097151701992E-9</v>
      </c>
      <c r="GX47" s="86">
        <f t="shared" si="56"/>
        <v>1.6302203085014009E-9</v>
      </c>
      <c r="GY47" s="86">
        <f t="shared" si="56"/>
        <v>3.1188891168262338E-8</v>
      </c>
      <c r="GZ47" s="86">
        <f t="shared" si="56"/>
        <v>3.4820486214809944E-8</v>
      </c>
      <c r="HA47" s="86">
        <f t="shared" si="56"/>
        <v>7.9206396862871245E-13</v>
      </c>
      <c r="HC47" s="86">
        <f t="shared" si="60"/>
        <v>2.0414224980011623E-17</v>
      </c>
      <c r="HD47" s="86">
        <f t="shared" si="60"/>
        <v>1.7375497264996617E-22</v>
      </c>
      <c r="HE47" s="86">
        <f t="shared" si="60"/>
        <v>8.7169007103308366E-25</v>
      </c>
      <c r="HF47" s="86">
        <f t="shared" si="60"/>
        <v>9.4398690899483971E-28</v>
      </c>
      <c r="HG47" s="86">
        <f t="shared" si="60"/>
        <v>3.6260574267545405E-24</v>
      </c>
      <c r="HH47" s="86">
        <f t="shared" si="60"/>
        <v>2.5972001465010704E-27</v>
      </c>
      <c r="HI47" s="86">
        <f t="shared" si="60"/>
        <v>6.1796135655498498E-23</v>
      </c>
      <c r="HJ47" s="86">
        <f t="shared" si="60"/>
        <v>6.1359395023774394E-23</v>
      </c>
      <c r="HK47" s="86">
        <f t="shared" si="60"/>
        <v>2.881796535016596E-28</v>
      </c>
      <c r="HL47" s="86">
        <f t="shared" si="60"/>
        <v>3.0563498678372146E-25</v>
      </c>
      <c r="HM47" s="86">
        <f t="shared" si="60"/>
        <v>1.974524573422436E-30</v>
      </c>
      <c r="HN47" s="86">
        <f t="shared" si="60"/>
        <v>2.9938996563727977E-28</v>
      </c>
      <c r="HO47" s="86">
        <f t="shared" si="60"/>
        <v>1.4509845097575433E-24</v>
      </c>
      <c r="HP47" s="86">
        <f t="shared" si="60"/>
        <v>5.0968528379307973E-25</v>
      </c>
      <c r="HQ47" s="86">
        <f t="shared" si="60"/>
        <v>8.8998869596514423E-32</v>
      </c>
      <c r="HS47" s="86">
        <f t="shared" si="57"/>
        <v>2.9345321559347544E-50</v>
      </c>
      <c r="HT47" s="86">
        <f t="shared" si="57"/>
        <v>8.0163878784742891E-66</v>
      </c>
      <c r="HU47" s="86">
        <f t="shared" si="57"/>
        <v>1.2933214956696465E-70</v>
      </c>
      <c r="HV47" s="86">
        <f t="shared" si="57"/>
        <v>1.2018561803546538E-78</v>
      </c>
      <c r="HW47" s="86">
        <f t="shared" si="57"/>
        <v>3.2424214949420003E-67</v>
      </c>
      <c r="HX47" s="86">
        <f t="shared" si="57"/>
        <v>1.8596295228589864E-77</v>
      </c>
      <c r="HY47" s="86">
        <f t="shared" si="57"/>
        <v>3.5887241877831177E-65</v>
      </c>
      <c r="HZ47" s="86">
        <f t="shared" si="57"/>
        <v>2.932432567625726E-65</v>
      </c>
      <c r="IA47" s="86">
        <f t="shared" si="57"/>
        <v>7.2741873062905148E-81</v>
      </c>
      <c r="IB47" s="86">
        <f t="shared" si="57"/>
        <v>2.5050286250705476E-72</v>
      </c>
      <c r="IC47" s="86">
        <f t="shared" si="57"/>
        <v>1.257496033138214E-90</v>
      </c>
      <c r="ID47" s="86">
        <f t="shared" si="57"/>
        <v>3.2076197621868551E-85</v>
      </c>
      <c r="IE47" s="86">
        <f t="shared" si="57"/>
        <v>1.9481897837873741E-72</v>
      </c>
      <c r="IF47" s="86">
        <f t="shared" si="57"/>
        <v>3.6674335015103227E-33</v>
      </c>
      <c r="IG47" s="86">
        <f t="shared" si="57"/>
        <v>8.6182541453876775E-38</v>
      </c>
      <c r="II47" s="86">
        <f t="shared" si="58"/>
        <v>2.1663853329157461E-77</v>
      </c>
      <c r="IJ47" s="86">
        <f t="shared" si="58"/>
        <v>2.3006324407906745E-103</v>
      </c>
      <c r="IK47" s="86">
        <f t="shared" si="58"/>
        <v>2.0454289291013081E-109</v>
      </c>
      <c r="IL47" s="86">
        <f t="shared" si="58"/>
        <v>2.0848950860100934E-124</v>
      </c>
      <c r="IM47" s="86">
        <f t="shared" si="58"/>
        <v>8.0475387708281154E-109</v>
      </c>
      <c r="IN47" s="86">
        <f t="shared" si="58"/>
        <v>7.7175331057173132E-121</v>
      </c>
      <c r="IO47" s="86">
        <f t="shared" si="58"/>
        <v>9.0712425783419489E-104</v>
      </c>
      <c r="IP47" s="86">
        <f t="shared" si="58"/>
        <v>1.7601935533510721E-103</v>
      </c>
      <c r="IQ47" s="86">
        <f t="shared" si="58"/>
        <v>2.2837305206064878E-128</v>
      </c>
      <c r="IR47" s="86">
        <f t="shared" si="58"/>
        <v>1.542836146590863E-118</v>
      </c>
      <c r="IS47" s="86">
        <f t="shared" si="58"/>
        <v>2.6069148481316118E-136</v>
      </c>
      <c r="IT47" s="86">
        <f t="shared" si="58"/>
        <v>1.0772185096716174E-134</v>
      </c>
      <c r="IU47" s="86">
        <f t="shared" si="58"/>
        <v>4.1506215981325909E-112</v>
      </c>
      <c r="IV47" s="86">
        <f t="shared" si="58"/>
        <v>6.0102072350781826E-109</v>
      </c>
      <c r="IW47" s="86">
        <f t="shared" si="58"/>
        <v>2.395647097434246E-113</v>
      </c>
      <c r="IY47" s="86">
        <f t="shared" si="59"/>
        <v>1.2923059054432771E-9</v>
      </c>
      <c r="IZ47" s="86">
        <f t="shared" si="59"/>
        <v>1.1425107210947191E-7</v>
      </c>
      <c r="JA47" s="86">
        <f t="shared" si="59"/>
        <v>2.6556976879042136E-7</v>
      </c>
      <c r="JB47" s="86">
        <f t="shared" si="59"/>
        <v>1.0045640319711112E-7</v>
      </c>
      <c r="JC47" s="86">
        <f t="shared" si="59"/>
        <v>1.2921252729423198E-6</v>
      </c>
      <c r="JD47" s="86">
        <f t="shared" si="59"/>
        <v>2.3511887313239892E-7</v>
      </c>
      <c r="JE47" s="86">
        <f t="shared" si="59"/>
        <v>3.8334329902823619E-8</v>
      </c>
      <c r="JF47" s="86">
        <f t="shared" si="59"/>
        <v>3.5698571360346649E-8</v>
      </c>
      <c r="JG47" s="86">
        <f t="shared" si="59"/>
        <v>1.3857573635739035E-9</v>
      </c>
      <c r="JH47" s="86">
        <f t="shared" si="59"/>
        <v>1.2695993180978578E-9</v>
      </c>
      <c r="JI47" s="86">
        <f t="shared" si="59"/>
        <v>1.2857097151701992E-9</v>
      </c>
      <c r="JJ47" s="86">
        <f t="shared" si="59"/>
        <v>1.6302203085014009E-9</v>
      </c>
      <c r="JK47" s="86">
        <f t="shared" si="59"/>
        <v>3.1188891168262338E-8</v>
      </c>
      <c r="JL47" s="86">
        <f t="shared" si="59"/>
        <v>3.4820486214809944E-8</v>
      </c>
      <c r="JM47" s="86">
        <f t="shared" si="59"/>
        <v>7.9206396862871245E-13</v>
      </c>
    </row>
    <row r="48" spans="2:273" x14ac:dyDescent="0.25">
      <c r="B48" s="2">
        <v>21</v>
      </c>
      <c r="C48" s="37">
        <v>89.182000000000002</v>
      </c>
      <c r="D48" s="37">
        <v>80.525000000000006</v>
      </c>
      <c r="E48" s="37">
        <v>79.8</v>
      </c>
      <c r="F48" s="37">
        <v>80.224999999999994</v>
      </c>
      <c r="G48" s="37">
        <v>81.375</v>
      </c>
      <c r="H48" s="37">
        <v>82.2</v>
      </c>
      <c r="I48" s="37">
        <v>83.674999999999997</v>
      </c>
      <c r="J48" s="37">
        <v>86.275000000000006</v>
      </c>
      <c r="K48" s="37">
        <v>83.171000000000006</v>
      </c>
      <c r="L48" s="37">
        <v>83.512</v>
      </c>
      <c r="M48" s="37">
        <v>82.61</v>
      </c>
      <c r="N48" s="37">
        <v>81.853999999999999</v>
      </c>
      <c r="O48" s="37">
        <v>88.584999999999994</v>
      </c>
      <c r="P48" s="37">
        <v>82.049000000000007</v>
      </c>
      <c r="Q48" s="37">
        <v>91.415000000000006</v>
      </c>
      <c r="S48" s="4">
        <f t="shared" si="61"/>
        <v>93.109313366048497</v>
      </c>
      <c r="T48" s="4">
        <f t="shared" si="61"/>
        <v>83.10933784965016</v>
      </c>
      <c r="U48" s="4">
        <f t="shared" si="61"/>
        <v>81.570225773252304</v>
      </c>
      <c r="V48" s="4">
        <f t="shared" si="61"/>
        <v>83.420195660933743</v>
      </c>
      <c r="W48" s="4">
        <f t="shared" si="61"/>
        <v>81.804301567555015</v>
      </c>
      <c r="X48" s="4">
        <f t="shared" si="61"/>
        <v>83.478439009405051</v>
      </c>
      <c r="Y48" s="4">
        <f t="shared" si="61"/>
        <v>83.848179604802709</v>
      </c>
      <c r="Z48" s="4">
        <f t="shared" si="61"/>
        <v>86.541379424933567</v>
      </c>
      <c r="AA48" s="4">
        <f t="shared" si="61"/>
        <v>83.376743287633133</v>
      </c>
      <c r="AB48" s="4">
        <f t="shared" si="61"/>
        <v>84.866484107953923</v>
      </c>
      <c r="AC48" s="4">
        <f t="shared" si="61"/>
        <v>84.077684029236949</v>
      </c>
      <c r="AD48" s="4">
        <f t="shared" si="61"/>
        <v>82.200726864974953</v>
      </c>
      <c r="AE48" s="4">
        <f t="shared" si="61"/>
        <v>88.515971217022027</v>
      </c>
      <c r="AF48" s="4">
        <f t="shared" si="61"/>
        <v>83.326381393742068</v>
      </c>
      <c r="AG48" s="4">
        <f t="shared" si="61"/>
        <v>91.897232577382752</v>
      </c>
      <c r="AI48" s="4">
        <f t="shared" si="62"/>
        <v>-3.9273133660484945</v>
      </c>
      <c r="AJ48" s="4">
        <f t="shared" si="62"/>
        <v>-2.5843378496501543</v>
      </c>
      <c r="AK48" s="4">
        <f t="shared" si="62"/>
        <v>-1.7702257732523066</v>
      </c>
      <c r="AL48" s="4">
        <f t="shared" si="62"/>
        <v>-3.1951956609337486</v>
      </c>
      <c r="AM48" s="4">
        <f t="shared" si="62"/>
        <v>-0.42930156755501514</v>
      </c>
      <c r="AN48" s="4">
        <f t="shared" si="62"/>
        <v>-1.278439009405048</v>
      </c>
      <c r="AO48" s="4">
        <f t="shared" si="62"/>
        <v>-0.17317960480271211</v>
      </c>
      <c r="AP48" s="4">
        <f t="shared" si="62"/>
        <v>-0.26637942493356093</v>
      </c>
      <c r="AQ48" s="4">
        <f t="shared" si="62"/>
        <v>-0.20574328763312622</v>
      </c>
      <c r="AR48" s="4">
        <f t="shared" si="62"/>
        <v>-1.3544841079539225</v>
      </c>
      <c r="AS48" s="4">
        <f t="shared" si="62"/>
        <v>-1.4676840292369491</v>
      </c>
      <c r="AT48" s="4">
        <f t="shared" si="62"/>
        <v>-0.3467268649749542</v>
      </c>
      <c r="AU48" s="4">
        <f t="shared" si="62"/>
        <v>6.902878297796633E-2</v>
      </c>
      <c r="AV48" s="4">
        <f t="shared" si="62"/>
        <v>-1.2773813937420613</v>
      </c>
      <c r="AW48" s="4">
        <f t="shared" si="62"/>
        <v>-0.48223257738274583</v>
      </c>
      <c r="AY48" s="2">
        <f t="shared" si="53"/>
        <v>93.109309733089773</v>
      </c>
      <c r="AZ48" s="2">
        <f t="shared" si="53"/>
        <v>83.109050118139493</v>
      </c>
      <c r="BA48" s="2">
        <f t="shared" si="53"/>
        <v>81.569588658374954</v>
      </c>
      <c r="BB48" s="2">
        <f t="shared" si="53"/>
        <v>83.419940375951825</v>
      </c>
      <c r="BC48" s="2">
        <f t="shared" si="53"/>
        <v>81.801641998542493</v>
      </c>
      <c r="BD48" s="2">
        <f t="shared" si="53"/>
        <v>83.477891390350834</v>
      </c>
      <c r="BE48" s="2">
        <f t="shared" si="53"/>
        <v>83.848074804740179</v>
      </c>
      <c r="BF48" s="2">
        <f t="shared" si="53"/>
        <v>86.541280679328693</v>
      </c>
      <c r="BG48" s="2">
        <f t="shared" si="53"/>
        <v>83.37673840129726</v>
      </c>
      <c r="BH48" s="2">
        <f t="shared" si="53"/>
        <v>84.866479578900353</v>
      </c>
      <c r="BI48" s="2">
        <f t="shared" si="53"/>
        <v>84.077679404148256</v>
      </c>
      <c r="BJ48" s="2">
        <f t="shared" si="53"/>
        <v>82.200721323925436</v>
      </c>
      <c r="BK48" s="2">
        <f t="shared" si="53"/>
        <v>88.515883876073275</v>
      </c>
      <c r="BL48" s="2">
        <f t="shared" si="53"/>
        <v>83.326289019217612</v>
      </c>
      <c r="BM48" s="2">
        <f t="shared" si="53"/>
        <v>91.897232574324377</v>
      </c>
      <c r="BO48" s="2">
        <f t="shared" si="12"/>
        <v>89.182000000000002</v>
      </c>
      <c r="BP48" s="2">
        <f t="shared" si="13"/>
        <v>80.525000000000006</v>
      </c>
      <c r="BQ48" s="2">
        <f t="shared" si="14"/>
        <v>79.8</v>
      </c>
      <c r="BR48" s="2">
        <f t="shared" si="15"/>
        <v>80.224999999999994</v>
      </c>
      <c r="BS48" s="2">
        <f t="shared" si="16"/>
        <v>81.375</v>
      </c>
      <c r="BT48" s="2">
        <f t="shared" si="17"/>
        <v>82.2</v>
      </c>
      <c r="BU48" s="2">
        <f t="shared" si="18"/>
        <v>83.674999999999997</v>
      </c>
      <c r="BV48" s="2">
        <f t="shared" si="19"/>
        <v>86.275000000000006</v>
      </c>
      <c r="BW48" s="2">
        <f t="shared" si="20"/>
        <v>83.171000000000006</v>
      </c>
      <c r="BX48" s="2">
        <f t="shared" si="21"/>
        <v>83.512</v>
      </c>
      <c r="BY48" s="2">
        <f t="shared" si="22"/>
        <v>82.61</v>
      </c>
      <c r="BZ48" s="2">
        <f t="shared" si="23"/>
        <v>81.853999999999999</v>
      </c>
      <c r="CA48" s="2">
        <f t="shared" si="24"/>
        <v>88.584999999999994</v>
      </c>
      <c r="CB48" s="2">
        <f t="shared" si="25"/>
        <v>82.049000000000007</v>
      </c>
      <c r="CC48" s="2">
        <f t="shared" si="26"/>
        <v>91.415000000000006</v>
      </c>
      <c r="CE48" s="2" t="str">
        <f t="shared" si="54"/>
        <v/>
      </c>
      <c r="CF48" s="2" t="str">
        <f t="shared" si="54"/>
        <v/>
      </c>
      <c r="CG48" s="2" t="str">
        <f t="shared" si="54"/>
        <v/>
      </c>
      <c r="CH48" s="2" t="str">
        <f t="shared" si="54"/>
        <v/>
      </c>
      <c r="CI48" s="2" t="str">
        <f t="shared" si="54"/>
        <v/>
      </c>
      <c r="CJ48" s="2" t="str">
        <f t="shared" si="54"/>
        <v/>
      </c>
      <c r="CK48" s="2" t="str">
        <f t="shared" si="54"/>
        <v/>
      </c>
      <c r="CL48" s="2" t="str">
        <f t="shared" si="54"/>
        <v/>
      </c>
      <c r="CM48" s="2" t="str">
        <f t="shared" si="54"/>
        <v/>
      </c>
      <c r="CN48" s="2" t="str">
        <f t="shared" si="54"/>
        <v/>
      </c>
      <c r="CO48" s="2" t="str">
        <f t="shared" si="54"/>
        <v/>
      </c>
      <c r="CP48" s="2" t="str">
        <f t="shared" si="54"/>
        <v/>
      </c>
      <c r="CQ48" s="2" t="str">
        <f t="shared" si="54"/>
        <v/>
      </c>
      <c r="CR48" s="2" t="str">
        <f t="shared" si="54"/>
        <v/>
      </c>
      <c r="CS48" s="2" t="str">
        <f t="shared" si="54"/>
        <v/>
      </c>
      <c r="CU48" s="2" t="str">
        <f t="shared" si="28"/>
        <v/>
      </c>
      <c r="CV48" s="2" t="str">
        <f t="shared" si="29"/>
        <v/>
      </c>
      <c r="CW48" s="2" t="str">
        <f t="shared" si="30"/>
        <v/>
      </c>
      <c r="CX48" s="2" t="str">
        <f t="shared" si="31"/>
        <v/>
      </c>
      <c r="CY48" s="2" t="str">
        <f t="shared" si="32"/>
        <v/>
      </c>
      <c r="CZ48" s="2" t="str">
        <f t="shared" si="33"/>
        <v/>
      </c>
      <c r="DA48" s="2" t="str">
        <f t="shared" si="34"/>
        <v/>
      </c>
      <c r="DB48" s="2" t="str">
        <f t="shared" si="35"/>
        <v/>
      </c>
      <c r="DC48" s="2" t="str">
        <f t="shared" si="36"/>
        <v/>
      </c>
      <c r="DD48" s="2" t="str">
        <f t="shared" si="37"/>
        <v/>
      </c>
      <c r="DE48" s="2" t="str">
        <f t="shared" si="38"/>
        <v/>
      </c>
      <c r="DF48" s="2" t="str">
        <f t="shared" si="39"/>
        <v/>
      </c>
      <c r="DG48" s="2" t="str">
        <f t="shared" si="40"/>
        <v/>
      </c>
      <c r="DH48" s="2" t="str">
        <f t="shared" si="41"/>
        <v/>
      </c>
      <c r="DI48" s="2" t="str">
        <f t="shared" si="42"/>
        <v/>
      </c>
      <c r="DK48" s="2">
        <f t="shared" si="63"/>
        <v>91.85153137651821</v>
      </c>
      <c r="DL48" s="2">
        <f t="shared" si="63"/>
        <v>82.612209302325624</v>
      </c>
      <c r="DM48" s="2">
        <f t="shared" si="63"/>
        <v>81.708139534883728</v>
      </c>
      <c r="DN48" s="2">
        <f t="shared" si="63"/>
        <v>83.249999999999986</v>
      </c>
      <c r="DO48" s="2">
        <f t="shared" si="63"/>
        <v>82.919864982578403</v>
      </c>
      <c r="DP48" s="2">
        <f t="shared" si="63"/>
        <v>84.105232558139562</v>
      </c>
      <c r="DQ48" s="2">
        <f t="shared" si="63"/>
        <v>84.762700090607055</v>
      </c>
      <c r="DR48" s="2">
        <f t="shared" si="63"/>
        <v>87.794926004228302</v>
      </c>
      <c r="DS48" s="2">
        <f t="shared" si="63"/>
        <v>83.413027327935225</v>
      </c>
      <c r="DT48" s="2">
        <f t="shared" si="63"/>
        <v>85.351964574898787</v>
      </c>
      <c r="DU48" s="2">
        <f t="shared" si="63"/>
        <v>84.532540823211875</v>
      </c>
      <c r="DV48" s="2">
        <f t="shared" si="63"/>
        <v>82.275610975609737</v>
      </c>
      <c r="DW48" s="2">
        <f t="shared" si="63"/>
        <v>89.361865599516747</v>
      </c>
      <c r="DX48" s="2">
        <f t="shared" si="63"/>
        <v>83.342407731803092</v>
      </c>
      <c r="DY48" s="2">
        <f t="shared" si="63"/>
        <v>91.115031194295895</v>
      </c>
      <c r="EA48" s="2">
        <f t="shared" si="64"/>
        <v>105.52872967032968</v>
      </c>
      <c r="EB48" s="2">
        <f t="shared" si="64"/>
        <v>87.05938884414013</v>
      </c>
      <c r="EC48" s="2">
        <f t="shared" si="64"/>
        <v>80.532553366174071</v>
      </c>
      <c r="ED48" s="2">
        <f t="shared" si="64"/>
        <v>84.766537482646925</v>
      </c>
      <c r="EE48" s="2">
        <f t="shared" si="64"/>
        <v>74.467036892063803</v>
      </c>
      <c r="EF48" s="2">
        <f t="shared" si="64"/>
        <v>78.743079096045207</v>
      </c>
      <c r="EG48" s="2">
        <f t="shared" si="64"/>
        <v>76.26082595027151</v>
      </c>
      <c r="EH48" s="2">
        <f t="shared" si="64"/>
        <v>76.182397931409909</v>
      </c>
      <c r="EI48" s="2">
        <f t="shared" si="64"/>
        <v>83.026770253598343</v>
      </c>
      <c r="EJ48" s="2">
        <f t="shared" si="64"/>
        <v>80.080005485448723</v>
      </c>
      <c r="EK48" s="2">
        <f t="shared" si="64"/>
        <v>79.579534366925074</v>
      </c>
      <c r="EL48" s="2">
        <f t="shared" si="64"/>
        <v>81.470659021406746</v>
      </c>
      <c r="EM48" s="2">
        <f t="shared" si="64"/>
        <v>81.095097341897741</v>
      </c>
      <c r="EN48" s="2">
        <f t="shared" si="64"/>
        <v>83.190392388306662</v>
      </c>
      <c r="EO48" s="2">
        <f t="shared" si="64"/>
        <v>101.71088291463465</v>
      </c>
      <c r="EQ48" s="2">
        <f t="shared" si="65"/>
        <v>102.35174442273807</v>
      </c>
      <c r="ER48" s="2">
        <f t="shared" si="65"/>
        <v>80.445100159915128</v>
      </c>
      <c r="ES48" s="2">
        <f t="shared" si="65"/>
        <v>72.980424209905095</v>
      </c>
      <c r="ET48" s="2">
        <f t="shared" si="65"/>
        <v>79.400859330976246</v>
      </c>
      <c r="EU48" s="2">
        <f t="shared" si="65"/>
        <v>73.440744271640213</v>
      </c>
      <c r="EV48" s="2">
        <f t="shared" si="65"/>
        <v>76.768285142057167</v>
      </c>
      <c r="EW48" s="2">
        <f t="shared" si="65"/>
        <v>75.460768202572723</v>
      </c>
      <c r="EX48" s="2">
        <f t="shared" si="65"/>
        <v>72.142490287327192</v>
      </c>
      <c r="EY48" s="2">
        <f t="shared" si="65"/>
        <v>79.46429083231736</v>
      </c>
      <c r="EZ48" s="2">
        <f t="shared" si="65"/>
        <v>73.210899962993466</v>
      </c>
      <c r="FA48" s="2">
        <f t="shared" si="65"/>
        <v>77.759714942161366</v>
      </c>
      <c r="FB48" s="2">
        <f t="shared" si="65"/>
        <v>79.518519148936193</v>
      </c>
      <c r="FC48" s="2">
        <f t="shared" si="65"/>
        <v>78.629419846400339</v>
      </c>
      <c r="FD48" s="2">
        <f t="shared" si="65"/>
        <v>82.500597620970694</v>
      </c>
      <c r="FE48" s="2">
        <f t="shared" si="65"/>
        <v>104.27427558867313</v>
      </c>
      <c r="FG48" s="2">
        <f t="shared" si="66"/>
        <v>9.1962674102260653E-2</v>
      </c>
      <c r="FH48" s="2">
        <f t="shared" si="66"/>
        <v>0.11172686844739457</v>
      </c>
      <c r="FI48" s="2">
        <f t="shared" si="66"/>
        <v>0.11781707429841674</v>
      </c>
      <c r="FJ48" s="2">
        <f t="shared" si="66"/>
        <v>0.11207888461242377</v>
      </c>
      <c r="FK48" s="2">
        <f t="shared" si="66"/>
        <v>0.13228905538327873</v>
      </c>
      <c r="FL48" s="2">
        <f t="shared" si="66"/>
        <v>0.11699143569672962</v>
      </c>
      <c r="FM48" s="2">
        <f t="shared" si="66"/>
        <v>0.10757860447793079</v>
      </c>
      <c r="FN48" s="2">
        <f t="shared" si="66"/>
        <v>0.10795346042927059</v>
      </c>
      <c r="FO48" s="2">
        <f t="shared" si="66"/>
        <v>9.3862081893606508E-2</v>
      </c>
      <c r="FP48" s="2">
        <f t="shared" si="66"/>
        <v>9.2079186233501795E-2</v>
      </c>
      <c r="FQ48" s="2">
        <f t="shared" si="66"/>
        <v>9.1832221173317977E-2</v>
      </c>
      <c r="FR48" s="2">
        <f t="shared" si="66"/>
        <v>9.3023148608326875E-2</v>
      </c>
      <c r="FS48" s="2">
        <f t="shared" si="66"/>
        <v>0.10233393921961356</v>
      </c>
      <c r="FT48" s="2">
        <f t="shared" si="66"/>
        <v>0.10601981582520929</v>
      </c>
      <c r="FU48" s="2">
        <f t="shared" si="66"/>
        <v>7.3820798842682972E-2</v>
      </c>
      <c r="FW48" s="2">
        <f t="shared" si="55"/>
        <v>4.2092591475755248E-6</v>
      </c>
      <c r="FX48" s="2">
        <f t="shared" si="55"/>
        <v>4.3281776411896532E-6</v>
      </c>
      <c r="FY48" s="2">
        <f t="shared" si="55"/>
        <v>6.1907741193166318E-6</v>
      </c>
      <c r="FZ48" s="2">
        <f t="shared" si="55"/>
        <v>5.8619945658795256E-6</v>
      </c>
      <c r="GA48" s="2">
        <f t="shared" si="55"/>
        <v>6.1781838446441269E-6</v>
      </c>
      <c r="GB48" s="2">
        <f t="shared" si="55"/>
        <v>7.6645120882348855E-6</v>
      </c>
      <c r="GC48" s="2">
        <f t="shared" si="55"/>
        <v>6.9125042315484878E-6</v>
      </c>
      <c r="GD48" s="2">
        <f t="shared" si="55"/>
        <v>8.1029344465292014E-6</v>
      </c>
      <c r="GE48" s="2">
        <f t="shared" si="55"/>
        <v>9.5533168169364717E-6</v>
      </c>
      <c r="GF48" s="2">
        <f t="shared" si="55"/>
        <v>6.8849117845478079E-6</v>
      </c>
      <c r="GG48" s="2">
        <f t="shared" si="55"/>
        <v>8.7012462830112766E-6</v>
      </c>
      <c r="GH48" s="2">
        <f t="shared" si="55"/>
        <v>5.3717595019972436E-6</v>
      </c>
      <c r="GI48" s="2">
        <f t="shared" si="55"/>
        <v>4.3651392678776474E-6</v>
      </c>
      <c r="GJ48" s="2">
        <f t="shared" si="55"/>
        <v>3.0064962638410275E-6</v>
      </c>
      <c r="GK48" s="2">
        <f t="shared" si="55"/>
        <v>2.7860009586461455E-6</v>
      </c>
      <c r="GM48" s="86">
        <f t="shared" si="56"/>
        <v>3.0224253283239852E-9</v>
      </c>
      <c r="GN48" s="86">
        <f t="shared" si="56"/>
        <v>2.1804321183307854E-7</v>
      </c>
      <c r="GO48" s="86">
        <f t="shared" si="56"/>
        <v>4.8893891276427233E-7</v>
      </c>
      <c r="GP48" s="86">
        <f t="shared" si="56"/>
        <v>1.9347679591320637E-7</v>
      </c>
      <c r="GQ48" s="86">
        <f t="shared" si="56"/>
        <v>2.2267005099984293E-6</v>
      </c>
      <c r="GR48" s="86">
        <f t="shared" si="56"/>
        <v>4.3525365191513354E-7</v>
      </c>
      <c r="GS48" s="86">
        <f t="shared" si="56"/>
        <v>7.731878094827705E-8</v>
      </c>
      <c r="GT48" s="86">
        <f t="shared" si="56"/>
        <v>7.2412105081672462E-8</v>
      </c>
      <c r="GU48" s="86">
        <f t="shared" si="56"/>
        <v>3.2534463167618475E-9</v>
      </c>
      <c r="GV48" s="86">
        <f t="shared" si="56"/>
        <v>2.9739165969325957E-9</v>
      </c>
      <c r="GW48" s="86">
        <f t="shared" si="56"/>
        <v>3.0062555785842879E-9</v>
      </c>
      <c r="GX48" s="86">
        <f t="shared" si="56"/>
        <v>3.7770917879281617E-9</v>
      </c>
      <c r="GY48" s="86">
        <f t="shared" si="56"/>
        <v>6.2619204553886079E-8</v>
      </c>
      <c r="GZ48" s="86">
        <f t="shared" si="56"/>
        <v>7.0290919514759446E-8</v>
      </c>
      <c r="HA48" s="86">
        <f t="shared" si="56"/>
        <v>2.5832786024162348E-12</v>
      </c>
      <c r="HC48" s="86">
        <f t="shared" si="60"/>
        <v>5.9545622597981887E-17</v>
      </c>
      <c r="HD48" s="86">
        <f t="shared" si="60"/>
        <v>7.2203787430186272E-22</v>
      </c>
      <c r="HE48" s="86">
        <f t="shared" si="60"/>
        <v>4.2705687616366887E-24</v>
      </c>
      <c r="HF48" s="86">
        <f t="shared" si="60"/>
        <v>5.6636832878030607E-27</v>
      </c>
      <c r="HG48" s="86">
        <f t="shared" si="60"/>
        <v>1.7313653650523155E-23</v>
      </c>
      <c r="HH48" s="86">
        <f t="shared" si="60"/>
        <v>1.5556668033899684E-26</v>
      </c>
      <c r="HI48" s="86">
        <f t="shared" si="60"/>
        <v>2.7647527232060384E-22</v>
      </c>
      <c r="HJ48" s="86">
        <f t="shared" si="60"/>
        <v>2.7949930278852933E-22</v>
      </c>
      <c r="HK48" s="86">
        <f t="shared" si="60"/>
        <v>1.9547359958799549E-27</v>
      </c>
      <c r="HL48" s="86">
        <f t="shared" si="60"/>
        <v>1.6487113907011316E-24</v>
      </c>
      <c r="HM48" s="86">
        <f t="shared" si="60"/>
        <v>1.5110923653166059E-29</v>
      </c>
      <c r="HN48" s="86">
        <f t="shared" si="60"/>
        <v>1.9408770435940108E-27</v>
      </c>
      <c r="HO48" s="86">
        <f t="shared" si="60"/>
        <v>6.8803203425152462E-24</v>
      </c>
      <c r="HP48" s="86">
        <f t="shared" si="60"/>
        <v>2.5357547550959081E-24</v>
      </c>
      <c r="HQ48" s="86">
        <f t="shared" si="60"/>
        <v>6.8822817925345672E-31</v>
      </c>
      <c r="HS48" s="86">
        <f t="shared" si="57"/>
        <v>2.2795654215395807E-49</v>
      </c>
      <c r="HT48" s="86">
        <f t="shared" si="57"/>
        <v>1.2352425034149681E-64</v>
      </c>
      <c r="HU48" s="86">
        <f t="shared" si="57"/>
        <v>2.6090066582764498E-69</v>
      </c>
      <c r="HV48" s="86">
        <f t="shared" si="57"/>
        <v>3.5047499350183692E-77</v>
      </c>
      <c r="HW48" s="86">
        <f t="shared" si="57"/>
        <v>6.016032574933354E-66</v>
      </c>
      <c r="HX48" s="86">
        <f t="shared" si="57"/>
        <v>5.4175097289270069E-76</v>
      </c>
      <c r="HY48" s="86">
        <f t="shared" si="57"/>
        <v>6.0965044991992444E-64</v>
      </c>
      <c r="HZ48" s="86">
        <f t="shared" si="57"/>
        <v>5.163398651397971E-64</v>
      </c>
      <c r="IA48" s="86">
        <f t="shared" si="57"/>
        <v>2.7181682202592897E-79</v>
      </c>
      <c r="IB48" s="86">
        <f t="shared" si="57"/>
        <v>6.1166642791620351E-71</v>
      </c>
      <c r="IC48" s="86">
        <f t="shared" si="57"/>
        <v>6.3689719382159348E-89</v>
      </c>
      <c r="ID48" s="86">
        <f t="shared" si="57"/>
        <v>1.2123170567871919E-83</v>
      </c>
      <c r="IE48" s="86">
        <f t="shared" si="57"/>
        <v>3.8949154008386789E-71</v>
      </c>
      <c r="IF48" s="86">
        <f t="shared" si="57"/>
        <v>1.3693371670218523E-32</v>
      </c>
      <c r="IG48" s="86">
        <f t="shared" si="57"/>
        <v>3.8383765974081576E-37</v>
      </c>
      <c r="II48" s="86">
        <f t="shared" si="58"/>
        <v>2.799351886181075E-76</v>
      </c>
      <c r="IJ48" s="86">
        <f t="shared" si="58"/>
        <v>7.2081279444736146E-102</v>
      </c>
      <c r="IK48" s="86">
        <f t="shared" si="58"/>
        <v>8.761822836662385E-108</v>
      </c>
      <c r="IL48" s="86">
        <f t="shared" si="58"/>
        <v>1.4783987381397623E-122</v>
      </c>
      <c r="IM48" s="86">
        <f t="shared" si="58"/>
        <v>3.3743158619295327E-107</v>
      </c>
      <c r="IN48" s="86">
        <f t="shared" si="58"/>
        <v>5.3059620668732354E-119</v>
      </c>
      <c r="IO48" s="86">
        <f t="shared" si="58"/>
        <v>3.296778431388231E-102</v>
      </c>
      <c r="IP48" s="86">
        <f t="shared" si="58"/>
        <v>6.643930674249378E-102</v>
      </c>
      <c r="IQ48" s="86">
        <f t="shared" si="58"/>
        <v>2.233005470026802E-126</v>
      </c>
      <c r="IR48" s="86">
        <f t="shared" si="58"/>
        <v>9.4196015354981654E-117</v>
      </c>
      <c r="IS48" s="86">
        <f t="shared" si="58"/>
        <v>3.2695368086992348E-134</v>
      </c>
      <c r="IT48" s="86">
        <f t="shared" si="58"/>
        <v>1.056767493952965E-132</v>
      </c>
      <c r="IU48" s="86">
        <f t="shared" si="58"/>
        <v>1.7534840724999359E-110</v>
      </c>
      <c r="IV48" s="86">
        <f t="shared" si="58"/>
        <v>2.0525948665606365E-107</v>
      </c>
      <c r="IW48" s="86">
        <f t="shared" si="58"/>
        <v>9.2546488456487501E-112</v>
      </c>
      <c r="IY48" s="86">
        <f t="shared" si="59"/>
        <v>3.0224253878696077E-9</v>
      </c>
      <c r="IZ48" s="86">
        <f t="shared" si="59"/>
        <v>2.1804321183307926E-7</v>
      </c>
      <c r="JA48" s="86">
        <f t="shared" si="59"/>
        <v>4.8893891276427233E-7</v>
      </c>
      <c r="JB48" s="86">
        <f t="shared" si="59"/>
        <v>1.9347679591320637E-7</v>
      </c>
      <c r="JC48" s="86">
        <f t="shared" si="59"/>
        <v>2.2267005099984293E-6</v>
      </c>
      <c r="JD48" s="86">
        <f t="shared" si="59"/>
        <v>4.3525365191513354E-7</v>
      </c>
      <c r="JE48" s="86">
        <f t="shared" si="59"/>
        <v>7.7318780948277328E-8</v>
      </c>
      <c r="JF48" s="86">
        <f t="shared" si="59"/>
        <v>7.241210508167274E-8</v>
      </c>
      <c r="JG48" s="86">
        <f t="shared" si="59"/>
        <v>3.2534463167618475E-9</v>
      </c>
      <c r="JH48" s="86">
        <f t="shared" si="59"/>
        <v>2.9739165969325973E-9</v>
      </c>
      <c r="JI48" s="86">
        <f t="shared" si="59"/>
        <v>3.0062555785842879E-9</v>
      </c>
      <c r="JJ48" s="86">
        <f t="shared" si="59"/>
        <v>3.7770917879281617E-9</v>
      </c>
      <c r="JK48" s="86">
        <f t="shared" si="59"/>
        <v>6.2619204553886092E-8</v>
      </c>
      <c r="JL48" s="86">
        <f t="shared" si="59"/>
        <v>7.0290919514759446E-8</v>
      </c>
      <c r="JM48" s="86">
        <f t="shared" si="59"/>
        <v>2.5832786024162348E-12</v>
      </c>
    </row>
    <row r="49" spans="2:273" x14ac:dyDescent="0.25">
      <c r="B49" s="2">
        <v>22</v>
      </c>
      <c r="C49" s="37">
        <v>91.454999999999998</v>
      </c>
      <c r="D49" s="37">
        <v>80.55</v>
      </c>
      <c r="E49" s="37">
        <v>80.174999999999997</v>
      </c>
      <c r="F49" s="37">
        <v>81</v>
      </c>
      <c r="G49" s="37">
        <v>81.55</v>
      </c>
      <c r="H49" s="37">
        <v>82.325000000000003</v>
      </c>
      <c r="I49" s="37">
        <v>83.4</v>
      </c>
      <c r="J49" s="37">
        <v>86.45</v>
      </c>
      <c r="K49" s="37">
        <v>83.293000000000006</v>
      </c>
      <c r="L49" s="37">
        <v>84.438999999999993</v>
      </c>
      <c r="M49" s="37">
        <v>82.975999999999999</v>
      </c>
      <c r="N49" s="37">
        <v>80.975999999999999</v>
      </c>
      <c r="O49" s="37">
        <v>88.415000000000006</v>
      </c>
      <c r="P49" s="37">
        <v>81.488</v>
      </c>
      <c r="Q49" s="37">
        <v>91.024000000000001</v>
      </c>
      <c r="S49" s="4">
        <f t="shared" si="61"/>
        <v>93.699258784599479</v>
      </c>
      <c r="T49" s="4">
        <f t="shared" si="61"/>
        <v>83.271200056063776</v>
      </c>
      <c r="U49" s="4">
        <f t="shared" si="61"/>
        <v>81.736532811494826</v>
      </c>
      <c r="V49" s="4">
        <f t="shared" si="61"/>
        <v>83.573494675483389</v>
      </c>
      <c r="W49" s="4">
        <f t="shared" si="61"/>
        <v>81.868239451881124</v>
      </c>
      <c r="X49" s="4">
        <f t="shared" si="61"/>
        <v>83.451253570968049</v>
      </c>
      <c r="Y49" s="4">
        <f t="shared" si="61"/>
        <v>83.84423535806792</v>
      </c>
      <c r="Z49" s="4">
        <f t="shared" si="61"/>
        <v>86.487854263315413</v>
      </c>
      <c r="AA49" s="4">
        <f t="shared" si="61"/>
        <v>83.558945971387857</v>
      </c>
      <c r="AB49" s="4">
        <f t="shared" si="61"/>
        <v>84.895183024004936</v>
      </c>
      <c r="AC49" s="4">
        <f t="shared" si="61"/>
        <v>84.219603273698013</v>
      </c>
      <c r="AD49" s="4">
        <f t="shared" si="61"/>
        <v>82.486193075058353</v>
      </c>
      <c r="AE49" s="4">
        <f t="shared" si="61"/>
        <v>88.556695581035214</v>
      </c>
      <c r="AF49" s="4">
        <f t="shared" si="61"/>
        <v>83.351571228182522</v>
      </c>
      <c r="AG49" s="4">
        <f t="shared" si="61"/>
        <v>92.117510785899896</v>
      </c>
      <c r="AI49" s="4">
        <f t="shared" si="62"/>
        <v>-2.2442587845994808</v>
      </c>
      <c r="AJ49" s="4">
        <f t="shared" si="62"/>
        <v>-2.721200056063779</v>
      </c>
      <c r="AK49" s="4">
        <f t="shared" si="62"/>
        <v>-1.5615328114948284</v>
      </c>
      <c r="AL49" s="4">
        <f t="shared" si="62"/>
        <v>-2.5734946754833885</v>
      </c>
      <c r="AM49" s="4">
        <f t="shared" si="62"/>
        <v>-0.31823945188112646</v>
      </c>
      <c r="AN49" s="4">
        <f t="shared" si="62"/>
        <v>-1.1262535709680463</v>
      </c>
      <c r="AO49" s="4">
        <f t="shared" si="62"/>
        <v>-0.44423535806791392</v>
      </c>
      <c r="AP49" s="4">
        <f t="shared" si="62"/>
        <v>-3.7854263315409753E-2</v>
      </c>
      <c r="AQ49" s="4">
        <f t="shared" si="62"/>
        <v>-0.26594597138785048</v>
      </c>
      <c r="AR49" s="4">
        <f t="shared" si="62"/>
        <v>-0.45618302400494315</v>
      </c>
      <c r="AS49" s="4">
        <f t="shared" si="62"/>
        <v>-1.2436032736980138</v>
      </c>
      <c r="AT49" s="4">
        <f t="shared" si="62"/>
        <v>-1.5101930750583534</v>
      </c>
      <c r="AU49" s="4">
        <f t="shared" si="62"/>
        <v>-0.14169558103520785</v>
      </c>
      <c r="AV49" s="4">
        <f t="shared" si="62"/>
        <v>-1.8635712281825221</v>
      </c>
      <c r="AW49" s="4">
        <f t="shared" si="62"/>
        <v>-1.0935107858998947</v>
      </c>
      <c r="AY49" s="2">
        <f t="shared" si="53"/>
        <v>93.699250628449292</v>
      </c>
      <c r="AZ49" s="2">
        <f t="shared" si="53"/>
        <v>83.270670102134034</v>
      </c>
      <c r="BA49" s="2">
        <f t="shared" si="53"/>
        <v>81.735399788158318</v>
      </c>
      <c r="BB49" s="2">
        <f t="shared" si="53"/>
        <v>83.573020363692379</v>
      </c>
      <c r="BC49" s="2">
        <f t="shared" si="53"/>
        <v>81.86380554806837</v>
      </c>
      <c r="BD49" s="2">
        <f t="shared" si="53"/>
        <v>83.450274500477363</v>
      </c>
      <c r="BE49" s="2">
        <f t="shared" si="53"/>
        <v>83.844031722322242</v>
      </c>
      <c r="BF49" s="2">
        <f t="shared" si="53"/>
        <v>86.487661353212445</v>
      </c>
      <c r="BG49" s="2">
        <f t="shared" si="53"/>
        <v>83.558934963828989</v>
      </c>
      <c r="BH49" s="2">
        <f t="shared" si="53"/>
        <v>84.895172841093554</v>
      </c>
      <c r="BI49" s="2">
        <f t="shared" si="53"/>
        <v>84.219592892443629</v>
      </c>
      <c r="BJ49" s="2">
        <f t="shared" si="53"/>
        <v>82.486180749122326</v>
      </c>
      <c r="BK49" s="2">
        <f t="shared" si="53"/>
        <v>88.556526508939342</v>
      </c>
      <c r="BL49" s="2">
        <f t="shared" si="53"/>
        <v>83.351391557097102</v>
      </c>
      <c r="BM49" s="2">
        <f t="shared" si="53"/>
        <v>92.117510776403364</v>
      </c>
      <c r="BO49" s="2">
        <f t="shared" si="12"/>
        <v>91.454999999999998</v>
      </c>
      <c r="BP49" s="2">
        <f t="shared" si="13"/>
        <v>80.55</v>
      </c>
      <c r="BQ49" s="2">
        <f t="shared" si="14"/>
        <v>80.174999999999997</v>
      </c>
      <c r="BR49" s="2">
        <f t="shared" si="15"/>
        <v>81</v>
      </c>
      <c r="BS49" s="2">
        <f t="shared" si="16"/>
        <v>81.55</v>
      </c>
      <c r="BT49" s="2">
        <f t="shared" si="17"/>
        <v>82.325000000000003</v>
      </c>
      <c r="BU49" s="2">
        <f t="shared" si="18"/>
        <v>83.4</v>
      </c>
      <c r="BV49" s="2">
        <f t="shared" si="19"/>
        <v>86.45</v>
      </c>
      <c r="BW49" s="2">
        <f t="shared" si="20"/>
        <v>83.293000000000006</v>
      </c>
      <c r="BX49" s="2">
        <f t="shared" si="21"/>
        <v>84.438999999999993</v>
      </c>
      <c r="BY49" s="2">
        <f t="shared" si="22"/>
        <v>82.975999999999999</v>
      </c>
      <c r="BZ49" s="2">
        <f t="shared" si="23"/>
        <v>80.975999999999999</v>
      </c>
      <c r="CA49" s="2">
        <f t="shared" si="24"/>
        <v>88.415000000000006</v>
      </c>
      <c r="CB49" s="2">
        <f t="shared" si="25"/>
        <v>81.488</v>
      </c>
      <c r="CC49" s="2">
        <f t="shared" si="26"/>
        <v>91.024000000000001</v>
      </c>
      <c r="CE49" s="2" t="str">
        <f t="shared" si="54"/>
        <v/>
      </c>
      <c r="CF49" s="2" t="str">
        <f t="shared" si="54"/>
        <v/>
      </c>
      <c r="CG49" s="2" t="str">
        <f t="shared" si="54"/>
        <v/>
      </c>
      <c r="CH49" s="2" t="str">
        <f t="shared" si="54"/>
        <v/>
      </c>
      <c r="CI49" s="2" t="str">
        <f t="shared" si="54"/>
        <v/>
      </c>
      <c r="CJ49" s="2" t="str">
        <f t="shared" si="54"/>
        <v/>
      </c>
      <c r="CK49" s="2" t="str">
        <f t="shared" si="54"/>
        <v/>
      </c>
      <c r="CL49" s="2" t="str">
        <f t="shared" si="54"/>
        <v/>
      </c>
      <c r="CM49" s="2" t="str">
        <f t="shared" si="54"/>
        <v/>
      </c>
      <c r="CN49" s="2" t="str">
        <f t="shared" si="54"/>
        <v/>
      </c>
      <c r="CO49" s="2" t="str">
        <f t="shared" si="54"/>
        <v/>
      </c>
      <c r="CP49" s="2" t="str">
        <f t="shared" si="54"/>
        <v/>
      </c>
      <c r="CQ49" s="2" t="str">
        <f t="shared" si="54"/>
        <v/>
      </c>
      <c r="CR49" s="2" t="str">
        <f t="shared" si="54"/>
        <v/>
      </c>
      <c r="CS49" s="2" t="str">
        <f t="shared" si="54"/>
        <v/>
      </c>
      <c r="CU49" s="2" t="str">
        <f t="shared" si="28"/>
        <v/>
      </c>
      <c r="CV49" s="2" t="str">
        <f t="shared" si="29"/>
        <v/>
      </c>
      <c r="CW49" s="2" t="str">
        <f t="shared" si="30"/>
        <v/>
      </c>
      <c r="CX49" s="2" t="str">
        <f t="shared" si="31"/>
        <v/>
      </c>
      <c r="CY49" s="2" t="str">
        <f t="shared" si="32"/>
        <v/>
      </c>
      <c r="CZ49" s="2" t="str">
        <f t="shared" si="33"/>
        <v/>
      </c>
      <c r="DA49" s="2" t="str">
        <f t="shared" si="34"/>
        <v/>
      </c>
      <c r="DB49" s="2" t="str">
        <f t="shared" si="35"/>
        <v/>
      </c>
      <c r="DC49" s="2" t="str">
        <f t="shared" si="36"/>
        <v/>
      </c>
      <c r="DD49" s="2" t="str">
        <f t="shared" si="37"/>
        <v/>
      </c>
      <c r="DE49" s="2" t="str">
        <f t="shared" si="38"/>
        <v/>
      </c>
      <c r="DF49" s="2" t="str">
        <f t="shared" si="39"/>
        <v/>
      </c>
      <c r="DG49" s="2" t="str">
        <f t="shared" si="40"/>
        <v/>
      </c>
      <c r="DH49" s="2" t="str">
        <f t="shared" si="41"/>
        <v/>
      </c>
      <c r="DI49" s="2" t="str">
        <f t="shared" si="42"/>
        <v/>
      </c>
      <c r="DK49" s="2">
        <f t="shared" si="63"/>
        <v>92.414102024291481</v>
      </c>
      <c r="DL49" s="2">
        <f t="shared" si="63"/>
        <v>82.774694201147739</v>
      </c>
      <c r="DM49" s="2">
        <f t="shared" si="63"/>
        <v>81.936163545756571</v>
      </c>
      <c r="DN49" s="2">
        <f t="shared" si="63"/>
        <v>83.432161733615203</v>
      </c>
      <c r="DO49" s="2">
        <f t="shared" si="63"/>
        <v>83.113510452961677</v>
      </c>
      <c r="DP49" s="2">
        <f t="shared" si="63"/>
        <v>84.15220854726671</v>
      </c>
      <c r="DQ49" s="2">
        <f t="shared" si="63"/>
        <v>84.859883720930227</v>
      </c>
      <c r="DR49" s="2">
        <f t="shared" si="63"/>
        <v>87.869767441860432</v>
      </c>
      <c r="DS49" s="2">
        <f t="shared" si="63"/>
        <v>83.637991093117421</v>
      </c>
      <c r="DT49" s="2">
        <f t="shared" si="63"/>
        <v>85.44667935222671</v>
      </c>
      <c r="DU49" s="2">
        <f t="shared" si="63"/>
        <v>84.745237786774624</v>
      </c>
      <c r="DV49" s="2">
        <f t="shared" si="63"/>
        <v>82.612058536585351</v>
      </c>
      <c r="DW49" s="2">
        <f t="shared" si="63"/>
        <v>89.499744186046485</v>
      </c>
      <c r="DX49" s="2">
        <f t="shared" si="63"/>
        <v>83.387418604651174</v>
      </c>
      <c r="DY49" s="2">
        <f t="shared" si="63"/>
        <v>91.294952317290537</v>
      </c>
      <c r="EA49" s="2">
        <f t="shared" si="64"/>
        <v>105.27238241758243</v>
      </c>
      <c r="EB49" s="2">
        <f t="shared" si="64"/>
        <v>86.86717277486909</v>
      </c>
      <c r="EC49" s="2">
        <f t="shared" si="64"/>
        <v>80.364801782782095</v>
      </c>
      <c r="ED49" s="2">
        <f t="shared" si="64"/>
        <v>84.591034243405829</v>
      </c>
      <c r="EE49" s="2">
        <f t="shared" si="64"/>
        <v>74.388036989920735</v>
      </c>
      <c r="EF49" s="2">
        <f t="shared" si="64"/>
        <v>78.618623890234062</v>
      </c>
      <c r="EG49" s="2">
        <f t="shared" si="64"/>
        <v>76.158541011717631</v>
      </c>
      <c r="EH49" s="2">
        <f t="shared" si="64"/>
        <v>76.072171475231357</v>
      </c>
      <c r="EI49" s="2">
        <f t="shared" si="64"/>
        <v>82.863247703906779</v>
      </c>
      <c r="EJ49" s="2">
        <f t="shared" si="64"/>
        <v>79.93619334180022</v>
      </c>
      <c r="EK49" s="2">
        <f t="shared" si="64"/>
        <v>79.478835831180021</v>
      </c>
      <c r="EL49" s="2">
        <f t="shared" si="64"/>
        <v>81.366973205184237</v>
      </c>
      <c r="EM49" s="2">
        <f t="shared" si="64"/>
        <v>81.010801033996543</v>
      </c>
      <c r="EN49" s="2">
        <f t="shared" si="64"/>
        <v>83.074353833425249</v>
      </c>
      <c r="EO49" s="2">
        <f t="shared" si="64"/>
        <v>101.52943920331134</v>
      </c>
      <c r="EQ49" s="2">
        <f t="shared" si="65"/>
        <v>102.13307201660281</v>
      </c>
      <c r="ER49" s="2">
        <f t="shared" si="65"/>
        <v>80.329614244768877</v>
      </c>
      <c r="ES49" s="2">
        <f t="shared" si="65"/>
        <v>72.902871657085768</v>
      </c>
      <c r="ET49" s="2">
        <f t="shared" si="65"/>
        <v>79.286477237589182</v>
      </c>
      <c r="EU49" s="2">
        <f t="shared" si="65"/>
        <v>73.373844462504138</v>
      </c>
      <c r="EV49" s="2">
        <f t="shared" si="65"/>
        <v>76.665408449652972</v>
      </c>
      <c r="EW49" s="2">
        <f t="shared" si="65"/>
        <v>75.366708001248995</v>
      </c>
      <c r="EX49" s="2">
        <f t="shared" si="65"/>
        <v>72.080236750497733</v>
      </c>
      <c r="EY49" s="2">
        <f t="shared" si="65"/>
        <v>79.343289066156586</v>
      </c>
      <c r="EZ49" s="2">
        <f t="shared" si="65"/>
        <v>73.149922124459337</v>
      </c>
      <c r="FA49" s="2">
        <f t="shared" si="65"/>
        <v>77.680197502685516</v>
      </c>
      <c r="FB49" s="2">
        <f t="shared" si="65"/>
        <v>79.436684782168214</v>
      </c>
      <c r="FC49" s="2">
        <f t="shared" si="65"/>
        <v>78.572985391361925</v>
      </c>
      <c r="FD49" s="2">
        <f t="shared" si="65"/>
        <v>82.392745252955422</v>
      </c>
      <c r="FE49" s="2">
        <f t="shared" si="65"/>
        <v>104.06131390878943</v>
      </c>
      <c r="FG49" s="2">
        <f t="shared" si="66"/>
        <v>9.9948286543268247E-2</v>
      </c>
      <c r="FH49" s="2">
        <f t="shared" si="66"/>
        <v>0.12119963920946389</v>
      </c>
      <c r="FI49" s="2">
        <f t="shared" si="66"/>
        <v>0.12773195225422365</v>
      </c>
      <c r="FJ49" s="2">
        <f t="shared" si="66"/>
        <v>0.12157741612545531</v>
      </c>
      <c r="FK49" s="2">
        <f t="shared" si="66"/>
        <v>0.1432240943489542</v>
      </c>
      <c r="FL49" s="2">
        <f t="shared" si="66"/>
        <v>0.12684682272723288</v>
      </c>
      <c r="FM49" s="2">
        <f t="shared" si="66"/>
        <v>0.11674588979345511</v>
      </c>
      <c r="FN49" s="2">
        <f t="shared" si="66"/>
        <v>0.11714849580192145</v>
      </c>
      <c r="FO49" s="2">
        <f t="shared" si="66"/>
        <v>0.10199410391040742</v>
      </c>
      <c r="FP49" s="2">
        <f t="shared" si="66"/>
        <v>0.10007380102336348</v>
      </c>
      <c r="FQ49" s="2">
        <f t="shared" si="66"/>
        <v>9.9807750806042664E-2</v>
      </c>
      <c r="FR49" s="2">
        <f t="shared" si="66"/>
        <v>0.10109059585122004</v>
      </c>
      <c r="FS49" s="2">
        <f t="shared" si="66"/>
        <v>0.11110994527227515</v>
      </c>
      <c r="FT49" s="2">
        <f t="shared" si="66"/>
        <v>0.11507139705211047</v>
      </c>
      <c r="FU49" s="2">
        <f t="shared" si="66"/>
        <v>8.0370489886957178E-2</v>
      </c>
      <c r="FW49" s="2">
        <f t="shared" si="55"/>
        <v>4.6153590029275443E-6</v>
      </c>
      <c r="FX49" s="2">
        <f t="shared" si="55"/>
        <v>4.745750430893244E-6</v>
      </c>
      <c r="FY49" s="2">
        <f t="shared" si="55"/>
        <v>6.7880447847506659E-6</v>
      </c>
      <c r="FZ49" s="2">
        <f t="shared" si="55"/>
        <v>6.4275455922683613E-6</v>
      </c>
      <c r="GA49" s="2">
        <f t="shared" si="55"/>
        <v>6.7742398395627362E-6</v>
      </c>
      <c r="GB49" s="2">
        <f t="shared" si="55"/>
        <v>8.4039641744443664E-6</v>
      </c>
      <c r="GC49" s="2">
        <f t="shared" si="55"/>
        <v>7.5794051158901154E-6</v>
      </c>
      <c r="GD49" s="2">
        <f t="shared" si="55"/>
        <v>8.8846839997373582E-6</v>
      </c>
      <c r="GE49" s="2">
        <f t="shared" si="55"/>
        <v>1.0474993935955508E-5</v>
      </c>
      <c r="GF49" s="2">
        <f t="shared" si="55"/>
        <v>7.5491506396489016E-6</v>
      </c>
      <c r="GG49" s="2">
        <f t="shared" si="55"/>
        <v>9.540718819345972E-6</v>
      </c>
      <c r="GH49" s="2">
        <f t="shared" si="55"/>
        <v>5.8900141163199856E-6</v>
      </c>
      <c r="GI49" s="2">
        <f t="shared" si="55"/>
        <v>4.7862780146594917E-6</v>
      </c>
      <c r="GJ49" s="2">
        <f t="shared" si="55"/>
        <v>3.2965566438840092E-6</v>
      </c>
      <c r="GK49" s="2">
        <f t="shared" si="55"/>
        <v>3.0547884844979619E-6</v>
      </c>
      <c r="GM49" s="86">
        <f t="shared" si="56"/>
        <v>6.9387390829133094E-9</v>
      </c>
      <c r="GN49" s="86">
        <f t="shared" si="56"/>
        <v>4.104343901424946E-7</v>
      </c>
      <c r="GO49" s="86">
        <f t="shared" si="56"/>
        <v>8.8858345659702225E-7</v>
      </c>
      <c r="GP49" s="86">
        <f t="shared" si="56"/>
        <v>3.6743223829342647E-7</v>
      </c>
      <c r="GQ49" s="86">
        <f t="shared" si="56"/>
        <v>3.7933078334010079E-6</v>
      </c>
      <c r="GR49" s="86">
        <f t="shared" si="56"/>
        <v>7.9526017691947448E-7</v>
      </c>
      <c r="GS49" s="86">
        <f t="shared" si="56"/>
        <v>1.5359756314386209E-7</v>
      </c>
      <c r="GT49" s="86">
        <f t="shared" si="56"/>
        <v>1.4464188377469134E-7</v>
      </c>
      <c r="GU49" s="86">
        <f t="shared" si="56"/>
        <v>7.49604808308797E-9</v>
      </c>
      <c r="GV49" s="86">
        <f t="shared" si="56"/>
        <v>6.8375908406140966E-9</v>
      </c>
      <c r="GW49" s="86">
        <f t="shared" si="56"/>
        <v>6.9000208761544945E-9</v>
      </c>
      <c r="GX49" s="86">
        <f t="shared" si="56"/>
        <v>8.5919058113285593E-9</v>
      </c>
      <c r="GY49" s="86">
        <f t="shared" si="56"/>
        <v>1.2387504524214466E-7</v>
      </c>
      <c r="GZ49" s="86">
        <f t="shared" si="56"/>
        <v>1.3976155617807415E-7</v>
      </c>
      <c r="HA49" s="86">
        <f t="shared" si="56"/>
        <v>8.2061863298735281E-12</v>
      </c>
      <c r="HC49" s="86">
        <f t="shared" si="60"/>
        <v>1.7101703407727022E-16</v>
      </c>
      <c r="HD49" s="86">
        <f t="shared" si="60"/>
        <v>2.9381371946709688E-21</v>
      </c>
      <c r="HE49" s="86">
        <f t="shared" si="60"/>
        <v>2.0434540528356426E-23</v>
      </c>
      <c r="HF49" s="86">
        <f t="shared" si="60"/>
        <v>3.308652590498855E-26</v>
      </c>
      <c r="HG49" s="86">
        <f t="shared" si="60"/>
        <v>8.0753424228342357E-23</v>
      </c>
      <c r="HH49" s="86">
        <f t="shared" si="60"/>
        <v>9.069274602008466E-26</v>
      </c>
      <c r="HI49" s="86">
        <f t="shared" si="60"/>
        <v>1.2091303532050007E-21</v>
      </c>
      <c r="HJ49" s="86">
        <f t="shared" si="60"/>
        <v>1.2438370118427699E-21</v>
      </c>
      <c r="HK49" s="86">
        <f t="shared" si="60"/>
        <v>1.2868628823981607E-26</v>
      </c>
      <c r="HL49" s="86">
        <f t="shared" si="60"/>
        <v>8.6650707880352519E-24</v>
      </c>
      <c r="HM49" s="86">
        <f t="shared" si="60"/>
        <v>1.1208141539705267E-28</v>
      </c>
      <c r="HN49" s="86">
        <f t="shared" si="60"/>
        <v>1.2228742822087187E-26</v>
      </c>
      <c r="HO49" s="86">
        <f t="shared" si="60"/>
        <v>3.1888646729014011E-23</v>
      </c>
      <c r="HP49" s="86">
        <f t="shared" si="60"/>
        <v>1.2318842899869241E-23</v>
      </c>
      <c r="HQ49" s="86">
        <f t="shared" si="60"/>
        <v>5.1637353797834798E-30</v>
      </c>
      <c r="HS49" s="86">
        <f t="shared" si="57"/>
        <v>1.7377496290534277E-48</v>
      </c>
      <c r="HT49" s="86">
        <f t="shared" si="57"/>
        <v>1.8555490887441711E-63</v>
      </c>
      <c r="HU49" s="86">
        <f t="shared" si="57"/>
        <v>5.1147465973701455E-68</v>
      </c>
      <c r="HV49" s="86">
        <f t="shared" si="57"/>
        <v>9.8953529770755308E-76</v>
      </c>
      <c r="HW49" s="86">
        <f t="shared" si="57"/>
        <v>1.0849408557661088E-64</v>
      </c>
      <c r="HX49" s="86">
        <f t="shared" si="57"/>
        <v>1.5273199788437089E-74</v>
      </c>
      <c r="HY49" s="86">
        <f t="shared" si="57"/>
        <v>1.0074884249441124E-62</v>
      </c>
      <c r="HZ49" s="86">
        <f t="shared" si="57"/>
        <v>8.8383652502626726E-63</v>
      </c>
      <c r="IA49" s="86">
        <f t="shared" si="57"/>
        <v>9.7958693379405582E-78</v>
      </c>
      <c r="IB49" s="86">
        <f t="shared" si="57"/>
        <v>1.4471090418914714E-69</v>
      </c>
      <c r="IC49" s="86">
        <f t="shared" si="57"/>
        <v>3.1058349783248075E-87</v>
      </c>
      <c r="ID49" s="86">
        <f t="shared" si="57"/>
        <v>4.4264285157883144E-82</v>
      </c>
      <c r="IE49" s="86">
        <f t="shared" si="57"/>
        <v>7.5742266708879072E-70</v>
      </c>
      <c r="IF49" s="86">
        <f t="shared" si="57"/>
        <v>5.0522103451880705E-32</v>
      </c>
      <c r="IG49" s="86">
        <f t="shared" si="57"/>
        <v>1.6867838894252764E-36</v>
      </c>
      <c r="II49" s="86">
        <f t="shared" si="58"/>
        <v>3.5496718948422004E-75</v>
      </c>
      <c r="IJ49" s="86">
        <f t="shared" si="58"/>
        <v>2.201560309306664E-100</v>
      </c>
      <c r="IK49" s="86">
        <f t="shared" si="58"/>
        <v>3.647292647491757E-106</v>
      </c>
      <c r="IL49" s="86">
        <f t="shared" si="58"/>
        <v>1.0149713691268976E-120</v>
      </c>
      <c r="IM49" s="86">
        <f t="shared" si="58"/>
        <v>1.3751421513243531E-105</v>
      </c>
      <c r="IN49" s="86">
        <f t="shared" si="58"/>
        <v>3.530139413730186E-117</v>
      </c>
      <c r="IO49" s="86">
        <f t="shared" si="58"/>
        <v>1.1655087182786722E-100</v>
      </c>
      <c r="IP49" s="86">
        <f t="shared" si="58"/>
        <v>2.4378254788333948E-100</v>
      </c>
      <c r="IQ49" s="86">
        <f t="shared" si="58"/>
        <v>2.1056839231223238E-124</v>
      </c>
      <c r="IR49" s="86">
        <f t="shared" si="58"/>
        <v>5.5720258190449141E-115</v>
      </c>
      <c r="IS49" s="86">
        <f t="shared" si="58"/>
        <v>3.94800920939756E-132</v>
      </c>
      <c r="IT49" s="86">
        <f t="shared" si="58"/>
        <v>1.0014847557042396E-130</v>
      </c>
      <c r="IU49" s="86">
        <f t="shared" si="58"/>
        <v>7.2052768852209869E-109</v>
      </c>
      <c r="IV49" s="86">
        <f t="shared" si="58"/>
        <v>6.8343051629482486E-106</v>
      </c>
      <c r="IW49" s="86">
        <f t="shared" si="58"/>
        <v>3.4830163420301558E-110</v>
      </c>
      <c r="IY49" s="86">
        <f t="shared" si="59"/>
        <v>6.9387392539303434E-9</v>
      </c>
      <c r="IZ49" s="86">
        <f t="shared" si="59"/>
        <v>4.1043439014249756E-7</v>
      </c>
      <c r="JA49" s="86">
        <f t="shared" si="59"/>
        <v>8.8858345659702225E-7</v>
      </c>
      <c r="JB49" s="86">
        <f t="shared" si="59"/>
        <v>3.6743223829342647E-7</v>
      </c>
      <c r="JC49" s="86">
        <f t="shared" si="59"/>
        <v>3.7933078334010079E-6</v>
      </c>
      <c r="JD49" s="86">
        <f t="shared" si="59"/>
        <v>7.9526017691947448E-7</v>
      </c>
      <c r="JE49" s="86">
        <f t="shared" si="59"/>
        <v>1.535975631438633E-7</v>
      </c>
      <c r="JF49" s="86">
        <f t="shared" si="59"/>
        <v>1.4464188377469258E-7</v>
      </c>
      <c r="JG49" s="86">
        <f t="shared" si="59"/>
        <v>7.49604808308797E-9</v>
      </c>
      <c r="JH49" s="86">
        <f t="shared" si="59"/>
        <v>6.8375908406141049E-9</v>
      </c>
      <c r="JI49" s="86">
        <f t="shared" si="59"/>
        <v>6.9000208761544945E-9</v>
      </c>
      <c r="JJ49" s="86">
        <f t="shared" si="59"/>
        <v>8.5919058113285593E-9</v>
      </c>
      <c r="JK49" s="86">
        <f t="shared" si="59"/>
        <v>1.2387504524214469E-7</v>
      </c>
      <c r="JL49" s="86">
        <f t="shared" si="59"/>
        <v>1.3976155617807415E-7</v>
      </c>
      <c r="JM49" s="86">
        <f t="shared" si="59"/>
        <v>8.2061863298735281E-12</v>
      </c>
    </row>
    <row r="50" spans="2:273" x14ac:dyDescent="0.25">
      <c r="B50" s="2">
        <v>23</v>
      </c>
      <c r="C50" s="37">
        <v>90.682000000000002</v>
      </c>
      <c r="D50" s="37">
        <v>80.75</v>
      </c>
      <c r="E50" s="37">
        <v>79.224999999999994</v>
      </c>
      <c r="F50" s="37">
        <v>81.825000000000003</v>
      </c>
      <c r="G50" s="37">
        <v>82.25</v>
      </c>
      <c r="H50" s="37">
        <v>81.325000000000003</v>
      </c>
      <c r="I50" s="37">
        <v>83.3</v>
      </c>
      <c r="J50" s="37">
        <v>86.575000000000003</v>
      </c>
      <c r="K50" s="37">
        <v>83.584999999999994</v>
      </c>
      <c r="L50" s="37">
        <v>83.731999999999999</v>
      </c>
      <c r="M50" s="37">
        <v>83.244</v>
      </c>
      <c r="N50" s="37">
        <v>81.561000000000007</v>
      </c>
      <c r="O50" s="37">
        <v>88.828999999999994</v>
      </c>
      <c r="P50" s="37">
        <v>82.706999999999994</v>
      </c>
      <c r="Q50" s="37">
        <v>91.366</v>
      </c>
      <c r="S50" s="4">
        <f t="shared" si="61"/>
        <v>94.283480816805067</v>
      </c>
      <c r="T50" s="4">
        <f t="shared" si="61"/>
        <v>83.429090266847865</v>
      </c>
      <c r="U50" s="4">
        <f t="shared" si="61"/>
        <v>81.893966630337076</v>
      </c>
      <c r="V50" s="4">
        <f t="shared" si="61"/>
        <v>83.720723379177514</v>
      </c>
      <c r="W50" s="4">
        <f t="shared" si="61"/>
        <v>81.920629124024288</v>
      </c>
      <c r="X50" s="4">
        <f t="shared" si="61"/>
        <v>83.41700598938661</v>
      </c>
      <c r="Y50" s="4">
        <f t="shared" si="61"/>
        <v>83.830754024653018</v>
      </c>
      <c r="Z50" s="4">
        <f t="shared" si="61"/>
        <v>86.422960836655918</v>
      </c>
      <c r="AA50" s="4">
        <f t="shared" si="61"/>
        <v>83.734117877654768</v>
      </c>
      <c r="AB50" s="4">
        <f t="shared" si="61"/>
        <v>84.916561555966183</v>
      </c>
      <c r="AC50" s="4">
        <f t="shared" si="61"/>
        <v>84.35312650238339</v>
      </c>
      <c r="AD50" s="4">
        <f t="shared" si="61"/>
        <v>82.763529142897212</v>
      </c>
      <c r="AE50" s="4">
        <f t="shared" si="61"/>
        <v>88.587915996974061</v>
      </c>
      <c r="AF50" s="4">
        <f t="shared" si="61"/>
        <v>83.373607388368995</v>
      </c>
      <c r="AG50" s="4">
        <f t="shared" si="61"/>
        <v>92.338251121959161</v>
      </c>
      <c r="AI50" s="4">
        <f t="shared" si="62"/>
        <v>-3.6014808168050649</v>
      </c>
      <c r="AJ50" s="4">
        <f t="shared" si="62"/>
        <v>-2.6790902668478651</v>
      </c>
      <c r="AK50" s="4">
        <f t="shared" si="62"/>
        <v>-2.6689666303370814</v>
      </c>
      <c r="AL50" s="4">
        <f t="shared" si="62"/>
        <v>-1.895723379177511</v>
      </c>
      <c r="AM50" s="4">
        <f t="shared" si="62"/>
        <v>0.32937087597571235</v>
      </c>
      <c r="AN50" s="4">
        <f t="shared" si="62"/>
        <v>-2.0920059893866068</v>
      </c>
      <c r="AO50" s="4">
        <f t="shared" si="62"/>
        <v>-0.53075402465302091</v>
      </c>
      <c r="AP50" s="4">
        <f t="shared" si="62"/>
        <v>0.15203916334408518</v>
      </c>
      <c r="AQ50" s="4">
        <f t="shared" si="62"/>
        <v>-0.14911787765477413</v>
      </c>
      <c r="AR50" s="4">
        <f t="shared" si="62"/>
        <v>-1.1845615559661837</v>
      </c>
      <c r="AS50" s="4">
        <f t="shared" si="62"/>
        <v>-1.1091265023833898</v>
      </c>
      <c r="AT50" s="4">
        <f t="shared" si="62"/>
        <v>-1.2025291428972054</v>
      </c>
      <c r="AU50" s="4">
        <f t="shared" si="62"/>
        <v>0.24108400302593225</v>
      </c>
      <c r="AV50" s="4">
        <f t="shared" si="62"/>
        <v>-0.6666073883690018</v>
      </c>
      <c r="AW50" s="4">
        <f t="shared" si="62"/>
        <v>-0.97225112195916097</v>
      </c>
      <c r="AY50" s="2">
        <f t="shared" si="53"/>
        <v>94.283462851182918</v>
      </c>
      <c r="AZ50" s="2">
        <f t="shared" si="53"/>
        <v>83.428127951042697</v>
      </c>
      <c r="BA50" s="2">
        <f t="shared" si="53"/>
        <v>81.891978525963196</v>
      </c>
      <c r="BB50" s="2">
        <f t="shared" si="53"/>
        <v>83.719854804490069</v>
      </c>
      <c r="BC50" s="2">
        <f t="shared" si="53"/>
        <v>81.91332488999069</v>
      </c>
      <c r="BD50" s="2">
        <f t="shared" si="53"/>
        <v>83.415279068734407</v>
      </c>
      <c r="BE50" s="2">
        <f t="shared" si="53"/>
        <v>83.830364484967973</v>
      </c>
      <c r="BF50" s="2">
        <f t="shared" si="53"/>
        <v>86.422589886013469</v>
      </c>
      <c r="BG50" s="2">
        <f t="shared" si="53"/>
        <v>83.73409355420084</v>
      </c>
      <c r="BH50" s="2">
        <f t="shared" si="53"/>
        <v>84.916539094098496</v>
      </c>
      <c r="BI50" s="2">
        <f t="shared" si="53"/>
        <v>84.353103640135345</v>
      </c>
      <c r="BJ50" s="2">
        <f t="shared" si="53"/>
        <v>82.763502235850652</v>
      </c>
      <c r="BK50" s="2">
        <f t="shared" si="53"/>
        <v>88.58759366383515</v>
      </c>
      <c r="BL50" s="2">
        <f t="shared" si="53"/>
        <v>83.37326332928221</v>
      </c>
      <c r="BM50" s="2">
        <f t="shared" si="53"/>
        <v>92.338251093252239</v>
      </c>
      <c r="BO50" s="2">
        <f t="shared" si="12"/>
        <v>90.682000000000002</v>
      </c>
      <c r="BP50" s="2">
        <f t="shared" si="13"/>
        <v>80.75</v>
      </c>
      <c r="BQ50" s="2">
        <f t="shared" si="14"/>
        <v>79.224999999999994</v>
      </c>
      <c r="BR50" s="2">
        <f t="shared" si="15"/>
        <v>81.825000000000003</v>
      </c>
      <c r="BS50" s="2">
        <f t="shared" si="16"/>
        <v>82.25</v>
      </c>
      <c r="BT50" s="2">
        <f t="shared" si="17"/>
        <v>81.325000000000003</v>
      </c>
      <c r="BU50" s="2">
        <f t="shared" si="18"/>
        <v>83.3</v>
      </c>
      <c r="BV50" s="2">
        <f t="shared" si="19"/>
        <v>86.575000000000003</v>
      </c>
      <c r="BW50" s="2">
        <f t="shared" si="20"/>
        <v>83.584999999999994</v>
      </c>
      <c r="BX50" s="2">
        <f t="shared" si="21"/>
        <v>83.731999999999999</v>
      </c>
      <c r="BY50" s="2">
        <f t="shared" si="22"/>
        <v>83.244</v>
      </c>
      <c r="BZ50" s="2">
        <f t="shared" si="23"/>
        <v>81.561000000000007</v>
      </c>
      <c r="CA50" s="2">
        <f t="shared" si="24"/>
        <v>88.828999999999994</v>
      </c>
      <c r="CB50" s="2">
        <f t="shared" si="25"/>
        <v>82.706999999999994</v>
      </c>
      <c r="CC50" s="2">
        <f t="shared" si="26"/>
        <v>91.366</v>
      </c>
      <c r="CE50" s="2" t="str">
        <f t="shared" si="54"/>
        <v/>
      </c>
      <c r="CF50" s="2" t="str">
        <f t="shared" si="54"/>
        <v/>
      </c>
      <c r="CG50" s="2" t="str">
        <f t="shared" si="54"/>
        <v/>
      </c>
      <c r="CH50" s="2" t="str">
        <f t="shared" si="54"/>
        <v/>
      </c>
      <c r="CI50" s="2" t="str">
        <f t="shared" si="54"/>
        <v/>
      </c>
      <c r="CJ50" s="2" t="str">
        <f t="shared" si="54"/>
        <v/>
      </c>
      <c r="CK50" s="2" t="str">
        <f t="shared" si="54"/>
        <v/>
      </c>
      <c r="CL50" s="2" t="str">
        <f t="shared" si="54"/>
        <v/>
      </c>
      <c r="CM50" s="2" t="str">
        <f t="shared" si="54"/>
        <v/>
      </c>
      <c r="CN50" s="2" t="str">
        <f t="shared" si="54"/>
        <v/>
      </c>
      <c r="CO50" s="2" t="str">
        <f t="shared" si="54"/>
        <v/>
      </c>
      <c r="CP50" s="2" t="str">
        <f t="shared" si="54"/>
        <v/>
      </c>
      <c r="CQ50" s="2" t="str">
        <f t="shared" si="54"/>
        <v/>
      </c>
      <c r="CR50" s="2" t="str">
        <f t="shared" si="54"/>
        <v/>
      </c>
      <c r="CS50" s="2" t="str">
        <f t="shared" si="54"/>
        <v/>
      </c>
      <c r="CU50" s="2" t="str">
        <f t="shared" si="28"/>
        <v/>
      </c>
      <c r="CV50" s="2" t="str">
        <f t="shared" si="29"/>
        <v/>
      </c>
      <c r="CW50" s="2" t="str">
        <f t="shared" si="30"/>
        <v/>
      </c>
      <c r="CX50" s="2" t="str">
        <f t="shared" si="31"/>
        <v/>
      </c>
      <c r="CY50" s="2" t="str">
        <f t="shared" si="32"/>
        <v/>
      </c>
      <c r="CZ50" s="2" t="str">
        <f t="shared" si="33"/>
        <v/>
      </c>
      <c r="DA50" s="2" t="str">
        <f t="shared" si="34"/>
        <v/>
      </c>
      <c r="DB50" s="2" t="str">
        <f t="shared" si="35"/>
        <v/>
      </c>
      <c r="DC50" s="2" t="str">
        <f t="shared" si="36"/>
        <v/>
      </c>
      <c r="DD50" s="2" t="str">
        <f t="shared" si="37"/>
        <v/>
      </c>
      <c r="DE50" s="2" t="str">
        <f t="shared" si="38"/>
        <v/>
      </c>
      <c r="DF50" s="2" t="str">
        <f t="shared" si="39"/>
        <v/>
      </c>
      <c r="DG50" s="2" t="str">
        <f t="shared" si="40"/>
        <v/>
      </c>
      <c r="DH50" s="2" t="str">
        <f t="shared" si="41"/>
        <v/>
      </c>
      <c r="DI50" s="2" t="str">
        <f t="shared" si="42"/>
        <v/>
      </c>
      <c r="DK50" s="2">
        <f t="shared" si="63"/>
        <v>92.976672672064765</v>
      </c>
      <c r="DL50" s="2">
        <f t="shared" si="63"/>
        <v>82.937179099969853</v>
      </c>
      <c r="DM50" s="2">
        <f t="shared" si="63"/>
        <v>82.164187556629415</v>
      </c>
      <c r="DN50" s="2">
        <f t="shared" si="63"/>
        <v>83.614323467230435</v>
      </c>
      <c r="DO50" s="2">
        <f t="shared" si="63"/>
        <v>83.307155923344951</v>
      </c>
      <c r="DP50" s="2">
        <f t="shared" si="63"/>
        <v>84.199184536393858</v>
      </c>
      <c r="DQ50" s="2">
        <f t="shared" si="63"/>
        <v>84.957067351253386</v>
      </c>
      <c r="DR50" s="2">
        <f t="shared" si="63"/>
        <v>87.944608879492577</v>
      </c>
      <c r="DS50" s="2">
        <f t="shared" si="63"/>
        <v>83.862954858299602</v>
      </c>
      <c r="DT50" s="2">
        <f t="shared" si="63"/>
        <v>85.541394129554646</v>
      </c>
      <c r="DU50" s="2">
        <f t="shared" si="63"/>
        <v>84.957934750337387</v>
      </c>
      <c r="DV50" s="2">
        <f t="shared" si="63"/>
        <v>82.948506097560966</v>
      </c>
      <c r="DW50" s="2">
        <f t="shared" si="63"/>
        <v>89.637622772576236</v>
      </c>
      <c r="DX50" s="2">
        <f t="shared" si="63"/>
        <v>83.432429477499255</v>
      </c>
      <c r="DY50" s="2">
        <f t="shared" si="63"/>
        <v>91.474873440285194</v>
      </c>
      <c r="EA50" s="2">
        <f t="shared" si="64"/>
        <v>105.01603516483517</v>
      </c>
      <c r="EB50" s="2">
        <f t="shared" si="64"/>
        <v>86.674956705598049</v>
      </c>
      <c r="EC50" s="2">
        <f t="shared" si="64"/>
        <v>80.197050199390119</v>
      </c>
      <c r="ED50" s="2">
        <f t="shared" si="64"/>
        <v>84.415531004164734</v>
      </c>
      <c r="EE50" s="2">
        <f t="shared" si="64"/>
        <v>74.309037087777668</v>
      </c>
      <c r="EF50" s="2">
        <f t="shared" si="64"/>
        <v>78.494168684422931</v>
      </c>
      <c r="EG50" s="2">
        <f t="shared" si="64"/>
        <v>76.056256073163766</v>
      </c>
      <c r="EH50" s="2">
        <f t="shared" si="64"/>
        <v>75.961945019052806</v>
      </c>
      <c r="EI50" s="2">
        <f t="shared" si="64"/>
        <v>82.699725154215201</v>
      </c>
      <c r="EJ50" s="2">
        <f t="shared" si="64"/>
        <v>79.792381198151716</v>
      </c>
      <c r="EK50" s="2">
        <f t="shared" si="64"/>
        <v>79.378137295434968</v>
      </c>
      <c r="EL50" s="2">
        <f t="shared" si="64"/>
        <v>81.263287388961714</v>
      </c>
      <c r="EM50" s="2">
        <f t="shared" si="64"/>
        <v>80.926504726095345</v>
      </c>
      <c r="EN50" s="2">
        <f t="shared" si="64"/>
        <v>82.958315278543836</v>
      </c>
      <c r="EO50" s="2">
        <f t="shared" si="64"/>
        <v>101.34799549198804</v>
      </c>
      <c r="EQ50" s="2">
        <f t="shared" si="65"/>
        <v>101.91439961046756</v>
      </c>
      <c r="ER50" s="2">
        <f t="shared" si="65"/>
        <v>80.214128329622625</v>
      </c>
      <c r="ES50" s="2">
        <f t="shared" si="65"/>
        <v>72.825319104266441</v>
      </c>
      <c r="ET50" s="2">
        <f t="shared" si="65"/>
        <v>79.172095144202117</v>
      </c>
      <c r="EU50" s="2">
        <f t="shared" si="65"/>
        <v>73.306944653368063</v>
      </c>
      <c r="EV50" s="2">
        <f t="shared" si="65"/>
        <v>76.562531757248792</v>
      </c>
      <c r="EW50" s="2">
        <f t="shared" si="65"/>
        <v>75.272647799925252</v>
      </c>
      <c r="EX50" s="2">
        <f t="shared" si="65"/>
        <v>72.017983213668288</v>
      </c>
      <c r="EY50" s="2">
        <f t="shared" si="65"/>
        <v>79.222287299995827</v>
      </c>
      <c r="EZ50" s="2">
        <f t="shared" si="65"/>
        <v>73.088944285925194</v>
      </c>
      <c r="FA50" s="2">
        <f t="shared" si="65"/>
        <v>77.600680063209651</v>
      </c>
      <c r="FB50" s="2">
        <f t="shared" si="65"/>
        <v>79.354850415400222</v>
      </c>
      <c r="FC50" s="2">
        <f t="shared" si="65"/>
        <v>78.516550936323512</v>
      </c>
      <c r="FD50" s="2">
        <f t="shared" si="65"/>
        <v>82.284892884940149</v>
      </c>
      <c r="FE50" s="2">
        <f t="shared" si="65"/>
        <v>103.84835222890572</v>
      </c>
      <c r="FG50" s="2">
        <f t="shared" si="66"/>
        <v>0.10854444129898369</v>
      </c>
      <c r="FH50" s="2">
        <f t="shared" si="66"/>
        <v>0.13135679072007664</v>
      </c>
      <c r="FI50" s="2">
        <f t="shared" si="66"/>
        <v>0.13835036090667946</v>
      </c>
      <c r="FJ50" s="2">
        <f t="shared" si="66"/>
        <v>0.13176148044323982</v>
      </c>
      <c r="FK50" s="2">
        <f t="shared" si="66"/>
        <v>0.15490166505705771</v>
      </c>
      <c r="FL50" s="2">
        <f t="shared" si="66"/>
        <v>0.13740324101389795</v>
      </c>
      <c r="FM50" s="2">
        <f t="shared" si="66"/>
        <v>0.12658355725029849</v>
      </c>
      <c r="FN50" s="2">
        <f t="shared" si="66"/>
        <v>0.12701521044949296</v>
      </c>
      <c r="FO50" s="2">
        <f t="shared" si="66"/>
        <v>0.11074456164422281</v>
      </c>
      <c r="FP50" s="2">
        <f t="shared" si="66"/>
        <v>0.10867944730562981</v>
      </c>
      <c r="FQ50" s="2">
        <f t="shared" si="66"/>
        <v>0.1083932742701367</v>
      </c>
      <c r="FR50" s="2">
        <f t="shared" si="66"/>
        <v>0.10977301377451988</v>
      </c>
      <c r="FS50" s="2">
        <f t="shared" si="66"/>
        <v>0.12053750799696215</v>
      </c>
      <c r="FT50" s="2">
        <f t="shared" si="66"/>
        <v>0.12478789750211841</v>
      </c>
      <c r="FU50" s="2">
        <f t="shared" si="66"/>
        <v>8.7446430164740685E-2</v>
      </c>
      <c r="FW50" s="2">
        <f t="shared" si="55"/>
        <v>5.0606382606745497E-6</v>
      </c>
      <c r="FX50" s="2">
        <f t="shared" si="55"/>
        <v>5.2036094892794349E-6</v>
      </c>
      <c r="FY50" s="2">
        <f t="shared" si="55"/>
        <v>7.4429382265548607E-6</v>
      </c>
      <c r="FZ50" s="2">
        <f t="shared" si="55"/>
        <v>7.0476592262581159E-6</v>
      </c>
      <c r="GA50" s="2">
        <f t="shared" si="55"/>
        <v>7.4278014249633233E-6</v>
      </c>
      <c r="GB50" s="2">
        <f t="shared" si="55"/>
        <v>9.2147560071289511E-6</v>
      </c>
      <c r="GC50" s="2">
        <f t="shared" si="55"/>
        <v>8.3106463721716205E-6</v>
      </c>
      <c r="GD50" s="2">
        <f t="shared" si="55"/>
        <v>9.7418539348285785E-6</v>
      </c>
      <c r="GE50" s="2">
        <f t="shared" si="55"/>
        <v>1.148559084807133E-5</v>
      </c>
      <c r="GF50" s="2">
        <f t="shared" si="55"/>
        <v>8.2774730470564117E-6</v>
      </c>
      <c r="GG50" s="2">
        <f t="shared" si="55"/>
        <v>1.0461180531728927E-5</v>
      </c>
      <c r="GH50" s="2">
        <f t="shared" si="55"/>
        <v>6.4582683835581607E-6</v>
      </c>
      <c r="GI50" s="2">
        <f t="shared" si="55"/>
        <v>5.2480470603552308E-6</v>
      </c>
      <c r="GJ50" s="2">
        <f t="shared" si="55"/>
        <v>3.6146013327608565E-6</v>
      </c>
      <c r="GK50" s="2">
        <f t="shared" si="55"/>
        <v>3.3495079799126955E-6</v>
      </c>
      <c r="GM50" s="86">
        <f t="shared" si="56"/>
        <v>1.5636828237383072E-8</v>
      </c>
      <c r="GN50" s="86">
        <f t="shared" si="56"/>
        <v>7.6202868917964432E-7</v>
      </c>
      <c r="GO50" s="86">
        <f t="shared" si="56"/>
        <v>1.5941048800407021E-6</v>
      </c>
      <c r="GP50" s="86">
        <f t="shared" si="56"/>
        <v>6.8806649699300736E-7</v>
      </c>
      <c r="GQ50" s="86">
        <f t="shared" si="56"/>
        <v>6.3882312039853635E-6</v>
      </c>
      <c r="GR50" s="86">
        <f t="shared" si="56"/>
        <v>1.434152552240107E-6</v>
      </c>
      <c r="GS50" s="86">
        <f t="shared" si="56"/>
        <v>3.0053415461789644E-7</v>
      </c>
      <c r="GT50" s="86">
        <f t="shared" si="56"/>
        <v>2.845165955771198E-7</v>
      </c>
      <c r="GU50" s="86">
        <f t="shared" si="56"/>
        <v>1.6949698252739351E-8</v>
      </c>
      <c r="GV50" s="86">
        <f t="shared" si="56"/>
        <v>1.5431142883638002E-8</v>
      </c>
      <c r="GW50" s="86">
        <f t="shared" si="56"/>
        <v>1.5546221080493452E-8</v>
      </c>
      <c r="GX50" s="86">
        <f t="shared" si="56"/>
        <v>1.9188923674687705E-8</v>
      </c>
      <c r="GY50" s="86">
        <f t="shared" si="56"/>
        <v>2.4145506127645845E-7</v>
      </c>
      <c r="GZ50" s="86">
        <f t="shared" si="56"/>
        <v>2.7372106025244538E-7</v>
      </c>
      <c r="HA50" s="86">
        <f t="shared" si="56"/>
        <v>2.5391004258644999E-11</v>
      </c>
      <c r="HC50" s="86">
        <f t="shared" si="60"/>
        <v>4.8361975179987895E-16</v>
      </c>
      <c r="HD50" s="86">
        <f t="shared" si="60"/>
        <v>1.170782573568205E-20</v>
      </c>
      <c r="HE50" s="86">
        <f t="shared" si="60"/>
        <v>9.5499783380796595E-23</v>
      </c>
      <c r="HF50" s="86">
        <f t="shared" si="60"/>
        <v>1.8820252680761446E-25</v>
      </c>
      <c r="HG50" s="86">
        <f t="shared" si="60"/>
        <v>3.6792071458363418E-22</v>
      </c>
      <c r="HH50" s="86">
        <f t="shared" si="60"/>
        <v>5.1460773741559863E-25</v>
      </c>
      <c r="HI50" s="86">
        <f t="shared" si="60"/>
        <v>5.1690984470688496E-21</v>
      </c>
      <c r="HJ50" s="86">
        <f t="shared" si="60"/>
        <v>5.4079469036411384E-21</v>
      </c>
      <c r="HK50" s="86">
        <f t="shared" si="60"/>
        <v>8.2224096355006503E-26</v>
      </c>
      <c r="HL50" s="86">
        <f t="shared" si="60"/>
        <v>4.436992373979075E-23</v>
      </c>
      <c r="HM50" s="86">
        <f t="shared" si="60"/>
        <v>8.0573733807894616E-28</v>
      </c>
      <c r="HN50" s="86">
        <f t="shared" si="60"/>
        <v>7.4884455759591991E-26</v>
      </c>
      <c r="HO50" s="86">
        <f t="shared" si="60"/>
        <v>1.4446005669200732E-22</v>
      </c>
      <c r="HP50" s="86">
        <f t="shared" si="60"/>
        <v>5.8437672816276761E-23</v>
      </c>
      <c r="HQ50" s="86">
        <f t="shared" si="60"/>
        <v>3.7590826507490391E-29</v>
      </c>
      <c r="HS50" s="86">
        <f t="shared" si="57"/>
        <v>1.300004867198749E-47</v>
      </c>
      <c r="HT50" s="86">
        <f t="shared" si="57"/>
        <v>2.7173156613962115E-62</v>
      </c>
      <c r="HU50" s="86">
        <f t="shared" si="57"/>
        <v>9.744376511563289E-67</v>
      </c>
      <c r="HV50" s="86">
        <f t="shared" si="57"/>
        <v>2.705054602817661E-74</v>
      </c>
      <c r="HW50" s="86">
        <f t="shared" si="57"/>
        <v>1.9017697360789258E-63</v>
      </c>
      <c r="HX50" s="86">
        <f t="shared" si="57"/>
        <v>4.1669495249518654E-73</v>
      </c>
      <c r="HY50" s="86">
        <f t="shared" si="57"/>
        <v>1.6196396170032826E-61</v>
      </c>
      <c r="HZ50" s="86">
        <f t="shared" si="57"/>
        <v>1.4707462044351901E-61</v>
      </c>
      <c r="IA50" s="86">
        <f t="shared" si="57"/>
        <v>3.4047507130139362E-76</v>
      </c>
      <c r="IB50" s="86">
        <f t="shared" si="57"/>
        <v>3.3172131573191917E-68</v>
      </c>
      <c r="IC50" s="86">
        <f t="shared" si="57"/>
        <v>1.4582585795354724E-85</v>
      </c>
      <c r="ID50" s="86">
        <f t="shared" si="57"/>
        <v>1.5613323383227641E-80</v>
      </c>
      <c r="IE50" s="86">
        <f t="shared" si="57"/>
        <v>1.4326917532470071E-68</v>
      </c>
      <c r="IF50" s="86">
        <f t="shared" si="57"/>
        <v>1.8419420651557828E-31</v>
      </c>
      <c r="IG50" s="86">
        <f t="shared" si="57"/>
        <v>7.3140092064899015E-36</v>
      </c>
      <c r="II50" s="86">
        <f t="shared" si="58"/>
        <v>4.4170082502063841E-74</v>
      </c>
      <c r="IJ50" s="86">
        <f t="shared" si="58"/>
        <v>6.5549879096774162E-99</v>
      </c>
      <c r="IK50" s="86">
        <f t="shared" si="58"/>
        <v>1.4754116668219349E-104</v>
      </c>
      <c r="IL50" s="86">
        <f t="shared" si="58"/>
        <v>6.7463864533021827E-119</v>
      </c>
      <c r="IM50" s="86">
        <f t="shared" si="58"/>
        <v>5.4468955678702461E-104</v>
      </c>
      <c r="IN50" s="86">
        <f t="shared" si="58"/>
        <v>2.2728043967164446E-115</v>
      </c>
      <c r="IO50" s="86">
        <f t="shared" si="58"/>
        <v>4.0081547283165097E-99</v>
      </c>
      <c r="IP50" s="86">
        <f t="shared" si="58"/>
        <v>8.6954767876110311E-99</v>
      </c>
      <c r="IQ50" s="86">
        <f t="shared" si="58"/>
        <v>1.9149413394550681E-122</v>
      </c>
      <c r="IR50" s="86">
        <f t="shared" si="58"/>
        <v>3.1934635975017385E-113</v>
      </c>
      <c r="IS50" s="86">
        <f t="shared" si="58"/>
        <v>4.5898981581221781E-130</v>
      </c>
      <c r="IT50" s="86">
        <f t="shared" si="58"/>
        <v>9.1685123627029811E-129</v>
      </c>
      <c r="IU50" s="86">
        <f t="shared" si="58"/>
        <v>2.8797848702900763E-107</v>
      </c>
      <c r="IV50" s="86">
        <f t="shared" si="58"/>
        <v>2.2185190279301689E-104</v>
      </c>
      <c r="IW50" s="86">
        <f t="shared" si="58"/>
        <v>1.2770557739109928E-108</v>
      </c>
      <c r="IY50" s="86">
        <f t="shared" si="59"/>
        <v>1.5636828721002823E-8</v>
      </c>
      <c r="IZ50" s="86">
        <f t="shared" si="59"/>
        <v>7.6202868917965607E-7</v>
      </c>
      <c r="JA50" s="86">
        <f t="shared" si="59"/>
        <v>1.5941048800407021E-6</v>
      </c>
      <c r="JB50" s="86">
        <f t="shared" si="59"/>
        <v>6.8806649699300736E-7</v>
      </c>
      <c r="JC50" s="86">
        <f t="shared" si="59"/>
        <v>6.3882312039853635E-6</v>
      </c>
      <c r="JD50" s="86">
        <f t="shared" si="59"/>
        <v>1.434152552240107E-6</v>
      </c>
      <c r="JE50" s="86">
        <f t="shared" si="59"/>
        <v>3.0053415461790163E-7</v>
      </c>
      <c r="JF50" s="86">
        <f t="shared" si="59"/>
        <v>2.845165955771252E-7</v>
      </c>
      <c r="JG50" s="86">
        <f t="shared" si="59"/>
        <v>1.6949698252739351E-8</v>
      </c>
      <c r="JH50" s="86">
        <f t="shared" si="59"/>
        <v>1.5431142883638045E-8</v>
      </c>
      <c r="JI50" s="86">
        <f t="shared" si="59"/>
        <v>1.5546221080493452E-8</v>
      </c>
      <c r="JJ50" s="86">
        <f t="shared" si="59"/>
        <v>1.9188923674687705E-8</v>
      </c>
      <c r="JK50" s="86">
        <f t="shared" si="59"/>
        <v>2.4145506127645861E-7</v>
      </c>
      <c r="JL50" s="86">
        <f t="shared" si="59"/>
        <v>2.7372106025244544E-7</v>
      </c>
      <c r="JM50" s="86">
        <f t="shared" si="59"/>
        <v>2.5391004258644999E-11</v>
      </c>
    </row>
    <row r="51" spans="2:273" x14ac:dyDescent="0.25">
      <c r="B51" s="2">
        <v>24</v>
      </c>
      <c r="C51" s="37">
        <v>91.817999999999998</v>
      </c>
      <c r="D51" s="37">
        <v>81.95</v>
      </c>
      <c r="E51" s="37">
        <v>79.75</v>
      </c>
      <c r="F51" s="37">
        <v>83.775000000000006</v>
      </c>
      <c r="G51" s="37">
        <v>82.025000000000006</v>
      </c>
      <c r="H51" s="37">
        <v>82.674999999999997</v>
      </c>
      <c r="I51" s="37">
        <v>83.424999999999997</v>
      </c>
      <c r="J51" s="37">
        <v>85.025000000000006</v>
      </c>
      <c r="K51" s="37">
        <v>83.683000000000007</v>
      </c>
      <c r="L51" s="37">
        <v>83.244</v>
      </c>
      <c r="M51" s="37">
        <v>82.975999999999999</v>
      </c>
      <c r="N51" s="37">
        <v>80.462999999999994</v>
      </c>
      <c r="O51" s="37">
        <v>91.146000000000001</v>
      </c>
      <c r="P51" s="37">
        <v>82.415000000000006</v>
      </c>
      <c r="Q51" s="37">
        <v>89.927000000000007</v>
      </c>
      <c r="S51" s="4">
        <f t="shared" si="61"/>
        <v>94.86084465126558</v>
      </c>
      <c r="T51" s="4">
        <f t="shared" si="61"/>
        <v>83.58251653107871</v>
      </c>
      <c r="U51" s="4">
        <f t="shared" si="61"/>
        <v>82.041866160712914</v>
      </c>
      <c r="V51" s="4">
        <f t="shared" si="61"/>
        <v>83.861288642877241</v>
      </c>
      <c r="W51" s="4">
        <f t="shared" si="61"/>
        <v>81.961263597972163</v>
      </c>
      <c r="X51" s="4">
        <f t="shared" si="61"/>
        <v>83.375385724190551</v>
      </c>
      <c r="Y51" s="4">
        <f t="shared" si="61"/>
        <v>83.807133423000352</v>
      </c>
      <c r="Z51" s="4">
        <f t="shared" si="61"/>
        <v>86.346032484482933</v>
      </c>
      <c r="AA51" s="4">
        <f t="shared" si="61"/>
        <v>83.901496680741943</v>
      </c>
      <c r="AB51" s="4">
        <f t="shared" si="61"/>
        <v>84.929997963320488</v>
      </c>
      <c r="AC51" s="4">
        <f t="shared" si="61"/>
        <v>84.477498712050334</v>
      </c>
      <c r="AD51" s="4">
        <f t="shared" si="61"/>
        <v>83.031863535823803</v>
      </c>
      <c r="AE51" s="4">
        <f t="shared" si="61"/>
        <v>88.608981211190752</v>
      </c>
      <c r="AF51" s="4">
        <f t="shared" si="61"/>
        <v>83.392212568551429</v>
      </c>
      <c r="AG51" s="4">
        <f t="shared" si="61"/>
        <v>92.559190505149402</v>
      </c>
      <c r="AI51" s="4">
        <f t="shared" si="62"/>
        <v>-3.0428446512655825</v>
      </c>
      <c r="AJ51" s="4">
        <f t="shared" si="62"/>
        <v>-1.6325165310787071</v>
      </c>
      <c r="AK51" s="4">
        <f t="shared" si="62"/>
        <v>-2.2918661607129138</v>
      </c>
      <c r="AL51" s="4">
        <f t="shared" si="62"/>
        <v>-8.6288642877235588E-2</v>
      </c>
      <c r="AM51" s="4">
        <f t="shared" si="62"/>
        <v>6.3736402027842587E-2</v>
      </c>
      <c r="AN51" s="4">
        <f t="shared" si="62"/>
        <v>-0.70038572419055356</v>
      </c>
      <c r="AO51" s="4">
        <f t="shared" si="62"/>
        <v>-0.38213342300035436</v>
      </c>
      <c r="AP51" s="4">
        <f t="shared" si="62"/>
        <v>-1.3210324844829273</v>
      </c>
      <c r="AQ51" s="4">
        <f t="shared" si="62"/>
        <v>-0.21849668074193573</v>
      </c>
      <c r="AR51" s="4">
        <f t="shared" si="62"/>
        <v>-1.6859979633204887</v>
      </c>
      <c r="AS51" s="4">
        <f t="shared" si="62"/>
        <v>-1.5014987120503349</v>
      </c>
      <c r="AT51" s="4">
        <f t="shared" si="62"/>
        <v>-2.5688635358238088</v>
      </c>
      <c r="AU51" s="4">
        <f t="shared" si="62"/>
        <v>2.5370187888092488</v>
      </c>
      <c r="AV51" s="4">
        <f t="shared" si="62"/>
        <v>-0.97721256855142258</v>
      </c>
      <c r="AW51" s="4">
        <f t="shared" si="62"/>
        <v>-2.6321905051493957</v>
      </c>
      <c r="AY51" s="2">
        <f t="shared" si="53"/>
        <v>94.860805824465075</v>
      </c>
      <c r="AZ51" s="2">
        <f t="shared" si="53"/>
        <v>83.58079376650943</v>
      </c>
      <c r="BA51" s="2">
        <f t="shared" si="53"/>
        <v>82.038424098434888</v>
      </c>
      <c r="BB51" s="2">
        <f t="shared" si="53"/>
        <v>83.859720971569473</v>
      </c>
      <c r="BC51" s="2">
        <f t="shared" si="53"/>
        <v>81.949373744528543</v>
      </c>
      <c r="BD51" s="2">
        <f t="shared" si="53"/>
        <v>83.372380659556669</v>
      </c>
      <c r="BE51" s="2">
        <f t="shared" si="53"/>
        <v>83.80639983093991</v>
      </c>
      <c r="BF51" s="2">
        <f t="shared" si="53"/>
        <v>86.345330380820243</v>
      </c>
      <c r="BG51" s="2">
        <f t="shared" si="53"/>
        <v>83.901443959455378</v>
      </c>
      <c r="BH51" s="2">
        <f t="shared" si="53"/>
        <v>84.929949352924552</v>
      </c>
      <c r="BI51" s="2">
        <f t="shared" si="53"/>
        <v>84.477449312003188</v>
      </c>
      <c r="BJ51" s="2">
        <f t="shared" si="53"/>
        <v>83.031805894971541</v>
      </c>
      <c r="BK51" s="2">
        <f t="shared" si="53"/>
        <v>88.608375986038467</v>
      </c>
      <c r="BL51" s="2">
        <f t="shared" si="53"/>
        <v>83.391563909118346</v>
      </c>
      <c r="BM51" s="2">
        <f t="shared" si="53"/>
        <v>92.559190420669324</v>
      </c>
      <c r="BO51" s="2">
        <f t="shared" si="12"/>
        <v>91.817999999999998</v>
      </c>
      <c r="BP51" s="2">
        <f t="shared" si="13"/>
        <v>81.95</v>
      </c>
      <c r="BQ51" s="2">
        <f t="shared" si="14"/>
        <v>79.75</v>
      </c>
      <c r="BR51" s="2">
        <f t="shared" si="15"/>
        <v>83.775000000000006</v>
      </c>
      <c r="BS51" s="2">
        <f t="shared" si="16"/>
        <v>82.025000000000006</v>
      </c>
      <c r="BT51" s="2">
        <f t="shared" si="17"/>
        <v>82.674999999999997</v>
      </c>
      <c r="BU51" s="2">
        <f t="shared" si="18"/>
        <v>83.424999999999997</v>
      </c>
      <c r="BV51" s="2">
        <f t="shared" si="19"/>
        <v>85.025000000000006</v>
      </c>
      <c r="BW51" s="2">
        <f t="shared" si="20"/>
        <v>83.683000000000007</v>
      </c>
      <c r="BX51" s="2">
        <f t="shared" si="21"/>
        <v>83.244</v>
      </c>
      <c r="BY51" s="2">
        <f t="shared" si="22"/>
        <v>82.975999999999999</v>
      </c>
      <c r="BZ51" s="2">
        <f t="shared" si="23"/>
        <v>80.462999999999994</v>
      </c>
      <c r="CA51" s="2">
        <f t="shared" si="24"/>
        <v>91.146000000000001</v>
      </c>
      <c r="CB51" s="2">
        <f t="shared" si="25"/>
        <v>82.415000000000006</v>
      </c>
      <c r="CC51" s="2">
        <f t="shared" si="26"/>
        <v>89.927000000000007</v>
      </c>
      <c r="CE51" s="2" t="str">
        <f t="shared" si="54"/>
        <v/>
      </c>
      <c r="CF51" s="2" t="str">
        <f t="shared" si="54"/>
        <v/>
      </c>
      <c r="CG51" s="2" t="str">
        <f t="shared" si="54"/>
        <v/>
      </c>
      <c r="CH51" s="2" t="str">
        <f t="shared" si="54"/>
        <v/>
      </c>
      <c r="CI51" s="2" t="str">
        <f t="shared" si="54"/>
        <v/>
      </c>
      <c r="CJ51" s="2" t="str">
        <f t="shared" si="54"/>
        <v/>
      </c>
      <c r="CK51" s="2" t="str">
        <f t="shared" si="54"/>
        <v/>
      </c>
      <c r="CL51" s="2" t="str">
        <f t="shared" si="54"/>
        <v/>
      </c>
      <c r="CM51" s="2" t="str">
        <f t="shared" si="54"/>
        <v/>
      </c>
      <c r="CN51" s="2" t="str">
        <f t="shared" si="54"/>
        <v/>
      </c>
      <c r="CO51" s="2" t="str">
        <f t="shared" si="54"/>
        <v/>
      </c>
      <c r="CP51" s="2" t="str">
        <f t="shared" si="54"/>
        <v/>
      </c>
      <c r="CQ51" s="2" t="str">
        <f t="shared" si="54"/>
        <v/>
      </c>
      <c r="CR51" s="2" t="str">
        <f t="shared" si="54"/>
        <v/>
      </c>
      <c r="CS51" s="2" t="str">
        <f t="shared" si="54"/>
        <v/>
      </c>
      <c r="CU51" s="2" t="str">
        <f t="shared" si="28"/>
        <v/>
      </c>
      <c r="CV51" s="2" t="str">
        <f t="shared" si="29"/>
        <v/>
      </c>
      <c r="CW51" s="2" t="str">
        <f t="shared" si="30"/>
        <v/>
      </c>
      <c r="CX51" s="2" t="str">
        <f t="shared" si="31"/>
        <v/>
      </c>
      <c r="CY51" s="2" t="str">
        <f t="shared" si="32"/>
        <v/>
      </c>
      <c r="CZ51" s="2" t="str">
        <f t="shared" si="33"/>
        <v/>
      </c>
      <c r="DA51" s="2" t="str">
        <f t="shared" si="34"/>
        <v/>
      </c>
      <c r="DB51" s="2" t="str">
        <f t="shared" si="35"/>
        <v/>
      </c>
      <c r="DC51" s="2" t="str">
        <f t="shared" si="36"/>
        <v/>
      </c>
      <c r="DD51" s="2" t="str">
        <f t="shared" si="37"/>
        <v/>
      </c>
      <c r="DE51" s="2" t="str">
        <f t="shared" si="38"/>
        <v/>
      </c>
      <c r="DF51" s="2" t="str">
        <f t="shared" si="39"/>
        <v/>
      </c>
      <c r="DG51" s="2" t="str">
        <f t="shared" si="40"/>
        <v/>
      </c>
      <c r="DH51" s="2" t="str">
        <f t="shared" si="41"/>
        <v/>
      </c>
      <c r="DI51" s="2" t="str">
        <f t="shared" si="42"/>
        <v/>
      </c>
      <c r="DK51" s="2">
        <f t="shared" si="63"/>
        <v>93.53924331983805</v>
      </c>
      <c r="DL51" s="2">
        <f t="shared" si="63"/>
        <v>83.099663998791954</v>
      </c>
      <c r="DM51" s="2">
        <f t="shared" si="63"/>
        <v>82.392211567502272</v>
      </c>
      <c r="DN51" s="2">
        <f t="shared" si="63"/>
        <v>83.796485200845652</v>
      </c>
      <c r="DO51" s="2">
        <f t="shared" si="63"/>
        <v>83.500801393728239</v>
      </c>
      <c r="DP51" s="2">
        <f t="shared" si="63"/>
        <v>84.24616052552102</v>
      </c>
      <c r="DQ51" s="2">
        <f t="shared" si="63"/>
        <v>85.054250981576558</v>
      </c>
      <c r="DR51" s="2">
        <f t="shared" si="63"/>
        <v>88.019450317124708</v>
      </c>
      <c r="DS51" s="2">
        <f t="shared" si="63"/>
        <v>84.087918623481784</v>
      </c>
      <c r="DT51" s="2">
        <f t="shared" si="63"/>
        <v>85.636108906882583</v>
      </c>
      <c r="DU51" s="2">
        <f t="shared" si="63"/>
        <v>85.170631713900136</v>
      </c>
      <c r="DV51" s="2">
        <f t="shared" si="63"/>
        <v>83.284953658536566</v>
      </c>
      <c r="DW51" s="2">
        <f t="shared" si="63"/>
        <v>89.775501359105988</v>
      </c>
      <c r="DX51" s="2">
        <f t="shared" si="63"/>
        <v>83.477440350347337</v>
      </c>
      <c r="DY51" s="2">
        <f t="shared" si="63"/>
        <v>91.65479456327985</v>
      </c>
      <c r="EA51" s="2">
        <f t="shared" si="64"/>
        <v>104.75968791208793</v>
      </c>
      <c r="EB51" s="2">
        <f t="shared" si="64"/>
        <v>86.482740636327009</v>
      </c>
      <c r="EC51" s="2">
        <f t="shared" si="64"/>
        <v>80.029298615998144</v>
      </c>
      <c r="ED51" s="2">
        <f t="shared" si="64"/>
        <v>84.240027764923639</v>
      </c>
      <c r="EE51" s="2">
        <f t="shared" si="64"/>
        <v>74.2300371856346</v>
      </c>
      <c r="EF51" s="2">
        <f t="shared" si="64"/>
        <v>78.369713478611786</v>
      </c>
      <c r="EG51" s="2">
        <f t="shared" si="64"/>
        <v>75.953971134609887</v>
      </c>
      <c r="EH51" s="2">
        <f t="shared" si="64"/>
        <v>75.851718562874254</v>
      </c>
      <c r="EI51" s="2">
        <f t="shared" si="64"/>
        <v>82.536202604523638</v>
      </c>
      <c r="EJ51" s="2">
        <f t="shared" si="64"/>
        <v>79.648569054503213</v>
      </c>
      <c r="EK51" s="2">
        <f t="shared" si="64"/>
        <v>79.277438759689929</v>
      </c>
      <c r="EL51" s="2">
        <f t="shared" si="64"/>
        <v>81.159601572739206</v>
      </c>
      <c r="EM51" s="2">
        <f t="shared" si="64"/>
        <v>80.842208418194161</v>
      </c>
      <c r="EN51" s="2">
        <f t="shared" si="64"/>
        <v>82.842276723662422</v>
      </c>
      <c r="EO51" s="2">
        <f t="shared" si="64"/>
        <v>101.16655178066473</v>
      </c>
      <c r="EQ51" s="2">
        <f t="shared" si="65"/>
        <v>101.6957272043323</v>
      </c>
      <c r="ER51" s="2">
        <f t="shared" si="65"/>
        <v>80.098642414476373</v>
      </c>
      <c r="ES51" s="2">
        <f t="shared" si="65"/>
        <v>72.747766551447114</v>
      </c>
      <c r="ET51" s="2">
        <f t="shared" si="65"/>
        <v>79.057713050815053</v>
      </c>
      <c r="EU51" s="2">
        <f t="shared" si="65"/>
        <v>73.240044844232003</v>
      </c>
      <c r="EV51" s="2">
        <f t="shared" si="65"/>
        <v>76.459655064844597</v>
      </c>
      <c r="EW51" s="2">
        <f t="shared" si="65"/>
        <v>75.178587598601524</v>
      </c>
      <c r="EX51" s="2">
        <f t="shared" si="65"/>
        <v>71.955729676838828</v>
      </c>
      <c r="EY51" s="2">
        <f t="shared" si="65"/>
        <v>79.101285533835053</v>
      </c>
      <c r="EZ51" s="2">
        <f t="shared" si="65"/>
        <v>73.027966447391066</v>
      </c>
      <c r="FA51" s="2">
        <f t="shared" si="65"/>
        <v>77.521162623733801</v>
      </c>
      <c r="FB51" s="2">
        <f t="shared" si="65"/>
        <v>79.273016048632243</v>
      </c>
      <c r="FC51" s="2">
        <f t="shared" si="65"/>
        <v>78.460116481285098</v>
      </c>
      <c r="FD51" s="2">
        <f t="shared" si="65"/>
        <v>82.177040516924876</v>
      </c>
      <c r="FE51" s="2">
        <f t="shared" si="65"/>
        <v>103.63539054902202</v>
      </c>
      <c r="FG51" s="2">
        <f t="shared" si="66"/>
        <v>0.11778316761889568</v>
      </c>
      <c r="FH51" s="2">
        <f t="shared" si="66"/>
        <v>0.14222739968541984</v>
      </c>
      <c r="FI51" s="2">
        <f t="shared" si="66"/>
        <v>0.14969998965042997</v>
      </c>
      <c r="FJ51" s="2">
        <f t="shared" si="66"/>
        <v>0.14266007977733763</v>
      </c>
      <c r="FK51" s="2">
        <f t="shared" si="66"/>
        <v>0.16734538291194265</v>
      </c>
      <c r="FL51" s="2">
        <f t="shared" si="66"/>
        <v>0.14868858005499852</v>
      </c>
      <c r="FM51" s="2">
        <f t="shared" si="66"/>
        <v>0.1371215068095207</v>
      </c>
      <c r="FN51" s="2">
        <f t="shared" si="66"/>
        <v>0.1375834341397062</v>
      </c>
      <c r="FO51" s="2">
        <f t="shared" si="66"/>
        <v>0.12014531233919162</v>
      </c>
      <c r="FP51" s="2">
        <f t="shared" si="66"/>
        <v>0.11792814450850311</v>
      </c>
      <c r="FQ51" s="2">
        <f t="shared" si="66"/>
        <v>0.11762083169757644</v>
      </c>
      <c r="FR51" s="2">
        <f t="shared" si="66"/>
        <v>0.11910233870972677</v>
      </c>
      <c r="FS51" s="2">
        <f t="shared" si="66"/>
        <v>0.1306474189705592</v>
      </c>
      <c r="FT51" s="2">
        <f t="shared" si="66"/>
        <v>0.13519949989335953</v>
      </c>
      <c r="FU51" s="2">
        <f t="shared" si="66"/>
        <v>9.5080937150913689E-2</v>
      </c>
      <c r="FW51" s="2">
        <f t="shared" si="55"/>
        <v>5.5488768022070638E-6</v>
      </c>
      <c r="FX51" s="2">
        <f t="shared" si="55"/>
        <v>5.705641481807768E-6</v>
      </c>
      <c r="FY51" s="2">
        <f t="shared" si="55"/>
        <v>8.1610136203871315E-6</v>
      </c>
      <c r="FZ51" s="2">
        <f t="shared" si="55"/>
        <v>7.7275994210933115E-6</v>
      </c>
      <c r="GA51" s="2">
        <f t="shared" si="55"/>
        <v>8.1444164712946273E-6</v>
      </c>
      <c r="GB51" s="2">
        <f t="shared" si="55"/>
        <v>1.0103770062111975E-5</v>
      </c>
      <c r="GC51" s="2">
        <f t="shared" si="55"/>
        <v>9.1124352366269599E-6</v>
      </c>
      <c r="GD51" s="2">
        <f t="shared" si="55"/>
        <v>1.0681720390053322E-5</v>
      </c>
      <c r="GE51" s="2">
        <f t="shared" si="55"/>
        <v>1.2593685979554052E-5</v>
      </c>
      <c r="GF51" s="2">
        <f t="shared" si="55"/>
        <v>9.0760614671568742E-6</v>
      </c>
      <c r="GG51" s="2">
        <f t="shared" si="55"/>
        <v>1.1470444782115685E-5</v>
      </c>
      <c r="GH51" s="2">
        <f t="shared" si="55"/>
        <v>7.0813460551525449E-6</v>
      </c>
      <c r="GI51" s="2">
        <f t="shared" si="55"/>
        <v>5.7543662604499569E-6</v>
      </c>
      <c r="GJ51" s="2">
        <f t="shared" si="55"/>
        <v>3.963330166989388E-6</v>
      </c>
      <c r="GK51" s="2">
        <f t="shared" si="55"/>
        <v>3.6726612809448993E-6</v>
      </c>
      <c r="GM51" s="86">
        <f t="shared" si="56"/>
        <v>3.4591454970637919E-8</v>
      </c>
      <c r="GN51" s="86">
        <f t="shared" si="56"/>
        <v>1.3955109841914863E-6</v>
      </c>
      <c r="GO51" s="86">
        <f t="shared" si="56"/>
        <v>2.8230490050638867E-6</v>
      </c>
      <c r="GP51" s="86">
        <f t="shared" si="56"/>
        <v>1.2705637525226176E-6</v>
      </c>
      <c r="GQ51" s="86">
        <f t="shared" si="56"/>
        <v>1.063547731850528E-5</v>
      </c>
      <c r="GR51" s="86">
        <f t="shared" si="56"/>
        <v>2.5527519192763213E-6</v>
      </c>
      <c r="GS51" s="86">
        <f t="shared" si="56"/>
        <v>5.7919122245927378E-7</v>
      </c>
      <c r="GT51" s="86">
        <f t="shared" si="56"/>
        <v>5.5113796735495517E-7</v>
      </c>
      <c r="GU51" s="86">
        <f t="shared" si="56"/>
        <v>3.7613315384998747E-8</v>
      </c>
      <c r="GV51" s="86">
        <f t="shared" si="56"/>
        <v>3.4183984774769832E-8</v>
      </c>
      <c r="GW51" s="86">
        <f t="shared" si="56"/>
        <v>3.438413571104444E-8</v>
      </c>
      <c r="GX51" s="86">
        <f t="shared" si="56"/>
        <v>4.207748595025264E-8</v>
      </c>
      <c r="GY51" s="86">
        <f t="shared" si="56"/>
        <v>4.637383178662331E-7</v>
      </c>
      <c r="GZ51" s="86">
        <f t="shared" si="56"/>
        <v>5.2804266705302855E-7</v>
      </c>
      <c r="HA51" s="86">
        <f t="shared" si="56"/>
        <v>7.6523811294480351E-11</v>
      </c>
      <c r="HC51" s="86">
        <f t="shared" si="60"/>
        <v>1.3466243704218197E-15</v>
      </c>
      <c r="HD51" s="86">
        <f t="shared" si="60"/>
        <v>4.5685182493708937E-20</v>
      </c>
      <c r="HE51" s="86">
        <f t="shared" si="60"/>
        <v>4.3591436853291411E-22</v>
      </c>
      <c r="HF51" s="86">
        <f t="shared" si="60"/>
        <v>1.0423769101866169E-24</v>
      </c>
      <c r="HG51" s="86">
        <f t="shared" si="60"/>
        <v>1.6374635113127262E-21</v>
      </c>
      <c r="HH51" s="86">
        <f t="shared" si="60"/>
        <v>2.8420452615532502E-24</v>
      </c>
      <c r="HI51" s="86">
        <f t="shared" si="60"/>
        <v>2.160152776144623E-20</v>
      </c>
      <c r="HJ51" s="86">
        <f t="shared" si="60"/>
        <v>2.2971576971944357E-20</v>
      </c>
      <c r="HK51" s="86">
        <f t="shared" si="60"/>
        <v>5.0990828852695354E-25</v>
      </c>
      <c r="HL51" s="86">
        <f t="shared" si="60"/>
        <v>2.2135924865388823E-22</v>
      </c>
      <c r="HM51" s="86">
        <f t="shared" si="60"/>
        <v>5.614020132380853E-27</v>
      </c>
      <c r="HN51" s="86">
        <f t="shared" si="60"/>
        <v>4.4568789059372277E-25</v>
      </c>
      <c r="HO51" s="86">
        <f t="shared" si="60"/>
        <v>6.3965613047850296E-22</v>
      </c>
      <c r="HP51" s="86">
        <f t="shared" si="60"/>
        <v>2.7069433896622013E-22</v>
      </c>
      <c r="HQ51" s="86">
        <f t="shared" si="60"/>
        <v>2.6551500220969668E-28</v>
      </c>
      <c r="HS51" s="86">
        <f t="shared" si="57"/>
        <v>9.5439042704959035E-47</v>
      </c>
      <c r="HT51" s="86">
        <f t="shared" si="57"/>
        <v>3.8793224818091553E-61</v>
      </c>
      <c r="HU51" s="86">
        <f t="shared" si="57"/>
        <v>1.8041214420988709E-65</v>
      </c>
      <c r="HV51" s="86">
        <f t="shared" si="57"/>
        <v>7.1596545366062809E-73</v>
      </c>
      <c r="HW51" s="86">
        <f t="shared" si="57"/>
        <v>3.2401611889195925E-62</v>
      </c>
      <c r="HX51" s="86">
        <f t="shared" si="57"/>
        <v>1.10018356677212E-71</v>
      </c>
      <c r="HY51" s="86">
        <f t="shared" si="57"/>
        <v>2.5328922212249095E-60</v>
      </c>
      <c r="HZ51" s="86">
        <f t="shared" si="57"/>
        <v>2.3792161194568117E-60</v>
      </c>
      <c r="IA51" s="86">
        <f t="shared" si="57"/>
        <v>1.1413116368798413E-74</v>
      </c>
      <c r="IB51" s="86">
        <f t="shared" si="57"/>
        <v>7.3676991614911234E-67</v>
      </c>
      <c r="IC51" s="86">
        <f t="shared" si="57"/>
        <v>6.5923254836447294E-84</v>
      </c>
      <c r="ID51" s="86">
        <f t="shared" si="57"/>
        <v>5.3203805006249437E-79</v>
      </c>
      <c r="IE51" s="86">
        <f t="shared" si="57"/>
        <v>2.6359801199239575E-67</v>
      </c>
      <c r="IF51" s="86">
        <f t="shared" si="57"/>
        <v>6.6358211952488344E-31</v>
      </c>
      <c r="IG51" s="86">
        <f t="shared" si="57"/>
        <v>3.1292221441906432E-35</v>
      </c>
      <c r="II51" s="86">
        <f t="shared" si="58"/>
        <v>5.3935889647116295E-73</v>
      </c>
      <c r="IJ51" s="86">
        <f t="shared" si="58"/>
        <v>1.9025968517976992E-97</v>
      </c>
      <c r="IK51" s="86">
        <f t="shared" si="58"/>
        <v>5.799928923279583E-103</v>
      </c>
      <c r="IL51" s="86">
        <f t="shared" si="58"/>
        <v>4.3415444049850346E-117</v>
      </c>
      <c r="IM51" s="86">
        <f t="shared" si="58"/>
        <v>2.096961676630732E-102</v>
      </c>
      <c r="IN51" s="86">
        <f t="shared" si="58"/>
        <v>1.4160388636008552E-113</v>
      </c>
      <c r="IO51" s="86">
        <f t="shared" si="58"/>
        <v>1.3408402061543616E-97</v>
      </c>
      <c r="IP51" s="86">
        <f t="shared" si="58"/>
        <v>3.0150733522537717E-97</v>
      </c>
      <c r="IQ51" s="86">
        <f t="shared" si="58"/>
        <v>1.6794888048668108E-120</v>
      </c>
      <c r="IR51" s="86">
        <f t="shared" si="58"/>
        <v>1.7732888787151341E-111</v>
      </c>
      <c r="IS51" s="86">
        <f t="shared" si="58"/>
        <v>5.1376124885226311E-128</v>
      </c>
      <c r="IT51" s="86">
        <f t="shared" si="58"/>
        <v>8.1085542568220054E-127</v>
      </c>
      <c r="IU51" s="86">
        <f t="shared" si="58"/>
        <v>1.1195159956966992E-105</v>
      </c>
      <c r="IV51" s="86">
        <f t="shared" si="58"/>
        <v>7.0211773714851429E-103</v>
      </c>
      <c r="IW51" s="86">
        <f t="shared" si="58"/>
        <v>4.5616643909115282E-107</v>
      </c>
      <c r="IY51" s="86">
        <f t="shared" si="59"/>
        <v>3.4591456317262287E-8</v>
      </c>
      <c r="IZ51" s="86">
        <f t="shared" si="59"/>
        <v>1.395510984191532E-6</v>
      </c>
      <c r="JA51" s="86">
        <f t="shared" si="59"/>
        <v>2.8230490050638871E-6</v>
      </c>
      <c r="JB51" s="86">
        <f t="shared" si="59"/>
        <v>1.2705637525226176E-6</v>
      </c>
      <c r="JC51" s="86">
        <f t="shared" si="59"/>
        <v>1.0635477318505282E-5</v>
      </c>
      <c r="JD51" s="86">
        <f t="shared" si="59"/>
        <v>2.5527519192763213E-6</v>
      </c>
      <c r="JE51" s="86">
        <f t="shared" si="59"/>
        <v>5.7919122245929538E-7</v>
      </c>
      <c r="JF51" s="86">
        <f t="shared" si="59"/>
        <v>5.5113796735497815E-7</v>
      </c>
      <c r="JG51" s="86">
        <f t="shared" si="59"/>
        <v>3.7613315384998747E-8</v>
      </c>
      <c r="JH51" s="86">
        <f t="shared" si="59"/>
        <v>3.418398477477005E-8</v>
      </c>
      <c r="JI51" s="86">
        <f t="shared" si="59"/>
        <v>3.438413571104444E-8</v>
      </c>
      <c r="JJ51" s="86">
        <f t="shared" si="59"/>
        <v>4.207748595025264E-8</v>
      </c>
      <c r="JK51" s="86">
        <f t="shared" si="59"/>
        <v>4.6373831786623373E-7</v>
      </c>
      <c r="JL51" s="86">
        <f t="shared" si="59"/>
        <v>5.2804266705302886E-7</v>
      </c>
      <c r="JM51" s="86">
        <f t="shared" si="59"/>
        <v>7.6523811294480351E-11</v>
      </c>
    </row>
    <row r="52" spans="2:273" x14ac:dyDescent="0.25">
      <c r="B52" s="2">
        <v>25</v>
      </c>
      <c r="C52" s="37">
        <v>91.340999999999994</v>
      </c>
      <c r="D52" s="37">
        <v>80.974999999999994</v>
      </c>
      <c r="E52" s="37">
        <v>81.05</v>
      </c>
      <c r="F52" s="37">
        <v>82.95</v>
      </c>
      <c r="G52" s="37">
        <v>82.45</v>
      </c>
      <c r="H52" s="37">
        <v>81.924999999999997</v>
      </c>
      <c r="I52" s="37">
        <v>83.95</v>
      </c>
      <c r="J52" s="37">
        <v>86.575000000000003</v>
      </c>
      <c r="K52" s="37">
        <v>83</v>
      </c>
      <c r="L52" s="37">
        <v>83.950999999999993</v>
      </c>
      <c r="M52" s="37">
        <v>84.293000000000006</v>
      </c>
      <c r="N52" s="37">
        <v>80.366</v>
      </c>
      <c r="O52" s="37">
        <v>93.561000000000007</v>
      </c>
      <c r="P52" s="37">
        <v>81.828999999999994</v>
      </c>
      <c r="Q52" s="37">
        <v>89.39</v>
      </c>
      <c r="S52" s="4">
        <f t="shared" si="61"/>
        <v>95.430107129936488</v>
      </c>
      <c r="T52" s="4">
        <f t="shared" si="61"/>
        <v>83.731030222130826</v>
      </c>
      <c r="U52" s="4">
        <f t="shared" si="61"/>
        <v>82.179679291551707</v>
      </c>
      <c r="V52" s="4">
        <f t="shared" si="61"/>
        <v>83.994643185848233</v>
      </c>
      <c r="W52" s="4">
        <f t="shared" si="61"/>
        <v>81.990260132572828</v>
      </c>
      <c r="X52" s="4">
        <f t="shared" si="61"/>
        <v>83.326210478144446</v>
      </c>
      <c r="Y52" s="4">
        <f t="shared" si="61"/>
        <v>83.772818866519614</v>
      </c>
      <c r="Z52" s="4">
        <f t="shared" si="61"/>
        <v>86.256457299461388</v>
      </c>
      <c r="AA52" s="4">
        <f t="shared" si="61"/>
        <v>84.060280519586456</v>
      </c>
      <c r="AB52" s="4">
        <f t="shared" si="61"/>
        <v>84.9348528763811</v>
      </c>
      <c r="AC52" s="4">
        <f t="shared" si="61"/>
        <v>84.59193760675376</v>
      </c>
      <c r="AD52" s="4">
        <f t="shared" si="61"/>
        <v>83.290279246550597</v>
      </c>
      <c r="AE52" s="4">
        <f t="shared" si="61"/>
        <v>88.619270477559979</v>
      </c>
      <c r="AF52" s="4">
        <f t="shared" si="61"/>
        <v>83.40713890090268</v>
      </c>
      <c r="AG52" s="4">
        <f t="shared" si="61"/>
        <v>92.780020930138306</v>
      </c>
      <c r="AI52" s="4">
        <f t="shared" si="62"/>
        <v>-4.0891071299364938</v>
      </c>
      <c r="AJ52" s="4">
        <f t="shared" si="62"/>
        <v>-2.7560302221308319</v>
      </c>
      <c r="AK52" s="4">
        <f t="shared" si="62"/>
        <v>-1.1296792915517102</v>
      </c>
      <c r="AL52" s="4">
        <f t="shared" si="62"/>
        <v>-1.0446431858482299</v>
      </c>
      <c r="AM52" s="4">
        <f t="shared" si="62"/>
        <v>0.45973986742717443</v>
      </c>
      <c r="AN52" s="4">
        <f t="shared" si="62"/>
        <v>-1.4012104781444492</v>
      </c>
      <c r="AO52" s="4">
        <f t="shared" si="62"/>
        <v>0.17718113348038855</v>
      </c>
      <c r="AP52" s="4">
        <f t="shared" si="62"/>
        <v>0.31854270053861455</v>
      </c>
      <c r="AQ52" s="4">
        <f t="shared" si="62"/>
        <v>-1.0602805195864562</v>
      </c>
      <c r="AR52" s="4">
        <f t="shared" si="62"/>
        <v>-0.98385287638110697</v>
      </c>
      <c r="AS52" s="4">
        <f t="shared" si="62"/>
        <v>-0.29893760675375347</v>
      </c>
      <c r="AT52" s="4">
        <f t="shared" si="62"/>
        <v>-2.9242792465505971</v>
      </c>
      <c r="AU52" s="4">
        <f t="shared" si="62"/>
        <v>4.9417295224400277</v>
      </c>
      <c r="AV52" s="4">
        <f t="shared" si="62"/>
        <v>-1.5781389009026867</v>
      </c>
      <c r="AW52" s="4">
        <f t="shared" si="62"/>
        <v>-3.3900209301383057</v>
      </c>
      <c r="AY52" s="2">
        <f t="shared" si="53"/>
        <v>95.430024800860025</v>
      </c>
      <c r="AZ52" s="2">
        <f t="shared" si="53"/>
        <v>83.727989595780272</v>
      </c>
      <c r="BA52" s="2">
        <f t="shared" si="53"/>
        <v>82.173799289410596</v>
      </c>
      <c r="BB52" s="2">
        <f t="shared" si="53"/>
        <v>83.991854449584665</v>
      </c>
      <c r="BC52" s="2">
        <f t="shared" si="53"/>
        <v>81.971135560239333</v>
      </c>
      <c r="BD52" s="2">
        <f t="shared" si="53"/>
        <v>83.321051564437838</v>
      </c>
      <c r="BE52" s="2">
        <f t="shared" si="53"/>
        <v>83.771458791838185</v>
      </c>
      <c r="BF52" s="2">
        <f t="shared" si="53"/>
        <v>86.255149291744942</v>
      </c>
      <c r="BG52" s="2">
        <f t="shared" si="53"/>
        <v>84.060168427931373</v>
      </c>
      <c r="BH52" s="2">
        <f t="shared" si="53"/>
        <v>84.934749666365036</v>
      </c>
      <c r="BI52" s="2">
        <f t="shared" si="53"/>
        <v>84.59183287578368</v>
      </c>
      <c r="BJ52" s="2">
        <f t="shared" si="53"/>
        <v>83.29015807155875</v>
      </c>
      <c r="BK52" s="2">
        <f t="shared" si="53"/>
        <v>88.618151276869938</v>
      </c>
      <c r="BL52" s="2">
        <f t="shared" si="53"/>
        <v>83.405934893078694</v>
      </c>
      <c r="BM52" s="2">
        <f t="shared" si="53"/>
        <v>92.780020688108905</v>
      </c>
      <c r="BO52" s="2">
        <f t="shared" si="12"/>
        <v>91.340999999999994</v>
      </c>
      <c r="BP52" s="2">
        <f t="shared" si="13"/>
        <v>80.974999999999994</v>
      </c>
      <c r="BQ52" s="2">
        <f t="shared" si="14"/>
        <v>81.05</v>
      </c>
      <c r="BR52" s="2">
        <f t="shared" si="15"/>
        <v>82.95</v>
      </c>
      <c r="BS52" s="2">
        <f t="shared" si="16"/>
        <v>82.45</v>
      </c>
      <c r="BT52" s="2">
        <f t="shared" si="17"/>
        <v>81.924999999999997</v>
      </c>
      <c r="BU52" s="2">
        <f t="shared" si="18"/>
        <v>83.95</v>
      </c>
      <c r="BV52" s="2">
        <f t="shared" si="19"/>
        <v>86.575000000000003</v>
      </c>
      <c r="BW52" s="2">
        <f t="shared" si="20"/>
        <v>83</v>
      </c>
      <c r="BX52" s="2">
        <f t="shared" si="21"/>
        <v>83.950999999999993</v>
      </c>
      <c r="BY52" s="2">
        <f t="shared" si="22"/>
        <v>84.293000000000006</v>
      </c>
      <c r="BZ52" s="2">
        <f t="shared" si="23"/>
        <v>80.366</v>
      </c>
      <c r="CA52" s="2">
        <f t="shared" si="24"/>
        <v>93.561000000000007</v>
      </c>
      <c r="CB52" s="2">
        <f t="shared" si="25"/>
        <v>81.828999999999994</v>
      </c>
      <c r="CC52" s="2">
        <f t="shared" si="26"/>
        <v>89.39</v>
      </c>
      <c r="CE52" s="2" t="str">
        <f t="shared" si="54"/>
        <v/>
      </c>
      <c r="CF52" s="2" t="str">
        <f t="shared" si="54"/>
        <v/>
      </c>
      <c r="CG52" s="2" t="str">
        <f t="shared" si="54"/>
        <v/>
      </c>
      <c r="CH52" s="2" t="str">
        <f t="shared" si="54"/>
        <v/>
      </c>
      <c r="CI52" s="2" t="str">
        <f t="shared" si="54"/>
        <v/>
      </c>
      <c r="CJ52" s="2" t="str">
        <f t="shared" si="54"/>
        <v/>
      </c>
      <c r="CK52" s="2" t="str">
        <f t="shared" si="54"/>
        <v/>
      </c>
      <c r="CL52" s="2" t="str">
        <f t="shared" si="54"/>
        <v/>
      </c>
      <c r="CM52" s="2" t="str">
        <f t="shared" si="54"/>
        <v/>
      </c>
      <c r="CN52" s="2" t="str">
        <f t="shared" si="54"/>
        <v/>
      </c>
      <c r="CO52" s="2" t="str">
        <f t="shared" si="54"/>
        <v/>
      </c>
      <c r="CP52" s="2" t="str">
        <f t="shared" si="54"/>
        <v/>
      </c>
      <c r="CQ52" s="2" t="str">
        <f t="shared" si="54"/>
        <v/>
      </c>
      <c r="CR52" s="2" t="str">
        <f t="shared" si="54"/>
        <v/>
      </c>
      <c r="CS52" s="2" t="str">
        <f t="shared" si="54"/>
        <v/>
      </c>
      <c r="CU52" s="2" t="str">
        <f t="shared" si="28"/>
        <v/>
      </c>
      <c r="CV52" s="2" t="str">
        <f t="shared" si="29"/>
        <v/>
      </c>
      <c r="CW52" s="2" t="str">
        <f t="shared" si="30"/>
        <v/>
      </c>
      <c r="CX52" s="2" t="str">
        <f t="shared" si="31"/>
        <v/>
      </c>
      <c r="CY52" s="2" t="str">
        <f t="shared" si="32"/>
        <v/>
      </c>
      <c r="CZ52" s="2" t="str">
        <f t="shared" si="33"/>
        <v/>
      </c>
      <c r="DA52" s="2" t="str">
        <f t="shared" si="34"/>
        <v/>
      </c>
      <c r="DB52" s="2" t="str">
        <f t="shared" si="35"/>
        <v/>
      </c>
      <c r="DC52" s="2" t="str">
        <f t="shared" si="36"/>
        <v/>
      </c>
      <c r="DD52" s="2" t="str">
        <f t="shared" si="37"/>
        <v/>
      </c>
      <c r="DE52" s="2" t="str">
        <f t="shared" si="38"/>
        <v/>
      </c>
      <c r="DF52" s="2" t="str">
        <f t="shared" si="39"/>
        <v/>
      </c>
      <c r="DG52" s="2" t="str">
        <f t="shared" si="40"/>
        <v/>
      </c>
      <c r="DH52" s="2" t="str">
        <f t="shared" si="41"/>
        <v/>
      </c>
      <c r="DI52" s="2" t="str">
        <f t="shared" si="42"/>
        <v/>
      </c>
      <c r="DK52" s="2">
        <f t="shared" si="63"/>
        <v>94.101813967611321</v>
      </c>
      <c r="DL52" s="2">
        <f t="shared" si="63"/>
        <v>83.262148897614068</v>
      </c>
      <c r="DM52" s="2">
        <f t="shared" si="63"/>
        <v>82.620235578375116</v>
      </c>
      <c r="DN52" s="2">
        <f t="shared" si="63"/>
        <v>83.978646934460869</v>
      </c>
      <c r="DO52" s="2">
        <f t="shared" si="63"/>
        <v>83.694446864111512</v>
      </c>
      <c r="DP52" s="2">
        <f t="shared" si="63"/>
        <v>84.293136514648168</v>
      </c>
      <c r="DQ52" s="2">
        <f t="shared" si="63"/>
        <v>85.151434611899717</v>
      </c>
      <c r="DR52" s="2">
        <f t="shared" si="63"/>
        <v>88.094291754756838</v>
      </c>
      <c r="DS52" s="2">
        <f t="shared" si="63"/>
        <v>84.312882388663979</v>
      </c>
      <c r="DT52" s="2">
        <f t="shared" si="63"/>
        <v>85.73082368421052</v>
      </c>
      <c r="DU52" s="2">
        <f t="shared" si="63"/>
        <v>85.383328677462885</v>
      </c>
      <c r="DV52" s="2">
        <f t="shared" si="63"/>
        <v>83.62140121951218</v>
      </c>
      <c r="DW52" s="2">
        <f t="shared" si="63"/>
        <v>89.913379945635739</v>
      </c>
      <c r="DX52" s="2">
        <f t="shared" si="63"/>
        <v>83.522451223195432</v>
      </c>
      <c r="DY52" s="2">
        <f t="shared" si="63"/>
        <v>91.834715686274507</v>
      </c>
      <c r="EA52" s="2">
        <f t="shared" si="64"/>
        <v>104.50334065934067</v>
      </c>
      <c r="EB52" s="2">
        <f t="shared" si="64"/>
        <v>86.290524567055968</v>
      </c>
      <c r="EC52" s="2">
        <f t="shared" si="64"/>
        <v>79.861547032606168</v>
      </c>
      <c r="ED52" s="2">
        <f t="shared" si="64"/>
        <v>84.064524525682558</v>
      </c>
      <c r="EE52" s="2">
        <f t="shared" si="64"/>
        <v>74.151037283491533</v>
      </c>
      <c r="EF52" s="2">
        <f t="shared" si="64"/>
        <v>78.245258272800655</v>
      </c>
      <c r="EG52" s="2">
        <f t="shared" si="64"/>
        <v>75.851686196056022</v>
      </c>
      <c r="EH52" s="2">
        <f t="shared" si="64"/>
        <v>75.741492106695702</v>
      </c>
      <c r="EI52" s="2">
        <f t="shared" si="64"/>
        <v>82.372680054832074</v>
      </c>
      <c r="EJ52" s="2">
        <f t="shared" si="64"/>
        <v>79.504756910854724</v>
      </c>
      <c r="EK52" s="2">
        <f t="shared" si="64"/>
        <v>79.176740223944876</v>
      </c>
      <c r="EL52" s="2">
        <f t="shared" si="64"/>
        <v>81.055915756516697</v>
      </c>
      <c r="EM52" s="2">
        <f t="shared" si="64"/>
        <v>80.757912110292963</v>
      </c>
      <c r="EN52" s="2">
        <f t="shared" si="64"/>
        <v>82.726238168781009</v>
      </c>
      <c r="EO52" s="2">
        <f t="shared" si="64"/>
        <v>100.98510806934142</v>
      </c>
      <c r="EQ52" s="2">
        <f t="shared" si="65"/>
        <v>101.47705479819705</v>
      </c>
      <c r="ER52" s="2">
        <f t="shared" si="65"/>
        <v>79.983156499330136</v>
      </c>
      <c r="ES52" s="2">
        <f t="shared" si="65"/>
        <v>72.670213998627787</v>
      </c>
      <c r="ET52" s="2">
        <f t="shared" si="65"/>
        <v>78.943330957427989</v>
      </c>
      <c r="EU52" s="2">
        <f t="shared" si="65"/>
        <v>73.173145035095928</v>
      </c>
      <c r="EV52" s="2">
        <f t="shared" si="65"/>
        <v>76.356778372440402</v>
      </c>
      <c r="EW52" s="2">
        <f t="shared" si="65"/>
        <v>75.084527397277796</v>
      </c>
      <c r="EX52" s="2">
        <f t="shared" si="65"/>
        <v>71.893476140009369</v>
      </c>
      <c r="EY52" s="2">
        <f t="shared" si="65"/>
        <v>78.980283767674294</v>
      </c>
      <c r="EZ52" s="2">
        <f t="shared" si="65"/>
        <v>72.966988608856923</v>
      </c>
      <c r="FA52" s="2">
        <f t="shared" si="65"/>
        <v>77.441645184257951</v>
      </c>
      <c r="FB52" s="2">
        <f t="shared" si="65"/>
        <v>79.191181681864251</v>
      </c>
      <c r="FC52" s="2">
        <f t="shared" si="65"/>
        <v>78.403682026246685</v>
      </c>
      <c r="FD52" s="2">
        <f t="shared" si="65"/>
        <v>82.069188148909603</v>
      </c>
      <c r="FE52" s="2">
        <f t="shared" si="65"/>
        <v>103.42242886913832</v>
      </c>
      <c r="FG52" s="2">
        <f t="shared" si="66"/>
        <v>0.12769560519334872</v>
      </c>
      <c r="FH52" s="2">
        <f t="shared" si="66"/>
        <v>0.15383829768653431</v>
      </c>
      <c r="FI52" s="2">
        <f t="shared" si="66"/>
        <v>0.161805847552419</v>
      </c>
      <c r="FJ52" s="2">
        <f t="shared" si="66"/>
        <v>0.15429994617811438</v>
      </c>
      <c r="FK52" s="2">
        <f t="shared" si="66"/>
        <v>0.18057514524259841</v>
      </c>
      <c r="FL52" s="2">
        <f t="shared" si="66"/>
        <v>0.16072810822480033</v>
      </c>
      <c r="FM52" s="2">
        <f t="shared" si="66"/>
        <v>0.14838768676620437</v>
      </c>
      <c r="FN52" s="2">
        <f t="shared" si="66"/>
        <v>0.1488810185901096</v>
      </c>
      <c r="FO52" s="2">
        <f t="shared" si="66"/>
        <v>0.13022719939771316</v>
      </c>
      <c r="FP52" s="2">
        <f t="shared" si="66"/>
        <v>0.12785101492602272</v>
      </c>
      <c r="FQ52" s="2">
        <f t="shared" si="66"/>
        <v>0.12752158213482645</v>
      </c>
      <c r="FR52" s="2">
        <f t="shared" si="66"/>
        <v>0.1291095482456435</v>
      </c>
      <c r="FS52" s="2">
        <f t="shared" si="66"/>
        <v>0.14146888372782043</v>
      </c>
      <c r="FT52" s="2">
        <f t="shared" si="66"/>
        <v>0.14633454466266718</v>
      </c>
      <c r="FU52" s="2">
        <f t="shared" si="66"/>
        <v>0.10330651923881744</v>
      </c>
      <c r="FW52" s="2">
        <f t="shared" si="55"/>
        <v>6.084219169544652E-6</v>
      </c>
      <c r="FX52" s="2">
        <f t="shared" si="55"/>
        <v>6.2561080360125294E-6</v>
      </c>
      <c r="FY52" s="2">
        <f t="shared" si="55"/>
        <v>8.9483664475973756E-6</v>
      </c>
      <c r="FZ52" s="2">
        <f t="shared" si="55"/>
        <v>8.4731379566531355E-6</v>
      </c>
      <c r="GA52" s="2">
        <f t="shared" si="55"/>
        <v>8.9301680641275283E-6</v>
      </c>
      <c r="GB52" s="2">
        <f t="shared" si="55"/>
        <v>1.1078552772648711E-5</v>
      </c>
      <c r="GC52" s="2">
        <f t="shared" si="55"/>
        <v>9.9915777666196167E-6</v>
      </c>
      <c r="GD52" s="2">
        <f t="shared" si="55"/>
        <v>1.1712261434884037E-5</v>
      </c>
      <c r="GE52" s="2">
        <f t="shared" si="55"/>
        <v>1.3808685307880089E-5</v>
      </c>
      <c r="GF52" s="2">
        <f t="shared" si="55"/>
        <v>9.9516947914705185E-6</v>
      </c>
      <c r="GG52" s="2">
        <f t="shared" si="55"/>
        <v>1.2577078685257481E-5</v>
      </c>
      <c r="GH52" s="2">
        <f t="shared" si="55"/>
        <v>7.7645362441231473E-6</v>
      </c>
      <c r="GI52" s="2">
        <f t="shared" si="55"/>
        <v>6.3095336343360528E-6</v>
      </c>
      <c r="GJ52" s="2">
        <f t="shared" si="55"/>
        <v>4.3457034505322799E-6</v>
      </c>
      <c r="GK52" s="2">
        <f t="shared" si="55"/>
        <v>4.0269915894844559E-6</v>
      </c>
      <c r="GM52" s="86">
        <f t="shared" si="56"/>
        <v>7.5119125449461109E-8</v>
      </c>
      <c r="GN52" s="86">
        <f t="shared" si="56"/>
        <v>2.5207975423010163E-6</v>
      </c>
      <c r="GO52" s="86">
        <f t="shared" si="56"/>
        <v>4.9352716225589331E-6</v>
      </c>
      <c r="GP52" s="86">
        <f t="shared" si="56"/>
        <v>2.313577198880455E-6</v>
      </c>
      <c r="GQ52" s="86">
        <f t="shared" si="56"/>
        <v>1.7504719470299795E-5</v>
      </c>
      <c r="GR52" s="86">
        <f t="shared" si="56"/>
        <v>4.4849469877378507E-6</v>
      </c>
      <c r="GS52" s="86">
        <f t="shared" si="56"/>
        <v>1.0994555687589019E-6</v>
      </c>
      <c r="GT52" s="86">
        <f t="shared" si="56"/>
        <v>1.0513838867441913E-6</v>
      </c>
      <c r="GU52" s="86">
        <f t="shared" si="56"/>
        <v>8.191831580615839E-8</v>
      </c>
      <c r="GV52" s="86">
        <f t="shared" si="56"/>
        <v>7.4333810387372342E-8</v>
      </c>
      <c r="GW52" s="86">
        <f t="shared" si="56"/>
        <v>7.465513437003644E-8</v>
      </c>
      <c r="GX52" s="86">
        <f t="shared" si="56"/>
        <v>9.0593384183594549E-8</v>
      </c>
      <c r="GY52" s="86">
        <f t="shared" si="56"/>
        <v>8.7761143673045035E-7</v>
      </c>
      <c r="GZ52" s="86">
        <f t="shared" si="56"/>
        <v>1.0034112442036133E-6</v>
      </c>
      <c r="HA52" s="86">
        <f t="shared" si="56"/>
        <v>2.2464770681970701E-10</v>
      </c>
      <c r="HC52" s="86">
        <f t="shared" si="60"/>
        <v>3.6920659780050654E-15</v>
      </c>
      <c r="HD52" s="86">
        <f t="shared" si="60"/>
        <v>1.745711165378729E-19</v>
      </c>
      <c r="HE52" s="86">
        <f t="shared" si="60"/>
        <v>1.9434095788227839E-21</v>
      </c>
      <c r="HF52" s="86">
        <f t="shared" si="60"/>
        <v>5.6215008356797635E-24</v>
      </c>
      <c r="HG52" s="86">
        <f t="shared" si="60"/>
        <v>7.1189555790016496E-21</v>
      </c>
      <c r="HH52" s="86">
        <f t="shared" si="60"/>
        <v>1.5277062507637106E-23</v>
      </c>
      <c r="HI52" s="86">
        <f t="shared" si="60"/>
        <v>8.8244041777577129E-20</v>
      </c>
      <c r="HJ52" s="86">
        <f t="shared" si="60"/>
        <v>9.5332734383061957E-20</v>
      </c>
      <c r="HK52" s="86">
        <f t="shared" si="60"/>
        <v>3.0691264481162107E-24</v>
      </c>
      <c r="HL52" s="86">
        <f t="shared" si="60"/>
        <v>1.075975967958745E-21</v>
      </c>
      <c r="HM52" s="86">
        <f t="shared" si="60"/>
        <v>3.7912157218547281E-26</v>
      </c>
      <c r="HN52" s="86">
        <f t="shared" si="60"/>
        <v>2.5781171189336286E-24</v>
      </c>
      <c r="HO52" s="86">
        <f t="shared" si="60"/>
        <v>2.7684418349405642E-21</v>
      </c>
      <c r="HP52" s="86">
        <f t="shared" si="60"/>
        <v>1.2244238160019693E-21</v>
      </c>
      <c r="HQ52" s="86">
        <f t="shared" si="60"/>
        <v>1.8196531163260903E-27</v>
      </c>
      <c r="HS52" s="86">
        <f t="shared" si="57"/>
        <v>6.8759261705865428E-46</v>
      </c>
      <c r="HT52" s="86">
        <f t="shared" si="57"/>
        <v>5.399090015499526E-60</v>
      </c>
      <c r="HU52" s="86">
        <f t="shared" si="57"/>
        <v>3.2460862774048264E-64</v>
      </c>
      <c r="HV52" s="86">
        <f t="shared" si="57"/>
        <v>1.8347639704999326E-71</v>
      </c>
      <c r="HW52" s="86">
        <f t="shared" si="57"/>
        <v>5.3657813516863404E-61</v>
      </c>
      <c r="HX52" s="86">
        <f t="shared" si="57"/>
        <v>2.8110698168858408E-70</v>
      </c>
      <c r="HY52" s="86">
        <f t="shared" si="57"/>
        <v>3.8533271331660957E-59</v>
      </c>
      <c r="HZ52" s="86">
        <f t="shared" si="57"/>
        <v>3.7416340220811893E-59</v>
      </c>
      <c r="IA52" s="86">
        <f t="shared" si="57"/>
        <v>3.6897819027965228E-73</v>
      </c>
      <c r="IB52" s="86">
        <f t="shared" si="57"/>
        <v>1.5855417141514979E-65</v>
      </c>
      <c r="IC52" s="86">
        <f t="shared" si="57"/>
        <v>2.8694028215876117E-82</v>
      </c>
      <c r="ID52" s="86">
        <f t="shared" si="57"/>
        <v>1.7514440570770761E-77</v>
      </c>
      <c r="IE52" s="86">
        <f t="shared" si="57"/>
        <v>4.7174481862089016E-66</v>
      </c>
      <c r="IF52" s="86">
        <f t="shared" si="57"/>
        <v>2.3623172482132021E-30</v>
      </c>
      <c r="IG52" s="86">
        <f t="shared" si="57"/>
        <v>1.3209998720917752E-34</v>
      </c>
      <c r="II52" s="86">
        <f t="shared" si="58"/>
        <v>6.4630495533928614E-72</v>
      </c>
      <c r="IJ52" s="86">
        <f t="shared" si="58"/>
        <v>5.3833869142463539E-96</v>
      </c>
      <c r="IK52" s="86">
        <f t="shared" si="58"/>
        <v>2.2156409950888558E-101</v>
      </c>
      <c r="IL52" s="86">
        <f t="shared" si="58"/>
        <v>2.7050374995194884E-115</v>
      </c>
      <c r="IM52" s="86">
        <f t="shared" si="58"/>
        <v>7.8464341653392012E-101</v>
      </c>
      <c r="IN52" s="86">
        <f t="shared" si="58"/>
        <v>8.5375178309490035E-112</v>
      </c>
      <c r="IO52" s="86">
        <f t="shared" si="58"/>
        <v>4.3632850035160225E-96</v>
      </c>
      <c r="IP52" s="86">
        <f t="shared" si="58"/>
        <v>1.0162872890057178E-95</v>
      </c>
      <c r="IQ52" s="86">
        <f t="shared" si="58"/>
        <v>1.4205566378393179E-118</v>
      </c>
      <c r="IR52" s="86">
        <f t="shared" si="58"/>
        <v>9.5403893745452497E-110</v>
      </c>
      <c r="IS52" s="86">
        <f t="shared" si="58"/>
        <v>5.5367318021405521E-126</v>
      </c>
      <c r="IT52" s="86">
        <f t="shared" si="58"/>
        <v>6.9275296547271748E-125</v>
      </c>
      <c r="IU52" s="86">
        <f t="shared" si="58"/>
        <v>4.2331320841108445E-104</v>
      </c>
      <c r="IV52" s="86">
        <f t="shared" si="58"/>
        <v>2.1663821393327172E-101</v>
      </c>
      <c r="IW52" s="86">
        <f t="shared" si="58"/>
        <v>1.5874360639349602E-105</v>
      </c>
      <c r="IY52" s="86">
        <f t="shared" si="59"/>
        <v>7.5119129141527086E-8</v>
      </c>
      <c r="IZ52" s="86">
        <f t="shared" si="59"/>
        <v>2.5207975423011908E-6</v>
      </c>
      <c r="JA52" s="86">
        <f t="shared" si="59"/>
        <v>4.9352716225589348E-6</v>
      </c>
      <c r="JB52" s="86">
        <f t="shared" si="59"/>
        <v>2.313577198880455E-6</v>
      </c>
      <c r="JC52" s="86">
        <f t="shared" si="59"/>
        <v>1.7504719470299801E-5</v>
      </c>
      <c r="JD52" s="86">
        <f t="shared" si="59"/>
        <v>4.4849469877378507E-6</v>
      </c>
      <c r="JE52" s="86">
        <f t="shared" si="59"/>
        <v>1.0994555687589902E-6</v>
      </c>
      <c r="JF52" s="86">
        <f t="shared" si="59"/>
        <v>1.0513838867442866E-6</v>
      </c>
      <c r="JG52" s="86">
        <f t="shared" si="59"/>
        <v>8.191831580615839E-8</v>
      </c>
      <c r="JH52" s="86">
        <f t="shared" si="59"/>
        <v>7.4333810387373414E-8</v>
      </c>
      <c r="JI52" s="86">
        <f t="shared" si="59"/>
        <v>7.465513437003644E-8</v>
      </c>
      <c r="JJ52" s="86">
        <f t="shared" si="59"/>
        <v>9.0593384183594549E-8</v>
      </c>
      <c r="JK52" s="86">
        <f t="shared" si="59"/>
        <v>8.7761143673045311E-7</v>
      </c>
      <c r="JL52" s="86">
        <f t="shared" si="59"/>
        <v>1.0034112442036146E-6</v>
      </c>
      <c r="JM52" s="86">
        <f t="shared" si="59"/>
        <v>2.2464770681970701E-10</v>
      </c>
    </row>
    <row r="53" spans="2:273" x14ac:dyDescent="0.25">
      <c r="B53" s="2">
        <v>26</v>
      </c>
      <c r="C53" s="37">
        <v>92.682000000000002</v>
      </c>
      <c r="D53" s="37">
        <v>82.55</v>
      </c>
      <c r="E53" s="37">
        <v>81</v>
      </c>
      <c r="F53" s="37">
        <v>84.924999999999997</v>
      </c>
      <c r="G53" s="37">
        <v>82.974999999999994</v>
      </c>
      <c r="H53" s="37">
        <v>81.8</v>
      </c>
      <c r="I53" s="37">
        <v>83.75</v>
      </c>
      <c r="J53" s="37">
        <v>87.025000000000006</v>
      </c>
      <c r="K53" s="37">
        <v>82.828999999999994</v>
      </c>
      <c r="L53" s="37">
        <v>82.853999999999999</v>
      </c>
      <c r="M53" s="37">
        <v>83.268000000000001</v>
      </c>
      <c r="N53" s="37">
        <v>79.853999999999999</v>
      </c>
      <c r="O53" s="37">
        <v>95.438999999999993</v>
      </c>
      <c r="P53" s="37">
        <v>82.61</v>
      </c>
      <c r="Q53" s="37">
        <v>90.366</v>
      </c>
      <c r="S53" s="4">
        <f t="shared" si="61"/>
        <v>95.989920679822347</v>
      </c>
      <c r="T53" s="4">
        <f t="shared" si="61"/>
        <v>83.874282493456391</v>
      </c>
      <c r="U53" s="4">
        <f t="shared" si="61"/>
        <v>82.307048943915376</v>
      </c>
      <c r="V53" s="4">
        <f t="shared" si="61"/>
        <v>84.12034287942636</v>
      </c>
      <c r="W53" s="4">
        <f t="shared" si="61"/>
        <v>82.00821240690253</v>
      </c>
      <c r="X53" s="4">
        <f t="shared" si="61"/>
        <v>83.269504920827728</v>
      </c>
      <c r="Y53" s="4">
        <f t="shared" si="61"/>
        <v>83.727347256069407</v>
      </c>
      <c r="Z53" s="4">
        <f t="shared" si="61"/>
        <v>86.153723978057243</v>
      </c>
      <c r="AA53" s="4">
        <f t="shared" si="61"/>
        <v>84.209638685489381</v>
      </c>
      <c r="AB53" s="4">
        <f t="shared" si="61"/>
        <v>84.930480630011004</v>
      </c>
      <c r="AC53" s="4">
        <f t="shared" si="61"/>
        <v>84.695645301299962</v>
      </c>
      <c r="AD53" s="4">
        <f t="shared" si="61"/>
        <v>83.537825067930243</v>
      </c>
      <c r="AE53" s="4">
        <f t="shared" si="61"/>
        <v>88.618230371417752</v>
      </c>
      <c r="AF53" s="4">
        <f t="shared" si="61"/>
        <v>83.418202241700257</v>
      </c>
      <c r="AG53" s="4">
        <f t="shared" si="61"/>
        <v>93.000385985953741</v>
      </c>
      <c r="AI53" s="4">
        <f t="shared" si="62"/>
        <v>-3.3079206798223453</v>
      </c>
      <c r="AJ53" s="4">
        <f t="shared" si="62"/>
        <v>-1.3242824934563941</v>
      </c>
      <c r="AK53" s="4">
        <f t="shared" si="62"/>
        <v>-1.3070489439153761</v>
      </c>
      <c r="AL53" s="4">
        <f t="shared" si="62"/>
        <v>0.80465712057363703</v>
      </c>
      <c r="AM53" s="4">
        <f t="shared" si="62"/>
        <v>0.96678759309746454</v>
      </c>
      <c r="AN53" s="4">
        <f t="shared" si="62"/>
        <v>-1.4695049208277311</v>
      </c>
      <c r="AO53" s="4">
        <f t="shared" si="62"/>
        <v>2.2652743930592578E-2</v>
      </c>
      <c r="AP53" s="4">
        <f t="shared" si="62"/>
        <v>0.87127602194276221</v>
      </c>
      <c r="AQ53" s="4">
        <f t="shared" si="62"/>
        <v>-1.3806386854893873</v>
      </c>
      <c r="AR53" s="4">
        <f t="shared" si="62"/>
        <v>-2.0764806300110052</v>
      </c>
      <c r="AS53" s="4">
        <f t="shared" si="62"/>
        <v>-1.427645301299961</v>
      </c>
      <c r="AT53" s="4">
        <f t="shared" si="62"/>
        <v>-3.6838250679302433</v>
      </c>
      <c r="AU53" s="4">
        <f t="shared" si="62"/>
        <v>6.8207696285822408</v>
      </c>
      <c r="AV53" s="4">
        <f t="shared" si="62"/>
        <v>-0.80820224170025767</v>
      </c>
      <c r="AW53" s="4">
        <f t="shared" si="62"/>
        <v>-2.6343859859537417</v>
      </c>
      <c r="AY53" s="2">
        <f t="shared" si="53"/>
        <v>95.989749399615178</v>
      </c>
      <c r="AZ53" s="2">
        <f t="shared" si="53"/>
        <v>83.868991600329522</v>
      </c>
      <c r="BA53" s="2">
        <f t="shared" si="53"/>
        <v>82.297137989882785</v>
      </c>
      <c r="BB53" s="2">
        <f t="shared" si="53"/>
        <v>84.115453379186746</v>
      </c>
      <c r="BC53" s="2">
        <f t="shared" si="53"/>
        <v>81.977816131409085</v>
      </c>
      <c r="BD53" s="2">
        <f t="shared" si="53"/>
        <v>83.260767450346918</v>
      </c>
      <c r="BE53" s="2">
        <f t="shared" si="53"/>
        <v>83.72486483122087</v>
      </c>
      <c r="BF53" s="2">
        <f t="shared" si="53"/>
        <v>86.151325458136313</v>
      </c>
      <c r="BG53" s="2">
        <f t="shared" si="53"/>
        <v>84.209404916397048</v>
      </c>
      <c r="BH53" s="2">
        <f t="shared" si="53"/>
        <v>84.930265637205792</v>
      </c>
      <c r="BI53" s="2">
        <f t="shared" si="53"/>
        <v>84.695427448964168</v>
      </c>
      <c r="BJ53" s="2">
        <f t="shared" si="53"/>
        <v>83.537575082989491</v>
      </c>
      <c r="BK53" s="2">
        <f t="shared" si="53"/>
        <v>88.616192025161624</v>
      </c>
      <c r="BL53" s="2">
        <f t="shared" si="53"/>
        <v>83.416001998208287</v>
      </c>
      <c r="BM53" s="2">
        <f t="shared" si="53"/>
        <v>93.000385310915831</v>
      </c>
      <c r="BO53" s="2">
        <f t="shared" si="12"/>
        <v>92.682000000000002</v>
      </c>
      <c r="BP53" s="2">
        <f t="shared" si="13"/>
        <v>82.55</v>
      </c>
      <c r="BQ53" s="2">
        <f t="shared" si="14"/>
        <v>81</v>
      </c>
      <c r="BR53" s="2">
        <f t="shared" si="15"/>
        <v>84.924999999999997</v>
      </c>
      <c r="BS53" s="2">
        <f t="shared" si="16"/>
        <v>82.974999999999994</v>
      </c>
      <c r="BT53" s="2">
        <f t="shared" si="17"/>
        <v>81.8</v>
      </c>
      <c r="BU53" s="2">
        <f t="shared" si="18"/>
        <v>83.75</v>
      </c>
      <c r="BV53" s="2">
        <f t="shared" si="19"/>
        <v>87.025000000000006</v>
      </c>
      <c r="BW53" s="2">
        <f t="shared" si="20"/>
        <v>82.828999999999994</v>
      </c>
      <c r="BX53" s="2">
        <f t="shared" si="21"/>
        <v>82.853999999999999</v>
      </c>
      <c r="BY53" s="2">
        <f t="shared" si="22"/>
        <v>83.268000000000001</v>
      </c>
      <c r="BZ53" s="2">
        <f t="shared" si="23"/>
        <v>79.853999999999999</v>
      </c>
      <c r="CA53" s="2">
        <f t="shared" si="24"/>
        <v>95.438999999999993</v>
      </c>
      <c r="CB53" s="2">
        <f t="shared" si="25"/>
        <v>82.61</v>
      </c>
      <c r="CC53" s="2">
        <f t="shared" si="26"/>
        <v>90.366</v>
      </c>
      <c r="CE53" s="2" t="str">
        <f t="shared" si="54"/>
        <v/>
      </c>
      <c r="CF53" s="2" t="str">
        <f t="shared" si="54"/>
        <v/>
      </c>
      <c r="CG53" s="2" t="str">
        <f t="shared" si="54"/>
        <v/>
      </c>
      <c r="CH53" s="2" t="str">
        <f t="shared" si="54"/>
        <v/>
      </c>
      <c r="CI53" s="2" t="str">
        <f t="shared" si="54"/>
        <v/>
      </c>
      <c r="CJ53" s="2" t="str">
        <f t="shared" si="54"/>
        <v/>
      </c>
      <c r="CK53" s="2" t="str">
        <f t="shared" si="54"/>
        <v/>
      </c>
      <c r="CL53" s="2" t="str">
        <f t="shared" si="54"/>
        <v/>
      </c>
      <c r="CM53" s="2" t="str">
        <f t="shared" si="54"/>
        <v/>
      </c>
      <c r="CN53" s="2" t="str">
        <f t="shared" si="54"/>
        <v/>
      </c>
      <c r="CO53" s="2" t="str">
        <f t="shared" si="54"/>
        <v/>
      </c>
      <c r="CP53" s="2" t="str">
        <f t="shared" si="54"/>
        <v/>
      </c>
      <c r="CQ53" s="2" t="str">
        <f t="shared" si="54"/>
        <v/>
      </c>
      <c r="CR53" s="2" t="str">
        <f t="shared" si="54"/>
        <v/>
      </c>
      <c r="CS53" s="2" t="str">
        <f t="shared" si="54"/>
        <v/>
      </c>
      <c r="CU53" s="2" t="str">
        <f t="shared" si="28"/>
        <v/>
      </c>
      <c r="CV53" s="2" t="str">
        <f t="shared" si="29"/>
        <v/>
      </c>
      <c r="CW53" s="2" t="str">
        <f t="shared" si="30"/>
        <v/>
      </c>
      <c r="CX53" s="2" t="str">
        <f t="shared" si="31"/>
        <v/>
      </c>
      <c r="CY53" s="2" t="str">
        <f t="shared" si="32"/>
        <v/>
      </c>
      <c r="CZ53" s="2" t="str">
        <f t="shared" si="33"/>
        <v/>
      </c>
      <c r="DA53" s="2" t="str">
        <f t="shared" si="34"/>
        <v/>
      </c>
      <c r="DB53" s="2" t="str">
        <f t="shared" si="35"/>
        <v/>
      </c>
      <c r="DC53" s="2" t="str">
        <f t="shared" si="36"/>
        <v/>
      </c>
      <c r="DD53" s="2" t="str">
        <f t="shared" si="37"/>
        <v/>
      </c>
      <c r="DE53" s="2" t="str">
        <f t="shared" si="38"/>
        <v/>
      </c>
      <c r="DF53" s="2" t="str">
        <f t="shared" si="39"/>
        <v/>
      </c>
      <c r="DG53" s="2" t="str">
        <f t="shared" si="40"/>
        <v/>
      </c>
      <c r="DH53" s="2" t="str">
        <f t="shared" si="41"/>
        <v/>
      </c>
      <c r="DI53" s="2" t="str">
        <f t="shared" si="42"/>
        <v/>
      </c>
      <c r="DK53" s="2">
        <f t="shared" si="63"/>
        <v>94.664384615384606</v>
      </c>
      <c r="DL53" s="2">
        <f t="shared" si="63"/>
        <v>83.424633796436169</v>
      </c>
      <c r="DM53" s="2">
        <f t="shared" si="63"/>
        <v>82.848259589247959</v>
      </c>
      <c r="DN53" s="2">
        <f t="shared" si="63"/>
        <v>84.160808668076101</v>
      </c>
      <c r="DO53" s="2">
        <f t="shared" si="63"/>
        <v>83.888092334494786</v>
      </c>
      <c r="DP53" s="2">
        <f t="shared" si="63"/>
        <v>84.340112503775316</v>
      </c>
      <c r="DQ53" s="2">
        <f t="shared" si="63"/>
        <v>85.248618242222875</v>
      </c>
      <c r="DR53" s="2">
        <f t="shared" si="63"/>
        <v>88.169133192388983</v>
      </c>
      <c r="DS53" s="2">
        <f t="shared" si="63"/>
        <v>84.537846153846161</v>
      </c>
      <c r="DT53" s="2">
        <f t="shared" si="63"/>
        <v>85.825538461538457</v>
      </c>
      <c r="DU53" s="2">
        <f t="shared" si="63"/>
        <v>85.596025641025648</v>
      </c>
      <c r="DV53" s="2">
        <f t="shared" si="63"/>
        <v>83.957848780487794</v>
      </c>
      <c r="DW53" s="2">
        <f t="shared" si="63"/>
        <v>90.051258532165491</v>
      </c>
      <c r="DX53" s="2">
        <f t="shared" si="63"/>
        <v>83.567462096043513</v>
      </c>
      <c r="DY53" s="2">
        <f t="shared" si="63"/>
        <v>92.014636809269149</v>
      </c>
      <c r="EA53" s="2">
        <f t="shared" si="64"/>
        <v>104.24699340659342</v>
      </c>
      <c r="EB53" s="2">
        <f t="shared" si="64"/>
        <v>86.098308497784927</v>
      </c>
      <c r="EC53" s="2">
        <f t="shared" si="64"/>
        <v>79.693795449214178</v>
      </c>
      <c r="ED53" s="2">
        <f t="shared" si="64"/>
        <v>83.889021286441462</v>
      </c>
      <c r="EE53" s="2">
        <f t="shared" si="64"/>
        <v>74.072037381348466</v>
      </c>
      <c r="EF53" s="2">
        <f t="shared" si="64"/>
        <v>78.120803066989509</v>
      </c>
      <c r="EG53" s="2">
        <f t="shared" si="64"/>
        <v>75.749401257502143</v>
      </c>
      <c r="EH53" s="2">
        <f t="shared" si="64"/>
        <v>75.63126565051715</v>
      </c>
      <c r="EI53" s="2">
        <f t="shared" si="64"/>
        <v>82.209157505140496</v>
      </c>
      <c r="EJ53" s="2">
        <f t="shared" si="64"/>
        <v>79.36094476720622</v>
      </c>
      <c r="EK53" s="2">
        <f t="shared" si="64"/>
        <v>79.076041688199837</v>
      </c>
      <c r="EL53" s="2">
        <f t="shared" si="64"/>
        <v>80.952229940294174</v>
      </c>
      <c r="EM53" s="2">
        <f t="shared" si="64"/>
        <v>80.673615802391765</v>
      </c>
      <c r="EN53" s="2">
        <f t="shared" si="64"/>
        <v>82.61019961389961</v>
      </c>
      <c r="EO53" s="2">
        <f t="shared" si="64"/>
        <v>100.80366435801812</v>
      </c>
      <c r="EQ53" s="2">
        <f t="shared" si="65"/>
        <v>101.2583823920618</v>
      </c>
      <c r="ER53" s="2">
        <f t="shared" si="65"/>
        <v>79.867670584183884</v>
      </c>
      <c r="ES53" s="2">
        <f t="shared" si="65"/>
        <v>72.592661445808474</v>
      </c>
      <c r="ET53" s="2">
        <f t="shared" si="65"/>
        <v>78.82894886404091</v>
      </c>
      <c r="EU53" s="2">
        <f t="shared" si="65"/>
        <v>73.106245225959853</v>
      </c>
      <c r="EV53" s="2">
        <f t="shared" si="65"/>
        <v>76.253901680036208</v>
      </c>
      <c r="EW53" s="2">
        <f t="shared" si="65"/>
        <v>74.990467195954068</v>
      </c>
      <c r="EX53" s="2">
        <f t="shared" si="65"/>
        <v>71.83122260317991</v>
      </c>
      <c r="EY53" s="2">
        <f t="shared" si="65"/>
        <v>78.85928200151352</v>
      </c>
      <c r="EZ53" s="2">
        <f t="shared" si="65"/>
        <v>72.90601077032278</v>
      </c>
      <c r="FA53" s="2">
        <f t="shared" si="65"/>
        <v>77.362127744782086</v>
      </c>
      <c r="FB53" s="2">
        <f t="shared" si="65"/>
        <v>79.109347315096272</v>
      </c>
      <c r="FC53" s="2">
        <f t="shared" si="65"/>
        <v>78.347247571208285</v>
      </c>
      <c r="FD53" s="2">
        <f t="shared" si="65"/>
        <v>81.961335780894331</v>
      </c>
      <c r="FE53" s="2">
        <f t="shared" si="65"/>
        <v>103.20946718925462</v>
      </c>
      <c r="FG53" s="2">
        <f t="shared" si="66"/>
        <v>0.13831147141240138</v>
      </c>
      <c r="FH53" s="2">
        <f t="shared" si="66"/>
        <v>0.16621339307409982</v>
      </c>
      <c r="FI53" s="2">
        <f t="shared" si="66"/>
        <v>0.17468955132999353</v>
      </c>
      <c r="FJ53" s="2">
        <f t="shared" si="66"/>
        <v>0.16670486131725398</v>
      </c>
      <c r="FK53" s="2">
        <f t="shared" si="66"/>
        <v>0.1946063622739917</v>
      </c>
      <c r="FL53" s="2">
        <f t="shared" si="66"/>
        <v>0.17354376501779339</v>
      </c>
      <c r="FM53" s="2">
        <f t="shared" si="66"/>
        <v>0.16040744188947584</v>
      </c>
      <c r="FN53" s="2">
        <f t="shared" si="66"/>
        <v>0.16093318313557831</v>
      </c>
      <c r="FO53" s="2">
        <f t="shared" si="66"/>
        <v>0.14101950361389451</v>
      </c>
      <c r="FP53" s="2">
        <f t="shared" si="66"/>
        <v>0.13847774998307824</v>
      </c>
      <c r="FQ53" s="2">
        <f t="shared" si="66"/>
        <v>0.13812527191610513</v>
      </c>
      <c r="FR53" s="2">
        <f t="shared" si="66"/>
        <v>0.13982411949317516</v>
      </c>
      <c r="FS53" s="2">
        <f t="shared" si="66"/>
        <v>0.15302890651005963</v>
      </c>
      <c r="FT53" s="2">
        <f t="shared" si="66"/>
        <v>0.1582188885970145</v>
      </c>
      <c r="FU53" s="2">
        <f t="shared" si="66"/>
        <v>0.11215551132825158</v>
      </c>
      <c r="FW53" s="2">
        <f t="shared" si="55"/>
        <v>6.6712097439987518E-6</v>
      </c>
      <c r="FX53" s="2">
        <f t="shared" si="55"/>
        <v>6.8596819138506867E-6</v>
      </c>
      <c r="FY53" s="2">
        <f t="shared" si="55"/>
        <v>9.8116802302478834E-6</v>
      </c>
      <c r="FZ53" s="2">
        <f t="shared" si="55"/>
        <v>9.2906034275653118E-6</v>
      </c>
      <c r="GA53" s="2">
        <f t="shared" si="55"/>
        <v>9.791726133986754E-6</v>
      </c>
      <c r="GB53" s="2">
        <f t="shared" si="55"/>
        <v>1.2147378576441569E-5</v>
      </c>
      <c r="GC53" s="2">
        <f t="shared" si="55"/>
        <v>1.0955536605365383E-5</v>
      </c>
      <c r="GD53" s="2">
        <f t="shared" si="55"/>
        <v>1.2842224779449413E-5</v>
      </c>
      <c r="GE53" s="2">
        <f t="shared" si="55"/>
        <v>1.5140902186222424E-5</v>
      </c>
      <c r="GF53" s="2">
        <f t="shared" si="55"/>
        <v>1.0911805876859018E-5</v>
      </c>
      <c r="GG53" s="2">
        <f t="shared" si="55"/>
        <v>1.3790475816007497E-5</v>
      </c>
      <c r="GH53" s="2">
        <f t="shared" si="55"/>
        <v>8.5136383172061137E-6</v>
      </c>
      <c r="GI53" s="2">
        <f t="shared" si="55"/>
        <v>6.9182618465112473E-6</v>
      </c>
      <c r="GJ53" s="2">
        <f t="shared" si="55"/>
        <v>4.7649670826259217E-6</v>
      </c>
      <c r="GK53" s="2">
        <f t="shared" si="55"/>
        <v>4.4155067584227614E-6</v>
      </c>
      <c r="GM53" s="86">
        <f t="shared" si="56"/>
        <v>1.6014147211364376E-7</v>
      </c>
      <c r="GN53" s="86">
        <f t="shared" si="56"/>
        <v>4.4915304991388692E-6</v>
      </c>
      <c r="GO53" s="86">
        <f t="shared" si="56"/>
        <v>8.5173316814557264E-6</v>
      </c>
      <c r="GP53" s="86">
        <f t="shared" si="56"/>
        <v>4.1543407280199617E-6</v>
      </c>
      <c r="GQ53" s="86">
        <f t="shared" si="56"/>
        <v>2.8482858737103459E-5</v>
      </c>
      <c r="GR53" s="86">
        <f t="shared" si="56"/>
        <v>7.7776829750397807E-6</v>
      </c>
      <c r="GS53" s="86">
        <f t="shared" si="56"/>
        <v>2.0557507665690869E-6</v>
      </c>
      <c r="GT53" s="86">
        <f t="shared" si="56"/>
        <v>1.9752414145314169E-6</v>
      </c>
      <c r="GU53" s="86">
        <f t="shared" si="56"/>
        <v>1.7510175647347177E-7</v>
      </c>
      <c r="GV53" s="86">
        <f t="shared" si="56"/>
        <v>1.5867164448146516E-7</v>
      </c>
      <c r="GW53" s="86">
        <f t="shared" si="56"/>
        <v>1.591254332776538E-7</v>
      </c>
      <c r="GX53" s="86">
        <f t="shared" si="56"/>
        <v>1.9151411153631991E-7</v>
      </c>
      <c r="GY53" s="86">
        <f t="shared" si="56"/>
        <v>1.6365645200905935E-6</v>
      </c>
      <c r="GZ53" s="86">
        <f t="shared" si="56"/>
        <v>1.8782241366646081E-6</v>
      </c>
      <c r="HA53" s="86">
        <f t="shared" si="56"/>
        <v>6.4240253120596272E-10</v>
      </c>
      <c r="HC53" s="86">
        <f t="shared" si="60"/>
        <v>9.9672617287131311E-15</v>
      </c>
      <c r="HD53" s="86">
        <f t="shared" si="60"/>
        <v>6.5323648628482223E-19</v>
      </c>
      <c r="HE53" s="86">
        <f t="shared" si="60"/>
        <v>8.4624293803012514E-21</v>
      </c>
      <c r="HF53" s="86">
        <f t="shared" si="60"/>
        <v>2.951964943679146E-23</v>
      </c>
      <c r="HG53" s="86">
        <f t="shared" si="60"/>
        <v>3.0233714201314219E-20</v>
      </c>
      <c r="HH53" s="86">
        <f t="shared" si="60"/>
        <v>7.9929358798033558E-23</v>
      </c>
      <c r="HI53" s="86">
        <f t="shared" si="60"/>
        <v>3.5238791217322531E-19</v>
      </c>
      <c r="HJ53" s="86">
        <f t="shared" si="60"/>
        <v>3.8653577790814195E-19</v>
      </c>
      <c r="HK53" s="86">
        <f t="shared" si="60"/>
        <v>1.7929617936758081E-23</v>
      </c>
      <c r="HL53" s="86">
        <f t="shared" si="60"/>
        <v>5.0957373234364996E-21</v>
      </c>
      <c r="HM53" s="86">
        <f t="shared" si="60"/>
        <v>2.4814795925192692E-25</v>
      </c>
      <c r="HN53" s="86">
        <f t="shared" si="60"/>
        <v>1.4494746406354062E-23</v>
      </c>
      <c r="HO53" s="86">
        <f t="shared" si="60"/>
        <v>1.1711631017125405E-20</v>
      </c>
      <c r="HP53" s="86">
        <f t="shared" si="60"/>
        <v>5.408214462719325E-21</v>
      </c>
      <c r="HQ53" s="86">
        <f t="shared" si="60"/>
        <v>1.2099953277217867E-26</v>
      </c>
      <c r="HS53" s="86">
        <f t="shared" si="57"/>
        <v>4.8613971383748298E-45</v>
      </c>
      <c r="HT53" s="86">
        <f t="shared" si="57"/>
        <v>7.3254602127740764E-59</v>
      </c>
      <c r="HU53" s="86">
        <f t="shared" si="57"/>
        <v>5.6759394306257779E-63</v>
      </c>
      <c r="HV53" s="86">
        <f t="shared" si="57"/>
        <v>4.5524091295498499E-70</v>
      </c>
      <c r="HW53" s="86">
        <f t="shared" si="57"/>
        <v>8.6368998321874877E-60</v>
      </c>
      <c r="HX53" s="86">
        <f t="shared" si="57"/>
        <v>6.9508602722030136E-69</v>
      </c>
      <c r="HY53" s="86">
        <f t="shared" si="57"/>
        <v>5.7026509033711737E-58</v>
      </c>
      <c r="HZ53" s="86">
        <f t="shared" si="57"/>
        <v>5.7203274396555966E-58</v>
      </c>
      <c r="IA53" s="86">
        <f t="shared" si="57"/>
        <v>1.1504708967805023E-71</v>
      </c>
      <c r="IB53" s="86">
        <f t="shared" si="57"/>
        <v>3.3060671532541001E-64</v>
      </c>
      <c r="IC53" s="86">
        <f t="shared" si="57"/>
        <v>1.2025248045940436E-80</v>
      </c>
      <c r="ID53" s="86">
        <f t="shared" si="57"/>
        <v>5.5700219925878902E-76</v>
      </c>
      <c r="IE53" s="86">
        <f t="shared" si="57"/>
        <v>8.2119924041975803E-65</v>
      </c>
      <c r="IF53" s="86">
        <f t="shared" si="57"/>
        <v>8.3101199223725679E-30</v>
      </c>
      <c r="IG53" s="86">
        <f t="shared" si="57"/>
        <v>5.5024400161137565E-34</v>
      </c>
      <c r="II53" s="86">
        <f t="shared" si="58"/>
        <v>7.5998934122691689E-71</v>
      </c>
      <c r="IJ53" s="86">
        <f t="shared" si="58"/>
        <v>1.4849052294652416E-94</v>
      </c>
      <c r="IK53" s="86">
        <f t="shared" si="58"/>
        <v>8.2251493333141039E-100</v>
      </c>
      <c r="IL53" s="86">
        <f t="shared" si="58"/>
        <v>1.631769288953121E-113</v>
      </c>
      <c r="IM53" s="86">
        <f t="shared" si="58"/>
        <v>2.8536124405884719E-99</v>
      </c>
      <c r="IN53" s="86">
        <f t="shared" si="58"/>
        <v>4.981175627357612E-110</v>
      </c>
      <c r="IO53" s="86">
        <f t="shared" si="58"/>
        <v>1.3811936652299406E-94</v>
      </c>
      <c r="IP53" s="86">
        <f t="shared" si="58"/>
        <v>3.3300417623007439E-94</v>
      </c>
      <c r="IQ53" s="86">
        <f t="shared" si="58"/>
        <v>1.1587780615586972E-116</v>
      </c>
      <c r="IR53" s="86">
        <f t="shared" si="58"/>
        <v>4.9730431509784987E-108</v>
      </c>
      <c r="IS53" s="86">
        <f t="shared" si="58"/>
        <v>5.7448664287512456E-124</v>
      </c>
      <c r="IT53" s="86">
        <f t="shared" si="58"/>
        <v>5.7174737285968319E-123</v>
      </c>
      <c r="IU53" s="86">
        <f t="shared" si="58"/>
        <v>1.5568794154365269E-102</v>
      </c>
      <c r="IV53" s="86">
        <f t="shared" si="58"/>
        <v>6.5168672075124474E-100</v>
      </c>
      <c r="IW53" s="86">
        <f t="shared" si="58"/>
        <v>5.3818172094004818E-104</v>
      </c>
      <c r="IY53" s="86">
        <f t="shared" si="59"/>
        <v>1.601414820809055E-7</v>
      </c>
      <c r="IZ53" s="86">
        <f t="shared" si="59"/>
        <v>4.4915304991395223E-6</v>
      </c>
      <c r="JA53" s="86">
        <f t="shared" si="59"/>
        <v>8.5173316814557349E-6</v>
      </c>
      <c r="JB53" s="86">
        <f t="shared" si="59"/>
        <v>4.1543407280199617E-6</v>
      </c>
      <c r="JC53" s="86">
        <f t="shared" si="59"/>
        <v>2.848285873710349E-5</v>
      </c>
      <c r="JD53" s="86">
        <f t="shared" si="59"/>
        <v>7.7776829750397807E-6</v>
      </c>
      <c r="JE53" s="86">
        <f t="shared" si="59"/>
        <v>2.0557507665694393E-6</v>
      </c>
      <c r="JF53" s="86">
        <f t="shared" si="59"/>
        <v>1.9752414145318035E-6</v>
      </c>
      <c r="JG53" s="86">
        <f t="shared" si="59"/>
        <v>1.7510175647347179E-7</v>
      </c>
      <c r="JH53" s="86">
        <f t="shared" si="59"/>
        <v>1.5867164448147027E-7</v>
      </c>
      <c r="JI53" s="86">
        <f t="shared" si="59"/>
        <v>1.591254332776538E-7</v>
      </c>
      <c r="JJ53" s="86">
        <f t="shared" si="59"/>
        <v>1.9151411153631994E-7</v>
      </c>
      <c r="JK53" s="86">
        <f t="shared" si="59"/>
        <v>1.6365645200906052E-6</v>
      </c>
      <c r="JL53" s="86">
        <f t="shared" si="59"/>
        <v>1.8782241366646136E-6</v>
      </c>
      <c r="JM53" s="86">
        <f t="shared" si="59"/>
        <v>6.4240253120596272E-10</v>
      </c>
    </row>
    <row r="54" spans="2:273" x14ac:dyDescent="0.25">
      <c r="B54" s="2">
        <v>27</v>
      </c>
      <c r="C54" s="37">
        <v>92.432000000000002</v>
      </c>
      <c r="D54" s="37">
        <v>82.65</v>
      </c>
      <c r="E54" s="37">
        <v>80.025000000000006</v>
      </c>
      <c r="F54" s="37">
        <v>85.224999999999994</v>
      </c>
      <c r="G54" s="37">
        <v>83.15</v>
      </c>
      <c r="H54" s="37">
        <v>82.075000000000003</v>
      </c>
      <c r="I54" s="37">
        <v>84.6</v>
      </c>
      <c r="J54" s="37">
        <v>86.85</v>
      </c>
      <c r="K54" s="37">
        <v>83.878</v>
      </c>
      <c r="L54" s="37">
        <v>82.659000000000006</v>
      </c>
      <c r="M54" s="37">
        <v>84.659000000000006</v>
      </c>
      <c r="N54" s="37">
        <v>80.634</v>
      </c>
      <c r="O54" s="37">
        <v>95.049000000000007</v>
      </c>
      <c r="P54" s="37">
        <v>81.683000000000007</v>
      </c>
      <c r="Q54" s="37">
        <v>91.146000000000001</v>
      </c>
      <c r="S54" s="4">
        <f t="shared" si="61"/>
        <v>96.53884381258797</v>
      </c>
      <c r="T54" s="4">
        <f t="shared" si="61"/>
        <v>84.012110162264975</v>
      </c>
      <c r="U54" s="4">
        <f t="shared" si="61"/>
        <v>82.423937453858898</v>
      </c>
      <c r="V54" s="4">
        <f t="shared" si="61"/>
        <v>84.238133597048574</v>
      </c>
      <c r="W54" s="4">
        <f t="shared" si="61"/>
        <v>82.016395476323808</v>
      </c>
      <c r="X54" s="4">
        <f t="shared" si="61"/>
        <v>83.205614456194425</v>
      </c>
      <c r="Y54" s="4">
        <f t="shared" si="61"/>
        <v>83.670413907404864</v>
      </c>
      <c r="Z54" s="4">
        <f t="shared" si="61"/>
        <v>86.037490682328354</v>
      </c>
      <c r="AA54" s="4">
        <f t="shared" si="61"/>
        <v>84.34873000983103</v>
      </c>
      <c r="AB54" s="4">
        <f t="shared" si="61"/>
        <v>84.916247514547123</v>
      </c>
      <c r="AC54" s="4">
        <f t="shared" si="61"/>
        <v>84.787827207025629</v>
      </c>
      <c r="AD54" s="4">
        <f t="shared" si="61"/>
        <v>83.77353470526451</v>
      </c>
      <c r="AE54" s="4">
        <f t="shared" si="61"/>
        <v>88.605430501024699</v>
      </c>
      <c r="AF54" s="4">
        <f t="shared" si="61"/>
        <v>83.42533643677838</v>
      </c>
      <c r="AG54" s="4">
        <f t="shared" si="61"/>
        <v>93.219877731679659</v>
      </c>
      <c r="AI54" s="4">
        <f t="shared" si="62"/>
        <v>-4.106843812587968</v>
      </c>
      <c r="AJ54" s="4">
        <f t="shared" si="62"/>
        <v>-1.3621101622649689</v>
      </c>
      <c r="AK54" s="4">
        <f t="shared" si="62"/>
        <v>-2.3989374538588919</v>
      </c>
      <c r="AL54" s="4">
        <f t="shared" si="62"/>
        <v>0.9868664029514207</v>
      </c>
      <c r="AM54" s="4">
        <f t="shared" si="62"/>
        <v>1.1336045236761976</v>
      </c>
      <c r="AN54" s="4">
        <f t="shared" si="62"/>
        <v>-1.1306144561944222</v>
      </c>
      <c r="AO54" s="4">
        <f t="shared" si="62"/>
        <v>0.92958609259513025</v>
      </c>
      <c r="AP54" s="4">
        <f t="shared" si="62"/>
        <v>0.81250931767164047</v>
      </c>
      <c r="AQ54" s="4">
        <f t="shared" si="62"/>
        <v>-0.47073000983102986</v>
      </c>
      <c r="AR54" s="4">
        <f t="shared" si="62"/>
        <v>-2.2572475145471174</v>
      </c>
      <c r="AS54" s="4">
        <f t="shared" si="62"/>
        <v>-0.12882720702562267</v>
      </c>
      <c r="AT54" s="4">
        <f t="shared" si="62"/>
        <v>-3.1395347052645093</v>
      </c>
      <c r="AU54" s="4">
        <f t="shared" si="62"/>
        <v>6.4435694989753074</v>
      </c>
      <c r="AV54" s="4">
        <f t="shared" si="62"/>
        <v>-1.7423364367783734</v>
      </c>
      <c r="AW54" s="4">
        <f t="shared" si="62"/>
        <v>-2.0738777316796586</v>
      </c>
      <c r="AY54" s="2">
        <f t="shared" si="53"/>
        <v>96.538494194887107</v>
      </c>
      <c r="AZ54" s="2">
        <f t="shared" si="53"/>
        <v>84.00303355103361</v>
      </c>
      <c r="BA54" s="2">
        <f t="shared" si="53"/>
        <v>82.407454590560363</v>
      </c>
      <c r="BB54" s="2">
        <f t="shared" si="53"/>
        <v>84.229684192723127</v>
      </c>
      <c r="BC54" s="2">
        <f t="shared" si="53"/>
        <v>81.968657674080518</v>
      </c>
      <c r="BD54" s="2">
        <f t="shared" si="53"/>
        <v>83.191015016399149</v>
      </c>
      <c r="BE54" s="2">
        <f t="shared" si="53"/>
        <v>83.665953292989059</v>
      </c>
      <c r="BF54" s="2">
        <f t="shared" si="53"/>
        <v>86.033161555493251</v>
      </c>
      <c r="BG54" s="2">
        <f t="shared" si="53"/>
        <v>84.348251790171076</v>
      </c>
      <c r="BH54" s="2">
        <f t="shared" si="53"/>
        <v>84.915808139488192</v>
      </c>
      <c r="BI54" s="2">
        <f t="shared" si="53"/>
        <v>84.787382587381202</v>
      </c>
      <c r="BJ54" s="2">
        <f t="shared" si="53"/>
        <v>83.773028609226117</v>
      </c>
      <c r="BK54" s="2">
        <f t="shared" si="53"/>
        <v>88.601774326311187</v>
      </c>
      <c r="BL54" s="2">
        <f t="shared" si="53"/>
        <v>83.421377842012376</v>
      </c>
      <c r="BM54" s="2">
        <f t="shared" si="53"/>
        <v>93.219875898798108</v>
      </c>
      <c r="BO54" s="2">
        <f t="shared" si="12"/>
        <v>92.432000000000002</v>
      </c>
      <c r="BP54" s="2">
        <f t="shared" si="13"/>
        <v>82.65</v>
      </c>
      <c r="BQ54" s="2">
        <f t="shared" si="14"/>
        <v>80.025000000000006</v>
      </c>
      <c r="BR54" s="2">
        <f t="shared" si="15"/>
        <v>85.224999999999994</v>
      </c>
      <c r="BS54" s="2">
        <f t="shared" si="16"/>
        <v>83.15</v>
      </c>
      <c r="BT54" s="2">
        <f t="shared" si="17"/>
        <v>82.075000000000003</v>
      </c>
      <c r="BU54" s="2">
        <f t="shared" si="18"/>
        <v>84.6</v>
      </c>
      <c r="BV54" s="2">
        <f t="shared" si="19"/>
        <v>86.85</v>
      </c>
      <c r="BW54" s="2">
        <f t="shared" si="20"/>
        <v>83.878</v>
      </c>
      <c r="BX54" s="2">
        <f t="shared" si="21"/>
        <v>82.659000000000006</v>
      </c>
      <c r="BY54" s="2">
        <f t="shared" si="22"/>
        <v>84.659000000000006</v>
      </c>
      <c r="BZ54" s="2">
        <f t="shared" si="23"/>
        <v>80.634</v>
      </c>
      <c r="CA54" s="2">
        <f t="shared" si="24"/>
        <v>95.049000000000007</v>
      </c>
      <c r="CB54" s="2">
        <f t="shared" si="25"/>
        <v>81.683000000000007</v>
      </c>
      <c r="CC54" s="2">
        <f t="shared" si="26"/>
        <v>91.146000000000001</v>
      </c>
      <c r="CE54" s="2" t="str">
        <f t="shared" si="54"/>
        <v/>
      </c>
      <c r="CF54" s="2" t="str">
        <f t="shared" si="54"/>
        <v/>
      </c>
      <c r="CG54" s="2" t="str">
        <f t="shared" si="54"/>
        <v/>
      </c>
      <c r="CH54" s="2" t="str">
        <f t="shared" si="54"/>
        <v/>
      </c>
      <c r="CI54" s="2" t="str">
        <f t="shared" si="54"/>
        <v/>
      </c>
      <c r="CJ54" s="2" t="str">
        <f t="shared" si="54"/>
        <v/>
      </c>
      <c r="CK54" s="2" t="str">
        <f t="shared" si="54"/>
        <v/>
      </c>
      <c r="CL54" s="2" t="str">
        <f t="shared" si="54"/>
        <v/>
      </c>
      <c r="CM54" s="2" t="str">
        <f t="shared" si="54"/>
        <v/>
      </c>
      <c r="CN54" s="2" t="str">
        <f t="shared" si="54"/>
        <v/>
      </c>
      <c r="CO54" s="2" t="str">
        <f t="shared" si="54"/>
        <v/>
      </c>
      <c r="CP54" s="2" t="str">
        <f t="shared" si="54"/>
        <v/>
      </c>
      <c r="CQ54" s="2" t="str">
        <f t="shared" si="54"/>
        <v/>
      </c>
      <c r="CR54" s="2" t="str">
        <f t="shared" si="54"/>
        <v/>
      </c>
      <c r="CS54" s="2" t="str">
        <f t="shared" si="54"/>
        <v/>
      </c>
      <c r="CU54" s="2" t="str">
        <f t="shared" si="28"/>
        <v/>
      </c>
      <c r="CV54" s="2" t="str">
        <f t="shared" si="29"/>
        <v/>
      </c>
      <c r="CW54" s="2" t="str">
        <f t="shared" si="30"/>
        <v/>
      </c>
      <c r="CX54" s="2" t="str">
        <f t="shared" si="31"/>
        <v/>
      </c>
      <c r="CY54" s="2" t="str">
        <f t="shared" si="32"/>
        <v/>
      </c>
      <c r="CZ54" s="2" t="str">
        <f t="shared" si="33"/>
        <v/>
      </c>
      <c r="DA54" s="2" t="str">
        <f t="shared" si="34"/>
        <v/>
      </c>
      <c r="DB54" s="2" t="str">
        <f t="shared" si="35"/>
        <v/>
      </c>
      <c r="DC54" s="2" t="str">
        <f t="shared" si="36"/>
        <v/>
      </c>
      <c r="DD54" s="2" t="str">
        <f t="shared" si="37"/>
        <v/>
      </c>
      <c r="DE54" s="2" t="str">
        <f t="shared" si="38"/>
        <v/>
      </c>
      <c r="DF54" s="2" t="str">
        <f t="shared" si="39"/>
        <v/>
      </c>
      <c r="DG54" s="2" t="str">
        <f t="shared" si="40"/>
        <v/>
      </c>
      <c r="DH54" s="2" t="str">
        <f t="shared" si="41"/>
        <v/>
      </c>
      <c r="DI54" s="2" t="str">
        <f t="shared" si="42"/>
        <v/>
      </c>
      <c r="DK54" s="2">
        <f t="shared" si="63"/>
        <v>95.22695526315789</v>
      </c>
      <c r="DL54" s="2">
        <f t="shared" si="63"/>
        <v>83.587118695258283</v>
      </c>
      <c r="DM54" s="2">
        <f t="shared" si="63"/>
        <v>83.076283600120803</v>
      </c>
      <c r="DN54" s="2">
        <f t="shared" si="63"/>
        <v>84.342970401691318</v>
      </c>
      <c r="DO54" s="2">
        <f t="shared" si="63"/>
        <v>84.08173780487806</v>
      </c>
      <c r="DP54" s="2">
        <f t="shared" si="63"/>
        <v>84.387088492902478</v>
      </c>
      <c r="DQ54" s="2">
        <f t="shared" si="63"/>
        <v>85.345801872546048</v>
      </c>
      <c r="DR54" s="2">
        <f t="shared" si="63"/>
        <v>88.243974630021114</v>
      </c>
      <c r="DS54" s="2">
        <f t="shared" si="63"/>
        <v>84.762809919028342</v>
      </c>
      <c r="DT54" s="2">
        <f t="shared" si="63"/>
        <v>85.920253238866394</v>
      </c>
      <c r="DU54" s="2">
        <f t="shared" si="63"/>
        <v>85.808722604588397</v>
      </c>
      <c r="DV54" s="2">
        <f t="shared" si="63"/>
        <v>84.294296341463394</v>
      </c>
      <c r="DW54" s="2">
        <f t="shared" si="63"/>
        <v>90.189137118695243</v>
      </c>
      <c r="DX54" s="2">
        <f t="shared" si="63"/>
        <v>83.612472968891595</v>
      </c>
      <c r="DY54" s="2">
        <f t="shared" si="63"/>
        <v>92.194557932263805</v>
      </c>
      <c r="EA54" s="2">
        <f t="shared" si="64"/>
        <v>103.99064615384617</v>
      </c>
      <c r="EB54" s="2">
        <f t="shared" si="64"/>
        <v>85.906092428513873</v>
      </c>
      <c r="EC54" s="2">
        <f t="shared" si="64"/>
        <v>79.526043865822203</v>
      </c>
      <c r="ED54" s="2">
        <f t="shared" si="64"/>
        <v>83.713518047200367</v>
      </c>
      <c r="EE54" s="2">
        <f t="shared" si="64"/>
        <v>73.993037479205398</v>
      </c>
      <c r="EF54" s="2">
        <f t="shared" si="64"/>
        <v>77.996347861178378</v>
      </c>
      <c r="EG54" s="2">
        <f t="shared" si="64"/>
        <v>75.647116318948264</v>
      </c>
      <c r="EH54" s="2">
        <f t="shared" si="64"/>
        <v>75.521039194338599</v>
      </c>
      <c r="EI54" s="2">
        <f t="shared" si="64"/>
        <v>82.045634955448932</v>
      </c>
      <c r="EJ54" s="2">
        <f t="shared" si="64"/>
        <v>79.217132623557717</v>
      </c>
      <c r="EK54" s="2">
        <f t="shared" si="64"/>
        <v>78.975343152454784</v>
      </c>
      <c r="EL54" s="2">
        <f t="shared" si="64"/>
        <v>80.848544124071665</v>
      </c>
      <c r="EM54" s="2">
        <f t="shared" si="64"/>
        <v>80.589319494490567</v>
      </c>
      <c r="EN54" s="2">
        <f t="shared" si="64"/>
        <v>82.494161059018197</v>
      </c>
      <c r="EO54" s="2">
        <f t="shared" si="64"/>
        <v>100.62222064669481</v>
      </c>
      <c r="EQ54" s="2">
        <f t="shared" si="65"/>
        <v>101.03970998592655</v>
      </c>
      <c r="ER54" s="2">
        <f t="shared" si="65"/>
        <v>79.752184669037632</v>
      </c>
      <c r="ES54" s="2">
        <f t="shared" si="65"/>
        <v>72.515108892989147</v>
      </c>
      <c r="ET54" s="2">
        <f t="shared" si="65"/>
        <v>78.714566770653846</v>
      </c>
      <c r="EU54" s="2">
        <f t="shared" si="65"/>
        <v>73.039345416823778</v>
      </c>
      <c r="EV54" s="2">
        <f t="shared" si="65"/>
        <v>76.151024987632013</v>
      </c>
      <c r="EW54" s="2">
        <f t="shared" si="65"/>
        <v>74.89640699463034</v>
      </c>
      <c r="EX54" s="2">
        <f t="shared" si="65"/>
        <v>71.768969066350451</v>
      </c>
      <c r="EY54" s="2">
        <f t="shared" si="65"/>
        <v>78.738280235352761</v>
      </c>
      <c r="EZ54" s="2">
        <f t="shared" si="65"/>
        <v>72.845032931788651</v>
      </c>
      <c r="FA54" s="2">
        <f t="shared" si="65"/>
        <v>77.282610305306235</v>
      </c>
      <c r="FB54" s="2">
        <f t="shared" si="65"/>
        <v>79.027512948328294</v>
      </c>
      <c r="FC54" s="2">
        <f t="shared" si="65"/>
        <v>78.290813116169872</v>
      </c>
      <c r="FD54" s="2">
        <f t="shared" si="65"/>
        <v>81.853483412879058</v>
      </c>
      <c r="FE54" s="2">
        <f t="shared" si="65"/>
        <v>102.99650550937092</v>
      </c>
      <c r="FG54" s="2">
        <f t="shared" si="66"/>
        <v>0.14965846396101148</v>
      </c>
      <c r="FH54" s="2">
        <f t="shared" si="66"/>
        <v>0.17937294258463357</v>
      </c>
      <c r="FI54" s="2">
        <f t="shared" si="66"/>
        <v>0.1883685705715365</v>
      </c>
      <c r="FJ54" s="2">
        <f t="shared" si="66"/>
        <v>0.17989492638923119</v>
      </c>
      <c r="FK54" s="2">
        <f t="shared" si="66"/>
        <v>0.20944916821417411</v>
      </c>
      <c r="FL54" s="2">
        <f t="shared" si="66"/>
        <v>0.1871534094373887</v>
      </c>
      <c r="FM54" s="2">
        <f t="shared" si="66"/>
        <v>0.17320280695587228</v>
      </c>
      <c r="FN54" s="2">
        <f t="shared" si="66"/>
        <v>0.17376180615286016</v>
      </c>
      <c r="FO54" s="2">
        <f t="shared" si="66"/>
        <v>0.15254933042026642</v>
      </c>
      <c r="FP54" s="2">
        <f t="shared" si="66"/>
        <v>0.14983601187382517</v>
      </c>
      <c r="FQ54" s="2">
        <f t="shared" si="66"/>
        <v>0.14945963833215475</v>
      </c>
      <c r="FR54" s="2">
        <f t="shared" si="66"/>
        <v>0.1512734230453657</v>
      </c>
      <c r="FS54" s="2">
        <f t="shared" si="66"/>
        <v>0.16535161590571223</v>
      </c>
      <c r="FT54" s="2">
        <f t="shared" si="66"/>
        <v>0.17087520740531767</v>
      </c>
      <c r="FU54" s="2">
        <f t="shared" si="66"/>
        <v>0.12165964706525596</v>
      </c>
      <c r="FW54" s="2">
        <f t="shared" si="55"/>
        <v>7.3148313181749023E-6</v>
      </c>
      <c r="FX54" s="2">
        <f t="shared" si="55"/>
        <v>7.5214866732219236E-6</v>
      </c>
      <c r="FY54" s="2">
        <f t="shared" si="55"/>
        <v>1.0758283256062881E-5</v>
      </c>
      <c r="FZ54" s="2">
        <f t="shared" si="55"/>
        <v>1.0186934956374503E-5</v>
      </c>
      <c r="GA54" s="2">
        <f t="shared" si="55"/>
        <v>1.0736404065969008E-5</v>
      </c>
      <c r="GB54" s="2">
        <f t="shared" si="55"/>
        <v>1.3319320139692241E-5</v>
      </c>
      <c r="GC54" s="2">
        <f t="shared" si="55"/>
        <v>1.2012494317980626E-5</v>
      </c>
      <c r="GD54" s="2">
        <f t="shared" si="55"/>
        <v>1.4081202014101576E-5</v>
      </c>
      <c r="GE54" s="2">
        <f t="shared" si="55"/>
        <v>1.6601644865995746E-5</v>
      </c>
      <c r="GF54" s="2">
        <f t="shared" si="55"/>
        <v>1.1964544628832514E-5</v>
      </c>
      <c r="GG54" s="2">
        <f t="shared" si="55"/>
        <v>1.5120935928585788E-5</v>
      </c>
      <c r="GH54" s="2">
        <f t="shared" si="55"/>
        <v>9.3350111170698802E-6</v>
      </c>
      <c r="GI54" s="2">
        <f t="shared" si="55"/>
        <v>7.5857182067346116E-6</v>
      </c>
      <c r="GJ54" s="2">
        <f t="shared" si="55"/>
        <v>5.2246801095732675E-6</v>
      </c>
      <c r="GK54" s="2">
        <f t="shared" si="55"/>
        <v>4.8415048230517685E-6</v>
      </c>
      <c r="GM54" s="86">
        <f t="shared" si="56"/>
        <v>3.3515015362662058E-7</v>
      </c>
      <c r="GN54" s="86">
        <f t="shared" si="56"/>
        <v>7.8942678793759158E-6</v>
      </c>
      <c r="GO54" s="86">
        <f t="shared" si="56"/>
        <v>1.4511261668494305E-5</v>
      </c>
      <c r="GP54" s="86">
        <f t="shared" si="56"/>
        <v>7.3563174549658736E-6</v>
      </c>
      <c r="GQ54" s="86">
        <f t="shared" si="56"/>
        <v>4.5819587694961824E-5</v>
      </c>
      <c r="GR54" s="86">
        <f t="shared" si="56"/>
        <v>1.3313636004372897E-5</v>
      </c>
      <c r="GS54" s="86">
        <f t="shared" si="56"/>
        <v>3.7862595249400086E-6</v>
      </c>
      <c r="GT54" s="86">
        <f t="shared" si="56"/>
        <v>3.6546613675290009E-6</v>
      </c>
      <c r="GU54" s="86">
        <f t="shared" si="56"/>
        <v>3.6735087452016289E-7</v>
      </c>
      <c r="GV54" s="86">
        <f t="shared" si="56"/>
        <v>3.3248512282458945E-7</v>
      </c>
      <c r="GW54" s="86">
        <f t="shared" si="56"/>
        <v>3.3297264770131979E-7</v>
      </c>
      <c r="GX54" s="86">
        <f t="shared" si="56"/>
        <v>3.9753317905657426E-7</v>
      </c>
      <c r="GY54" s="86">
        <f t="shared" si="56"/>
        <v>3.0072881134067333E-6</v>
      </c>
      <c r="GZ54" s="86">
        <f t="shared" si="56"/>
        <v>3.4632537460137224E-6</v>
      </c>
      <c r="HA54" s="86">
        <f t="shared" si="56"/>
        <v>1.7894694320014059E-9</v>
      </c>
      <c r="HC54" s="86">
        <f t="shared" si="60"/>
        <v>2.6495291671055765E-14</v>
      </c>
      <c r="HD54" s="86">
        <f t="shared" si="60"/>
        <v>2.3937166801005148E-18</v>
      </c>
      <c r="HE54" s="86">
        <f t="shared" si="60"/>
        <v>3.5991230458694647E-20</v>
      </c>
      <c r="HF54" s="86">
        <f t="shared" si="60"/>
        <v>1.5094020556394191E-22</v>
      </c>
      <c r="HG54" s="86">
        <f t="shared" si="60"/>
        <v>1.2542980673372914E-19</v>
      </c>
      <c r="HH54" s="86">
        <f t="shared" si="60"/>
        <v>4.0703709711409417E-22</v>
      </c>
      <c r="HI54" s="86">
        <f t="shared" si="60"/>
        <v>1.3756086187967457E-18</v>
      </c>
      <c r="HJ54" s="86">
        <f t="shared" si="60"/>
        <v>1.5312196202199476E-18</v>
      </c>
      <c r="HK54" s="86">
        <f t="shared" si="60"/>
        <v>1.0166344274958685E-22</v>
      </c>
      <c r="HL54" s="86">
        <f t="shared" si="60"/>
        <v>2.3513370327909408E-20</v>
      </c>
      <c r="HM54" s="86">
        <f t="shared" si="60"/>
        <v>1.5742525307333325E-24</v>
      </c>
      <c r="HN54" s="86">
        <f t="shared" si="60"/>
        <v>7.9206068642067785E-23</v>
      </c>
      <c r="HO54" s="86">
        <f t="shared" si="60"/>
        <v>4.8427910328937835E-20</v>
      </c>
      <c r="HP54" s="86">
        <f t="shared" si="60"/>
        <v>2.3326465567199685E-20</v>
      </c>
      <c r="HQ54" s="86">
        <f t="shared" si="60"/>
        <v>7.806883028444077E-26</v>
      </c>
      <c r="HS54" s="86">
        <f t="shared" si="57"/>
        <v>3.3730013531271829E-44</v>
      </c>
      <c r="HT54" s="86">
        <f t="shared" si="57"/>
        <v>9.6894630209692763E-58</v>
      </c>
      <c r="HU54" s="86">
        <f t="shared" si="57"/>
        <v>9.644943723130825E-62</v>
      </c>
      <c r="HV54" s="86">
        <f t="shared" si="57"/>
        <v>1.0936445226818899E-68</v>
      </c>
      <c r="HW54" s="86">
        <f t="shared" si="57"/>
        <v>1.351270383239025E-58</v>
      </c>
      <c r="HX54" s="86">
        <f t="shared" si="57"/>
        <v>1.6632856578647011E-67</v>
      </c>
      <c r="HY54" s="86">
        <f t="shared" si="57"/>
        <v>8.2099467195012211E-57</v>
      </c>
      <c r="HZ54" s="86">
        <f t="shared" si="57"/>
        <v>8.5018529178016637E-57</v>
      </c>
      <c r="IA54" s="86">
        <f t="shared" si="57"/>
        <v>3.4596332393999467E-70</v>
      </c>
      <c r="IB54" s="86">
        <f t="shared" si="57"/>
        <v>6.6793597568265372E-63</v>
      </c>
      <c r="IC54" s="86">
        <f t="shared" si="57"/>
        <v>4.8522939234552353E-79</v>
      </c>
      <c r="ID54" s="86">
        <f t="shared" si="57"/>
        <v>1.7112972849005556E-74</v>
      </c>
      <c r="IE54" s="86">
        <f t="shared" si="57"/>
        <v>1.3904875540906453E-63</v>
      </c>
      <c r="IF54" s="86">
        <f t="shared" si="57"/>
        <v>2.8887010059548779E-29</v>
      </c>
      <c r="IG54" s="86">
        <f t="shared" si="57"/>
        <v>2.2614901964705855E-33</v>
      </c>
      <c r="II54" s="86">
        <f t="shared" si="58"/>
        <v>8.769771454188499E-70</v>
      </c>
      <c r="IJ54" s="86">
        <f t="shared" si="58"/>
        <v>3.9927910992777799E-93</v>
      </c>
      <c r="IK54" s="86">
        <f t="shared" si="58"/>
        <v>2.9672647402962041E-98</v>
      </c>
      <c r="IL54" s="86">
        <f t="shared" si="58"/>
        <v>9.5301791358468971E-112</v>
      </c>
      <c r="IM54" s="86">
        <f t="shared" si="58"/>
        <v>1.0086927114055479E-97</v>
      </c>
      <c r="IN54" s="86">
        <f t="shared" si="58"/>
        <v>2.8123949965357658E-108</v>
      </c>
      <c r="IO54" s="86">
        <f t="shared" si="58"/>
        <v>4.2530496352580091E-93</v>
      </c>
      <c r="IP54" s="86">
        <f t="shared" si="58"/>
        <v>1.0607130149987839E-92</v>
      </c>
      <c r="IQ54" s="86">
        <f t="shared" si="58"/>
        <v>9.1159665847008139E-115</v>
      </c>
      <c r="IR54" s="86">
        <f t="shared" si="58"/>
        <v>2.5115874941959946E-106</v>
      </c>
      <c r="IS54" s="86">
        <f t="shared" si="58"/>
        <v>5.7390651935730365E-122</v>
      </c>
      <c r="IT54" s="86">
        <f t="shared" si="58"/>
        <v>4.5584919519345071E-121</v>
      </c>
      <c r="IU54" s="86">
        <f t="shared" si="58"/>
        <v>5.5694224825632893E-101</v>
      </c>
      <c r="IV54" s="86">
        <f t="shared" si="58"/>
        <v>1.9112685566906037E-98</v>
      </c>
      <c r="IW54" s="86">
        <f t="shared" si="58"/>
        <v>1.7775498178902722E-102</v>
      </c>
      <c r="IY54" s="86">
        <f t="shared" si="59"/>
        <v>3.3515018012191223E-7</v>
      </c>
      <c r="IZ54" s="86">
        <f t="shared" si="59"/>
        <v>7.8942678793783095E-6</v>
      </c>
      <c r="JA54" s="86">
        <f t="shared" si="59"/>
        <v>1.4511261668494341E-5</v>
      </c>
      <c r="JB54" s="86">
        <f t="shared" si="59"/>
        <v>7.3563174549658736E-6</v>
      </c>
      <c r="JC54" s="86">
        <f t="shared" si="59"/>
        <v>4.5819587694961953E-5</v>
      </c>
      <c r="JD54" s="86">
        <f t="shared" si="59"/>
        <v>1.3313636004372897E-5</v>
      </c>
      <c r="JE54" s="86">
        <f t="shared" si="59"/>
        <v>3.7862595249413842E-6</v>
      </c>
      <c r="JF54" s="86">
        <f t="shared" si="59"/>
        <v>3.654661367530532E-6</v>
      </c>
      <c r="JG54" s="86">
        <f t="shared" si="59"/>
        <v>3.67350874520163E-7</v>
      </c>
      <c r="JH54" s="86">
        <f t="shared" si="59"/>
        <v>3.3248512282461296E-7</v>
      </c>
      <c r="JI54" s="86">
        <f t="shared" si="59"/>
        <v>3.3297264770131979E-7</v>
      </c>
      <c r="JJ54" s="86">
        <f t="shared" si="59"/>
        <v>3.9753317905657431E-7</v>
      </c>
      <c r="JK54" s="86">
        <f t="shared" si="59"/>
        <v>3.0072881134067816E-6</v>
      </c>
      <c r="JL54" s="86">
        <f t="shared" si="59"/>
        <v>3.4632537460137457E-6</v>
      </c>
      <c r="JM54" s="86">
        <f t="shared" si="59"/>
        <v>1.7894694320014059E-9</v>
      </c>
    </row>
    <row r="55" spans="2:273" x14ac:dyDescent="0.25">
      <c r="B55" s="2">
        <v>28</v>
      </c>
      <c r="C55" s="37">
        <v>94.614000000000004</v>
      </c>
      <c r="D55" s="37">
        <v>82.424999999999997</v>
      </c>
      <c r="E55" s="37">
        <v>81.424999999999997</v>
      </c>
      <c r="F55" s="37">
        <v>82.674999999999997</v>
      </c>
      <c r="G55" s="37">
        <v>83.125</v>
      </c>
      <c r="H55" s="37">
        <v>81.95</v>
      </c>
      <c r="I55" s="37">
        <v>83.674999999999997</v>
      </c>
      <c r="J55" s="37">
        <v>87.674999999999997</v>
      </c>
      <c r="K55" s="37">
        <v>82.537000000000006</v>
      </c>
      <c r="L55" s="37">
        <v>82.194999999999993</v>
      </c>
      <c r="M55" s="37">
        <v>84.488</v>
      </c>
      <c r="N55" s="37">
        <v>83.024000000000001</v>
      </c>
      <c r="O55" s="37">
        <v>90.634</v>
      </c>
      <c r="P55" s="37">
        <v>82.293000000000006</v>
      </c>
      <c r="Q55" s="37">
        <v>91.049000000000007</v>
      </c>
      <c r="S55" s="4">
        <f t="shared" si="61"/>
        <v>97.075361940004882</v>
      </c>
      <c r="T55" s="4">
        <f t="shared" si="61"/>
        <v>84.144663174155937</v>
      </c>
      <c r="U55" s="4">
        <f t="shared" si="61"/>
        <v>82.530802897195358</v>
      </c>
      <c r="V55" s="4">
        <f t="shared" si="61"/>
        <v>84.348079997888064</v>
      </c>
      <c r="W55" s="4">
        <f t="shared" si="61"/>
        <v>82.01703706301862</v>
      </c>
      <c r="X55" s="4">
        <f t="shared" si="61"/>
        <v>83.135366934804907</v>
      </c>
      <c r="Y55" s="4">
        <f t="shared" si="61"/>
        <v>83.601972886068893</v>
      </c>
      <c r="Z55" s="4">
        <f t="shared" si="61"/>
        <v>85.907687868883031</v>
      </c>
      <c r="AA55" s="4">
        <f t="shared" si="61"/>
        <v>84.476733744820365</v>
      </c>
      <c r="AB55" s="4">
        <f t="shared" si="61"/>
        <v>84.891561273656535</v>
      </c>
      <c r="AC55" s="4">
        <f t="shared" si="61"/>
        <v>84.867722467181693</v>
      </c>
      <c r="AD55" s="4">
        <f t="shared" si="61"/>
        <v>83.996458389395329</v>
      </c>
      <c r="AE55" s="4">
        <f t="shared" si="61"/>
        <v>88.580647046583039</v>
      </c>
      <c r="AF55" s="4">
        <f t="shared" si="61"/>
        <v>83.42867742815001</v>
      </c>
      <c r="AG55" s="4">
        <f t="shared" si="61"/>
        <v>93.438034208867464</v>
      </c>
      <c r="AI55" s="4">
        <f t="shared" si="62"/>
        <v>-2.4613619400048776</v>
      </c>
      <c r="AJ55" s="4">
        <f t="shared" si="62"/>
        <v>-1.7196631741559401</v>
      </c>
      <c r="AK55" s="4">
        <f t="shared" si="62"/>
        <v>-1.1058028971953604</v>
      </c>
      <c r="AL55" s="4">
        <f t="shared" si="62"/>
        <v>-1.6730799978880668</v>
      </c>
      <c r="AM55" s="4">
        <f t="shared" si="62"/>
        <v>1.1079629369813802</v>
      </c>
      <c r="AN55" s="4">
        <f t="shared" si="62"/>
        <v>-1.1853669348049038</v>
      </c>
      <c r="AO55" s="4">
        <f t="shared" si="62"/>
        <v>7.3027113931104282E-2</v>
      </c>
      <c r="AP55" s="4">
        <f t="shared" si="62"/>
        <v>1.7673121311169666</v>
      </c>
      <c r="AQ55" s="4">
        <f t="shared" si="62"/>
        <v>-1.9397337448203587</v>
      </c>
      <c r="AR55" s="4">
        <f t="shared" si="62"/>
        <v>-2.6965612736565419</v>
      </c>
      <c r="AS55" s="4">
        <f t="shared" si="62"/>
        <v>-0.37972246718169345</v>
      </c>
      <c r="AT55" s="4">
        <f t="shared" si="62"/>
        <v>-0.97245838939532803</v>
      </c>
      <c r="AU55" s="4">
        <f t="shared" si="62"/>
        <v>2.0533529534169617</v>
      </c>
      <c r="AV55" s="4">
        <f t="shared" si="62"/>
        <v>-1.1356774281500037</v>
      </c>
      <c r="AW55" s="4">
        <f t="shared" si="62"/>
        <v>-2.3890342088674572</v>
      </c>
      <c r="AY55" s="2">
        <f t="shared" si="53"/>
        <v>97.074661756390938</v>
      </c>
      <c r="AZ55" s="2">
        <f t="shared" si="53"/>
        <v>84.129311798824162</v>
      </c>
      <c r="BA55" s="2">
        <f t="shared" si="53"/>
        <v>82.503755276401492</v>
      </c>
      <c r="BB55" s="2">
        <f t="shared" si="53"/>
        <v>84.333688953691208</v>
      </c>
      <c r="BC55" s="2">
        <f t="shared" si="53"/>
        <v>81.942954179293224</v>
      </c>
      <c r="BD55" s="2">
        <f t="shared" si="53"/>
        <v>83.111300615557795</v>
      </c>
      <c r="BE55" s="2">
        <f t="shared" si="53"/>
        <v>83.59408213255324</v>
      </c>
      <c r="BF55" s="2">
        <f t="shared" si="53"/>
        <v>85.899996896595439</v>
      </c>
      <c r="BG55" s="2">
        <f t="shared" si="53"/>
        <v>84.475774135872442</v>
      </c>
      <c r="BH55" s="2">
        <f t="shared" si="53"/>
        <v>84.890680313497029</v>
      </c>
      <c r="BI55" s="2">
        <f t="shared" si="53"/>
        <v>84.866832130216224</v>
      </c>
      <c r="BJ55" s="2">
        <f t="shared" si="53"/>
        <v>83.995452916724872</v>
      </c>
      <c r="BK55" s="2">
        <f t="shared" si="53"/>
        <v>88.574188200856426</v>
      </c>
      <c r="BL55" s="2">
        <f t="shared" si="53"/>
        <v>83.421665455520781</v>
      </c>
      <c r="BM55" s="2">
        <f t="shared" si="53"/>
        <v>93.438029363944992</v>
      </c>
      <c r="BO55" s="2">
        <f t="shared" si="12"/>
        <v>94.614000000000004</v>
      </c>
      <c r="BP55" s="2">
        <f t="shared" si="13"/>
        <v>82.424999999999997</v>
      </c>
      <c r="BQ55" s="2">
        <f t="shared" si="14"/>
        <v>81.424999999999997</v>
      </c>
      <c r="BR55" s="2">
        <f t="shared" si="15"/>
        <v>82.674999999999997</v>
      </c>
      <c r="BS55" s="2">
        <f t="shared" si="16"/>
        <v>83.125</v>
      </c>
      <c r="BT55" s="2">
        <f t="shared" si="17"/>
        <v>81.95</v>
      </c>
      <c r="BU55" s="2">
        <f t="shared" si="18"/>
        <v>83.674999999999997</v>
      </c>
      <c r="BV55" s="2">
        <f t="shared" si="19"/>
        <v>87.674999999999997</v>
      </c>
      <c r="BW55" s="2">
        <f t="shared" si="20"/>
        <v>82.537000000000006</v>
      </c>
      <c r="BX55" s="2">
        <f t="shared" si="21"/>
        <v>82.194999999999993</v>
      </c>
      <c r="BY55" s="2">
        <f t="shared" si="22"/>
        <v>84.488</v>
      </c>
      <c r="BZ55" s="2">
        <f t="shared" si="23"/>
        <v>83.024000000000001</v>
      </c>
      <c r="CA55" s="2">
        <f t="shared" si="24"/>
        <v>90.634</v>
      </c>
      <c r="CB55" s="2">
        <f t="shared" si="25"/>
        <v>82.293000000000006</v>
      </c>
      <c r="CC55" s="2">
        <f t="shared" si="26"/>
        <v>91.049000000000007</v>
      </c>
      <c r="CE55" s="2" t="str">
        <f t="shared" si="54"/>
        <v/>
      </c>
      <c r="CF55" s="2" t="str">
        <f t="shared" si="54"/>
        <v/>
      </c>
      <c r="CG55" s="2" t="str">
        <f t="shared" si="54"/>
        <v/>
      </c>
      <c r="CH55" s="2" t="str">
        <f t="shared" si="54"/>
        <v/>
      </c>
      <c r="CI55" s="2" t="str">
        <f t="shared" si="54"/>
        <v/>
      </c>
      <c r="CJ55" s="2" t="str">
        <f t="shared" si="54"/>
        <v/>
      </c>
      <c r="CK55" s="2" t="str">
        <f t="shared" si="54"/>
        <v/>
      </c>
      <c r="CL55" s="2" t="str">
        <f t="shared" si="54"/>
        <v/>
      </c>
      <c r="CM55" s="2" t="str">
        <f t="shared" si="54"/>
        <v/>
      </c>
      <c r="CN55" s="2" t="str">
        <f t="shared" si="54"/>
        <v/>
      </c>
      <c r="CO55" s="2" t="str">
        <f t="shared" si="54"/>
        <v/>
      </c>
      <c r="CP55" s="2" t="str">
        <f t="shared" si="54"/>
        <v/>
      </c>
      <c r="CQ55" s="2" t="str">
        <f t="shared" si="54"/>
        <v/>
      </c>
      <c r="CR55" s="2" t="str">
        <f t="shared" si="54"/>
        <v/>
      </c>
      <c r="CS55" s="2" t="str">
        <f t="shared" si="54"/>
        <v/>
      </c>
      <c r="CU55" s="2" t="str">
        <f t="shared" si="28"/>
        <v/>
      </c>
      <c r="CV55" s="2" t="str">
        <f t="shared" si="29"/>
        <v/>
      </c>
      <c r="CW55" s="2" t="str">
        <f t="shared" si="30"/>
        <v/>
      </c>
      <c r="CX55" s="2" t="str">
        <f t="shared" si="31"/>
        <v/>
      </c>
      <c r="CY55" s="2" t="str">
        <f t="shared" si="32"/>
        <v/>
      </c>
      <c r="CZ55" s="2" t="str">
        <f t="shared" si="33"/>
        <v/>
      </c>
      <c r="DA55" s="2" t="str">
        <f t="shared" si="34"/>
        <v/>
      </c>
      <c r="DB55" s="2" t="str">
        <f t="shared" si="35"/>
        <v/>
      </c>
      <c r="DC55" s="2" t="str">
        <f t="shared" si="36"/>
        <v/>
      </c>
      <c r="DD55" s="2" t="str">
        <f t="shared" si="37"/>
        <v/>
      </c>
      <c r="DE55" s="2" t="str">
        <f t="shared" si="38"/>
        <v/>
      </c>
      <c r="DF55" s="2" t="str">
        <f t="shared" si="39"/>
        <v/>
      </c>
      <c r="DG55" s="2" t="str">
        <f t="shared" si="40"/>
        <v/>
      </c>
      <c r="DH55" s="2" t="str">
        <f t="shared" si="41"/>
        <v/>
      </c>
      <c r="DI55" s="2" t="str">
        <f t="shared" si="42"/>
        <v/>
      </c>
      <c r="DK55" s="2">
        <f t="shared" si="63"/>
        <v>95.789525910931161</v>
      </c>
      <c r="DL55" s="2">
        <f t="shared" si="63"/>
        <v>83.749603594080384</v>
      </c>
      <c r="DM55" s="2">
        <f t="shared" si="63"/>
        <v>83.304307610993661</v>
      </c>
      <c r="DN55" s="2">
        <f t="shared" si="63"/>
        <v>84.525132135306535</v>
      </c>
      <c r="DO55" s="2">
        <f t="shared" si="63"/>
        <v>84.275383275261333</v>
      </c>
      <c r="DP55" s="2">
        <f t="shared" si="63"/>
        <v>84.434064482029626</v>
      </c>
      <c r="DQ55" s="2">
        <f t="shared" si="63"/>
        <v>85.442985502869206</v>
      </c>
      <c r="DR55" s="2">
        <f t="shared" si="63"/>
        <v>88.318816067653245</v>
      </c>
      <c r="DS55" s="2">
        <f t="shared" si="63"/>
        <v>84.987773684210538</v>
      </c>
      <c r="DT55" s="2">
        <f t="shared" si="63"/>
        <v>86.014968016194331</v>
      </c>
      <c r="DU55" s="2">
        <f t="shared" si="63"/>
        <v>86.021419568151146</v>
      </c>
      <c r="DV55" s="2">
        <f t="shared" si="63"/>
        <v>84.630743902439008</v>
      </c>
      <c r="DW55" s="2">
        <f t="shared" si="63"/>
        <v>90.32701570522498</v>
      </c>
      <c r="DX55" s="2">
        <f t="shared" si="63"/>
        <v>83.657483841739676</v>
      </c>
      <c r="DY55" s="2">
        <f t="shared" si="63"/>
        <v>92.374479055258462</v>
      </c>
      <c r="EA55" s="2">
        <f t="shared" si="64"/>
        <v>103.73429890109891</v>
      </c>
      <c r="EB55" s="2">
        <f t="shared" si="64"/>
        <v>85.713876359242832</v>
      </c>
      <c r="EC55" s="2">
        <f t="shared" si="64"/>
        <v>79.358292282430227</v>
      </c>
      <c r="ED55" s="2">
        <f t="shared" si="64"/>
        <v>83.538014807959271</v>
      </c>
      <c r="EE55" s="2">
        <f t="shared" si="64"/>
        <v>73.914037577062331</v>
      </c>
      <c r="EF55" s="2">
        <f t="shared" si="64"/>
        <v>77.871892655367233</v>
      </c>
      <c r="EG55" s="2">
        <f t="shared" si="64"/>
        <v>75.544831380394399</v>
      </c>
      <c r="EH55" s="2">
        <f t="shared" si="64"/>
        <v>75.410812738160047</v>
      </c>
      <c r="EI55" s="2">
        <f t="shared" si="64"/>
        <v>81.882112405757354</v>
      </c>
      <c r="EJ55" s="2">
        <f t="shared" si="64"/>
        <v>79.073320479909228</v>
      </c>
      <c r="EK55" s="2">
        <f t="shared" si="64"/>
        <v>78.874644616709745</v>
      </c>
      <c r="EL55" s="2">
        <f t="shared" si="64"/>
        <v>80.744858307849157</v>
      </c>
      <c r="EM55" s="2">
        <f t="shared" si="64"/>
        <v>80.505023186589369</v>
      </c>
      <c r="EN55" s="2">
        <f t="shared" si="64"/>
        <v>82.378122504136783</v>
      </c>
      <c r="EO55" s="2">
        <f t="shared" si="64"/>
        <v>100.4407769353715</v>
      </c>
      <c r="EQ55" s="2">
        <f t="shared" si="65"/>
        <v>100.82103757979129</v>
      </c>
      <c r="ER55" s="2">
        <f t="shared" si="65"/>
        <v>79.63669875389138</v>
      </c>
      <c r="ES55" s="2">
        <f t="shared" si="65"/>
        <v>72.43755634016982</v>
      </c>
      <c r="ET55" s="2">
        <f t="shared" si="65"/>
        <v>78.600184677266782</v>
      </c>
      <c r="EU55" s="2">
        <f t="shared" si="65"/>
        <v>72.972445607687703</v>
      </c>
      <c r="EV55" s="2">
        <f t="shared" si="65"/>
        <v>76.048148295227818</v>
      </c>
      <c r="EW55" s="2">
        <f t="shared" si="65"/>
        <v>74.802346793306612</v>
      </c>
      <c r="EX55" s="2">
        <f t="shared" si="65"/>
        <v>71.706715529520991</v>
      </c>
      <c r="EY55" s="2">
        <f t="shared" si="65"/>
        <v>78.617278469192001</v>
      </c>
      <c r="EZ55" s="2">
        <f t="shared" si="65"/>
        <v>72.784055093254509</v>
      </c>
      <c r="FA55" s="2">
        <f t="shared" si="65"/>
        <v>77.203092865830371</v>
      </c>
      <c r="FB55" s="2">
        <f t="shared" si="65"/>
        <v>78.945678581560301</v>
      </c>
      <c r="FC55" s="2">
        <f t="shared" si="65"/>
        <v>78.234378661131458</v>
      </c>
      <c r="FD55" s="2">
        <f t="shared" si="65"/>
        <v>81.745631044863785</v>
      </c>
      <c r="FE55" s="2">
        <f t="shared" si="65"/>
        <v>102.78354382948721</v>
      </c>
      <c r="FG55" s="2">
        <f t="shared" si="66"/>
        <v>0.16176160262863934</v>
      </c>
      <c r="FH55" s="2">
        <f t="shared" si="66"/>
        <v>0.193332784944373</v>
      </c>
      <c r="FI55" s="2">
        <f t="shared" si="66"/>
        <v>0.20285544517225493</v>
      </c>
      <c r="FJ55" s="2">
        <f t="shared" si="66"/>
        <v>0.1938857945544972</v>
      </c>
      <c r="FK55" s="2">
        <f t="shared" si="66"/>
        <v>0.2251076336295767</v>
      </c>
      <c r="FL55" s="2">
        <f t="shared" si="66"/>
        <v>0.20157003913574686</v>
      </c>
      <c r="FM55" s="2">
        <f t="shared" si="66"/>
        <v>0.18679175610525439</v>
      </c>
      <c r="FN55" s="2">
        <f t="shared" si="66"/>
        <v>0.18738467283661722</v>
      </c>
      <c r="FO55" s="2">
        <f t="shared" si="66"/>
        <v>0.164840937773095</v>
      </c>
      <c r="FP55" s="2">
        <f t="shared" si="66"/>
        <v>0.16195077449690581</v>
      </c>
      <c r="FQ55" s="2">
        <f t="shared" si="66"/>
        <v>0.16154975242196049</v>
      </c>
      <c r="FR55" s="2">
        <f t="shared" si="66"/>
        <v>0.16348205692574455</v>
      </c>
      <c r="FS55" s="2">
        <f t="shared" si="66"/>
        <v>0.17845753952687815</v>
      </c>
      <c r="FT55" s="2">
        <f t="shared" si="66"/>
        <v>0.18432225197495727</v>
      </c>
      <c r="FU55" s="2">
        <f t="shared" si="66"/>
        <v>0.13184956564666594</v>
      </c>
      <c r="FW55" s="2">
        <f t="shared" si="55"/>
        <v>8.0205473885695061E-6</v>
      </c>
      <c r="FX55" s="2">
        <f t="shared" si="55"/>
        <v>8.247140155154051E-6</v>
      </c>
      <c r="FY55" s="2">
        <f t="shared" si="55"/>
        <v>1.1796210774449071E-5</v>
      </c>
      <c r="FZ55" s="2">
        <f t="shared" si="55"/>
        <v>1.1169741087380825E-5</v>
      </c>
      <c r="GA55" s="2">
        <f t="shared" si="55"/>
        <v>1.1772220769311593E-5</v>
      </c>
      <c r="GB55" s="2">
        <f t="shared" si="55"/>
        <v>1.4604325353715033E-5</v>
      </c>
      <c r="GC55" s="2">
        <f t="shared" si="55"/>
        <v>1.3171422836021042E-5</v>
      </c>
      <c r="GD55" s="2">
        <f t="shared" si="55"/>
        <v>1.543971000865657E-5</v>
      </c>
      <c r="GE55" s="2">
        <f t="shared" si="55"/>
        <v>1.8203312459490378E-5</v>
      </c>
      <c r="GF55" s="2">
        <f t="shared" si="55"/>
        <v>1.3118847168979631E-5</v>
      </c>
      <c r="GG55" s="2">
        <f t="shared" si="55"/>
        <v>1.657975236375616E-5</v>
      </c>
      <c r="GH55" s="2">
        <f t="shared" si="55"/>
        <v>1.0235626932159508E-5</v>
      </c>
      <c r="GI55" s="2">
        <f t="shared" si="55"/>
        <v>8.3175685285050425E-6</v>
      </c>
      <c r="GJ55" s="2">
        <f t="shared" si="55"/>
        <v>5.7287449342947281E-6</v>
      </c>
      <c r="GK55" s="2">
        <f t="shared" si="55"/>
        <v>5.308601995352187E-6</v>
      </c>
      <c r="GM55" s="86">
        <f t="shared" si="56"/>
        <v>6.8860274871364376E-7</v>
      </c>
      <c r="GN55" s="86">
        <f t="shared" si="56"/>
        <v>1.3686755234170472E-5</v>
      </c>
      <c r="GO55" s="86">
        <f t="shared" si="56"/>
        <v>2.4407635696877532E-5</v>
      </c>
      <c r="GP55" s="86">
        <f t="shared" si="56"/>
        <v>1.2846040347626767E-5</v>
      </c>
      <c r="GQ55" s="86">
        <f t="shared" si="56"/>
        <v>7.287312760447918E-5</v>
      </c>
      <c r="GR55" s="86">
        <f t="shared" si="56"/>
        <v>2.2496061919124467E-5</v>
      </c>
      <c r="GS55" s="86">
        <f t="shared" si="56"/>
        <v>6.8692313304045202E-6</v>
      </c>
      <c r="GT55" s="86">
        <f t="shared" si="56"/>
        <v>6.6596752551956245E-6</v>
      </c>
      <c r="GU55" s="86">
        <f t="shared" si="56"/>
        <v>7.5642254091782542E-7</v>
      </c>
      <c r="GV55" s="86">
        <f t="shared" si="56"/>
        <v>6.8393767565291661E-7</v>
      </c>
      <c r="GW55" s="86">
        <f t="shared" si="56"/>
        <v>6.8403441339988937E-7</v>
      </c>
      <c r="GX55" s="86">
        <f t="shared" si="56"/>
        <v>8.102624104896705E-7</v>
      </c>
      <c r="GY55" s="86">
        <f t="shared" si="56"/>
        <v>5.4455036945587638E-6</v>
      </c>
      <c r="GZ55" s="86">
        <f t="shared" si="56"/>
        <v>6.2907178022893843E-6</v>
      </c>
      <c r="HA55" s="86">
        <f t="shared" si="56"/>
        <v>4.8558567687627381E-9</v>
      </c>
      <c r="HC55" s="86">
        <f t="shared" si="60"/>
        <v>6.9350743364552265E-14</v>
      </c>
      <c r="HD55" s="86">
        <f t="shared" si="60"/>
        <v>8.5897934964477806E-18</v>
      </c>
      <c r="HE55" s="86">
        <f t="shared" si="60"/>
        <v>1.4951086728234421E-19</v>
      </c>
      <c r="HF55" s="86">
        <f t="shared" si="60"/>
        <v>7.5151399076980967E-22</v>
      </c>
      <c r="HG55" s="86">
        <f t="shared" si="60"/>
        <v>5.0833224122436007E-19</v>
      </c>
      <c r="HH55" s="86">
        <f t="shared" si="60"/>
        <v>2.0175606497954218E-21</v>
      </c>
      <c r="HI55" s="86">
        <f t="shared" si="60"/>
        <v>5.2494137758498053E-18</v>
      </c>
      <c r="HJ55" s="86">
        <f t="shared" si="60"/>
        <v>5.9263775921493774E-18</v>
      </c>
      <c r="HK55" s="86">
        <f t="shared" si="60"/>
        <v>5.5950025941277571E-22</v>
      </c>
      <c r="HL55" s="86">
        <f t="shared" si="60"/>
        <v>1.0571342395113183E-19</v>
      </c>
      <c r="HM55" s="86">
        <f t="shared" si="60"/>
        <v>9.6799599414794111E-24</v>
      </c>
      <c r="HN55" s="86">
        <f t="shared" si="60"/>
        <v>4.2067820919075545E-22</v>
      </c>
      <c r="HO55" s="86">
        <f t="shared" si="60"/>
        <v>1.9573740520064593E-19</v>
      </c>
      <c r="HP55" s="86">
        <f t="shared" si="60"/>
        <v>9.8247245360674283E-20</v>
      </c>
      <c r="HQ55" s="86">
        <f t="shared" si="60"/>
        <v>4.8873567784981515E-25</v>
      </c>
      <c r="HS55" s="86">
        <f t="shared" si="57"/>
        <v>2.2966680142646E-43</v>
      </c>
      <c r="HT55" s="86">
        <f t="shared" si="57"/>
        <v>1.2494410424711237E-56</v>
      </c>
      <c r="HU55" s="86">
        <f t="shared" si="57"/>
        <v>1.5927469049044374E-60</v>
      </c>
      <c r="HV55" s="86">
        <f t="shared" si="57"/>
        <v>2.5438165402544969E-67</v>
      </c>
      <c r="HW55" s="86">
        <f t="shared" si="57"/>
        <v>2.0548826953371138E-57</v>
      </c>
      <c r="HX55" s="86">
        <f t="shared" si="57"/>
        <v>3.8517440777498922E-66</v>
      </c>
      <c r="HY55" s="86">
        <f t="shared" si="57"/>
        <v>1.1498136929611219E-55</v>
      </c>
      <c r="HZ55" s="86">
        <f t="shared" si="57"/>
        <v>1.2284016016143904E-55</v>
      </c>
      <c r="IA55" s="86">
        <f t="shared" si="57"/>
        <v>1.0033789711803039E-68</v>
      </c>
      <c r="IB55" s="86">
        <f t="shared" si="57"/>
        <v>1.3075194348453204E-61</v>
      </c>
      <c r="IC55" s="86">
        <f t="shared" si="57"/>
        <v>1.8851747292475704E-77</v>
      </c>
      <c r="ID55" s="86">
        <f t="shared" si="57"/>
        <v>5.0792875304456847E-73</v>
      </c>
      <c r="IE55" s="86">
        <f t="shared" si="57"/>
        <v>2.290148462524238E-62</v>
      </c>
      <c r="IF55" s="86">
        <f t="shared" si="57"/>
        <v>9.9225855544102801E-29</v>
      </c>
      <c r="IG55" s="86">
        <f t="shared" si="57"/>
        <v>9.171104940909808E-33</v>
      </c>
      <c r="II55" s="86">
        <f t="shared" si="58"/>
        <v>9.9307076960867599E-69</v>
      </c>
      <c r="IJ55" s="86">
        <f t="shared" si="58"/>
        <v>1.0466212490185246E-91</v>
      </c>
      <c r="IK55" s="86">
        <f t="shared" si="58"/>
        <v>1.0402490821720539E-96</v>
      </c>
      <c r="IL55" s="86">
        <f t="shared" si="58"/>
        <v>5.3889064953111811E-110</v>
      </c>
      <c r="IM55" s="86">
        <f t="shared" si="58"/>
        <v>3.4654884058805943E-96</v>
      </c>
      <c r="IN55" s="86">
        <f t="shared" si="58"/>
        <v>1.53661643121991E-106</v>
      </c>
      <c r="IO55" s="86">
        <f t="shared" si="58"/>
        <v>1.2739478489695962E-91</v>
      </c>
      <c r="IP55" s="86">
        <f t="shared" si="58"/>
        <v>3.2844421303044857E-91</v>
      </c>
      <c r="IQ55" s="86">
        <f t="shared" si="58"/>
        <v>6.9161822009004253E-113</v>
      </c>
      <c r="IR55" s="86">
        <f t="shared" si="58"/>
        <v>1.2289799633919886E-104</v>
      </c>
      <c r="IS55" s="86">
        <f t="shared" si="58"/>
        <v>5.5199816584961506E-120</v>
      </c>
      <c r="IT55" s="86">
        <f t="shared" si="58"/>
        <v>3.5109921627969174E-119</v>
      </c>
      <c r="IU55" s="86">
        <f t="shared" si="58"/>
        <v>1.9378840128710813E-99</v>
      </c>
      <c r="IV55" s="86">
        <f t="shared" si="58"/>
        <v>5.464921904996775E-97</v>
      </c>
      <c r="IW55" s="86">
        <f t="shared" si="58"/>
        <v>5.7197245386058156E-101</v>
      </c>
      <c r="IY55" s="86">
        <f t="shared" si="59"/>
        <v>6.8860281806438712E-7</v>
      </c>
      <c r="IZ55" s="86">
        <f t="shared" si="59"/>
        <v>1.3686755234179063E-5</v>
      </c>
      <c r="JA55" s="86">
        <f t="shared" si="59"/>
        <v>2.4407635696877681E-5</v>
      </c>
      <c r="JB55" s="86">
        <f t="shared" si="59"/>
        <v>1.2846040347626767E-5</v>
      </c>
      <c r="JC55" s="86">
        <f t="shared" si="59"/>
        <v>7.2873127604479695E-5</v>
      </c>
      <c r="JD55" s="86">
        <f t="shared" si="59"/>
        <v>2.249606191912447E-5</v>
      </c>
      <c r="JE55" s="86">
        <f t="shared" si="59"/>
        <v>6.8692313304097693E-6</v>
      </c>
      <c r="JF55" s="86">
        <f t="shared" si="59"/>
        <v>6.6596752552015511E-6</v>
      </c>
      <c r="JG55" s="86">
        <f t="shared" si="59"/>
        <v>7.5642254091782594E-7</v>
      </c>
      <c r="JH55" s="86">
        <f t="shared" si="59"/>
        <v>6.8393767565302228E-7</v>
      </c>
      <c r="JI55" s="86">
        <f t="shared" si="59"/>
        <v>6.8403441339988937E-7</v>
      </c>
      <c r="JJ55" s="86">
        <f t="shared" si="59"/>
        <v>8.1026241048967092E-7</v>
      </c>
      <c r="JK55" s="86">
        <f t="shared" si="59"/>
        <v>5.4455036945589594E-6</v>
      </c>
      <c r="JL55" s="86">
        <f t="shared" si="59"/>
        <v>6.2907178022894826E-6</v>
      </c>
      <c r="JM55" s="86">
        <f t="shared" si="59"/>
        <v>4.8558567687627389E-9</v>
      </c>
    </row>
    <row r="56" spans="2:273" x14ac:dyDescent="0.25">
      <c r="B56" s="2">
        <v>29</v>
      </c>
      <c r="C56" s="37">
        <v>93.840999999999994</v>
      </c>
      <c r="D56" s="37">
        <v>82.474999999999994</v>
      </c>
      <c r="E56" s="37">
        <v>81.5</v>
      </c>
      <c r="F56" s="37">
        <v>83.025000000000006</v>
      </c>
      <c r="G56" s="37">
        <v>83.674999999999997</v>
      </c>
      <c r="H56" s="37">
        <v>83.35</v>
      </c>
      <c r="I56" s="37">
        <v>84.45</v>
      </c>
      <c r="J56" s="37">
        <v>85.45</v>
      </c>
      <c r="K56" s="37">
        <v>83.659000000000006</v>
      </c>
      <c r="L56" s="37">
        <v>82.805000000000007</v>
      </c>
      <c r="M56" s="37">
        <v>84.878</v>
      </c>
      <c r="N56" s="37">
        <v>80.731999999999999</v>
      </c>
      <c r="O56" s="37">
        <v>89.122</v>
      </c>
      <c r="P56" s="37">
        <v>82.22</v>
      </c>
      <c r="Q56" s="37">
        <v>90.340999999999994</v>
      </c>
      <c r="S56" s="4">
        <f t="shared" si="61"/>
        <v>97.597924365362701</v>
      </c>
      <c r="T56" s="4">
        <f t="shared" si="61"/>
        <v>84.272589465774757</v>
      </c>
      <c r="U56" s="4">
        <f t="shared" si="61"/>
        <v>82.628844216516057</v>
      </c>
      <c r="V56" s="4">
        <f t="shared" si="61"/>
        <v>84.450752490271171</v>
      </c>
      <c r="W56" s="4">
        <f t="shared" si="61"/>
        <v>82.013669972771254</v>
      </c>
      <c r="X56" s="4">
        <f t="shared" si="61"/>
        <v>83.060298428521818</v>
      </c>
      <c r="Y56" s="4">
        <f t="shared" si="61"/>
        <v>83.522385768461945</v>
      </c>
      <c r="Z56" s="4">
        <f t="shared" si="61"/>
        <v>85.764670327882996</v>
      </c>
      <c r="AA56" s="4">
        <f t="shared" si="61"/>
        <v>84.592900627691904</v>
      </c>
      <c r="AB56" s="4">
        <f t="shared" si="61"/>
        <v>84.855918840257942</v>
      </c>
      <c r="AC56" s="4">
        <f t="shared" si="61"/>
        <v>84.934652962871112</v>
      </c>
      <c r="AD56" s="4">
        <f t="shared" si="61"/>
        <v>84.2057143828562</v>
      </c>
      <c r="AE56" s="4">
        <f t="shared" si="61"/>
        <v>88.543986568701143</v>
      </c>
      <c r="AF56" s="4">
        <f t="shared" si="61"/>
        <v>83.428690922705869</v>
      </c>
      <c r="AG56" s="4">
        <f t="shared" si="61"/>
        <v>93.65433806032496</v>
      </c>
      <c r="AI56" s="4">
        <f t="shared" si="62"/>
        <v>-3.7569243653627069</v>
      </c>
      <c r="AJ56" s="4">
        <f t="shared" si="62"/>
        <v>-1.7975894657747631</v>
      </c>
      <c r="AK56" s="4">
        <f t="shared" si="62"/>
        <v>-1.1288442165160575</v>
      </c>
      <c r="AL56" s="4">
        <f t="shared" si="62"/>
        <v>-1.4257524902711651</v>
      </c>
      <c r="AM56" s="4">
        <f t="shared" si="62"/>
        <v>1.6613300272287432</v>
      </c>
      <c r="AN56" s="4">
        <f t="shared" si="62"/>
        <v>0.28970157147817588</v>
      </c>
      <c r="AO56" s="4">
        <f t="shared" si="62"/>
        <v>0.92761423153805822</v>
      </c>
      <c r="AP56" s="4">
        <f t="shared" si="62"/>
        <v>-0.31467032788299321</v>
      </c>
      <c r="AQ56" s="4">
        <f t="shared" si="62"/>
        <v>-0.93390062769189797</v>
      </c>
      <c r="AR56" s="4">
        <f t="shared" si="62"/>
        <v>-2.0509188402579355</v>
      </c>
      <c r="AS56" s="4">
        <f t="shared" si="62"/>
        <v>-5.6652962871112322E-2</v>
      </c>
      <c r="AT56" s="4">
        <f t="shared" si="62"/>
        <v>-3.4737143828562012</v>
      </c>
      <c r="AU56" s="4">
        <f t="shared" si="62"/>
        <v>0.57801343129885652</v>
      </c>
      <c r="AV56" s="4">
        <f t="shared" si="62"/>
        <v>-1.2086909227058698</v>
      </c>
      <c r="AW56" s="4">
        <f t="shared" si="62"/>
        <v>-3.3133380603249662</v>
      </c>
      <c r="AY56" s="2">
        <f t="shared" si="53"/>
        <v>97.596548541709211</v>
      </c>
      <c r="AZ56" s="2">
        <f t="shared" si="53"/>
        <v>84.246991841700662</v>
      </c>
      <c r="BA56" s="2">
        <f t="shared" si="53"/>
        <v>82.585051216379583</v>
      </c>
      <c r="BB56" s="2">
        <f t="shared" si="53"/>
        <v>84.426594371364857</v>
      </c>
      <c r="BC56" s="2">
        <f t="shared" si="53"/>
        <v>81.900067771572807</v>
      </c>
      <c r="BD56" s="2">
        <f t="shared" si="53"/>
        <v>83.021159749161569</v>
      </c>
      <c r="BE56" s="2">
        <f t="shared" si="53"/>
        <v>83.508643846072289</v>
      </c>
      <c r="BF56" s="2">
        <f t="shared" si="53"/>
        <v>85.75122144723862</v>
      </c>
      <c r="BG56" s="2">
        <f t="shared" si="53"/>
        <v>84.591011820279419</v>
      </c>
      <c r="BH56" s="2">
        <f t="shared" si="53"/>
        <v>84.854185888274031</v>
      </c>
      <c r="BI56" s="2">
        <f t="shared" si="53"/>
        <v>84.932903682210593</v>
      </c>
      <c r="BJ56" s="2">
        <f t="shared" si="53"/>
        <v>84.203754067933758</v>
      </c>
      <c r="BK56" s="2">
        <f t="shared" si="53"/>
        <v>88.532749271379728</v>
      </c>
      <c r="BL56" s="2">
        <f t="shared" si="53"/>
        <v>83.416462561930416</v>
      </c>
      <c r="BM56" s="2">
        <f t="shared" si="53"/>
        <v>93.654325592650139</v>
      </c>
      <c r="BO56" s="2">
        <f t="shared" si="12"/>
        <v>93.840999999999994</v>
      </c>
      <c r="BP56" s="2">
        <f t="shared" si="13"/>
        <v>82.474999999999994</v>
      </c>
      <c r="BQ56" s="2">
        <f t="shared" si="14"/>
        <v>81.5</v>
      </c>
      <c r="BR56" s="2">
        <f t="shared" si="15"/>
        <v>83.025000000000006</v>
      </c>
      <c r="BS56" s="2">
        <f t="shared" si="16"/>
        <v>83.674999999999997</v>
      </c>
      <c r="BT56" s="2">
        <f t="shared" si="17"/>
        <v>83.35</v>
      </c>
      <c r="BU56" s="2">
        <f t="shared" si="18"/>
        <v>84.45</v>
      </c>
      <c r="BV56" s="2">
        <f t="shared" si="19"/>
        <v>85.45</v>
      </c>
      <c r="BW56" s="2">
        <f t="shared" si="20"/>
        <v>83.659000000000006</v>
      </c>
      <c r="BX56" s="2">
        <f t="shared" si="21"/>
        <v>82.805000000000007</v>
      </c>
      <c r="BY56" s="2">
        <f t="shared" si="22"/>
        <v>84.878</v>
      </c>
      <c r="BZ56" s="2">
        <f t="shared" si="23"/>
        <v>80.731999999999999</v>
      </c>
      <c r="CA56" s="2">
        <f t="shared" si="24"/>
        <v>89.122</v>
      </c>
      <c r="CB56" s="2">
        <f t="shared" si="25"/>
        <v>82.22</v>
      </c>
      <c r="CC56" s="2">
        <f t="shared" si="26"/>
        <v>90.340999999999994</v>
      </c>
      <c r="CE56" s="2" t="str">
        <f t="shared" si="54"/>
        <v/>
      </c>
      <c r="CF56" s="2" t="str">
        <f t="shared" si="54"/>
        <v/>
      </c>
      <c r="CG56" s="2" t="str">
        <f t="shared" si="54"/>
        <v/>
      </c>
      <c r="CH56" s="2" t="str">
        <f t="shared" si="54"/>
        <v/>
      </c>
      <c r="CI56" s="2" t="str">
        <f t="shared" si="54"/>
        <v/>
      </c>
      <c r="CJ56" s="2" t="str">
        <f t="shared" si="54"/>
        <v/>
      </c>
      <c r="CK56" s="2" t="str">
        <f t="shared" si="54"/>
        <v/>
      </c>
      <c r="CL56" s="2" t="str">
        <f t="shared" si="54"/>
        <v/>
      </c>
      <c r="CM56" s="2" t="str">
        <f t="shared" si="54"/>
        <v/>
      </c>
      <c r="CN56" s="2" t="str">
        <f t="shared" si="54"/>
        <v/>
      </c>
      <c r="CO56" s="2" t="str">
        <f t="shared" si="54"/>
        <v/>
      </c>
      <c r="CP56" s="2" t="str">
        <f t="shared" si="54"/>
        <v/>
      </c>
      <c r="CQ56" s="2" t="str">
        <f t="shared" si="54"/>
        <v/>
      </c>
      <c r="CR56" s="2" t="str">
        <f t="shared" si="54"/>
        <v/>
      </c>
      <c r="CS56" s="2" t="str">
        <f t="shared" si="54"/>
        <v/>
      </c>
      <c r="CU56" s="2" t="str">
        <f t="shared" si="28"/>
        <v/>
      </c>
      <c r="CV56" s="2" t="str">
        <f t="shared" si="29"/>
        <v/>
      </c>
      <c r="CW56" s="2" t="str">
        <f t="shared" si="30"/>
        <v/>
      </c>
      <c r="CX56" s="2" t="str">
        <f t="shared" si="31"/>
        <v/>
      </c>
      <c r="CY56" s="2" t="str">
        <f t="shared" si="32"/>
        <v/>
      </c>
      <c r="CZ56" s="2" t="str">
        <f t="shared" si="33"/>
        <v/>
      </c>
      <c r="DA56" s="2" t="str">
        <f t="shared" si="34"/>
        <v/>
      </c>
      <c r="DB56" s="2" t="str">
        <f t="shared" si="35"/>
        <v/>
      </c>
      <c r="DC56" s="2" t="str">
        <f t="shared" si="36"/>
        <v/>
      </c>
      <c r="DD56" s="2" t="str">
        <f t="shared" si="37"/>
        <v/>
      </c>
      <c r="DE56" s="2" t="str">
        <f t="shared" si="38"/>
        <v/>
      </c>
      <c r="DF56" s="2" t="str">
        <f t="shared" si="39"/>
        <v/>
      </c>
      <c r="DG56" s="2" t="str">
        <f t="shared" si="40"/>
        <v/>
      </c>
      <c r="DH56" s="2" t="str">
        <f t="shared" si="41"/>
        <v/>
      </c>
      <c r="DI56" s="2" t="str">
        <f t="shared" si="42"/>
        <v/>
      </c>
      <c r="DK56" s="2">
        <f t="shared" si="63"/>
        <v>96.352096558704446</v>
      </c>
      <c r="DL56" s="2">
        <f t="shared" si="63"/>
        <v>83.912088492902498</v>
      </c>
      <c r="DM56" s="2">
        <f t="shared" si="63"/>
        <v>83.532331621866504</v>
      </c>
      <c r="DN56" s="2">
        <f t="shared" si="63"/>
        <v>84.707293868921766</v>
      </c>
      <c r="DO56" s="2">
        <f t="shared" si="63"/>
        <v>84.469028745644607</v>
      </c>
      <c r="DP56" s="2">
        <f t="shared" si="63"/>
        <v>84.481040471156774</v>
      </c>
      <c r="DQ56" s="2">
        <f t="shared" si="63"/>
        <v>85.540169133192379</v>
      </c>
      <c r="DR56" s="2">
        <f t="shared" si="63"/>
        <v>88.393657505285375</v>
      </c>
      <c r="DS56" s="2">
        <f t="shared" si="63"/>
        <v>85.212737449392719</v>
      </c>
      <c r="DT56" s="2">
        <f t="shared" si="63"/>
        <v>86.109682793522268</v>
      </c>
      <c r="DU56" s="2">
        <f t="shared" si="63"/>
        <v>86.234116531713894</v>
      </c>
      <c r="DV56" s="2">
        <f t="shared" si="63"/>
        <v>84.967191463414622</v>
      </c>
      <c r="DW56" s="2">
        <f t="shared" si="63"/>
        <v>90.464894291754732</v>
      </c>
      <c r="DX56" s="2">
        <f t="shared" si="63"/>
        <v>83.702494714587758</v>
      </c>
      <c r="DY56" s="2">
        <f t="shared" si="63"/>
        <v>92.554400178253104</v>
      </c>
      <c r="EA56" s="2">
        <f t="shared" si="64"/>
        <v>103.47795164835166</v>
      </c>
      <c r="EB56" s="2">
        <f t="shared" si="64"/>
        <v>85.521660289971791</v>
      </c>
      <c r="EC56" s="2">
        <f t="shared" si="64"/>
        <v>79.190540699038252</v>
      </c>
      <c r="ED56" s="2">
        <f t="shared" si="64"/>
        <v>83.36251156871819</v>
      </c>
      <c r="EE56" s="2">
        <f t="shared" si="64"/>
        <v>73.835037674919263</v>
      </c>
      <c r="EF56" s="2">
        <f t="shared" si="64"/>
        <v>77.747437449556102</v>
      </c>
      <c r="EG56" s="2">
        <f t="shared" si="64"/>
        <v>75.44254644184052</v>
      </c>
      <c r="EH56" s="2">
        <f t="shared" si="64"/>
        <v>75.300586281981495</v>
      </c>
      <c r="EI56" s="2">
        <f t="shared" si="64"/>
        <v>81.71858985606579</v>
      </c>
      <c r="EJ56" s="2">
        <f t="shared" si="64"/>
        <v>78.929508336260724</v>
      </c>
      <c r="EK56" s="2">
        <f t="shared" si="64"/>
        <v>78.773946080964691</v>
      </c>
      <c r="EL56" s="2">
        <f t="shared" si="64"/>
        <v>80.641172491626634</v>
      </c>
      <c r="EM56" s="2">
        <f t="shared" si="64"/>
        <v>80.420726878688171</v>
      </c>
      <c r="EN56" s="2">
        <f t="shared" si="64"/>
        <v>82.26208394925537</v>
      </c>
      <c r="EO56" s="2">
        <f t="shared" si="64"/>
        <v>100.25933322404821</v>
      </c>
      <c r="EQ56" s="2">
        <f t="shared" si="65"/>
        <v>100.60236517365604</v>
      </c>
      <c r="ER56" s="2">
        <f t="shared" si="65"/>
        <v>79.521212838745143</v>
      </c>
      <c r="ES56" s="2">
        <f t="shared" si="65"/>
        <v>72.360003787350493</v>
      </c>
      <c r="ET56" s="2">
        <f t="shared" si="65"/>
        <v>78.485802583879718</v>
      </c>
      <c r="EU56" s="2">
        <f t="shared" si="65"/>
        <v>72.905545798551643</v>
      </c>
      <c r="EV56" s="2">
        <f t="shared" si="65"/>
        <v>75.945271602823638</v>
      </c>
      <c r="EW56" s="2">
        <f t="shared" si="65"/>
        <v>74.708286591982869</v>
      </c>
      <c r="EX56" s="2">
        <f t="shared" si="65"/>
        <v>71.644461992691532</v>
      </c>
      <c r="EY56" s="2">
        <f t="shared" si="65"/>
        <v>78.496276703031228</v>
      </c>
      <c r="EZ56" s="2">
        <f t="shared" si="65"/>
        <v>72.72307725472038</v>
      </c>
      <c r="FA56" s="2">
        <f t="shared" si="65"/>
        <v>77.12357542635452</v>
      </c>
      <c r="FB56" s="2">
        <f t="shared" si="65"/>
        <v>78.863844214792323</v>
      </c>
      <c r="FC56" s="2">
        <f t="shared" si="65"/>
        <v>78.177944206093045</v>
      </c>
      <c r="FD56" s="2">
        <f t="shared" si="65"/>
        <v>81.637778676848512</v>
      </c>
      <c r="FE56" s="2">
        <f t="shared" si="65"/>
        <v>102.57058214960351</v>
      </c>
      <c r="FG56" s="2">
        <f t="shared" si="66"/>
        <v>0.1746425174604643</v>
      </c>
      <c r="FH56" s="2">
        <f t="shared" si="66"/>
        <v>0.20810355292461599</v>
      </c>
      <c r="FI56" s="2">
        <f t="shared" si="66"/>
        <v>0.21815699426619459</v>
      </c>
      <c r="FJ56" s="2">
        <f t="shared" si="66"/>
        <v>0.20868788255363244</v>
      </c>
      <c r="FK56" s="2">
        <f t="shared" si="66"/>
        <v>0.24157900445222966</v>
      </c>
      <c r="FL56" s="2">
        <f t="shared" si="66"/>
        <v>0.21680099921047447</v>
      </c>
      <c r="FM56" s="2">
        <f t="shared" si="66"/>
        <v>0.20118742251698948</v>
      </c>
      <c r="FN56" s="2">
        <f t="shared" si="66"/>
        <v>0.201814694003291</v>
      </c>
      <c r="FO56" s="2">
        <f t="shared" si="66"/>
        <v>0.17791501267452389</v>
      </c>
      <c r="FP56" s="2">
        <f t="shared" si="66"/>
        <v>0.17484361086773645</v>
      </c>
      <c r="FQ56" s="2">
        <f t="shared" si="66"/>
        <v>0.174417307955259</v>
      </c>
      <c r="FR56" s="2">
        <f t="shared" si="66"/>
        <v>0.17647112813697174</v>
      </c>
      <c r="FS56" s="2">
        <f t="shared" si="66"/>
        <v>0.19236283971401583</v>
      </c>
      <c r="FT56" s="2">
        <f t="shared" si="66"/>
        <v>0.19857407206683128</v>
      </c>
      <c r="FU56" s="2">
        <f t="shared" si="66"/>
        <v>0.14275425297358485</v>
      </c>
      <c r="FW56" s="2">
        <f t="shared" si="55"/>
        <v>8.794348527562868E-6</v>
      </c>
      <c r="FX56" s="2">
        <f t="shared" si="55"/>
        <v>9.0428021655841226E-6</v>
      </c>
      <c r="FY56" s="2">
        <f t="shared" si="55"/>
        <v>1.2934273191092112E-5</v>
      </c>
      <c r="FZ56" s="2">
        <f t="shared" si="55"/>
        <v>1.2247364360671246E-5</v>
      </c>
      <c r="GA56" s="2">
        <f t="shared" si="55"/>
        <v>1.2907968733345662E-5</v>
      </c>
      <c r="GB56" s="2">
        <f t="shared" si="55"/>
        <v>1.6013301757004012E-5</v>
      </c>
      <c r="GC56" s="2">
        <f t="shared" si="55"/>
        <v>1.4442159599431332E-5</v>
      </c>
      <c r="GD56" s="2">
        <f t="shared" si="55"/>
        <v>1.6929280161488267E-5</v>
      </c>
      <c r="GE56" s="2">
        <f t="shared" si="55"/>
        <v>1.9959500156084514E-5</v>
      </c>
      <c r="GF56" s="2">
        <f t="shared" si="55"/>
        <v>1.4384511673093188E-5</v>
      </c>
      <c r="GG56" s="2">
        <f t="shared" si="55"/>
        <v>1.8179307884971143E-5</v>
      </c>
      <c r="GH56" s="2">
        <f t="shared" si="55"/>
        <v>1.1223130671960957E-5</v>
      </c>
      <c r="GI56" s="2">
        <f t="shared" si="55"/>
        <v>9.1200252179405431E-6</v>
      </c>
      <c r="GJ56" s="2">
        <f t="shared" si="55"/>
        <v>6.2814404399741823E-6</v>
      </c>
      <c r="GK56" s="2">
        <f t="shared" si="55"/>
        <v>5.8207633587184259E-6</v>
      </c>
      <c r="GM56" s="86">
        <f t="shared" si="56"/>
        <v>1.3890055100824606E-6</v>
      </c>
      <c r="GN56" s="86">
        <f t="shared" si="56"/>
        <v>2.3408355774767116E-5</v>
      </c>
      <c r="GO56" s="86">
        <f t="shared" si="56"/>
        <v>4.0529905053843818E-5</v>
      </c>
      <c r="GP56" s="86">
        <f t="shared" si="56"/>
        <v>2.2122767059757528E-5</v>
      </c>
      <c r="GQ56" s="86">
        <f t="shared" si="56"/>
        <v>1.1458882992059401E-4</v>
      </c>
      <c r="GR56" s="86">
        <f t="shared" si="56"/>
        <v>3.7522360837924574E-5</v>
      </c>
      <c r="GS56" s="86">
        <f t="shared" si="56"/>
        <v>1.2276516035871133E-5</v>
      </c>
      <c r="GT56" s="86">
        <f t="shared" si="56"/>
        <v>1.195224432321527E-5</v>
      </c>
      <c r="GU56" s="86">
        <f t="shared" si="56"/>
        <v>1.5288087422389139E-6</v>
      </c>
      <c r="GV56" s="86">
        <f t="shared" si="56"/>
        <v>1.3811614943028646E-6</v>
      </c>
      <c r="GW56" s="86">
        <f t="shared" si="56"/>
        <v>1.3796213822736733E-6</v>
      </c>
      <c r="GX56" s="86">
        <f t="shared" si="56"/>
        <v>1.6216975721066126E-6</v>
      </c>
      <c r="GY56" s="86">
        <f t="shared" si="56"/>
        <v>9.7170151902497457E-6</v>
      </c>
      <c r="GZ56" s="86">
        <f t="shared" si="56"/>
        <v>1.1256576093746165E-5</v>
      </c>
      <c r="HA56" s="86">
        <f t="shared" si="56"/>
        <v>1.2836471242200892E-8</v>
      </c>
      <c r="HC56" s="86">
        <f t="shared" si="60"/>
        <v>1.7874190852382824E-13</v>
      </c>
      <c r="HD56" s="86">
        <f t="shared" si="60"/>
        <v>3.0185885576876315E-17</v>
      </c>
      <c r="HE56" s="86">
        <f t="shared" si="60"/>
        <v>6.0663425931872051E-19</v>
      </c>
      <c r="HF56" s="86">
        <f t="shared" si="60"/>
        <v>3.643437561772057E-21</v>
      </c>
      <c r="HG56" s="86">
        <f t="shared" si="60"/>
        <v>2.0125005539191537E-18</v>
      </c>
      <c r="HH56" s="86">
        <f t="shared" si="60"/>
        <v>9.7339269824179367E-21</v>
      </c>
      <c r="HI56" s="86">
        <f t="shared" si="60"/>
        <v>1.9582705699616358E-17</v>
      </c>
      <c r="HJ56" s="86">
        <f t="shared" si="60"/>
        <v>2.2410383997424552E-17</v>
      </c>
      <c r="HK56" s="86">
        <f t="shared" si="60"/>
        <v>2.9886968304415372E-21</v>
      </c>
      <c r="HL56" s="86">
        <f t="shared" si="60"/>
        <v>4.6308105353206906E-19</v>
      </c>
      <c r="HM56" s="86">
        <f t="shared" si="60"/>
        <v>5.7691572002427103E-23</v>
      </c>
      <c r="HN56" s="86">
        <f t="shared" si="60"/>
        <v>2.1716475999513446E-21</v>
      </c>
      <c r="HO56" s="86">
        <f t="shared" si="60"/>
        <v>7.7331281739866277E-19</v>
      </c>
      <c r="HP56" s="86">
        <f t="shared" si="60"/>
        <v>4.0408424011880569E-19</v>
      </c>
      <c r="HQ56" s="86">
        <f t="shared" si="60"/>
        <v>2.9687694753426409E-24</v>
      </c>
      <c r="HS56" s="86">
        <f t="shared" si="57"/>
        <v>1.5346417785210909E-42</v>
      </c>
      <c r="HT56" s="86">
        <f t="shared" si="57"/>
        <v>1.5706662973107998E-55</v>
      </c>
      <c r="HU56" s="86">
        <f t="shared" si="57"/>
        <v>2.5561119384092176E-59</v>
      </c>
      <c r="HV56" s="86">
        <f t="shared" si="57"/>
        <v>5.7288970852909305E-66</v>
      </c>
      <c r="HW56" s="86">
        <f t="shared" si="57"/>
        <v>3.0373383889027367E-56</v>
      </c>
      <c r="HX56" s="86">
        <f t="shared" si="57"/>
        <v>8.6319967460729491E-65</v>
      </c>
      <c r="HY56" s="86">
        <f t="shared" si="57"/>
        <v>1.5665316264408838E-54</v>
      </c>
      <c r="HZ56" s="86">
        <f t="shared" si="57"/>
        <v>1.7254494993807044E-54</v>
      </c>
      <c r="IA56" s="86">
        <f t="shared" si="57"/>
        <v>2.8066063075693609E-67</v>
      </c>
      <c r="IB56" s="86">
        <f t="shared" si="57"/>
        <v>2.480005475181202E-60</v>
      </c>
      <c r="IC56" s="86">
        <f t="shared" si="57"/>
        <v>7.0519385372434064E-76</v>
      </c>
      <c r="ID56" s="86">
        <f t="shared" si="57"/>
        <v>1.4564306882789578E-71</v>
      </c>
      <c r="IE56" s="86">
        <f t="shared" si="57"/>
        <v>3.6689260063294614E-61</v>
      </c>
      <c r="IF56" s="86">
        <f t="shared" si="57"/>
        <v>3.3680211992357113E-28</v>
      </c>
      <c r="IG56" s="86">
        <f t="shared" si="57"/>
        <v>3.6697536133044054E-32</v>
      </c>
      <c r="II56" s="86">
        <f t="shared" si="58"/>
        <v>1.1035287984130912E-67</v>
      </c>
      <c r="IJ56" s="86">
        <f t="shared" si="58"/>
        <v>2.6744717832292673E-90</v>
      </c>
      <c r="IK56" s="86">
        <f t="shared" si="58"/>
        <v>3.5439482726087381E-95</v>
      </c>
      <c r="IL56" s="86">
        <f t="shared" si="58"/>
        <v>2.9502440901615731E-108</v>
      </c>
      <c r="IM56" s="86">
        <f t="shared" si="58"/>
        <v>1.1572098949470305E-94</v>
      </c>
      <c r="IN56" s="86">
        <f t="shared" si="58"/>
        <v>8.1245590036661084E-105</v>
      </c>
      <c r="IO56" s="86">
        <f t="shared" si="58"/>
        <v>3.7120056877821214E-90</v>
      </c>
      <c r="IP56" s="86">
        <f t="shared" si="58"/>
        <v>9.8864712766298306E-90</v>
      </c>
      <c r="IQ56" s="86">
        <f t="shared" si="58"/>
        <v>5.060481855976599E-111</v>
      </c>
      <c r="IR56" s="86">
        <f t="shared" si="58"/>
        <v>5.8265591475657766E-103</v>
      </c>
      <c r="IS56" s="86">
        <f t="shared" si="58"/>
        <v>5.1117529562082602E-118</v>
      </c>
      <c r="IT56" s="86">
        <f t="shared" si="58"/>
        <v>2.6123454912699073E-117</v>
      </c>
      <c r="IU56" s="86">
        <f t="shared" si="58"/>
        <v>6.5585560379578863E-98</v>
      </c>
      <c r="IV56" s="86">
        <f t="shared" si="58"/>
        <v>1.5234421888567256E-95</v>
      </c>
      <c r="IW56" s="86">
        <f t="shared" si="58"/>
        <v>1.7930372236001321E-99</v>
      </c>
      <c r="IY56" s="86">
        <f t="shared" si="59"/>
        <v>1.3890056888243691E-6</v>
      </c>
      <c r="IZ56" s="86">
        <f t="shared" si="59"/>
        <v>2.3408355774797301E-5</v>
      </c>
      <c r="JA56" s="86">
        <f t="shared" si="59"/>
        <v>4.0529905053844428E-5</v>
      </c>
      <c r="JB56" s="86">
        <f t="shared" si="59"/>
        <v>2.2122767059757531E-5</v>
      </c>
      <c r="JC56" s="86">
        <f t="shared" si="59"/>
        <v>1.1458882992059601E-4</v>
      </c>
      <c r="JD56" s="86">
        <f t="shared" si="59"/>
        <v>3.7522360837924581E-5</v>
      </c>
      <c r="JE56" s="86">
        <f t="shared" si="59"/>
        <v>1.2276516035890716E-5</v>
      </c>
      <c r="JF56" s="86">
        <f t="shared" si="59"/>
        <v>1.195224432323768E-5</v>
      </c>
      <c r="JG56" s="86">
        <f t="shared" si="59"/>
        <v>1.5288087422389169E-6</v>
      </c>
      <c r="JH56" s="86">
        <f t="shared" si="59"/>
        <v>1.3811614943033277E-6</v>
      </c>
      <c r="JI56" s="86">
        <f t="shared" si="59"/>
        <v>1.3796213822736733E-6</v>
      </c>
      <c r="JJ56" s="86">
        <f t="shared" si="59"/>
        <v>1.6216975721066147E-6</v>
      </c>
      <c r="JK56" s="86">
        <f t="shared" si="59"/>
        <v>9.7170151902505182E-6</v>
      </c>
      <c r="JL56" s="86">
        <f t="shared" si="59"/>
        <v>1.125657609374657E-5</v>
      </c>
      <c r="JM56" s="86">
        <f t="shared" si="59"/>
        <v>1.2836471242200895E-8</v>
      </c>
    </row>
    <row r="57" spans="2:273" x14ac:dyDescent="0.25">
      <c r="B57" s="2">
        <v>30</v>
      </c>
      <c r="C57" s="37">
        <v>95.182000000000002</v>
      </c>
      <c r="D57" s="37">
        <v>82.424999999999997</v>
      </c>
      <c r="E57" s="37">
        <v>81.849999999999994</v>
      </c>
      <c r="F57" s="37">
        <v>82.95</v>
      </c>
      <c r="G57" s="37">
        <v>84.625</v>
      </c>
      <c r="H57" s="37">
        <v>82.674999999999997</v>
      </c>
      <c r="I57" s="37">
        <v>84.775000000000006</v>
      </c>
      <c r="J57" s="37">
        <v>86.625</v>
      </c>
      <c r="K57" s="37">
        <v>83.537000000000006</v>
      </c>
      <c r="L57" s="37">
        <v>83.097999999999999</v>
      </c>
      <c r="M57" s="37">
        <v>84.634</v>
      </c>
      <c r="N57" s="37">
        <v>81.683000000000007</v>
      </c>
      <c r="O57" s="37">
        <v>89.853999999999999</v>
      </c>
      <c r="P57" s="37">
        <v>82.537000000000006</v>
      </c>
      <c r="Q57" s="37">
        <v>92.415000000000006</v>
      </c>
      <c r="S57" s="4">
        <f t="shared" si="61"/>
        <v>98.105006458337527</v>
      </c>
      <c r="T57" s="4">
        <f t="shared" si="61"/>
        <v>84.397297062151637</v>
      </c>
      <c r="U57" s="4">
        <f t="shared" si="61"/>
        <v>82.720335130181596</v>
      </c>
      <c r="V57" s="4">
        <f t="shared" si="61"/>
        <v>84.547492908994599</v>
      </c>
      <c r="W57" s="4">
        <f t="shared" si="61"/>
        <v>82.01158064145632</v>
      </c>
      <c r="X57" s="4">
        <f t="shared" si="61"/>
        <v>82.982962374492516</v>
      </c>
      <c r="Y57" s="4">
        <f t="shared" si="61"/>
        <v>83.432638795016871</v>
      </c>
      <c r="Z57" s="4">
        <f t="shared" si="61"/>
        <v>85.609438922865792</v>
      </c>
      <c r="AA57" s="4">
        <f t="shared" si="61"/>
        <v>84.696636152506059</v>
      </c>
      <c r="AB57" s="4">
        <f t="shared" si="61"/>
        <v>84.80898330142</v>
      </c>
      <c r="AC57" s="4">
        <f t="shared" si="61"/>
        <v>84.988101894230965</v>
      </c>
      <c r="AD57" s="4">
        <f t="shared" si="61"/>
        <v>84.400571814113832</v>
      </c>
      <c r="AE57" s="4">
        <f t="shared" si="61"/>
        <v>88.496066882924453</v>
      </c>
      <c r="AF57" s="4">
        <f t="shared" si="61"/>
        <v>83.42636207635293</v>
      </c>
      <c r="AG57" s="4">
        <f t="shared" si="61"/>
        <v>93.8682170967095</v>
      </c>
      <c r="AI57" s="4">
        <f t="shared" si="62"/>
        <v>-2.9230064583375253</v>
      </c>
      <c r="AJ57" s="4">
        <f t="shared" si="62"/>
        <v>-1.9722970621516396</v>
      </c>
      <c r="AK57" s="4">
        <f t="shared" si="62"/>
        <v>-0.87033513018160136</v>
      </c>
      <c r="AL57" s="4">
        <f t="shared" si="62"/>
        <v>-1.597492908994596</v>
      </c>
      <c r="AM57" s="4">
        <f t="shared" si="62"/>
        <v>2.6134193585436805</v>
      </c>
      <c r="AN57" s="4">
        <f t="shared" si="62"/>
        <v>-0.30796237449251862</v>
      </c>
      <c r="AO57" s="4">
        <f t="shared" si="62"/>
        <v>1.3423612049831348</v>
      </c>
      <c r="AP57" s="4">
        <f t="shared" si="62"/>
        <v>1.0155610771342083</v>
      </c>
      <c r="AQ57" s="4">
        <f t="shared" si="62"/>
        <v>-1.159636152506053</v>
      </c>
      <c r="AR57" s="4">
        <f t="shared" si="62"/>
        <v>-1.7109833014200007</v>
      </c>
      <c r="AS57" s="4">
        <f t="shared" si="62"/>
        <v>-0.35410189423096483</v>
      </c>
      <c r="AT57" s="4">
        <f t="shared" si="62"/>
        <v>-2.7175718141138248</v>
      </c>
      <c r="AU57" s="4">
        <f t="shared" si="62"/>
        <v>1.3579331170755466</v>
      </c>
      <c r="AV57" s="4">
        <f t="shared" si="62"/>
        <v>-0.88936207635292419</v>
      </c>
      <c r="AW57" s="4">
        <f t="shared" si="62"/>
        <v>-1.4532170967094942</v>
      </c>
      <c r="AY57" s="2">
        <f t="shared" si="53"/>
        <v>98.102354016316468</v>
      </c>
      <c r="AZ57" s="2">
        <f t="shared" si="53"/>
        <v>84.355216567696289</v>
      </c>
      <c r="BA57" s="2">
        <f t="shared" si="53"/>
        <v>82.650373560434474</v>
      </c>
      <c r="BB57" s="2">
        <f t="shared" si="53"/>
        <v>84.507522507064735</v>
      </c>
      <c r="BC57" s="2">
        <f t="shared" si="53"/>
        <v>81.839445705235931</v>
      </c>
      <c r="BD57" s="2">
        <f t="shared" si="53"/>
        <v>82.920167286517881</v>
      </c>
      <c r="BE57" s="2">
        <f t="shared" si="53"/>
        <v>83.409078445686205</v>
      </c>
      <c r="BF57" s="2">
        <f t="shared" si="53"/>
        <v>85.586290842123333</v>
      </c>
      <c r="BG57" s="2">
        <f t="shared" si="53"/>
        <v>84.69298938904393</v>
      </c>
      <c r="BH57" s="2">
        <f t="shared" si="53"/>
        <v>84.805638840047649</v>
      </c>
      <c r="BI57" s="2">
        <f t="shared" si="53"/>
        <v>84.984729767279944</v>
      </c>
      <c r="BJ57" s="2">
        <f t="shared" si="53"/>
        <v>84.396821223490321</v>
      </c>
      <c r="BK57" s="2">
        <f t="shared" si="53"/>
        <v>88.476811692312666</v>
      </c>
      <c r="BL57" s="2">
        <f t="shared" si="53"/>
        <v>83.405366628669626</v>
      </c>
      <c r="BM57" s="2">
        <f t="shared" si="53"/>
        <v>93.868185862515588</v>
      </c>
      <c r="BO57" s="2">
        <f t="shared" si="12"/>
        <v>95.182000000000002</v>
      </c>
      <c r="BP57" s="2">
        <f t="shared" si="13"/>
        <v>82.424999999999997</v>
      </c>
      <c r="BQ57" s="2">
        <f t="shared" si="14"/>
        <v>81.849999999999994</v>
      </c>
      <c r="BR57" s="2">
        <f t="shared" si="15"/>
        <v>82.95</v>
      </c>
      <c r="BS57" s="2">
        <f t="shared" si="16"/>
        <v>84.625</v>
      </c>
      <c r="BT57" s="2">
        <f t="shared" si="17"/>
        <v>82.674999999999997</v>
      </c>
      <c r="BU57" s="2">
        <f t="shared" si="18"/>
        <v>84.775000000000006</v>
      </c>
      <c r="BV57" s="2">
        <f t="shared" si="19"/>
        <v>86.625</v>
      </c>
      <c r="BW57" s="2">
        <f t="shared" si="20"/>
        <v>83.537000000000006</v>
      </c>
      <c r="BX57" s="2">
        <f t="shared" si="21"/>
        <v>83.097999999999999</v>
      </c>
      <c r="BY57" s="2">
        <f t="shared" si="22"/>
        <v>84.634</v>
      </c>
      <c r="BZ57" s="2">
        <f t="shared" si="23"/>
        <v>81.683000000000007</v>
      </c>
      <c r="CA57" s="2">
        <f t="shared" si="24"/>
        <v>89.853999999999999</v>
      </c>
      <c r="CB57" s="2">
        <f t="shared" si="25"/>
        <v>82.537000000000006</v>
      </c>
      <c r="CC57" s="2">
        <f t="shared" si="26"/>
        <v>92.415000000000006</v>
      </c>
      <c r="CE57" s="2" t="str">
        <f t="shared" si="54"/>
        <v/>
      </c>
      <c r="CF57" s="2" t="str">
        <f t="shared" si="54"/>
        <v/>
      </c>
      <c r="CG57" s="2" t="str">
        <f t="shared" si="54"/>
        <v/>
      </c>
      <c r="CH57" s="2" t="str">
        <f t="shared" si="54"/>
        <v/>
      </c>
      <c r="CI57" s="2" t="str">
        <f t="shared" si="54"/>
        <v/>
      </c>
      <c r="CJ57" s="2" t="str">
        <f t="shared" si="54"/>
        <v/>
      </c>
      <c r="CK57" s="2" t="str">
        <f t="shared" si="54"/>
        <v/>
      </c>
      <c r="CL57" s="2" t="str">
        <f t="shared" si="54"/>
        <v/>
      </c>
      <c r="CM57" s="2" t="str">
        <f t="shared" si="54"/>
        <v/>
      </c>
      <c r="CN57" s="2" t="str">
        <f t="shared" si="54"/>
        <v/>
      </c>
      <c r="CO57" s="2" t="str">
        <f t="shared" si="54"/>
        <v/>
      </c>
      <c r="CP57" s="2" t="str">
        <f t="shared" si="54"/>
        <v/>
      </c>
      <c r="CQ57" s="2" t="str">
        <f t="shared" si="54"/>
        <v/>
      </c>
      <c r="CR57" s="2" t="str">
        <f t="shared" si="54"/>
        <v/>
      </c>
      <c r="CS57" s="2" t="str">
        <f t="shared" si="54"/>
        <v/>
      </c>
      <c r="CU57" s="2" t="str">
        <f t="shared" si="28"/>
        <v/>
      </c>
      <c r="CV57" s="2" t="str">
        <f t="shared" si="29"/>
        <v/>
      </c>
      <c r="CW57" s="2" t="str">
        <f t="shared" si="30"/>
        <v/>
      </c>
      <c r="CX57" s="2" t="str">
        <f t="shared" si="31"/>
        <v/>
      </c>
      <c r="CY57" s="2" t="str">
        <f t="shared" si="32"/>
        <v/>
      </c>
      <c r="CZ57" s="2" t="str">
        <f t="shared" si="33"/>
        <v/>
      </c>
      <c r="DA57" s="2" t="str">
        <f t="shared" si="34"/>
        <v/>
      </c>
      <c r="DB57" s="2" t="str">
        <f t="shared" si="35"/>
        <v/>
      </c>
      <c r="DC57" s="2" t="str">
        <f t="shared" si="36"/>
        <v/>
      </c>
      <c r="DD57" s="2" t="str">
        <f t="shared" si="37"/>
        <v/>
      </c>
      <c r="DE57" s="2" t="str">
        <f t="shared" si="38"/>
        <v/>
      </c>
      <c r="DF57" s="2" t="str">
        <f t="shared" si="39"/>
        <v/>
      </c>
      <c r="DG57" s="2" t="str">
        <f t="shared" si="40"/>
        <v/>
      </c>
      <c r="DH57" s="2" t="str">
        <f t="shared" si="41"/>
        <v/>
      </c>
      <c r="DI57" s="2" t="str">
        <f t="shared" si="42"/>
        <v/>
      </c>
      <c r="DK57" s="2">
        <f t="shared" si="63"/>
        <v>96.914667206477716</v>
      </c>
      <c r="DL57" s="2">
        <f t="shared" si="63"/>
        <v>84.074573391724599</v>
      </c>
      <c r="DM57" s="2">
        <f t="shared" si="63"/>
        <v>83.760355632739348</v>
      </c>
      <c r="DN57" s="2">
        <f t="shared" si="63"/>
        <v>84.889455602536984</v>
      </c>
      <c r="DO57" s="2">
        <f t="shared" si="63"/>
        <v>84.662674216027881</v>
      </c>
      <c r="DP57" s="2">
        <f t="shared" si="63"/>
        <v>84.528016460283922</v>
      </c>
      <c r="DQ57" s="2">
        <f t="shared" si="63"/>
        <v>85.637352763515537</v>
      </c>
      <c r="DR57" s="2">
        <f t="shared" si="63"/>
        <v>88.46849894291752</v>
      </c>
      <c r="DS57" s="2">
        <f t="shared" si="63"/>
        <v>85.437701214574915</v>
      </c>
      <c r="DT57" s="2">
        <f t="shared" si="63"/>
        <v>86.204397570850205</v>
      </c>
      <c r="DU57" s="2">
        <f t="shared" si="63"/>
        <v>86.446813495276658</v>
      </c>
      <c r="DV57" s="2">
        <f t="shared" si="63"/>
        <v>85.303639024390236</v>
      </c>
      <c r="DW57" s="2">
        <f t="shared" si="63"/>
        <v>90.602772878284483</v>
      </c>
      <c r="DX57" s="2">
        <f t="shared" si="63"/>
        <v>83.747505587435839</v>
      </c>
      <c r="DY57" s="2">
        <f t="shared" si="63"/>
        <v>92.734321301247761</v>
      </c>
      <c r="EA57" s="2">
        <f t="shared" si="64"/>
        <v>103.2216043956044</v>
      </c>
      <c r="EB57" s="2">
        <f t="shared" si="64"/>
        <v>85.329444220700751</v>
      </c>
      <c r="EC57" s="2">
        <f t="shared" si="64"/>
        <v>79.022789115646276</v>
      </c>
      <c r="ED57" s="2">
        <f t="shared" si="64"/>
        <v>83.187008329477095</v>
      </c>
      <c r="EE57" s="2">
        <f t="shared" si="64"/>
        <v>73.756037772776196</v>
      </c>
      <c r="EF57" s="2">
        <f t="shared" si="64"/>
        <v>77.622982243744957</v>
      </c>
      <c r="EG57" s="2">
        <f t="shared" si="64"/>
        <v>75.340261503286655</v>
      </c>
      <c r="EH57" s="2">
        <f t="shared" si="64"/>
        <v>75.190359825802943</v>
      </c>
      <c r="EI57" s="2">
        <f t="shared" si="64"/>
        <v>81.555067306374212</v>
      </c>
      <c r="EJ57" s="2">
        <f t="shared" si="64"/>
        <v>78.785696192612221</v>
      </c>
      <c r="EK57" s="2">
        <f t="shared" si="64"/>
        <v>78.673247545219638</v>
      </c>
      <c r="EL57" s="2">
        <f t="shared" si="64"/>
        <v>80.537486675404125</v>
      </c>
      <c r="EM57" s="2">
        <f t="shared" si="64"/>
        <v>80.336430570786973</v>
      </c>
      <c r="EN57" s="2">
        <f t="shared" si="64"/>
        <v>82.146045394373957</v>
      </c>
      <c r="EO57" s="2">
        <f t="shared" si="64"/>
        <v>100.07788951272489</v>
      </c>
      <c r="EQ57" s="2">
        <f t="shared" si="65"/>
        <v>100.38369276752078</v>
      </c>
      <c r="ER57" s="2">
        <f t="shared" si="65"/>
        <v>79.405726923598891</v>
      </c>
      <c r="ES57" s="2">
        <f t="shared" si="65"/>
        <v>72.282451234531166</v>
      </c>
      <c r="ET57" s="2">
        <f t="shared" si="65"/>
        <v>78.371420490492653</v>
      </c>
      <c r="EU57" s="2">
        <f t="shared" si="65"/>
        <v>72.838645989415568</v>
      </c>
      <c r="EV57" s="2">
        <f t="shared" si="65"/>
        <v>75.842394910419443</v>
      </c>
      <c r="EW57" s="2">
        <f t="shared" si="65"/>
        <v>74.614226390659141</v>
      </c>
      <c r="EX57" s="2">
        <f t="shared" si="65"/>
        <v>71.582208455862073</v>
      </c>
      <c r="EY57" s="2">
        <f t="shared" si="65"/>
        <v>78.375274936870468</v>
      </c>
      <c r="EZ57" s="2">
        <f t="shared" si="65"/>
        <v>72.662099416186237</v>
      </c>
      <c r="FA57" s="2">
        <f t="shared" si="65"/>
        <v>77.044057986878656</v>
      </c>
      <c r="FB57" s="2">
        <f t="shared" si="65"/>
        <v>78.782009848024344</v>
      </c>
      <c r="FC57" s="2">
        <f t="shared" si="65"/>
        <v>78.121509751054631</v>
      </c>
      <c r="FD57" s="2">
        <f t="shared" si="65"/>
        <v>81.52992630883324</v>
      </c>
      <c r="FE57" s="2">
        <f t="shared" si="65"/>
        <v>102.35762046971982</v>
      </c>
      <c r="FG57" s="2">
        <f t="shared" si="66"/>
        <v>0.18831869410556307</v>
      </c>
      <c r="FH57" s="2">
        <f t="shared" si="66"/>
        <v>0.22368988464011422</v>
      </c>
      <c r="FI57" s="2">
        <f t="shared" si="66"/>
        <v>0.23427354021240673</v>
      </c>
      <c r="FJ57" s="2">
        <f t="shared" si="66"/>
        <v>0.22430558244979015</v>
      </c>
      <c r="FK57" s="2">
        <f t="shared" si="66"/>
        <v>0.25885299664756445</v>
      </c>
      <c r="FL57" s="2">
        <f t="shared" si="66"/>
        <v>0.23284720385458249</v>
      </c>
      <c r="FM57" s="2">
        <f t="shared" si="66"/>
        <v>0.21639730720005992</v>
      </c>
      <c r="FN57" s="2">
        <f t="shared" si="66"/>
        <v>0.2170591149001096</v>
      </c>
      <c r="FO57" s="2">
        <f t="shared" si="66"/>
        <v>0.19178790816147756</v>
      </c>
      <c r="FP57" s="2">
        <f t="shared" si="66"/>
        <v>0.18853193792286918</v>
      </c>
      <c r="FQ57" s="2">
        <f t="shared" si="66"/>
        <v>0.1880798673944066</v>
      </c>
      <c r="FR57" s="2">
        <f t="shared" si="66"/>
        <v>0.19025749320879326</v>
      </c>
      <c r="FS57" s="2">
        <f t="shared" si="66"/>
        <v>0.20707852644193886</v>
      </c>
      <c r="FT57" s="2">
        <f t="shared" si="66"/>
        <v>0.21363922547306807</v>
      </c>
      <c r="FU57" s="2">
        <f t="shared" si="66"/>
        <v>0.15440041933369741</v>
      </c>
      <c r="FW57" s="2">
        <f t="shared" si="55"/>
        <v>9.6428032281960039E-6</v>
      </c>
      <c r="FX57" s="2">
        <f t="shared" si="55"/>
        <v>9.9152267562259473E-6</v>
      </c>
      <c r="FY57" s="2">
        <f t="shared" si="55"/>
        <v>1.4182130839460403E-5</v>
      </c>
      <c r="FZ57" s="2">
        <f t="shared" si="55"/>
        <v>1.342895211399869E-5</v>
      </c>
      <c r="GA57" s="2">
        <f t="shared" si="55"/>
        <v>1.4153288646989823E-5</v>
      </c>
      <c r="GB57" s="2">
        <f t="shared" si="55"/>
        <v>1.7558209098533854E-5</v>
      </c>
      <c r="GC57" s="2">
        <f t="shared" si="55"/>
        <v>1.5835491041559475E-5</v>
      </c>
      <c r="GD57" s="2">
        <f t="shared" si="55"/>
        <v>1.8562556255129106E-5</v>
      </c>
      <c r="GE57" s="2">
        <f t="shared" si="55"/>
        <v>2.1885114583848494E-5</v>
      </c>
      <c r="GF57" s="2">
        <f t="shared" si="55"/>
        <v>1.5772281523071833E-5</v>
      </c>
      <c r="GG57" s="2">
        <f t="shared" si="55"/>
        <v>1.9933179755904579E-5</v>
      </c>
      <c r="GH57" s="2">
        <f t="shared" si="55"/>
        <v>1.2305904749592384E-5</v>
      </c>
      <c r="GI57" s="2">
        <f t="shared" si="55"/>
        <v>9.9999000009999908E-6</v>
      </c>
      <c r="GJ57" s="2">
        <f t="shared" si="55"/>
        <v>6.8874583088521893E-6</v>
      </c>
      <c r="GK57" s="2">
        <f t="shared" si="55"/>
        <v>6.3823365235721279E-6</v>
      </c>
      <c r="GM57" s="86">
        <f t="shared" si="56"/>
        <v>2.7507939223152341E-6</v>
      </c>
      <c r="GN57" s="86">
        <f t="shared" si="56"/>
        <v>3.9494296723988891E-5</v>
      </c>
      <c r="GO57" s="86">
        <f t="shared" si="56"/>
        <v>6.6445541892300405E-5</v>
      </c>
      <c r="GP57" s="86">
        <f t="shared" si="56"/>
        <v>3.7573575065637187E-5</v>
      </c>
      <c r="GQ57" s="86">
        <f t="shared" si="56"/>
        <v>1.7815024267779506E-4</v>
      </c>
      <c r="GR57" s="86">
        <f t="shared" si="56"/>
        <v>6.1781544016282743E-5</v>
      </c>
      <c r="GS57" s="86">
        <f t="shared" si="56"/>
        <v>2.1613419324835727E-5</v>
      </c>
      <c r="GT57" s="86">
        <f t="shared" si="56"/>
        <v>2.1127527338484087E-5</v>
      </c>
      <c r="GU57" s="86">
        <f t="shared" si="56"/>
        <v>3.0329169376109531E-6</v>
      </c>
      <c r="GV57" s="86">
        <f t="shared" si="56"/>
        <v>2.7382244826940495E-6</v>
      </c>
      <c r="GW57" s="86">
        <f t="shared" si="56"/>
        <v>2.7319164569540217E-6</v>
      </c>
      <c r="GX57" s="86">
        <f t="shared" si="56"/>
        <v>3.1872701846329405E-6</v>
      </c>
      <c r="GY57" s="86">
        <f t="shared" si="56"/>
        <v>1.708719912971069E-5</v>
      </c>
      <c r="GZ57" s="86">
        <f t="shared" si="56"/>
        <v>1.9843331164754002E-5</v>
      </c>
      <c r="HA57" s="86">
        <f t="shared" si="56"/>
        <v>3.305812949621194E-8</v>
      </c>
      <c r="HC57" s="86">
        <f t="shared" si="60"/>
        <v>4.5362600670272742E-13</v>
      </c>
      <c r="HD57" s="86">
        <f t="shared" si="60"/>
        <v>1.0388194308818407E-16</v>
      </c>
      <c r="HE57" s="86">
        <f t="shared" si="60"/>
        <v>2.4041583271585131E-18</v>
      </c>
      <c r="HF57" s="86">
        <f t="shared" si="60"/>
        <v>1.7200126390851643E-20</v>
      </c>
      <c r="HG57" s="86">
        <f t="shared" si="60"/>
        <v>7.7834079153869662E-18</v>
      </c>
      <c r="HH57" s="86">
        <f t="shared" si="60"/>
        <v>4.5711195271626404E-20</v>
      </c>
      <c r="HI57" s="86">
        <f t="shared" si="60"/>
        <v>7.1414219134650799E-17</v>
      </c>
      <c r="HJ57" s="86">
        <f t="shared" si="60"/>
        <v>8.2798358522881149E-17</v>
      </c>
      <c r="HK57" s="86">
        <f t="shared" si="60"/>
        <v>1.5495804865314629E-20</v>
      </c>
      <c r="HL57" s="86">
        <f t="shared" si="60"/>
        <v>1.9765141547503253E-18</v>
      </c>
      <c r="HM57" s="86">
        <f t="shared" si="60"/>
        <v>3.3326924332013283E-22</v>
      </c>
      <c r="HN57" s="86">
        <f t="shared" si="60"/>
        <v>1.0896341909438973E-20</v>
      </c>
      <c r="HO57" s="86">
        <f t="shared" si="60"/>
        <v>2.9863697500283577E-18</v>
      </c>
      <c r="HP57" s="86">
        <f t="shared" si="60"/>
        <v>1.6229583849197179E-18</v>
      </c>
      <c r="HQ57" s="86">
        <f t="shared" si="60"/>
        <v>1.7498016208516614E-23</v>
      </c>
      <c r="HS57" s="86">
        <f t="shared" si="57"/>
        <v>1.0063376475156164E-41</v>
      </c>
      <c r="HT57" s="86">
        <f t="shared" si="57"/>
        <v>1.9248861254904677E-54</v>
      </c>
      <c r="HU57" s="86">
        <f t="shared" si="57"/>
        <v>3.9865748530025779E-58</v>
      </c>
      <c r="HV57" s="86">
        <f t="shared" si="57"/>
        <v>1.2492024662067619E-64</v>
      </c>
      <c r="HW57" s="86">
        <f t="shared" si="57"/>
        <v>4.3637683452107714E-55</v>
      </c>
      <c r="HX57" s="86">
        <f t="shared" si="57"/>
        <v>1.8721014246241232E-63</v>
      </c>
      <c r="HY57" s="86">
        <f t="shared" si="57"/>
        <v>2.0762345303203787E-53</v>
      </c>
      <c r="HZ57" s="86">
        <f t="shared" si="57"/>
        <v>2.3561354817809304E-53</v>
      </c>
      <c r="IA57" s="86">
        <f t="shared" si="57"/>
        <v>7.5714779195705757E-66</v>
      </c>
      <c r="IB57" s="86">
        <f t="shared" si="57"/>
        <v>4.5577378837972241E-59</v>
      </c>
      <c r="IC57" s="86">
        <f t="shared" si="57"/>
        <v>2.5399127809516284E-74</v>
      </c>
      <c r="ID57" s="86">
        <f t="shared" si="57"/>
        <v>4.0344789947686892E-70</v>
      </c>
      <c r="IE57" s="86">
        <f t="shared" si="57"/>
        <v>5.7173384133675121E-60</v>
      </c>
      <c r="IF57" s="86">
        <f t="shared" si="57"/>
        <v>1.129674311867062E-27</v>
      </c>
      <c r="IG57" s="86">
        <f t="shared" si="57"/>
        <v>1.4489092696358824E-31</v>
      </c>
      <c r="II57" s="86">
        <f t="shared" si="58"/>
        <v>1.2033697820867866E-66</v>
      </c>
      <c r="IJ57" s="86">
        <f t="shared" si="58"/>
        <v>6.6622729613103292E-89</v>
      </c>
      <c r="IK57" s="86">
        <f t="shared" si="58"/>
        <v>1.1732940073394431E-93</v>
      </c>
      <c r="IL57" s="86">
        <f t="shared" si="58"/>
        <v>1.5637719523968106E-106</v>
      </c>
      <c r="IM57" s="86">
        <f t="shared" si="58"/>
        <v>3.7557995431286796E-93</v>
      </c>
      <c r="IN57" s="86">
        <f t="shared" si="58"/>
        <v>4.1569976105347649E-103</v>
      </c>
      <c r="IO57" s="86">
        <f t="shared" si="58"/>
        <v>1.0521359766014482E-88</v>
      </c>
      <c r="IP57" s="86">
        <f t="shared" si="58"/>
        <v>2.8929269851861178E-88</v>
      </c>
      <c r="IQ57" s="86">
        <f t="shared" si="58"/>
        <v>3.5709155512264336E-109</v>
      </c>
      <c r="IR57" s="86">
        <f t="shared" si="58"/>
        <v>2.676398973818867E-101</v>
      </c>
      <c r="IS57" s="86">
        <f t="shared" si="58"/>
        <v>4.5576222717822028E-116</v>
      </c>
      <c r="IT57" s="86">
        <f t="shared" si="58"/>
        <v>1.8776900072876133E-115</v>
      </c>
      <c r="IU57" s="86">
        <f t="shared" si="58"/>
        <v>2.1589965216790186E-96</v>
      </c>
      <c r="IV57" s="86">
        <f t="shared" si="58"/>
        <v>4.1404557695740373E-94</v>
      </c>
      <c r="IW57" s="86">
        <f t="shared" si="58"/>
        <v>5.4760162743383271E-98</v>
      </c>
      <c r="IY57" s="86">
        <f t="shared" si="59"/>
        <v>2.7507943759412408E-6</v>
      </c>
      <c r="IZ57" s="86">
        <f t="shared" si="59"/>
        <v>3.9494296724092771E-5</v>
      </c>
      <c r="JA57" s="86">
        <f t="shared" si="59"/>
        <v>6.6445541892302804E-5</v>
      </c>
      <c r="JB57" s="86">
        <f t="shared" si="59"/>
        <v>3.7573575065637207E-5</v>
      </c>
      <c r="JC57" s="86">
        <f t="shared" si="59"/>
        <v>1.7815024267780284E-4</v>
      </c>
      <c r="JD57" s="86">
        <f t="shared" si="59"/>
        <v>6.1781544016282784E-5</v>
      </c>
      <c r="JE57" s="86">
        <f t="shared" si="59"/>
        <v>2.1613419324907142E-5</v>
      </c>
      <c r="JF57" s="86">
        <f t="shared" si="59"/>
        <v>2.1127527338566887E-5</v>
      </c>
      <c r="JG57" s="86">
        <f t="shared" si="59"/>
        <v>3.0329169376109688E-6</v>
      </c>
      <c r="JH57" s="86">
        <f t="shared" si="59"/>
        <v>2.738224482696026E-6</v>
      </c>
      <c r="JI57" s="86">
        <f t="shared" si="59"/>
        <v>2.7319164569540221E-6</v>
      </c>
      <c r="JJ57" s="86">
        <f t="shared" si="59"/>
        <v>3.1872701846329515E-6</v>
      </c>
      <c r="JK57" s="86">
        <f t="shared" si="59"/>
        <v>1.7087199129713675E-5</v>
      </c>
      <c r="JL57" s="86">
        <f t="shared" si="59"/>
        <v>1.9843331164755625E-5</v>
      </c>
      <c r="JM57" s="86">
        <f t="shared" si="59"/>
        <v>3.305812949621196E-8</v>
      </c>
    </row>
    <row r="58" spans="2:273" x14ac:dyDescent="0.25">
      <c r="B58" s="2">
        <v>31</v>
      </c>
      <c r="C58" s="37">
        <v>95.545000000000002</v>
      </c>
      <c r="D58" s="37">
        <v>83.25</v>
      </c>
      <c r="E58" s="37">
        <v>82.724999999999994</v>
      </c>
      <c r="F58" s="37">
        <v>83.575000000000003</v>
      </c>
      <c r="G58" s="37">
        <v>83.75</v>
      </c>
      <c r="H58" s="37">
        <v>83.875</v>
      </c>
      <c r="I58" s="37">
        <v>84.875</v>
      </c>
      <c r="J58" s="37">
        <v>87.075000000000003</v>
      </c>
      <c r="K58" s="37">
        <v>84.049000000000007</v>
      </c>
      <c r="L58" s="37">
        <v>84.122</v>
      </c>
      <c r="M58" s="37">
        <v>84.072999999999993</v>
      </c>
      <c r="N58" s="37">
        <v>82.950999999999993</v>
      </c>
      <c r="O58" s="37">
        <v>89.415000000000006</v>
      </c>
      <c r="P58" s="37">
        <v>81.512</v>
      </c>
      <c r="Q58" s="37">
        <v>92.024000000000001</v>
      </c>
      <c r="S58" s="4">
        <f t="shared" si="61"/>
        <v>98.59521052778274</v>
      </c>
      <c r="T58" s="4">
        <f t="shared" si="61"/>
        <v>84.521317210729393</v>
      </c>
      <c r="U58" s="4">
        <f t="shared" si="61"/>
        <v>82.809069261353756</v>
      </c>
      <c r="V58" s="4">
        <f t="shared" si="61"/>
        <v>84.640783743316902</v>
      </c>
      <c r="W58" s="4">
        <f t="shared" si="61"/>
        <v>82.018367378859423</v>
      </c>
      <c r="X58" s="4">
        <f t="shared" si="61"/>
        <v>82.907344037837049</v>
      </c>
      <c r="Y58" s="4">
        <f t="shared" si="61"/>
        <v>83.334654102538636</v>
      </c>
      <c r="Z58" s="4">
        <f t="shared" si="61"/>
        <v>85.443958506979754</v>
      </c>
      <c r="AA58" s="4">
        <f t="shared" si="61"/>
        <v>84.787634281165779</v>
      </c>
      <c r="AB58" s="4">
        <f t="shared" si="61"/>
        <v>84.750706843193157</v>
      </c>
      <c r="AC58" s="4">
        <f t="shared" si="61"/>
        <v>85.027838673851605</v>
      </c>
      <c r="AD58" s="4">
        <f t="shared" si="61"/>
        <v>84.580582012851991</v>
      </c>
      <c r="AE58" s="4">
        <f t="shared" si="61"/>
        <v>88.438276870346485</v>
      </c>
      <c r="AF58" s="4">
        <f t="shared" si="61"/>
        <v>83.423471070434886</v>
      </c>
      <c r="AG58" s="4">
        <f t="shared" si="61"/>
        <v>94.079048378054466</v>
      </c>
      <c r="AI58" s="4">
        <f t="shared" si="62"/>
        <v>-3.0502105277827383</v>
      </c>
      <c r="AJ58" s="4">
        <f t="shared" si="62"/>
        <v>-1.2713172107293929</v>
      </c>
      <c r="AK58" s="4">
        <f t="shared" si="62"/>
        <v>-8.4069261353761249E-2</v>
      </c>
      <c r="AL58" s="4">
        <f t="shared" si="62"/>
        <v>-1.0657837433168993</v>
      </c>
      <c r="AM58" s="4">
        <f t="shared" si="62"/>
        <v>1.7316326211405766</v>
      </c>
      <c r="AN58" s="4">
        <f t="shared" si="62"/>
        <v>0.9676559621629508</v>
      </c>
      <c r="AO58" s="4">
        <f t="shared" si="62"/>
        <v>1.5403458974613642</v>
      </c>
      <c r="AP58" s="4">
        <f t="shared" si="62"/>
        <v>1.6310414930202484</v>
      </c>
      <c r="AQ58" s="4">
        <f t="shared" si="62"/>
        <v>-0.73863428116577268</v>
      </c>
      <c r="AR58" s="4">
        <f t="shared" si="62"/>
        <v>-0.62870684319315728</v>
      </c>
      <c r="AS58" s="4">
        <f t="shared" si="62"/>
        <v>-0.95483867385161147</v>
      </c>
      <c r="AT58" s="4">
        <f t="shared" si="62"/>
        <v>-1.6295820128519978</v>
      </c>
      <c r="AU58" s="4">
        <f t="shared" si="62"/>
        <v>0.97672312965352148</v>
      </c>
      <c r="AV58" s="4">
        <f t="shared" si="62"/>
        <v>-1.9114710704348852</v>
      </c>
      <c r="AW58" s="4">
        <f t="shared" si="62"/>
        <v>-2.0550483780544653</v>
      </c>
      <c r="AY58" s="2">
        <f t="shared" si="53"/>
        <v>98.590193328772784</v>
      </c>
      <c r="AZ58" s="2">
        <f t="shared" si="53"/>
        <v>84.453116198170832</v>
      </c>
      <c r="BA58" s="2">
        <f t="shared" si="53"/>
        <v>82.698790060735703</v>
      </c>
      <c r="BB58" s="2">
        <f t="shared" si="53"/>
        <v>84.575603119951268</v>
      </c>
      <c r="BC58" s="2">
        <f t="shared" si="53"/>
        <v>81.760637536239116</v>
      </c>
      <c r="BD58" s="2">
        <f t="shared" si="53"/>
        <v>82.80794820179392</v>
      </c>
      <c r="BE58" s="2">
        <f t="shared" si="53"/>
        <v>83.294887253597963</v>
      </c>
      <c r="BF58" s="2">
        <f t="shared" si="53"/>
        <v>85.404742100617185</v>
      </c>
      <c r="BG58" s="2">
        <f t="shared" si="53"/>
        <v>84.780727844426849</v>
      </c>
      <c r="BH58" s="2">
        <f t="shared" si="53"/>
        <v>84.744374342695707</v>
      </c>
      <c r="BI58" s="2">
        <f t="shared" si="53"/>
        <v>85.021460627524547</v>
      </c>
      <c r="BJ58" s="2">
        <f t="shared" si="53"/>
        <v>84.573540082528794</v>
      </c>
      <c r="BK58" s="2">
        <f t="shared" si="53"/>
        <v>88.405782153087443</v>
      </c>
      <c r="BL58" s="2">
        <f t="shared" si="53"/>
        <v>83.387980669900372</v>
      </c>
      <c r="BM58" s="2">
        <f t="shared" si="53"/>
        <v>94.078972201497535</v>
      </c>
      <c r="BO58" s="2">
        <f t="shared" si="12"/>
        <v>95.545000000000002</v>
      </c>
      <c r="BP58" s="2">
        <f t="shared" si="13"/>
        <v>83.25</v>
      </c>
      <c r="BQ58" s="2">
        <f t="shared" si="14"/>
        <v>82.724999999999994</v>
      </c>
      <c r="BR58" s="2">
        <f t="shared" si="15"/>
        <v>83.575000000000003</v>
      </c>
      <c r="BS58" s="2">
        <f t="shared" si="16"/>
        <v>83.75</v>
      </c>
      <c r="BT58" s="2">
        <f t="shared" si="17"/>
        <v>83.875</v>
      </c>
      <c r="BU58" s="2">
        <f t="shared" si="18"/>
        <v>84.875</v>
      </c>
      <c r="BV58" s="2">
        <f t="shared" si="19"/>
        <v>87.075000000000003</v>
      </c>
      <c r="BW58" s="2">
        <f t="shared" si="20"/>
        <v>84.049000000000007</v>
      </c>
      <c r="BX58" s="2">
        <f t="shared" si="21"/>
        <v>84.122</v>
      </c>
      <c r="BY58" s="2">
        <f t="shared" si="22"/>
        <v>84.072999999999993</v>
      </c>
      <c r="BZ58" s="2">
        <f t="shared" si="23"/>
        <v>82.950999999999993</v>
      </c>
      <c r="CA58" s="2">
        <f t="shared" si="24"/>
        <v>89.415000000000006</v>
      </c>
      <c r="CB58" s="2">
        <f t="shared" si="25"/>
        <v>81.512</v>
      </c>
      <c r="CC58" s="2">
        <f t="shared" si="26"/>
        <v>92.024000000000001</v>
      </c>
      <c r="CE58" s="2" t="str">
        <f t="shared" si="54"/>
        <v/>
      </c>
      <c r="CF58" s="2" t="str">
        <f t="shared" si="54"/>
        <v/>
      </c>
      <c r="CG58" s="2" t="str">
        <f t="shared" si="54"/>
        <v/>
      </c>
      <c r="CH58" s="2" t="str">
        <f t="shared" si="54"/>
        <v/>
      </c>
      <c r="CI58" s="2" t="str">
        <f t="shared" si="54"/>
        <v/>
      </c>
      <c r="CJ58" s="2" t="str">
        <f t="shared" si="54"/>
        <v/>
      </c>
      <c r="CK58" s="2" t="str">
        <f t="shared" si="54"/>
        <v/>
      </c>
      <c r="CL58" s="2" t="str">
        <f t="shared" si="54"/>
        <v/>
      </c>
      <c r="CM58" s="2" t="str">
        <f t="shared" si="54"/>
        <v/>
      </c>
      <c r="CN58" s="2" t="str">
        <f t="shared" si="54"/>
        <v/>
      </c>
      <c r="CO58" s="2" t="str">
        <f t="shared" si="54"/>
        <v/>
      </c>
      <c r="CP58" s="2" t="str">
        <f t="shared" si="54"/>
        <v/>
      </c>
      <c r="CQ58" s="2" t="str">
        <f t="shared" si="54"/>
        <v/>
      </c>
      <c r="CR58" s="2" t="str">
        <f t="shared" si="54"/>
        <v/>
      </c>
      <c r="CS58" s="2" t="str">
        <f t="shared" si="54"/>
        <v/>
      </c>
      <c r="CU58" s="2" t="str">
        <f t="shared" si="28"/>
        <v/>
      </c>
      <c r="CV58" s="2" t="str">
        <f t="shared" si="29"/>
        <v/>
      </c>
      <c r="CW58" s="2" t="str">
        <f t="shared" si="30"/>
        <v/>
      </c>
      <c r="CX58" s="2" t="str">
        <f t="shared" si="31"/>
        <v/>
      </c>
      <c r="CY58" s="2" t="str">
        <f t="shared" si="32"/>
        <v/>
      </c>
      <c r="CZ58" s="2" t="str">
        <f t="shared" si="33"/>
        <v/>
      </c>
      <c r="DA58" s="2" t="str">
        <f t="shared" si="34"/>
        <v/>
      </c>
      <c r="DB58" s="2" t="str">
        <f t="shared" si="35"/>
        <v/>
      </c>
      <c r="DC58" s="2" t="str">
        <f t="shared" si="36"/>
        <v/>
      </c>
      <c r="DD58" s="2" t="str">
        <f t="shared" si="37"/>
        <v/>
      </c>
      <c r="DE58" s="2" t="str">
        <f t="shared" si="38"/>
        <v/>
      </c>
      <c r="DF58" s="2" t="str">
        <f t="shared" si="39"/>
        <v/>
      </c>
      <c r="DG58" s="2" t="str">
        <f t="shared" si="40"/>
        <v/>
      </c>
      <c r="DH58" s="2" t="str">
        <f t="shared" si="41"/>
        <v/>
      </c>
      <c r="DI58" s="2" t="str">
        <f t="shared" si="42"/>
        <v/>
      </c>
      <c r="DK58" s="2">
        <f t="shared" si="63"/>
        <v>97.477237854251001</v>
      </c>
      <c r="DL58" s="2">
        <f t="shared" si="63"/>
        <v>84.237058290546713</v>
      </c>
      <c r="DM58" s="2">
        <f t="shared" si="63"/>
        <v>83.988379643612205</v>
      </c>
      <c r="DN58" s="2">
        <f t="shared" si="63"/>
        <v>85.071617336152201</v>
      </c>
      <c r="DO58" s="2">
        <f t="shared" si="63"/>
        <v>84.856319686411155</v>
      </c>
      <c r="DP58" s="2">
        <f t="shared" si="63"/>
        <v>84.574992449411084</v>
      </c>
      <c r="DQ58" s="2">
        <f t="shared" si="63"/>
        <v>85.73453639383871</v>
      </c>
      <c r="DR58" s="2">
        <f t="shared" si="63"/>
        <v>88.543340380549651</v>
      </c>
      <c r="DS58" s="2">
        <f t="shared" si="63"/>
        <v>85.662664979757096</v>
      </c>
      <c r="DT58" s="2">
        <f t="shared" si="63"/>
        <v>86.299112348178127</v>
      </c>
      <c r="DU58" s="2">
        <f t="shared" si="63"/>
        <v>86.659510458839407</v>
      </c>
      <c r="DV58" s="2">
        <f t="shared" si="63"/>
        <v>85.640086585365836</v>
      </c>
      <c r="DW58" s="2">
        <f t="shared" si="63"/>
        <v>90.740651464814235</v>
      </c>
      <c r="DX58" s="2">
        <f t="shared" si="63"/>
        <v>83.79251646028392</v>
      </c>
      <c r="DY58" s="2">
        <f t="shared" si="63"/>
        <v>92.914242424242417</v>
      </c>
      <c r="EA58" s="2">
        <f t="shared" si="64"/>
        <v>102.96525714285715</v>
      </c>
      <c r="EB58" s="2">
        <f t="shared" si="64"/>
        <v>85.13722815142971</v>
      </c>
      <c r="EC58" s="2">
        <f t="shared" si="64"/>
        <v>78.8550375322543</v>
      </c>
      <c r="ED58" s="2">
        <f t="shared" si="64"/>
        <v>83.011505090236</v>
      </c>
      <c r="EE58" s="2">
        <f t="shared" si="64"/>
        <v>73.677037870633129</v>
      </c>
      <c r="EF58" s="2">
        <f t="shared" si="64"/>
        <v>77.498527037933826</v>
      </c>
      <c r="EG58" s="2">
        <f t="shared" si="64"/>
        <v>75.237976564732776</v>
      </c>
      <c r="EH58" s="2">
        <f t="shared" si="64"/>
        <v>75.080133369624377</v>
      </c>
      <c r="EI58" s="2">
        <f t="shared" si="64"/>
        <v>81.391544756682649</v>
      </c>
      <c r="EJ58" s="2">
        <f t="shared" si="64"/>
        <v>78.641884048963732</v>
      </c>
      <c r="EK58" s="2">
        <f t="shared" si="64"/>
        <v>78.572549009474599</v>
      </c>
      <c r="EL58" s="2">
        <f t="shared" si="64"/>
        <v>80.433800859181616</v>
      </c>
      <c r="EM58" s="2">
        <f t="shared" si="64"/>
        <v>80.252134262885789</v>
      </c>
      <c r="EN58" s="2">
        <f t="shared" si="64"/>
        <v>82.030006839492543</v>
      </c>
      <c r="EO58" s="2">
        <f t="shared" si="64"/>
        <v>99.896445801401583</v>
      </c>
      <c r="EQ58" s="2">
        <f t="shared" si="65"/>
        <v>100.16502036138553</v>
      </c>
      <c r="ER58" s="2">
        <f t="shared" si="65"/>
        <v>79.290241008452639</v>
      </c>
      <c r="ES58" s="2">
        <f t="shared" si="65"/>
        <v>72.204898681711839</v>
      </c>
      <c r="ET58" s="2">
        <f t="shared" si="65"/>
        <v>78.257038397105589</v>
      </c>
      <c r="EU58" s="2">
        <f t="shared" si="65"/>
        <v>72.771746180279493</v>
      </c>
      <c r="EV58" s="2">
        <f t="shared" si="65"/>
        <v>75.739518218015249</v>
      </c>
      <c r="EW58" s="2">
        <f t="shared" si="65"/>
        <v>74.520166189335413</v>
      </c>
      <c r="EX58" s="2">
        <f t="shared" si="65"/>
        <v>71.519954919032614</v>
      </c>
      <c r="EY58" s="2">
        <f t="shared" si="65"/>
        <v>78.254273170709695</v>
      </c>
      <c r="EZ58" s="2">
        <f t="shared" si="65"/>
        <v>72.601121577652108</v>
      </c>
      <c r="FA58" s="2">
        <f t="shared" si="65"/>
        <v>76.964540547402805</v>
      </c>
      <c r="FB58" s="2">
        <f t="shared" si="65"/>
        <v>78.700175481256352</v>
      </c>
      <c r="FC58" s="2">
        <f t="shared" si="65"/>
        <v>78.065075296016218</v>
      </c>
      <c r="FD58" s="2">
        <f t="shared" si="65"/>
        <v>81.422073940817967</v>
      </c>
      <c r="FE58" s="2">
        <f t="shared" si="65"/>
        <v>102.14465878983611</v>
      </c>
      <c r="FG58" s="2">
        <f t="shared" si="66"/>
        <v>0.2028026913196592</v>
      </c>
      <c r="FH58" s="2">
        <f t="shared" si="66"/>
        <v>0.24008965907971314</v>
      </c>
      <c r="FI58" s="2">
        <f t="shared" si="66"/>
        <v>0.2511981751350818</v>
      </c>
      <c r="FJ58" s="2">
        <f t="shared" si="66"/>
        <v>0.24073649864323704</v>
      </c>
      <c r="FK58" s="2">
        <f t="shared" si="66"/>
        <v>0.27691117839130042</v>
      </c>
      <c r="FL58" s="2">
        <f t="shared" si="66"/>
        <v>0.24970239804049199</v>
      </c>
      <c r="FM58" s="2">
        <f t="shared" si="66"/>
        <v>0.23242249998509848</v>
      </c>
      <c r="FN58" s="2">
        <f t="shared" si="66"/>
        <v>0.23311873728475513</v>
      </c>
      <c r="FO58" s="2">
        <f t="shared" si="66"/>
        <v>0.20647085676200733</v>
      </c>
      <c r="FP58" s="2">
        <f t="shared" si="66"/>
        <v>0.20302823373823992</v>
      </c>
      <c r="FQ58" s="2">
        <f t="shared" si="66"/>
        <v>0.20255007972130515</v>
      </c>
      <c r="FR58" s="2">
        <f t="shared" si="66"/>
        <v>0.20485297328627469</v>
      </c>
      <c r="FS58" s="2">
        <f t="shared" si="66"/>
        <v>0.22260966792672535</v>
      </c>
      <c r="FT58" s="2">
        <f t="shared" si="66"/>
        <v>0.22951999497591269</v>
      </c>
      <c r="FU58" s="2">
        <f t="shared" si="66"/>
        <v>0.1668118187264078</v>
      </c>
      <c r="FW58" s="2">
        <f t="shared" si="55"/>
        <v>1.0573113653034173E-5</v>
      </c>
      <c r="FX58" s="2">
        <f t="shared" si="55"/>
        <v>1.0871819548000005E-5</v>
      </c>
      <c r="FY58" s="2">
        <f t="shared" si="55"/>
        <v>1.5550375963261247E-5</v>
      </c>
      <c r="FZ58" s="2">
        <f t="shared" si="55"/>
        <v>1.4724534112928248E-5</v>
      </c>
      <c r="GA58" s="2">
        <f t="shared" si="55"/>
        <v>1.5518751214542513E-5</v>
      </c>
      <c r="GB58" s="2">
        <f t="shared" si="55"/>
        <v>1.9252160827006272E-5</v>
      </c>
      <c r="GC58" s="2">
        <f t="shared" si="55"/>
        <v>1.7363244125080339E-5</v>
      </c>
      <c r="GD58" s="2">
        <f t="shared" si="55"/>
        <v>2.0353401747890675E-5</v>
      </c>
      <c r="GE58" s="2">
        <f t="shared" si="55"/>
        <v>2.3996500294201447E-5</v>
      </c>
      <c r="GF58" s="2">
        <f t="shared" si="55"/>
        <v>1.7293936477621051E-5</v>
      </c>
      <c r="GG58" s="2">
        <f t="shared" si="55"/>
        <v>2.18562549500117E-5</v>
      </c>
      <c r="GH58" s="2">
        <f t="shared" si="55"/>
        <v>1.3493140221992042E-5</v>
      </c>
      <c r="GI58" s="2">
        <f t="shared" si="55"/>
        <v>1.0964661736306624E-5</v>
      </c>
      <c r="GJ58" s="2">
        <f t="shared" si="55"/>
        <v>7.551942844314508E-6</v>
      </c>
      <c r="GK58" s="2">
        <f t="shared" si="55"/>
        <v>6.998088529427939E-6</v>
      </c>
      <c r="GM58" s="86">
        <f t="shared" si="56"/>
        <v>5.3486587183996163E-6</v>
      </c>
      <c r="GN58" s="86">
        <f t="shared" si="56"/>
        <v>6.5735950049622936E-5</v>
      </c>
      <c r="GO58" s="86">
        <f t="shared" si="56"/>
        <v>1.0754946203789768E-4</v>
      </c>
      <c r="GP58" s="86">
        <f t="shared" si="56"/>
        <v>6.2937690920307604E-5</v>
      </c>
      <c r="GQ58" s="86">
        <f t="shared" si="56"/>
        <v>2.7384894484785147E-4</v>
      </c>
      <c r="GR58" s="86">
        <f t="shared" si="56"/>
        <v>1.0042090065766922E-4</v>
      </c>
      <c r="GS58" s="86">
        <f t="shared" si="56"/>
        <v>3.7485740086374222E-5</v>
      </c>
      <c r="GT58" s="86">
        <f t="shared" si="56"/>
        <v>3.6784409959086967E-5</v>
      </c>
      <c r="GU58" s="86">
        <f t="shared" si="56"/>
        <v>5.9061002475762431E-6</v>
      </c>
      <c r="GV58" s="86">
        <f t="shared" si="56"/>
        <v>5.3297177870150927E-6</v>
      </c>
      <c r="GW58" s="86">
        <f t="shared" si="56"/>
        <v>5.3114645874386007E-6</v>
      </c>
      <c r="GX58" s="86">
        <f t="shared" si="56"/>
        <v>6.1515788357863643E-6</v>
      </c>
      <c r="GY58" s="86">
        <f t="shared" si="56"/>
        <v>2.9611755477041753E-5</v>
      </c>
      <c r="GZ58" s="86">
        <f t="shared" si="56"/>
        <v>3.4461782267652735E-5</v>
      </c>
      <c r="HA58" s="86">
        <f t="shared" si="56"/>
        <v>8.2942945956220672E-8</v>
      </c>
      <c r="HC58" s="86">
        <f t="shared" si="60"/>
        <v>1.1336248836319889E-12</v>
      </c>
      <c r="HD58" s="86">
        <f t="shared" si="60"/>
        <v>3.5010237280369525E-16</v>
      </c>
      <c r="HE58" s="86">
        <f t="shared" si="60"/>
        <v>9.3064746094364561E-18</v>
      </c>
      <c r="HF58" s="86">
        <f t="shared" si="60"/>
        <v>7.9068245318376232E-20</v>
      </c>
      <c r="HG58" s="86">
        <f t="shared" si="60"/>
        <v>2.9407166575541835E-17</v>
      </c>
      <c r="HH58" s="86">
        <f t="shared" si="60"/>
        <v>2.089461701339371E-19</v>
      </c>
      <c r="HI58" s="86">
        <f t="shared" si="60"/>
        <v>2.5459573737517939E-16</v>
      </c>
      <c r="HJ58" s="86">
        <f t="shared" si="60"/>
        <v>2.9888982090975497E-16</v>
      </c>
      <c r="HK58" s="86">
        <f t="shared" si="60"/>
        <v>7.7983365423554519E-20</v>
      </c>
      <c r="HL58" s="86">
        <f t="shared" si="60"/>
        <v>8.2198433167377674E-18</v>
      </c>
      <c r="HM58" s="86">
        <f t="shared" si="60"/>
        <v>1.8660650113665876E-21</v>
      </c>
      <c r="HN58" s="86">
        <f t="shared" si="60"/>
        <v>5.3140862474432616E-20</v>
      </c>
      <c r="HO58" s="86">
        <f t="shared" si="60"/>
        <v>1.1273085877987666E-17</v>
      </c>
      <c r="HP58" s="86">
        <f t="shared" si="60"/>
        <v>6.3654753205195927E-18</v>
      </c>
      <c r="HQ58" s="86">
        <f t="shared" si="60"/>
        <v>1.000725793725489E-22</v>
      </c>
      <c r="HS58" s="86">
        <f t="shared" si="57"/>
        <v>6.4760348126519855E-41</v>
      </c>
      <c r="HT58" s="86">
        <f t="shared" si="57"/>
        <v>2.2997467118706315E-53</v>
      </c>
      <c r="HU58" s="86">
        <f t="shared" si="57"/>
        <v>6.0423779848967186E-57</v>
      </c>
      <c r="HV58" s="86">
        <f t="shared" si="57"/>
        <v>2.6373769300860068E-63</v>
      </c>
      <c r="HW58" s="86">
        <f t="shared" si="57"/>
        <v>6.0938756491591322E-54</v>
      </c>
      <c r="HX58" s="86">
        <f t="shared" si="57"/>
        <v>3.9292781218728964E-62</v>
      </c>
      <c r="HY58" s="86">
        <f t="shared" si="57"/>
        <v>2.676949838093145E-52</v>
      </c>
      <c r="HZ58" s="86">
        <f t="shared" si="57"/>
        <v>3.1277747024291375E-52</v>
      </c>
      <c r="IA58" s="86">
        <f t="shared" si="57"/>
        <v>1.9699881475580932E-64</v>
      </c>
      <c r="IB58" s="86">
        <f t="shared" si="57"/>
        <v>8.1159498135602015E-58</v>
      </c>
      <c r="IC58" s="86">
        <f t="shared" si="57"/>
        <v>8.8081250462955342E-73</v>
      </c>
      <c r="ID58" s="86">
        <f t="shared" si="57"/>
        <v>1.0796840040500081E-68</v>
      </c>
      <c r="IE58" s="86">
        <f t="shared" si="57"/>
        <v>8.6662127308528061E-59</v>
      </c>
      <c r="IF58" s="86">
        <f t="shared" si="57"/>
        <v>3.744216497467534E-27</v>
      </c>
      <c r="IG58" s="86">
        <f t="shared" si="57"/>
        <v>5.6446274900705493E-31</v>
      </c>
      <c r="II58" s="86">
        <f t="shared" si="58"/>
        <v>1.2877362126726381E-65</v>
      </c>
      <c r="IJ58" s="86">
        <f t="shared" si="58"/>
        <v>1.6178683519968514E-87</v>
      </c>
      <c r="IK58" s="86">
        <f t="shared" si="58"/>
        <v>3.7748199746894885E-92</v>
      </c>
      <c r="IL58" s="86">
        <f t="shared" si="58"/>
        <v>8.0250458530561288E-105</v>
      </c>
      <c r="IM58" s="86">
        <f t="shared" si="58"/>
        <v>1.184774552007354E-91</v>
      </c>
      <c r="IN58" s="86">
        <f t="shared" si="58"/>
        <v>2.0582868720698512E-101</v>
      </c>
      <c r="IO58" s="86">
        <f t="shared" si="58"/>
        <v>2.9009607044811797E-87</v>
      </c>
      <c r="IP58" s="86">
        <f t="shared" si="58"/>
        <v>8.2290671931146845E-87</v>
      </c>
      <c r="IQ58" s="86">
        <f t="shared" si="58"/>
        <v>2.4301331977770733E-107</v>
      </c>
      <c r="IR58" s="86">
        <f t="shared" si="58"/>
        <v>1.1911360566076255E-99</v>
      </c>
      <c r="IS58" s="86">
        <f t="shared" si="58"/>
        <v>3.9124028558704438E-114</v>
      </c>
      <c r="IT58" s="86">
        <f t="shared" si="58"/>
        <v>1.3037975452329711E-113</v>
      </c>
      <c r="IU58" s="86">
        <f t="shared" si="58"/>
        <v>6.9128850405901653E-95</v>
      </c>
      <c r="IV58" s="86">
        <f t="shared" si="58"/>
        <v>1.0971117404410908E-92</v>
      </c>
      <c r="IW58" s="86">
        <f t="shared" si="58"/>
        <v>1.6293026690082555E-96</v>
      </c>
      <c r="IY58" s="86">
        <f t="shared" si="59"/>
        <v>5.3486598520245002E-6</v>
      </c>
      <c r="IZ58" s="86">
        <f t="shared" si="59"/>
        <v>6.5735950049973038E-5</v>
      </c>
      <c r="JA58" s="86">
        <f t="shared" si="59"/>
        <v>1.0754946203790699E-4</v>
      </c>
      <c r="JB58" s="86">
        <f t="shared" si="59"/>
        <v>6.2937690920307685E-5</v>
      </c>
      <c r="JC58" s="86">
        <f t="shared" si="59"/>
        <v>2.7384894484788085E-4</v>
      </c>
      <c r="JD58" s="86">
        <f t="shared" si="59"/>
        <v>1.0042090065766942E-4</v>
      </c>
      <c r="JE58" s="86">
        <f t="shared" si="59"/>
        <v>3.7485740086628819E-5</v>
      </c>
      <c r="JF58" s="86">
        <f t="shared" si="59"/>
        <v>3.6784409959385855E-5</v>
      </c>
      <c r="JG58" s="86">
        <f t="shared" si="59"/>
        <v>5.906100247576321E-6</v>
      </c>
      <c r="JH58" s="86">
        <f t="shared" si="59"/>
        <v>5.3297177870233123E-6</v>
      </c>
      <c r="JI58" s="86">
        <f t="shared" si="59"/>
        <v>5.3114645874386024E-6</v>
      </c>
      <c r="JJ58" s="86">
        <f t="shared" si="59"/>
        <v>6.1515788357864177E-6</v>
      </c>
      <c r="JK58" s="86">
        <f t="shared" si="59"/>
        <v>2.9611755477053025E-5</v>
      </c>
      <c r="JL58" s="86">
        <f t="shared" si="59"/>
        <v>3.4461782267659098E-5</v>
      </c>
      <c r="JM58" s="86">
        <f t="shared" si="59"/>
        <v>8.2942945956220777E-8</v>
      </c>
    </row>
    <row r="59" spans="2:273" x14ac:dyDescent="0.25">
      <c r="B59" s="2">
        <v>32</v>
      </c>
      <c r="C59" s="37">
        <v>96.432000000000002</v>
      </c>
      <c r="D59" s="37">
        <v>82.9</v>
      </c>
      <c r="E59" s="37">
        <v>83.325000000000003</v>
      </c>
      <c r="F59" s="37">
        <v>83.724999999999994</v>
      </c>
      <c r="G59" s="37">
        <v>84.275000000000006</v>
      </c>
      <c r="H59" s="37">
        <v>84.05</v>
      </c>
      <c r="I59" s="37">
        <v>86.075000000000003</v>
      </c>
      <c r="J59" s="37">
        <v>88</v>
      </c>
      <c r="K59" s="37">
        <v>83.438999999999993</v>
      </c>
      <c r="L59" s="37">
        <v>83.805000000000007</v>
      </c>
      <c r="M59" s="37">
        <v>85.366</v>
      </c>
      <c r="N59" s="37">
        <v>83.22</v>
      </c>
      <c r="O59" s="37">
        <v>88.78</v>
      </c>
      <c r="P59" s="37">
        <v>82.902000000000001</v>
      </c>
      <c r="Q59" s="37">
        <v>92.268000000000001</v>
      </c>
      <c r="S59" s="4">
        <f t="shared" si="61"/>
        <v>99.067425063625691</v>
      </c>
      <c r="T59" s="4">
        <f t="shared" si="61"/>
        <v>84.648795575463652</v>
      </c>
      <c r="U59" s="4">
        <f t="shared" si="61"/>
        <v>82.900939918338764</v>
      </c>
      <c r="V59" s="4">
        <f t="shared" si="61"/>
        <v>84.734749354334724</v>
      </c>
      <c r="W59" s="4">
        <f t="shared" si="61"/>
        <v>82.044618064200094</v>
      </c>
      <c r="X59" s="4">
        <f t="shared" si="61"/>
        <v>82.839403570356552</v>
      </c>
      <c r="Y59" s="4">
        <f t="shared" si="61"/>
        <v>83.231726572179724</v>
      </c>
      <c r="Z59" s="4">
        <f t="shared" si="61"/>
        <v>85.271604655187474</v>
      </c>
      <c r="AA59" s="4">
        <f t="shared" si="61"/>
        <v>84.866088281737248</v>
      </c>
      <c r="AB59" s="4">
        <f t="shared" si="61"/>
        <v>84.681524325589493</v>
      </c>
      <c r="AC59" s="4">
        <f t="shared" si="61"/>
        <v>85.054114726150246</v>
      </c>
      <c r="AD59" s="4">
        <f t="shared" si="61"/>
        <v>84.745783267845056</v>
      </c>
      <c r="AE59" s="4">
        <f t="shared" si="61"/>
        <v>88.373142519101123</v>
      </c>
      <c r="AF59" s="4">
        <f t="shared" si="61"/>
        <v>83.422984103190245</v>
      </c>
      <c r="AG59" s="4">
        <f t="shared" si="61"/>
        <v>94.286168759791835</v>
      </c>
      <c r="AI59" s="4">
        <f t="shared" si="62"/>
        <v>-2.6354250636256893</v>
      </c>
      <c r="AJ59" s="4">
        <f t="shared" si="62"/>
        <v>-1.7487955754636459</v>
      </c>
      <c r="AK59" s="4">
        <f t="shared" si="62"/>
        <v>0.42406008166123854</v>
      </c>
      <c r="AL59" s="4">
        <f t="shared" si="62"/>
        <v>-1.0097493543347298</v>
      </c>
      <c r="AM59" s="4">
        <f t="shared" si="62"/>
        <v>2.2303819357999117</v>
      </c>
      <c r="AN59" s="4">
        <f t="shared" si="62"/>
        <v>1.210596429643445</v>
      </c>
      <c r="AO59" s="4">
        <f t="shared" si="62"/>
        <v>2.8432734278202787</v>
      </c>
      <c r="AP59" s="4">
        <f t="shared" si="62"/>
        <v>2.728395344812526</v>
      </c>
      <c r="AQ59" s="4">
        <f t="shared" si="62"/>
        <v>-1.4270882817372552</v>
      </c>
      <c r="AR59" s="4">
        <f t="shared" si="62"/>
        <v>-0.8765243255894859</v>
      </c>
      <c r="AS59" s="4">
        <f t="shared" si="62"/>
        <v>0.31188527384975373</v>
      </c>
      <c r="AT59" s="4">
        <f t="shared" si="62"/>
        <v>-1.5257832678450569</v>
      </c>
      <c r="AU59" s="4">
        <f t="shared" si="62"/>
        <v>0.40685748089887852</v>
      </c>
      <c r="AV59" s="4">
        <f t="shared" si="62"/>
        <v>-0.52098410319024424</v>
      </c>
      <c r="AW59" s="4">
        <f t="shared" si="62"/>
        <v>-2.0181687597918341</v>
      </c>
      <c r="AY59" s="2">
        <f t="shared" ref="AY59:BM75" si="67">IF(OR($B59 &lt; C$230, $B59 &gt; C$233), #N/A, ((1-FG59)*DK59) + (FG59 - FW59)*EA59 + (FW59*EQ59))</f>
        <v>99.058113790661551</v>
      </c>
      <c r="AZ59" s="2">
        <f t="shared" si="67"/>
        <v>84.53981988693657</v>
      </c>
      <c r="BA59" s="2">
        <f t="shared" si="67"/>
        <v>82.729423029362465</v>
      </c>
      <c r="BB59" s="2">
        <f t="shared" si="67"/>
        <v>84.629987519286502</v>
      </c>
      <c r="BC59" s="2">
        <f t="shared" si="67"/>
        <v>81.663311920048955</v>
      </c>
      <c r="BD59" s="2">
        <f t="shared" si="67"/>
        <v>82.684188559078393</v>
      </c>
      <c r="BE59" s="2">
        <f t="shared" si="67"/>
        <v>83.165647208269831</v>
      </c>
      <c r="BF59" s="2">
        <f t="shared" si="67"/>
        <v>85.206209653391909</v>
      </c>
      <c r="BG59" s="2">
        <f t="shared" si="67"/>
        <v>84.853258271339058</v>
      </c>
      <c r="BH59" s="2">
        <f t="shared" si="67"/>
        <v>84.669760903665733</v>
      </c>
      <c r="BI59" s="2">
        <f t="shared" si="67"/>
        <v>85.042278568137206</v>
      </c>
      <c r="BJ59" s="2">
        <f t="shared" si="67"/>
        <v>84.73280842739625</v>
      </c>
      <c r="BK59" s="2">
        <f t="shared" si="67"/>
        <v>88.319134693489801</v>
      </c>
      <c r="BL59" s="2">
        <f t="shared" si="67"/>
        <v>83.363919739858588</v>
      </c>
      <c r="BM59" s="2">
        <f t="shared" si="67"/>
        <v>94.285987893107276</v>
      </c>
      <c r="BO59" s="2">
        <f t="shared" si="12"/>
        <v>96.432000000000002</v>
      </c>
      <c r="BP59" s="2">
        <f t="shared" si="13"/>
        <v>82.9</v>
      </c>
      <c r="BQ59" s="2">
        <f t="shared" si="14"/>
        <v>83.325000000000003</v>
      </c>
      <c r="BR59" s="2">
        <f t="shared" si="15"/>
        <v>83.724999999999994</v>
      </c>
      <c r="BS59" s="2">
        <f t="shared" si="16"/>
        <v>84.275000000000006</v>
      </c>
      <c r="BT59" s="2">
        <f t="shared" si="17"/>
        <v>84.05</v>
      </c>
      <c r="BU59" s="2">
        <f t="shared" si="18"/>
        <v>86.075000000000003</v>
      </c>
      <c r="BV59" s="2">
        <f t="shared" si="19"/>
        <v>88</v>
      </c>
      <c r="BW59" s="2">
        <f t="shared" si="20"/>
        <v>83.438999999999993</v>
      </c>
      <c r="BX59" s="2">
        <f t="shared" si="21"/>
        <v>83.805000000000007</v>
      </c>
      <c r="BY59" s="2">
        <f t="shared" si="22"/>
        <v>85.366</v>
      </c>
      <c r="BZ59" s="2">
        <f t="shared" si="23"/>
        <v>83.22</v>
      </c>
      <c r="CA59" s="2">
        <f t="shared" si="24"/>
        <v>88.78</v>
      </c>
      <c r="CB59" s="2">
        <f t="shared" si="25"/>
        <v>82.902000000000001</v>
      </c>
      <c r="CC59" s="2">
        <f t="shared" si="26"/>
        <v>92.268000000000001</v>
      </c>
      <c r="CE59" s="2" t="str">
        <f t="shared" ref="CE59:CS75" si="68">IF(AND(IY59 &lt; $CS$22, $B59 &gt; C$231, $B59 &lt; C$232), C59, "")</f>
        <v/>
      </c>
      <c r="CF59" s="2" t="str">
        <f t="shared" si="68"/>
        <v/>
      </c>
      <c r="CG59" s="2" t="str">
        <f t="shared" si="68"/>
        <v/>
      </c>
      <c r="CH59" s="2" t="str">
        <f t="shared" si="68"/>
        <v/>
      </c>
      <c r="CI59" s="2" t="str">
        <f t="shared" si="68"/>
        <v/>
      </c>
      <c r="CJ59" s="2" t="str">
        <f t="shared" si="68"/>
        <v/>
      </c>
      <c r="CK59" s="2" t="str">
        <f t="shared" si="68"/>
        <v/>
      </c>
      <c r="CL59" s="2" t="str">
        <f t="shared" si="68"/>
        <v/>
      </c>
      <c r="CM59" s="2" t="str">
        <f t="shared" si="68"/>
        <v/>
      </c>
      <c r="CN59" s="2" t="str">
        <f t="shared" si="68"/>
        <v/>
      </c>
      <c r="CO59" s="2" t="str">
        <f t="shared" si="68"/>
        <v/>
      </c>
      <c r="CP59" s="2" t="str">
        <f t="shared" si="68"/>
        <v/>
      </c>
      <c r="CQ59" s="2" t="str">
        <f t="shared" si="68"/>
        <v/>
      </c>
      <c r="CR59" s="2" t="str">
        <f t="shared" si="68"/>
        <v/>
      </c>
      <c r="CS59" s="2" t="str">
        <f t="shared" si="68"/>
        <v/>
      </c>
      <c r="CU59" s="2" t="str">
        <f t="shared" si="28"/>
        <v/>
      </c>
      <c r="CV59" s="2" t="str">
        <f t="shared" si="29"/>
        <v/>
      </c>
      <c r="CW59" s="2" t="str">
        <f t="shared" si="30"/>
        <v/>
      </c>
      <c r="CX59" s="2" t="str">
        <f t="shared" si="31"/>
        <v/>
      </c>
      <c r="CY59" s="2" t="str">
        <f t="shared" si="32"/>
        <v/>
      </c>
      <c r="CZ59" s="2" t="str">
        <f t="shared" si="33"/>
        <v/>
      </c>
      <c r="DA59" s="2" t="str">
        <f t="shared" si="34"/>
        <v/>
      </c>
      <c r="DB59" s="2" t="str">
        <f t="shared" si="35"/>
        <v/>
      </c>
      <c r="DC59" s="2" t="str">
        <f t="shared" si="36"/>
        <v/>
      </c>
      <c r="DD59" s="2" t="str">
        <f t="shared" si="37"/>
        <v/>
      </c>
      <c r="DE59" s="2" t="str">
        <f t="shared" si="38"/>
        <v/>
      </c>
      <c r="DF59" s="2" t="str">
        <f t="shared" si="39"/>
        <v/>
      </c>
      <c r="DG59" s="2" t="str">
        <f t="shared" si="40"/>
        <v/>
      </c>
      <c r="DH59" s="2" t="str">
        <f t="shared" si="41"/>
        <v/>
      </c>
      <c r="DI59" s="2" t="str">
        <f t="shared" si="42"/>
        <v/>
      </c>
      <c r="DK59" s="2">
        <f t="shared" si="63"/>
        <v>98.039808502024272</v>
      </c>
      <c r="DL59" s="2">
        <f t="shared" si="63"/>
        <v>84.399543189368814</v>
      </c>
      <c r="DM59" s="2">
        <f t="shared" si="63"/>
        <v>84.216403654485049</v>
      </c>
      <c r="DN59" s="2">
        <f t="shared" si="63"/>
        <v>85.253779069767432</v>
      </c>
      <c r="DO59" s="2">
        <f t="shared" si="63"/>
        <v>85.049965156794428</v>
      </c>
      <c r="DP59" s="2">
        <f t="shared" si="63"/>
        <v>84.621968438538232</v>
      </c>
      <c r="DQ59" s="2">
        <f t="shared" si="63"/>
        <v>85.831720024161868</v>
      </c>
      <c r="DR59" s="2">
        <f t="shared" si="63"/>
        <v>88.618181818181782</v>
      </c>
      <c r="DS59" s="2">
        <f t="shared" si="63"/>
        <v>85.887628744939278</v>
      </c>
      <c r="DT59" s="2">
        <f t="shared" si="63"/>
        <v>86.393827125506064</v>
      </c>
      <c r="DU59" s="2">
        <f t="shared" si="63"/>
        <v>86.872207422402155</v>
      </c>
      <c r="DV59" s="2">
        <f t="shared" si="63"/>
        <v>85.97653414634145</v>
      </c>
      <c r="DW59" s="2">
        <f t="shared" si="63"/>
        <v>90.878530051343986</v>
      </c>
      <c r="DX59" s="2">
        <f t="shared" si="63"/>
        <v>83.837527333132002</v>
      </c>
      <c r="DY59" s="2">
        <f t="shared" si="63"/>
        <v>93.094163547237059</v>
      </c>
      <c r="EA59" s="2">
        <f t="shared" si="64"/>
        <v>102.70890989010991</v>
      </c>
      <c r="EB59" s="2">
        <f t="shared" si="64"/>
        <v>84.945012082158655</v>
      </c>
      <c r="EC59" s="2">
        <f t="shared" si="64"/>
        <v>78.687285948862325</v>
      </c>
      <c r="ED59" s="2">
        <f t="shared" si="64"/>
        <v>82.836001850994904</v>
      </c>
      <c r="EE59" s="2">
        <f t="shared" si="64"/>
        <v>73.598037968490061</v>
      </c>
      <c r="EF59" s="2">
        <f t="shared" si="64"/>
        <v>77.374071832122681</v>
      </c>
      <c r="EG59" s="2">
        <f t="shared" si="64"/>
        <v>75.135691626178911</v>
      </c>
      <c r="EH59" s="2">
        <f t="shared" si="64"/>
        <v>74.969906913445826</v>
      </c>
      <c r="EI59" s="2">
        <f t="shared" si="64"/>
        <v>81.228022206991085</v>
      </c>
      <c r="EJ59" s="2">
        <f t="shared" si="64"/>
        <v>78.498071905315228</v>
      </c>
      <c r="EK59" s="2">
        <f t="shared" si="64"/>
        <v>78.471850473729546</v>
      </c>
      <c r="EL59" s="2">
        <f t="shared" si="64"/>
        <v>80.330115042959093</v>
      </c>
      <c r="EM59" s="2">
        <f t="shared" si="64"/>
        <v>80.167837954984591</v>
      </c>
      <c r="EN59" s="2">
        <f t="shared" si="64"/>
        <v>81.91396828461113</v>
      </c>
      <c r="EO59" s="2">
        <f t="shared" si="64"/>
        <v>99.715002090078286</v>
      </c>
      <c r="EQ59" s="2">
        <f t="shared" si="65"/>
        <v>99.946347955250275</v>
      </c>
      <c r="ER59" s="2">
        <f t="shared" si="65"/>
        <v>79.174755093306388</v>
      </c>
      <c r="ES59" s="2">
        <f t="shared" si="65"/>
        <v>72.127346128892512</v>
      </c>
      <c r="ET59" s="2">
        <f t="shared" si="65"/>
        <v>78.142656303718525</v>
      </c>
      <c r="EU59" s="2">
        <f t="shared" si="65"/>
        <v>72.704846371143418</v>
      </c>
      <c r="EV59" s="2">
        <f t="shared" si="65"/>
        <v>75.636641525611054</v>
      </c>
      <c r="EW59" s="2">
        <f t="shared" si="65"/>
        <v>74.426105988011685</v>
      </c>
      <c r="EX59" s="2">
        <f t="shared" si="65"/>
        <v>71.457701382203155</v>
      </c>
      <c r="EY59" s="2">
        <f t="shared" si="65"/>
        <v>78.133271404548935</v>
      </c>
      <c r="EZ59" s="2">
        <f t="shared" si="65"/>
        <v>72.540143739117966</v>
      </c>
      <c r="FA59" s="2">
        <f t="shared" si="65"/>
        <v>76.885023107926941</v>
      </c>
      <c r="FB59" s="2">
        <f t="shared" si="65"/>
        <v>78.618341114488373</v>
      </c>
      <c r="FC59" s="2">
        <f t="shared" si="65"/>
        <v>78.008640840977804</v>
      </c>
      <c r="FD59" s="2">
        <f t="shared" si="65"/>
        <v>81.314221572802694</v>
      </c>
      <c r="FE59" s="2">
        <f t="shared" si="65"/>
        <v>101.93169710995241</v>
      </c>
      <c r="FG59" s="2">
        <f t="shared" si="66"/>
        <v>0.21810134988814953</v>
      </c>
      <c r="FH59" s="2">
        <f t="shared" si="66"/>
        <v>0.25729328460107187</v>
      </c>
      <c r="FI59" s="2">
        <f t="shared" si="66"/>
        <v>0.2689161007645709</v>
      </c>
      <c r="FJ59" s="2">
        <f t="shared" si="66"/>
        <v>0.25797073901970502</v>
      </c>
      <c r="FK59" s="2">
        <f t="shared" si="66"/>
        <v>0.29572647315671241</v>
      </c>
      <c r="FL59" s="2">
        <f t="shared" si="66"/>
        <v>0.2673524897413867</v>
      </c>
      <c r="FM59" s="2">
        <f t="shared" si="66"/>
        <v>0.24925693980291044</v>
      </c>
      <c r="FN59" s="2">
        <f t="shared" si="66"/>
        <v>0.24998718201770362</v>
      </c>
      <c r="FO59" s="2">
        <f t="shared" si="66"/>
        <v>0.221969180744857</v>
      </c>
      <c r="FP59" s="2">
        <f t="shared" si="66"/>
        <v>0.2183392464926836</v>
      </c>
      <c r="FQ59" s="2">
        <f t="shared" si="66"/>
        <v>0.21783488932146378</v>
      </c>
      <c r="FR59" s="2">
        <f t="shared" si="66"/>
        <v>0.22026356361871557</v>
      </c>
      <c r="FS59" s="2">
        <f t="shared" si="66"/>
        <v>0.23895462364913386</v>
      </c>
      <c r="FT59" s="2">
        <f t="shared" si="66"/>
        <v>0.24621163952007113</v>
      </c>
      <c r="FU59" s="2">
        <f t="shared" si="66"/>
        <v>0.18000851839409213</v>
      </c>
      <c r="FW59" s="2">
        <f t="shared" ref="FW59:GK75" si="69">POWER(10,($B59-C$232)/C$229)/(1+POWER(10,($B59-C$232)/C$229))</f>
        <v>1.1593176759986784E-5</v>
      </c>
      <c r="FX59" s="2">
        <f t="shared" si="69"/>
        <v>1.1920700583239438E-5</v>
      </c>
      <c r="FY59" s="2">
        <f t="shared" si="69"/>
        <v>1.7050622604969565E-5</v>
      </c>
      <c r="FZ59" s="2">
        <f t="shared" si="69"/>
        <v>1.6145107667509093E-5</v>
      </c>
      <c r="GA59" s="2">
        <f t="shared" si="69"/>
        <v>1.7015946861481354E-5</v>
      </c>
      <c r="GB59" s="2">
        <f t="shared" si="69"/>
        <v>2.1109535366313107E-5</v>
      </c>
      <c r="GC59" s="2">
        <f t="shared" si="69"/>
        <v>1.903838670484244E-5</v>
      </c>
      <c r="GD59" s="2">
        <f t="shared" si="69"/>
        <v>2.2317017410881808E-5</v>
      </c>
      <c r="GE59" s="2">
        <f t="shared" si="69"/>
        <v>2.6311578441372369E-5</v>
      </c>
      <c r="GF59" s="2">
        <f t="shared" si="69"/>
        <v>1.896239263467607E-5</v>
      </c>
      <c r="GG59" s="2">
        <f t="shared" si="69"/>
        <v>2.3964856468490611E-5</v>
      </c>
      <c r="GH59" s="2">
        <f t="shared" si="69"/>
        <v>1.4794914790988109E-5</v>
      </c>
      <c r="GI59" s="2">
        <f t="shared" si="69"/>
        <v>1.2022499803934824E-5</v>
      </c>
      <c r="GJ59" s="2">
        <f t="shared" si="69"/>
        <v>8.2805346341308783E-6</v>
      </c>
      <c r="GK59" s="2">
        <f t="shared" si="69"/>
        <v>7.6732463065057859E-6</v>
      </c>
      <c r="GM59" s="86">
        <f t="shared" ref="GM59:HA75" si="70" xml:space="preserve"> _xlfn.NORM.DIST($B59, C$7, ABS(C$11), TRUE) * _xlfn.NORM.DIST(($B59 - C$7)*C$15, 0, ABS(C$11), TRUE) * 2</f>
        <v>1.0211259287604019E-5</v>
      </c>
      <c r="GN59" s="86">
        <f t="shared" si="70"/>
        <v>1.079417317278642E-4</v>
      </c>
      <c r="GO59" s="86">
        <f t="shared" si="70"/>
        <v>1.7187601058758607E-4</v>
      </c>
      <c r="GP59" s="86">
        <f t="shared" si="70"/>
        <v>1.0397703064603059E-4</v>
      </c>
      <c r="GQ59" s="86">
        <f t="shared" si="70"/>
        <v>4.1622504132695634E-4</v>
      </c>
      <c r="GR59" s="86">
        <f t="shared" si="70"/>
        <v>1.6113830071698396E-4</v>
      </c>
      <c r="GS59" s="86">
        <f t="shared" si="70"/>
        <v>6.4049647453468696E-5</v>
      </c>
      <c r="GT59" s="86">
        <f t="shared" si="70"/>
        <v>6.3082488705807894E-5</v>
      </c>
      <c r="GU59" s="86">
        <f t="shared" si="70"/>
        <v>1.1289880125763402E-5</v>
      </c>
      <c r="GV59" s="86">
        <f t="shared" si="70"/>
        <v>1.0185089525456616E-5</v>
      </c>
      <c r="GW59" s="86">
        <f t="shared" si="70"/>
        <v>1.0139472362665213E-5</v>
      </c>
      <c r="GX59" s="86">
        <f t="shared" si="70"/>
        <v>1.1659712317735581E-5</v>
      </c>
      <c r="GY59" s="86">
        <f t="shared" si="70"/>
        <v>5.0573800945280143E-5</v>
      </c>
      <c r="GZ59" s="86">
        <f t="shared" si="70"/>
        <v>5.8964326495291489E-5</v>
      </c>
      <c r="HA59" s="86">
        <f t="shared" si="70"/>
        <v>2.027524380433194E-7</v>
      </c>
      <c r="HC59" s="86">
        <f t="shared" si="60"/>
        <v>2.7896159722617766E-12</v>
      </c>
      <c r="HD59" s="86">
        <f t="shared" ref="HD59:HQ77" si="71" xml:space="preserve"> _xlfn.NORM.DIST($B59, D$8, ABS(D$12), TRUE) * _xlfn.NORM.DIST(($B59 - D$8)*D$16, 0, ABS(D$12), TRUE) * 2</f>
        <v>1.1555080689550455E-15</v>
      </c>
      <c r="HE59" s="86">
        <f t="shared" si="71"/>
        <v>3.5188241919798579E-17</v>
      </c>
      <c r="HF59" s="86">
        <f t="shared" si="71"/>
        <v>3.5393787190202569E-19</v>
      </c>
      <c r="HG59" s="86">
        <f t="shared" si="71"/>
        <v>1.085401863955101E-16</v>
      </c>
      <c r="HH59" s="86">
        <f t="shared" si="71"/>
        <v>9.2966858050840196E-19</v>
      </c>
      <c r="HI59" s="86">
        <f t="shared" si="71"/>
        <v>8.8731242299930603E-16</v>
      </c>
      <c r="HJ59" s="86">
        <f t="shared" si="71"/>
        <v>1.0541981324017515E-15</v>
      </c>
      <c r="HK59" s="86">
        <f t="shared" si="71"/>
        <v>3.809346497946829E-19</v>
      </c>
      <c r="HL59" s="86">
        <f t="shared" si="71"/>
        <v>3.3308320611827958E-17</v>
      </c>
      <c r="HM59" s="86">
        <f t="shared" si="71"/>
        <v>1.0127723593198883E-20</v>
      </c>
      <c r="HN59" s="86">
        <f t="shared" si="71"/>
        <v>2.5190551997727052E-19</v>
      </c>
      <c r="HO59" s="86">
        <f t="shared" si="71"/>
        <v>4.1596519285554678E-17</v>
      </c>
      <c r="HP59" s="86">
        <f t="shared" si="71"/>
        <v>2.438071953362361E-17</v>
      </c>
      <c r="HQ59" s="86">
        <f t="shared" si="71"/>
        <v>5.5534075959246544E-22</v>
      </c>
      <c r="HS59" s="86">
        <f t="shared" ref="HS59:IG75" si="72" xml:space="preserve"> _xlfn.NORM.DIST($B59, C$9, ABS(C$13), TRUE) * _xlfn.NORM.DIST(($B59 - C$9)*C$17, 0, ABS(C$13), TRUE) * 2</f>
        <v>4.0898205177220002E-40</v>
      </c>
      <c r="HT59" s="86">
        <f t="shared" si="72"/>
        <v>2.6786115201293074E-52</v>
      </c>
      <c r="HU59" s="86">
        <f t="shared" si="72"/>
        <v>8.9003022376733122E-56</v>
      </c>
      <c r="HV59" s="86">
        <f t="shared" si="72"/>
        <v>5.3912583087423839E-62</v>
      </c>
      <c r="HW59" s="86">
        <f t="shared" si="72"/>
        <v>8.2716079232099587E-53</v>
      </c>
      <c r="HX59" s="86">
        <f t="shared" si="72"/>
        <v>7.9810957131094351E-61</v>
      </c>
      <c r="HY59" s="86">
        <f t="shared" si="72"/>
        <v>3.3576212182847627E-51</v>
      </c>
      <c r="HZ59" s="86">
        <f t="shared" si="72"/>
        <v>4.0365372612841886E-51</v>
      </c>
      <c r="IA59" s="86">
        <f t="shared" si="72"/>
        <v>4.9434656637247648E-63</v>
      </c>
      <c r="IB59" s="86">
        <f t="shared" si="72"/>
        <v>1.4003086799826064E-56</v>
      </c>
      <c r="IC59" s="86">
        <f t="shared" si="72"/>
        <v>2.9410578145492313E-71</v>
      </c>
      <c r="ID59" s="86">
        <f t="shared" si="72"/>
        <v>2.7913766002031585E-67</v>
      </c>
      <c r="IE59" s="86">
        <f t="shared" si="72"/>
        <v>1.2777508801075809E-57</v>
      </c>
      <c r="IF59" s="86">
        <f t="shared" si="72"/>
        <v>1.2263056424163336E-26</v>
      </c>
      <c r="IG59" s="86">
        <f t="shared" si="72"/>
        <v>2.1698014085676481E-30</v>
      </c>
      <c r="II59" s="86">
        <f t="shared" ref="II59:IW75" si="73" xml:space="preserve"> _xlfn.NORM.DIST($B59, C$10, ABS(C$14), TRUE) * _xlfn.NORM.DIST(($B59 - C$10)*C$18, 0, ABS(C$14), TRUE) * 2</f>
        <v>1.3522827898660167E-64</v>
      </c>
      <c r="IJ59" s="86">
        <f t="shared" si="73"/>
        <v>3.8300172345070713E-86</v>
      </c>
      <c r="IK59" s="86">
        <f t="shared" si="73"/>
        <v>1.1802011416699709E-90</v>
      </c>
      <c r="IL59" s="86">
        <f t="shared" si="73"/>
        <v>3.9873167140540314E-103</v>
      </c>
      <c r="IM59" s="86">
        <f t="shared" si="73"/>
        <v>3.6325579890358154E-90</v>
      </c>
      <c r="IN59" s="86">
        <f t="shared" si="73"/>
        <v>9.8623110319628458E-100</v>
      </c>
      <c r="IO59" s="86">
        <f t="shared" si="73"/>
        <v>7.780706830585311E-86</v>
      </c>
      <c r="IP59" s="86">
        <f t="shared" si="73"/>
        <v>2.2755230158640084E-85</v>
      </c>
      <c r="IQ59" s="86">
        <f t="shared" si="73"/>
        <v>1.5949383889024026E-105</v>
      </c>
      <c r="IR59" s="86">
        <f t="shared" si="73"/>
        <v>5.1362269408167407E-98</v>
      </c>
      <c r="IS59" s="86">
        <f t="shared" si="73"/>
        <v>3.2335985572833268E-112</v>
      </c>
      <c r="IT59" s="86">
        <f t="shared" si="73"/>
        <v>8.745605234004582E-112</v>
      </c>
      <c r="IU59" s="86">
        <f t="shared" si="73"/>
        <v>2.1529346517580696E-93</v>
      </c>
      <c r="IV59" s="86">
        <f t="shared" si="73"/>
        <v>2.8342262412894239E-91</v>
      </c>
      <c r="IW59" s="86">
        <f t="shared" si="73"/>
        <v>4.7228136791351985E-95</v>
      </c>
      <c r="IY59" s="86">
        <f t="shared" ref="IY59:JM75" si="74">GM59+HC59+HS59+II59</f>
        <v>1.0211262077219992E-5</v>
      </c>
      <c r="IZ59" s="86">
        <f t="shared" si="74"/>
        <v>1.079417317290197E-4</v>
      </c>
      <c r="JA59" s="86">
        <f t="shared" si="74"/>
        <v>1.7187601058762125E-4</v>
      </c>
      <c r="JB59" s="86">
        <f t="shared" si="74"/>
        <v>1.0397703064603094E-4</v>
      </c>
      <c r="JC59" s="86">
        <f t="shared" si="74"/>
        <v>4.1622504132706486E-4</v>
      </c>
      <c r="JD59" s="86">
        <f t="shared" si="74"/>
        <v>1.6113830071698488E-4</v>
      </c>
      <c r="JE59" s="86">
        <f t="shared" si="74"/>
        <v>6.4049647454356007E-5</v>
      </c>
      <c r="JF59" s="86">
        <f t="shared" si="74"/>
        <v>6.3082488706862091E-5</v>
      </c>
      <c r="JG59" s="86">
        <f t="shared" si="74"/>
        <v>1.1289880125763783E-5</v>
      </c>
      <c r="JH59" s="86">
        <f t="shared" si="74"/>
        <v>1.0185089525489925E-5</v>
      </c>
      <c r="JI59" s="86">
        <f t="shared" si="74"/>
        <v>1.0139472362665224E-5</v>
      </c>
      <c r="JJ59" s="86">
        <f t="shared" si="74"/>
        <v>1.1659712317735834E-5</v>
      </c>
      <c r="JK59" s="86">
        <f t="shared" si="74"/>
        <v>5.0573800945321743E-5</v>
      </c>
      <c r="JL59" s="86">
        <f t="shared" si="74"/>
        <v>5.896432649531587E-5</v>
      </c>
      <c r="JM59" s="86">
        <f t="shared" si="74"/>
        <v>2.0275243804331995E-7</v>
      </c>
    </row>
    <row r="60" spans="2:273" x14ac:dyDescent="0.25">
      <c r="B60" s="2">
        <v>33</v>
      </c>
      <c r="C60" s="37">
        <v>97.25</v>
      </c>
      <c r="D60" s="37">
        <v>84.525000000000006</v>
      </c>
      <c r="E60" s="37">
        <v>84</v>
      </c>
      <c r="F60" s="37">
        <v>84.3</v>
      </c>
      <c r="G60" s="37">
        <v>85.325000000000003</v>
      </c>
      <c r="H60" s="37">
        <v>85.275000000000006</v>
      </c>
      <c r="I60" s="37">
        <v>85.875</v>
      </c>
      <c r="J60" s="37">
        <v>87.35</v>
      </c>
      <c r="K60" s="37">
        <v>83.927000000000007</v>
      </c>
      <c r="L60" s="37">
        <v>84.584999999999994</v>
      </c>
      <c r="M60" s="37">
        <v>86.22</v>
      </c>
      <c r="N60" s="37">
        <v>84.072999999999993</v>
      </c>
      <c r="O60" s="37">
        <v>89.927000000000007</v>
      </c>
      <c r="P60" s="37">
        <v>82.512</v>
      </c>
      <c r="Q60" s="37">
        <v>93.61</v>
      </c>
      <c r="S60" s="4">
        <f t="shared" si="61"/>
        <v>99.521069961418817</v>
      </c>
      <c r="T60" s="4">
        <f t="shared" si="61"/>
        <v>84.786139966204175</v>
      </c>
      <c r="U60" s="4">
        <f t="shared" si="61"/>
        <v>83.004676418724785</v>
      </c>
      <c r="V60" s="4">
        <f t="shared" si="61"/>
        <v>84.835819439443412</v>
      </c>
      <c r="W60" s="4">
        <f t="shared" si="61"/>
        <v>82.104710076005432</v>
      </c>
      <c r="X60" s="4">
        <f t="shared" si="61"/>
        <v>82.787769919901308</v>
      </c>
      <c r="Y60" s="4">
        <f t="shared" si="61"/>
        <v>83.129122820725769</v>
      </c>
      <c r="Z60" s="4">
        <f t="shared" si="61"/>
        <v>85.097777172104088</v>
      </c>
      <c r="AA60" s="4">
        <f t="shared" si="61"/>
        <v>84.93301622739402</v>
      </c>
      <c r="AB60" s="4">
        <f t="shared" si="61"/>
        <v>84.602652358295714</v>
      </c>
      <c r="AC60" s="4">
        <f t="shared" si="61"/>
        <v>85.067964948338158</v>
      </c>
      <c r="AD60" s="4">
        <f t="shared" si="61"/>
        <v>84.897013781728973</v>
      </c>
      <c r="AE60" s="4">
        <f t="shared" si="61"/>
        <v>88.304831551531137</v>
      </c>
      <c r="AF60" s="4">
        <f t="shared" si="61"/>
        <v>83.429594317101518</v>
      </c>
      <c r="AG60" s="4">
        <f t="shared" si="61"/>
        <v>94.488897394971318</v>
      </c>
      <c r="AI60" s="4">
        <f t="shared" si="62"/>
        <v>-2.2710699614188172</v>
      </c>
      <c r="AJ60" s="4">
        <f t="shared" si="62"/>
        <v>-0.26113996620416913</v>
      </c>
      <c r="AK60" s="4">
        <f t="shared" si="62"/>
        <v>0.99532358127521547</v>
      </c>
      <c r="AL60" s="4">
        <f t="shared" si="62"/>
        <v>-0.53581943944341504</v>
      </c>
      <c r="AM60" s="4">
        <f t="shared" si="62"/>
        <v>3.2202899239945708</v>
      </c>
      <c r="AN60" s="4">
        <f t="shared" si="62"/>
        <v>2.4872300800986977</v>
      </c>
      <c r="AO60" s="4">
        <f t="shared" si="62"/>
        <v>2.7458771792742311</v>
      </c>
      <c r="AP60" s="4">
        <f t="shared" si="62"/>
        <v>2.2522228278959062</v>
      </c>
      <c r="AQ60" s="4">
        <f t="shared" si="62"/>
        <v>-1.0060162273940136</v>
      </c>
      <c r="AR60" s="4">
        <f t="shared" si="62"/>
        <v>-1.7652358295720205E-2</v>
      </c>
      <c r="AS60" s="4">
        <f t="shared" si="62"/>
        <v>1.1520350516618407</v>
      </c>
      <c r="AT60" s="4">
        <f t="shared" si="62"/>
        <v>-0.82401378172897921</v>
      </c>
      <c r="AU60" s="4">
        <f t="shared" si="62"/>
        <v>1.6221684484688694</v>
      </c>
      <c r="AV60" s="4">
        <f t="shared" si="62"/>
        <v>-0.91759431710151773</v>
      </c>
      <c r="AW60" s="4">
        <f t="shared" si="62"/>
        <v>-0.87889739497131814</v>
      </c>
      <c r="AY60" s="2">
        <f t="shared" si="67"/>
        <v>99.504115301099489</v>
      </c>
      <c r="AZ60" s="2">
        <f t="shared" si="67"/>
        <v>84.614468849748732</v>
      </c>
      <c r="BA60" s="2">
        <f t="shared" si="67"/>
        <v>82.74146823437448</v>
      </c>
      <c r="BB60" s="2">
        <f t="shared" si="67"/>
        <v>84.66986369955562</v>
      </c>
      <c r="BC60" s="2">
        <f t="shared" si="67"/>
        <v>81.54727241436693</v>
      </c>
      <c r="BD60" s="2">
        <f t="shared" si="67"/>
        <v>82.548646417834846</v>
      </c>
      <c r="BE60" s="2">
        <f t="shared" si="67"/>
        <v>83.021025296339985</v>
      </c>
      <c r="BF60" s="2">
        <f t="shared" si="67"/>
        <v>84.990441204838248</v>
      </c>
      <c r="BG60" s="2">
        <f t="shared" si="67"/>
        <v>84.909637196467642</v>
      </c>
      <c r="BH60" s="2">
        <f t="shared" si="67"/>
        <v>84.581213507115933</v>
      </c>
      <c r="BI60" s="2">
        <f t="shared" si="67"/>
        <v>85.046413663294288</v>
      </c>
      <c r="BJ60" s="2">
        <f t="shared" si="67"/>
        <v>84.873553643272928</v>
      </c>
      <c r="BK60" s="2">
        <f t="shared" si="67"/>
        <v>88.216425984759439</v>
      </c>
      <c r="BL60" s="2">
        <f t="shared" si="67"/>
        <v>83.332818016131526</v>
      </c>
      <c r="BM60" s="2">
        <f t="shared" si="67"/>
        <v>94.488479331697292</v>
      </c>
      <c r="BO60" s="2">
        <f t="shared" si="12"/>
        <v>97.25</v>
      </c>
      <c r="BP60" s="2">
        <f t="shared" si="13"/>
        <v>84.525000000000006</v>
      </c>
      <c r="BQ60" s="2">
        <f t="shared" si="14"/>
        <v>84</v>
      </c>
      <c r="BR60" s="2">
        <f t="shared" si="15"/>
        <v>84.3</v>
      </c>
      <c r="BS60" s="2">
        <f t="shared" si="16"/>
        <v>85.325000000000003</v>
      </c>
      <c r="BT60" s="2">
        <f t="shared" si="17"/>
        <v>85.275000000000006</v>
      </c>
      <c r="BU60" s="2">
        <f t="shared" si="18"/>
        <v>85.875</v>
      </c>
      <c r="BV60" s="2">
        <f t="shared" si="19"/>
        <v>87.35</v>
      </c>
      <c r="BW60" s="2">
        <f t="shared" si="20"/>
        <v>83.927000000000007</v>
      </c>
      <c r="BX60" s="2">
        <f t="shared" si="21"/>
        <v>84.584999999999994</v>
      </c>
      <c r="BY60" s="2">
        <f t="shared" si="22"/>
        <v>86.22</v>
      </c>
      <c r="BZ60" s="2">
        <f t="shared" si="23"/>
        <v>84.072999999999993</v>
      </c>
      <c r="CA60" s="2">
        <f t="shared" si="24"/>
        <v>89.927000000000007</v>
      </c>
      <c r="CB60" s="2">
        <f t="shared" si="25"/>
        <v>82.512</v>
      </c>
      <c r="CC60" s="2">
        <f t="shared" si="26"/>
        <v>93.61</v>
      </c>
      <c r="CE60" s="2" t="str">
        <f t="shared" si="68"/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si="28"/>
        <v/>
      </c>
      <c r="CV60" s="2" t="str">
        <f t="shared" si="29"/>
        <v/>
      </c>
      <c r="CW60" s="2" t="str">
        <f t="shared" si="30"/>
        <v/>
      </c>
      <c r="CX60" s="2" t="str">
        <f t="shared" si="31"/>
        <v/>
      </c>
      <c r="CY60" s="2" t="str">
        <f t="shared" si="32"/>
        <v/>
      </c>
      <c r="CZ60" s="2" t="str">
        <f t="shared" si="33"/>
        <v/>
      </c>
      <c r="DA60" s="2" t="str">
        <f t="shared" si="34"/>
        <v/>
      </c>
      <c r="DB60" s="2" t="str">
        <f t="shared" si="35"/>
        <v/>
      </c>
      <c r="DC60" s="2" t="str">
        <f t="shared" si="36"/>
        <v/>
      </c>
      <c r="DD60" s="2" t="str">
        <f t="shared" si="37"/>
        <v/>
      </c>
      <c r="DE60" s="2" t="str">
        <f t="shared" si="38"/>
        <v/>
      </c>
      <c r="DF60" s="2" t="str">
        <f t="shared" si="39"/>
        <v/>
      </c>
      <c r="DG60" s="2" t="str">
        <f t="shared" si="40"/>
        <v/>
      </c>
      <c r="DH60" s="2" t="str">
        <f t="shared" si="41"/>
        <v/>
      </c>
      <c r="DI60" s="2" t="str">
        <f t="shared" si="42"/>
        <v/>
      </c>
      <c r="DK60" s="2">
        <f t="shared" si="63"/>
        <v>98.602379149797557</v>
      </c>
      <c r="DL60" s="2">
        <f t="shared" si="63"/>
        <v>84.562028088190928</v>
      </c>
      <c r="DM60" s="2">
        <f t="shared" si="63"/>
        <v>84.444427665357892</v>
      </c>
      <c r="DN60" s="2">
        <f t="shared" si="63"/>
        <v>85.43594080338265</v>
      </c>
      <c r="DO60" s="2">
        <f t="shared" si="63"/>
        <v>85.243610627177702</v>
      </c>
      <c r="DP60" s="2">
        <f t="shared" si="63"/>
        <v>84.66894442766538</v>
      </c>
      <c r="DQ60" s="2">
        <f t="shared" si="63"/>
        <v>85.92890365448504</v>
      </c>
      <c r="DR60" s="2">
        <f t="shared" si="63"/>
        <v>88.693023255813927</v>
      </c>
      <c r="DS60" s="2">
        <f t="shared" si="63"/>
        <v>86.112592510121473</v>
      </c>
      <c r="DT60" s="2">
        <f t="shared" si="63"/>
        <v>86.488541902834001</v>
      </c>
      <c r="DU60" s="2">
        <f t="shared" si="63"/>
        <v>87.084904385964919</v>
      </c>
      <c r="DV60" s="2">
        <f t="shared" si="63"/>
        <v>86.31298170731705</v>
      </c>
      <c r="DW60" s="2">
        <f t="shared" si="63"/>
        <v>91.016408637873738</v>
      </c>
      <c r="DX60" s="2">
        <f t="shared" si="63"/>
        <v>83.882538205980083</v>
      </c>
      <c r="DY60" s="2">
        <f t="shared" si="63"/>
        <v>93.274084670231716</v>
      </c>
      <c r="EA60" s="2">
        <f t="shared" si="64"/>
        <v>102.45256263736265</v>
      </c>
      <c r="EB60" s="2">
        <f t="shared" si="64"/>
        <v>84.752796012887615</v>
      </c>
      <c r="EC60" s="2">
        <f t="shared" si="64"/>
        <v>78.519534365470335</v>
      </c>
      <c r="ED60" s="2">
        <f t="shared" si="64"/>
        <v>82.660498611753809</v>
      </c>
      <c r="EE60" s="2">
        <f t="shared" si="64"/>
        <v>73.519038066346994</v>
      </c>
      <c r="EF60" s="2">
        <f t="shared" si="64"/>
        <v>77.24961662631155</v>
      </c>
      <c r="EG60" s="2">
        <f t="shared" si="64"/>
        <v>75.033406687625032</v>
      </c>
      <c r="EH60" s="2">
        <f t="shared" si="64"/>
        <v>74.859680457267274</v>
      </c>
      <c r="EI60" s="2">
        <f t="shared" si="64"/>
        <v>81.064499657299507</v>
      </c>
      <c r="EJ60" s="2">
        <f t="shared" si="64"/>
        <v>78.354259761666725</v>
      </c>
      <c r="EK60" s="2">
        <f t="shared" si="64"/>
        <v>78.371151937984507</v>
      </c>
      <c r="EL60" s="2">
        <f t="shared" si="64"/>
        <v>80.226429226736585</v>
      </c>
      <c r="EM60" s="2">
        <f t="shared" si="64"/>
        <v>80.083541647083393</v>
      </c>
      <c r="EN60" s="2">
        <f t="shared" si="64"/>
        <v>81.797929729729717</v>
      </c>
      <c r="EO60" s="2">
        <f t="shared" si="64"/>
        <v>99.533558378754975</v>
      </c>
      <c r="EQ60" s="2">
        <f t="shared" si="65"/>
        <v>99.72767554911502</v>
      </c>
      <c r="ER60" s="2">
        <f t="shared" si="65"/>
        <v>79.05926917816015</v>
      </c>
      <c r="ES60" s="2">
        <f t="shared" si="65"/>
        <v>72.049793576073185</v>
      </c>
      <c r="ET60" s="2">
        <f t="shared" si="65"/>
        <v>78.02827421033146</v>
      </c>
      <c r="EU60" s="2">
        <f t="shared" si="65"/>
        <v>72.637946562007343</v>
      </c>
      <c r="EV60" s="2">
        <f t="shared" si="65"/>
        <v>75.53376483320686</v>
      </c>
      <c r="EW60" s="2">
        <f t="shared" si="65"/>
        <v>74.332045786687956</v>
      </c>
      <c r="EX60" s="2">
        <f t="shared" si="65"/>
        <v>71.395447845373695</v>
      </c>
      <c r="EY60" s="2">
        <f t="shared" si="65"/>
        <v>78.012269638388162</v>
      </c>
      <c r="EZ60" s="2">
        <f t="shared" si="65"/>
        <v>72.479165900583837</v>
      </c>
      <c r="FA60" s="2">
        <f t="shared" si="65"/>
        <v>76.80550566845109</v>
      </c>
      <c r="FB60" s="2">
        <f t="shared" si="65"/>
        <v>78.536506747720381</v>
      </c>
      <c r="FC60" s="2">
        <f t="shared" si="65"/>
        <v>77.952206385939405</v>
      </c>
      <c r="FD60" s="2">
        <f t="shared" si="65"/>
        <v>81.206369204787421</v>
      </c>
      <c r="FE60" s="2">
        <f t="shared" si="65"/>
        <v>101.7187354300687</v>
      </c>
      <c r="FG60" s="2">
        <f t="shared" si="66"/>
        <v>0.2342150165125759</v>
      </c>
      <c r="FH60" s="2">
        <f t="shared" si="66"/>
        <v>0.27528307203373309</v>
      </c>
      <c r="FI60" s="2">
        <f t="shared" si="66"/>
        <v>0.28740407448289929</v>
      </c>
      <c r="FJ60" s="2">
        <f t="shared" si="66"/>
        <v>0.27599029196683128</v>
      </c>
      <c r="FK60" s="2">
        <f t="shared" si="66"/>
        <v>0.31526281701053877</v>
      </c>
      <c r="FL60" s="2">
        <f t="shared" si="66"/>
        <v>0.28577498546023028</v>
      </c>
      <c r="FM60" s="2">
        <f t="shared" si="66"/>
        <v>0.26688674467850232</v>
      </c>
      <c r="FN60" s="2">
        <f t="shared" si="66"/>
        <v>0.26765022271761352</v>
      </c>
      <c r="FO60" s="2">
        <f t="shared" si="66"/>
        <v>0.23828152371423394</v>
      </c>
      <c r="FP60" s="2">
        <f t="shared" si="66"/>
        <v>0.23446521878292401</v>
      </c>
      <c r="FQ60" s="2">
        <f t="shared" si="66"/>
        <v>0.23393475939760611</v>
      </c>
      <c r="FR60" s="2">
        <f t="shared" si="66"/>
        <v>0.23648866156068057</v>
      </c>
      <c r="FS60" s="2">
        <f t="shared" si="66"/>
        <v>0.25610432829491114</v>
      </c>
      <c r="FT60" s="2">
        <f t="shared" si="66"/>
        <v>0.26370170949885613</v>
      </c>
      <c r="FU60" s="2">
        <f t="shared" si="66"/>
        <v>0.19400613101628872</v>
      </c>
      <c r="FW60" s="2">
        <f t="shared" si="69"/>
        <v>1.2711651323520023E-5</v>
      </c>
      <c r="FX60" s="2">
        <f t="shared" si="69"/>
        <v>1.3070773239738E-5</v>
      </c>
      <c r="FY60" s="2">
        <f t="shared" si="69"/>
        <v>1.8695605162495866E-5</v>
      </c>
      <c r="FZ60" s="2">
        <f t="shared" si="69"/>
        <v>1.7702730957133693E-5</v>
      </c>
      <c r="GA60" s="2">
        <f t="shared" si="69"/>
        <v>1.8657584090789228E-5</v>
      </c>
      <c r="GB60" s="2">
        <f t="shared" si="69"/>
        <v>2.3146098120303368E-5</v>
      </c>
      <c r="GC60" s="2">
        <f t="shared" si="69"/>
        <v>2.0875137568374683E-5</v>
      </c>
      <c r="GD60" s="2">
        <f t="shared" si="69"/>
        <v>2.4470070307334734E-5</v>
      </c>
      <c r="GE60" s="2">
        <f t="shared" si="69"/>
        <v>2.8849998831537741E-5</v>
      </c>
      <c r="GF60" s="2">
        <f t="shared" si="69"/>
        <v>2.079181203289329E-5</v>
      </c>
      <c r="GG60" s="2">
        <f t="shared" si="69"/>
        <v>2.627688183698711E-5</v>
      </c>
      <c r="GH60" s="2">
        <f t="shared" si="69"/>
        <v>1.6222278326650581E-5</v>
      </c>
      <c r="GI60" s="2">
        <f t="shared" si="69"/>
        <v>1.3182393607772017E-5</v>
      </c>
      <c r="GJ60" s="2">
        <f t="shared" si="69"/>
        <v>9.0794184252669374E-6</v>
      </c>
      <c r="GK60" s="2">
        <f t="shared" si="69"/>
        <v>8.4135410401672922E-6</v>
      </c>
      <c r="GM60" s="86">
        <f t="shared" si="70"/>
        <v>1.9141554276076397E-5</v>
      </c>
      <c r="GN60" s="86">
        <f t="shared" si="70"/>
        <v>1.7486678689110837E-4</v>
      </c>
      <c r="GO60" s="86">
        <f t="shared" si="70"/>
        <v>2.7120657640819431E-4</v>
      </c>
      <c r="GP60" s="86">
        <f t="shared" si="70"/>
        <v>1.6942453807833197E-4</v>
      </c>
      <c r="GQ60" s="86">
        <f t="shared" si="70"/>
        <v>6.2553343508542662E-4</v>
      </c>
      <c r="GR60" s="86">
        <f t="shared" si="70"/>
        <v>2.5526785836533632E-4</v>
      </c>
      <c r="GS60" s="86">
        <f t="shared" si="70"/>
        <v>1.0781772228202479E-4</v>
      </c>
      <c r="GT60" s="86">
        <f t="shared" si="70"/>
        <v>1.0656109895103451E-4</v>
      </c>
      <c r="GU60" s="86">
        <f t="shared" si="70"/>
        <v>2.1185681582415447E-5</v>
      </c>
      <c r="GV60" s="86">
        <f t="shared" si="70"/>
        <v>1.9110274104292854E-5</v>
      </c>
      <c r="GW60" s="86">
        <f t="shared" si="70"/>
        <v>1.9005813911921142E-5</v>
      </c>
      <c r="GX60" s="86">
        <f t="shared" si="70"/>
        <v>2.170393503757902E-5</v>
      </c>
      <c r="GY60" s="86">
        <f t="shared" si="70"/>
        <v>8.5127317795496841E-5</v>
      </c>
      <c r="GZ60" s="86">
        <f t="shared" si="70"/>
        <v>9.9399429080717085E-5</v>
      </c>
      <c r="HA60" s="86">
        <f t="shared" si="70"/>
        <v>4.8289904663134183E-7</v>
      </c>
      <c r="HC60" s="86">
        <f t="shared" ref="HC60:HH122" si="75" xml:space="preserve"> _xlfn.NORM.DIST($B60, C$8, ABS(C$12), TRUE) * _xlfn.NORM.DIST(($B60 - C$8)*C$16, 0, ABS(C$12), TRUE) * 2</f>
        <v>6.7596938729660999E-12</v>
      </c>
      <c r="HD60" s="86">
        <f t="shared" si="71"/>
        <v>3.7348928160657413E-15</v>
      </c>
      <c r="HE60" s="86">
        <f t="shared" si="71"/>
        <v>1.2995848350388999E-16</v>
      </c>
      <c r="HF60" s="86">
        <f t="shared" si="71"/>
        <v>1.5428047786178065E-18</v>
      </c>
      <c r="HG60" s="86">
        <f t="shared" si="71"/>
        <v>3.9136910850601045E-16</v>
      </c>
      <c r="HH60" s="86">
        <f t="shared" si="71"/>
        <v>4.0263227452887015E-18</v>
      </c>
      <c r="HI60" s="86">
        <f t="shared" si="71"/>
        <v>3.0231923701363511E-15</v>
      </c>
      <c r="HJ60" s="86">
        <f t="shared" si="71"/>
        <v>3.6329554947786746E-15</v>
      </c>
      <c r="HK60" s="86">
        <f t="shared" si="71"/>
        <v>1.8061966698009461E-18</v>
      </c>
      <c r="HL60" s="86">
        <f t="shared" si="71"/>
        <v>1.3151420693687682E-16</v>
      </c>
      <c r="HM60" s="86">
        <f t="shared" si="71"/>
        <v>5.3278938924752179E-20</v>
      </c>
      <c r="HN60" s="86">
        <f t="shared" si="71"/>
        <v>1.1606811385212869E-18</v>
      </c>
      <c r="HO60" s="86">
        <f t="shared" si="71"/>
        <v>1.5003423776973313E-16</v>
      </c>
      <c r="HP60" s="86">
        <f t="shared" si="71"/>
        <v>9.1192448869702973E-17</v>
      </c>
      <c r="HQ60" s="86">
        <f t="shared" si="71"/>
        <v>2.9903817470319318E-21</v>
      </c>
      <c r="HS60" s="86">
        <f t="shared" si="72"/>
        <v>2.5347191080120429E-39</v>
      </c>
      <c r="HT60" s="86">
        <f t="shared" si="72"/>
        <v>3.041551408649404E-51</v>
      </c>
      <c r="HU60" s="86">
        <f t="shared" si="72"/>
        <v>1.2740648577231462E-54</v>
      </c>
      <c r="HV60" s="86">
        <f t="shared" si="72"/>
        <v>1.0670571676085771E-60</v>
      </c>
      <c r="HW60" s="86">
        <f t="shared" si="72"/>
        <v>1.0913193121096215E-51</v>
      </c>
      <c r="HX60" s="86">
        <f t="shared" si="72"/>
        <v>1.5688438415247137E-59</v>
      </c>
      <c r="HY60" s="86">
        <f t="shared" si="72"/>
        <v>4.0968674103841151E-50</v>
      </c>
      <c r="HZ60" s="86">
        <f t="shared" si="72"/>
        <v>5.0643289594531077E-50</v>
      </c>
      <c r="IA60" s="86">
        <f t="shared" si="72"/>
        <v>1.1964253083256035E-61</v>
      </c>
      <c r="IB60" s="86">
        <f t="shared" si="72"/>
        <v>2.3410127789462201E-55</v>
      </c>
      <c r="IC60" s="86">
        <f t="shared" si="72"/>
        <v>9.4554052458552907E-70</v>
      </c>
      <c r="ID60" s="86">
        <f t="shared" si="72"/>
        <v>6.9719421624798406E-66</v>
      </c>
      <c r="IE60" s="86">
        <f t="shared" si="72"/>
        <v>1.8325057786931577E-56</v>
      </c>
      <c r="IF60" s="86">
        <f t="shared" si="72"/>
        <v>3.9688749116073942E-26</v>
      </c>
      <c r="IG60" s="86">
        <f t="shared" si="72"/>
        <v>8.2299293667440858E-30</v>
      </c>
      <c r="II60" s="86">
        <f t="shared" si="73"/>
        <v>1.3935462176896964E-63</v>
      </c>
      <c r="IJ60" s="86">
        <f t="shared" si="73"/>
        <v>8.8388449279497857E-85</v>
      </c>
      <c r="IK60" s="86">
        <f t="shared" si="73"/>
        <v>3.5858052801140017E-89</v>
      </c>
      <c r="IL60" s="86">
        <f t="shared" si="73"/>
        <v>1.9181101256382882E-101</v>
      </c>
      <c r="IM60" s="86">
        <f t="shared" si="73"/>
        <v>1.0825137275760095E-88</v>
      </c>
      <c r="IN60" s="86">
        <f t="shared" si="73"/>
        <v>4.5729733519017893E-98</v>
      </c>
      <c r="IO60" s="86">
        <f t="shared" si="73"/>
        <v>2.0300371928214905E-84</v>
      </c>
      <c r="IP60" s="86">
        <f t="shared" si="73"/>
        <v>6.1168787759157386E-84</v>
      </c>
      <c r="IQ60" s="86">
        <f t="shared" si="73"/>
        <v>1.0095355942030333E-103</v>
      </c>
      <c r="IR60" s="86">
        <f t="shared" si="73"/>
        <v>2.1458524783080779E-96</v>
      </c>
      <c r="IS60" s="86">
        <f t="shared" si="73"/>
        <v>2.5731581406745477E-110</v>
      </c>
      <c r="IT60" s="86">
        <f t="shared" si="73"/>
        <v>5.6671342895421847E-110</v>
      </c>
      <c r="IU60" s="86">
        <f t="shared" si="73"/>
        <v>6.5217918004418684E-92</v>
      </c>
      <c r="IV60" s="86">
        <f t="shared" si="73"/>
        <v>7.1383775308840332E-90</v>
      </c>
      <c r="IW60" s="86">
        <f t="shared" si="73"/>
        <v>1.3337126186619815E-93</v>
      </c>
      <c r="IY60" s="86">
        <f t="shared" si="74"/>
        <v>1.9141561035770269E-5</v>
      </c>
      <c r="IZ60" s="86">
        <f t="shared" si="74"/>
        <v>1.7486678689484326E-4</v>
      </c>
      <c r="JA60" s="86">
        <f t="shared" si="74"/>
        <v>2.7120657640832425E-4</v>
      </c>
      <c r="JB60" s="86">
        <f t="shared" si="74"/>
        <v>1.6942453807833351E-4</v>
      </c>
      <c r="JC60" s="86">
        <f t="shared" si="74"/>
        <v>6.2553343508581802E-4</v>
      </c>
      <c r="JD60" s="86">
        <f t="shared" si="74"/>
        <v>2.5526785836534033E-4</v>
      </c>
      <c r="JE60" s="86">
        <f t="shared" si="74"/>
        <v>1.0781772228504798E-4</v>
      </c>
      <c r="JF60" s="86">
        <f t="shared" si="74"/>
        <v>1.0656109895466747E-4</v>
      </c>
      <c r="JG60" s="86">
        <f t="shared" si="74"/>
        <v>2.1185681582417253E-5</v>
      </c>
      <c r="JH60" s="86">
        <f t="shared" si="74"/>
        <v>1.9110274104424368E-5</v>
      </c>
      <c r="JI60" s="86">
        <f t="shared" si="74"/>
        <v>1.9005813911921196E-5</v>
      </c>
      <c r="JJ60" s="86">
        <f t="shared" si="74"/>
        <v>2.1703935037580182E-5</v>
      </c>
      <c r="JK60" s="86">
        <f t="shared" si="74"/>
        <v>8.5127317795646881E-5</v>
      </c>
      <c r="JL60" s="86">
        <f t="shared" si="74"/>
        <v>9.939942908080828E-5</v>
      </c>
      <c r="JM60" s="86">
        <f t="shared" si="74"/>
        <v>4.8289904663134479E-7</v>
      </c>
    </row>
    <row r="61" spans="2:273" x14ac:dyDescent="0.25">
      <c r="B61" s="2">
        <v>34</v>
      </c>
      <c r="C61" s="37">
        <v>97.432000000000002</v>
      </c>
      <c r="D61" s="37">
        <v>84.85</v>
      </c>
      <c r="E61" s="37">
        <v>85.375</v>
      </c>
      <c r="F61" s="37">
        <v>84.25</v>
      </c>
      <c r="G61" s="37">
        <v>86.35</v>
      </c>
      <c r="H61" s="37">
        <v>86.1</v>
      </c>
      <c r="I61" s="37">
        <v>86.15</v>
      </c>
      <c r="J61" s="37">
        <v>88.275000000000006</v>
      </c>
      <c r="K61" s="37">
        <v>85.706999999999994</v>
      </c>
      <c r="L61" s="37">
        <v>85.462999999999994</v>
      </c>
      <c r="M61" s="37">
        <v>86.244</v>
      </c>
      <c r="N61" s="37">
        <v>86.072999999999993</v>
      </c>
      <c r="O61" s="37">
        <v>91.024000000000001</v>
      </c>
      <c r="P61" s="37">
        <v>83.537000000000006</v>
      </c>
      <c r="Q61" s="37">
        <v>94.878</v>
      </c>
      <c r="S61" s="4">
        <f t="shared" ref="S61:AG77" si="76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99.956464864174407</v>
      </c>
      <c r="T61" s="4">
        <f t="shared" si="76"/>
        <v>84.942851378467992</v>
      </c>
      <c r="U61" s="4">
        <f t="shared" si="76"/>
        <v>83.132753483455531</v>
      </c>
      <c r="V61" s="4">
        <f t="shared" si="76"/>
        <v>84.953583559210458</v>
      </c>
      <c r="W61" s="4">
        <f t="shared" si="76"/>
        <v>82.217724374645428</v>
      </c>
      <c r="X61" s="4">
        <f t="shared" si="76"/>
        <v>82.764603194025383</v>
      </c>
      <c r="Y61" s="4">
        <f t="shared" si="76"/>
        <v>83.034881462077834</v>
      </c>
      <c r="Z61" s="4">
        <f t="shared" si="76"/>
        <v>84.9307212067134</v>
      </c>
      <c r="AA61" s="4">
        <f t="shared" si="76"/>
        <v>84.990751559031139</v>
      </c>
      <c r="AB61" s="4">
        <f t="shared" si="76"/>
        <v>84.516541031383525</v>
      </c>
      <c r="AC61" s="4">
        <f t="shared" si="76"/>
        <v>85.071661801543669</v>
      </c>
      <c r="AD61" s="4">
        <f t="shared" si="76"/>
        <v>85.036379188223918</v>
      </c>
      <c r="AE61" s="4">
        <f t="shared" si="76"/>
        <v>88.239832519611682</v>
      </c>
      <c r="AF61" s="4">
        <f t="shared" si="76"/>
        <v>83.450450156389294</v>
      </c>
      <c r="AG61" s="4">
        <f t="shared" si="76"/>
        <v>94.686580165007413</v>
      </c>
      <c r="AI61" s="4">
        <f t="shared" ref="AI61:AW77" si="77">IF(OR($B61 &lt; C$230, $B61 &gt; C$233), 0, C61-S61)</f>
        <v>-2.524464864174405</v>
      </c>
      <c r="AJ61" s="4">
        <f t="shared" si="77"/>
        <v>-9.2851378467997847E-2</v>
      </c>
      <c r="AK61" s="4">
        <f t="shared" si="77"/>
        <v>2.2422465165444692</v>
      </c>
      <c r="AL61" s="4">
        <f t="shared" si="77"/>
        <v>-0.70358355921045757</v>
      </c>
      <c r="AM61" s="4">
        <f t="shared" si="77"/>
        <v>4.1322756253545663</v>
      </c>
      <c r="AN61" s="4">
        <f t="shared" si="77"/>
        <v>3.3353968059746109</v>
      </c>
      <c r="AO61" s="4">
        <f t="shared" si="77"/>
        <v>3.1151185379221715</v>
      </c>
      <c r="AP61" s="4">
        <f t="shared" si="77"/>
        <v>3.3442787932866054</v>
      </c>
      <c r="AQ61" s="4">
        <f t="shared" si="77"/>
        <v>0.71624844096885454</v>
      </c>
      <c r="AR61" s="4">
        <f t="shared" si="77"/>
        <v>0.94645896861646861</v>
      </c>
      <c r="AS61" s="4">
        <f t="shared" si="77"/>
        <v>1.1723381984563304</v>
      </c>
      <c r="AT61" s="4">
        <f t="shared" si="77"/>
        <v>1.0366208117760749</v>
      </c>
      <c r="AU61" s="4">
        <f t="shared" si="77"/>
        <v>2.7841674803883194</v>
      </c>
      <c r="AV61" s="4">
        <f t="shared" si="77"/>
        <v>8.6549843610711719E-2</v>
      </c>
      <c r="AW61" s="4">
        <f t="shared" si="77"/>
        <v>0.19141983499258686</v>
      </c>
      <c r="AY61" s="2">
        <f t="shared" si="67"/>
        <v>99.92617471336213</v>
      </c>
      <c r="AZ61" s="2">
        <f t="shared" si="67"/>
        <v>84.676230808622805</v>
      </c>
      <c r="BA61" s="2">
        <f t="shared" si="67"/>
        <v>82.734214227856398</v>
      </c>
      <c r="BB61" s="2">
        <f t="shared" si="67"/>
        <v>84.694472438944061</v>
      </c>
      <c r="BC61" s="2">
        <f t="shared" si="67"/>
        <v>81.412471617972543</v>
      </c>
      <c r="BD61" s="2">
        <f t="shared" si="67"/>
        <v>82.401162279869709</v>
      </c>
      <c r="BE61" s="2">
        <f t="shared" si="67"/>
        <v>82.860792649796394</v>
      </c>
      <c r="BF61" s="2">
        <f t="shared" si="67"/>
        <v>84.757312879442665</v>
      </c>
      <c r="BG61" s="2">
        <f t="shared" si="67"/>
        <v>84.948963468254632</v>
      </c>
      <c r="BH61" s="2">
        <f t="shared" si="67"/>
        <v>84.478207508039461</v>
      </c>
      <c r="BI61" s="2">
        <f t="shared" si="67"/>
        <v>85.033160543589219</v>
      </c>
      <c r="BJ61" s="2">
        <f t="shared" si="67"/>
        <v>84.994751973030603</v>
      </c>
      <c r="BK61" s="2">
        <f t="shared" si="67"/>
        <v>88.097310646073083</v>
      </c>
      <c r="BL61" s="2">
        <f t="shared" si="67"/>
        <v>83.294336327801588</v>
      </c>
      <c r="BM61" s="2">
        <f t="shared" si="67"/>
        <v>94.685639420571277</v>
      </c>
      <c r="BO61" s="2">
        <f t="shared" si="12"/>
        <v>97.432000000000002</v>
      </c>
      <c r="BP61" s="2">
        <f t="shared" si="13"/>
        <v>84.85</v>
      </c>
      <c r="BQ61" s="2">
        <f t="shared" si="14"/>
        <v>85.375</v>
      </c>
      <c r="BR61" s="2">
        <f t="shared" si="15"/>
        <v>84.25</v>
      </c>
      <c r="BS61" s="2">
        <f t="shared" si="16"/>
        <v>86.35</v>
      </c>
      <c r="BT61" s="2">
        <f t="shared" si="17"/>
        <v>86.1</v>
      </c>
      <c r="BU61" s="2">
        <f t="shared" si="18"/>
        <v>86.15</v>
      </c>
      <c r="BV61" s="2">
        <f t="shared" si="19"/>
        <v>88.275000000000006</v>
      </c>
      <c r="BW61" s="2">
        <f t="shared" si="20"/>
        <v>85.706999999999994</v>
      </c>
      <c r="BX61" s="2">
        <f t="shared" si="21"/>
        <v>85.462999999999994</v>
      </c>
      <c r="BY61" s="2">
        <f t="shared" si="22"/>
        <v>86.244</v>
      </c>
      <c r="BZ61" s="2">
        <f t="shared" si="23"/>
        <v>86.072999999999993</v>
      </c>
      <c r="CA61" s="2">
        <f t="shared" si="24"/>
        <v>91.024000000000001</v>
      </c>
      <c r="CB61" s="2">
        <f t="shared" si="25"/>
        <v>83.537000000000006</v>
      </c>
      <c r="CC61" s="2">
        <f t="shared" si="26"/>
        <v>94.878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28"/>
        <v/>
      </c>
      <c r="CV61" s="2" t="str">
        <f t="shared" si="29"/>
        <v/>
      </c>
      <c r="CW61" s="2" t="str">
        <f t="shared" si="30"/>
        <v/>
      </c>
      <c r="CX61" s="2" t="str">
        <f t="shared" si="31"/>
        <v/>
      </c>
      <c r="CY61" s="2" t="str">
        <f t="shared" si="32"/>
        <v/>
      </c>
      <c r="CZ61" s="2" t="str">
        <f t="shared" si="33"/>
        <v/>
      </c>
      <c r="DA61" s="2" t="str">
        <f t="shared" si="34"/>
        <v/>
      </c>
      <c r="DB61" s="2" t="str">
        <f t="shared" si="35"/>
        <v/>
      </c>
      <c r="DC61" s="2" t="str">
        <f t="shared" si="36"/>
        <v/>
      </c>
      <c r="DD61" s="2" t="str">
        <f t="shared" si="37"/>
        <v/>
      </c>
      <c r="DE61" s="2" t="str">
        <f t="shared" si="38"/>
        <v/>
      </c>
      <c r="DF61" s="2" t="str">
        <f t="shared" si="39"/>
        <v/>
      </c>
      <c r="DG61" s="2" t="str">
        <f t="shared" si="40"/>
        <v/>
      </c>
      <c r="DH61" s="2" t="str">
        <f t="shared" si="41"/>
        <v/>
      </c>
      <c r="DI61" s="2" t="str">
        <f t="shared" si="42"/>
        <v/>
      </c>
      <c r="DK61" s="2">
        <f t="shared" ref="DK61:DY77" si="78">BO$228*$B61+BO$229</f>
        <v>99.164949797570841</v>
      </c>
      <c r="DL61" s="2">
        <f t="shared" si="78"/>
        <v>84.724512987013043</v>
      </c>
      <c r="DM61" s="2">
        <f t="shared" si="78"/>
        <v>84.67245167623075</v>
      </c>
      <c r="DN61" s="2">
        <f t="shared" si="78"/>
        <v>85.618102536997867</v>
      </c>
      <c r="DO61" s="2">
        <f t="shared" si="78"/>
        <v>85.437256097560976</v>
      </c>
      <c r="DP61" s="2">
        <f t="shared" si="78"/>
        <v>84.715920416792542</v>
      </c>
      <c r="DQ61" s="2">
        <f t="shared" si="78"/>
        <v>86.026087284808199</v>
      </c>
      <c r="DR61" s="2">
        <f t="shared" si="78"/>
        <v>88.767864693446057</v>
      </c>
      <c r="DS61" s="2">
        <f t="shared" si="78"/>
        <v>86.337556275303655</v>
      </c>
      <c r="DT61" s="2">
        <f t="shared" si="78"/>
        <v>86.583256680161938</v>
      </c>
      <c r="DU61" s="2">
        <f t="shared" si="78"/>
        <v>87.297601349527667</v>
      </c>
      <c r="DV61" s="2">
        <f t="shared" si="78"/>
        <v>86.649429268292664</v>
      </c>
      <c r="DW61" s="2">
        <f t="shared" si="78"/>
        <v>91.154287224403475</v>
      </c>
      <c r="DX61" s="2">
        <f t="shared" si="78"/>
        <v>83.927549078828164</v>
      </c>
      <c r="DY61" s="2">
        <f t="shared" si="78"/>
        <v>93.454005793226372</v>
      </c>
      <c r="EA61" s="2">
        <f t="shared" ref="EA61:EO77" si="79">CE$228*$B61+CE$229</f>
        <v>102.1962153846154</v>
      </c>
      <c r="EB61" s="2">
        <f t="shared" si="79"/>
        <v>84.560579943616574</v>
      </c>
      <c r="EC61" s="2">
        <f t="shared" si="79"/>
        <v>78.351782782078359</v>
      </c>
      <c r="ED61" s="2">
        <f t="shared" si="79"/>
        <v>82.484995372512728</v>
      </c>
      <c r="EE61" s="2">
        <f t="shared" si="79"/>
        <v>73.440038164203926</v>
      </c>
      <c r="EF61" s="2">
        <f t="shared" si="79"/>
        <v>77.125161420500405</v>
      </c>
      <c r="EG61" s="2">
        <f t="shared" si="79"/>
        <v>74.931121749071167</v>
      </c>
      <c r="EH61" s="2">
        <f t="shared" si="79"/>
        <v>74.749454001088722</v>
      </c>
      <c r="EI61" s="2">
        <f t="shared" si="79"/>
        <v>80.900977107607943</v>
      </c>
      <c r="EJ61" s="2">
        <f t="shared" si="79"/>
        <v>78.210447618018236</v>
      </c>
      <c r="EK61" s="2">
        <f t="shared" si="79"/>
        <v>78.270453402239454</v>
      </c>
      <c r="EL61" s="2">
        <f t="shared" si="79"/>
        <v>80.122743410514076</v>
      </c>
      <c r="EM61" s="2">
        <f t="shared" si="79"/>
        <v>79.999245339182195</v>
      </c>
      <c r="EN61" s="2">
        <f t="shared" si="79"/>
        <v>81.681891174848303</v>
      </c>
      <c r="EO61" s="2">
        <f t="shared" si="79"/>
        <v>99.352114667431664</v>
      </c>
      <c r="EQ61" s="2">
        <f t="shared" ref="EQ61:FE77" si="80">CU$228*$B61+CU$229</f>
        <v>99.509003142979765</v>
      </c>
      <c r="ER61" s="2">
        <f t="shared" si="80"/>
        <v>78.943783263013898</v>
      </c>
      <c r="ES61" s="2">
        <f t="shared" si="80"/>
        <v>71.972241023253858</v>
      </c>
      <c r="ET61" s="2">
        <f t="shared" si="80"/>
        <v>77.913892116944382</v>
      </c>
      <c r="EU61" s="2">
        <f t="shared" si="80"/>
        <v>72.571046752871283</v>
      </c>
      <c r="EV61" s="2">
        <f t="shared" si="80"/>
        <v>75.430888140802665</v>
      </c>
      <c r="EW61" s="2">
        <f t="shared" si="80"/>
        <v>74.237985585364228</v>
      </c>
      <c r="EX61" s="2">
        <f t="shared" si="80"/>
        <v>71.333194308544236</v>
      </c>
      <c r="EY61" s="2">
        <f t="shared" si="80"/>
        <v>77.891267872227402</v>
      </c>
      <c r="EZ61" s="2">
        <f t="shared" si="80"/>
        <v>72.418188062049694</v>
      </c>
      <c r="FA61" s="2">
        <f t="shared" si="80"/>
        <v>76.725988228975226</v>
      </c>
      <c r="FB61" s="2">
        <f t="shared" si="80"/>
        <v>78.454672380952402</v>
      </c>
      <c r="FC61" s="2">
        <f t="shared" si="80"/>
        <v>77.895771930900992</v>
      </c>
      <c r="FD61" s="2">
        <f t="shared" si="80"/>
        <v>81.098516836772149</v>
      </c>
      <c r="FE61" s="2">
        <f t="shared" si="80"/>
        <v>101.505773750185</v>
      </c>
      <c r="FG61" s="2">
        <f t="shared" ref="FG61:FU77" si="81">POWER(10,($B61-C$231)/C$229)/(1+POWER(10,($B61-C$231)/C$229))</f>
        <v>0.25113681014739375</v>
      </c>
      <c r="FH61" s="2">
        <f t="shared" si="81"/>
        <v>0.29403272571583577</v>
      </c>
      <c r="FI61" s="2">
        <f t="shared" si="81"/>
        <v>0.30662999514394312</v>
      </c>
      <c r="FJ61" s="2">
        <f t="shared" si="81"/>
        <v>0.29476852261860648</v>
      </c>
      <c r="FK61" s="2">
        <f t="shared" si="81"/>
        <v>0.33547500132689934</v>
      </c>
      <c r="FL61" s="2">
        <f t="shared" si="81"/>
        <v>0.30493856264739738</v>
      </c>
      <c r="FM61" s="2">
        <f t="shared" si="81"/>
        <v>0.28528964416900565</v>
      </c>
      <c r="FN61" s="2">
        <f t="shared" si="81"/>
        <v>0.28608522327634539</v>
      </c>
      <c r="FO61" s="2">
        <f t="shared" si="81"/>
        <v>0.25539913191081676</v>
      </c>
      <c r="FP61" s="2">
        <f t="shared" si="81"/>
        <v>0.25139915483223635</v>
      </c>
      <c r="FQ61" s="2">
        <f t="shared" si="81"/>
        <v>0.25084293733744206</v>
      </c>
      <c r="FR61" s="2">
        <f t="shared" si="81"/>
        <v>0.25352034106749821</v>
      </c>
      <c r="FS61" s="2">
        <f t="shared" si="81"/>
        <v>0.27404165809351577</v>
      </c>
      <c r="FT61" s="2">
        <f t="shared" si="81"/>
        <v>0.28196945856878564</v>
      </c>
      <c r="FU61" s="2">
        <f t="shared" si="81"/>
        <v>0.20881502623206791</v>
      </c>
      <c r="FW61" s="2">
        <f t="shared" si="69"/>
        <v>1.3938031419651793E-5</v>
      </c>
      <c r="FX61" s="2">
        <f t="shared" si="69"/>
        <v>1.433179979106545E-5</v>
      </c>
      <c r="FY61" s="2">
        <f t="shared" si="69"/>
        <v>2.0499286449441351E-5</v>
      </c>
      <c r="FZ61" s="2">
        <f t="shared" si="69"/>
        <v>1.9410625354744265E-5</v>
      </c>
      <c r="GA61" s="2">
        <f t="shared" si="69"/>
        <v>2.0457597323559116E-5</v>
      </c>
      <c r="GB61" s="2">
        <f t="shared" si="69"/>
        <v>2.5379135240713978E-5</v>
      </c>
      <c r="GC61" s="2">
        <f t="shared" si="69"/>
        <v>2.2889087086691229E-5</v>
      </c>
      <c r="GD61" s="2">
        <f t="shared" si="69"/>
        <v>2.6830835207089753E-5</v>
      </c>
      <c r="GE61" s="2">
        <f t="shared" si="69"/>
        <v>3.1633306629523273E-5</v>
      </c>
      <c r="GF61" s="2">
        <f t="shared" si="69"/>
        <v>2.2797722821134312E-5</v>
      </c>
      <c r="GG61" s="2">
        <f t="shared" si="69"/>
        <v>2.8811954954370276E-5</v>
      </c>
      <c r="GH61" s="2">
        <f t="shared" si="69"/>
        <v>1.7787346638030794E-5</v>
      </c>
      <c r="GI61" s="2">
        <f t="shared" si="69"/>
        <v>1.4454188780866098E-5</v>
      </c>
      <c r="GJ61" s="2">
        <f t="shared" si="69"/>
        <v>9.9553756163962074E-6</v>
      </c>
      <c r="GK61" s="2">
        <f t="shared" si="69"/>
        <v>9.2252568145437391E-6</v>
      </c>
      <c r="GM61" s="86">
        <f t="shared" si="70"/>
        <v>3.5233486118079682E-5</v>
      </c>
      <c r="GN61" s="86">
        <f t="shared" si="70"/>
        <v>2.7949325564645796E-4</v>
      </c>
      <c r="GO61" s="86">
        <f t="shared" si="70"/>
        <v>4.2254918848992433E-4</v>
      </c>
      <c r="GP61" s="86">
        <f t="shared" si="70"/>
        <v>2.722967248856457E-4</v>
      </c>
      <c r="GQ61" s="86">
        <f t="shared" si="70"/>
        <v>9.2959024871916277E-4</v>
      </c>
      <c r="GR61" s="86">
        <f t="shared" si="70"/>
        <v>3.9923667797550931E-4</v>
      </c>
      <c r="GS61" s="86">
        <f t="shared" si="70"/>
        <v>1.7881421581502664E-4</v>
      </c>
      <c r="GT61" s="86">
        <f t="shared" si="70"/>
        <v>1.7731659820487272E-4</v>
      </c>
      <c r="GU61" s="86">
        <f t="shared" si="70"/>
        <v>3.9028127345946871E-5</v>
      </c>
      <c r="GV61" s="86">
        <f t="shared" si="70"/>
        <v>3.5206878359691914E-5</v>
      </c>
      <c r="GW61" s="86">
        <f t="shared" si="70"/>
        <v>3.498200106029121E-5</v>
      </c>
      <c r="GX61" s="86">
        <f t="shared" si="70"/>
        <v>3.9678528202153303E-5</v>
      </c>
      <c r="GY61" s="86">
        <f t="shared" si="70"/>
        <v>1.4122412585421259E-4</v>
      </c>
      <c r="GZ61" s="86">
        <f t="shared" si="70"/>
        <v>1.6509611599369582E-4</v>
      </c>
      <c r="HA61" s="86">
        <f t="shared" si="70"/>
        <v>1.1206496256903535E-6</v>
      </c>
      <c r="HC61" s="86">
        <f t="shared" si="75"/>
        <v>1.6129515136165301E-11</v>
      </c>
      <c r="HD61" s="86">
        <f t="shared" si="71"/>
        <v>1.1822655747049446E-14</v>
      </c>
      <c r="HE61" s="86">
        <f t="shared" si="71"/>
        <v>4.6882533656050267E-16</v>
      </c>
      <c r="HF61" s="86">
        <f t="shared" si="71"/>
        <v>6.5487541870064906E-18</v>
      </c>
      <c r="HG61" s="86">
        <f t="shared" si="71"/>
        <v>1.3786244149984648E-15</v>
      </c>
      <c r="HH61" s="86">
        <f t="shared" si="71"/>
        <v>1.6973865278510186E-17</v>
      </c>
      <c r="HI61" s="86">
        <f t="shared" si="71"/>
        <v>1.0069869192122091E-14</v>
      </c>
      <c r="HJ61" s="86">
        <f t="shared" si="71"/>
        <v>1.2232913122713596E-14</v>
      </c>
      <c r="HK61" s="86">
        <f t="shared" si="71"/>
        <v>8.3128765544934958E-18</v>
      </c>
      <c r="HL61" s="86">
        <f t="shared" si="71"/>
        <v>5.0597466042902828E-16</v>
      </c>
      <c r="HM61" s="86">
        <f t="shared" si="71"/>
        <v>2.7168355319653386E-19</v>
      </c>
      <c r="HN61" s="86">
        <f t="shared" si="71"/>
        <v>5.1982784383366721E-18</v>
      </c>
      <c r="HO61" s="86">
        <f t="shared" si="71"/>
        <v>5.2898999226078221E-16</v>
      </c>
      <c r="HP61" s="86">
        <f t="shared" si="71"/>
        <v>3.3309844085316516E-16</v>
      </c>
      <c r="HQ61" s="86">
        <f t="shared" si="71"/>
        <v>1.5625035866301517E-20</v>
      </c>
      <c r="HS61" s="86">
        <f t="shared" si="72"/>
        <v>1.541653824478045E-38</v>
      </c>
      <c r="HT61" s="86">
        <f t="shared" si="72"/>
        <v>3.3669546349985196E-50</v>
      </c>
      <c r="HU61" s="86">
        <f t="shared" si="72"/>
        <v>1.7724307898571385E-53</v>
      </c>
      <c r="HV61" s="86">
        <f t="shared" si="72"/>
        <v>2.0448710150958879E-59</v>
      </c>
      <c r="HW61" s="86">
        <f t="shared" si="72"/>
        <v>1.399524219191871E-50</v>
      </c>
      <c r="HX61" s="86">
        <f t="shared" si="72"/>
        <v>2.9844581737414757E-58</v>
      </c>
      <c r="HY61" s="86">
        <f t="shared" si="72"/>
        <v>4.8629744765473138E-49</v>
      </c>
      <c r="HZ61" s="86">
        <f t="shared" si="72"/>
        <v>6.1769696333186697E-49</v>
      </c>
      <c r="IA61" s="86">
        <f t="shared" si="72"/>
        <v>2.7927178852725283E-60</v>
      </c>
      <c r="IB61" s="86">
        <f t="shared" si="72"/>
        <v>3.7921067717910011E-54</v>
      </c>
      <c r="IC61" s="86">
        <f t="shared" si="72"/>
        <v>2.9269434651032869E-68</v>
      </c>
      <c r="ID61" s="86">
        <f t="shared" si="72"/>
        <v>1.6823011579995766E-64</v>
      </c>
      <c r="IE61" s="86">
        <f t="shared" si="72"/>
        <v>2.5563940031543E-55</v>
      </c>
      <c r="IF61" s="86">
        <f t="shared" si="72"/>
        <v>1.2693104843859025E-25</v>
      </c>
      <c r="IG61" s="86">
        <f t="shared" si="72"/>
        <v>3.0800976806858174E-29</v>
      </c>
      <c r="II61" s="86">
        <f t="shared" si="73"/>
        <v>1.4092528630945906E-62</v>
      </c>
      <c r="IJ61" s="86">
        <f t="shared" si="73"/>
        <v>1.9885109908049759E-83</v>
      </c>
      <c r="IK61" s="86">
        <f t="shared" si="73"/>
        <v>1.0587386430519328E-87</v>
      </c>
      <c r="IL61" s="86">
        <f t="shared" si="73"/>
        <v>8.9335986083226898E-100</v>
      </c>
      <c r="IM61" s="86">
        <f t="shared" si="73"/>
        <v>3.1354421386710072E-87</v>
      </c>
      <c r="IN61" s="86">
        <f t="shared" si="73"/>
        <v>2.0519480797745234E-96</v>
      </c>
      <c r="IO61" s="86">
        <f t="shared" si="73"/>
        <v>5.152253156994191E-83</v>
      </c>
      <c r="IP61" s="86">
        <f t="shared" si="73"/>
        <v>1.5984427076313439E-82</v>
      </c>
      <c r="IQ61" s="86">
        <f t="shared" si="73"/>
        <v>6.1625977922048579E-102</v>
      </c>
      <c r="IR61" s="86">
        <f t="shared" si="73"/>
        <v>8.6861807927122517E-95</v>
      </c>
      <c r="IS61" s="86">
        <f t="shared" si="73"/>
        <v>1.9714476587987691E-108</v>
      </c>
      <c r="IT61" s="86">
        <f t="shared" si="73"/>
        <v>3.547574698704832E-108</v>
      </c>
      <c r="IU61" s="86">
        <f t="shared" si="73"/>
        <v>1.9216223523565631E-90</v>
      </c>
      <c r="IV61" s="86">
        <f t="shared" si="73"/>
        <v>1.7528561377430347E-88</v>
      </c>
      <c r="IW61" s="86">
        <f t="shared" si="73"/>
        <v>3.6693278815878564E-92</v>
      </c>
      <c r="IY61" s="86">
        <f t="shared" si="74"/>
        <v>3.5233502247594818E-5</v>
      </c>
      <c r="IZ61" s="86">
        <f t="shared" si="74"/>
        <v>2.7949325565828064E-4</v>
      </c>
      <c r="JA61" s="86">
        <f t="shared" si="74"/>
        <v>4.2254918849039314E-4</v>
      </c>
      <c r="JB61" s="86">
        <f t="shared" si="74"/>
        <v>2.7229672488565226E-4</v>
      </c>
      <c r="JC61" s="86">
        <f t="shared" si="74"/>
        <v>9.2959024872054145E-4</v>
      </c>
      <c r="JD61" s="86">
        <f t="shared" si="74"/>
        <v>3.9923667797552628E-4</v>
      </c>
      <c r="JE61" s="86">
        <f t="shared" si="74"/>
        <v>1.7881421582509652E-4</v>
      </c>
      <c r="JF61" s="86">
        <f t="shared" si="74"/>
        <v>1.7731659821710563E-4</v>
      </c>
      <c r="JG61" s="86">
        <f t="shared" si="74"/>
        <v>3.9028127345955185E-5</v>
      </c>
      <c r="JH61" s="86">
        <f t="shared" si="74"/>
        <v>3.5206878360197891E-5</v>
      </c>
      <c r="JI61" s="86">
        <f t="shared" si="74"/>
        <v>3.4982001060291481E-5</v>
      </c>
      <c r="JJ61" s="86">
        <f t="shared" si="74"/>
        <v>3.96785282021585E-5</v>
      </c>
      <c r="JK61" s="86">
        <f t="shared" si="74"/>
        <v>1.4122412585474157E-4</v>
      </c>
      <c r="JL61" s="86">
        <f t="shared" si="74"/>
        <v>1.6509611599402891E-4</v>
      </c>
      <c r="JM61" s="86">
        <f t="shared" si="74"/>
        <v>1.1206496256903692E-6</v>
      </c>
    </row>
    <row r="62" spans="2:273" x14ac:dyDescent="0.25">
      <c r="B62" s="2">
        <v>35</v>
      </c>
      <c r="C62" s="37">
        <v>98.340999999999994</v>
      </c>
      <c r="D62" s="37">
        <v>84.8</v>
      </c>
      <c r="E62" s="37">
        <v>85.924999999999997</v>
      </c>
      <c r="F62" s="37">
        <v>85.325000000000003</v>
      </c>
      <c r="G62" s="37">
        <v>86.45</v>
      </c>
      <c r="H62" s="37">
        <v>84.924999999999997</v>
      </c>
      <c r="I62" s="37">
        <v>86.025000000000006</v>
      </c>
      <c r="J62" s="37">
        <v>89.45</v>
      </c>
      <c r="K62" s="37">
        <v>84.756</v>
      </c>
      <c r="L62" s="37">
        <v>85.146000000000001</v>
      </c>
      <c r="M62" s="37">
        <v>85.950999999999993</v>
      </c>
      <c r="N62" s="37">
        <v>88.512</v>
      </c>
      <c r="O62" s="37">
        <v>90.756</v>
      </c>
      <c r="P62" s="37">
        <v>85</v>
      </c>
      <c r="Q62" s="37">
        <v>95.488</v>
      </c>
      <c r="S62" s="4">
        <f t="shared" si="76"/>
        <v>100.37536804704408</v>
      </c>
      <c r="T62" s="4">
        <f t="shared" si="76"/>
        <v>85.132558569702468</v>
      </c>
      <c r="U62" s="4">
        <f t="shared" si="76"/>
        <v>83.302479609335052</v>
      </c>
      <c r="V62" s="4">
        <f t="shared" si="76"/>
        <v>85.101859002024099</v>
      </c>
      <c r="W62" s="4">
        <f t="shared" si="76"/>
        <v>82.408450353160887</v>
      </c>
      <c r="X62" s="4">
        <f t="shared" si="76"/>
        <v>82.786633373261139</v>
      </c>
      <c r="Y62" s="4">
        <f t="shared" si="76"/>
        <v>82.960851840617309</v>
      </c>
      <c r="Z62" s="4">
        <f t="shared" si="76"/>
        <v>84.782594982833558</v>
      </c>
      <c r="AA62" s="4">
        <f t="shared" si="76"/>
        <v>85.04366277816321</v>
      </c>
      <c r="AB62" s="4">
        <f t="shared" si="76"/>
        <v>84.427538771053946</v>
      </c>
      <c r="AC62" s="4">
        <f t="shared" si="76"/>
        <v>85.069382245584976</v>
      </c>
      <c r="AD62" s="4">
        <f t="shared" si="76"/>
        <v>85.167933186762014</v>
      </c>
      <c r="AE62" s="4">
        <f t="shared" si="76"/>
        <v>88.187844558125803</v>
      </c>
      <c r="AF62" s="4">
        <f t="shared" si="76"/>
        <v>83.496107654815688</v>
      </c>
      <c r="AG62" s="4">
        <f t="shared" si="76"/>
        <v>94.878673536750199</v>
      </c>
      <c r="AI62" s="4">
        <f t="shared" si="77"/>
        <v>-2.034368047044083</v>
      </c>
      <c r="AJ62" s="4">
        <f t="shared" si="77"/>
        <v>-0.33255856970247066</v>
      </c>
      <c r="AK62" s="4">
        <f t="shared" si="77"/>
        <v>2.6225203906649455</v>
      </c>
      <c r="AL62" s="4">
        <f t="shared" si="77"/>
        <v>0.22314099797590359</v>
      </c>
      <c r="AM62" s="4">
        <f t="shared" si="77"/>
        <v>4.0415496468391154</v>
      </c>
      <c r="AN62" s="4">
        <f t="shared" si="77"/>
        <v>2.1383666267388577</v>
      </c>
      <c r="AO62" s="4">
        <f t="shared" si="77"/>
        <v>3.0641481593826967</v>
      </c>
      <c r="AP62" s="4">
        <f t="shared" si="77"/>
        <v>4.6674050171664447</v>
      </c>
      <c r="AQ62" s="4">
        <f t="shared" si="77"/>
        <v>-0.28766277816320951</v>
      </c>
      <c r="AR62" s="4">
        <f t="shared" si="77"/>
        <v>0.71846122894605458</v>
      </c>
      <c r="AS62" s="4">
        <f t="shared" si="77"/>
        <v>0.88161775441501788</v>
      </c>
      <c r="AT62" s="4">
        <f t="shared" si="77"/>
        <v>3.3440668132379869</v>
      </c>
      <c r="AU62" s="4">
        <f t="shared" si="77"/>
        <v>2.5681554418741968</v>
      </c>
      <c r="AV62" s="4">
        <f t="shared" si="77"/>
        <v>1.5038923451843118</v>
      </c>
      <c r="AW62" s="4">
        <f t="shared" si="77"/>
        <v>0.60932646324980055</v>
      </c>
      <c r="AY62" s="2">
        <f t="shared" si="67"/>
        <v>100.32227396828281</v>
      </c>
      <c r="AZ62" s="2">
        <f t="shared" si="67"/>
        <v>84.724315440846752</v>
      </c>
      <c r="BA62" s="2">
        <f t="shared" si="67"/>
        <v>82.707061501188846</v>
      </c>
      <c r="BB62" s="2">
        <f t="shared" si="67"/>
        <v>84.70312394625283</v>
      </c>
      <c r="BC62" s="2">
        <f t="shared" si="67"/>
        <v>81.259022961579788</v>
      </c>
      <c r="BD62" s="2">
        <f t="shared" si="67"/>
        <v>82.241668660745262</v>
      </c>
      <c r="BE62" s="2">
        <f t="shared" si="67"/>
        <v>82.684837786083591</v>
      </c>
      <c r="BF62" s="2">
        <f t="shared" si="67"/>
        <v>84.506843040625952</v>
      </c>
      <c r="BG62" s="2">
        <f t="shared" si="67"/>
        <v>84.970396339753606</v>
      </c>
      <c r="BH62" s="2">
        <f t="shared" si="67"/>
        <v>84.360292940705122</v>
      </c>
      <c r="BI62" s="2">
        <f t="shared" si="67"/>
        <v>85.001895886310976</v>
      </c>
      <c r="BJ62" s="2">
        <f t="shared" si="67"/>
        <v>85.095449147364405</v>
      </c>
      <c r="BK62" s="2">
        <f t="shared" si="67"/>
        <v>87.961556089872445</v>
      </c>
      <c r="BL62" s="2">
        <f t="shared" si="67"/>
        <v>83.248169938883848</v>
      </c>
      <c r="BM62" s="2">
        <f t="shared" si="67"/>
        <v>94.876612681443703</v>
      </c>
      <c r="BO62" s="2">
        <f t="shared" si="12"/>
        <v>98.340999999999994</v>
      </c>
      <c r="BP62" s="2">
        <f t="shared" si="13"/>
        <v>84.8</v>
      </c>
      <c r="BQ62" s="2">
        <f t="shared" si="14"/>
        <v>85.924999999999997</v>
      </c>
      <c r="BR62" s="2">
        <f t="shared" si="15"/>
        <v>85.325000000000003</v>
      </c>
      <c r="BS62" s="2">
        <f t="shared" si="16"/>
        <v>86.45</v>
      </c>
      <c r="BT62" s="2">
        <f t="shared" si="17"/>
        <v>84.924999999999997</v>
      </c>
      <c r="BU62" s="2">
        <f t="shared" si="18"/>
        <v>86.025000000000006</v>
      </c>
      <c r="BV62" s="2">
        <f t="shared" si="19"/>
        <v>89.45</v>
      </c>
      <c r="BW62" s="2">
        <f t="shared" si="20"/>
        <v>84.756</v>
      </c>
      <c r="BX62" s="2">
        <f t="shared" si="21"/>
        <v>85.146000000000001</v>
      </c>
      <c r="BY62" s="2">
        <f t="shared" si="22"/>
        <v>85.950999999999993</v>
      </c>
      <c r="BZ62" s="2">
        <f t="shared" si="23"/>
        <v>88.512</v>
      </c>
      <c r="CA62" s="2">
        <f t="shared" si="24"/>
        <v>90.756</v>
      </c>
      <c r="CB62" s="2">
        <f t="shared" si="25"/>
        <v>85</v>
      </c>
      <c r="CC62" s="2">
        <f t="shared" si="26"/>
        <v>95.488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28"/>
        <v/>
      </c>
      <c r="CV62" s="2" t="str">
        <f t="shared" si="29"/>
        <v/>
      </c>
      <c r="CW62" s="2" t="str">
        <f t="shared" si="30"/>
        <v/>
      </c>
      <c r="CX62" s="2" t="str">
        <f t="shared" si="31"/>
        <v/>
      </c>
      <c r="CY62" s="2" t="str">
        <f t="shared" si="32"/>
        <v/>
      </c>
      <c r="CZ62" s="2" t="str">
        <f t="shared" si="33"/>
        <v/>
      </c>
      <c r="DA62" s="2" t="str">
        <f t="shared" si="34"/>
        <v/>
      </c>
      <c r="DB62" s="2" t="str">
        <f t="shared" si="35"/>
        <v/>
      </c>
      <c r="DC62" s="2" t="str">
        <f t="shared" si="36"/>
        <v/>
      </c>
      <c r="DD62" s="2" t="str">
        <f t="shared" si="37"/>
        <v/>
      </c>
      <c r="DE62" s="2" t="str">
        <f t="shared" si="38"/>
        <v/>
      </c>
      <c r="DF62" s="2" t="str">
        <f t="shared" si="39"/>
        <v/>
      </c>
      <c r="DG62" s="2" t="str">
        <f t="shared" si="40"/>
        <v/>
      </c>
      <c r="DH62" s="2" t="str">
        <f t="shared" si="41"/>
        <v/>
      </c>
      <c r="DI62" s="2" t="str">
        <f t="shared" si="42"/>
        <v/>
      </c>
      <c r="DK62" s="2">
        <f t="shared" si="78"/>
        <v>99.727520445344112</v>
      </c>
      <c r="DL62" s="2">
        <f t="shared" si="78"/>
        <v>84.886997885835143</v>
      </c>
      <c r="DM62" s="2">
        <f t="shared" si="78"/>
        <v>84.900475687103594</v>
      </c>
      <c r="DN62" s="2">
        <f t="shared" si="78"/>
        <v>85.800264270613098</v>
      </c>
      <c r="DO62" s="2">
        <f t="shared" si="78"/>
        <v>85.630901567944264</v>
      </c>
      <c r="DP62" s="2">
        <f t="shared" si="78"/>
        <v>84.76289640591969</v>
      </c>
      <c r="DQ62" s="2">
        <f t="shared" si="78"/>
        <v>86.123270915131371</v>
      </c>
      <c r="DR62" s="2">
        <f t="shared" si="78"/>
        <v>88.842706131078188</v>
      </c>
      <c r="DS62" s="2">
        <f t="shared" si="78"/>
        <v>86.562520040485836</v>
      </c>
      <c r="DT62" s="2">
        <f t="shared" si="78"/>
        <v>86.677971457489875</v>
      </c>
      <c r="DU62" s="2">
        <f t="shared" si="78"/>
        <v>87.510298313090416</v>
      </c>
      <c r="DV62" s="2">
        <f t="shared" si="78"/>
        <v>86.985876829268278</v>
      </c>
      <c r="DW62" s="2">
        <f t="shared" si="78"/>
        <v>91.292165810933227</v>
      </c>
      <c r="DX62" s="2">
        <f t="shared" si="78"/>
        <v>83.972559951676246</v>
      </c>
      <c r="DY62" s="2">
        <f t="shared" si="78"/>
        <v>93.633926916221029</v>
      </c>
      <c r="EA62" s="2">
        <f t="shared" si="79"/>
        <v>101.93986813186814</v>
      </c>
      <c r="EB62" s="2">
        <f t="shared" si="79"/>
        <v>84.368363874345533</v>
      </c>
      <c r="EC62" s="2">
        <f t="shared" si="79"/>
        <v>78.184031198686384</v>
      </c>
      <c r="ED62" s="2">
        <f t="shared" si="79"/>
        <v>82.309492133271632</v>
      </c>
      <c r="EE62" s="2">
        <f t="shared" si="79"/>
        <v>73.361038262060859</v>
      </c>
      <c r="EF62" s="2">
        <f t="shared" si="79"/>
        <v>77.000706214689274</v>
      </c>
      <c r="EG62" s="2">
        <f t="shared" si="79"/>
        <v>74.828836810517288</v>
      </c>
      <c r="EH62" s="2">
        <f t="shared" si="79"/>
        <v>74.63922754491017</v>
      </c>
      <c r="EI62" s="2">
        <f t="shared" si="79"/>
        <v>80.737454557916365</v>
      </c>
      <c r="EJ62" s="2">
        <f t="shared" si="79"/>
        <v>78.066635474369733</v>
      </c>
      <c r="EK62" s="2">
        <f t="shared" si="79"/>
        <v>78.169754866494401</v>
      </c>
      <c r="EL62" s="2">
        <f t="shared" si="79"/>
        <v>80.019057594291553</v>
      </c>
      <c r="EM62" s="2">
        <f t="shared" si="79"/>
        <v>79.914949031280997</v>
      </c>
      <c r="EN62" s="2">
        <f t="shared" si="79"/>
        <v>81.565852619966904</v>
      </c>
      <c r="EO62" s="2">
        <f t="shared" si="79"/>
        <v>99.170670956108367</v>
      </c>
      <c r="EQ62" s="2">
        <f t="shared" si="80"/>
        <v>99.29033073684451</v>
      </c>
      <c r="ER62" s="2">
        <f t="shared" si="80"/>
        <v>78.828297347867647</v>
      </c>
      <c r="ES62" s="2">
        <f t="shared" si="80"/>
        <v>71.894688470434545</v>
      </c>
      <c r="ET62" s="2">
        <f t="shared" si="80"/>
        <v>77.799510023557318</v>
      </c>
      <c r="EU62" s="2">
        <f t="shared" si="80"/>
        <v>72.504146943735208</v>
      </c>
      <c r="EV62" s="2">
        <f t="shared" si="80"/>
        <v>75.328011448398485</v>
      </c>
      <c r="EW62" s="2">
        <f t="shared" si="80"/>
        <v>74.1439253840405</v>
      </c>
      <c r="EX62" s="2">
        <f t="shared" si="80"/>
        <v>71.270940771714777</v>
      </c>
      <c r="EY62" s="2">
        <f t="shared" si="80"/>
        <v>77.770266106066629</v>
      </c>
      <c r="EZ62" s="2">
        <f t="shared" si="80"/>
        <v>72.357210223515565</v>
      </c>
      <c r="FA62" s="2">
        <f t="shared" si="80"/>
        <v>76.646470789499375</v>
      </c>
      <c r="FB62" s="2">
        <f t="shared" si="80"/>
        <v>78.372838014184424</v>
      </c>
      <c r="FC62" s="2">
        <f t="shared" si="80"/>
        <v>77.839337475862578</v>
      </c>
      <c r="FD62" s="2">
        <f t="shared" si="80"/>
        <v>80.990664468756876</v>
      </c>
      <c r="FE62" s="2">
        <f t="shared" si="80"/>
        <v>101.29281207030131</v>
      </c>
      <c r="FG62" s="2">
        <f t="shared" si="81"/>
        <v>0.2688519615241407</v>
      </c>
      <c r="FH62" s="2">
        <f t="shared" si="81"/>
        <v>0.31350698584768005</v>
      </c>
      <c r="FI62" s="2">
        <f t="shared" si="81"/>
        <v>0.32655266105310149</v>
      </c>
      <c r="FJ62" s="2">
        <f t="shared" si="81"/>
        <v>0.31426982167600881</v>
      </c>
      <c r="FK62" s="2">
        <f t="shared" si="81"/>
        <v>0.35630872783332546</v>
      </c>
      <c r="FL62" s="2">
        <f t="shared" si="81"/>
        <v>0.32480281157519841</v>
      </c>
      <c r="FM62" s="2">
        <f t="shared" si="81"/>
        <v>0.30443454782700041</v>
      </c>
      <c r="FN62" s="2">
        <f t="shared" si="81"/>
        <v>0.30526071281357453</v>
      </c>
      <c r="FO62" s="2">
        <f t="shared" si="81"/>
        <v>0.27330521660113954</v>
      </c>
      <c r="FP62" s="2">
        <f t="shared" si="81"/>
        <v>0.26912616137175005</v>
      </c>
      <c r="FQ62" s="2">
        <f t="shared" si="81"/>
        <v>0.26854479272548526</v>
      </c>
      <c r="FR62" s="2">
        <f t="shared" si="81"/>
        <v>0.27134270479233658</v>
      </c>
      <c r="FS62" s="2">
        <f t="shared" si="81"/>
        <v>0.29274091281380094</v>
      </c>
      <c r="FT62" s="2">
        <f t="shared" si="81"/>
        <v>0.30098538554541659</v>
      </c>
      <c r="FU62" s="2">
        <f t="shared" si="81"/>
        <v>0.22443954248389242</v>
      </c>
      <c r="FW62" s="2">
        <f t="shared" si="69"/>
        <v>1.5282726997877338E-5</v>
      </c>
      <c r="FX62" s="2">
        <f t="shared" si="69"/>
        <v>1.5714484253878068E-5</v>
      </c>
      <c r="FY62" s="2">
        <f t="shared" si="69"/>
        <v>2.2476976174821908E-5</v>
      </c>
      <c r="FZ62" s="2">
        <f t="shared" si="69"/>
        <v>2.1283287617723308E-5</v>
      </c>
      <c r="GA62" s="2">
        <f t="shared" si="69"/>
        <v>2.2431265137900644E-5</v>
      </c>
      <c r="GB62" s="2">
        <f t="shared" si="69"/>
        <v>2.7827600291609142E-5</v>
      </c>
      <c r="GC62" s="2">
        <f t="shared" si="69"/>
        <v>2.5097329497801104E-5</v>
      </c>
      <c r="GD62" s="2">
        <f t="shared" si="69"/>
        <v>2.9419349634233441E-5</v>
      </c>
      <c r="GE62" s="2">
        <f t="shared" si="69"/>
        <v>3.4685125134805537E-5</v>
      </c>
      <c r="GF62" s="2">
        <f t="shared" si="69"/>
        <v>2.4997151014276616E-5</v>
      </c>
      <c r="GG62" s="2">
        <f t="shared" si="69"/>
        <v>3.1591592579772981E-5</v>
      </c>
      <c r="GH62" s="2">
        <f t="shared" si="69"/>
        <v>1.950340428622268E-5</v>
      </c>
      <c r="GI62" s="2">
        <f t="shared" si="69"/>
        <v>1.5848680739948987E-5</v>
      </c>
      <c r="GJ62" s="2">
        <f t="shared" si="69"/>
        <v>1.0915841813382438E-5</v>
      </c>
      <c r="GK62" s="2">
        <f t="shared" si="69"/>
        <v>1.0115283948000297E-5</v>
      </c>
      <c r="GM62" s="86">
        <f t="shared" si="70"/>
        <v>6.3684369108168979E-5</v>
      </c>
      <c r="GN62" s="86">
        <f t="shared" si="70"/>
        <v>4.4075466176034397E-4</v>
      </c>
      <c r="GO62" s="86">
        <f t="shared" si="70"/>
        <v>6.5007213400795026E-4</v>
      </c>
      <c r="GP62" s="86">
        <f t="shared" si="70"/>
        <v>4.3166979995733066E-4</v>
      </c>
      <c r="GQ62" s="86">
        <f t="shared" si="70"/>
        <v>1.3660471542940873E-3</v>
      </c>
      <c r="GR62" s="86">
        <f t="shared" si="70"/>
        <v>6.1647700547140603E-4</v>
      </c>
      <c r="GS62" s="86">
        <f t="shared" si="70"/>
        <v>2.9219261743868312E-4</v>
      </c>
      <c r="GT62" s="86">
        <f t="shared" si="70"/>
        <v>2.9065515183185483E-4</v>
      </c>
      <c r="GU62" s="86">
        <f t="shared" si="70"/>
        <v>7.0585260755379626E-5</v>
      </c>
      <c r="GV62" s="86">
        <f t="shared" si="70"/>
        <v>6.3689088203361166E-5</v>
      </c>
      <c r="GW62" s="86">
        <f t="shared" si="70"/>
        <v>6.322781028279546E-5</v>
      </c>
      <c r="GX62" s="86">
        <f t="shared" si="70"/>
        <v>7.1245482071499798E-5</v>
      </c>
      <c r="GY62" s="86">
        <f t="shared" si="70"/>
        <v>2.3091976868278317E-4</v>
      </c>
      <c r="GZ62" s="86">
        <f t="shared" si="70"/>
        <v>2.7018721804940369E-4</v>
      </c>
      <c r="HA62" s="86">
        <f t="shared" si="70"/>
        <v>2.5341234111302109E-6</v>
      </c>
      <c r="HC62" s="86">
        <f t="shared" si="75"/>
        <v>3.7899335249429054E-11</v>
      </c>
      <c r="HD62" s="86">
        <f t="shared" si="71"/>
        <v>3.6651218957829738E-14</v>
      </c>
      <c r="HE62" s="86">
        <f t="shared" si="71"/>
        <v>1.6520447554012476E-15</v>
      </c>
      <c r="HF62" s="86">
        <f t="shared" si="71"/>
        <v>2.7069185861580098E-17</v>
      </c>
      <c r="HG62" s="86">
        <f t="shared" si="71"/>
        <v>4.7443194916042242E-15</v>
      </c>
      <c r="HH62" s="86">
        <f t="shared" si="71"/>
        <v>6.9654625978494932E-17</v>
      </c>
      <c r="HI62" s="86">
        <f t="shared" si="71"/>
        <v>3.2791101484269437E-14</v>
      </c>
      <c r="HJ62" s="86">
        <f t="shared" si="71"/>
        <v>4.0247344136399128E-14</v>
      </c>
      <c r="HK62" s="86">
        <f t="shared" si="71"/>
        <v>3.7137730098342235E-17</v>
      </c>
      <c r="HL62" s="86">
        <f t="shared" si="71"/>
        <v>1.896822748565631E-15</v>
      </c>
      <c r="HM62" s="86">
        <f t="shared" si="71"/>
        <v>1.3428913534583274E-18</v>
      </c>
      <c r="HN62" s="86">
        <f t="shared" si="71"/>
        <v>2.262991953790814E-17</v>
      </c>
      <c r="HO62" s="86">
        <f t="shared" si="71"/>
        <v>1.8231942571142809E-15</v>
      </c>
      <c r="HP62" s="86">
        <f t="shared" si="71"/>
        <v>1.1882083697187172E-15</v>
      </c>
      <c r="HQ62" s="86">
        <f t="shared" si="71"/>
        <v>7.922233586988187E-20</v>
      </c>
      <c r="HS62" s="86">
        <f t="shared" si="72"/>
        <v>9.2018738845561925E-38</v>
      </c>
      <c r="HT62" s="86">
        <f t="shared" si="72"/>
        <v>3.6335993948194508E-49</v>
      </c>
      <c r="HU62" s="86">
        <f t="shared" si="72"/>
        <v>2.3962884007043404E-52</v>
      </c>
      <c r="HV62" s="86">
        <f t="shared" si="72"/>
        <v>3.7942500267758412E-58</v>
      </c>
      <c r="HW62" s="86">
        <f t="shared" si="72"/>
        <v>1.7445235714020832E-49</v>
      </c>
      <c r="HX62" s="86">
        <f t="shared" si="72"/>
        <v>5.4944095372735021E-57</v>
      </c>
      <c r="HY62" s="86">
        <f t="shared" si="72"/>
        <v>5.6154312510793232E-48</v>
      </c>
      <c r="HZ62" s="86">
        <f t="shared" si="72"/>
        <v>7.324379809270014E-48</v>
      </c>
      <c r="IA62" s="86">
        <f t="shared" si="72"/>
        <v>6.2871994153710449E-59</v>
      </c>
      <c r="IB62" s="86">
        <f t="shared" si="72"/>
        <v>5.9518959745810458E-53</v>
      </c>
      <c r="IC62" s="86">
        <f t="shared" si="72"/>
        <v>8.7238314657292055E-67</v>
      </c>
      <c r="ID62" s="86">
        <f t="shared" si="72"/>
        <v>3.9216553393238375E-63</v>
      </c>
      <c r="IE62" s="86">
        <f t="shared" si="72"/>
        <v>3.4689215835876412E-54</v>
      </c>
      <c r="IF62" s="86">
        <f t="shared" si="72"/>
        <v>4.0114462767106213E-25</v>
      </c>
      <c r="IG62" s="86">
        <f t="shared" si="72"/>
        <v>1.1374334522193563E-28</v>
      </c>
      <c r="II62" s="86">
        <f t="shared" si="73"/>
        <v>1.3985262672014532E-61</v>
      </c>
      <c r="IJ62" s="86">
        <f t="shared" si="73"/>
        <v>4.3611260588335763E-82</v>
      </c>
      <c r="IK62" s="86">
        <f t="shared" si="73"/>
        <v>3.0378248792293223E-86</v>
      </c>
      <c r="IL62" s="86">
        <f t="shared" si="73"/>
        <v>4.0284681737669911E-98</v>
      </c>
      <c r="IM62" s="86">
        <f t="shared" si="73"/>
        <v>8.8269203464055754E-86</v>
      </c>
      <c r="IN62" s="86">
        <f t="shared" si="73"/>
        <v>8.9100950394045154E-95</v>
      </c>
      <c r="IO62" s="86">
        <f t="shared" si="73"/>
        <v>1.2720353535272541E-81</v>
      </c>
      <c r="IP62" s="86">
        <f t="shared" si="73"/>
        <v>4.0605362481167922E-81</v>
      </c>
      <c r="IQ62" s="86">
        <f t="shared" si="73"/>
        <v>3.6280316122509524E-100</v>
      </c>
      <c r="IR62" s="86">
        <f t="shared" si="73"/>
        <v>3.4066831738479317E-93</v>
      </c>
      <c r="IS62" s="86">
        <f t="shared" si="73"/>
        <v>1.4542631342536161E-106</v>
      </c>
      <c r="IT62" s="86">
        <f t="shared" si="73"/>
        <v>2.1453319709446143E-106</v>
      </c>
      <c r="IU62" s="86">
        <f t="shared" si="73"/>
        <v>5.5072482372123119E-89</v>
      </c>
      <c r="IV62" s="86">
        <f t="shared" si="73"/>
        <v>4.1963840056526447E-87</v>
      </c>
      <c r="IW62" s="86">
        <f t="shared" si="73"/>
        <v>9.8349920464250289E-91</v>
      </c>
      <c r="IY62" s="86">
        <f t="shared" si="74"/>
        <v>6.3684407007504233E-5</v>
      </c>
      <c r="IZ62" s="86">
        <f t="shared" si="74"/>
        <v>4.407546617969952E-4</v>
      </c>
      <c r="JA62" s="86">
        <f t="shared" si="74"/>
        <v>6.5007213400960226E-4</v>
      </c>
      <c r="JB62" s="86">
        <f t="shared" si="74"/>
        <v>4.3166979995735771E-4</v>
      </c>
      <c r="JC62" s="86">
        <f t="shared" si="74"/>
        <v>1.3660471542988315E-3</v>
      </c>
      <c r="JD62" s="86">
        <f t="shared" si="74"/>
        <v>6.1647700547147564E-4</v>
      </c>
      <c r="JE62" s="86">
        <f t="shared" si="74"/>
        <v>2.9219261747147422E-4</v>
      </c>
      <c r="JF62" s="86">
        <f t="shared" si="74"/>
        <v>2.9065515187210215E-4</v>
      </c>
      <c r="JG62" s="86">
        <f t="shared" si="74"/>
        <v>7.058526075541676E-5</v>
      </c>
      <c r="JH62" s="86">
        <f t="shared" si="74"/>
        <v>6.3689088205257991E-5</v>
      </c>
      <c r="JI62" s="86">
        <f t="shared" si="74"/>
        <v>6.3227810282796802E-5</v>
      </c>
      <c r="JJ62" s="86">
        <f t="shared" si="74"/>
        <v>7.124548207152243E-5</v>
      </c>
      <c r="JK62" s="86">
        <f t="shared" si="74"/>
        <v>2.3091976868460637E-4</v>
      </c>
      <c r="JL62" s="86">
        <f t="shared" si="74"/>
        <v>2.7018721805059193E-4</v>
      </c>
      <c r="JM62" s="86">
        <f t="shared" si="74"/>
        <v>2.5341234111302901E-6</v>
      </c>
    </row>
    <row r="63" spans="2:273" x14ac:dyDescent="0.25">
      <c r="B63" s="2">
        <v>36</v>
      </c>
      <c r="C63" s="37">
        <v>100.273</v>
      </c>
      <c r="D63" s="37">
        <v>84.674999999999997</v>
      </c>
      <c r="E63" s="37">
        <v>86.55</v>
      </c>
      <c r="F63" s="37">
        <v>87.474999999999994</v>
      </c>
      <c r="G63" s="37">
        <v>86.125</v>
      </c>
      <c r="H63" s="37">
        <v>85.275000000000006</v>
      </c>
      <c r="I63" s="37">
        <v>85.974999999999994</v>
      </c>
      <c r="J63" s="37">
        <v>90.325000000000003</v>
      </c>
      <c r="K63" s="37">
        <v>84.39</v>
      </c>
      <c r="L63" s="37">
        <v>85.61</v>
      </c>
      <c r="M63" s="37">
        <v>86.853999999999999</v>
      </c>
      <c r="N63" s="37">
        <v>91.340999999999994</v>
      </c>
      <c r="O63" s="37">
        <v>90.634</v>
      </c>
      <c r="P63" s="37">
        <v>83.950999999999993</v>
      </c>
      <c r="Q63" s="37">
        <v>95.340999999999994</v>
      </c>
      <c r="S63" s="4">
        <f t="shared" si="76"/>
        <v>100.7817426127687</v>
      </c>
      <c r="T63" s="4">
        <f t="shared" si="76"/>
        <v>85.374263124820502</v>
      </c>
      <c r="U63" s="4">
        <f t="shared" si="76"/>
        <v>83.537253092923862</v>
      </c>
      <c r="V63" s="4">
        <f t="shared" si="76"/>
        <v>85.2999805716846</v>
      </c>
      <c r="W63" s="4">
        <f t="shared" si="76"/>
        <v>82.708438154691351</v>
      </c>
      <c r="X63" s="4">
        <f t="shared" si="76"/>
        <v>82.87636709877053</v>
      </c>
      <c r="Y63" s="4">
        <f t="shared" si="76"/>
        <v>82.923999313995935</v>
      </c>
      <c r="Z63" s="4">
        <f t="shared" si="76"/>
        <v>84.67081380700867</v>
      </c>
      <c r="AA63" s="4">
        <f t="shared" si="76"/>
        <v>85.099178277019305</v>
      </c>
      <c r="AB63" s="4">
        <f t="shared" si="76"/>
        <v>84.34284293709689</v>
      </c>
      <c r="AC63" s="4">
        <f t="shared" si="76"/>
        <v>85.068159831899692</v>
      </c>
      <c r="AD63" s="4">
        <f t="shared" si="76"/>
        <v>85.298640361439794</v>
      </c>
      <c r="AE63" s="4">
        <f t="shared" si="76"/>
        <v>88.162908864361128</v>
      </c>
      <c r="AF63" s="4">
        <f t="shared" si="76"/>
        <v>83.58173571821979</v>
      </c>
      <c r="AG63" s="4">
        <f t="shared" si="76"/>
        <v>95.064897312669274</v>
      </c>
      <c r="AI63" s="4">
        <f t="shared" si="77"/>
        <v>-0.50874261276869959</v>
      </c>
      <c r="AJ63" s="4">
        <f t="shared" si="77"/>
        <v>-0.69926312482050434</v>
      </c>
      <c r="AK63" s="4">
        <f t="shared" si="77"/>
        <v>3.012746907076135</v>
      </c>
      <c r="AL63" s="4">
        <f t="shared" si="77"/>
        <v>2.1750194283153945</v>
      </c>
      <c r="AM63" s="4">
        <f t="shared" si="77"/>
        <v>3.4165618453086495</v>
      </c>
      <c r="AN63" s="4">
        <f t="shared" si="77"/>
        <v>2.398632901229476</v>
      </c>
      <c r="AO63" s="4">
        <f t="shared" si="77"/>
        <v>3.051000686004059</v>
      </c>
      <c r="AP63" s="4">
        <f t="shared" si="77"/>
        <v>5.6541861929913324</v>
      </c>
      <c r="AQ63" s="4">
        <f t="shared" si="77"/>
        <v>-0.70917827701930491</v>
      </c>
      <c r="AR63" s="4">
        <f t="shared" si="77"/>
        <v>1.2671570629031095</v>
      </c>
      <c r="AS63" s="4">
        <f t="shared" si="77"/>
        <v>1.7858401681003073</v>
      </c>
      <c r="AT63" s="4">
        <f t="shared" si="77"/>
        <v>6.0423596385601996</v>
      </c>
      <c r="AU63" s="4">
        <f t="shared" si="77"/>
        <v>2.4710911356388721</v>
      </c>
      <c r="AV63" s="4">
        <f t="shared" si="77"/>
        <v>0.36926428178020387</v>
      </c>
      <c r="AW63" s="4">
        <f t="shared" si="77"/>
        <v>0.27610268733072019</v>
      </c>
      <c r="AY63" s="2">
        <f t="shared" si="67"/>
        <v>100.69043162072578</v>
      </c>
      <c r="AZ63" s="2">
        <f t="shared" si="67"/>
        <v>84.757990429489652</v>
      </c>
      <c r="BA63" s="2">
        <f t="shared" si="67"/>
        <v>82.659540783818855</v>
      </c>
      <c r="BB63" s="2">
        <f t="shared" si="67"/>
        <v>84.695214553548851</v>
      </c>
      <c r="BC63" s="2">
        <f t="shared" si="67"/>
        <v>81.087209490214178</v>
      </c>
      <c r="BD63" s="2">
        <f t="shared" si="67"/>
        <v>82.070198348656817</v>
      </c>
      <c r="BE63" s="2">
        <f t="shared" si="67"/>
        <v>82.493178426281872</v>
      </c>
      <c r="BF63" s="2">
        <f t="shared" si="67"/>
        <v>84.239204135869826</v>
      </c>
      <c r="BG63" s="2">
        <f t="shared" si="67"/>
        <v>84.973174327467348</v>
      </c>
      <c r="BH63" s="2">
        <f t="shared" si="67"/>
        <v>84.227108827061826</v>
      </c>
      <c r="BI63" s="2">
        <f t="shared" si="67"/>
        <v>84.952096131848919</v>
      </c>
      <c r="BJ63" s="2">
        <f t="shared" si="67"/>
        <v>85.174781906036188</v>
      </c>
      <c r="BK63" s="2">
        <f t="shared" si="67"/>
        <v>87.809056328306838</v>
      </c>
      <c r="BL63" s="2">
        <f t="shared" si="67"/>
        <v>83.19405635583621</v>
      </c>
      <c r="BM63" s="2">
        <f t="shared" si="67"/>
        <v>95.060502204737503</v>
      </c>
      <c r="BO63" s="2">
        <f t="shared" si="12"/>
        <v>100.273</v>
      </c>
      <c r="BP63" s="2">
        <f t="shared" si="13"/>
        <v>84.674999999999997</v>
      </c>
      <c r="BQ63" s="2">
        <f t="shared" si="14"/>
        <v>86.55</v>
      </c>
      <c r="BR63" s="2">
        <f t="shared" si="15"/>
        <v>87.474999999999994</v>
      </c>
      <c r="BS63" s="2">
        <f t="shared" si="16"/>
        <v>86.125</v>
      </c>
      <c r="BT63" s="2">
        <f t="shared" si="17"/>
        <v>85.275000000000006</v>
      </c>
      <c r="BU63" s="2">
        <f t="shared" si="18"/>
        <v>85.974999999999994</v>
      </c>
      <c r="BV63" s="2">
        <f t="shared" si="19"/>
        <v>90.325000000000003</v>
      </c>
      <c r="BW63" s="2">
        <f t="shared" si="20"/>
        <v>84.39</v>
      </c>
      <c r="BX63" s="2">
        <f t="shared" si="21"/>
        <v>85.61</v>
      </c>
      <c r="BY63" s="2">
        <f t="shared" si="22"/>
        <v>86.853999999999999</v>
      </c>
      <c r="BZ63" s="2">
        <f t="shared" si="23"/>
        <v>91.340999999999994</v>
      </c>
      <c r="CA63" s="2">
        <f t="shared" si="24"/>
        <v>90.634</v>
      </c>
      <c r="CB63" s="2">
        <f t="shared" si="25"/>
        <v>83.950999999999993</v>
      </c>
      <c r="CC63" s="2">
        <f t="shared" si="26"/>
        <v>95.340999999999994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28"/>
        <v/>
      </c>
      <c r="CV63" s="2" t="str">
        <f t="shared" si="29"/>
        <v/>
      </c>
      <c r="CW63" s="2" t="str">
        <f t="shared" si="30"/>
        <v/>
      </c>
      <c r="CX63" s="2" t="str">
        <f t="shared" si="31"/>
        <v/>
      </c>
      <c r="CY63" s="2" t="str">
        <f t="shared" si="32"/>
        <v/>
      </c>
      <c r="CZ63" s="2" t="str">
        <f t="shared" si="33"/>
        <v/>
      </c>
      <c r="DA63" s="2" t="str">
        <f t="shared" si="34"/>
        <v/>
      </c>
      <c r="DB63" s="2" t="str">
        <f t="shared" si="35"/>
        <v/>
      </c>
      <c r="DC63" s="2" t="str">
        <f t="shared" si="36"/>
        <v/>
      </c>
      <c r="DD63" s="2" t="str">
        <f t="shared" si="37"/>
        <v/>
      </c>
      <c r="DE63" s="2" t="str">
        <f t="shared" si="38"/>
        <v/>
      </c>
      <c r="DF63" s="2" t="str">
        <f t="shared" si="39"/>
        <v/>
      </c>
      <c r="DG63" s="2" t="str">
        <f t="shared" si="40"/>
        <v/>
      </c>
      <c r="DH63" s="2" t="str">
        <f t="shared" si="41"/>
        <v/>
      </c>
      <c r="DI63" s="2" t="str">
        <f t="shared" si="42"/>
        <v/>
      </c>
      <c r="DK63" s="2">
        <f t="shared" si="78"/>
        <v>100.2900910931174</v>
      </c>
      <c r="DL63" s="2">
        <f t="shared" si="78"/>
        <v>85.049482784657258</v>
      </c>
      <c r="DM63" s="2">
        <f t="shared" si="78"/>
        <v>85.128499697976437</v>
      </c>
      <c r="DN63" s="2">
        <f t="shared" si="78"/>
        <v>85.982426004228316</v>
      </c>
      <c r="DO63" s="2">
        <f t="shared" si="78"/>
        <v>85.824547038327538</v>
      </c>
      <c r="DP63" s="2">
        <f t="shared" si="78"/>
        <v>84.809872395046838</v>
      </c>
      <c r="DQ63" s="2">
        <f t="shared" si="78"/>
        <v>86.22045454545453</v>
      </c>
      <c r="DR63" s="2">
        <f t="shared" si="78"/>
        <v>88.917547568710333</v>
      </c>
      <c r="DS63" s="2">
        <f t="shared" si="78"/>
        <v>86.787483805668032</v>
      </c>
      <c r="DT63" s="2">
        <f t="shared" si="78"/>
        <v>86.772686234817812</v>
      </c>
      <c r="DU63" s="2">
        <f t="shared" si="78"/>
        <v>87.722995276653165</v>
      </c>
      <c r="DV63" s="2">
        <f t="shared" si="78"/>
        <v>87.322324390243892</v>
      </c>
      <c r="DW63" s="2">
        <f t="shared" si="78"/>
        <v>91.430044397462979</v>
      </c>
      <c r="DX63" s="2">
        <f t="shared" si="78"/>
        <v>84.017570824524327</v>
      </c>
      <c r="DY63" s="2">
        <f t="shared" si="78"/>
        <v>93.813848039215671</v>
      </c>
      <c r="EA63" s="2">
        <f t="shared" si="79"/>
        <v>101.68352087912089</v>
      </c>
      <c r="EB63" s="2">
        <f t="shared" si="79"/>
        <v>84.176147805074493</v>
      </c>
      <c r="EC63" s="2">
        <f t="shared" si="79"/>
        <v>78.016279615294408</v>
      </c>
      <c r="ED63" s="2">
        <f t="shared" si="79"/>
        <v>82.133988894030537</v>
      </c>
      <c r="EE63" s="2">
        <f t="shared" si="79"/>
        <v>73.282038359917806</v>
      </c>
      <c r="EF63" s="2">
        <f t="shared" si="79"/>
        <v>76.876251008878128</v>
      </c>
      <c r="EG63" s="2">
        <f t="shared" si="79"/>
        <v>74.726551871963423</v>
      </c>
      <c r="EH63" s="2">
        <f t="shared" si="79"/>
        <v>74.529001088731619</v>
      </c>
      <c r="EI63" s="2">
        <f t="shared" si="79"/>
        <v>80.573932008224801</v>
      </c>
      <c r="EJ63" s="2">
        <f t="shared" si="79"/>
        <v>77.922823330721229</v>
      </c>
      <c r="EK63" s="2">
        <f t="shared" si="79"/>
        <v>78.069056330749362</v>
      </c>
      <c r="EL63" s="2">
        <f t="shared" si="79"/>
        <v>79.915371778069044</v>
      </c>
      <c r="EM63" s="2">
        <f t="shared" si="79"/>
        <v>79.830652723379799</v>
      </c>
      <c r="EN63" s="2">
        <f t="shared" si="79"/>
        <v>81.449814065085491</v>
      </c>
      <c r="EO63" s="2">
        <f t="shared" si="79"/>
        <v>98.989227244785056</v>
      </c>
      <c r="EQ63" s="2">
        <f t="shared" si="80"/>
        <v>99.071658330709255</v>
      </c>
      <c r="ER63" s="2">
        <f t="shared" si="80"/>
        <v>78.712811432721395</v>
      </c>
      <c r="ES63" s="2">
        <f t="shared" si="80"/>
        <v>71.817135917615218</v>
      </c>
      <c r="ET63" s="2">
        <f t="shared" si="80"/>
        <v>77.685127930170253</v>
      </c>
      <c r="EU63" s="2">
        <f t="shared" si="80"/>
        <v>72.437247134599133</v>
      </c>
      <c r="EV63" s="2">
        <f t="shared" si="80"/>
        <v>75.22513475599429</v>
      </c>
      <c r="EW63" s="2">
        <f t="shared" si="80"/>
        <v>74.049865182716758</v>
      </c>
      <c r="EX63" s="2">
        <f t="shared" si="80"/>
        <v>71.208687234885318</v>
      </c>
      <c r="EY63" s="2">
        <f t="shared" si="80"/>
        <v>77.649264339905869</v>
      </c>
      <c r="EZ63" s="2">
        <f t="shared" si="80"/>
        <v>72.296232384981423</v>
      </c>
      <c r="FA63" s="2">
        <f t="shared" si="80"/>
        <v>76.566953350023525</v>
      </c>
      <c r="FB63" s="2">
        <f t="shared" si="80"/>
        <v>78.291003647416431</v>
      </c>
      <c r="FC63" s="2">
        <f t="shared" si="80"/>
        <v>77.782903020824165</v>
      </c>
      <c r="FD63" s="2">
        <f t="shared" si="80"/>
        <v>80.882812100741603</v>
      </c>
      <c r="FE63" s="2">
        <f t="shared" si="80"/>
        <v>101.0798503904176</v>
      </c>
      <c r="FG63" s="2">
        <f t="shared" si="81"/>
        <v>0.28733725876137017</v>
      </c>
      <c r="FH63" s="2">
        <f t="shared" si="81"/>
        <v>0.3336614536429528</v>
      </c>
      <c r="FI63" s="2">
        <f t="shared" si="81"/>
        <v>0.34712172917929618</v>
      </c>
      <c r="FJ63" s="2">
        <f t="shared" si="81"/>
        <v>0.33444943816872619</v>
      </c>
      <c r="FK63" s="2">
        <f t="shared" si="81"/>
        <v>0.3777008963398753</v>
      </c>
      <c r="FL63" s="2">
        <f t="shared" si="81"/>
        <v>0.34531817611727311</v>
      </c>
      <c r="FM63" s="2">
        <f t="shared" si="81"/>
        <v>0.32428128230921016</v>
      </c>
      <c r="FN63" s="2">
        <f t="shared" si="81"/>
        <v>0.32513613060551777</v>
      </c>
      <c r="FO63" s="2">
        <f t="shared" si="81"/>
        <v>0.2919744307707251</v>
      </c>
      <c r="FP63" s="2">
        <f t="shared" si="81"/>
        <v>0.28762289511501982</v>
      </c>
      <c r="FQ63" s="2">
        <f t="shared" si="81"/>
        <v>0.28701726087191215</v>
      </c>
      <c r="FR63" s="2">
        <f t="shared" si="81"/>
        <v>0.28993134687229444</v>
      </c>
      <c r="FS63" s="2">
        <f t="shared" si="81"/>
        <v>0.31216744685444253</v>
      </c>
      <c r="FT63" s="2">
        <f t="shared" si="81"/>
        <v>0.32071093931756373</v>
      </c>
      <c r="FU63" s="2">
        <f t="shared" si="81"/>
        <v>0.24087722436028697</v>
      </c>
      <c r="FW63" s="2">
        <f t="shared" si="69"/>
        <v>1.6757152223199319E-5</v>
      </c>
      <c r="FX63" s="2">
        <f t="shared" si="69"/>
        <v>1.7230563224667991E-5</v>
      </c>
      <c r="FY63" s="2">
        <f t="shared" si="69"/>
        <v>2.4645460846300827E-5</v>
      </c>
      <c r="FZ63" s="2">
        <f t="shared" si="69"/>
        <v>2.3336612896302437E-5</v>
      </c>
      <c r="GA63" s="2">
        <f t="shared" si="69"/>
        <v>2.4595339908151096E-5</v>
      </c>
      <c r="GB63" s="2">
        <f t="shared" si="69"/>
        <v>3.0512275052702902E-5</v>
      </c>
      <c r="GC63" s="2">
        <f t="shared" si="69"/>
        <v>2.75186079437142E-5</v>
      </c>
      <c r="GD63" s="2">
        <f t="shared" si="69"/>
        <v>3.2257583861117981E-5</v>
      </c>
      <c r="GE63" s="2">
        <f t="shared" si="69"/>
        <v>3.8031356174267518E-5</v>
      </c>
      <c r="GF63" s="2">
        <f t="shared" si="69"/>
        <v>2.7408764951681431E-5</v>
      </c>
      <c r="GG63" s="2">
        <f t="shared" si="69"/>
        <v>3.4639386867777327E-5</v>
      </c>
      <c r="GH63" s="2">
        <f t="shared" si="69"/>
        <v>2.1385017311221066E-5</v>
      </c>
      <c r="GI63" s="2">
        <f t="shared" si="69"/>
        <v>1.7377706297569686E-5</v>
      </c>
      <c r="GJ63" s="2">
        <f t="shared" si="69"/>
        <v>1.196896993591224E-5</v>
      </c>
      <c r="GK63" s="2">
        <f t="shared" si="69"/>
        <v>1.1091177472851146E-5</v>
      </c>
      <c r="GM63" s="86">
        <f t="shared" si="70"/>
        <v>1.130390688378743E-4</v>
      </c>
      <c r="GN63" s="86">
        <f t="shared" si="70"/>
        <v>6.8580503369888184E-4</v>
      </c>
      <c r="GO63" s="86">
        <f t="shared" si="70"/>
        <v>9.8757296091412576E-4</v>
      </c>
      <c r="GP63" s="86">
        <f t="shared" si="70"/>
        <v>6.7502691991507371E-4</v>
      </c>
      <c r="GQ63" s="86">
        <f t="shared" si="70"/>
        <v>1.9851268135192301E-3</v>
      </c>
      <c r="GR63" s="86">
        <f t="shared" si="70"/>
        <v>9.3987851011581938E-4</v>
      </c>
      <c r="GS63" s="86">
        <f t="shared" si="70"/>
        <v>4.7044598439254567E-4</v>
      </c>
      <c r="GT63" s="86">
        <f t="shared" si="70"/>
        <v>4.6935659488919865E-4</v>
      </c>
      <c r="GU63" s="86">
        <f t="shared" si="70"/>
        <v>1.2533480008944511E-4</v>
      </c>
      <c r="GV63" s="86">
        <f t="shared" si="70"/>
        <v>1.1313557787259443E-4</v>
      </c>
      <c r="GW63" s="86">
        <f t="shared" si="70"/>
        <v>1.1222679908405525E-4</v>
      </c>
      <c r="GX63" s="86">
        <f t="shared" si="70"/>
        <v>1.256502755575716E-4</v>
      </c>
      <c r="GY63" s="86">
        <f t="shared" si="70"/>
        <v>3.7217087283325739E-4</v>
      </c>
      <c r="GZ63" s="86">
        <f t="shared" si="70"/>
        <v>4.3569788503563953E-4</v>
      </c>
      <c r="HA63" s="86">
        <f t="shared" si="70"/>
        <v>5.5840972386942578E-6</v>
      </c>
      <c r="HC63" s="86">
        <f t="shared" si="75"/>
        <v>8.7692489866742211E-11</v>
      </c>
      <c r="HD63" s="86">
        <f t="shared" si="71"/>
        <v>1.1127645010242619E-13</v>
      </c>
      <c r="HE63" s="86">
        <f t="shared" si="71"/>
        <v>5.6864603982348137E-15</v>
      </c>
      <c r="HF63" s="86">
        <f t="shared" si="71"/>
        <v>1.0895966876738022E-16</v>
      </c>
      <c r="HG63" s="86">
        <f t="shared" si="71"/>
        <v>1.5950554936115644E-14</v>
      </c>
      <c r="HH63" s="86">
        <f t="shared" si="71"/>
        <v>2.782414482277901E-16</v>
      </c>
      <c r="HI63" s="86">
        <f t="shared" si="71"/>
        <v>1.04392164056471E-13</v>
      </c>
      <c r="HJ63" s="86">
        <f t="shared" si="71"/>
        <v>1.29386191678845E-13</v>
      </c>
      <c r="HK63" s="86">
        <f t="shared" si="71"/>
        <v>1.6105100695289944E-16</v>
      </c>
      <c r="HL63" s="86">
        <f t="shared" si="71"/>
        <v>6.9290333907346542E-15</v>
      </c>
      <c r="HM63" s="86">
        <f t="shared" si="71"/>
        <v>6.4341941974502705E-18</v>
      </c>
      <c r="HN63" s="86">
        <f t="shared" si="71"/>
        <v>9.576110210446428E-17</v>
      </c>
      <c r="HO63" s="86">
        <f t="shared" si="71"/>
        <v>6.1425938300470141E-15</v>
      </c>
      <c r="HP63" s="86">
        <f t="shared" si="71"/>
        <v>4.1392731210282906E-15</v>
      </c>
      <c r="HQ63" s="86">
        <f t="shared" si="71"/>
        <v>3.8977293613404267E-19</v>
      </c>
      <c r="HS63" s="86">
        <f t="shared" si="72"/>
        <v>5.3901276999305181E-37</v>
      </c>
      <c r="HT63" s="86">
        <f t="shared" si="72"/>
        <v>3.8229228478031374E-48</v>
      </c>
      <c r="HU63" s="86">
        <f t="shared" si="72"/>
        <v>3.1484880926523984E-51</v>
      </c>
      <c r="HV63" s="86">
        <f t="shared" si="72"/>
        <v>6.8166173305930286E-57</v>
      </c>
      <c r="HW63" s="86">
        <f t="shared" si="72"/>
        <v>2.1136949867298957E-48</v>
      </c>
      <c r="HX63" s="86">
        <f t="shared" si="72"/>
        <v>9.789207124785602E-56</v>
      </c>
      <c r="HY63" s="86">
        <f t="shared" si="72"/>
        <v>6.3080698101631048E-47</v>
      </c>
      <c r="HZ63" s="86">
        <f t="shared" si="72"/>
        <v>8.4432439322895754E-47</v>
      </c>
      <c r="IA63" s="86">
        <f t="shared" si="72"/>
        <v>1.3651407497430976E-57</v>
      </c>
      <c r="IB63" s="86">
        <f t="shared" si="72"/>
        <v>9.051684026227458E-52</v>
      </c>
      <c r="IC63" s="86">
        <f t="shared" si="72"/>
        <v>2.5035722400884854E-65</v>
      </c>
      <c r="ID63" s="86">
        <f t="shared" si="72"/>
        <v>8.8318550079922798E-62</v>
      </c>
      <c r="IE63" s="86">
        <f t="shared" si="72"/>
        <v>4.5787448480266446E-53</v>
      </c>
      <c r="IF63" s="86">
        <f t="shared" si="72"/>
        <v>1.2527593779902839E-24</v>
      </c>
      <c r="IG63" s="86">
        <f t="shared" si="72"/>
        <v>4.1445894716050674E-28</v>
      </c>
      <c r="II63" s="86">
        <f t="shared" si="73"/>
        <v>1.3619681569343524E-60</v>
      </c>
      <c r="IJ63" s="86">
        <f t="shared" si="73"/>
        <v>9.3241215786981022E-81</v>
      </c>
      <c r="IK63" s="86">
        <f t="shared" si="73"/>
        <v>8.470501858917649E-85</v>
      </c>
      <c r="IL63" s="86">
        <f t="shared" si="73"/>
        <v>1.7587923439404546E-96</v>
      </c>
      <c r="IM63" s="86">
        <f t="shared" si="73"/>
        <v>2.4152672510787336E-84</v>
      </c>
      <c r="IN63" s="86">
        <f t="shared" si="73"/>
        <v>3.7440974308281309E-93</v>
      </c>
      <c r="IO63" s="86">
        <f t="shared" si="73"/>
        <v>3.0549950015214651E-80</v>
      </c>
      <c r="IP63" s="86">
        <f t="shared" si="73"/>
        <v>1.0027424394959564E-79</v>
      </c>
      <c r="IQ63" s="86">
        <f t="shared" si="73"/>
        <v>2.0598896432602279E-98</v>
      </c>
      <c r="IR63" s="86">
        <f t="shared" si="73"/>
        <v>1.2945208586143685E-91</v>
      </c>
      <c r="IS63" s="86">
        <f t="shared" si="73"/>
        <v>1.0328572351534115E-104</v>
      </c>
      <c r="IT63" s="86">
        <f t="shared" si="73"/>
        <v>1.2532937813521624E-104</v>
      </c>
      <c r="IU63" s="86">
        <f t="shared" si="73"/>
        <v>1.5352080708393526E-87</v>
      </c>
      <c r="IV63" s="86">
        <f t="shared" si="73"/>
        <v>9.7946020943072793E-86</v>
      </c>
      <c r="IW63" s="86">
        <f t="shared" si="73"/>
        <v>2.5681782574511358E-89</v>
      </c>
      <c r="IY63" s="86">
        <f t="shared" si="74"/>
        <v>1.1303915653036416E-4</v>
      </c>
      <c r="IZ63" s="86">
        <f t="shared" si="74"/>
        <v>6.8580503381015828E-4</v>
      </c>
      <c r="JA63" s="86">
        <f t="shared" si="74"/>
        <v>9.8757296091981218E-4</v>
      </c>
      <c r="JB63" s="86">
        <f t="shared" si="74"/>
        <v>6.7502691991518267E-4</v>
      </c>
      <c r="JC63" s="86">
        <f t="shared" si="74"/>
        <v>1.9851268135351804E-3</v>
      </c>
      <c r="JD63" s="86">
        <f t="shared" si="74"/>
        <v>9.3987851011609759E-4</v>
      </c>
      <c r="JE63" s="86">
        <f t="shared" si="74"/>
        <v>4.7044598449693786E-4</v>
      </c>
      <c r="JF63" s="86">
        <f t="shared" si="74"/>
        <v>4.6935659501858484E-4</v>
      </c>
      <c r="JG63" s="86">
        <f t="shared" si="74"/>
        <v>1.2533480008960617E-4</v>
      </c>
      <c r="JH63" s="86">
        <f t="shared" si="74"/>
        <v>1.1313557787952346E-4</v>
      </c>
      <c r="JI63" s="86">
        <f t="shared" si="74"/>
        <v>1.1222679908406169E-4</v>
      </c>
      <c r="JJ63" s="86">
        <f t="shared" si="74"/>
        <v>1.2565027555766736E-4</v>
      </c>
      <c r="JK63" s="86">
        <f t="shared" si="74"/>
        <v>3.721708728394E-4</v>
      </c>
      <c r="JL63" s="86">
        <f t="shared" si="74"/>
        <v>4.356978850397788E-4</v>
      </c>
      <c r="JM63" s="86">
        <f t="shared" si="74"/>
        <v>5.5840972386946475E-6</v>
      </c>
    </row>
    <row r="64" spans="2:273" x14ac:dyDescent="0.25">
      <c r="B64" s="2">
        <v>37</v>
      </c>
      <c r="C64" s="37">
        <v>100.523</v>
      </c>
      <c r="D64" s="37">
        <v>85.6</v>
      </c>
      <c r="E64" s="37">
        <v>86.974999999999994</v>
      </c>
      <c r="F64" s="37">
        <v>87.35</v>
      </c>
      <c r="G64" s="37">
        <v>87.375</v>
      </c>
      <c r="H64" s="37">
        <v>86.95</v>
      </c>
      <c r="I64" s="37">
        <v>85.974999999999994</v>
      </c>
      <c r="J64" s="37">
        <v>90.224999999999994</v>
      </c>
      <c r="K64" s="37">
        <v>87.024000000000001</v>
      </c>
      <c r="L64" s="37">
        <v>86.927000000000007</v>
      </c>
      <c r="M64" s="37">
        <v>87.902000000000001</v>
      </c>
      <c r="N64" s="37">
        <v>92.366</v>
      </c>
      <c r="O64" s="37">
        <v>91.024000000000001</v>
      </c>
      <c r="P64" s="37">
        <v>83.927000000000007</v>
      </c>
      <c r="Q64" s="37">
        <v>94.975999999999999</v>
      </c>
      <c r="S64" s="4">
        <f t="shared" si="76"/>
        <v>101.18281223462277</v>
      </c>
      <c r="T64" s="4">
        <f t="shared" si="76"/>
        <v>85.693780169632433</v>
      </c>
      <c r="U64" s="4">
        <f t="shared" si="76"/>
        <v>83.867949495261271</v>
      </c>
      <c r="V64" s="4">
        <f t="shared" si="76"/>
        <v>85.574298049764138</v>
      </c>
      <c r="W64" s="4">
        <f t="shared" si="76"/>
        <v>83.157031022445153</v>
      </c>
      <c r="X64" s="4">
        <f t="shared" si="76"/>
        <v>83.0634305161106</v>
      </c>
      <c r="Y64" s="4">
        <f t="shared" si="76"/>
        <v>82.947985846982519</v>
      </c>
      <c r="Z64" s="4">
        <f t="shared" si="76"/>
        <v>84.619679961394979</v>
      </c>
      <c r="AA64" s="4">
        <f t="shared" si="76"/>
        <v>85.169198338302564</v>
      </c>
      <c r="AB64" s="4">
        <f t="shared" si="76"/>
        <v>84.273816001649763</v>
      </c>
      <c r="AC64" s="4">
        <f t="shared" si="76"/>
        <v>85.079201513674747</v>
      </c>
      <c r="AD64" s="4">
        <f t="shared" si="76"/>
        <v>85.439695347783825</v>
      </c>
      <c r="AE64" s="4">
        <f t="shared" si="76"/>
        <v>88.184799825405094</v>
      </c>
      <c r="AF64" s="4">
        <f t="shared" si="76"/>
        <v>83.728586767380492</v>
      </c>
      <c r="AG64" s="4">
        <f t="shared" si="76"/>
        <v>95.245503618598747</v>
      </c>
      <c r="AI64" s="4">
        <f t="shared" si="77"/>
        <v>-0.65981223462277683</v>
      </c>
      <c r="AJ64" s="4">
        <f t="shared" si="77"/>
        <v>-9.3780169632438515E-2</v>
      </c>
      <c r="AK64" s="4">
        <f t="shared" si="77"/>
        <v>3.1070505047387229</v>
      </c>
      <c r="AL64" s="4">
        <f t="shared" si="77"/>
        <v>1.775701950235856</v>
      </c>
      <c r="AM64" s="4">
        <f t="shared" si="77"/>
        <v>4.2179689775548468</v>
      </c>
      <c r="AN64" s="4">
        <f t="shared" si="77"/>
        <v>3.8865694838894029</v>
      </c>
      <c r="AO64" s="4">
        <f t="shared" si="77"/>
        <v>3.0270141530174755</v>
      </c>
      <c r="AP64" s="4">
        <f t="shared" si="77"/>
        <v>5.605320038605015</v>
      </c>
      <c r="AQ64" s="4">
        <f t="shared" si="77"/>
        <v>1.8548016616974365</v>
      </c>
      <c r="AR64" s="4">
        <f t="shared" si="77"/>
        <v>2.6531839983502437</v>
      </c>
      <c r="AS64" s="4">
        <f t="shared" si="77"/>
        <v>2.8227984863252544</v>
      </c>
      <c r="AT64" s="4">
        <f t="shared" si="77"/>
        <v>6.9263046522161744</v>
      </c>
      <c r="AU64" s="4">
        <f t="shared" si="77"/>
        <v>2.8392001745949074</v>
      </c>
      <c r="AV64" s="4">
        <f t="shared" si="77"/>
        <v>0.19841323261951516</v>
      </c>
      <c r="AW64" s="4">
        <f t="shared" si="77"/>
        <v>-0.26950361859874761</v>
      </c>
      <c r="AY64" s="2">
        <f t="shared" si="67"/>
        <v>101.028737170291</v>
      </c>
      <c r="AZ64" s="2">
        <f t="shared" si="67"/>
        <v>84.776597627905886</v>
      </c>
      <c r="BA64" s="2">
        <f t="shared" si="67"/>
        <v>82.591329751611397</v>
      </c>
      <c r="BB64" s="2">
        <f t="shared" si="67"/>
        <v>84.670242879690889</v>
      </c>
      <c r="BC64" s="2">
        <f t="shared" si="67"/>
        <v>80.897489043632078</v>
      </c>
      <c r="BD64" s="2">
        <f t="shared" si="67"/>
        <v>81.88689091700104</v>
      </c>
      <c r="BE64" s="2">
        <f t="shared" si="67"/>
        <v>82.285971310265424</v>
      </c>
      <c r="BF64" s="2">
        <f t="shared" si="67"/>
        <v>83.954731919794725</v>
      </c>
      <c r="BG64" s="2">
        <f t="shared" si="67"/>
        <v>84.956634314384488</v>
      </c>
      <c r="BH64" s="2">
        <f t="shared" si="67"/>
        <v>84.078397002053165</v>
      </c>
      <c r="BI64" s="2">
        <f t="shared" si="67"/>
        <v>84.883354860101818</v>
      </c>
      <c r="BJ64" s="2">
        <f t="shared" si="67"/>
        <v>85.231999806121308</v>
      </c>
      <c r="BK64" s="2">
        <f t="shared" si="67"/>
        <v>87.6398441344449</v>
      </c>
      <c r="BL64" s="2">
        <f t="shared" si="67"/>
        <v>83.131782892783505</v>
      </c>
      <c r="BM64" s="2">
        <f t="shared" si="67"/>
        <v>95.236378515294902</v>
      </c>
      <c r="BO64" s="2">
        <f t="shared" si="12"/>
        <v>100.523</v>
      </c>
      <c r="BP64" s="2">
        <f t="shared" si="13"/>
        <v>85.6</v>
      </c>
      <c r="BQ64" s="2">
        <f t="shared" si="14"/>
        <v>86.974999999999994</v>
      </c>
      <c r="BR64" s="2">
        <f t="shared" si="15"/>
        <v>87.35</v>
      </c>
      <c r="BS64" s="2">
        <f t="shared" si="16"/>
        <v>87.375</v>
      </c>
      <c r="BT64" s="2">
        <f t="shared" si="17"/>
        <v>86.95</v>
      </c>
      <c r="BU64" s="2">
        <f t="shared" si="18"/>
        <v>85.974999999999994</v>
      </c>
      <c r="BV64" s="2">
        <f t="shared" si="19"/>
        <v>90.224999999999994</v>
      </c>
      <c r="BW64" s="2">
        <f t="shared" si="20"/>
        <v>87.024000000000001</v>
      </c>
      <c r="BX64" s="2">
        <f t="shared" si="21"/>
        <v>86.927000000000007</v>
      </c>
      <c r="BY64" s="2">
        <f t="shared" si="22"/>
        <v>87.902000000000001</v>
      </c>
      <c r="BZ64" s="2">
        <f t="shared" si="23"/>
        <v>92.366</v>
      </c>
      <c r="CA64" s="2">
        <f t="shared" si="24"/>
        <v>91.024000000000001</v>
      </c>
      <c r="CB64" s="2">
        <f t="shared" si="25"/>
        <v>83.927000000000007</v>
      </c>
      <c r="CC64" s="2">
        <f t="shared" si="26"/>
        <v>94.975999999999999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28"/>
        <v/>
      </c>
      <c r="CV64" s="2" t="str">
        <f t="shared" si="29"/>
        <v/>
      </c>
      <c r="CW64" s="2" t="str">
        <f t="shared" si="30"/>
        <v/>
      </c>
      <c r="CX64" s="2" t="str">
        <f t="shared" si="31"/>
        <v/>
      </c>
      <c r="CY64" s="2" t="str">
        <f t="shared" si="32"/>
        <v/>
      </c>
      <c r="CZ64" s="2" t="str">
        <f t="shared" si="33"/>
        <v/>
      </c>
      <c r="DA64" s="2" t="str">
        <f t="shared" si="34"/>
        <v/>
      </c>
      <c r="DB64" s="2" t="str">
        <f t="shared" si="35"/>
        <v/>
      </c>
      <c r="DC64" s="2" t="str">
        <f t="shared" si="36"/>
        <v/>
      </c>
      <c r="DD64" s="2" t="str">
        <f t="shared" si="37"/>
        <v/>
      </c>
      <c r="DE64" s="2" t="str">
        <f t="shared" si="38"/>
        <v/>
      </c>
      <c r="DF64" s="2" t="str">
        <f t="shared" si="39"/>
        <v/>
      </c>
      <c r="DG64" s="2" t="str">
        <f t="shared" si="40"/>
        <v/>
      </c>
      <c r="DH64" s="2" t="str">
        <f t="shared" si="41"/>
        <v/>
      </c>
      <c r="DI64" s="2" t="str">
        <f t="shared" si="42"/>
        <v/>
      </c>
      <c r="DK64" s="2">
        <f t="shared" si="78"/>
        <v>100.85266174089068</v>
      </c>
      <c r="DL64" s="2">
        <f t="shared" si="78"/>
        <v>85.211967683479358</v>
      </c>
      <c r="DM64" s="2">
        <f t="shared" si="78"/>
        <v>85.356523708849295</v>
      </c>
      <c r="DN64" s="2">
        <f t="shared" si="78"/>
        <v>86.164587737843533</v>
      </c>
      <c r="DO64" s="2">
        <f t="shared" si="78"/>
        <v>86.018192508710811</v>
      </c>
      <c r="DP64" s="2">
        <f t="shared" si="78"/>
        <v>84.856848384173986</v>
      </c>
      <c r="DQ64" s="2">
        <f t="shared" si="78"/>
        <v>86.317638175777702</v>
      </c>
      <c r="DR64" s="2">
        <f t="shared" si="78"/>
        <v>88.992389006342464</v>
      </c>
      <c r="DS64" s="2">
        <f t="shared" si="78"/>
        <v>87.012447570850213</v>
      </c>
      <c r="DT64" s="2">
        <f t="shared" si="78"/>
        <v>86.867401012145748</v>
      </c>
      <c r="DU64" s="2">
        <f t="shared" si="78"/>
        <v>87.935692240215928</v>
      </c>
      <c r="DV64" s="2">
        <f t="shared" si="78"/>
        <v>87.658771951219492</v>
      </c>
      <c r="DW64" s="2">
        <f t="shared" si="78"/>
        <v>91.56792298399273</v>
      </c>
      <c r="DX64" s="2">
        <f t="shared" si="78"/>
        <v>84.062581697372408</v>
      </c>
      <c r="DY64" s="2">
        <f t="shared" si="78"/>
        <v>93.993769162210327</v>
      </c>
      <c r="EA64" s="2">
        <f t="shared" si="79"/>
        <v>101.42717362637363</v>
      </c>
      <c r="EB64" s="2">
        <f t="shared" si="79"/>
        <v>83.983931735803452</v>
      </c>
      <c r="EC64" s="2">
        <f t="shared" si="79"/>
        <v>77.848528031902433</v>
      </c>
      <c r="ED64" s="2">
        <f t="shared" si="79"/>
        <v>81.958485654789442</v>
      </c>
      <c r="EE64" s="2">
        <f t="shared" si="79"/>
        <v>73.203038457774738</v>
      </c>
      <c r="EF64" s="2">
        <f t="shared" si="79"/>
        <v>76.751795803066997</v>
      </c>
      <c r="EG64" s="2">
        <f t="shared" si="79"/>
        <v>74.624266933409544</v>
      </c>
      <c r="EH64" s="2">
        <f t="shared" si="79"/>
        <v>74.418774632553067</v>
      </c>
      <c r="EI64" s="2">
        <f t="shared" si="79"/>
        <v>80.410409458533238</v>
      </c>
      <c r="EJ64" s="2">
        <f t="shared" si="79"/>
        <v>77.77901118707274</v>
      </c>
      <c r="EK64" s="2">
        <f t="shared" si="79"/>
        <v>77.968357795004309</v>
      </c>
      <c r="EL64" s="2">
        <f t="shared" si="79"/>
        <v>79.811685961846536</v>
      </c>
      <c r="EM64" s="2">
        <f t="shared" si="79"/>
        <v>79.746356415478601</v>
      </c>
      <c r="EN64" s="2">
        <f t="shared" si="79"/>
        <v>81.333775510204077</v>
      </c>
      <c r="EO64" s="2">
        <f t="shared" si="79"/>
        <v>98.807783533461745</v>
      </c>
      <c r="EQ64" s="2">
        <f t="shared" si="80"/>
        <v>98.852985924574</v>
      </c>
      <c r="ER64" s="2">
        <f t="shared" si="80"/>
        <v>78.597325517575143</v>
      </c>
      <c r="ES64" s="2">
        <f t="shared" si="80"/>
        <v>71.739583364795891</v>
      </c>
      <c r="ET64" s="2">
        <f t="shared" si="80"/>
        <v>77.570745836783189</v>
      </c>
      <c r="EU64" s="2">
        <f t="shared" si="80"/>
        <v>72.370347325463058</v>
      </c>
      <c r="EV64" s="2">
        <f t="shared" si="80"/>
        <v>75.122258063590095</v>
      </c>
      <c r="EW64" s="2">
        <f t="shared" si="80"/>
        <v>73.95580498139303</v>
      </c>
      <c r="EX64" s="2">
        <f t="shared" si="80"/>
        <v>71.146433698055858</v>
      </c>
      <c r="EY64" s="2">
        <f t="shared" si="80"/>
        <v>77.52826257374511</v>
      </c>
      <c r="EZ64" s="2">
        <f t="shared" si="80"/>
        <v>72.235254546447294</v>
      </c>
      <c r="FA64" s="2">
        <f t="shared" si="80"/>
        <v>76.48743591054766</v>
      </c>
      <c r="FB64" s="2">
        <f t="shared" si="80"/>
        <v>78.209169280648453</v>
      </c>
      <c r="FC64" s="2">
        <f t="shared" si="80"/>
        <v>77.726468565785751</v>
      </c>
      <c r="FD64" s="2">
        <f t="shared" si="80"/>
        <v>80.77495973272633</v>
      </c>
      <c r="FE64" s="2">
        <f t="shared" si="80"/>
        <v>100.8668887105339</v>
      </c>
      <c r="FG64" s="2">
        <f t="shared" si="81"/>
        <v>0.30656063263123351</v>
      </c>
      <c r="FH64" s="2">
        <f t="shared" si="81"/>
        <v>0.35444262666342125</v>
      </c>
      <c r="FI64" s="2">
        <f t="shared" si="81"/>
        <v>0.36827789909669473</v>
      </c>
      <c r="FJ64" s="2">
        <f t="shared" si="81"/>
        <v>0.35525352334086124</v>
      </c>
      <c r="FK64" s="2">
        <f t="shared" si="81"/>
        <v>0.39958013680936416</v>
      </c>
      <c r="FL64" s="2">
        <f t="shared" si="81"/>
        <v>0.36642611750224863</v>
      </c>
      <c r="FM64" s="2">
        <f t="shared" si="81"/>
        <v>0.3447805266872549</v>
      </c>
      <c r="FN64" s="2">
        <f t="shared" si="81"/>
        <v>0.34566177036552681</v>
      </c>
      <c r="FO64" s="2">
        <f t="shared" si="81"/>
        <v>0.31137249358696795</v>
      </c>
      <c r="FP64" s="2">
        <f t="shared" si="81"/>
        <v>0.30685715039353867</v>
      </c>
      <c r="FQ64" s="2">
        <f t="shared" si="81"/>
        <v>0.30622842543244178</v>
      </c>
      <c r="FR64" s="2">
        <f t="shared" si="81"/>
        <v>0.30925295992960539</v>
      </c>
      <c r="FS64" s="2">
        <f t="shared" si="81"/>
        <v>0.33227748110590588</v>
      </c>
      <c r="FT64" s="2">
        <f t="shared" si="81"/>
        <v>0.34109841704239724</v>
      </c>
      <c r="FU64" s="2">
        <f t="shared" si="81"/>
        <v>0.25811811432708964</v>
      </c>
      <c r="FW64" s="2">
        <f t="shared" si="69"/>
        <v>1.837382233723513E-5</v>
      </c>
      <c r="FX64" s="2">
        <f t="shared" si="69"/>
        <v>1.8892905476046655E-5</v>
      </c>
      <c r="FY64" s="2">
        <f t="shared" si="69"/>
        <v>2.7023146197594201E-5</v>
      </c>
      <c r="FZ64" s="2">
        <f t="shared" si="69"/>
        <v>2.5588029601838016E-5</v>
      </c>
      <c r="GA64" s="2">
        <f t="shared" si="69"/>
        <v>2.6968189942821769E-5</v>
      </c>
      <c r="GB64" s="2">
        <f t="shared" si="69"/>
        <v>3.3455945823427646E-5</v>
      </c>
      <c r="GC64" s="2">
        <f t="shared" si="69"/>
        <v>3.0173473489562981E-5</v>
      </c>
      <c r="GD64" s="2">
        <f t="shared" si="69"/>
        <v>3.5369627288266679E-5</v>
      </c>
      <c r="GE64" s="2">
        <f t="shared" si="69"/>
        <v>4.1700399807872922E-5</v>
      </c>
      <c r="GF64" s="2">
        <f t="shared" si="69"/>
        <v>3.0053033682046645E-5</v>
      </c>
      <c r="GG64" s="2">
        <f t="shared" si="69"/>
        <v>3.7981205497165245E-5</v>
      </c>
      <c r="GH64" s="2">
        <f t="shared" si="69"/>
        <v>2.3448156827945134E-5</v>
      </c>
      <c r="GI64" s="2">
        <f t="shared" si="69"/>
        <v>1.9054244108495862E-5</v>
      </c>
      <c r="GJ64" s="2">
        <f t="shared" si="69"/>
        <v>1.3123699410499651E-5</v>
      </c>
      <c r="GK64" s="2">
        <f t="shared" si="69"/>
        <v>1.2161221255338303E-5</v>
      </c>
      <c r="GM64" s="86">
        <f t="shared" si="70"/>
        <v>1.9704433097835242E-4</v>
      </c>
      <c r="GN64" s="86">
        <f t="shared" si="70"/>
        <v>1.0529320486812872E-3</v>
      </c>
      <c r="GO64" s="86">
        <f t="shared" si="70"/>
        <v>1.481553850629631E-3</v>
      </c>
      <c r="GP64" s="86">
        <f t="shared" si="70"/>
        <v>1.0412833774775425E-3</v>
      </c>
      <c r="GQ64" s="86">
        <f t="shared" si="70"/>
        <v>2.8528280952709751E-3</v>
      </c>
      <c r="GR64" s="86">
        <f t="shared" si="70"/>
        <v>1.4148561983567036E-3</v>
      </c>
      <c r="GS64" s="86">
        <f t="shared" si="70"/>
        <v>7.4635071122767095E-4</v>
      </c>
      <c r="GT64" s="86">
        <f t="shared" si="70"/>
        <v>7.4669587668738926E-4</v>
      </c>
      <c r="GU64" s="86">
        <f t="shared" si="70"/>
        <v>2.1851060856606459E-4</v>
      </c>
      <c r="GV64" s="86">
        <f t="shared" si="70"/>
        <v>1.9735642997636664E-4</v>
      </c>
      <c r="GW64" s="86">
        <f t="shared" si="70"/>
        <v>1.95628026238725E-4</v>
      </c>
      <c r="GX64" s="86">
        <f t="shared" si="70"/>
        <v>2.1766822556995488E-4</v>
      </c>
      <c r="GY64" s="86">
        <f t="shared" si="70"/>
        <v>5.9124932809426548E-4</v>
      </c>
      <c r="GZ64" s="86">
        <f t="shared" si="70"/>
        <v>6.9233744511046E-4</v>
      </c>
      <c r="HA64" s="86">
        <f t="shared" si="70"/>
        <v>1.1991410763119766E-5</v>
      </c>
      <c r="HC64" s="86">
        <f t="shared" si="75"/>
        <v>1.9981058770322916E-10</v>
      </c>
      <c r="HD64" s="86">
        <f t="shared" si="71"/>
        <v>3.3087564830288551E-13</v>
      </c>
      <c r="HE64" s="86">
        <f t="shared" si="71"/>
        <v>1.9119527806475117E-14</v>
      </c>
      <c r="HF64" s="86">
        <f t="shared" si="71"/>
        <v>4.271063219818216E-16</v>
      </c>
      <c r="HG64" s="86">
        <f t="shared" si="71"/>
        <v>5.2391065598620947E-14</v>
      </c>
      <c r="HH64" s="86">
        <f t="shared" si="71"/>
        <v>1.0819376665744469E-15</v>
      </c>
      <c r="HI64" s="86">
        <f t="shared" si="71"/>
        <v>3.2491174391653747E-13</v>
      </c>
      <c r="HJ64" s="86">
        <f t="shared" si="71"/>
        <v>4.06432257110833E-13</v>
      </c>
      <c r="HK64" s="86">
        <f t="shared" si="71"/>
        <v>6.7795723033772218E-16</v>
      </c>
      <c r="HL64" s="86">
        <f t="shared" si="71"/>
        <v>2.4664530881592812E-14</v>
      </c>
      <c r="HM64" s="86">
        <f t="shared" si="71"/>
        <v>2.9883369258951531E-17</v>
      </c>
      <c r="HN64" s="86">
        <f t="shared" si="71"/>
        <v>3.9389823316344846E-16</v>
      </c>
      <c r="HO64" s="86">
        <f t="shared" si="71"/>
        <v>2.0230622184893062E-14</v>
      </c>
      <c r="HP64" s="86">
        <f t="shared" si="71"/>
        <v>1.4082264203782903E-14</v>
      </c>
      <c r="HQ64" s="86">
        <f t="shared" si="71"/>
        <v>1.8608809953668384E-18</v>
      </c>
      <c r="HS64" s="86">
        <f t="shared" si="72"/>
        <v>3.0985335794891631E-36</v>
      </c>
      <c r="HT64" s="86">
        <f t="shared" si="72"/>
        <v>3.9211530831664445E-47</v>
      </c>
      <c r="HU64" s="86">
        <f t="shared" si="72"/>
        <v>4.0203082256285493E-50</v>
      </c>
      <c r="HV64" s="86">
        <f t="shared" si="72"/>
        <v>1.1857578522947035E-55</v>
      </c>
      <c r="HW64" s="86">
        <f t="shared" si="72"/>
        <v>2.4893048889007917E-47</v>
      </c>
      <c r="HX64" s="86">
        <f t="shared" si="72"/>
        <v>1.6878980717908541E-54</v>
      </c>
      <c r="HY64" s="86">
        <f t="shared" si="72"/>
        <v>6.8935569627194807E-46</v>
      </c>
      <c r="HZ64" s="86">
        <f t="shared" si="72"/>
        <v>9.462201794942624E-46</v>
      </c>
      <c r="IA64" s="86">
        <f t="shared" si="72"/>
        <v>2.8588346086864392E-56</v>
      </c>
      <c r="IB64" s="86">
        <f t="shared" si="72"/>
        <v>1.3338409168450342E-50</v>
      </c>
      <c r="IC64" s="86">
        <f t="shared" si="72"/>
        <v>6.9178977195567311E-64</v>
      </c>
      <c r="ID64" s="86">
        <f t="shared" si="72"/>
        <v>1.9215532541612326E-60</v>
      </c>
      <c r="IE64" s="86">
        <f t="shared" si="72"/>
        <v>5.878746273547134E-52</v>
      </c>
      <c r="IF64" s="86">
        <f t="shared" si="72"/>
        <v>3.8660623474958367E-24</v>
      </c>
      <c r="IG64" s="86">
        <f t="shared" si="72"/>
        <v>1.4901568188919797E-27</v>
      </c>
      <c r="II64" s="86">
        <f t="shared" si="73"/>
        <v>1.3016025381980184E-59</v>
      </c>
      <c r="IJ64" s="86">
        <f t="shared" si="73"/>
        <v>1.9433738298615129E-79</v>
      </c>
      <c r="IK64" s="86">
        <f t="shared" si="73"/>
        <v>2.2952422577977391E-83</v>
      </c>
      <c r="IL64" s="86">
        <f t="shared" si="73"/>
        <v>7.4344845220065633E-95</v>
      </c>
      <c r="IM64" s="86">
        <f t="shared" si="73"/>
        <v>6.4234343482277771E-83</v>
      </c>
      <c r="IN64" s="86">
        <f t="shared" si="73"/>
        <v>1.5225142380483322E-91</v>
      </c>
      <c r="IO64" s="86">
        <f t="shared" si="73"/>
        <v>7.1372633361528826E-79</v>
      </c>
      <c r="IP64" s="86">
        <f t="shared" si="73"/>
        <v>2.4072193950862466E-78</v>
      </c>
      <c r="IQ64" s="86">
        <f t="shared" si="73"/>
        <v>1.1279325173284486E-96</v>
      </c>
      <c r="IR64" s="86">
        <f t="shared" si="73"/>
        <v>4.7660802167915867E-90</v>
      </c>
      <c r="IS64" s="86">
        <f t="shared" si="73"/>
        <v>7.0628138164586587E-103</v>
      </c>
      <c r="IT64" s="86">
        <f t="shared" si="73"/>
        <v>7.0730579150970281E-103</v>
      </c>
      <c r="IU64" s="86">
        <f t="shared" si="73"/>
        <v>4.1626156513371286E-86</v>
      </c>
      <c r="IV64" s="86">
        <f t="shared" si="73"/>
        <v>2.2288530894638206E-84</v>
      </c>
      <c r="IW64" s="86">
        <f t="shared" si="73"/>
        <v>6.5334175511939848E-88</v>
      </c>
      <c r="IY64" s="86">
        <f t="shared" si="74"/>
        <v>1.9704453078894012E-4</v>
      </c>
      <c r="IZ64" s="86">
        <f t="shared" si="74"/>
        <v>1.0529320490121629E-3</v>
      </c>
      <c r="JA64" s="86">
        <f t="shared" si="74"/>
        <v>1.4815538506487505E-3</v>
      </c>
      <c r="JB64" s="86">
        <f t="shared" si="74"/>
        <v>1.0412833774779697E-3</v>
      </c>
      <c r="JC64" s="86">
        <f t="shared" si="74"/>
        <v>2.8528280953233663E-3</v>
      </c>
      <c r="JD64" s="86">
        <f t="shared" si="74"/>
        <v>1.4148561983577856E-3</v>
      </c>
      <c r="JE64" s="86">
        <f t="shared" si="74"/>
        <v>7.4635071155258271E-4</v>
      </c>
      <c r="JF64" s="86">
        <f t="shared" si="74"/>
        <v>7.4669587709382153E-4</v>
      </c>
      <c r="JG64" s="86">
        <f t="shared" si="74"/>
        <v>2.1851060856674254E-4</v>
      </c>
      <c r="JH64" s="86">
        <f t="shared" si="74"/>
        <v>1.9735643000103119E-4</v>
      </c>
      <c r="JI64" s="86">
        <f t="shared" si="74"/>
        <v>1.9562802623875489E-4</v>
      </c>
      <c r="JJ64" s="86">
        <f t="shared" si="74"/>
        <v>2.1766822557034877E-4</v>
      </c>
      <c r="JK64" s="86">
        <f t="shared" si="74"/>
        <v>5.9124932811449615E-4</v>
      </c>
      <c r="JL64" s="86">
        <f t="shared" si="74"/>
        <v>6.9233744512454227E-4</v>
      </c>
      <c r="JM64" s="86">
        <f t="shared" si="74"/>
        <v>1.1991410763121626E-5</v>
      </c>
    </row>
    <row r="65" spans="2:273" x14ac:dyDescent="0.25">
      <c r="B65" s="2">
        <v>38</v>
      </c>
      <c r="C65" s="37">
        <v>101.386</v>
      </c>
      <c r="D65" s="37">
        <v>86.4</v>
      </c>
      <c r="E65" s="37">
        <v>87.875</v>
      </c>
      <c r="F65" s="37">
        <v>86.775000000000006</v>
      </c>
      <c r="G65" s="37">
        <v>88.875</v>
      </c>
      <c r="H65" s="37">
        <v>87.05</v>
      </c>
      <c r="I65" s="37">
        <v>86.525000000000006</v>
      </c>
      <c r="J65" s="37">
        <v>90.5</v>
      </c>
      <c r="K65" s="37">
        <v>85.878</v>
      </c>
      <c r="L65" s="37">
        <v>87.706999999999994</v>
      </c>
      <c r="M65" s="37">
        <v>87.853999999999999</v>
      </c>
      <c r="N65" s="37">
        <v>92.39</v>
      </c>
      <c r="O65" s="37">
        <v>91.756</v>
      </c>
      <c r="P65" s="37">
        <v>84.024000000000001</v>
      </c>
      <c r="Q65" s="37">
        <v>94.659000000000006</v>
      </c>
      <c r="S65" s="4">
        <f t="shared" si="76"/>
        <v>101.59046596740133</v>
      </c>
      <c r="T65" s="4">
        <f t="shared" si="76"/>
        <v>86.125328250076137</v>
      </c>
      <c r="U65" s="4">
        <f t="shared" si="76"/>
        <v>84.334371477876417</v>
      </c>
      <c r="V65" s="4">
        <f t="shared" si="76"/>
        <v>85.959833603057433</v>
      </c>
      <c r="W65" s="4">
        <f t="shared" si="76"/>
        <v>83.80228308209422</v>
      </c>
      <c r="X65" s="4">
        <f t="shared" si="76"/>
        <v>83.385984388214112</v>
      </c>
      <c r="Y65" s="4">
        <f t="shared" si="76"/>
        <v>83.065002303503135</v>
      </c>
      <c r="Z65" s="4">
        <f t="shared" si="76"/>
        <v>84.662274266637837</v>
      </c>
      <c r="AA65" s="4">
        <f t="shared" si="76"/>
        <v>85.271970382636795</v>
      </c>
      <c r="AB65" s="4">
        <f t="shared" si="76"/>
        <v>84.237743907186456</v>
      </c>
      <c r="AC65" s="4">
        <f t="shared" si="76"/>
        <v>85.11964563881449</v>
      </c>
      <c r="AD65" s="4">
        <f t="shared" si="76"/>
        <v>85.608266831894738</v>
      </c>
      <c r="AE65" s="4">
        <f t="shared" si="76"/>
        <v>88.280669845337641</v>
      </c>
      <c r="AF65" s="4">
        <f t="shared" si="76"/>
        <v>83.965716361972383</v>
      </c>
      <c r="AG65" s="4">
        <f t="shared" si="76"/>
        <v>95.421734235112851</v>
      </c>
      <c r="AI65" s="4">
        <f t="shared" si="77"/>
        <v>-0.20446596740133316</v>
      </c>
      <c r="AJ65" s="4">
        <f t="shared" si="77"/>
        <v>0.27467174992386845</v>
      </c>
      <c r="AK65" s="4">
        <f t="shared" si="77"/>
        <v>3.5406285221235834</v>
      </c>
      <c r="AL65" s="4">
        <f t="shared" si="77"/>
        <v>0.81516639694257265</v>
      </c>
      <c r="AM65" s="4">
        <f t="shared" si="77"/>
        <v>5.0727169179057796</v>
      </c>
      <c r="AN65" s="4">
        <f t="shared" si="77"/>
        <v>3.6640156117858851</v>
      </c>
      <c r="AO65" s="4">
        <f t="shared" si="77"/>
        <v>3.4599976964968704</v>
      </c>
      <c r="AP65" s="4">
        <f t="shared" si="77"/>
        <v>5.8377257333621628</v>
      </c>
      <c r="AQ65" s="4">
        <f t="shared" si="77"/>
        <v>0.60602961736320538</v>
      </c>
      <c r="AR65" s="4">
        <f t="shared" si="77"/>
        <v>3.4692560928135379</v>
      </c>
      <c r="AS65" s="4">
        <f t="shared" si="77"/>
        <v>2.7343543611855097</v>
      </c>
      <c r="AT65" s="4">
        <f t="shared" si="77"/>
        <v>6.7817331681052622</v>
      </c>
      <c r="AU65" s="4">
        <f t="shared" si="77"/>
        <v>3.475330154662359</v>
      </c>
      <c r="AV65" s="4">
        <f t="shared" si="77"/>
        <v>5.8283638027617712E-2</v>
      </c>
      <c r="AW65" s="4">
        <f t="shared" si="77"/>
        <v>-0.76273423511284477</v>
      </c>
      <c r="AY65" s="2">
        <f t="shared" si="67"/>
        <v>101.33538738776343</v>
      </c>
      <c r="AZ65" s="2">
        <f t="shared" si="67"/>
        <v>84.779568783099435</v>
      </c>
      <c r="BA65" s="2">
        <f t="shared" si="67"/>
        <v>82.502267398054855</v>
      </c>
      <c r="BB65" s="2">
        <f t="shared" si="67"/>
        <v>84.627824841535286</v>
      </c>
      <c r="BC65" s="2">
        <f t="shared" si="67"/>
        <v>80.690495352802884</v>
      </c>
      <c r="BD65" s="2">
        <f t="shared" si="67"/>
        <v>81.691997086815391</v>
      </c>
      <c r="BE65" s="2">
        <f t="shared" si="67"/>
        <v>82.063519443847625</v>
      </c>
      <c r="BF65" s="2">
        <f t="shared" si="67"/>
        <v>83.653931443291896</v>
      </c>
      <c r="BG65" s="2">
        <f t="shared" si="67"/>
        <v>84.920230273151844</v>
      </c>
      <c r="BH65" s="2">
        <f t="shared" si="67"/>
        <v>83.914014920008398</v>
      </c>
      <c r="BI65" s="2">
        <f t="shared" si="67"/>
        <v>84.795399188354963</v>
      </c>
      <c r="BJ65" s="2">
        <f t="shared" si="67"/>
        <v>85.266486607171103</v>
      </c>
      <c r="BK65" s="2">
        <f t="shared" si="67"/>
        <v>87.454100943087639</v>
      </c>
      <c r="BL65" s="2">
        <f t="shared" si="67"/>
        <v>83.061193703312256</v>
      </c>
      <c r="BM65" s="2">
        <f t="shared" si="67"/>
        <v>95.403290357310084</v>
      </c>
      <c r="BO65" s="2">
        <f t="shared" si="12"/>
        <v>101.386</v>
      </c>
      <c r="BP65" s="2">
        <f t="shared" si="13"/>
        <v>86.4</v>
      </c>
      <c r="BQ65" s="2">
        <f t="shared" si="14"/>
        <v>87.875</v>
      </c>
      <c r="BR65" s="2">
        <f t="shared" si="15"/>
        <v>86.775000000000006</v>
      </c>
      <c r="BS65" s="2">
        <f t="shared" si="16"/>
        <v>88.875</v>
      </c>
      <c r="BT65" s="2">
        <f t="shared" si="17"/>
        <v>87.05</v>
      </c>
      <c r="BU65" s="2">
        <f t="shared" si="18"/>
        <v>86.525000000000006</v>
      </c>
      <c r="BV65" s="2">
        <f t="shared" si="19"/>
        <v>90.5</v>
      </c>
      <c r="BW65" s="2">
        <f t="shared" si="20"/>
        <v>85.878</v>
      </c>
      <c r="BX65" s="2">
        <f t="shared" si="21"/>
        <v>87.706999999999994</v>
      </c>
      <c r="BY65" s="2">
        <f t="shared" si="22"/>
        <v>87.853999999999999</v>
      </c>
      <c r="BZ65" s="2">
        <f t="shared" si="23"/>
        <v>92.39</v>
      </c>
      <c r="CA65" s="2">
        <f t="shared" si="24"/>
        <v>91.756</v>
      </c>
      <c r="CB65" s="2">
        <f t="shared" si="25"/>
        <v>84.024000000000001</v>
      </c>
      <c r="CC65" s="2">
        <f t="shared" si="26"/>
        <v>94.659000000000006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28"/>
        <v/>
      </c>
      <c r="CV65" s="2" t="str">
        <f t="shared" si="29"/>
        <v/>
      </c>
      <c r="CW65" s="2" t="str">
        <f t="shared" si="30"/>
        <v/>
      </c>
      <c r="CX65" s="2" t="str">
        <f t="shared" si="31"/>
        <v/>
      </c>
      <c r="CY65" s="2" t="str">
        <f t="shared" si="32"/>
        <v/>
      </c>
      <c r="CZ65" s="2" t="str">
        <f t="shared" si="33"/>
        <v/>
      </c>
      <c r="DA65" s="2" t="str">
        <f t="shared" si="34"/>
        <v/>
      </c>
      <c r="DB65" s="2" t="str">
        <f t="shared" si="35"/>
        <v/>
      </c>
      <c r="DC65" s="2" t="str">
        <f t="shared" si="36"/>
        <v/>
      </c>
      <c r="DD65" s="2" t="str">
        <f t="shared" si="37"/>
        <v/>
      </c>
      <c r="DE65" s="2" t="str">
        <f t="shared" si="38"/>
        <v/>
      </c>
      <c r="DF65" s="2" t="str">
        <f t="shared" si="39"/>
        <v/>
      </c>
      <c r="DG65" s="2" t="str">
        <f t="shared" si="40"/>
        <v/>
      </c>
      <c r="DH65" s="2" t="str">
        <f t="shared" si="41"/>
        <v/>
      </c>
      <c r="DI65" s="2" t="str">
        <f t="shared" si="42"/>
        <v/>
      </c>
      <c r="DK65" s="2">
        <f t="shared" si="78"/>
        <v>101.41523238866395</v>
      </c>
      <c r="DL65" s="2">
        <f t="shared" si="78"/>
        <v>85.374452582301473</v>
      </c>
      <c r="DM65" s="2">
        <f t="shared" si="78"/>
        <v>85.584547719722138</v>
      </c>
      <c r="DN65" s="2">
        <f t="shared" si="78"/>
        <v>86.346749471458764</v>
      </c>
      <c r="DO65" s="2">
        <f t="shared" si="78"/>
        <v>86.211837979094085</v>
      </c>
      <c r="DP65" s="2">
        <f t="shared" si="78"/>
        <v>84.903824373301148</v>
      </c>
      <c r="DQ65" s="2">
        <f t="shared" si="78"/>
        <v>86.414821806100861</v>
      </c>
      <c r="DR65" s="2">
        <f t="shared" si="78"/>
        <v>89.067230443974594</v>
      </c>
      <c r="DS65" s="2">
        <f t="shared" si="78"/>
        <v>87.237411336032395</v>
      </c>
      <c r="DT65" s="2">
        <f t="shared" si="78"/>
        <v>86.962115789473685</v>
      </c>
      <c r="DU65" s="2">
        <f t="shared" si="78"/>
        <v>88.148389203778677</v>
      </c>
      <c r="DV65" s="2">
        <f t="shared" si="78"/>
        <v>87.995219512195106</v>
      </c>
      <c r="DW65" s="2">
        <f t="shared" si="78"/>
        <v>91.705801570522482</v>
      </c>
      <c r="DX65" s="2">
        <f t="shared" si="78"/>
        <v>84.10759257022049</v>
      </c>
      <c r="DY65" s="2">
        <f t="shared" si="78"/>
        <v>94.173690285204984</v>
      </c>
      <c r="EA65" s="2">
        <f t="shared" si="79"/>
        <v>101.17082637362638</v>
      </c>
      <c r="EB65" s="2">
        <f t="shared" si="79"/>
        <v>83.791715666532411</v>
      </c>
      <c r="EC65" s="2">
        <f t="shared" si="79"/>
        <v>77.680776448510457</v>
      </c>
      <c r="ED65" s="2">
        <f t="shared" si="79"/>
        <v>81.782982415548361</v>
      </c>
      <c r="EE65" s="2">
        <f t="shared" si="79"/>
        <v>73.124038555631671</v>
      </c>
      <c r="EF65" s="2">
        <f t="shared" si="79"/>
        <v>76.627340597255852</v>
      </c>
      <c r="EG65" s="2">
        <f t="shared" si="79"/>
        <v>74.521981994855679</v>
      </c>
      <c r="EH65" s="2">
        <f t="shared" si="79"/>
        <v>74.308548176374515</v>
      </c>
      <c r="EI65" s="2">
        <f t="shared" si="79"/>
        <v>80.24688690884166</v>
      </c>
      <c r="EJ65" s="2">
        <f t="shared" si="79"/>
        <v>77.635199043424237</v>
      </c>
      <c r="EK65" s="2">
        <f t="shared" si="79"/>
        <v>77.86765925925927</v>
      </c>
      <c r="EL65" s="2">
        <f t="shared" si="79"/>
        <v>79.708000145624013</v>
      </c>
      <c r="EM65" s="2">
        <f t="shared" si="79"/>
        <v>79.662060107577418</v>
      </c>
      <c r="EN65" s="2">
        <f t="shared" si="79"/>
        <v>81.217736955322664</v>
      </c>
      <c r="EO65" s="2">
        <f t="shared" si="79"/>
        <v>98.626339822138448</v>
      </c>
      <c r="EQ65" s="2">
        <f t="shared" si="80"/>
        <v>98.634313518438745</v>
      </c>
      <c r="ER65" s="2">
        <f t="shared" si="80"/>
        <v>78.481839602428906</v>
      </c>
      <c r="ES65" s="2">
        <f t="shared" si="80"/>
        <v>71.662030811976564</v>
      </c>
      <c r="ET65" s="2">
        <f t="shared" si="80"/>
        <v>77.456363743396125</v>
      </c>
      <c r="EU65" s="2">
        <f t="shared" si="80"/>
        <v>72.303447516326983</v>
      </c>
      <c r="EV65" s="2">
        <f t="shared" si="80"/>
        <v>75.019381371185901</v>
      </c>
      <c r="EW65" s="2">
        <f t="shared" si="80"/>
        <v>73.861744780069301</v>
      </c>
      <c r="EX65" s="2">
        <f t="shared" si="80"/>
        <v>71.084180161226413</v>
      </c>
      <c r="EY65" s="2">
        <f t="shared" si="80"/>
        <v>77.407260807584336</v>
      </c>
      <c r="EZ65" s="2">
        <f t="shared" si="80"/>
        <v>72.174276707913151</v>
      </c>
      <c r="FA65" s="2">
        <f t="shared" si="80"/>
        <v>76.40791847107181</v>
      </c>
      <c r="FB65" s="2">
        <f t="shared" si="80"/>
        <v>78.127334913880475</v>
      </c>
      <c r="FC65" s="2">
        <f t="shared" si="80"/>
        <v>77.670034110747338</v>
      </c>
      <c r="FD65" s="2">
        <f t="shared" si="80"/>
        <v>80.667107364711057</v>
      </c>
      <c r="FE65" s="2">
        <f t="shared" si="80"/>
        <v>100.65392703065019</v>
      </c>
      <c r="FG65" s="2">
        <f t="shared" si="81"/>
        <v>0.32648091387536754</v>
      </c>
      <c r="FH65" s="2">
        <f t="shared" si="81"/>
        <v>0.37578816535792386</v>
      </c>
      <c r="FI65" s="2">
        <f t="shared" si="81"/>
        <v>0.38995333736137949</v>
      </c>
      <c r="FJ65" s="2">
        <f t="shared" si="81"/>
        <v>0.37661940639225072</v>
      </c>
      <c r="FK65" s="2">
        <f t="shared" si="81"/>
        <v>0.42186758696445081</v>
      </c>
      <c r="FL65" s="2">
        <f t="shared" si="81"/>
        <v>0.38805951750353368</v>
      </c>
      <c r="FM65" s="2">
        <f t="shared" si="81"/>
        <v>0.36587397019738938</v>
      </c>
      <c r="FN65" s="2">
        <f t="shared" si="81"/>
        <v>0.36677894783815762</v>
      </c>
      <c r="FO65" s="2">
        <f t="shared" si="81"/>
        <v>0.33145599442032364</v>
      </c>
      <c r="FP65" s="2">
        <f t="shared" si="81"/>
        <v>0.32678761931221784</v>
      </c>
      <c r="FQ65" s="2">
        <f t="shared" si="81"/>
        <v>0.32613727254901137</v>
      </c>
      <c r="FR65" s="2">
        <f t="shared" si="81"/>
        <v>0.32926511835792299</v>
      </c>
      <c r="FS65" s="2">
        <f t="shared" si="81"/>
        <v>0.35301812331851862</v>
      </c>
      <c r="FT65" s="2">
        <f t="shared" si="81"/>
        <v>0.36209108096838821</v>
      </c>
      <c r="FU65" s="2">
        <f t="shared" si="81"/>
        <v>0.27614413060087944</v>
      </c>
      <c r="FW65" s="2">
        <f t="shared" si="69"/>
        <v>2.0146459859496751E-5</v>
      </c>
      <c r="FX65" s="2">
        <f t="shared" si="69"/>
        <v>2.0715621156809603E-5</v>
      </c>
      <c r="FY65" s="2">
        <f t="shared" si="69"/>
        <v>2.9630213346606866E-5</v>
      </c>
      <c r="FZ65" s="2">
        <f t="shared" si="69"/>
        <v>2.8056647277603078E-5</v>
      </c>
      <c r="GA65" s="2">
        <f t="shared" si="69"/>
        <v>2.9569955325390905E-5</v>
      </c>
      <c r="GB65" s="2">
        <f t="shared" si="69"/>
        <v>3.6683596720548625E-5</v>
      </c>
      <c r="GC65" s="2">
        <f t="shared" si="69"/>
        <v>3.3084459471626054E-5</v>
      </c>
      <c r="GD65" s="2">
        <f t="shared" si="69"/>
        <v>3.8781892788048277E-5</v>
      </c>
      <c r="GE65" s="2">
        <f t="shared" si="69"/>
        <v>4.5723395206366699E-5</v>
      </c>
      <c r="GF65" s="2">
        <f t="shared" si="69"/>
        <v>3.2952400616071769E-5</v>
      </c>
      <c r="GG65" s="2">
        <f t="shared" si="69"/>
        <v>4.1645411087172073E-5</v>
      </c>
      <c r="GH65" s="2">
        <f t="shared" si="69"/>
        <v>2.5710334538746707E-5</v>
      </c>
      <c r="GI65" s="2">
        <f t="shared" si="69"/>
        <v>2.0892524801828075E-5</v>
      </c>
      <c r="GJ65" s="2">
        <f t="shared" si="69"/>
        <v>1.4389832036652029E-5</v>
      </c>
      <c r="GK65" s="2">
        <f t="shared" si="69"/>
        <v>1.3334498299682143E-5</v>
      </c>
      <c r="GM65" s="86">
        <f t="shared" si="70"/>
        <v>3.3733529339255539E-4</v>
      </c>
      <c r="GN65" s="86">
        <f t="shared" si="70"/>
        <v>1.595199300781392E-3</v>
      </c>
      <c r="GO65" s="86">
        <f t="shared" si="70"/>
        <v>2.1949505983234847E-3</v>
      </c>
      <c r="GP65" s="86">
        <f t="shared" si="70"/>
        <v>1.5845820670028206E-3</v>
      </c>
      <c r="GQ65" s="86">
        <f t="shared" si="70"/>
        <v>4.054573537458723E-3</v>
      </c>
      <c r="GR65" s="86">
        <f t="shared" si="70"/>
        <v>2.1030867884667586E-3</v>
      </c>
      <c r="GS65" s="86">
        <f t="shared" si="70"/>
        <v>1.1667815202476524E-3</v>
      </c>
      <c r="GT65" s="86">
        <f t="shared" si="70"/>
        <v>1.170365818696452E-3</v>
      </c>
      <c r="GU65" s="86">
        <f t="shared" si="70"/>
        <v>3.740590488066067E-4</v>
      </c>
      <c r="GV65" s="86">
        <f t="shared" si="70"/>
        <v>3.3809923166140622E-4</v>
      </c>
      <c r="GW65" s="86">
        <f t="shared" si="70"/>
        <v>3.3491484016360466E-4</v>
      </c>
      <c r="GX65" s="86">
        <f t="shared" si="70"/>
        <v>3.7040332466477808E-4</v>
      </c>
      <c r="GY65" s="86">
        <f t="shared" si="70"/>
        <v>9.2590239410005309E-4</v>
      </c>
      <c r="GZ65" s="86">
        <f t="shared" si="70"/>
        <v>1.0841323575258963E-3</v>
      </c>
      <c r="HA65" s="86">
        <f t="shared" si="70"/>
        <v>2.5096120225313413E-5</v>
      </c>
      <c r="HC65" s="86">
        <f t="shared" si="75"/>
        <v>4.4833730844077559E-10</v>
      </c>
      <c r="HD65" s="86">
        <f t="shared" si="71"/>
        <v>9.6355957966181539E-13</v>
      </c>
      <c r="HE65" s="86">
        <f t="shared" si="71"/>
        <v>6.2796146182674886E-14</v>
      </c>
      <c r="HF65" s="86">
        <f t="shared" si="71"/>
        <v>1.6303909142000141E-15</v>
      </c>
      <c r="HG65" s="86">
        <f t="shared" si="71"/>
        <v>1.6812186496589256E-13</v>
      </c>
      <c r="HH65" s="86">
        <f t="shared" si="71"/>
        <v>4.0954105971192471E-15</v>
      </c>
      <c r="HI65" s="86">
        <f t="shared" si="71"/>
        <v>9.8867772966105701E-13</v>
      </c>
      <c r="HJ65" s="86">
        <f t="shared" si="71"/>
        <v>1.2475112192027522E-12</v>
      </c>
      <c r="HK65" s="86">
        <f t="shared" si="71"/>
        <v>2.7703778307674357E-15</v>
      </c>
      <c r="HL65" s="86">
        <f t="shared" si="71"/>
        <v>8.555277652696415E-14</v>
      </c>
      <c r="HM65" s="86">
        <f t="shared" si="71"/>
        <v>1.3454073163846068E-16</v>
      </c>
      <c r="HN65" s="86">
        <f t="shared" si="71"/>
        <v>1.5749768160882316E-15</v>
      </c>
      <c r="HO65" s="86">
        <f t="shared" si="71"/>
        <v>6.5134451847759705E-14</v>
      </c>
      <c r="HP65" s="86">
        <f t="shared" si="71"/>
        <v>4.678897998863819E-14</v>
      </c>
      <c r="HQ65" s="86">
        <f t="shared" si="71"/>
        <v>8.6213280305196039E-18</v>
      </c>
      <c r="HS65" s="86">
        <f t="shared" si="72"/>
        <v>1.7480295751921522E-35</v>
      </c>
      <c r="HT65" s="86">
        <f t="shared" si="72"/>
        <v>3.9209647479337827E-46</v>
      </c>
      <c r="HU65" s="86">
        <f t="shared" si="72"/>
        <v>4.988984626120409E-49</v>
      </c>
      <c r="HV65" s="86">
        <f t="shared" si="72"/>
        <v>1.9971397467656122E-54</v>
      </c>
      <c r="HW65" s="86">
        <f t="shared" si="72"/>
        <v>2.8496101926381211E-46</v>
      </c>
      <c r="HX65" s="86">
        <f t="shared" si="72"/>
        <v>2.8165561764722181E-53</v>
      </c>
      <c r="HY65" s="86">
        <f t="shared" si="72"/>
        <v>7.3286678581784913E-45</v>
      </c>
      <c r="HZ65" s="86">
        <f t="shared" si="72"/>
        <v>1.0309101346952244E-44</v>
      </c>
      <c r="IA65" s="86">
        <f t="shared" si="72"/>
        <v>5.7742218250446666E-55</v>
      </c>
      <c r="IB65" s="86">
        <f t="shared" si="72"/>
        <v>1.9044985582435543E-49</v>
      </c>
      <c r="IC65" s="86">
        <f t="shared" si="72"/>
        <v>1.8405624503317256E-62</v>
      </c>
      <c r="ID65" s="86">
        <f t="shared" si="72"/>
        <v>4.0389836987670361E-59</v>
      </c>
      <c r="IE65" s="86">
        <f t="shared" si="72"/>
        <v>7.3419323986253936E-51</v>
      </c>
      <c r="IF65" s="86">
        <f t="shared" si="72"/>
        <v>1.1789775127210349E-23</v>
      </c>
      <c r="IG65" s="86">
        <f t="shared" si="72"/>
        <v>5.2866225787618165E-27</v>
      </c>
      <c r="II65" s="86">
        <f t="shared" si="73"/>
        <v>1.2206900974269038E-58</v>
      </c>
      <c r="IJ65" s="86">
        <f t="shared" si="73"/>
        <v>3.9486115474714925E-78</v>
      </c>
      <c r="IK65" s="86">
        <f t="shared" si="73"/>
        <v>6.0439583030802668E-82</v>
      </c>
      <c r="IL65" s="86">
        <f t="shared" si="73"/>
        <v>3.0426316167800817E-93</v>
      </c>
      <c r="IM65" s="86">
        <f t="shared" si="73"/>
        <v>1.6604127357784389E-81</v>
      </c>
      <c r="IN65" s="86">
        <f t="shared" si="73"/>
        <v>5.9913624663252534E-90</v>
      </c>
      <c r="IO65" s="86">
        <f t="shared" si="73"/>
        <v>1.6220468979273355E-77</v>
      </c>
      <c r="IP65" s="86">
        <f t="shared" si="73"/>
        <v>5.6177554077895247E-77</v>
      </c>
      <c r="IQ65" s="86">
        <f t="shared" si="73"/>
        <v>5.9564731343284047E-95</v>
      </c>
      <c r="IR65" s="86">
        <f t="shared" si="73"/>
        <v>1.7001577001874545E-88</v>
      </c>
      <c r="IS65" s="86">
        <f t="shared" si="73"/>
        <v>4.650032620048052E-101</v>
      </c>
      <c r="IT65" s="86">
        <f t="shared" si="73"/>
        <v>3.8561865207634418E-101</v>
      </c>
      <c r="IU65" s="86">
        <f t="shared" si="73"/>
        <v>1.0978230951320515E-84</v>
      </c>
      <c r="IV65" s="86">
        <f t="shared" si="73"/>
        <v>4.9449239807610211E-83</v>
      </c>
      <c r="IW65" s="86">
        <f t="shared" si="73"/>
        <v>1.6192735133341408E-86</v>
      </c>
      <c r="IY65" s="86">
        <f t="shared" si="74"/>
        <v>3.3733574172986386E-4</v>
      </c>
      <c r="IZ65" s="86">
        <f t="shared" si="74"/>
        <v>1.5951993017449516E-3</v>
      </c>
      <c r="JA65" s="86">
        <f t="shared" si="74"/>
        <v>2.1949505983862808E-3</v>
      </c>
      <c r="JB65" s="86">
        <f t="shared" si="74"/>
        <v>1.584582067004451E-3</v>
      </c>
      <c r="JC65" s="86">
        <f t="shared" si="74"/>
        <v>4.0545735376268446E-3</v>
      </c>
      <c r="JD65" s="86">
        <f t="shared" si="74"/>
        <v>2.1030867884708538E-3</v>
      </c>
      <c r="JE65" s="86">
        <f t="shared" si="74"/>
        <v>1.1667815212363301E-3</v>
      </c>
      <c r="JF65" s="86">
        <f t="shared" si="74"/>
        <v>1.1703658199439632E-3</v>
      </c>
      <c r="JG65" s="86">
        <f t="shared" si="74"/>
        <v>3.7405904880937705E-4</v>
      </c>
      <c r="JH65" s="86">
        <f t="shared" si="74"/>
        <v>3.3809923174695899E-4</v>
      </c>
      <c r="JI65" s="86">
        <f t="shared" si="74"/>
        <v>3.3491484016373921E-4</v>
      </c>
      <c r="JJ65" s="86">
        <f t="shared" si="74"/>
        <v>3.7040332466635304E-4</v>
      </c>
      <c r="JK65" s="86">
        <f t="shared" si="74"/>
        <v>9.2590239416518751E-4</v>
      </c>
      <c r="JL65" s="86">
        <f t="shared" si="74"/>
        <v>1.0841323575726852E-3</v>
      </c>
      <c r="JM65" s="86">
        <f t="shared" si="74"/>
        <v>2.5096120225322036E-5</v>
      </c>
    </row>
    <row r="66" spans="2:273" x14ac:dyDescent="0.25">
      <c r="B66" s="2">
        <v>39</v>
      </c>
      <c r="C66" s="37">
        <v>102.682</v>
      </c>
      <c r="D66" s="37">
        <v>87.4</v>
      </c>
      <c r="E66" s="37">
        <v>88.5</v>
      </c>
      <c r="F66" s="37">
        <v>90.15</v>
      </c>
      <c r="G66" s="37">
        <v>89.75</v>
      </c>
      <c r="H66" s="37">
        <v>88.3</v>
      </c>
      <c r="I66" s="37">
        <v>87.974999999999994</v>
      </c>
      <c r="J66" s="37">
        <v>90.474999999999994</v>
      </c>
      <c r="K66" s="37">
        <v>86.659000000000006</v>
      </c>
      <c r="L66" s="37">
        <v>87.122</v>
      </c>
      <c r="M66" s="37">
        <v>87.78</v>
      </c>
      <c r="N66" s="37">
        <v>90.244</v>
      </c>
      <c r="O66" s="37">
        <v>92.122</v>
      </c>
      <c r="P66" s="37">
        <v>84.683000000000007</v>
      </c>
      <c r="Q66" s="37">
        <v>95</v>
      </c>
      <c r="S66" s="4">
        <f t="shared" si="76"/>
        <v>102.02305513951829</v>
      </c>
      <c r="T66" s="4">
        <f t="shared" si="76"/>
        <v>86.713180068321492</v>
      </c>
      <c r="U66" s="4">
        <f t="shared" si="76"/>
        <v>84.986651903477153</v>
      </c>
      <c r="V66" s="4">
        <f t="shared" si="76"/>
        <v>86.50200682948639</v>
      </c>
      <c r="W66" s="4">
        <f t="shared" si="76"/>
        <v>84.701639886958731</v>
      </c>
      <c r="X66" s="4">
        <f t="shared" si="76"/>
        <v>83.892108525692493</v>
      </c>
      <c r="Y66" s="4">
        <f t="shared" si="76"/>
        <v>83.317781342180879</v>
      </c>
      <c r="Z66" s="4">
        <f t="shared" si="76"/>
        <v>84.842535307630783</v>
      </c>
      <c r="AA66" s="4">
        <f t="shared" si="76"/>
        <v>85.434477876808742</v>
      </c>
      <c r="AB66" s="4">
        <f t="shared" si="76"/>
        <v>84.260092285120891</v>
      </c>
      <c r="AC66" s="4">
        <f t="shared" si="76"/>
        <v>85.214817020485228</v>
      </c>
      <c r="AD66" s="4">
        <f t="shared" si="76"/>
        <v>85.829711623110427</v>
      </c>
      <c r="AE66" s="4">
        <f t="shared" si="76"/>
        <v>88.486905051409394</v>
      </c>
      <c r="AF66" s="4">
        <f t="shared" si="76"/>
        <v>84.331892509623785</v>
      </c>
      <c r="AG66" s="4">
        <f t="shared" si="76"/>
        <v>95.596569482708261</v>
      </c>
      <c r="AI66" s="4">
        <f t="shared" si="77"/>
        <v>0.65894486048171075</v>
      </c>
      <c r="AJ66" s="4">
        <f t="shared" si="77"/>
        <v>0.68681993167851374</v>
      </c>
      <c r="AK66" s="4">
        <f t="shared" si="77"/>
        <v>3.5133480965228472</v>
      </c>
      <c r="AL66" s="4">
        <f t="shared" si="77"/>
        <v>3.6479931705136153</v>
      </c>
      <c r="AM66" s="4">
        <f t="shared" si="77"/>
        <v>5.0483601130412694</v>
      </c>
      <c r="AN66" s="4">
        <f t="shared" si="77"/>
        <v>4.4078914743075046</v>
      </c>
      <c r="AO66" s="4">
        <f t="shared" si="77"/>
        <v>4.657218657819115</v>
      </c>
      <c r="AP66" s="4">
        <f t="shared" si="77"/>
        <v>5.6324646923692114</v>
      </c>
      <c r="AQ66" s="4">
        <f t="shared" si="77"/>
        <v>1.2245221231912637</v>
      </c>
      <c r="AR66" s="4">
        <f t="shared" si="77"/>
        <v>2.8619077148791092</v>
      </c>
      <c r="AS66" s="4">
        <f t="shared" si="77"/>
        <v>2.5651829795147734</v>
      </c>
      <c r="AT66" s="4">
        <f t="shared" si="77"/>
        <v>4.4142883768895729</v>
      </c>
      <c r="AU66" s="4">
        <f t="shared" si="77"/>
        <v>3.6350949485906057</v>
      </c>
      <c r="AV66" s="4">
        <f t="shared" si="77"/>
        <v>0.35110749037622213</v>
      </c>
      <c r="AW66" s="4">
        <f t="shared" si="77"/>
        <v>-0.59656948270826149</v>
      </c>
      <c r="AY66" s="2">
        <f t="shared" si="67"/>
        <v>101.60872362011594</v>
      </c>
      <c r="AZ66" s="2">
        <f t="shared" si="67"/>
        <v>84.766440219661519</v>
      </c>
      <c r="BA66" s="2">
        <f t="shared" si="67"/>
        <v>82.392365352763292</v>
      </c>
      <c r="BB66" s="2">
        <f t="shared" si="67"/>
        <v>84.567706872596844</v>
      </c>
      <c r="BC66" s="2">
        <f t="shared" si="67"/>
        <v>80.467034723529807</v>
      </c>
      <c r="BD66" s="2">
        <f t="shared" si="67"/>
        <v>81.485880593742081</v>
      </c>
      <c r="BE66" s="2">
        <f t="shared" si="67"/>
        <v>81.826276265567898</v>
      </c>
      <c r="BF66" s="2">
        <f t="shared" si="67"/>
        <v>83.337479275550237</v>
      </c>
      <c r="BG66" s="2">
        <f t="shared" si="67"/>
        <v>84.863550914943943</v>
      </c>
      <c r="BH66" s="2">
        <f t="shared" si="67"/>
        <v>83.733946876454709</v>
      </c>
      <c r="BI66" s="2">
        <f t="shared" si="67"/>
        <v>84.688104505389518</v>
      </c>
      <c r="BJ66" s="2">
        <f t="shared" si="67"/>
        <v>85.27778044178919</v>
      </c>
      <c r="BK66" s="2">
        <f t="shared" si="67"/>
        <v>87.252163902924309</v>
      </c>
      <c r="BL66" s="2">
        <f t="shared" si="67"/>
        <v>82.982195976900883</v>
      </c>
      <c r="BM66" s="2">
        <f t="shared" si="67"/>
        <v>95.560277317096705</v>
      </c>
      <c r="BO66" s="2">
        <f t="shared" si="12"/>
        <v>102.682</v>
      </c>
      <c r="BP66" s="2">
        <f t="shared" si="13"/>
        <v>87.4</v>
      </c>
      <c r="BQ66" s="2">
        <f t="shared" si="14"/>
        <v>88.5</v>
      </c>
      <c r="BR66" s="2">
        <f t="shared" si="15"/>
        <v>90.15</v>
      </c>
      <c r="BS66" s="2">
        <f t="shared" si="16"/>
        <v>89.75</v>
      </c>
      <c r="BT66" s="2">
        <f t="shared" si="17"/>
        <v>88.3</v>
      </c>
      <c r="BU66" s="2">
        <f t="shared" si="18"/>
        <v>87.974999999999994</v>
      </c>
      <c r="BV66" s="2">
        <f t="shared" si="19"/>
        <v>90.474999999999994</v>
      </c>
      <c r="BW66" s="2">
        <f t="shared" si="20"/>
        <v>86.659000000000006</v>
      </c>
      <c r="BX66" s="2">
        <f t="shared" si="21"/>
        <v>87.122</v>
      </c>
      <c r="BY66" s="2">
        <f t="shared" si="22"/>
        <v>87.78</v>
      </c>
      <c r="BZ66" s="2">
        <f t="shared" si="23"/>
        <v>90.244</v>
      </c>
      <c r="CA66" s="2">
        <f t="shared" si="24"/>
        <v>92.122</v>
      </c>
      <c r="CB66" s="2">
        <f t="shared" si="25"/>
        <v>84.683000000000007</v>
      </c>
      <c r="CC66" s="2">
        <f t="shared" si="26"/>
        <v>95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28"/>
        <v/>
      </c>
      <c r="CV66" s="2" t="str">
        <f t="shared" si="29"/>
        <v/>
      </c>
      <c r="CW66" s="2" t="str">
        <f t="shared" si="30"/>
        <v/>
      </c>
      <c r="CX66" s="2" t="str">
        <f t="shared" si="31"/>
        <v/>
      </c>
      <c r="CY66" s="2" t="str">
        <f t="shared" si="32"/>
        <v/>
      </c>
      <c r="CZ66" s="2" t="str">
        <f t="shared" si="33"/>
        <v/>
      </c>
      <c r="DA66" s="2" t="str">
        <f t="shared" si="34"/>
        <v/>
      </c>
      <c r="DB66" s="2" t="str">
        <f t="shared" si="35"/>
        <v/>
      </c>
      <c r="DC66" s="2" t="str">
        <f t="shared" si="36"/>
        <v/>
      </c>
      <c r="DD66" s="2" t="str">
        <f t="shared" si="37"/>
        <v/>
      </c>
      <c r="DE66" s="2" t="str">
        <f t="shared" si="38"/>
        <v/>
      </c>
      <c r="DF66" s="2" t="str">
        <f t="shared" si="39"/>
        <v/>
      </c>
      <c r="DG66" s="2" t="str">
        <f t="shared" si="40"/>
        <v/>
      </c>
      <c r="DH66" s="2" t="str">
        <f t="shared" si="41"/>
        <v/>
      </c>
      <c r="DI66" s="2" t="str">
        <f t="shared" si="42"/>
        <v/>
      </c>
      <c r="DK66" s="2">
        <f t="shared" si="78"/>
        <v>101.97780303643724</v>
      </c>
      <c r="DL66" s="2">
        <f t="shared" si="78"/>
        <v>85.536937481123573</v>
      </c>
      <c r="DM66" s="2">
        <f t="shared" si="78"/>
        <v>85.812571730594982</v>
      </c>
      <c r="DN66" s="2">
        <f t="shared" si="78"/>
        <v>86.528911205073982</v>
      </c>
      <c r="DO66" s="2">
        <f t="shared" si="78"/>
        <v>86.405483449477359</v>
      </c>
      <c r="DP66" s="2">
        <f t="shared" si="78"/>
        <v>84.950800362428296</v>
      </c>
      <c r="DQ66" s="2">
        <f t="shared" si="78"/>
        <v>86.512005436424033</v>
      </c>
      <c r="DR66" s="2">
        <f t="shared" si="78"/>
        <v>89.142071881606739</v>
      </c>
      <c r="DS66" s="2">
        <f t="shared" si="78"/>
        <v>87.46237510121459</v>
      </c>
      <c r="DT66" s="2">
        <f t="shared" si="78"/>
        <v>87.056830566801608</v>
      </c>
      <c r="DU66" s="2">
        <f t="shared" si="78"/>
        <v>88.361086167341426</v>
      </c>
      <c r="DV66" s="2">
        <f t="shared" si="78"/>
        <v>88.331667073170721</v>
      </c>
      <c r="DW66" s="2">
        <f t="shared" si="78"/>
        <v>91.843680157052233</v>
      </c>
      <c r="DX66" s="2">
        <f t="shared" si="78"/>
        <v>84.152603443068571</v>
      </c>
      <c r="DY66" s="2">
        <f t="shared" si="78"/>
        <v>94.353611408199626</v>
      </c>
      <c r="EA66" s="2">
        <f t="shared" si="79"/>
        <v>100.91447912087912</v>
      </c>
      <c r="EB66" s="2">
        <f t="shared" si="79"/>
        <v>83.599499597261357</v>
      </c>
      <c r="EC66" s="2">
        <f t="shared" si="79"/>
        <v>77.513024865118481</v>
      </c>
      <c r="ED66" s="2">
        <f t="shared" si="79"/>
        <v>81.607479176307265</v>
      </c>
      <c r="EE66" s="2">
        <f t="shared" si="79"/>
        <v>73.045038653488604</v>
      </c>
      <c r="EF66" s="2">
        <f t="shared" si="79"/>
        <v>76.502885391444721</v>
      </c>
      <c r="EG66" s="2">
        <f t="shared" si="79"/>
        <v>74.4196970563018</v>
      </c>
      <c r="EH66" s="2">
        <f t="shared" si="79"/>
        <v>74.198321720195963</v>
      </c>
      <c r="EI66" s="2">
        <f t="shared" si="79"/>
        <v>80.083364359150096</v>
      </c>
      <c r="EJ66" s="2">
        <f t="shared" si="79"/>
        <v>77.491386899775733</v>
      </c>
      <c r="EK66" s="2">
        <f t="shared" si="79"/>
        <v>77.766960723514217</v>
      </c>
      <c r="EL66" s="2">
        <f t="shared" si="79"/>
        <v>79.604314329401504</v>
      </c>
      <c r="EM66" s="2">
        <f t="shared" si="79"/>
        <v>79.577763799676219</v>
      </c>
      <c r="EN66" s="2">
        <f t="shared" si="79"/>
        <v>81.101698400441251</v>
      </c>
      <c r="EO66" s="2">
        <f t="shared" si="79"/>
        <v>98.444896110815137</v>
      </c>
      <c r="EQ66" s="2">
        <f t="shared" si="80"/>
        <v>98.41564111230349</v>
      </c>
      <c r="ER66" s="2">
        <f t="shared" si="80"/>
        <v>78.366353687282654</v>
      </c>
      <c r="ES66" s="2">
        <f t="shared" si="80"/>
        <v>71.584478259157237</v>
      </c>
      <c r="ET66" s="2">
        <f t="shared" si="80"/>
        <v>77.34198165000906</v>
      </c>
      <c r="EU66" s="2">
        <f t="shared" si="80"/>
        <v>72.236547707190908</v>
      </c>
      <c r="EV66" s="2">
        <f t="shared" si="80"/>
        <v>74.916504678781706</v>
      </c>
      <c r="EW66" s="2">
        <f t="shared" si="80"/>
        <v>73.767684578745573</v>
      </c>
      <c r="EX66" s="2">
        <f t="shared" si="80"/>
        <v>71.021926624396954</v>
      </c>
      <c r="EY66" s="2">
        <f t="shared" si="80"/>
        <v>77.286259041423577</v>
      </c>
      <c r="EZ66" s="2">
        <f t="shared" si="80"/>
        <v>72.113298869379022</v>
      </c>
      <c r="FA66" s="2">
        <f t="shared" si="80"/>
        <v>76.328401031595945</v>
      </c>
      <c r="FB66" s="2">
        <f t="shared" si="80"/>
        <v>78.045500547112482</v>
      </c>
      <c r="FC66" s="2">
        <f t="shared" si="80"/>
        <v>77.613599655708924</v>
      </c>
      <c r="FD66" s="2">
        <f t="shared" si="80"/>
        <v>80.559254996695785</v>
      </c>
      <c r="FE66" s="2">
        <f t="shared" si="80"/>
        <v>100.4409653507665</v>
      </c>
      <c r="FG66" s="2">
        <f t="shared" si="81"/>
        <v>0.34704779165861749</v>
      </c>
      <c r="FH66" s="2">
        <f t="shared" si="81"/>
        <v>0.39762740331070578</v>
      </c>
      <c r="FI66" s="2">
        <f t="shared" si="81"/>
        <v>0.41207234828110162</v>
      </c>
      <c r="FJ66" s="2">
        <f t="shared" si="81"/>
        <v>0.39847611421387535</v>
      </c>
      <c r="FK66" s="2">
        <f t="shared" si="81"/>
        <v>0.44447790497632861</v>
      </c>
      <c r="FL66" s="2">
        <f t="shared" si="81"/>
        <v>0.41014332793310465</v>
      </c>
      <c r="FM66" s="2">
        <f t="shared" si="81"/>
        <v>0.38749470911412143</v>
      </c>
      <c r="FN66" s="2">
        <f t="shared" si="81"/>
        <v>0.3884204080254467</v>
      </c>
      <c r="FO66" s="2">
        <f t="shared" si="81"/>
        <v>0.35217240436076713</v>
      </c>
      <c r="FP66" s="2">
        <f t="shared" si="81"/>
        <v>0.34736385344607928</v>
      </c>
      <c r="FQ66" s="2">
        <f t="shared" si="81"/>
        <v>0.34669364567458166</v>
      </c>
      <c r="FR66" s="2">
        <f t="shared" si="81"/>
        <v>0.34991626635351764</v>
      </c>
      <c r="FS66" s="2">
        <f t="shared" si="81"/>
        <v>0.37432761849844526</v>
      </c>
      <c r="FT66" s="2">
        <f t="shared" si="81"/>
        <v>0.38362351206620587</v>
      </c>
      <c r="FU66" s="2">
        <f t="shared" si="81"/>
        <v>0.29492856453170624</v>
      </c>
      <c r="FW66" s="2">
        <f t="shared" si="69"/>
        <v>2.209011102899343E-5</v>
      </c>
      <c r="FX66" s="2">
        <f t="shared" si="69"/>
        <v>2.2714181521310173E-5</v>
      </c>
      <c r="FY66" s="2">
        <f t="shared" si="69"/>
        <v>3.2488790006911049E-5</v>
      </c>
      <c r="FZ66" s="2">
        <f t="shared" si="69"/>
        <v>3.0763418724666658E-5</v>
      </c>
      <c r="GA66" s="2">
        <f t="shared" si="69"/>
        <v>3.2422718777873005E-5</v>
      </c>
      <c r="GB66" s="2">
        <f t="shared" si="69"/>
        <v>4.0222621605606522E-5</v>
      </c>
      <c r="GC66" s="2">
        <f t="shared" si="69"/>
        <v>3.6276272650535222E-5</v>
      </c>
      <c r="GD66" s="2">
        <f t="shared" si="69"/>
        <v>4.2523340741625656E-5</v>
      </c>
      <c r="GE66" s="2">
        <f t="shared" si="69"/>
        <v>5.0134484738630364E-5</v>
      </c>
      <c r="GF66" s="2">
        <f t="shared" si="69"/>
        <v>3.6131473917343496E-5</v>
      </c>
      <c r="GG66" s="2">
        <f t="shared" si="69"/>
        <v>4.5663101757908136E-5</v>
      </c>
      <c r="GH66" s="2">
        <f t="shared" si="69"/>
        <v>2.8190751310499158E-5</v>
      </c>
      <c r="GI66" s="2">
        <f t="shared" si="69"/>
        <v>2.2908151732239845E-5</v>
      </c>
      <c r="GJ66" s="2">
        <f t="shared" si="69"/>
        <v>1.5778115169514849E-5</v>
      </c>
      <c r="GK66" s="2">
        <f t="shared" si="69"/>
        <v>1.4620967832405167E-5</v>
      </c>
      <c r="GM66" s="86">
        <f t="shared" si="70"/>
        <v>5.6721367771258267E-4</v>
      </c>
      <c r="GN66" s="86">
        <f t="shared" si="70"/>
        <v>2.3848708188908101E-3</v>
      </c>
      <c r="GO66" s="86">
        <f t="shared" si="70"/>
        <v>3.2115217372783726E-3</v>
      </c>
      <c r="GP66" s="86">
        <f t="shared" si="70"/>
        <v>2.37891791411457E-3</v>
      </c>
      <c r="GQ66" s="86">
        <f t="shared" si="70"/>
        <v>5.6992227101811E-3</v>
      </c>
      <c r="GR66" s="86">
        <f t="shared" si="70"/>
        <v>3.0869264521219543E-3</v>
      </c>
      <c r="GS66" s="86">
        <f t="shared" si="70"/>
        <v>1.7975121548108423E-3</v>
      </c>
      <c r="GT66" s="86">
        <f t="shared" si="70"/>
        <v>1.8074207265366341E-3</v>
      </c>
      <c r="GU66" s="86">
        <f t="shared" si="70"/>
        <v>6.2878192787862107E-4</v>
      </c>
      <c r="GV66" s="86">
        <f t="shared" si="70"/>
        <v>5.6885637866894837E-4</v>
      </c>
      <c r="GW66" s="86">
        <f t="shared" si="70"/>
        <v>5.6315907709675534E-4</v>
      </c>
      <c r="GX66" s="86">
        <f t="shared" si="70"/>
        <v>6.1919512904405193E-4</v>
      </c>
      <c r="GY66" s="86">
        <f t="shared" si="70"/>
        <v>1.4293766531041133E-3</v>
      </c>
      <c r="GZ66" s="86">
        <f t="shared" si="70"/>
        <v>1.6730188120058554E-3</v>
      </c>
      <c r="HA66" s="86">
        <f t="shared" si="70"/>
        <v>5.1190707044824567E-5</v>
      </c>
      <c r="HC66" s="86">
        <f t="shared" si="75"/>
        <v>9.9066497137966486E-10</v>
      </c>
      <c r="HD66" s="86">
        <f t="shared" si="71"/>
        <v>2.7482129897313671E-12</v>
      </c>
      <c r="HE66" s="86">
        <f t="shared" si="71"/>
        <v>2.0147240820150079E-13</v>
      </c>
      <c r="HF66" s="86">
        <f t="shared" si="71"/>
        <v>6.0609293020502067E-15</v>
      </c>
      <c r="HG66" s="86">
        <f t="shared" si="71"/>
        <v>5.2708784227020044E-13</v>
      </c>
      <c r="HH66" s="86">
        <f t="shared" si="71"/>
        <v>1.5090861966619005E-14</v>
      </c>
      <c r="HI66" s="86">
        <f t="shared" si="71"/>
        <v>2.9413215112363571E-12</v>
      </c>
      <c r="HJ66" s="86">
        <f t="shared" si="71"/>
        <v>3.7416545788393509E-12</v>
      </c>
      <c r="HK66" s="86">
        <f t="shared" si="71"/>
        <v>1.0989579551155027E-14</v>
      </c>
      <c r="HL66" s="86">
        <f t="shared" si="71"/>
        <v>2.8917685947463517E-13</v>
      </c>
      <c r="HM66" s="86">
        <f t="shared" si="71"/>
        <v>5.8718364181581467E-16</v>
      </c>
      <c r="HN66" s="86">
        <f t="shared" si="71"/>
        <v>6.1216200482401999E-15</v>
      </c>
      <c r="HO66" s="86">
        <f t="shared" si="71"/>
        <v>2.0500391932279892E-13</v>
      </c>
      <c r="HP66" s="86">
        <f t="shared" si="71"/>
        <v>1.5182504748687913E-13</v>
      </c>
      <c r="HQ66" s="86">
        <f t="shared" si="71"/>
        <v>3.876006321810049E-17</v>
      </c>
      <c r="HS66" s="86">
        <f t="shared" si="72"/>
        <v>9.6778266006110691E-35</v>
      </c>
      <c r="HT66" s="86">
        <f t="shared" si="72"/>
        <v>3.8223820239452326E-45</v>
      </c>
      <c r="HU66" s="86">
        <f t="shared" si="72"/>
        <v>6.0167467879370088E-48</v>
      </c>
      <c r="HV66" s="86">
        <f t="shared" si="72"/>
        <v>3.2569231966653751E-53</v>
      </c>
      <c r="HW66" s="86">
        <f t="shared" si="72"/>
        <v>3.1707773094067543E-45</v>
      </c>
      <c r="HX66" s="86">
        <f t="shared" si="72"/>
        <v>4.5484712729984882E-52</v>
      </c>
      <c r="HY66" s="86">
        <f t="shared" si="72"/>
        <v>7.5795398400508828E-44</v>
      </c>
      <c r="HZ66" s="86">
        <f t="shared" si="72"/>
        <v>1.091934375446541E-43</v>
      </c>
      <c r="IA66" s="86">
        <f t="shared" si="72"/>
        <v>1.1248437715766554E-53</v>
      </c>
      <c r="IB66" s="86">
        <f t="shared" si="72"/>
        <v>2.634878755107897E-48</v>
      </c>
      <c r="IC66" s="86">
        <f t="shared" si="72"/>
        <v>4.7150977023015159E-61</v>
      </c>
      <c r="ID66" s="86">
        <f t="shared" si="72"/>
        <v>8.2018569721084618E-58</v>
      </c>
      <c r="IE66" s="86">
        <f t="shared" si="72"/>
        <v>8.9191722493497658E-50</v>
      </c>
      <c r="IF66" s="86">
        <f t="shared" si="72"/>
        <v>3.5528646634709754E-23</v>
      </c>
      <c r="IG66" s="86">
        <f t="shared" si="72"/>
        <v>1.8506380572453469E-26</v>
      </c>
      <c r="II66" s="86">
        <f t="shared" si="73"/>
        <v>1.12343659036628E-57</v>
      </c>
      <c r="IJ66" s="86">
        <f t="shared" si="73"/>
        <v>7.821186247287791E-77</v>
      </c>
      <c r="IK66" s="86">
        <f t="shared" si="73"/>
        <v>1.5466373707316893E-80</v>
      </c>
      <c r="IL66" s="86">
        <f t="shared" si="73"/>
        <v>1.2056206243607415E-91</v>
      </c>
      <c r="IM66" s="86">
        <f t="shared" si="73"/>
        <v>4.1716903347670008E-80</v>
      </c>
      <c r="IN66" s="86">
        <f t="shared" si="73"/>
        <v>2.2816049341158186E-88</v>
      </c>
      <c r="IO66" s="86">
        <f t="shared" si="73"/>
        <v>3.5859658692581471E-76</v>
      </c>
      <c r="IP66" s="86">
        <f t="shared" si="73"/>
        <v>1.2744754424452169E-75</v>
      </c>
      <c r="IQ66" s="86">
        <f t="shared" si="73"/>
        <v>3.0336314439150809E-93</v>
      </c>
      <c r="IR66" s="86">
        <f t="shared" si="73"/>
        <v>5.8761547121707867E-87</v>
      </c>
      <c r="IS66" s="86">
        <f t="shared" si="73"/>
        <v>2.9476482486238289E-99</v>
      </c>
      <c r="IT66" s="86">
        <f t="shared" si="73"/>
        <v>2.0309811473875831E-99</v>
      </c>
      <c r="IU66" s="86">
        <f t="shared" si="73"/>
        <v>2.8162156936391718E-83</v>
      </c>
      <c r="IV66" s="86">
        <f t="shared" si="73"/>
        <v>1.0696009833092754E-81</v>
      </c>
      <c r="IW66" s="86">
        <f t="shared" si="73"/>
        <v>3.9098942973459932E-85</v>
      </c>
      <c r="IY66" s="86">
        <f t="shared" si="74"/>
        <v>5.6721466837755406E-4</v>
      </c>
      <c r="IZ66" s="86">
        <f t="shared" si="74"/>
        <v>2.3848708216390232E-3</v>
      </c>
      <c r="JA66" s="86">
        <f t="shared" si="74"/>
        <v>3.2115217374798452E-3</v>
      </c>
      <c r="JB66" s="86">
        <f t="shared" si="74"/>
        <v>2.3789179141206311E-3</v>
      </c>
      <c r="JC66" s="86">
        <f t="shared" si="74"/>
        <v>5.6992227107081879E-3</v>
      </c>
      <c r="JD66" s="86">
        <f t="shared" si="74"/>
        <v>3.0869264521370451E-3</v>
      </c>
      <c r="JE66" s="86">
        <f t="shared" si="74"/>
        <v>1.7975121577521638E-3</v>
      </c>
      <c r="JF66" s="86">
        <f t="shared" si="74"/>
        <v>1.8074207302782887E-3</v>
      </c>
      <c r="JG66" s="86">
        <f t="shared" si="74"/>
        <v>6.2878192788961066E-4</v>
      </c>
      <c r="JH66" s="86">
        <f t="shared" si="74"/>
        <v>5.6885637895812526E-4</v>
      </c>
      <c r="JI66" s="86">
        <f t="shared" si="74"/>
        <v>5.6315907709734254E-4</v>
      </c>
      <c r="JJ66" s="86">
        <f t="shared" si="74"/>
        <v>6.1919512905017355E-4</v>
      </c>
      <c r="JK66" s="86">
        <f t="shared" si="74"/>
        <v>1.4293766533091173E-3</v>
      </c>
      <c r="JL66" s="86">
        <f t="shared" si="74"/>
        <v>1.6730188121576804E-3</v>
      </c>
      <c r="JM66" s="86">
        <f t="shared" si="74"/>
        <v>5.1190707044863327E-5</v>
      </c>
    </row>
    <row r="67" spans="2:273" x14ac:dyDescent="0.25">
      <c r="B67" s="2">
        <v>40</v>
      </c>
      <c r="C67" s="37">
        <v>104.477</v>
      </c>
      <c r="D67" s="37">
        <v>87.6</v>
      </c>
      <c r="E67" s="37">
        <v>88.85</v>
      </c>
      <c r="F67" s="37">
        <v>89.474999999999994</v>
      </c>
      <c r="G67" s="37">
        <v>88.424999999999997</v>
      </c>
      <c r="H67" s="37">
        <v>88.375</v>
      </c>
      <c r="I67" s="37">
        <v>89.75</v>
      </c>
      <c r="J67" s="37">
        <v>90.65</v>
      </c>
      <c r="K67" s="37">
        <v>87.61</v>
      </c>
      <c r="L67" s="37">
        <v>88.049000000000007</v>
      </c>
      <c r="M67" s="37">
        <v>89.097999999999999</v>
      </c>
      <c r="N67" s="37">
        <v>88.950999999999993</v>
      </c>
      <c r="O67" s="37">
        <v>92.22</v>
      </c>
      <c r="P67" s="37">
        <v>85.634</v>
      </c>
      <c r="Q67" s="37">
        <v>95.194999999999993</v>
      </c>
      <c r="S67" s="4">
        <f t="shared" si="76"/>
        <v>102.50758868513091</v>
      </c>
      <c r="T67" s="4">
        <f t="shared" si="76"/>
        <v>87.513234991808858</v>
      </c>
      <c r="U67" s="4">
        <f t="shared" si="76"/>
        <v>85.886456220156106</v>
      </c>
      <c r="V67" s="4">
        <f t="shared" si="76"/>
        <v>87.258280733893585</v>
      </c>
      <c r="W67" s="4">
        <f t="shared" si="76"/>
        <v>85.9222332428767</v>
      </c>
      <c r="X67" s="4">
        <f t="shared" si="76"/>
        <v>84.64100816435834</v>
      </c>
      <c r="Y67" s="4">
        <f t="shared" si="76"/>
        <v>83.761656917552529</v>
      </c>
      <c r="Z67" s="4">
        <f t="shared" si="76"/>
        <v>85.217386197221003</v>
      </c>
      <c r="AA67" s="4">
        <f t="shared" si="76"/>
        <v>85.695339413150108</v>
      </c>
      <c r="AB67" s="4">
        <f t="shared" si="76"/>
        <v>84.377269447545856</v>
      </c>
      <c r="AC67" s="4">
        <f t="shared" si="76"/>
        <v>85.400988820541528</v>
      </c>
      <c r="AD67" s="4">
        <f t="shared" si="76"/>
        <v>86.140255772469501</v>
      </c>
      <c r="AE67" s="4">
        <f t="shared" si="76"/>
        <v>88.851098024548733</v>
      </c>
      <c r="AF67" s="4">
        <f t="shared" si="76"/>
        <v>84.877577644923292</v>
      </c>
      <c r="AG67" s="4">
        <f t="shared" si="76"/>
        <v>95.775905701674091</v>
      </c>
      <c r="AI67" s="4">
        <f t="shared" si="77"/>
        <v>1.9694113148690917</v>
      </c>
      <c r="AJ67" s="4">
        <f t="shared" si="77"/>
        <v>8.6765008191136417E-2</v>
      </c>
      <c r="AK67" s="4">
        <f t="shared" si="77"/>
        <v>2.9635437798438886</v>
      </c>
      <c r="AL67" s="4">
        <f t="shared" si="77"/>
        <v>2.2167192661064092</v>
      </c>
      <c r="AM67" s="4">
        <f t="shared" si="77"/>
        <v>2.5027667571232968</v>
      </c>
      <c r="AN67" s="4">
        <f t="shared" si="77"/>
        <v>3.7339918356416604</v>
      </c>
      <c r="AO67" s="4">
        <f t="shared" si="77"/>
        <v>5.9883430824474715</v>
      </c>
      <c r="AP67" s="4">
        <f t="shared" si="77"/>
        <v>5.4326138027790023</v>
      </c>
      <c r="AQ67" s="4">
        <f t="shared" si="77"/>
        <v>1.9146605868498909</v>
      </c>
      <c r="AR67" s="4">
        <f t="shared" si="77"/>
        <v>3.6717305524541501</v>
      </c>
      <c r="AS67" s="4">
        <f t="shared" si="77"/>
        <v>3.697011179458471</v>
      </c>
      <c r="AT67" s="4">
        <f t="shared" si="77"/>
        <v>2.8107442275304919</v>
      </c>
      <c r="AU67" s="4">
        <f t="shared" si="77"/>
        <v>3.3689019754512657</v>
      </c>
      <c r="AV67" s="4">
        <f t="shared" si="77"/>
        <v>0.75642235507670819</v>
      </c>
      <c r="AW67" s="4">
        <f t="shared" si="77"/>
        <v>-0.58090570167409794</v>
      </c>
      <c r="AY67" s="2">
        <f t="shared" si="67"/>
        <v>101.8472688767865</v>
      </c>
      <c r="AZ67" s="2">
        <f t="shared" si="67"/>
        <v>84.736865874180708</v>
      </c>
      <c r="BA67" s="2">
        <f t="shared" si="67"/>
        <v>82.26181551037665</v>
      </c>
      <c r="BB67" s="2">
        <f t="shared" si="67"/>
        <v>84.489776729035896</v>
      </c>
      <c r="BC67" s="2">
        <f t="shared" si="67"/>
        <v>80.228078165654196</v>
      </c>
      <c r="BD67" s="2">
        <f t="shared" si="67"/>
        <v>81.269017300539048</v>
      </c>
      <c r="BE67" s="2">
        <f t="shared" si="67"/>
        <v>81.574846311505809</v>
      </c>
      <c r="BF67" s="2">
        <f t="shared" si="67"/>
        <v>83.006221547249723</v>
      </c>
      <c r="BG67" s="2">
        <f t="shared" si="67"/>
        <v>84.786335530319377</v>
      </c>
      <c r="BH67" s="2">
        <f t="shared" si="67"/>
        <v>83.53831307923771</v>
      </c>
      <c r="BI67" s="2">
        <f t="shared" si="67"/>
        <v>84.561506843774978</v>
      </c>
      <c r="BJ67" s="2">
        <f t="shared" si="67"/>
        <v>85.265591933805439</v>
      </c>
      <c r="BK67" s="2">
        <f t="shared" si="67"/>
        <v>87.034529558151235</v>
      </c>
      <c r="BL67" s="2">
        <f t="shared" si="67"/>
        <v>82.89476500424442</v>
      </c>
      <c r="BM67" s="2">
        <f t="shared" si="67"/>
        <v>95.706384105741108</v>
      </c>
      <c r="BO67" s="2">
        <f t="shared" si="12"/>
        <v>104.477</v>
      </c>
      <c r="BP67" s="2">
        <f t="shared" si="13"/>
        <v>87.6</v>
      </c>
      <c r="BQ67" s="2">
        <f t="shared" si="14"/>
        <v>88.85</v>
      </c>
      <c r="BR67" s="2">
        <f t="shared" si="15"/>
        <v>89.474999999999994</v>
      </c>
      <c r="BS67" s="2">
        <f t="shared" si="16"/>
        <v>88.424999999999997</v>
      </c>
      <c r="BT67" s="2">
        <f t="shared" si="17"/>
        <v>88.375</v>
      </c>
      <c r="BU67" s="2">
        <f t="shared" si="18"/>
        <v>89.75</v>
      </c>
      <c r="BV67" s="2">
        <f t="shared" si="19"/>
        <v>90.65</v>
      </c>
      <c r="BW67" s="2">
        <f t="shared" si="20"/>
        <v>87.61</v>
      </c>
      <c r="BX67" s="2">
        <f t="shared" si="21"/>
        <v>88.049000000000007</v>
      </c>
      <c r="BY67" s="2">
        <f t="shared" si="22"/>
        <v>89.097999999999999</v>
      </c>
      <c r="BZ67" s="2">
        <f t="shared" si="23"/>
        <v>88.950999999999993</v>
      </c>
      <c r="CA67" s="2">
        <f t="shared" si="24"/>
        <v>92.22</v>
      </c>
      <c r="CB67" s="2">
        <f t="shared" si="25"/>
        <v>85.634</v>
      </c>
      <c r="CC67" s="2">
        <f t="shared" si="26"/>
        <v>95.194999999999993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28"/>
        <v/>
      </c>
      <c r="CV67" s="2" t="str">
        <f t="shared" si="29"/>
        <v/>
      </c>
      <c r="CW67" s="2" t="str">
        <f t="shared" si="30"/>
        <v/>
      </c>
      <c r="CX67" s="2" t="str">
        <f t="shared" si="31"/>
        <v/>
      </c>
      <c r="CY67" s="2" t="str">
        <f t="shared" si="32"/>
        <v/>
      </c>
      <c r="CZ67" s="2" t="str">
        <f t="shared" si="33"/>
        <v/>
      </c>
      <c r="DA67" s="2" t="str">
        <f t="shared" si="34"/>
        <v/>
      </c>
      <c r="DB67" s="2" t="str">
        <f t="shared" si="35"/>
        <v/>
      </c>
      <c r="DC67" s="2" t="str">
        <f t="shared" si="36"/>
        <v/>
      </c>
      <c r="DD67" s="2" t="str">
        <f t="shared" si="37"/>
        <v/>
      </c>
      <c r="DE67" s="2" t="str">
        <f t="shared" si="38"/>
        <v/>
      </c>
      <c r="DF67" s="2" t="str">
        <f t="shared" si="39"/>
        <v/>
      </c>
      <c r="DG67" s="2" t="str">
        <f t="shared" si="40"/>
        <v/>
      </c>
      <c r="DH67" s="2" t="str">
        <f t="shared" si="41"/>
        <v/>
      </c>
      <c r="DI67" s="2" t="str">
        <f t="shared" si="42"/>
        <v/>
      </c>
      <c r="DK67" s="2">
        <f t="shared" si="78"/>
        <v>102.54037368421052</v>
      </c>
      <c r="DL67" s="2">
        <f t="shared" si="78"/>
        <v>85.699422379945688</v>
      </c>
      <c r="DM67" s="2">
        <f t="shared" si="78"/>
        <v>86.04059574146784</v>
      </c>
      <c r="DN67" s="2">
        <f t="shared" si="78"/>
        <v>86.711072938689199</v>
      </c>
      <c r="DO67" s="2">
        <f t="shared" si="78"/>
        <v>86.599128919860632</v>
      </c>
      <c r="DP67" s="2">
        <f t="shared" si="78"/>
        <v>84.997776351555444</v>
      </c>
      <c r="DQ67" s="2">
        <f t="shared" si="78"/>
        <v>86.609189066747192</v>
      </c>
      <c r="DR67" s="2">
        <f t="shared" si="78"/>
        <v>89.21691331923887</v>
      </c>
      <c r="DS67" s="2">
        <f t="shared" si="78"/>
        <v>87.687338866396772</v>
      </c>
      <c r="DT67" s="2">
        <f t="shared" si="78"/>
        <v>87.151545344129545</v>
      </c>
      <c r="DU67" s="2">
        <f t="shared" si="78"/>
        <v>88.573783130904189</v>
      </c>
      <c r="DV67" s="2">
        <f t="shared" si="78"/>
        <v>88.66811463414632</v>
      </c>
      <c r="DW67" s="2">
        <f t="shared" si="78"/>
        <v>91.981558743581985</v>
      </c>
      <c r="DX67" s="2">
        <f t="shared" si="78"/>
        <v>84.197614315916653</v>
      </c>
      <c r="DY67" s="2">
        <f t="shared" si="78"/>
        <v>94.533532531194282</v>
      </c>
      <c r="EA67" s="2">
        <f t="shared" si="79"/>
        <v>100.65813186813187</v>
      </c>
      <c r="EB67" s="2">
        <f t="shared" si="79"/>
        <v>83.407283527990316</v>
      </c>
      <c r="EC67" s="2">
        <f t="shared" si="79"/>
        <v>77.345273281726492</v>
      </c>
      <c r="ED67" s="2">
        <f t="shared" si="79"/>
        <v>81.43197593706617</v>
      </c>
      <c r="EE67" s="2">
        <f t="shared" si="79"/>
        <v>72.966038751345536</v>
      </c>
      <c r="EF67" s="2">
        <f t="shared" si="79"/>
        <v>76.378430185633576</v>
      </c>
      <c r="EG67" s="2">
        <f t="shared" si="79"/>
        <v>74.317412117747921</v>
      </c>
      <c r="EH67" s="2">
        <f t="shared" si="79"/>
        <v>74.088095264017412</v>
      </c>
      <c r="EI67" s="2">
        <f t="shared" si="79"/>
        <v>79.919841809458518</v>
      </c>
      <c r="EJ67" s="2">
        <f t="shared" si="79"/>
        <v>77.34757475612723</v>
      </c>
      <c r="EK67" s="2">
        <f t="shared" si="79"/>
        <v>77.666262187769178</v>
      </c>
      <c r="EL67" s="2">
        <f t="shared" si="79"/>
        <v>79.500628513178995</v>
      </c>
      <c r="EM67" s="2">
        <f t="shared" si="79"/>
        <v>79.493467491775021</v>
      </c>
      <c r="EN67" s="2">
        <f t="shared" si="79"/>
        <v>80.985659845559837</v>
      </c>
      <c r="EO67" s="2">
        <f t="shared" si="79"/>
        <v>98.263452399491825</v>
      </c>
      <c r="EQ67" s="2">
        <f t="shared" si="80"/>
        <v>98.196968706168235</v>
      </c>
      <c r="ER67" s="2">
        <f t="shared" si="80"/>
        <v>78.250867772136402</v>
      </c>
      <c r="ES67" s="2">
        <f t="shared" si="80"/>
        <v>71.50692570633791</v>
      </c>
      <c r="ET67" s="2">
        <f t="shared" si="80"/>
        <v>77.227599556621982</v>
      </c>
      <c r="EU67" s="2">
        <f t="shared" si="80"/>
        <v>72.169647898054848</v>
      </c>
      <c r="EV67" s="2">
        <f t="shared" si="80"/>
        <v>74.813627986377512</v>
      </c>
      <c r="EW67" s="2">
        <f t="shared" si="80"/>
        <v>73.673624377421845</v>
      </c>
      <c r="EX67" s="2">
        <f t="shared" si="80"/>
        <v>70.959673087567495</v>
      </c>
      <c r="EY67" s="2">
        <f t="shared" si="80"/>
        <v>77.165257275262803</v>
      </c>
      <c r="EZ67" s="2">
        <f t="shared" si="80"/>
        <v>72.05232103084488</v>
      </c>
      <c r="FA67" s="2">
        <f t="shared" si="80"/>
        <v>76.248883592120094</v>
      </c>
      <c r="FB67" s="2">
        <f t="shared" si="80"/>
        <v>77.963666180344504</v>
      </c>
      <c r="FC67" s="2">
        <f t="shared" si="80"/>
        <v>77.557165200670525</v>
      </c>
      <c r="FD67" s="2">
        <f t="shared" si="80"/>
        <v>80.451402628680512</v>
      </c>
      <c r="FE67" s="2">
        <f t="shared" si="80"/>
        <v>100.2280036708828</v>
      </c>
      <c r="FG67" s="2">
        <f t="shared" si="81"/>
        <v>0.36820199668173847</v>
      </c>
      <c r="FH67" s="2">
        <f t="shared" si="81"/>
        <v>0.41988210337802223</v>
      </c>
      <c r="FI67" s="2">
        <f t="shared" si="81"/>
        <v>0.43455228582069594</v>
      </c>
      <c r="FJ67" s="2">
        <f t="shared" si="81"/>
        <v>0.42074513686995624</v>
      </c>
      <c r="FK67" s="2">
        <f t="shared" si="81"/>
        <v>0.46732049470876752</v>
      </c>
      <c r="FL67" s="2">
        <f t="shared" si="81"/>
        <v>0.4325954621939565</v>
      </c>
      <c r="FM67" s="2">
        <f t="shared" si="81"/>
        <v>0.40956788988497778</v>
      </c>
      <c r="FN67" s="2">
        <f t="shared" si="81"/>
        <v>0.41051097874064485</v>
      </c>
      <c r="FO67" s="2">
        <f t="shared" si="81"/>
        <v>0.37346031704443444</v>
      </c>
      <c r="FP67" s="2">
        <f t="shared" si="81"/>
        <v>0.36852645049759614</v>
      </c>
      <c r="FQ67" s="2">
        <f t="shared" si="81"/>
        <v>0.3678384247166232</v>
      </c>
      <c r="FR67" s="2">
        <f t="shared" si="81"/>
        <v>0.37114593327238526</v>
      </c>
      <c r="FS67" s="2">
        <f t="shared" si="81"/>
        <v>0.39613584247489586</v>
      </c>
      <c r="FT67" s="2">
        <f t="shared" si="81"/>
        <v>0.40562220942682797</v>
      </c>
      <c r="FU67" s="2">
        <f t="shared" si="81"/>
        <v>0.31443573083529786</v>
      </c>
      <c r="FW67" s="2">
        <f t="shared" si="69"/>
        <v>2.4221273472954694E-5</v>
      </c>
      <c r="FX67" s="2">
        <f t="shared" si="69"/>
        <v>2.490555020275302E-5</v>
      </c>
      <c r="FY67" s="2">
        <f t="shared" si="69"/>
        <v>3.5623138202355959E-5</v>
      </c>
      <c r="FZ67" s="2">
        <f t="shared" si="69"/>
        <v>3.3731317755897738E-5</v>
      </c>
      <c r="GA67" s="2">
        <f t="shared" si="69"/>
        <v>3.5550692994015461E-5</v>
      </c>
      <c r="GB67" s="2">
        <f t="shared" si="69"/>
        <v>4.4103056435680925E-5</v>
      </c>
      <c r="GC67" s="2">
        <f t="shared" si="69"/>
        <v>3.977600278784433E-5</v>
      </c>
      <c r="GD67" s="2">
        <f t="shared" si="69"/>
        <v>4.6625724664817663E-5</v>
      </c>
      <c r="GE67" s="2">
        <f t="shared" si="69"/>
        <v>5.4971103501894602E-5</v>
      </c>
      <c r="GF67" s="2">
        <f t="shared" si="69"/>
        <v>3.9617235243185673E-5</v>
      </c>
      <c r="GG67" s="2">
        <f t="shared" si="69"/>
        <v>5.0068374869904347E-5</v>
      </c>
      <c r="GH67" s="2">
        <f t="shared" si="69"/>
        <v>3.0910460074809413E-5</v>
      </c>
      <c r="GI67" s="2">
        <f t="shared" si="69"/>
        <v>2.5118233373599846E-5</v>
      </c>
      <c r="GJ67" s="2">
        <f t="shared" si="69"/>
        <v>1.7300332924279538E-5</v>
      </c>
      <c r="GK67" s="2">
        <f t="shared" si="69"/>
        <v>1.6031549820565192E-5</v>
      </c>
      <c r="GM67" s="86">
        <f t="shared" si="70"/>
        <v>9.3679654293258089E-4</v>
      </c>
      <c r="GN67" s="86">
        <f t="shared" si="70"/>
        <v>3.5186164743594502E-3</v>
      </c>
      <c r="GO67" s="86">
        <f t="shared" si="70"/>
        <v>4.6408438175307353E-3</v>
      </c>
      <c r="GP67" s="86">
        <f t="shared" si="70"/>
        <v>3.5235918874535798E-3</v>
      </c>
      <c r="GQ67" s="86">
        <f t="shared" si="70"/>
        <v>7.9233139659852739E-3</v>
      </c>
      <c r="GR67" s="86">
        <f t="shared" si="70"/>
        <v>4.4744625109774741E-3</v>
      </c>
      <c r="GS67" s="86">
        <f t="shared" si="70"/>
        <v>2.7290646245814597E-3</v>
      </c>
      <c r="GT67" s="86">
        <f t="shared" si="70"/>
        <v>2.7503063846463453E-3</v>
      </c>
      <c r="GU67" s="86">
        <f t="shared" si="70"/>
        <v>1.0379578454581264E-3</v>
      </c>
      <c r="GV67" s="86">
        <f t="shared" si="70"/>
        <v>9.4005516691023615E-4</v>
      </c>
      <c r="GW67" s="86">
        <f t="shared" si="70"/>
        <v>9.3013865906464244E-4</v>
      </c>
      <c r="GX67" s="86">
        <f t="shared" si="70"/>
        <v>1.0169030327744771E-3</v>
      </c>
      <c r="GY67" s="86">
        <f t="shared" si="70"/>
        <v>2.1753908024314348E-3</v>
      </c>
      <c r="GZ67" s="86">
        <f t="shared" si="70"/>
        <v>2.5444677107625225E-3</v>
      </c>
      <c r="HA67" s="86">
        <f t="shared" si="70"/>
        <v>1.0177842694425712E-4</v>
      </c>
      <c r="HC67" s="86">
        <f t="shared" si="75"/>
        <v>2.1557073826987422E-9</v>
      </c>
      <c r="HD67" s="86">
        <f t="shared" si="71"/>
        <v>7.6769089421185783E-12</v>
      </c>
      <c r="HE67" s="86">
        <f t="shared" si="71"/>
        <v>6.3143889569812409E-13</v>
      </c>
      <c r="HF67" s="86">
        <f t="shared" si="71"/>
        <v>2.1942442636684009E-14</v>
      </c>
      <c r="HG67" s="86">
        <f t="shared" si="71"/>
        <v>1.6145083260449365E-12</v>
      </c>
      <c r="HH67" s="86">
        <f t="shared" si="71"/>
        <v>5.4132615079251151E-14</v>
      </c>
      <c r="HI67" s="86">
        <f t="shared" si="71"/>
        <v>8.5553070188366871E-12</v>
      </c>
      <c r="HJ67" s="86">
        <f t="shared" si="71"/>
        <v>1.0966124055498971E-11</v>
      </c>
      <c r="HK67" s="86">
        <f t="shared" si="71"/>
        <v>4.2319106290594427E-14</v>
      </c>
      <c r="HL67" s="86">
        <f t="shared" si="71"/>
        <v>9.5250815440665334E-13</v>
      </c>
      <c r="HM67" s="86">
        <f t="shared" si="71"/>
        <v>2.4842630961227436E-15</v>
      </c>
      <c r="HN67" s="86">
        <f t="shared" si="71"/>
        <v>2.3129587532750674E-14</v>
      </c>
      <c r="HO67" s="86">
        <f t="shared" si="71"/>
        <v>6.3076786449793383E-13</v>
      </c>
      <c r="HP67" s="86">
        <f t="shared" si="71"/>
        <v>4.8114773606953303E-13</v>
      </c>
      <c r="HQ67" s="86">
        <f t="shared" si="71"/>
        <v>1.6910480816957057E-16</v>
      </c>
      <c r="HS67" s="86">
        <f t="shared" si="72"/>
        <v>5.2582895474932611E-34</v>
      </c>
      <c r="HT67" s="86">
        <f t="shared" si="72"/>
        <v>3.6327743976721275E-44</v>
      </c>
      <c r="HU67" s="86">
        <f t="shared" si="72"/>
        <v>7.0519517790599247E-47</v>
      </c>
      <c r="HV67" s="86">
        <f t="shared" si="72"/>
        <v>5.1427392549190512E-52</v>
      </c>
      <c r="HW67" s="86">
        <f t="shared" si="72"/>
        <v>3.4294172707567769E-44</v>
      </c>
      <c r="HX67" s="86">
        <f t="shared" si="72"/>
        <v>7.1086759228967787E-51</v>
      </c>
      <c r="HY67" s="86">
        <f t="shared" si="72"/>
        <v>7.6260237420716112E-43</v>
      </c>
      <c r="HZ67" s="86">
        <f t="shared" si="72"/>
        <v>1.124399992760385E-42</v>
      </c>
      <c r="IA67" s="86">
        <f t="shared" si="72"/>
        <v>2.1134247779437376E-52</v>
      </c>
      <c r="IB67" s="86">
        <f t="shared" si="72"/>
        <v>3.5322014249337284E-47</v>
      </c>
      <c r="IC67" s="86">
        <f t="shared" si="72"/>
        <v>1.1630433538151145E-59</v>
      </c>
      <c r="ID67" s="86">
        <f t="shared" si="72"/>
        <v>1.6090664352748647E-56</v>
      </c>
      <c r="IE67" s="86">
        <f t="shared" si="72"/>
        <v>1.0539703068329173E-48</v>
      </c>
      <c r="IF67" s="86">
        <f t="shared" si="72"/>
        <v>1.0580088756601166E-22</v>
      </c>
      <c r="IG67" s="86">
        <f t="shared" si="72"/>
        <v>6.3923791345286597E-26</v>
      </c>
      <c r="II67" s="86">
        <f t="shared" si="73"/>
        <v>1.014631488889351E-56</v>
      </c>
      <c r="IJ67" s="86">
        <f t="shared" si="73"/>
        <v>1.5102245643296414E-75</v>
      </c>
      <c r="IK67" s="86">
        <f t="shared" si="73"/>
        <v>3.8461856125816548E-79</v>
      </c>
      <c r="IL67" s="86">
        <f t="shared" si="73"/>
        <v>4.625251227214277E-90</v>
      </c>
      <c r="IM67" s="86">
        <f t="shared" si="73"/>
        <v>1.0187225009478065E-78</v>
      </c>
      <c r="IN67" s="86">
        <f t="shared" si="73"/>
        <v>8.4082680575879117E-87</v>
      </c>
      <c r="IO67" s="86">
        <f t="shared" si="73"/>
        <v>7.7118852905345063E-75</v>
      </c>
      <c r="IP67" s="86">
        <f t="shared" si="73"/>
        <v>2.8107501561344018E-74</v>
      </c>
      <c r="IQ67" s="86">
        <f t="shared" si="73"/>
        <v>1.4900631601937357E-91</v>
      </c>
      <c r="IR67" s="86">
        <f t="shared" si="73"/>
        <v>1.9677684805056684E-85</v>
      </c>
      <c r="IS67" s="86">
        <f t="shared" si="73"/>
        <v>1.799025762996159E-97</v>
      </c>
      <c r="IT67" s="86">
        <f t="shared" si="73"/>
        <v>1.0333593209842901E-97</v>
      </c>
      <c r="IU67" s="86">
        <f t="shared" si="73"/>
        <v>7.0269602942209017E-82</v>
      </c>
      <c r="IV67" s="86">
        <f t="shared" si="73"/>
        <v>2.255633033163434E-80</v>
      </c>
      <c r="IW67" s="86">
        <f t="shared" si="73"/>
        <v>9.1976165392525766E-84</v>
      </c>
      <c r="IY67" s="86">
        <f t="shared" si="74"/>
        <v>9.3679869863996356E-4</v>
      </c>
      <c r="IZ67" s="86">
        <f t="shared" si="74"/>
        <v>3.5186164820363592E-3</v>
      </c>
      <c r="JA67" s="86">
        <f t="shared" si="74"/>
        <v>4.6408438181621738E-3</v>
      </c>
      <c r="JB67" s="86">
        <f t="shared" si="74"/>
        <v>3.5235918874755223E-3</v>
      </c>
      <c r="JC67" s="86">
        <f t="shared" si="74"/>
        <v>7.9233139675997828E-3</v>
      </c>
      <c r="JD67" s="86">
        <f t="shared" si="74"/>
        <v>4.474462511031607E-3</v>
      </c>
      <c r="JE67" s="86">
        <f t="shared" si="74"/>
        <v>2.7290646331367668E-3</v>
      </c>
      <c r="JF67" s="86">
        <f t="shared" si="74"/>
        <v>2.7503063956124691E-3</v>
      </c>
      <c r="JG67" s="86">
        <f t="shared" si="74"/>
        <v>1.0379578455004454E-3</v>
      </c>
      <c r="JH67" s="86">
        <f t="shared" si="74"/>
        <v>9.4005516786274429E-4</v>
      </c>
      <c r="JI67" s="86">
        <f t="shared" si="74"/>
        <v>9.3013865906712667E-4</v>
      </c>
      <c r="JJ67" s="86">
        <f t="shared" si="74"/>
        <v>1.0169030327976066E-3</v>
      </c>
      <c r="JK67" s="86">
        <f t="shared" si="74"/>
        <v>2.1753908030622028E-3</v>
      </c>
      <c r="JL67" s="86">
        <f t="shared" si="74"/>
        <v>2.5444677112436702E-3</v>
      </c>
      <c r="JM67" s="86">
        <f t="shared" si="74"/>
        <v>1.0177842694442622E-4</v>
      </c>
    </row>
    <row r="68" spans="2:273" x14ac:dyDescent="0.25">
      <c r="B68" s="2">
        <v>41</v>
      </c>
      <c r="C68" s="37">
        <v>104.09099999999999</v>
      </c>
      <c r="D68" s="37">
        <v>89.65</v>
      </c>
      <c r="E68" s="37">
        <v>90.525000000000006</v>
      </c>
      <c r="F68" s="37">
        <v>91.474999999999994</v>
      </c>
      <c r="G68" s="37">
        <v>90.125</v>
      </c>
      <c r="H68" s="37">
        <v>89.125</v>
      </c>
      <c r="I68" s="37">
        <v>89</v>
      </c>
      <c r="J68" s="37">
        <v>90.35</v>
      </c>
      <c r="K68" s="37">
        <v>89.146000000000001</v>
      </c>
      <c r="L68" s="37">
        <v>88.415000000000006</v>
      </c>
      <c r="M68" s="37">
        <v>91.122</v>
      </c>
      <c r="N68" s="37">
        <v>88.268000000000001</v>
      </c>
      <c r="O68" s="37">
        <v>92.634</v>
      </c>
      <c r="P68" s="37">
        <v>86.61</v>
      </c>
      <c r="Q68" s="37">
        <v>94.634</v>
      </c>
      <c r="S68" s="4">
        <f t="shared" si="76"/>
        <v>103.08227053719436</v>
      </c>
      <c r="T68" s="4">
        <f t="shared" si="76"/>
        <v>88.594317918916843</v>
      </c>
      <c r="U68" s="4">
        <f t="shared" si="76"/>
        <v>87.107784645606756</v>
      </c>
      <c r="V68" s="4">
        <f t="shared" si="76"/>
        <v>88.299521334814827</v>
      </c>
      <c r="W68" s="4">
        <f t="shared" si="76"/>
        <v>87.540622402794639</v>
      </c>
      <c r="X68" s="4">
        <f t="shared" si="76"/>
        <v>85.703849255020799</v>
      </c>
      <c r="Y68" s="4">
        <f t="shared" si="76"/>
        <v>84.466460529672133</v>
      </c>
      <c r="Z68" s="4">
        <f t="shared" si="76"/>
        <v>85.858688922170771</v>
      </c>
      <c r="AA68" s="4">
        <f t="shared" si="76"/>
        <v>86.108124748474921</v>
      </c>
      <c r="AB68" s="4">
        <f t="shared" si="76"/>
        <v>84.639824802720952</v>
      </c>
      <c r="AC68" s="4">
        <f t="shared" si="76"/>
        <v>85.728581626381185</v>
      </c>
      <c r="AD68" s="4">
        <f t="shared" si="76"/>
        <v>86.590059781359358</v>
      </c>
      <c r="AE68" s="4">
        <f t="shared" si="76"/>
        <v>89.433979353053317</v>
      </c>
      <c r="AF68" s="4">
        <f t="shared" si="76"/>
        <v>85.666795585667487</v>
      </c>
      <c r="AG68" s="4">
        <f t="shared" si="76"/>
        <v>95.970326298963201</v>
      </c>
      <c r="AI68" s="4">
        <f t="shared" si="77"/>
        <v>1.0087294628056327</v>
      </c>
      <c r="AJ68" s="4">
        <f t="shared" si="77"/>
        <v>1.0556820810831624</v>
      </c>
      <c r="AK68" s="4">
        <f t="shared" si="77"/>
        <v>3.4172153543932495</v>
      </c>
      <c r="AL68" s="4">
        <f t="shared" si="77"/>
        <v>3.1754786651851674</v>
      </c>
      <c r="AM68" s="4">
        <f t="shared" si="77"/>
        <v>2.5843775972053606</v>
      </c>
      <c r="AN68" s="4">
        <f t="shared" si="77"/>
        <v>3.4211507449792009</v>
      </c>
      <c r="AO68" s="4">
        <f t="shared" si="77"/>
        <v>4.5335394703278666</v>
      </c>
      <c r="AP68" s="4">
        <f t="shared" si="77"/>
        <v>4.4913110778292236</v>
      </c>
      <c r="AQ68" s="4">
        <f t="shared" si="77"/>
        <v>3.0378752515250795</v>
      </c>
      <c r="AR68" s="4">
        <f t="shared" si="77"/>
        <v>3.7751751972790544</v>
      </c>
      <c r="AS68" s="4">
        <f t="shared" si="77"/>
        <v>5.3934183736188146</v>
      </c>
      <c r="AT68" s="4">
        <f t="shared" si="77"/>
        <v>1.6779402186406429</v>
      </c>
      <c r="AU68" s="4">
        <f t="shared" si="77"/>
        <v>3.2000206469466832</v>
      </c>
      <c r="AV68" s="4">
        <f t="shared" si="77"/>
        <v>0.9432044143325129</v>
      </c>
      <c r="AW68" s="4">
        <f t="shared" si="77"/>
        <v>-1.3363262989632005</v>
      </c>
      <c r="AY68" s="2">
        <f t="shared" si="67"/>
        <v>102.04976336688202</v>
      </c>
      <c r="AZ68" s="2">
        <f t="shared" si="67"/>
        <v>84.69062809447594</v>
      </c>
      <c r="BA68" s="2">
        <f t="shared" si="67"/>
        <v>82.110993458624563</v>
      </c>
      <c r="BB68" s="2">
        <f t="shared" si="67"/>
        <v>84.394071323262438</v>
      </c>
      <c r="BC68" s="2">
        <f t="shared" si="67"/>
        <v>79.974749036681118</v>
      </c>
      <c r="BD68" s="2">
        <f t="shared" si="67"/>
        <v>81.041991407088304</v>
      </c>
      <c r="BE68" s="2">
        <f t="shared" si="67"/>
        <v>81.309982083543304</v>
      </c>
      <c r="BF68" s="2">
        <f t="shared" si="67"/>
        <v>82.661167563772011</v>
      </c>
      <c r="BG68" s="2">
        <f t="shared" si="67"/>
        <v>84.688487288219548</v>
      </c>
      <c r="BH68" s="2">
        <f t="shared" si="67"/>
        <v>83.327376036647479</v>
      </c>
      <c r="BI68" s="2">
        <f t="shared" si="67"/>
        <v>84.415812219986293</v>
      </c>
      <c r="BJ68" s="2">
        <f t="shared" si="67"/>
        <v>85.229819424288877</v>
      </c>
      <c r="BK68" s="2">
        <f t="shared" si="67"/>
        <v>86.801853744198283</v>
      </c>
      <c r="BL68" s="2">
        <f t="shared" si="67"/>
        <v>82.798947840795947</v>
      </c>
      <c r="BM68" s="2">
        <f t="shared" si="67"/>
        <v>95.840676220567687</v>
      </c>
      <c r="BO68" s="2">
        <f t="shared" si="12"/>
        <v>104.09099999999999</v>
      </c>
      <c r="BP68" s="2">
        <f t="shared" si="13"/>
        <v>89.65</v>
      </c>
      <c r="BQ68" s="2">
        <f t="shared" si="14"/>
        <v>90.525000000000006</v>
      </c>
      <c r="BR68" s="2">
        <f t="shared" si="15"/>
        <v>91.474999999999994</v>
      </c>
      <c r="BS68" s="2" t="str">
        <f t="shared" si="16"/>
        <v/>
      </c>
      <c r="BT68" s="2">
        <f t="shared" si="17"/>
        <v>89.125</v>
      </c>
      <c r="BU68" s="2">
        <f t="shared" si="18"/>
        <v>89</v>
      </c>
      <c r="BV68" s="2">
        <f t="shared" si="19"/>
        <v>90.35</v>
      </c>
      <c r="BW68" s="2">
        <f t="shared" si="20"/>
        <v>89.146000000000001</v>
      </c>
      <c r="BX68" s="2">
        <f t="shared" si="21"/>
        <v>88.415000000000006</v>
      </c>
      <c r="BY68" s="2">
        <f t="shared" si="22"/>
        <v>91.122</v>
      </c>
      <c r="BZ68" s="2">
        <f t="shared" si="23"/>
        <v>88.268000000000001</v>
      </c>
      <c r="CA68" s="2">
        <f t="shared" si="24"/>
        <v>92.634</v>
      </c>
      <c r="CB68" s="2">
        <f t="shared" si="25"/>
        <v>86.61</v>
      </c>
      <c r="CC68" s="2">
        <f t="shared" si="26"/>
        <v>94.634</v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28"/>
        <v/>
      </c>
      <c r="CV68" s="2" t="str">
        <f t="shared" si="29"/>
        <v/>
      </c>
      <c r="CW68" s="2" t="str">
        <f t="shared" si="30"/>
        <v/>
      </c>
      <c r="CX68" s="2" t="str">
        <f t="shared" si="31"/>
        <v/>
      </c>
      <c r="CY68" s="2" t="str">
        <f t="shared" si="32"/>
        <v/>
      </c>
      <c r="CZ68" s="2" t="str">
        <f t="shared" si="33"/>
        <v/>
      </c>
      <c r="DA68" s="2" t="str">
        <f t="shared" si="34"/>
        <v/>
      </c>
      <c r="DB68" s="2" t="str">
        <f t="shared" si="35"/>
        <v/>
      </c>
      <c r="DC68" s="2" t="str">
        <f t="shared" si="36"/>
        <v/>
      </c>
      <c r="DD68" s="2" t="str">
        <f t="shared" si="37"/>
        <v/>
      </c>
      <c r="DE68" s="2" t="str">
        <f t="shared" si="38"/>
        <v/>
      </c>
      <c r="DF68" s="2" t="str">
        <f t="shared" si="39"/>
        <v/>
      </c>
      <c r="DG68" s="2" t="str">
        <f t="shared" si="40"/>
        <v/>
      </c>
      <c r="DH68" s="2" t="str">
        <f t="shared" si="41"/>
        <v/>
      </c>
      <c r="DI68" s="2" t="str">
        <f t="shared" si="42"/>
        <v/>
      </c>
      <c r="DK68" s="2">
        <f t="shared" si="78"/>
        <v>103.10294433198379</v>
      </c>
      <c r="DL68" s="2">
        <f t="shared" si="78"/>
        <v>85.861907278767788</v>
      </c>
      <c r="DM68" s="2">
        <f t="shared" si="78"/>
        <v>86.268619752340683</v>
      </c>
      <c r="DN68" s="2">
        <f t="shared" si="78"/>
        <v>86.89323467230443</v>
      </c>
      <c r="DO68" s="2">
        <f t="shared" si="78"/>
        <v>86.792774390243906</v>
      </c>
      <c r="DP68" s="2">
        <f t="shared" si="78"/>
        <v>85.044752340682606</v>
      </c>
      <c r="DQ68" s="2">
        <f t="shared" si="78"/>
        <v>86.706372697070364</v>
      </c>
      <c r="DR68" s="2">
        <f t="shared" si="78"/>
        <v>89.291754756871001</v>
      </c>
      <c r="DS68" s="2">
        <f t="shared" si="78"/>
        <v>87.912302631578953</v>
      </c>
      <c r="DT68" s="2">
        <f t="shared" si="78"/>
        <v>87.246260121457482</v>
      </c>
      <c r="DU68" s="2">
        <f t="shared" si="78"/>
        <v>88.786480094466938</v>
      </c>
      <c r="DV68" s="2">
        <f t="shared" si="78"/>
        <v>89.004562195121935</v>
      </c>
      <c r="DW68" s="2">
        <f t="shared" si="78"/>
        <v>92.119437330111722</v>
      </c>
      <c r="DX68" s="2">
        <f t="shared" si="78"/>
        <v>84.242625188764734</v>
      </c>
      <c r="DY68" s="2">
        <f t="shared" si="78"/>
        <v>94.713453654188939</v>
      </c>
      <c r="EA68" s="2">
        <f t="shared" si="79"/>
        <v>100.40178461538463</v>
      </c>
      <c r="EB68" s="2">
        <f t="shared" si="79"/>
        <v>83.215067458719275</v>
      </c>
      <c r="EC68" s="2">
        <f t="shared" si="79"/>
        <v>77.177521698334516</v>
      </c>
      <c r="ED68" s="2">
        <f t="shared" si="79"/>
        <v>81.256472697825075</v>
      </c>
      <c r="EE68" s="2">
        <f t="shared" si="79"/>
        <v>72.887038849202469</v>
      </c>
      <c r="EF68" s="2">
        <f t="shared" si="79"/>
        <v>76.253974979822445</v>
      </c>
      <c r="EG68" s="2">
        <f t="shared" si="79"/>
        <v>74.215127179194056</v>
      </c>
      <c r="EH68" s="2">
        <f t="shared" si="79"/>
        <v>73.97786880783886</v>
      </c>
      <c r="EI68" s="2">
        <f t="shared" si="79"/>
        <v>79.756319259766954</v>
      </c>
      <c r="EJ68" s="2">
        <f t="shared" si="79"/>
        <v>77.203762612478741</v>
      </c>
      <c r="EK68" s="2">
        <f t="shared" si="79"/>
        <v>77.565563652024125</v>
      </c>
      <c r="EL68" s="2">
        <f t="shared" si="79"/>
        <v>79.396942696956472</v>
      </c>
      <c r="EM68" s="2">
        <f t="shared" si="79"/>
        <v>79.409171183873823</v>
      </c>
      <c r="EN68" s="2">
        <f t="shared" si="79"/>
        <v>80.869621290678424</v>
      </c>
      <c r="EO68" s="2">
        <f t="shared" si="79"/>
        <v>98.082008688168528</v>
      </c>
      <c r="EQ68" s="2">
        <f t="shared" si="80"/>
        <v>97.97829630003298</v>
      </c>
      <c r="ER68" s="2">
        <f t="shared" si="80"/>
        <v>78.135381856990151</v>
      </c>
      <c r="ES68" s="2">
        <f t="shared" si="80"/>
        <v>71.429373153518583</v>
      </c>
      <c r="ET68" s="2">
        <f t="shared" si="80"/>
        <v>77.113217463234918</v>
      </c>
      <c r="EU68" s="2">
        <f t="shared" si="80"/>
        <v>72.102748088918773</v>
      </c>
      <c r="EV68" s="2">
        <f t="shared" si="80"/>
        <v>74.710751293973317</v>
      </c>
      <c r="EW68" s="2">
        <f t="shared" si="80"/>
        <v>73.579564176098117</v>
      </c>
      <c r="EX68" s="2">
        <f t="shared" si="80"/>
        <v>70.897419550738036</v>
      </c>
      <c r="EY68" s="2">
        <f t="shared" si="80"/>
        <v>77.044255509102044</v>
      </c>
      <c r="EZ68" s="2">
        <f t="shared" si="80"/>
        <v>71.991343192310751</v>
      </c>
      <c r="FA68" s="2">
        <f t="shared" si="80"/>
        <v>76.16936615264423</v>
      </c>
      <c r="FB68" s="2">
        <f t="shared" si="80"/>
        <v>77.881831813576511</v>
      </c>
      <c r="FC68" s="2">
        <f t="shared" si="80"/>
        <v>77.500730745632112</v>
      </c>
      <c r="FD68" s="2">
        <f t="shared" si="80"/>
        <v>80.343550260665239</v>
      </c>
      <c r="FE68" s="2">
        <f t="shared" si="80"/>
        <v>100.01504199099909</v>
      </c>
      <c r="FG68" s="2">
        <f t="shared" si="81"/>
        <v>0.38987572468957671</v>
      </c>
      <c r="FH68" s="2">
        <f t="shared" si="81"/>
        <v>0.44246745031748724</v>
      </c>
      <c r="FI68" s="2">
        <f t="shared" si="81"/>
        <v>0.45730468939406305</v>
      </c>
      <c r="FJ68" s="2">
        <f t="shared" si="81"/>
        <v>0.4433414289708647</v>
      </c>
      <c r="FK68" s="2">
        <f t="shared" si="81"/>
        <v>0.49030090939470006</v>
      </c>
      <c r="FL68" s="2">
        <f t="shared" si="81"/>
        <v>0.45532791268960349</v>
      </c>
      <c r="FM68" s="2">
        <f t="shared" si="81"/>
        <v>0.43201159458206528</v>
      </c>
      <c r="FN68" s="2">
        <f t="shared" si="81"/>
        <v>0.43296846605155381</v>
      </c>
      <c r="FO68" s="2">
        <f t="shared" si="81"/>
        <v>0.39524993230925759</v>
      </c>
      <c r="FP68" s="2">
        <f t="shared" si="81"/>
        <v>0.39020748151733986</v>
      </c>
      <c r="FQ68" s="2">
        <f t="shared" si="81"/>
        <v>0.38950394538527966</v>
      </c>
      <c r="FR68" s="2">
        <f t="shared" si="81"/>
        <v>0.3928851908207745</v>
      </c>
      <c r="FS68" s="2">
        <f t="shared" si="81"/>
        <v>0.4183650415629328</v>
      </c>
      <c r="FT68" s="2">
        <f t="shared" si="81"/>
        <v>0.42800643353326995</v>
      </c>
      <c r="FU68" s="2">
        <f t="shared" si="81"/>
        <v>0.33462080201402855</v>
      </c>
      <c r="FW68" s="2">
        <f t="shared" si="69"/>
        <v>2.655803618443925E-5</v>
      </c>
      <c r="FX68" s="2">
        <f t="shared" si="69"/>
        <v>2.7308327142657524E-5</v>
      </c>
      <c r="FY68" s="2">
        <f t="shared" si="69"/>
        <v>3.9059860073959691E-5</v>
      </c>
      <c r="FZ68" s="2">
        <f t="shared" si="69"/>
        <v>3.6985534083138737E-5</v>
      </c>
      <c r="GA68" s="2">
        <f t="shared" si="69"/>
        <v>3.8980426028051801E-5</v>
      </c>
      <c r="GB68" s="2">
        <f t="shared" si="69"/>
        <v>4.8357834003219043E-5</v>
      </c>
      <c r="GC68" s="2">
        <f t="shared" si="69"/>
        <v>4.3613352419620556E-5</v>
      </c>
      <c r="GD68" s="2">
        <f t="shared" si="69"/>
        <v>5.112386050052193E-5</v>
      </c>
      <c r="GE68" s="2">
        <f t="shared" si="69"/>
        <v>6.0274296742247032E-5</v>
      </c>
      <c r="GF68" s="2">
        <f t="shared" si="69"/>
        <v>4.3439268602082371E-5</v>
      </c>
      <c r="GG68" s="2">
        <f t="shared" si="69"/>
        <v>5.4898616173051786E-5</v>
      </c>
      <c r="GH68" s="2">
        <f t="shared" si="69"/>
        <v>3.3892544430930765E-5</v>
      </c>
      <c r="GI68" s="2">
        <f t="shared" si="69"/>
        <v>2.7541528476699E-5</v>
      </c>
      <c r="GJ68" s="2">
        <f t="shared" si="69"/>
        <v>1.8969406175561529E-5</v>
      </c>
      <c r="GK68" s="2">
        <f t="shared" si="69"/>
        <v>1.7578217640491438E-5</v>
      </c>
      <c r="GM68" s="86">
        <f t="shared" si="70"/>
        <v>1.5197995329475026E-3</v>
      </c>
      <c r="GN68" s="86">
        <f t="shared" si="70"/>
        <v>5.1234162933176943E-3</v>
      </c>
      <c r="GO68" s="86">
        <f t="shared" si="70"/>
        <v>6.6237771324689741E-3</v>
      </c>
      <c r="GP68" s="86">
        <f t="shared" si="70"/>
        <v>5.1494086628028632E-3</v>
      </c>
      <c r="GQ68" s="86">
        <f t="shared" si="70"/>
        <v>1.0895325432583947E-2</v>
      </c>
      <c r="GR68" s="86">
        <f t="shared" si="70"/>
        <v>6.4050692958437967E-3</v>
      </c>
      <c r="GS68" s="86">
        <f t="shared" si="70"/>
        <v>4.0835824604843803E-3</v>
      </c>
      <c r="GT68" s="86">
        <f t="shared" si="70"/>
        <v>4.1239502502830533E-3</v>
      </c>
      <c r="GU68" s="86">
        <f t="shared" si="70"/>
        <v>1.6827088140074745E-3</v>
      </c>
      <c r="GV68" s="86">
        <f t="shared" si="70"/>
        <v>1.52589698730799E-3</v>
      </c>
      <c r="GW68" s="86">
        <f t="shared" si="70"/>
        <v>1.5090822613382032E-3</v>
      </c>
      <c r="GX68" s="86">
        <f t="shared" si="70"/>
        <v>1.640815003405349E-3</v>
      </c>
      <c r="GY68" s="86">
        <f t="shared" si="70"/>
        <v>3.2640806999691013E-3</v>
      </c>
      <c r="GZ68" s="86">
        <f t="shared" si="70"/>
        <v>3.8141348492719252E-3</v>
      </c>
      <c r="HA68" s="86">
        <f t="shared" si="70"/>
        <v>1.9725822314182228E-4</v>
      </c>
      <c r="HC68" s="86">
        <f t="shared" si="75"/>
        <v>4.6195504004168593E-9</v>
      </c>
      <c r="HD68" s="86">
        <f t="shared" si="71"/>
        <v>2.1003567210936335E-11</v>
      </c>
      <c r="HE68" s="86">
        <f t="shared" si="71"/>
        <v>1.9332455787553171E-12</v>
      </c>
      <c r="HF68" s="86">
        <f t="shared" si="71"/>
        <v>7.7363470238363945E-14</v>
      </c>
      <c r="HG68" s="86">
        <f t="shared" si="71"/>
        <v>4.8317350326586627E-12</v>
      </c>
      <c r="HH68" s="86">
        <f t="shared" si="71"/>
        <v>1.8903391138805773E-13</v>
      </c>
      <c r="HI68" s="86">
        <f t="shared" si="71"/>
        <v>2.4329960551937489E-11</v>
      </c>
      <c r="HJ68" s="86">
        <f t="shared" si="71"/>
        <v>3.1406574409592566E-11</v>
      </c>
      <c r="HK68" s="86">
        <f t="shared" si="71"/>
        <v>1.5820262881884638E-13</v>
      </c>
      <c r="HL68" s="86">
        <f t="shared" si="71"/>
        <v>3.0574377178881352E-12</v>
      </c>
      <c r="HM68" s="86">
        <f t="shared" si="71"/>
        <v>1.0189026701646377E-14</v>
      </c>
      <c r="HN68" s="86">
        <f t="shared" si="71"/>
        <v>8.4954500323796874E-14</v>
      </c>
      <c r="HO68" s="86">
        <f t="shared" si="71"/>
        <v>1.8973148532456989E-12</v>
      </c>
      <c r="HP68" s="86">
        <f t="shared" si="71"/>
        <v>1.4892082068281199E-12</v>
      </c>
      <c r="HQ68" s="86">
        <f t="shared" si="71"/>
        <v>7.1597097169504742E-16</v>
      </c>
      <c r="HS68" s="86">
        <f t="shared" si="72"/>
        <v>2.8038185341643003E-33</v>
      </c>
      <c r="HT68" s="86">
        <f t="shared" si="72"/>
        <v>3.3659461606839734E-43</v>
      </c>
      <c r="HU68" s="86">
        <f t="shared" si="72"/>
        <v>8.0326026250445123E-46</v>
      </c>
      <c r="HV68" s="86">
        <f t="shared" si="72"/>
        <v>7.8626831322575153E-51</v>
      </c>
      <c r="HW68" s="86">
        <f t="shared" si="72"/>
        <v>3.6053767295327985E-43</v>
      </c>
      <c r="HX68" s="86">
        <f t="shared" si="72"/>
        <v>1.0752009220919818E-49</v>
      </c>
      <c r="HY68" s="86">
        <f t="shared" si="72"/>
        <v>7.464357128128456E-42</v>
      </c>
      <c r="HZ68" s="86">
        <f t="shared" si="72"/>
        <v>1.1256287801033172E-41</v>
      </c>
      <c r="IA68" s="86">
        <f t="shared" si="72"/>
        <v>3.8298239653753044E-51</v>
      </c>
      <c r="IB68" s="86">
        <f t="shared" si="72"/>
        <v>4.5881397814564064E-46</v>
      </c>
      <c r="IC68" s="86">
        <f t="shared" si="72"/>
        <v>2.7622792386189661E-58</v>
      </c>
      <c r="ID68" s="86">
        <f t="shared" si="72"/>
        <v>3.0497116126528668E-55</v>
      </c>
      <c r="IE68" s="86">
        <f t="shared" si="72"/>
        <v>1.2114989528830097E-47</v>
      </c>
      <c r="IF68" s="86">
        <f t="shared" si="72"/>
        <v>3.1134258135676299E-22</v>
      </c>
      <c r="IG68" s="86">
        <f t="shared" si="72"/>
        <v>2.1787251670169311E-25</v>
      </c>
      <c r="II68" s="86">
        <f t="shared" si="73"/>
        <v>8.9925998641713413E-56</v>
      </c>
      <c r="IJ68" s="86">
        <f t="shared" si="73"/>
        <v>2.8428350452708953E-74</v>
      </c>
      <c r="IK68" s="86">
        <f t="shared" si="73"/>
        <v>9.2949547638849155E-78</v>
      </c>
      <c r="IL68" s="86">
        <f t="shared" si="73"/>
        <v>1.7180031055496468E-88</v>
      </c>
      <c r="IM68" s="86">
        <f t="shared" si="73"/>
        <v>2.4179547265477021E-77</v>
      </c>
      <c r="IN68" s="86">
        <f t="shared" si="73"/>
        <v>2.9986414666674728E-85</v>
      </c>
      <c r="IO68" s="86">
        <f t="shared" si="73"/>
        <v>1.6133450337614405E-73</v>
      </c>
      <c r="IP68" s="86">
        <f t="shared" si="73"/>
        <v>6.0260924985144225E-73</v>
      </c>
      <c r="IQ68" s="86">
        <f t="shared" si="73"/>
        <v>7.0585493844944813E-90</v>
      </c>
      <c r="IR68" s="86">
        <f t="shared" si="73"/>
        <v>6.384577522845475E-84</v>
      </c>
      <c r="IS68" s="86">
        <f t="shared" si="73"/>
        <v>1.0571627423836747E-95</v>
      </c>
      <c r="IT68" s="86">
        <f t="shared" si="73"/>
        <v>5.0791965838549465E-96</v>
      </c>
      <c r="IU68" s="86">
        <f t="shared" si="73"/>
        <v>1.7054447905261951E-80</v>
      </c>
      <c r="IV68" s="86">
        <f t="shared" si="73"/>
        <v>4.6376724227196869E-79</v>
      </c>
      <c r="IW68" s="86">
        <f t="shared" si="73"/>
        <v>2.1079074711797437E-82</v>
      </c>
      <c r="IY68" s="86">
        <f t="shared" si="74"/>
        <v>1.519804152497903E-3</v>
      </c>
      <c r="IZ68" s="86">
        <f t="shared" si="74"/>
        <v>5.1234163143212613E-3</v>
      </c>
      <c r="JA68" s="86">
        <f t="shared" si="74"/>
        <v>6.6237771344022194E-3</v>
      </c>
      <c r="JB68" s="86">
        <f t="shared" si="74"/>
        <v>5.1494086628802267E-3</v>
      </c>
      <c r="JC68" s="86">
        <f t="shared" si="74"/>
        <v>1.0895325437415683E-2</v>
      </c>
      <c r="JD68" s="86">
        <f t="shared" si="74"/>
        <v>6.4050692960328304E-3</v>
      </c>
      <c r="JE68" s="86">
        <f t="shared" si="74"/>
        <v>4.0835824848143411E-3</v>
      </c>
      <c r="JF68" s="86">
        <f t="shared" si="74"/>
        <v>4.1239502816896277E-3</v>
      </c>
      <c r="JG68" s="86">
        <f t="shared" si="74"/>
        <v>1.6827088141656771E-3</v>
      </c>
      <c r="JH68" s="86">
        <f t="shared" si="74"/>
        <v>1.5258969903654278E-3</v>
      </c>
      <c r="JI68" s="86">
        <f t="shared" si="74"/>
        <v>1.5090822613483923E-3</v>
      </c>
      <c r="JJ68" s="86">
        <f t="shared" si="74"/>
        <v>1.6408150034903034E-3</v>
      </c>
      <c r="JK68" s="86">
        <f t="shared" si="74"/>
        <v>3.264080701866416E-3</v>
      </c>
      <c r="JL68" s="86">
        <f t="shared" si="74"/>
        <v>3.8141348507611333E-3</v>
      </c>
      <c r="JM68" s="86">
        <f t="shared" si="74"/>
        <v>1.9725822314253826E-4</v>
      </c>
    </row>
    <row r="69" spans="2:273" x14ac:dyDescent="0.25">
      <c r="B69" s="2">
        <v>42</v>
      </c>
      <c r="C69" s="37">
        <v>104.523</v>
      </c>
      <c r="D69" s="37">
        <v>90.625</v>
      </c>
      <c r="E69" s="37">
        <v>90.95</v>
      </c>
      <c r="F69" s="37">
        <v>92.375</v>
      </c>
      <c r="G69" s="37">
        <v>92.7</v>
      </c>
      <c r="H69" s="37">
        <v>90.35</v>
      </c>
      <c r="I69" s="37">
        <v>89.724999999999994</v>
      </c>
      <c r="J69" s="37">
        <v>92.025000000000006</v>
      </c>
      <c r="K69" s="37">
        <v>91.293000000000006</v>
      </c>
      <c r="L69" s="37">
        <v>89.706999999999994</v>
      </c>
      <c r="M69" s="37">
        <v>90.828999999999994</v>
      </c>
      <c r="N69" s="37">
        <v>89.244</v>
      </c>
      <c r="O69" s="37">
        <v>93.22</v>
      </c>
      <c r="P69" s="37">
        <v>87.902000000000001</v>
      </c>
      <c r="Q69" s="37">
        <v>96.194999999999993</v>
      </c>
      <c r="S69" s="4">
        <f t="shared" si="76"/>
        <v>103.79923022840758</v>
      </c>
      <c r="T69" s="4">
        <f t="shared" si="76"/>
        <v>90.038953163206017</v>
      </c>
      <c r="U69" s="4">
        <f t="shared" si="76"/>
        <v>88.737134737959238</v>
      </c>
      <c r="V69" s="4">
        <f t="shared" si="76"/>
        <v>89.71080331076854</v>
      </c>
      <c r="W69" s="4">
        <f t="shared" si="76"/>
        <v>89.641805538820648</v>
      </c>
      <c r="X69" s="4">
        <f t="shared" si="76"/>
        <v>87.163988744274121</v>
      </c>
      <c r="Y69" s="4">
        <f t="shared" si="76"/>
        <v>85.517961777339863</v>
      </c>
      <c r="Z69" s="4">
        <f t="shared" si="76"/>
        <v>86.854719414640698</v>
      </c>
      <c r="AA69" s="4">
        <f t="shared" si="76"/>
        <v>86.74486510409767</v>
      </c>
      <c r="AB69" s="4">
        <f t="shared" si="76"/>
        <v>85.115892891808102</v>
      </c>
      <c r="AC69" s="4">
        <f t="shared" si="76"/>
        <v>86.265612815529408</v>
      </c>
      <c r="AD69" s="4">
        <f t="shared" si="76"/>
        <v>87.246469851691671</v>
      </c>
      <c r="AE69" s="4">
        <f t="shared" si="76"/>
        <v>90.311075916080398</v>
      </c>
      <c r="AF69" s="4">
        <f t="shared" si="76"/>
        <v>86.778617413411013</v>
      </c>
      <c r="AG69" s="4">
        <f t="shared" si="76"/>
        <v>96.197637943643954</v>
      </c>
      <c r="AI69" s="4">
        <f t="shared" si="77"/>
        <v>0.72376977159241562</v>
      </c>
      <c r="AJ69" s="4">
        <f t="shared" si="77"/>
        <v>0.58604683679398306</v>
      </c>
      <c r="AK69" s="4">
        <f t="shared" si="77"/>
        <v>2.2128652620407649</v>
      </c>
      <c r="AL69" s="4">
        <f t="shared" si="77"/>
        <v>2.6641966892314599</v>
      </c>
      <c r="AM69" s="4">
        <f t="shared" si="77"/>
        <v>3.0581944611793546</v>
      </c>
      <c r="AN69" s="4">
        <f t="shared" si="77"/>
        <v>3.1860112557258731</v>
      </c>
      <c r="AO69" s="4">
        <f t="shared" si="77"/>
        <v>4.2070382226601311</v>
      </c>
      <c r="AP69" s="4">
        <f t="shared" si="77"/>
        <v>5.1702805853593077</v>
      </c>
      <c r="AQ69" s="4">
        <f t="shared" si="77"/>
        <v>4.5481348959023364</v>
      </c>
      <c r="AR69" s="4">
        <f t="shared" si="77"/>
        <v>4.5911071081918919</v>
      </c>
      <c r="AS69" s="4">
        <f t="shared" si="77"/>
        <v>4.5633871844705851</v>
      </c>
      <c r="AT69" s="4">
        <f t="shared" si="77"/>
        <v>1.9975301483083285</v>
      </c>
      <c r="AU69" s="4">
        <f t="shared" si="77"/>
        <v>2.9089240839196009</v>
      </c>
      <c r="AV69" s="4">
        <f t="shared" si="77"/>
        <v>1.1233825865889884</v>
      </c>
      <c r="AW69" s="4">
        <f t="shared" si="77"/>
        <v>-2.6379436439611936E-3</v>
      </c>
      <c r="AY69" s="2">
        <f t="shared" si="67"/>
        <v>102.21519708815561</v>
      </c>
      <c r="AZ69" s="2">
        <f t="shared" si="67"/>
        <v>84.627645680890154</v>
      </c>
      <c r="BA69" s="2">
        <f t="shared" si="67"/>
        <v>81.940457362006228</v>
      </c>
      <c r="BB69" s="2">
        <f t="shared" si="67"/>
        <v>84.280781126004825</v>
      </c>
      <c r="BC69" s="2">
        <f t="shared" si="67"/>
        <v>79.70830648755765</v>
      </c>
      <c r="BD69" s="2">
        <f t="shared" si="67"/>
        <v>80.80548873927053</v>
      </c>
      <c r="BE69" s="2">
        <f t="shared" si="67"/>
        <v>81.032576984373563</v>
      </c>
      <c r="BF69" s="2">
        <f t="shared" si="67"/>
        <v>82.303478929271293</v>
      </c>
      <c r="BG69" s="2">
        <f t="shared" si="67"/>
        <v>84.570083304009998</v>
      </c>
      <c r="BH69" s="2">
        <f t="shared" si="67"/>
        <v>83.101543800893111</v>
      </c>
      <c r="BI69" s="2">
        <f t="shared" si="67"/>
        <v>84.251402344170145</v>
      </c>
      <c r="BJ69" s="2">
        <f t="shared" si="67"/>
        <v>85.170560514798581</v>
      </c>
      <c r="BK69" s="2">
        <f t="shared" si="67"/>
        <v>86.554947425887207</v>
      </c>
      <c r="BL69" s="2">
        <f t="shared" si="67"/>
        <v>82.694865342160213</v>
      </c>
      <c r="BM69" s="2">
        <f t="shared" si="67"/>
        <v>95.96225660111142</v>
      </c>
      <c r="BO69" s="2">
        <f t="shared" si="12"/>
        <v>104.523</v>
      </c>
      <c r="BP69" s="2">
        <f t="shared" si="13"/>
        <v>90.625</v>
      </c>
      <c r="BQ69" s="2">
        <f t="shared" si="14"/>
        <v>90.95</v>
      </c>
      <c r="BR69" s="2">
        <f t="shared" si="15"/>
        <v>92.375</v>
      </c>
      <c r="BS69" s="2" t="str">
        <f t="shared" si="16"/>
        <v/>
      </c>
      <c r="BT69" s="2">
        <f t="shared" si="17"/>
        <v>90.35</v>
      </c>
      <c r="BU69" s="2">
        <f t="shared" si="18"/>
        <v>89.724999999999994</v>
      </c>
      <c r="BV69" s="2">
        <f t="shared" si="19"/>
        <v>92.025000000000006</v>
      </c>
      <c r="BW69" s="2">
        <f t="shared" si="20"/>
        <v>91.293000000000006</v>
      </c>
      <c r="BX69" s="2">
        <f t="shared" si="21"/>
        <v>89.706999999999994</v>
      </c>
      <c r="BY69" s="2">
        <f t="shared" si="22"/>
        <v>90.828999999999994</v>
      </c>
      <c r="BZ69" s="2">
        <f t="shared" si="23"/>
        <v>89.244</v>
      </c>
      <c r="CA69" s="2">
        <f t="shared" si="24"/>
        <v>93.22</v>
      </c>
      <c r="CB69" s="2">
        <f t="shared" si="25"/>
        <v>87.902000000000001</v>
      </c>
      <c r="CC69" s="2">
        <f t="shared" si="26"/>
        <v>96.194999999999993</v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28"/>
        <v/>
      </c>
      <c r="CV69" s="2" t="str">
        <f t="shared" si="29"/>
        <v/>
      </c>
      <c r="CW69" s="2" t="str">
        <f t="shared" si="30"/>
        <v/>
      </c>
      <c r="CX69" s="2" t="str">
        <f t="shared" si="31"/>
        <v/>
      </c>
      <c r="CY69" s="2" t="str">
        <f t="shared" si="32"/>
        <v/>
      </c>
      <c r="CZ69" s="2" t="str">
        <f t="shared" si="33"/>
        <v/>
      </c>
      <c r="DA69" s="2" t="str">
        <f t="shared" si="34"/>
        <v/>
      </c>
      <c r="DB69" s="2" t="str">
        <f t="shared" si="35"/>
        <v/>
      </c>
      <c r="DC69" s="2" t="str">
        <f t="shared" si="36"/>
        <v/>
      </c>
      <c r="DD69" s="2" t="str">
        <f t="shared" si="37"/>
        <v/>
      </c>
      <c r="DE69" s="2" t="str">
        <f t="shared" si="38"/>
        <v/>
      </c>
      <c r="DF69" s="2" t="str">
        <f t="shared" si="39"/>
        <v/>
      </c>
      <c r="DG69" s="2" t="str">
        <f t="shared" si="40"/>
        <v/>
      </c>
      <c r="DH69" s="2" t="str">
        <f t="shared" si="41"/>
        <v/>
      </c>
      <c r="DI69" s="2" t="str">
        <f t="shared" si="42"/>
        <v/>
      </c>
      <c r="DK69" s="2">
        <f t="shared" si="78"/>
        <v>103.66551497975706</v>
      </c>
      <c r="DL69" s="2">
        <f t="shared" si="78"/>
        <v>86.024392177589903</v>
      </c>
      <c r="DM69" s="2">
        <f t="shared" si="78"/>
        <v>86.496643763213527</v>
      </c>
      <c r="DN69" s="2">
        <f t="shared" si="78"/>
        <v>87.075396405919648</v>
      </c>
      <c r="DO69" s="2">
        <f t="shared" si="78"/>
        <v>86.98641986062718</v>
      </c>
      <c r="DP69" s="2">
        <f t="shared" si="78"/>
        <v>85.091728329809754</v>
      </c>
      <c r="DQ69" s="2">
        <f t="shared" si="78"/>
        <v>86.803556327393522</v>
      </c>
      <c r="DR69" s="2">
        <f t="shared" si="78"/>
        <v>89.366596194503146</v>
      </c>
      <c r="DS69" s="2">
        <f t="shared" si="78"/>
        <v>88.137266396761149</v>
      </c>
      <c r="DT69" s="2">
        <f t="shared" si="78"/>
        <v>87.340974898785419</v>
      </c>
      <c r="DU69" s="2">
        <f t="shared" si="78"/>
        <v>88.999177058029687</v>
      </c>
      <c r="DV69" s="2">
        <f t="shared" si="78"/>
        <v>89.341009756097549</v>
      </c>
      <c r="DW69" s="2">
        <f t="shared" si="78"/>
        <v>92.257315916641474</v>
      </c>
      <c r="DX69" s="2">
        <f t="shared" si="78"/>
        <v>84.28763606161283</v>
      </c>
      <c r="DY69" s="2">
        <f t="shared" si="78"/>
        <v>94.893374777183595</v>
      </c>
      <c r="EA69" s="2">
        <f t="shared" si="79"/>
        <v>100.14543736263737</v>
      </c>
      <c r="EB69" s="2">
        <f t="shared" si="79"/>
        <v>83.022851389448235</v>
      </c>
      <c r="EC69" s="2">
        <f t="shared" si="79"/>
        <v>77.00977011494254</v>
      </c>
      <c r="ED69" s="2">
        <f t="shared" si="79"/>
        <v>81.080969458583979</v>
      </c>
      <c r="EE69" s="2">
        <f t="shared" si="79"/>
        <v>72.808038947059401</v>
      </c>
      <c r="EF69" s="2">
        <f t="shared" si="79"/>
        <v>76.1295197740113</v>
      </c>
      <c r="EG69" s="2">
        <f t="shared" si="79"/>
        <v>74.112842240640177</v>
      </c>
      <c r="EH69" s="2">
        <f t="shared" si="79"/>
        <v>73.867642351660308</v>
      </c>
      <c r="EI69" s="2">
        <f t="shared" si="79"/>
        <v>79.59279671007539</v>
      </c>
      <c r="EJ69" s="2">
        <f t="shared" si="79"/>
        <v>77.059950468830237</v>
      </c>
      <c r="EK69" s="2">
        <f t="shared" si="79"/>
        <v>77.464865116279071</v>
      </c>
      <c r="EL69" s="2">
        <f t="shared" si="79"/>
        <v>79.293256880733963</v>
      </c>
      <c r="EM69" s="2">
        <f t="shared" si="79"/>
        <v>79.324874875972625</v>
      </c>
      <c r="EN69" s="2">
        <f t="shared" si="79"/>
        <v>80.753582735797011</v>
      </c>
      <c r="EO69" s="2">
        <f t="shared" si="79"/>
        <v>97.900564976845217</v>
      </c>
      <c r="EQ69" s="2">
        <f t="shared" si="80"/>
        <v>97.759623893897725</v>
      </c>
      <c r="ER69" s="2">
        <f t="shared" si="80"/>
        <v>78.019895941843913</v>
      </c>
      <c r="ES69" s="2">
        <f t="shared" si="80"/>
        <v>71.351820600699256</v>
      </c>
      <c r="ET69" s="2">
        <f t="shared" si="80"/>
        <v>76.998835369847853</v>
      </c>
      <c r="EU69" s="2">
        <f t="shared" si="80"/>
        <v>72.035848279782698</v>
      </c>
      <c r="EV69" s="2">
        <f t="shared" si="80"/>
        <v>74.607874601569137</v>
      </c>
      <c r="EW69" s="2">
        <f t="shared" si="80"/>
        <v>73.485503974774375</v>
      </c>
      <c r="EX69" s="2">
        <f t="shared" si="80"/>
        <v>70.835166013908577</v>
      </c>
      <c r="EY69" s="2">
        <f t="shared" si="80"/>
        <v>76.92325374294127</v>
      </c>
      <c r="EZ69" s="2">
        <f t="shared" si="80"/>
        <v>71.930365353776608</v>
      </c>
      <c r="FA69" s="2">
        <f t="shared" si="80"/>
        <v>76.089848713168379</v>
      </c>
      <c r="FB69" s="2">
        <f t="shared" si="80"/>
        <v>77.799997446808533</v>
      </c>
      <c r="FC69" s="2">
        <f t="shared" si="80"/>
        <v>77.444296290593698</v>
      </c>
      <c r="FD69" s="2">
        <f t="shared" si="80"/>
        <v>80.235697892649966</v>
      </c>
      <c r="FE69" s="2">
        <f t="shared" si="80"/>
        <v>99.80208031111539</v>
      </c>
      <c r="FG69" s="2">
        <f t="shared" si="81"/>
        <v>0.41199330637033771</v>
      </c>
      <c r="FH69" s="2">
        <f t="shared" si="81"/>
        <v>0.46529325844602415</v>
      </c>
      <c r="FI69" s="2">
        <f t="shared" si="81"/>
        <v>0.48023661437474313</v>
      </c>
      <c r="FJ69" s="2">
        <f t="shared" si="81"/>
        <v>0.46617462501045137</v>
      </c>
      <c r="FK69" s="2">
        <f t="shared" si="81"/>
        <v>0.51332238943327713</v>
      </c>
      <c r="FL69" s="2">
        <f t="shared" si="81"/>
        <v>0.47824806592767222</v>
      </c>
      <c r="FM69" s="2">
        <f t="shared" si="81"/>
        <v>0.45473795278157597</v>
      </c>
      <c r="FN69" s="2">
        <f t="shared" si="81"/>
        <v>0.45570477521208813</v>
      </c>
      <c r="FO69" s="2">
        <f t="shared" si="81"/>
        <v>0.41746378604433382</v>
      </c>
      <c r="FP69" s="2">
        <f t="shared" si="81"/>
        <v>0.41233116452325957</v>
      </c>
      <c r="FQ69" s="2">
        <f t="shared" si="81"/>
        <v>0.41161466492109272</v>
      </c>
      <c r="FR69" s="2">
        <f t="shared" si="81"/>
        <v>0.41505735661033433</v>
      </c>
      <c r="FS69" s="2">
        <f t="shared" si="81"/>
        <v>0.44093080973436044</v>
      </c>
      <c r="FT69" s="2">
        <f t="shared" si="81"/>
        <v>0.45068927966388445</v>
      </c>
      <c r="FU69" s="2">
        <f t="shared" si="81"/>
        <v>0.35542985410499994</v>
      </c>
      <c r="FW69" s="2">
        <f t="shared" si="69"/>
        <v>2.9120232994678563E-5</v>
      </c>
      <c r="FX69" s="2">
        <f t="shared" si="69"/>
        <v>2.9942906395746946E-5</v>
      </c>
      <c r="FY69" s="2">
        <f t="shared" si="69"/>
        <v>4.2828123520935922E-5</v>
      </c>
      <c r="FZ69" s="2">
        <f t="shared" si="69"/>
        <v>4.0553686987247745E-5</v>
      </c>
      <c r="GA69" s="2">
        <f t="shared" si="69"/>
        <v>4.2741026477337646E-5</v>
      </c>
      <c r="GB69" s="2">
        <f t="shared" si="69"/>
        <v>5.3023063219380777E-5</v>
      </c>
      <c r="GC69" s="2">
        <f t="shared" si="69"/>
        <v>4.7820888771072254E-5</v>
      </c>
      <c r="GD69" s="2">
        <f t="shared" si="69"/>
        <v>5.6055921854743519E-5</v>
      </c>
      <c r="GE69" s="2">
        <f t="shared" si="69"/>
        <v>6.608906784753683E-5</v>
      </c>
      <c r="GF69" s="2">
        <f t="shared" si="69"/>
        <v>4.7630011263962802E-5</v>
      </c>
      <c r="GG69" s="2">
        <f t="shared" si="69"/>
        <v>6.0194816809166304E-5</v>
      </c>
      <c r="GH69" s="2">
        <f t="shared" si="69"/>
        <v>3.7162314463591744E-5</v>
      </c>
      <c r="GI69" s="2">
        <f t="shared" si="69"/>
        <v>3.0198605220722278E-5</v>
      </c>
      <c r="GJ69" s="2">
        <f t="shared" si="69"/>
        <v>2.0799502199409067E-5</v>
      </c>
      <c r="GK69" s="2">
        <f t="shared" si="69"/>
        <v>1.9274099682628846E-5</v>
      </c>
      <c r="GM69" s="86">
        <f t="shared" si="70"/>
        <v>2.4221495054875127E-3</v>
      </c>
      <c r="GN69" s="86">
        <f t="shared" si="70"/>
        <v>7.3629735505244863E-3</v>
      </c>
      <c r="GO69" s="86">
        <f t="shared" si="70"/>
        <v>9.3381643296030735E-3</v>
      </c>
      <c r="GP69" s="86">
        <f t="shared" si="70"/>
        <v>7.4254153930576579E-3</v>
      </c>
      <c r="GQ69" s="86">
        <f t="shared" si="70"/>
        <v>1.4819667960422722E-2</v>
      </c>
      <c r="GR69" s="86">
        <f t="shared" si="70"/>
        <v>9.055234696900661E-3</v>
      </c>
      <c r="GS69" s="86">
        <f t="shared" si="70"/>
        <v>6.0225750520093626E-3</v>
      </c>
      <c r="GT69" s="86">
        <f t="shared" si="70"/>
        <v>6.0937507106877831E-3</v>
      </c>
      <c r="GU69" s="86">
        <f t="shared" si="70"/>
        <v>2.6792925172910531E-3</v>
      </c>
      <c r="GV69" s="86">
        <f t="shared" si="70"/>
        <v>2.4330418273337713E-3</v>
      </c>
      <c r="GW69" s="86">
        <f t="shared" si="70"/>
        <v>2.4052367904259572E-3</v>
      </c>
      <c r="GX69" s="86">
        <f t="shared" si="70"/>
        <v>2.6013503912646649E-3</v>
      </c>
      <c r="GY69" s="86">
        <f t="shared" si="70"/>
        <v>4.8288440340019103E-3</v>
      </c>
      <c r="GZ69" s="86">
        <f t="shared" si="70"/>
        <v>5.6354094526736374E-3</v>
      </c>
      <c r="HA69" s="86">
        <f t="shared" si="70"/>
        <v>3.7270669986352867E-4</v>
      </c>
      <c r="HC69" s="86">
        <f t="shared" si="75"/>
        <v>9.7490578158605186E-9</v>
      </c>
      <c r="HD69" s="86">
        <f t="shared" si="71"/>
        <v>5.6283002024787404E-11</v>
      </c>
      <c r="HE69" s="86">
        <f t="shared" si="71"/>
        <v>5.7821563676498896E-12</v>
      </c>
      <c r="HF69" s="86">
        <f t="shared" si="71"/>
        <v>2.6564367117769979E-13</v>
      </c>
      <c r="HG69" s="86">
        <f t="shared" si="71"/>
        <v>1.4127942393749552E-11</v>
      </c>
      <c r="HH69" s="86">
        <f t="shared" si="71"/>
        <v>6.4263446875120565E-13</v>
      </c>
      <c r="HI69" s="86">
        <f t="shared" si="71"/>
        <v>6.7649984796757489E-11</v>
      </c>
      <c r="HJ69" s="86">
        <f t="shared" si="71"/>
        <v>8.7897014275393264E-11</v>
      </c>
      <c r="HK69" s="86">
        <f t="shared" si="71"/>
        <v>5.7414514352318101E-13</v>
      </c>
      <c r="HL69" s="86">
        <f t="shared" si="71"/>
        <v>9.563982927662977E-12</v>
      </c>
      <c r="HM69" s="86">
        <f t="shared" si="71"/>
        <v>4.051238182712465E-14</v>
      </c>
      <c r="HN69" s="86">
        <f t="shared" si="71"/>
        <v>3.0334023241078363E-13</v>
      </c>
      <c r="HO69" s="86">
        <f t="shared" si="71"/>
        <v>5.5792848154982781E-12</v>
      </c>
      <c r="HP69" s="86">
        <f t="shared" si="71"/>
        <v>4.5017515399458179E-12</v>
      </c>
      <c r="HQ69" s="86">
        <f t="shared" si="71"/>
        <v>2.9417791102219579E-15</v>
      </c>
      <c r="HS69" s="86">
        <f t="shared" si="72"/>
        <v>1.4672199896841127E-32</v>
      </c>
      <c r="HT69" s="86">
        <f t="shared" si="72"/>
        <v>3.040475821022891E-42</v>
      </c>
      <c r="HU69" s="86">
        <f t="shared" si="72"/>
        <v>8.8920919896027794E-45</v>
      </c>
      <c r="HV69" s="86">
        <f t="shared" si="72"/>
        <v>1.1639591119322987E-49</v>
      </c>
      <c r="HW69" s="86">
        <f t="shared" si="72"/>
        <v>3.6843271221532448E-42</v>
      </c>
      <c r="HX69" s="86">
        <f t="shared" si="72"/>
        <v>1.5738729699920606E-48</v>
      </c>
      <c r="HY69" s="86">
        <f t="shared" si="72"/>
        <v>7.1076673304526316E-41</v>
      </c>
      <c r="HZ69" s="86">
        <f t="shared" si="72"/>
        <v>1.095522111721352E-40</v>
      </c>
      <c r="IA69" s="86">
        <f t="shared" si="72"/>
        <v>6.6937564603384957E-50</v>
      </c>
      <c r="IB69" s="86">
        <f t="shared" si="72"/>
        <v>5.7747839916998089E-45</v>
      </c>
      <c r="IC69" s="86">
        <f t="shared" si="72"/>
        <v>6.3169460935573789E-57</v>
      </c>
      <c r="ID69" s="86">
        <f t="shared" si="72"/>
        <v>5.5842898463554387E-54</v>
      </c>
      <c r="IE69" s="86">
        <f t="shared" si="72"/>
        <v>1.3545959747932364E-46</v>
      </c>
      <c r="IF69" s="86">
        <f t="shared" si="72"/>
        <v>9.0537269251074933E-22</v>
      </c>
      <c r="IG69" s="86">
        <f t="shared" si="72"/>
        <v>7.3272722876309665E-25</v>
      </c>
      <c r="II69" s="86">
        <f t="shared" si="73"/>
        <v>7.8213173949551072E-55</v>
      </c>
      <c r="IJ69" s="86">
        <f t="shared" si="73"/>
        <v>5.2167926738230439E-73</v>
      </c>
      <c r="IK69" s="86">
        <f t="shared" si="73"/>
        <v>2.1829321814672832E-76</v>
      </c>
      <c r="IL69" s="86">
        <f t="shared" si="73"/>
        <v>6.1784158089799144E-87</v>
      </c>
      <c r="IM69" s="86">
        <f t="shared" si="73"/>
        <v>5.5781409062369154E-76</v>
      </c>
      <c r="IN69" s="86">
        <f t="shared" si="73"/>
        <v>1.0348921438282255E-83</v>
      </c>
      <c r="IO69" s="86">
        <f t="shared" si="73"/>
        <v>3.2832721025115876E-72</v>
      </c>
      <c r="IP69" s="86">
        <f t="shared" si="73"/>
        <v>1.2559512762694582E-71</v>
      </c>
      <c r="IQ69" s="86">
        <f t="shared" si="73"/>
        <v>3.2247486232208096E-88</v>
      </c>
      <c r="IR69" s="86">
        <f t="shared" si="73"/>
        <v>2.0070969763454316E-82</v>
      </c>
      <c r="IS69" s="86">
        <f t="shared" si="73"/>
        <v>5.9812195621361959E-94</v>
      </c>
      <c r="IT69" s="86">
        <f t="shared" si="73"/>
        <v>2.4117787939151088E-94</v>
      </c>
      <c r="IU69" s="86">
        <f t="shared" si="73"/>
        <v>4.0260296615649452E-79</v>
      </c>
      <c r="IV69" s="86">
        <f t="shared" si="73"/>
        <v>9.2964506463103001E-78</v>
      </c>
      <c r="IW69" s="86">
        <f t="shared" si="73"/>
        <v>4.7064585999982883E-81</v>
      </c>
      <c r="IY69" s="86">
        <f t="shared" si="74"/>
        <v>2.4221592545453285E-3</v>
      </c>
      <c r="IZ69" s="86">
        <f t="shared" si="74"/>
        <v>7.362973606807488E-3</v>
      </c>
      <c r="JA69" s="86">
        <f t="shared" si="74"/>
        <v>9.3381643353852295E-3</v>
      </c>
      <c r="JB69" s="86">
        <f t="shared" si="74"/>
        <v>7.4254153933233013E-3</v>
      </c>
      <c r="JC69" s="86">
        <f t="shared" si="74"/>
        <v>1.4819667974550664E-2</v>
      </c>
      <c r="JD69" s="86">
        <f t="shared" si="74"/>
        <v>9.0552346975432962E-3</v>
      </c>
      <c r="JE69" s="86">
        <f t="shared" si="74"/>
        <v>6.0225751196593472E-3</v>
      </c>
      <c r="JF69" s="86">
        <f t="shared" si="74"/>
        <v>6.0937507985847975E-3</v>
      </c>
      <c r="JG69" s="86">
        <f t="shared" si="74"/>
        <v>2.6792925178651984E-3</v>
      </c>
      <c r="JH69" s="86">
        <f t="shared" si="74"/>
        <v>2.4330418368977542E-3</v>
      </c>
      <c r="JI69" s="86">
        <f t="shared" si="74"/>
        <v>2.4052367904664695E-3</v>
      </c>
      <c r="JJ69" s="86">
        <f t="shared" si="74"/>
        <v>2.6013503915680051E-3</v>
      </c>
      <c r="JK69" s="86">
        <f t="shared" si="74"/>
        <v>4.8288440395811948E-3</v>
      </c>
      <c r="JL69" s="86">
        <f t="shared" si="74"/>
        <v>5.6354094571753888E-3</v>
      </c>
      <c r="JM69" s="86">
        <f t="shared" si="74"/>
        <v>3.7270669986647043E-4</v>
      </c>
    </row>
    <row r="70" spans="2:273" x14ac:dyDescent="0.25">
      <c r="B70" s="2">
        <v>43</v>
      </c>
      <c r="C70" s="37">
        <v>107.15900000000001</v>
      </c>
      <c r="D70" s="37">
        <v>91.85</v>
      </c>
      <c r="E70" s="37">
        <v>92.625</v>
      </c>
      <c r="F70" s="37">
        <v>92.174999999999997</v>
      </c>
      <c r="G70" s="37">
        <v>94.375</v>
      </c>
      <c r="H70" s="37">
        <v>92.5</v>
      </c>
      <c r="I70" s="37">
        <v>90.375</v>
      </c>
      <c r="J70" s="37">
        <v>92.85</v>
      </c>
      <c r="K70" s="37">
        <v>91.171000000000006</v>
      </c>
      <c r="L70" s="37">
        <v>90.22</v>
      </c>
      <c r="M70" s="37">
        <v>92.634</v>
      </c>
      <c r="N70" s="37">
        <v>90.438999999999993</v>
      </c>
      <c r="O70" s="37">
        <v>95.488</v>
      </c>
      <c r="P70" s="37">
        <v>89.293000000000006</v>
      </c>
      <c r="Q70" s="37">
        <v>94.706999999999994</v>
      </c>
      <c r="S70" s="4">
        <f t="shared" si="76"/>
        <v>104.72717673449718</v>
      </c>
      <c r="T70" s="4">
        <f t="shared" si="76"/>
        <v>91.943315157566843</v>
      </c>
      <c r="U70" s="4">
        <f t="shared" si="76"/>
        <v>90.872758572333098</v>
      </c>
      <c r="V70" s="4">
        <f t="shared" si="76"/>
        <v>91.591343564079082</v>
      </c>
      <c r="W70" s="4">
        <f t="shared" si="76"/>
        <v>92.317333588201052</v>
      </c>
      <c r="X70" s="4">
        <f t="shared" si="76"/>
        <v>89.116337699662523</v>
      </c>
      <c r="Y70" s="4">
        <f t="shared" si="76"/>
        <v>87.01848209752427</v>
      </c>
      <c r="Z70" s="4">
        <f t="shared" si="76"/>
        <v>88.31077389323498</v>
      </c>
      <c r="AA70" s="4">
        <f t="shared" si="76"/>
        <v>87.699368902230617</v>
      </c>
      <c r="AB70" s="4">
        <f t="shared" si="76"/>
        <v>85.894538019644443</v>
      </c>
      <c r="AC70" s="4">
        <f t="shared" si="76"/>
        <v>87.101055349615493</v>
      </c>
      <c r="AD70" s="4">
        <f t="shared" si="76"/>
        <v>88.197109426496979</v>
      </c>
      <c r="AE70" s="4">
        <f t="shared" si="76"/>
        <v>91.573787807021702</v>
      </c>
      <c r="AF70" s="4">
        <f t="shared" si="76"/>
        <v>88.307923578779693</v>
      </c>
      <c r="AG70" s="4">
        <f t="shared" si="76"/>
        <v>96.486305940891796</v>
      </c>
      <c r="AI70" s="4">
        <f t="shared" si="77"/>
        <v>2.4318232655028282</v>
      </c>
      <c r="AJ70" s="4">
        <f t="shared" si="77"/>
        <v>-9.3315157566848939E-2</v>
      </c>
      <c r="AK70" s="4">
        <f t="shared" si="77"/>
        <v>1.7522414276669025</v>
      </c>
      <c r="AL70" s="4">
        <f t="shared" si="77"/>
        <v>0.58365643592091487</v>
      </c>
      <c r="AM70" s="4">
        <f t="shared" si="77"/>
        <v>2.057666411798948</v>
      </c>
      <c r="AN70" s="4">
        <f t="shared" si="77"/>
        <v>3.3836623003374768</v>
      </c>
      <c r="AO70" s="4">
        <f t="shared" si="77"/>
        <v>3.3565179024757299</v>
      </c>
      <c r="AP70" s="4">
        <f t="shared" si="77"/>
        <v>4.5392261067650139</v>
      </c>
      <c r="AQ70" s="4">
        <f t="shared" si="77"/>
        <v>3.4716310977693894</v>
      </c>
      <c r="AR70" s="4">
        <f t="shared" si="77"/>
        <v>4.3254619803555556</v>
      </c>
      <c r="AS70" s="4">
        <f t="shared" si="77"/>
        <v>5.5329446503845077</v>
      </c>
      <c r="AT70" s="4">
        <f t="shared" si="77"/>
        <v>2.2418905735030137</v>
      </c>
      <c r="AU70" s="4">
        <f t="shared" si="77"/>
        <v>3.9142121929782974</v>
      </c>
      <c r="AV70" s="4">
        <f t="shared" si="77"/>
        <v>0.98507642122031314</v>
      </c>
      <c r="AW70" s="4">
        <f t="shared" si="77"/>
        <v>-1.7793059408918026</v>
      </c>
      <c r="AY70" s="2">
        <f t="shared" si="67"/>
        <v>102.34283807797016</v>
      </c>
      <c r="AZ70" s="2">
        <f t="shared" si="67"/>
        <v>84.547978746975943</v>
      </c>
      <c r="BA70" s="2">
        <f t="shared" si="67"/>
        <v>81.750942157790035</v>
      </c>
      <c r="BB70" s="2">
        <f t="shared" si="67"/>
        <v>84.150250814383639</v>
      </c>
      <c r="BC70" s="2">
        <f t="shared" si="67"/>
        <v>79.430125209337618</v>
      </c>
      <c r="BD70" s="2">
        <f t="shared" si="67"/>
        <v>80.560287237550924</v>
      </c>
      <c r="BE70" s="2">
        <f t="shared" si="67"/>
        <v>80.74365436223944</v>
      </c>
      <c r="BF70" s="2">
        <f t="shared" si="67"/>
        <v>81.934454334215587</v>
      </c>
      <c r="BG70" s="2">
        <f t="shared" si="67"/>
        <v>84.431380879496913</v>
      </c>
      <c r="BH70" s="2">
        <f t="shared" si="67"/>
        <v>82.861369712257044</v>
      </c>
      <c r="BI70" s="2">
        <f t="shared" si="67"/>
        <v>84.068836218498902</v>
      </c>
      <c r="BJ70" s="2">
        <f t="shared" si="67"/>
        <v>85.088119240495374</v>
      </c>
      <c r="BK70" s="2">
        <f t="shared" si="67"/>
        <v>86.294768380280615</v>
      </c>
      <c r="BL70" s="2">
        <f t="shared" si="67"/>
        <v>82.582712407145436</v>
      </c>
      <c r="BM70" s="2">
        <f t="shared" si="67"/>
        <v>96.070282799718385</v>
      </c>
      <c r="BO70" s="2">
        <f t="shared" si="12"/>
        <v>107.15900000000001</v>
      </c>
      <c r="BP70" s="2" t="str">
        <f t="shared" si="13"/>
        <v/>
      </c>
      <c r="BQ70" s="2" t="str">
        <f t="shared" si="14"/>
        <v/>
      </c>
      <c r="BR70" s="2" t="str">
        <f t="shared" si="15"/>
        <v/>
      </c>
      <c r="BS70" s="2" t="str">
        <f t="shared" si="16"/>
        <v/>
      </c>
      <c r="BT70" s="2" t="str">
        <f t="shared" si="17"/>
        <v/>
      </c>
      <c r="BU70" s="2">
        <f t="shared" si="18"/>
        <v>90.375</v>
      </c>
      <c r="BV70" s="2">
        <f t="shared" si="19"/>
        <v>92.85</v>
      </c>
      <c r="BW70" s="2">
        <f t="shared" si="20"/>
        <v>91.171000000000006</v>
      </c>
      <c r="BX70" s="2">
        <f t="shared" si="21"/>
        <v>90.22</v>
      </c>
      <c r="BY70" s="2">
        <f t="shared" si="22"/>
        <v>92.634</v>
      </c>
      <c r="BZ70" s="2">
        <f t="shared" si="23"/>
        <v>90.438999999999993</v>
      </c>
      <c r="CA70" s="2">
        <f t="shared" si="24"/>
        <v>95.488</v>
      </c>
      <c r="CB70" s="2">
        <f t="shared" si="25"/>
        <v>89.293000000000006</v>
      </c>
      <c r="CC70" s="2">
        <f t="shared" si="26"/>
        <v>94.706999999999994</v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28"/>
        <v/>
      </c>
      <c r="CV70" s="2" t="str">
        <f t="shared" si="29"/>
        <v/>
      </c>
      <c r="CW70" s="2" t="str">
        <f t="shared" si="30"/>
        <v/>
      </c>
      <c r="CX70" s="2" t="str">
        <f t="shared" si="31"/>
        <v/>
      </c>
      <c r="CY70" s="2" t="str">
        <f t="shared" si="32"/>
        <v/>
      </c>
      <c r="CZ70" s="2" t="str">
        <f t="shared" si="33"/>
        <v/>
      </c>
      <c r="DA70" s="2" t="str">
        <f t="shared" si="34"/>
        <v/>
      </c>
      <c r="DB70" s="2" t="str">
        <f t="shared" si="35"/>
        <v/>
      </c>
      <c r="DC70" s="2" t="str">
        <f t="shared" si="36"/>
        <v/>
      </c>
      <c r="DD70" s="2" t="str">
        <f t="shared" si="37"/>
        <v/>
      </c>
      <c r="DE70" s="2" t="str">
        <f t="shared" si="38"/>
        <v/>
      </c>
      <c r="DF70" s="2" t="str">
        <f t="shared" si="39"/>
        <v/>
      </c>
      <c r="DG70" s="2" t="str">
        <f t="shared" si="40"/>
        <v/>
      </c>
      <c r="DH70" s="2" t="str">
        <f t="shared" si="41"/>
        <v/>
      </c>
      <c r="DI70" s="2" t="str">
        <f t="shared" si="42"/>
        <v/>
      </c>
      <c r="DK70" s="2">
        <f t="shared" si="78"/>
        <v>104.22808562753035</v>
      </c>
      <c r="DL70" s="2">
        <f t="shared" si="78"/>
        <v>86.186877076412003</v>
      </c>
      <c r="DM70" s="2">
        <f t="shared" si="78"/>
        <v>86.724667774086384</v>
      </c>
      <c r="DN70" s="2">
        <f t="shared" si="78"/>
        <v>87.257558139534865</v>
      </c>
      <c r="DO70" s="2">
        <f t="shared" si="78"/>
        <v>87.180065331010468</v>
      </c>
      <c r="DP70" s="2">
        <f t="shared" si="78"/>
        <v>85.138704318936902</v>
      </c>
      <c r="DQ70" s="2">
        <f t="shared" si="78"/>
        <v>86.900739957716695</v>
      </c>
      <c r="DR70" s="2">
        <f t="shared" si="78"/>
        <v>89.441437632135276</v>
      </c>
      <c r="DS70" s="2">
        <f t="shared" si="78"/>
        <v>88.36223016194333</v>
      </c>
      <c r="DT70" s="2">
        <f t="shared" si="78"/>
        <v>87.435689676113356</v>
      </c>
      <c r="DU70" s="2">
        <f t="shared" si="78"/>
        <v>89.211874021592436</v>
      </c>
      <c r="DV70" s="2">
        <f t="shared" si="78"/>
        <v>89.677457317073149</v>
      </c>
      <c r="DW70" s="2">
        <f t="shared" si="78"/>
        <v>92.395194503171226</v>
      </c>
      <c r="DX70" s="2">
        <f t="shared" si="78"/>
        <v>84.332646934460911</v>
      </c>
      <c r="DY70" s="2">
        <f t="shared" si="78"/>
        <v>95.073295900178238</v>
      </c>
      <c r="EA70" s="2">
        <f t="shared" si="79"/>
        <v>99.88909010989012</v>
      </c>
      <c r="EB70" s="2">
        <f t="shared" si="79"/>
        <v>82.830635320177194</v>
      </c>
      <c r="EC70" s="2">
        <f t="shared" si="79"/>
        <v>76.842018531550565</v>
      </c>
      <c r="ED70" s="2">
        <f t="shared" si="79"/>
        <v>80.905466219342898</v>
      </c>
      <c r="EE70" s="2">
        <f t="shared" si="79"/>
        <v>72.729039044916334</v>
      </c>
      <c r="EF70" s="2">
        <f t="shared" si="79"/>
        <v>76.005064568200169</v>
      </c>
      <c r="EG70" s="2">
        <f t="shared" si="79"/>
        <v>74.010557302086312</v>
      </c>
      <c r="EH70" s="2">
        <f t="shared" si="79"/>
        <v>73.757415895481756</v>
      </c>
      <c r="EI70" s="2">
        <f t="shared" si="79"/>
        <v>79.429274160383812</v>
      </c>
      <c r="EJ70" s="2">
        <f t="shared" si="79"/>
        <v>76.916138325181734</v>
      </c>
      <c r="EK70" s="2">
        <f t="shared" si="79"/>
        <v>77.364166580534032</v>
      </c>
      <c r="EL70" s="2">
        <f t="shared" si="79"/>
        <v>79.189571064511455</v>
      </c>
      <c r="EM70" s="2">
        <f t="shared" si="79"/>
        <v>79.240578568071427</v>
      </c>
      <c r="EN70" s="2">
        <f t="shared" si="79"/>
        <v>80.637544180915597</v>
      </c>
      <c r="EO70" s="2">
        <f t="shared" si="79"/>
        <v>97.719121265521906</v>
      </c>
      <c r="EQ70" s="2">
        <f t="shared" si="80"/>
        <v>97.54095148776247</v>
      </c>
      <c r="ER70" s="2">
        <f t="shared" si="80"/>
        <v>77.904410026697661</v>
      </c>
      <c r="ES70" s="2">
        <f t="shared" si="80"/>
        <v>71.274268047879929</v>
      </c>
      <c r="ET70" s="2">
        <f t="shared" si="80"/>
        <v>76.884453276460789</v>
      </c>
      <c r="EU70" s="2">
        <f t="shared" si="80"/>
        <v>71.968948470646623</v>
      </c>
      <c r="EV70" s="2">
        <f t="shared" si="80"/>
        <v>74.504997909164942</v>
      </c>
      <c r="EW70" s="2">
        <f t="shared" si="80"/>
        <v>73.391443773450646</v>
      </c>
      <c r="EX70" s="2">
        <f t="shared" si="80"/>
        <v>70.772912477079117</v>
      </c>
      <c r="EY70" s="2">
        <f t="shared" si="80"/>
        <v>76.802251976780511</v>
      </c>
      <c r="EZ70" s="2">
        <f t="shared" si="80"/>
        <v>71.869387515242479</v>
      </c>
      <c r="FA70" s="2">
        <f t="shared" si="80"/>
        <v>76.010331273692515</v>
      </c>
      <c r="FB70" s="2">
        <f t="shared" si="80"/>
        <v>77.718163080040554</v>
      </c>
      <c r="FC70" s="2">
        <f t="shared" si="80"/>
        <v>77.387861835555285</v>
      </c>
      <c r="FD70" s="2">
        <f t="shared" si="80"/>
        <v>80.127845524634694</v>
      </c>
      <c r="FE70" s="2">
        <f t="shared" si="80"/>
        <v>99.589118631231685</v>
      </c>
      <c r="FG70" s="2">
        <f t="shared" si="81"/>
        <v>0.43447211843008171</v>
      </c>
      <c r="FH70" s="2">
        <f t="shared" si="81"/>
        <v>0.4882653611860282</v>
      </c>
      <c r="FI70" s="2">
        <f t="shared" si="81"/>
        <v>0.50325211723904972</v>
      </c>
      <c r="FJ70" s="2">
        <f t="shared" si="81"/>
        <v>0.48915043509890599</v>
      </c>
      <c r="FK70" s="2">
        <f t="shared" si="81"/>
        <v>0.53628748208241872</v>
      </c>
      <c r="FL70" s="2">
        <f t="shared" si="81"/>
        <v>0.50126017611306573</v>
      </c>
      <c r="FM70" s="2">
        <f t="shared" si="81"/>
        <v>0.47765445200972634</v>
      </c>
      <c r="FN70" s="2">
        <f t="shared" si="81"/>
        <v>0.47862722872689778</v>
      </c>
      <c r="FO70" s="2">
        <f t="shared" si="81"/>
        <v>0.44001771812472179</v>
      </c>
      <c r="FP70" s="2">
        <f t="shared" si="81"/>
        <v>0.43481477912502359</v>
      </c>
      <c r="FQ70" s="2">
        <f t="shared" si="81"/>
        <v>0.43408806918541953</v>
      </c>
      <c r="FR70" s="2">
        <f t="shared" si="81"/>
        <v>0.4375789372456676</v>
      </c>
      <c r="FS70" s="2">
        <f t="shared" si="81"/>
        <v>0.46374328264710335</v>
      </c>
      <c r="FT70" s="2">
        <f t="shared" si="81"/>
        <v>0.47357895565150493</v>
      </c>
      <c r="FU70" s="2">
        <f t="shared" si="81"/>
        <v>0.37680014442359266</v>
      </c>
      <c r="FW70" s="2">
        <f t="shared" si="69"/>
        <v>3.1929610840068826E-5</v>
      </c>
      <c r="FX70" s="2">
        <f t="shared" si="69"/>
        <v>3.2831649146790491E-5</v>
      </c>
      <c r="FY70" s="2">
        <f t="shared" si="69"/>
        <v>4.6959909585021427E-5</v>
      </c>
      <c r="FZ70" s="2">
        <f t="shared" si="69"/>
        <v>4.4466059579203967E-5</v>
      </c>
      <c r="GA70" s="2">
        <f t="shared" si="69"/>
        <v>4.6864410364168201E-5</v>
      </c>
      <c r="GB70" s="2">
        <f t="shared" si="69"/>
        <v>5.8138335302078106E-5</v>
      </c>
      <c r="GC70" s="2">
        <f t="shared" si="69"/>
        <v>5.2434319942858454E-5</v>
      </c>
      <c r="GD70" s="2">
        <f t="shared" si="69"/>
        <v>6.146376367169022E-5</v>
      </c>
      <c r="GE70" s="2">
        <f t="shared" si="69"/>
        <v>7.2464759851779685E-5</v>
      </c>
      <c r="GF70" s="2">
        <f t="shared" si="69"/>
        <v>5.2225028845530398E-5</v>
      </c>
      <c r="GG70" s="2">
        <f t="shared" si="69"/>
        <v>6.6001920846764191E-5</v>
      </c>
      <c r="GH70" s="2">
        <f t="shared" si="69"/>
        <v>4.0747521433294039E-5</v>
      </c>
      <c r="GI70" s="2">
        <f t="shared" si="69"/>
        <v>3.3112015706369518E-5</v>
      </c>
      <c r="GJ70" s="2">
        <f t="shared" si="69"/>
        <v>2.2806154887208519E-5</v>
      </c>
      <c r="GK70" s="2">
        <f t="shared" si="69"/>
        <v>2.1133590753738973E-5</v>
      </c>
      <c r="GM70" s="86">
        <f t="shared" si="70"/>
        <v>3.7924774709085138E-3</v>
      </c>
      <c r="GN70" s="86">
        <f t="shared" si="70"/>
        <v>1.044431304112777E-2</v>
      </c>
      <c r="GO70" s="86">
        <f t="shared" si="70"/>
        <v>1.3004406699194096E-2</v>
      </c>
      <c r="GP70" s="86">
        <f t="shared" si="70"/>
        <v>1.0565834686510522E-2</v>
      </c>
      <c r="GQ70" s="86">
        <f t="shared" si="70"/>
        <v>1.9940044307801323E-2</v>
      </c>
      <c r="GR70" s="86">
        <f t="shared" si="70"/>
        <v>1.2644303104554099E-2</v>
      </c>
      <c r="GS70" s="86">
        <f t="shared" si="70"/>
        <v>8.7552098314940992E-3</v>
      </c>
      <c r="GT70" s="86">
        <f t="shared" si="70"/>
        <v>8.8741251403393947E-3</v>
      </c>
      <c r="GU70" s="86">
        <f t="shared" si="70"/>
        <v>4.1903305987972001E-3</v>
      </c>
      <c r="GV70" s="86">
        <f t="shared" si="70"/>
        <v>3.8111882196065886E-3</v>
      </c>
      <c r="GW70" s="86">
        <f t="shared" si="70"/>
        <v>3.7663111331187279E-3</v>
      </c>
      <c r="GX70" s="86">
        <f t="shared" si="70"/>
        <v>4.0525741721117109E-3</v>
      </c>
      <c r="GY70" s="86">
        <f t="shared" si="70"/>
        <v>7.0438784251900888E-3</v>
      </c>
      <c r="GZ70" s="86">
        <f t="shared" si="70"/>
        <v>8.2075730476231738E-3</v>
      </c>
      <c r="HA70" s="86">
        <f t="shared" si="70"/>
        <v>6.8658370661172198E-4</v>
      </c>
      <c r="HC70" s="86">
        <f t="shared" si="75"/>
        <v>2.0262129616211947E-8</v>
      </c>
      <c r="HD70" s="86">
        <f t="shared" si="71"/>
        <v>1.4772235232558457E-10</v>
      </c>
      <c r="HE70" s="86">
        <f t="shared" si="71"/>
        <v>1.68945777166243E-11</v>
      </c>
      <c r="HF70" s="86">
        <f t="shared" si="71"/>
        <v>8.8834844794545306E-13</v>
      </c>
      <c r="HG70" s="86">
        <f t="shared" si="71"/>
        <v>4.0362271848904717E-11</v>
      </c>
      <c r="HH70" s="86">
        <f t="shared" si="71"/>
        <v>2.1268663637595054E-12</v>
      </c>
      <c r="HI70" s="86">
        <f t="shared" si="71"/>
        <v>1.8391737199847662E-10</v>
      </c>
      <c r="HJ70" s="86">
        <f t="shared" si="71"/>
        <v>2.4039337989145575E-10</v>
      </c>
      <c r="HK70" s="86">
        <f t="shared" si="71"/>
        <v>2.0228797059099419E-12</v>
      </c>
      <c r="HL70" s="86">
        <f t="shared" si="71"/>
        <v>2.9155551394124443E-11</v>
      </c>
      <c r="HM70" s="86">
        <f t="shared" si="71"/>
        <v>1.5616073578423761E-13</v>
      </c>
      <c r="HN70" s="86">
        <f t="shared" si="71"/>
        <v>1.0529491736820422E-12</v>
      </c>
      <c r="HO70" s="86">
        <f t="shared" si="71"/>
        <v>1.603962306187823E-11</v>
      </c>
      <c r="HP70" s="86">
        <f t="shared" si="71"/>
        <v>1.3291204682067056E-11</v>
      </c>
      <c r="HQ70" s="86">
        <f t="shared" si="71"/>
        <v>1.1730257084483674E-14</v>
      </c>
      <c r="HS70" s="86">
        <f t="shared" si="72"/>
        <v>7.5349732980279866E-32</v>
      </c>
      <c r="HT70" s="86">
        <f t="shared" si="72"/>
        <v>2.6775826886606337E-41</v>
      </c>
      <c r="HU70" s="86">
        <f t="shared" si="72"/>
        <v>9.5665146151782838E-44</v>
      </c>
      <c r="HV70" s="86">
        <f t="shared" si="72"/>
        <v>1.6683870451497103E-48</v>
      </c>
      <c r="HW70" s="86">
        <f t="shared" si="72"/>
        <v>3.6596913452216933E-41</v>
      </c>
      <c r="HX70" s="86">
        <f t="shared" si="72"/>
        <v>2.2296176728155702E-47</v>
      </c>
      <c r="HY70" s="86">
        <f t="shared" si="72"/>
        <v>6.5842109613097627E-40</v>
      </c>
      <c r="HZ70" s="86">
        <f t="shared" si="72"/>
        <v>1.0365740051799762E-39</v>
      </c>
      <c r="IA70" s="86">
        <f t="shared" si="72"/>
        <v>1.1283966485361902E-48</v>
      </c>
      <c r="IB70" s="86">
        <f t="shared" si="72"/>
        <v>7.0427844986568556E-44</v>
      </c>
      <c r="IC70" s="86">
        <f t="shared" si="72"/>
        <v>1.3909649251074923E-55</v>
      </c>
      <c r="ID70" s="86">
        <f t="shared" si="72"/>
        <v>9.8787711654016238E-53</v>
      </c>
      <c r="IE70" s="86">
        <f t="shared" si="72"/>
        <v>1.4732954849843625E-45</v>
      </c>
      <c r="IF70" s="86">
        <f t="shared" si="72"/>
        <v>2.6016989916577221E-21</v>
      </c>
      <c r="IG70" s="86">
        <f t="shared" si="72"/>
        <v>2.4315503548589137E-24</v>
      </c>
      <c r="II70" s="86">
        <f t="shared" si="73"/>
        <v>6.675638635482544E-54</v>
      </c>
      <c r="IJ70" s="86">
        <f t="shared" si="73"/>
        <v>9.332496847850452E-72</v>
      </c>
      <c r="IK70" s="86">
        <f t="shared" si="73"/>
        <v>4.98206929193623E-75</v>
      </c>
      <c r="IL70" s="86">
        <f t="shared" si="73"/>
        <v>2.1512729720407553E-85</v>
      </c>
      <c r="IM70" s="86">
        <f t="shared" si="73"/>
        <v>1.2507787115192565E-74</v>
      </c>
      <c r="IN70" s="86">
        <f t="shared" si="73"/>
        <v>3.4563592158547835E-82</v>
      </c>
      <c r="IO70" s="86">
        <f t="shared" si="73"/>
        <v>6.4998012475445902E-71</v>
      </c>
      <c r="IP70" s="86">
        <f t="shared" si="73"/>
        <v>2.5446843868117466E-70</v>
      </c>
      <c r="IQ70" s="86">
        <f t="shared" si="73"/>
        <v>1.4208447651141945E-86</v>
      </c>
      <c r="IR70" s="86">
        <f t="shared" si="73"/>
        <v>6.1134059310413777E-81</v>
      </c>
      <c r="IS70" s="86">
        <f t="shared" si="73"/>
        <v>3.258230317730431E-92</v>
      </c>
      <c r="IT70" s="86">
        <f t="shared" si="73"/>
        <v>1.1063163370849129E-92</v>
      </c>
      <c r="IU70" s="86">
        <f t="shared" si="73"/>
        <v>9.2445545764052191E-78</v>
      </c>
      <c r="IV70" s="86">
        <f t="shared" si="73"/>
        <v>1.8168549607699459E-76</v>
      </c>
      <c r="IW70" s="86">
        <f t="shared" si="73"/>
        <v>1.0237735508867026E-79</v>
      </c>
      <c r="IY70" s="86">
        <f t="shared" si="74"/>
        <v>3.7924977330381299E-3</v>
      </c>
      <c r="IZ70" s="86">
        <f t="shared" si="74"/>
        <v>1.0444313188850122E-2</v>
      </c>
      <c r="JA70" s="86">
        <f t="shared" si="74"/>
        <v>1.3004406716088674E-2</v>
      </c>
      <c r="JB70" s="86">
        <f t="shared" si="74"/>
        <v>1.056583468739887E-2</v>
      </c>
      <c r="JC70" s="86">
        <f t="shared" si="74"/>
        <v>1.9940044348163596E-2</v>
      </c>
      <c r="JD70" s="86">
        <f t="shared" si="74"/>
        <v>1.2644303106680965E-2</v>
      </c>
      <c r="JE70" s="86">
        <f t="shared" si="74"/>
        <v>8.7552100154114718E-3</v>
      </c>
      <c r="JF70" s="86">
        <f t="shared" si="74"/>
        <v>8.8741253807327752E-3</v>
      </c>
      <c r="JG70" s="86">
        <f t="shared" si="74"/>
        <v>4.1903306008200802E-3</v>
      </c>
      <c r="JH70" s="86">
        <f t="shared" si="74"/>
        <v>3.8111882487621399E-3</v>
      </c>
      <c r="JI70" s="86">
        <f t="shared" si="74"/>
        <v>3.7663111332748886E-3</v>
      </c>
      <c r="JJ70" s="86">
        <f t="shared" si="74"/>
        <v>4.0525741731646603E-3</v>
      </c>
      <c r="JK70" s="86">
        <f t="shared" si="74"/>
        <v>7.0438784412297116E-3</v>
      </c>
      <c r="JL70" s="86">
        <f t="shared" si="74"/>
        <v>8.2075730609143787E-3</v>
      </c>
      <c r="JM70" s="86">
        <f t="shared" si="74"/>
        <v>6.8658370662345229E-4</v>
      </c>
    </row>
    <row r="71" spans="2:273" x14ac:dyDescent="0.25">
      <c r="B71" s="2">
        <v>44</v>
      </c>
      <c r="C71" s="37">
        <v>107.818</v>
      </c>
      <c r="D71" s="37">
        <v>93.125</v>
      </c>
      <c r="E71" s="37">
        <v>93.9</v>
      </c>
      <c r="F71" s="37">
        <v>94.3</v>
      </c>
      <c r="G71" s="37">
        <v>95.95</v>
      </c>
      <c r="H71" s="37">
        <v>93.075000000000003</v>
      </c>
      <c r="I71" s="37">
        <v>91.375</v>
      </c>
      <c r="J71" s="37">
        <v>92.625</v>
      </c>
      <c r="K71" s="37">
        <v>92.171000000000006</v>
      </c>
      <c r="L71" s="37">
        <v>90.805000000000007</v>
      </c>
      <c r="M71" s="37">
        <v>93</v>
      </c>
      <c r="N71" s="37">
        <v>92.293000000000006</v>
      </c>
      <c r="O71" s="37">
        <v>96.438999999999993</v>
      </c>
      <c r="P71" s="37">
        <v>90.927000000000007</v>
      </c>
      <c r="Q71" s="37">
        <v>95.340999999999994</v>
      </c>
      <c r="S71" s="4">
        <f t="shared" si="76"/>
        <v>105.95356438261994</v>
      </c>
      <c r="T71" s="4">
        <f t="shared" si="76"/>
        <v>94.416030927391745</v>
      </c>
      <c r="U71" s="4">
        <f t="shared" si="76"/>
        <v>93.622745093034453</v>
      </c>
      <c r="V71" s="4">
        <f t="shared" si="76"/>
        <v>94.053215829714858</v>
      </c>
      <c r="W71" s="4">
        <f t="shared" si="76"/>
        <v>95.662387850303617</v>
      </c>
      <c r="X71" s="4">
        <f t="shared" si="76"/>
        <v>91.665588723729982</v>
      </c>
      <c r="Y71" s="4">
        <f t="shared" si="76"/>
        <v>89.086250860607876</v>
      </c>
      <c r="Z71" s="4">
        <f t="shared" si="76"/>
        <v>90.348454800725676</v>
      </c>
      <c r="AA71" s="4">
        <f t="shared" si="76"/>
        <v>89.089765143016606</v>
      </c>
      <c r="AB71" s="4">
        <f t="shared" si="76"/>
        <v>87.088473459753061</v>
      </c>
      <c r="AC71" s="4">
        <f t="shared" si="76"/>
        <v>88.3475852166696</v>
      </c>
      <c r="AD71" s="4">
        <f t="shared" si="76"/>
        <v>89.552296659527542</v>
      </c>
      <c r="AE71" s="4">
        <f t="shared" si="76"/>
        <v>93.329509154115868</v>
      </c>
      <c r="AF71" s="4">
        <f t="shared" si="76"/>
        <v>90.365038229497969</v>
      </c>
      <c r="AG71" s="4">
        <f t="shared" si="76"/>
        <v>96.879812867888788</v>
      </c>
      <c r="AI71" s="4">
        <f t="shared" si="77"/>
        <v>1.8644356173800531</v>
      </c>
      <c r="AJ71" s="4">
        <f t="shared" si="77"/>
        <v>-1.2910309273917449</v>
      </c>
      <c r="AK71" s="4">
        <f t="shared" si="77"/>
        <v>0.27725490696555255</v>
      </c>
      <c r="AL71" s="4">
        <f t="shared" si="77"/>
        <v>0.24678417028513877</v>
      </c>
      <c r="AM71" s="4">
        <f t="shared" si="77"/>
        <v>0.28761214969638615</v>
      </c>
      <c r="AN71" s="4">
        <f t="shared" si="77"/>
        <v>1.4094112762700206</v>
      </c>
      <c r="AO71" s="4">
        <f t="shared" si="77"/>
        <v>2.2887491393921238</v>
      </c>
      <c r="AP71" s="4">
        <f t="shared" si="77"/>
        <v>2.2765451992743237</v>
      </c>
      <c r="AQ71" s="4">
        <f t="shared" si="77"/>
        <v>3.0812348569834001</v>
      </c>
      <c r="AR71" s="4">
        <f t="shared" si="77"/>
        <v>3.7165265402469458</v>
      </c>
      <c r="AS71" s="4">
        <f t="shared" si="77"/>
        <v>4.6524147833303999</v>
      </c>
      <c r="AT71" s="4">
        <f t="shared" si="77"/>
        <v>2.7407033404724643</v>
      </c>
      <c r="AU71" s="4">
        <f t="shared" si="77"/>
        <v>3.1094908458841246</v>
      </c>
      <c r="AV71" s="4">
        <f t="shared" si="77"/>
        <v>0.56196177050203744</v>
      </c>
      <c r="AW71" s="4">
        <f t="shared" si="77"/>
        <v>-1.5388128678887938</v>
      </c>
      <c r="AY71" s="2">
        <f t="shared" si="67"/>
        <v>102.43225503247871</v>
      </c>
      <c r="AZ71" s="2">
        <f t="shared" si="67"/>
        <v>84.451830109355015</v>
      </c>
      <c r="BA71" s="2">
        <f t="shared" si="67"/>
        <v>81.543349140539405</v>
      </c>
      <c r="BB71" s="2">
        <f t="shared" si="67"/>
        <v>84.002976008566606</v>
      </c>
      <c r="BC71" s="2">
        <f t="shared" si="67"/>
        <v>79.141672166019632</v>
      </c>
      <c r="BD71" s="2">
        <f t="shared" si="67"/>
        <v>80.30724490554968</v>
      </c>
      <c r="BE71" s="2">
        <f t="shared" si="67"/>
        <v>80.444352897840261</v>
      </c>
      <c r="BF71" s="2">
        <f t="shared" si="67"/>
        <v>81.55551037584344</v>
      </c>
      <c r="BG71" s="2">
        <f t="shared" si="67"/>
        <v>84.272819455432924</v>
      </c>
      <c r="BH71" s="2">
        <f t="shared" si="67"/>
        <v>82.607548428605412</v>
      </c>
      <c r="BI71" s="2">
        <f t="shared" si="67"/>
        <v>83.868847301366742</v>
      </c>
      <c r="BJ71" s="2">
        <f t="shared" si="67"/>
        <v>84.983008341297918</v>
      </c>
      <c r="BK71" s="2">
        <f t="shared" si="67"/>
        <v>86.022408820123957</v>
      </c>
      <c r="BL71" s="2">
        <f t="shared" si="67"/>
        <v>82.462756341080564</v>
      </c>
      <c r="BM71" s="2">
        <f t="shared" si="67"/>
        <v>96.163984107476139</v>
      </c>
      <c r="BO71" s="2">
        <f t="shared" si="12"/>
        <v>107.818</v>
      </c>
      <c r="BP71" s="2" t="str">
        <f t="shared" si="13"/>
        <v/>
      </c>
      <c r="BQ71" s="2" t="str">
        <f t="shared" si="14"/>
        <v/>
      </c>
      <c r="BR71" s="2" t="str">
        <f t="shared" si="15"/>
        <v/>
      </c>
      <c r="BS71" s="2" t="str">
        <f t="shared" si="16"/>
        <v/>
      </c>
      <c r="BT71" s="2" t="str">
        <f t="shared" si="17"/>
        <v/>
      </c>
      <c r="BU71" s="2" t="str">
        <f t="shared" si="18"/>
        <v/>
      </c>
      <c r="BV71" s="2" t="str">
        <f t="shared" si="19"/>
        <v/>
      </c>
      <c r="BW71" s="2">
        <f t="shared" si="20"/>
        <v>92.171000000000006</v>
      </c>
      <c r="BX71" s="2">
        <f t="shared" si="21"/>
        <v>90.805000000000007</v>
      </c>
      <c r="BY71" s="2">
        <f t="shared" si="22"/>
        <v>93</v>
      </c>
      <c r="BZ71" s="2">
        <f t="shared" si="23"/>
        <v>92.293000000000006</v>
      </c>
      <c r="CA71" s="2" t="str">
        <f t="shared" si="24"/>
        <v/>
      </c>
      <c r="CB71" s="2" t="str">
        <f t="shared" si="25"/>
        <v/>
      </c>
      <c r="CC71" s="2">
        <f t="shared" si="26"/>
        <v>95.340999999999994</v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28"/>
        <v/>
      </c>
      <c r="CV71" s="2" t="str">
        <f t="shared" si="29"/>
        <v/>
      </c>
      <c r="CW71" s="2" t="str">
        <f t="shared" si="30"/>
        <v/>
      </c>
      <c r="CX71" s="2" t="str">
        <f t="shared" si="31"/>
        <v/>
      </c>
      <c r="CY71" s="2" t="str">
        <f t="shared" si="32"/>
        <v/>
      </c>
      <c r="CZ71" s="2" t="str">
        <f t="shared" si="33"/>
        <v/>
      </c>
      <c r="DA71" s="2" t="str">
        <f t="shared" si="34"/>
        <v/>
      </c>
      <c r="DB71" s="2" t="str">
        <f t="shared" si="35"/>
        <v/>
      </c>
      <c r="DC71" s="2" t="str">
        <f t="shared" si="36"/>
        <v/>
      </c>
      <c r="DD71" s="2" t="str">
        <f t="shared" si="37"/>
        <v/>
      </c>
      <c r="DE71" s="2" t="str">
        <f t="shared" si="38"/>
        <v/>
      </c>
      <c r="DF71" s="2" t="str">
        <f t="shared" si="39"/>
        <v/>
      </c>
      <c r="DG71" s="2" t="str">
        <f t="shared" si="40"/>
        <v/>
      </c>
      <c r="DH71" s="2" t="str">
        <f t="shared" si="41"/>
        <v/>
      </c>
      <c r="DI71" s="2" t="str">
        <f t="shared" si="42"/>
        <v/>
      </c>
      <c r="DK71" s="2">
        <f t="shared" si="78"/>
        <v>104.79065627530363</v>
      </c>
      <c r="DL71" s="2">
        <f t="shared" si="78"/>
        <v>86.349361975234117</v>
      </c>
      <c r="DM71" s="2">
        <f t="shared" si="78"/>
        <v>86.952691784959228</v>
      </c>
      <c r="DN71" s="2">
        <f t="shared" si="78"/>
        <v>87.439719873150096</v>
      </c>
      <c r="DO71" s="2">
        <f t="shared" si="78"/>
        <v>87.373710801393742</v>
      </c>
      <c r="DP71" s="2">
        <f t="shared" si="78"/>
        <v>85.18568030806405</v>
      </c>
      <c r="DQ71" s="2">
        <f t="shared" si="78"/>
        <v>86.997923588039853</v>
      </c>
      <c r="DR71" s="2">
        <f t="shared" si="78"/>
        <v>89.516279069767407</v>
      </c>
      <c r="DS71" s="2">
        <f t="shared" si="78"/>
        <v>88.587193927125526</v>
      </c>
      <c r="DT71" s="2">
        <f t="shared" si="78"/>
        <v>87.530404453441292</v>
      </c>
      <c r="DU71" s="2">
        <f t="shared" si="78"/>
        <v>89.424570985155199</v>
      </c>
      <c r="DV71" s="2">
        <f t="shared" si="78"/>
        <v>90.013904878048763</v>
      </c>
      <c r="DW71" s="2">
        <f t="shared" si="78"/>
        <v>92.533073089700977</v>
      </c>
      <c r="DX71" s="2">
        <f t="shared" si="78"/>
        <v>84.377657807308992</v>
      </c>
      <c r="DY71" s="2">
        <f t="shared" si="78"/>
        <v>95.253217023172894</v>
      </c>
      <c r="EA71" s="2">
        <f t="shared" si="79"/>
        <v>99.632742857142858</v>
      </c>
      <c r="EB71" s="2">
        <f t="shared" si="79"/>
        <v>82.638419250906139</v>
      </c>
      <c r="EC71" s="2">
        <f t="shared" si="79"/>
        <v>76.674266948158589</v>
      </c>
      <c r="ED71" s="2">
        <f t="shared" si="79"/>
        <v>80.729962980101803</v>
      </c>
      <c r="EE71" s="2">
        <f t="shared" si="79"/>
        <v>72.650039142773267</v>
      </c>
      <c r="EF71" s="2">
        <f t="shared" si="79"/>
        <v>75.880609362389023</v>
      </c>
      <c r="EG71" s="2">
        <f t="shared" si="79"/>
        <v>73.908272363532433</v>
      </c>
      <c r="EH71" s="2">
        <f t="shared" si="79"/>
        <v>73.647189439303204</v>
      </c>
      <c r="EI71" s="2">
        <f t="shared" si="79"/>
        <v>79.265751610692249</v>
      </c>
      <c r="EJ71" s="2">
        <f t="shared" si="79"/>
        <v>76.772326181533245</v>
      </c>
      <c r="EK71" s="2">
        <f t="shared" si="79"/>
        <v>77.263468044788979</v>
      </c>
      <c r="EL71" s="2">
        <f t="shared" si="79"/>
        <v>79.085885248288932</v>
      </c>
      <c r="EM71" s="2">
        <f t="shared" si="79"/>
        <v>79.156282260170244</v>
      </c>
      <c r="EN71" s="2">
        <f t="shared" si="79"/>
        <v>80.521505626034184</v>
      </c>
      <c r="EO71" s="2">
        <f t="shared" si="79"/>
        <v>97.537677554198609</v>
      </c>
      <c r="EQ71" s="2">
        <f t="shared" si="80"/>
        <v>97.322279081627215</v>
      </c>
      <c r="ER71" s="2">
        <f t="shared" si="80"/>
        <v>77.78892411155141</v>
      </c>
      <c r="ES71" s="2">
        <f t="shared" si="80"/>
        <v>71.196715495060602</v>
      </c>
      <c r="ET71" s="2">
        <f t="shared" si="80"/>
        <v>76.770071183073725</v>
      </c>
      <c r="EU71" s="2">
        <f t="shared" si="80"/>
        <v>71.902048661510548</v>
      </c>
      <c r="EV71" s="2">
        <f t="shared" si="80"/>
        <v>74.402121216760747</v>
      </c>
      <c r="EW71" s="2">
        <f t="shared" si="80"/>
        <v>73.297383572126918</v>
      </c>
      <c r="EX71" s="2">
        <f t="shared" si="80"/>
        <v>70.710658940249658</v>
      </c>
      <c r="EY71" s="2">
        <f t="shared" si="80"/>
        <v>76.681250210619737</v>
      </c>
      <c r="EZ71" s="2">
        <f t="shared" si="80"/>
        <v>71.808409676708337</v>
      </c>
      <c r="FA71" s="2">
        <f t="shared" si="80"/>
        <v>75.930813834216664</v>
      </c>
      <c r="FB71" s="2">
        <f t="shared" si="80"/>
        <v>77.636328713272562</v>
      </c>
      <c r="FC71" s="2">
        <f t="shared" si="80"/>
        <v>77.331427380516871</v>
      </c>
      <c r="FD71" s="2">
        <f t="shared" si="80"/>
        <v>80.019993156619421</v>
      </c>
      <c r="FE71" s="2">
        <f t="shared" si="80"/>
        <v>99.376156951347994</v>
      </c>
      <c r="FG71" s="2">
        <f t="shared" si="81"/>
        <v>0.45722371863623729</v>
      </c>
      <c r="FH71" s="2">
        <f t="shared" si="81"/>
        <v>0.51128713900891509</v>
      </c>
      <c r="FI71" s="2">
        <f t="shared" si="81"/>
        <v>0.52625384624842586</v>
      </c>
      <c r="FJ71" s="2">
        <f t="shared" si="81"/>
        <v>0.51217217724105146</v>
      </c>
      <c r="FK71" s="2">
        <f t="shared" si="81"/>
        <v>0.55909968588818837</v>
      </c>
      <c r="FL71" s="2">
        <f t="shared" si="81"/>
        <v>0.52426694881999547</v>
      </c>
      <c r="FM71" s="2">
        <f t="shared" si="81"/>
        <v>0.50066540781651026</v>
      </c>
      <c r="FN71" s="2">
        <f t="shared" si="81"/>
        <v>0.50164004217534419</v>
      </c>
      <c r="FO71" s="2">
        <f t="shared" si="81"/>
        <v>0.46282205826709588</v>
      </c>
      <c r="FP71" s="2">
        <f t="shared" si="81"/>
        <v>0.45756980476392789</v>
      </c>
      <c r="FQ71" s="2">
        <f t="shared" si="81"/>
        <v>0.45683580411281999</v>
      </c>
      <c r="FR71" s="2">
        <f t="shared" si="81"/>
        <v>0.46036079207836528</v>
      </c>
      <c r="FS71" s="2">
        <f t="shared" si="81"/>
        <v>0.48670851615125144</v>
      </c>
      <c r="FT71" s="2">
        <f t="shared" si="81"/>
        <v>0.49658022691824988</v>
      </c>
      <c r="FU71" s="2">
        <f t="shared" si="81"/>
        <v>0.39866063336095314</v>
      </c>
      <c r="FW71" s="2">
        <f t="shared" si="69"/>
        <v>3.5010014248729534E-5</v>
      </c>
      <c r="FX71" s="2">
        <f t="shared" si="69"/>
        <v>3.599907340443549E-5</v>
      </c>
      <c r="FY71" s="2">
        <f t="shared" si="69"/>
        <v>5.1490283670572773E-5</v>
      </c>
      <c r="FZ71" s="2">
        <f t="shared" si="69"/>
        <v>4.8755855634125966E-5</v>
      </c>
      <c r="GA71" s="2">
        <f t="shared" si="69"/>
        <v>5.1385571805012617E-5</v>
      </c>
      <c r="GB71" s="2">
        <f t="shared" si="69"/>
        <v>6.3747059456324546E-5</v>
      </c>
      <c r="GC71" s="2">
        <f t="shared" si="69"/>
        <v>5.7492797704180168E-5</v>
      </c>
      <c r="GD71" s="2">
        <f t="shared" si="69"/>
        <v>6.7393277082632836E-5</v>
      </c>
      <c r="GE71" s="2">
        <f t="shared" si="69"/>
        <v>7.9455473671613492E-5</v>
      </c>
      <c r="GF71" s="2">
        <f t="shared" si="69"/>
        <v>5.7263316896465737E-5</v>
      </c>
      <c r="GG71" s="2">
        <f t="shared" si="69"/>
        <v>7.2369206283302232E-5</v>
      </c>
      <c r="GH71" s="2">
        <f t="shared" si="69"/>
        <v>4.4678593155882377E-5</v>
      </c>
      <c r="GI71" s="2">
        <f t="shared" si="69"/>
        <v>3.6306487268132779E-5</v>
      </c>
      <c r="GJ71" s="2">
        <f t="shared" si="69"/>
        <v>2.5006396550197099E-5</v>
      </c>
      <c r="GK71" s="2">
        <f t="shared" si="69"/>
        <v>2.3172474220618589E-5</v>
      </c>
      <c r="GM71" s="86">
        <f t="shared" si="70"/>
        <v>5.8343062768334989E-3</v>
      </c>
      <c r="GN71" s="86">
        <f t="shared" si="70"/>
        <v>1.4624089051390952E-2</v>
      </c>
      <c r="GO71" s="86">
        <f t="shared" si="70"/>
        <v>1.7890437873957866E-2</v>
      </c>
      <c r="GP71" s="86">
        <f t="shared" si="70"/>
        <v>1.4836680457688404E-2</v>
      </c>
      <c r="GQ71" s="86">
        <f t="shared" si="70"/>
        <v>2.6541738611614463E-2</v>
      </c>
      <c r="GR71" s="86">
        <f t="shared" si="70"/>
        <v>1.7439650773963419E-2</v>
      </c>
      <c r="GS71" s="86">
        <f t="shared" si="70"/>
        <v>1.2546622509712354E-2</v>
      </c>
      <c r="GT71" s="86">
        <f t="shared" si="70"/>
        <v>1.2737059329708676E-2</v>
      </c>
      <c r="GU71" s="86">
        <f t="shared" si="70"/>
        <v>6.4377126066917879E-3</v>
      </c>
      <c r="GV71" s="86">
        <f t="shared" si="70"/>
        <v>5.8653589412073171E-3</v>
      </c>
      <c r="GW71" s="86">
        <f t="shared" si="70"/>
        <v>5.7946153757223538E-3</v>
      </c>
      <c r="GX71" s="86">
        <f t="shared" si="70"/>
        <v>6.2042972528662185E-3</v>
      </c>
      <c r="GY71" s="86">
        <f t="shared" si="70"/>
        <v>1.0132037295463175E-2</v>
      </c>
      <c r="GZ71" s="86">
        <f t="shared" si="70"/>
        <v>1.1784082274762107E-2</v>
      </c>
      <c r="HA71" s="86">
        <f t="shared" si="70"/>
        <v>1.2332738252946913E-3</v>
      </c>
      <c r="HC71" s="86">
        <f t="shared" si="75"/>
        <v>4.147380385301321E-8</v>
      </c>
      <c r="HD71" s="86">
        <f t="shared" si="71"/>
        <v>3.7975859790066266E-10</v>
      </c>
      <c r="HE71" s="86">
        <f t="shared" si="71"/>
        <v>4.8224484994166115E-11</v>
      </c>
      <c r="HF71" s="86">
        <f t="shared" si="71"/>
        <v>2.8933156908867452E-12</v>
      </c>
      <c r="HG71" s="86">
        <f t="shared" si="71"/>
        <v>1.1266825038363334E-10</v>
      </c>
      <c r="HH71" s="86">
        <f t="shared" si="71"/>
        <v>6.8529428133348406E-12</v>
      </c>
      <c r="HI71" s="86">
        <f t="shared" si="71"/>
        <v>4.8889468613551171E-10</v>
      </c>
      <c r="HJ71" s="86">
        <f t="shared" si="71"/>
        <v>6.4250267709791918E-10</v>
      </c>
      <c r="HK71" s="86">
        <f t="shared" si="71"/>
        <v>6.9194085992965571E-12</v>
      </c>
      <c r="HL71" s="86">
        <f t="shared" si="71"/>
        <v>8.6619292538266444E-11</v>
      </c>
      <c r="HM71" s="86">
        <f t="shared" si="71"/>
        <v>5.8357209613007661E-13</v>
      </c>
      <c r="HN71" s="86">
        <f t="shared" si="71"/>
        <v>3.553266312968127E-12</v>
      </c>
      <c r="HO71" s="86">
        <f t="shared" si="71"/>
        <v>4.5081040547334988E-11</v>
      </c>
      <c r="HP71" s="86">
        <f t="shared" si="71"/>
        <v>3.8327628337952691E-11</v>
      </c>
      <c r="HQ71" s="86">
        <f t="shared" si="71"/>
        <v>4.5393736449178011E-14</v>
      </c>
      <c r="HS71" s="86">
        <f t="shared" si="72"/>
        <v>3.7976121824209701E-31</v>
      </c>
      <c r="HT71" s="86">
        <f t="shared" si="72"/>
        <v>2.2988599700214704E-40</v>
      </c>
      <c r="HU71" s="86">
        <f t="shared" si="72"/>
        <v>1.0002466915398472E-42</v>
      </c>
      <c r="HV71" s="86">
        <f t="shared" si="72"/>
        <v>2.315525301106069E-47</v>
      </c>
      <c r="HW71" s="86">
        <f t="shared" si="72"/>
        <v>3.5335485866291911E-40</v>
      </c>
      <c r="HX71" s="86">
        <f t="shared" si="72"/>
        <v>3.0568447666221708E-46</v>
      </c>
      <c r="HY71" s="86">
        <f t="shared" si="72"/>
        <v>5.9336774586291265E-39</v>
      </c>
      <c r="HZ71" s="86">
        <f t="shared" si="72"/>
        <v>9.5352997001781671E-39</v>
      </c>
      <c r="IA71" s="86">
        <f t="shared" si="72"/>
        <v>1.8346626767958526E-47</v>
      </c>
      <c r="IB71" s="86">
        <f t="shared" si="72"/>
        <v>8.3227010810236807E-43</v>
      </c>
      <c r="IC71" s="86">
        <f t="shared" si="72"/>
        <v>2.9491452195200697E-54</v>
      </c>
      <c r="ID71" s="86">
        <f t="shared" si="72"/>
        <v>1.6883604086729174E-51</v>
      </c>
      <c r="IE71" s="86">
        <f t="shared" si="72"/>
        <v>1.5587073638385603E-44</v>
      </c>
      <c r="IF71" s="86">
        <f t="shared" si="72"/>
        <v>7.3880301517839894E-21</v>
      </c>
      <c r="IG71" s="86">
        <f t="shared" si="72"/>
        <v>7.9620774527555128E-24</v>
      </c>
      <c r="II71" s="86">
        <f t="shared" si="73"/>
        <v>5.5914516301823951E-53</v>
      </c>
      <c r="IJ71" s="86">
        <f t="shared" si="73"/>
        <v>1.6275527428543737E-70</v>
      </c>
      <c r="IK71" s="86">
        <f t="shared" si="73"/>
        <v>1.1049852834618158E-73</v>
      </c>
      <c r="IL71" s="86">
        <f t="shared" si="73"/>
        <v>7.2523666703894429E-84</v>
      </c>
      <c r="IM71" s="86">
        <f t="shared" si="73"/>
        <v>2.7259746859210425E-73</v>
      </c>
      <c r="IN71" s="86">
        <f t="shared" si="73"/>
        <v>1.1171116649062403E-80</v>
      </c>
      <c r="IO71" s="86">
        <f t="shared" si="73"/>
        <v>1.2517209798478477E-69</v>
      </c>
      <c r="IP71" s="86">
        <f t="shared" si="73"/>
        <v>5.0121020103125854E-69</v>
      </c>
      <c r="IQ71" s="86">
        <f t="shared" si="73"/>
        <v>6.0376579249172256E-85</v>
      </c>
      <c r="IR71" s="86">
        <f t="shared" si="73"/>
        <v>1.8041700647078903E-79</v>
      </c>
      <c r="IS71" s="86">
        <f t="shared" si="73"/>
        <v>1.7089080062077072E-90</v>
      </c>
      <c r="IT71" s="86">
        <f t="shared" si="73"/>
        <v>4.9025407564265949E-91</v>
      </c>
      <c r="IU71" s="86">
        <f t="shared" si="73"/>
        <v>2.0647397379126002E-76</v>
      </c>
      <c r="IV71" s="86">
        <f t="shared" si="73"/>
        <v>3.4618629657709055E-75</v>
      </c>
      <c r="IW71" s="86">
        <f t="shared" si="73"/>
        <v>2.1696068872436762E-78</v>
      </c>
      <c r="IY71" s="86">
        <f t="shared" si="74"/>
        <v>5.8343477506373519E-3</v>
      </c>
      <c r="IZ71" s="86">
        <f t="shared" si="74"/>
        <v>1.462408943114955E-2</v>
      </c>
      <c r="JA71" s="86">
        <f t="shared" si="74"/>
        <v>1.789043792218235E-2</v>
      </c>
      <c r="JB71" s="86">
        <f t="shared" si="74"/>
        <v>1.483668046058172E-2</v>
      </c>
      <c r="JC71" s="86">
        <f t="shared" si="74"/>
        <v>2.6541738724282712E-2</v>
      </c>
      <c r="JD71" s="86">
        <f t="shared" si="74"/>
        <v>1.743965078081636E-2</v>
      </c>
      <c r="JE71" s="86">
        <f t="shared" si="74"/>
        <v>1.2546622998607041E-2</v>
      </c>
      <c r="JF71" s="86">
        <f t="shared" si="74"/>
        <v>1.2737059972211353E-2</v>
      </c>
      <c r="JG71" s="86">
        <f t="shared" si="74"/>
        <v>6.4377126136111965E-3</v>
      </c>
      <c r="JH71" s="86">
        <f t="shared" si="74"/>
        <v>5.8653590278266096E-3</v>
      </c>
      <c r="JI71" s="86">
        <f t="shared" si="74"/>
        <v>5.794615376305926E-3</v>
      </c>
      <c r="JJ71" s="86">
        <f t="shared" si="74"/>
        <v>6.2042972564194847E-3</v>
      </c>
      <c r="JK71" s="86">
        <f t="shared" si="74"/>
        <v>1.0132037340544216E-2</v>
      </c>
      <c r="JL71" s="86">
        <f t="shared" si="74"/>
        <v>1.1784082313089734E-2</v>
      </c>
      <c r="JM71" s="86">
        <f t="shared" si="74"/>
        <v>1.2332738253400851E-3</v>
      </c>
    </row>
    <row r="72" spans="2:273" x14ac:dyDescent="0.25">
      <c r="B72" s="2">
        <v>45</v>
      </c>
      <c r="C72" s="37">
        <v>110.773</v>
      </c>
      <c r="D72" s="37">
        <v>96.5</v>
      </c>
      <c r="E72" s="37">
        <v>94.775000000000006</v>
      </c>
      <c r="F72" s="37">
        <v>97</v>
      </c>
      <c r="G72" s="37">
        <v>98.8</v>
      </c>
      <c r="H72" s="37">
        <v>96.75</v>
      </c>
      <c r="I72" s="37">
        <v>93.924999999999997</v>
      </c>
      <c r="J72" s="37">
        <v>95.6</v>
      </c>
      <c r="K72" s="37">
        <v>93.634</v>
      </c>
      <c r="L72" s="37">
        <v>92.244</v>
      </c>
      <c r="M72" s="37">
        <v>92.828999999999994</v>
      </c>
      <c r="N72" s="37">
        <v>94.706999999999994</v>
      </c>
      <c r="O72" s="37">
        <v>98.731999999999999</v>
      </c>
      <c r="P72" s="37">
        <v>92.438999999999993</v>
      </c>
      <c r="Q72" s="37">
        <v>95.122</v>
      </c>
      <c r="S72" s="4">
        <f t="shared" si="76"/>
        <v>107.58571655931415</v>
      </c>
      <c r="T72" s="4">
        <f t="shared" si="76"/>
        <v>97.575514668082548</v>
      </c>
      <c r="U72" s="4">
        <f t="shared" si="76"/>
        <v>97.101686505622979</v>
      </c>
      <c r="V72" s="4">
        <f t="shared" si="76"/>
        <v>97.218505923401736</v>
      </c>
      <c r="W72" s="4">
        <f t="shared" si="76"/>
        <v>99.771736551651941</v>
      </c>
      <c r="X72" s="4">
        <f t="shared" si="76"/>
        <v>94.923063869972353</v>
      </c>
      <c r="Y72" s="4">
        <f t="shared" si="76"/>
        <v>91.853050685309299</v>
      </c>
      <c r="Z72" s="4">
        <f t="shared" si="76"/>
        <v>93.103162527379595</v>
      </c>
      <c r="AA72" s="4">
        <f t="shared" si="76"/>
        <v>91.059512022235765</v>
      </c>
      <c r="AB72" s="4">
        <f t="shared" si="76"/>
        <v>88.835445919065663</v>
      </c>
      <c r="AC72" s="4">
        <f t="shared" si="76"/>
        <v>90.143013844652714</v>
      </c>
      <c r="AD72" s="4">
        <f t="shared" si="76"/>
        <v>91.446107177735627</v>
      </c>
      <c r="AE72" s="4">
        <f t="shared" si="76"/>
        <v>95.700375858547616</v>
      </c>
      <c r="AF72" s="4">
        <f t="shared" si="76"/>
        <v>93.073802884565836</v>
      </c>
      <c r="AG72" s="4">
        <f t="shared" si="76"/>
        <v>97.441754818842099</v>
      </c>
      <c r="AI72" s="4">
        <f t="shared" si="77"/>
        <v>3.1872834406858459</v>
      </c>
      <c r="AJ72" s="4">
        <f t="shared" si="77"/>
        <v>-1.0755146680825476</v>
      </c>
      <c r="AK72" s="4">
        <f t="shared" si="77"/>
        <v>-2.3266865056229733</v>
      </c>
      <c r="AL72" s="4">
        <f t="shared" si="77"/>
        <v>-0.21850592340173591</v>
      </c>
      <c r="AM72" s="4">
        <f t="shared" si="77"/>
        <v>-0.97173655165194361</v>
      </c>
      <c r="AN72" s="4">
        <f t="shared" si="77"/>
        <v>1.8269361300276472</v>
      </c>
      <c r="AO72" s="4">
        <f t="shared" si="77"/>
        <v>2.0719493146906984</v>
      </c>
      <c r="AP72" s="4">
        <f t="shared" si="77"/>
        <v>2.496837472620399</v>
      </c>
      <c r="AQ72" s="4">
        <f t="shared" si="77"/>
        <v>2.5744879777642353</v>
      </c>
      <c r="AR72" s="4">
        <f t="shared" si="77"/>
        <v>3.4085540809343371</v>
      </c>
      <c r="AS72" s="4">
        <f t="shared" si="77"/>
        <v>2.6859861553472797</v>
      </c>
      <c r="AT72" s="4">
        <f t="shared" si="77"/>
        <v>3.2608928222643669</v>
      </c>
      <c r="AU72" s="4">
        <f t="shared" si="77"/>
        <v>3.031624141452383</v>
      </c>
      <c r="AV72" s="4">
        <f t="shared" si="77"/>
        <v>-0.63480288456584333</v>
      </c>
      <c r="AW72" s="4">
        <f t="shared" si="77"/>
        <v>-2.3197548188420996</v>
      </c>
      <c r="AY72" s="2">
        <f t="shared" si="67"/>
        <v>102.48333318422318</v>
      </c>
      <c r="AZ72" s="2">
        <f t="shared" si="67"/>
        <v>84.339543073060668</v>
      </c>
      <c r="BA72" s="2">
        <f t="shared" si="67"/>
        <v>81.318731234153802</v>
      </c>
      <c r="BB72" s="2">
        <f t="shared" si="67"/>
        <v>83.839596121909295</v>
      </c>
      <c r="BC72" s="2">
        <f t="shared" si="67"/>
        <v>78.844481146087205</v>
      </c>
      <c r="BD72" s="2">
        <f t="shared" si="67"/>
        <v>80.047285607513857</v>
      </c>
      <c r="BE72" s="2">
        <f t="shared" si="67"/>
        <v>80.135908751097347</v>
      </c>
      <c r="BF72" s="2">
        <f t="shared" si="67"/>
        <v>81.168158986472733</v>
      </c>
      <c r="BG72" s="2">
        <f t="shared" si="67"/>
        <v>84.095017993917935</v>
      </c>
      <c r="BH72" s="2">
        <f t="shared" si="67"/>
        <v>82.340908189113406</v>
      </c>
      <c r="BI72" s="2">
        <f t="shared" si="67"/>
        <v>83.652336106121851</v>
      </c>
      <c r="BJ72" s="2">
        <f t="shared" si="67"/>
        <v>84.855946300289531</v>
      </c>
      <c r="BK72" s="2">
        <f t="shared" si="67"/>
        <v>85.739079253705071</v>
      </c>
      <c r="BL72" s="2">
        <f t="shared" si="67"/>
        <v>82.335333338542583</v>
      </c>
      <c r="BM72" s="2">
        <f t="shared" si="67"/>
        <v>96.242678021317431</v>
      </c>
      <c r="BO72" s="2">
        <f t="shared" si="12"/>
        <v>110.773</v>
      </c>
      <c r="BP72" s="2" t="str">
        <f t="shared" si="13"/>
        <v/>
      </c>
      <c r="BQ72" s="2" t="str">
        <f t="shared" si="14"/>
        <v/>
      </c>
      <c r="BR72" s="2" t="str">
        <f t="shared" si="15"/>
        <v/>
      </c>
      <c r="BS72" s="2" t="str">
        <f t="shared" si="16"/>
        <v/>
      </c>
      <c r="BT72" s="2" t="str">
        <f t="shared" si="17"/>
        <v/>
      </c>
      <c r="BU72" s="2" t="str">
        <f t="shared" si="18"/>
        <v/>
      </c>
      <c r="BV72" s="2" t="str">
        <f t="shared" si="19"/>
        <v/>
      </c>
      <c r="BW72" s="2">
        <f t="shared" si="20"/>
        <v>93.634</v>
      </c>
      <c r="BX72" s="2">
        <f t="shared" si="21"/>
        <v>92.244</v>
      </c>
      <c r="BY72" s="2">
        <f t="shared" si="22"/>
        <v>92.828999999999994</v>
      </c>
      <c r="BZ72" s="2">
        <f t="shared" si="23"/>
        <v>94.706999999999994</v>
      </c>
      <c r="CA72" s="2" t="str">
        <f t="shared" si="24"/>
        <v/>
      </c>
      <c r="CB72" s="2" t="str">
        <f t="shared" si="25"/>
        <v/>
      </c>
      <c r="CC72" s="2">
        <f t="shared" si="26"/>
        <v>95.122</v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28"/>
        <v/>
      </c>
      <c r="CV72" s="2" t="str">
        <f t="shared" si="29"/>
        <v/>
      </c>
      <c r="CW72" s="2" t="str">
        <f t="shared" si="30"/>
        <v/>
      </c>
      <c r="CX72" s="2" t="str">
        <f t="shared" si="31"/>
        <v/>
      </c>
      <c r="CY72" s="2" t="str">
        <f t="shared" si="32"/>
        <v/>
      </c>
      <c r="CZ72" s="2" t="str">
        <f t="shared" si="33"/>
        <v/>
      </c>
      <c r="DA72" s="2" t="str">
        <f t="shared" si="34"/>
        <v/>
      </c>
      <c r="DB72" s="2" t="str">
        <f t="shared" si="35"/>
        <v/>
      </c>
      <c r="DC72" s="2" t="str">
        <f t="shared" si="36"/>
        <v/>
      </c>
      <c r="DD72" s="2" t="str">
        <f t="shared" si="37"/>
        <v/>
      </c>
      <c r="DE72" s="2" t="str">
        <f t="shared" si="38"/>
        <v/>
      </c>
      <c r="DF72" s="2" t="str">
        <f t="shared" si="39"/>
        <v/>
      </c>
      <c r="DG72" s="2" t="str">
        <f t="shared" si="40"/>
        <v/>
      </c>
      <c r="DH72" s="2" t="str">
        <f t="shared" si="41"/>
        <v/>
      </c>
      <c r="DI72" s="2" t="str">
        <f t="shared" si="42"/>
        <v/>
      </c>
      <c r="DK72" s="2">
        <f t="shared" si="78"/>
        <v>105.3532269230769</v>
      </c>
      <c r="DL72" s="2">
        <f t="shared" si="78"/>
        <v>86.511846874056232</v>
      </c>
      <c r="DM72" s="2">
        <f t="shared" si="78"/>
        <v>87.180715795832072</v>
      </c>
      <c r="DN72" s="2">
        <f t="shared" si="78"/>
        <v>87.621881606765314</v>
      </c>
      <c r="DO72" s="2">
        <f t="shared" si="78"/>
        <v>87.567356271777015</v>
      </c>
      <c r="DP72" s="2">
        <f t="shared" si="78"/>
        <v>85.232656297191213</v>
      </c>
      <c r="DQ72" s="2">
        <f t="shared" si="78"/>
        <v>87.095107218363026</v>
      </c>
      <c r="DR72" s="2">
        <f t="shared" si="78"/>
        <v>89.591120507399552</v>
      </c>
      <c r="DS72" s="2">
        <f t="shared" si="78"/>
        <v>88.812157692307707</v>
      </c>
      <c r="DT72" s="2">
        <f t="shared" si="78"/>
        <v>87.625119230769229</v>
      </c>
      <c r="DU72" s="2">
        <f t="shared" si="78"/>
        <v>89.637267948717948</v>
      </c>
      <c r="DV72" s="2">
        <f t="shared" si="78"/>
        <v>90.350352439024377</v>
      </c>
      <c r="DW72" s="2">
        <f t="shared" si="78"/>
        <v>92.670951676230729</v>
      </c>
      <c r="DX72" s="2">
        <f t="shared" si="78"/>
        <v>84.422668680157074</v>
      </c>
      <c r="DY72" s="2">
        <f t="shared" si="78"/>
        <v>95.433138146167551</v>
      </c>
      <c r="EA72" s="2">
        <f t="shared" si="79"/>
        <v>99.376395604395611</v>
      </c>
      <c r="EB72" s="2">
        <f t="shared" si="79"/>
        <v>82.446203181635099</v>
      </c>
      <c r="EC72" s="2">
        <f t="shared" si="79"/>
        <v>76.506515364766614</v>
      </c>
      <c r="ED72" s="2">
        <f t="shared" si="79"/>
        <v>80.554459740860707</v>
      </c>
      <c r="EE72" s="2">
        <f t="shared" si="79"/>
        <v>72.571039240630199</v>
      </c>
      <c r="EF72" s="2">
        <f t="shared" si="79"/>
        <v>75.756154156577892</v>
      </c>
      <c r="EG72" s="2">
        <f t="shared" si="79"/>
        <v>73.805987424978568</v>
      </c>
      <c r="EH72" s="2">
        <f t="shared" si="79"/>
        <v>73.536962983124653</v>
      </c>
      <c r="EI72" s="2">
        <f t="shared" si="79"/>
        <v>79.102229061000671</v>
      </c>
      <c r="EJ72" s="2">
        <f t="shared" si="79"/>
        <v>76.628514037884742</v>
      </c>
      <c r="EK72" s="2">
        <f t="shared" si="79"/>
        <v>77.16276950904394</v>
      </c>
      <c r="EL72" s="2">
        <f t="shared" si="79"/>
        <v>78.982199432066423</v>
      </c>
      <c r="EM72" s="2">
        <f t="shared" si="79"/>
        <v>79.071985952269046</v>
      </c>
      <c r="EN72" s="2">
        <f t="shared" si="79"/>
        <v>80.405467071152771</v>
      </c>
      <c r="EO72" s="2">
        <f t="shared" si="79"/>
        <v>97.356233842875298</v>
      </c>
      <c r="EQ72" s="2">
        <f t="shared" si="80"/>
        <v>97.10360667549196</v>
      </c>
      <c r="ER72" s="2">
        <f t="shared" si="80"/>
        <v>77.673438196405158</v>
      </c>
      <c r="ES72" s="2">
        <f t="shared" si="80"/>
        <v>71.119162942241275</v>
      </c>
      <c r="ET72" s="2">
        <f t="shared" si="80"/>
        <v>76.655689089686661</v>
      </c>
      <c r="EU72" s="2">
        <f t="shared" si="80"/>
        <v>71.835148852374488</v>
      </c>
      <c r="EV72" s="2">
        <f t="shared" si="80"/>
        <v>74.299244524356553</v>
      </c>
      <c r="EW72" s="2">
        <f t="shared" si="80"/>
        <v>73.20332337080319</v>
      </c>
      <c r="EX72" s="2">
        <f t="shared" si="80"/>
        <v>70.648405403420199</v>
      </c>
      <c r="EY72" s="2">
        <f t="shared" si="80"/>
        <v>76.560248444458978</v>
      </c>
      <c r="EZ72" s="2">
        <f t="shared" si="80"/>
        <v>71.747431838174208</v>
      </c>
      <c r="FA72" s="2">
        <f t="shared" si="80"/>
        <v>75.8512963947408</v>
      </c>
      <c r="FB72" s="2">
        <f t="shared" si="80"/>
        <v>77.554494346504583</v>
      </c>
      <c r="FC72" s="2">
        <f t="shared" si="80"/>
        <v>77.274992925478458</v>
      </c>
      <c r="FD72" s="2">
        <f t="shared" si="80"/>
        <v>79.912140788604148</v>
      </c>
      <c r="FE72" s="2">
        <f t="shared" si="80"/>
        <v>99.163195271464289</v>
      </c>
      <c r="FG72" s="2">
        <f t="shared" si="81"/>
        <v>0.48015517570316862</v>
      </c>
      <c r="FH72" s="2">
        <f t="shared" si="81"/>
        <v>0.53426113413956045</v>
      </c>
      <c r="FI72" s="2">
        <f t="shared" si="81"/>
        <v>0.54914468226868329</v>
      </c>
      <c r="FJ72" s="2">
        <f t="shared" si="81"/>
        <v>0.53514239426483179</v>
      </c>
      <c r="FK72" s="2">
        <f t="shared" si="81"/>
        <v>0.58166506118729921</v>
      </c>
      <c r="FL72" s="2">
        <f t="shared" si="81"/>
        <v>0.54717117976354734</v>
      </c>
      <c r="FM72" s="2">
        <f t="shared" si="81"/>
        <v>0.52367354527426413</v>
      </c>
      <c r="FN72" s="2">
        <f t="shared" si="81"/>
        <v>0.52464590925240218</v>
      </c>
      <c r="FO72" s="2">
        <f t="shared" si="81"/>
        <v>0.48578299787821527</v>
      </c>
      <c r="FP72" s="2">
        <f t="shared" si="81"/>
        <v>0.48050325326621779</v>
      </c>
      <c r="FQ72" s="2">
        <f t="shared" si="81"/>
        <v>0.47976500259510702</v>
      </c>
      <c r="FR72" s="2">
        <f t="shared" si="81"/>
        <v>0.4833094869220767</v>
      </c>
      <c r="FS72" s="2">
        <f t="shared" si="81"/>
        <v>0.50973000642090327</v>
      </c>
      <c r="FT72" s="2">
        <f t="shared" si="81"/>
        <v>0.51959598205643676</v>
      </c>
      <c r="FU72" s="2">
        <f t="shared" si="81"/>
        <v>0.42093275189511553</v>
      </c>
      <c r="FW72" s="2">
        <f t="shared" si="69"/>
        <v>3.8387587608523556E-5</v>
      </c>
      <c r="FX72" s="2">
        <f t="shared" si="69"/>
        <v>3.9472061977890015E-5</v>
      </c>
      <c r="FY72" s="2">
        <f t="shared" si="69"/>
        <v>5.6457692893711732E-5</v>
      </c>
      <c r="FZ72" s="2">
        <f t="shared" si="69"/>
        <v>5.3459481170299891E-5</v>
      </c>
      <c r="GA72" s="2">
        <f t="shared" si="69"/>
        <v>5.6342879755802581E-5</v>
      </c>
      <c r="GB72" s="2">
        <f t="shared" si="69"/>
        <v>6.9896830882522638E-5</v>
      </c>
      <c r="GC72" s="2">
        <f t="shared" si="69"/>
        <v>6.3039249451706501E-5</v>
      </c>
      <c r="GD72" s="2">
        <f t="shared" si="69"/>
        <v>7.3894778425238243E-5</v>
      </c>
      <c r="GE72" s="2">
        <f t="shared" si="69"/>
        <v>8.7120526603522635E-5</v>
      </c>
      <c r="GF72" s="2">
        <f t="shared" si="69"/>
        <v>6.2787631535400466E-5</v>
      </c>
      <c r="GG72" s="2">
        <f t="shared" si="69"/>
        <v>7.9350702731217392E-5</v>
      </c>
      <c r="GH72" s="2">
        <f t="shared" si="69"/>
        <v>4.8988892062664479E-5</v>
      </c>
      <c r="GI72" s="2">
        <f t="shared" si="69"/>
        <v>3.9809132225250393E-5</v>
      </c>
      <c r="GJ72" s="2">
        <f t="shared" si="69"/>
        <v>2.7418902431324133E-5</v>
      </c>
      <c r="GK72" s="2">
        <f t="shared" si="69"/>
        <v>2.5408055930369936E-5</v>
      </c>
      <c r="GM72" s="86">
        <f t="shared" si="70"/>
        <v>8.8194100701520367E-3</v>
      </c>
      <c r="GN72" s="86">
        <f t="shared" si="70"/>
        <v>2.0213969898237576E-2</v>
      </c>
      <c r="GO72" s="86">
        <f t="shared" si="70"/>
        <v>2.4315494878641104E-2</v>
      </c>
      <c r="GP72" s="86">
        <f t="shared" si="70"/>
        <v>2.0561374757756674E-2</v>
      </c>
      <c r="GQ72" s="86">
        <f t="shared" si="70"/>
        <v>3.4952348520451697E-2</v>
      </c>
      <c r="GR72" s="86">
        <f t="shared" si="70"/>
        <v>2.3760683993379588E-2</v>
      </c>
      <c r="GS72" s="86">
        <f t="shared" si="70"/>
        <v>1.7725487068843797E-2</v>
      </c>
      <c r="GT72" s="86">
        <f t="shared" si="70"/>
        <v>1.8019861044233802E-2</v>
      </c>
      <c r="GU72" s="86">
        <f t="shared" si="70"/>
        <v>9.716537783684925E-3</v>
      </c>
      <c r="GV72" s="86">
        <f t="shared" si="70"/>
        <v>8.8693607614546924E-3</v>
      </c>
      <c r="GW72" s="86">
        <f t="shared" si="70"/>
        <v>8.7603799222497059E-3</v>
      </c>
      <c r="GX72" s="86">
        <f t="shared" si="70"/>
        <v>9.3351983945326525E-3</v>
      </c>
      <c r="GY72" s="86">
        <f t="shared" si="70"/>
        <v>1.4372430655398758E-2</v>
      </c>
      <c r="GZ72" s="86">
        <f t="shared" si="70"/>
        <v>1.6680266157390631E-2</v>
      </c>
      <c r="HA72" s="86">
        <f t="shared" si="70"/>
        <v>2.1603059950458282E-3</v>
      </c>
      <c r="HC72" s="86">
        <f t="shared" si="75"/>
        <v>8.3605760256031157E-8</v>
      </c>
      <c r="HD72" s="86">
        <f t="shared" si="71"/>
        <v>9.5624589696516927E-10</v>
      </c>
      <c r="HE72" s="86">
        <f t="shared" si="71"/>
        <v>1.3448044631896704E-10</v>
      </c>
      <c r="HF72" s="86">
        <f t="shared" si="71"/>
        <v>9.1779495368652877E-12</v>
      </c>
      <c r="HG72" s="86">
        <f t="shared" si="71"/>
        <v>3.0730218694878053E-10</v>
      </c>
      <c r="HH72" s="86">
        <f t="shared" si="71"/>
        <v>2.1497309804804751E-11</v>
      </c>
      <c r="HI72" s="86">
        <f t="shared" si="71"/>
        <v>1.2707341672917443E-9</v>
      </c>
      <c r="HJ72" s="86">
        <f t="shared" si="71"/>
        <v>1.678190481422771E-9</v>
      </c>
      <c r="HK72" s="86">
        <f t="shared" si="71"/>
        <v>2.2978904967698719E-11</v>
      </c>
      <c r="HL72" s="86">
        <f t="shared" si="71"/>
        <v>2.5080093229960285E-10</v>
      </c>
      <c r="HM72" s="86">
        <f t="shared" si="71"/>
        <v>2.1142971773173691E-12</v>
      </c>
      <c r="HN72" s="86">
        <f t="shared" si="71"/>
        <v>1.1657377159024794E-11</v>
      </c>
      <c r="HO72" s="86">
        <f t="shared" si="71"/>
        <v>1.2387565388058231E-10</v>
      </c>
      <c r="HP72" s="86">
        <f t="shared" si="71"/>
        <v>1.0795254060915752E-10</v>
      </c>
      <c r="HQ72" s="86">
        <f t="shared" si="71"/>
        <v>1.7048409671920786E-13</v>
      </c>
      <c r="HS72" s="86">
        <f t="shared" si="72"/>
        <v>1.8783789962483557E-30</v>
      </c>
      <c r="HT72" s="86">
        <f t="shared" si="72"/>
        <v>1.9242071352631979E-39</v>
      </c>
      <c r="HU72" s="86">
        <f t="shared" si="72"/>
        <v>1.0164022443080332E-41</v>
      </c>
      <c r="HV72" s="86">
        <f t="shared" si="72"/>
        <v>3.1116980526708023E-46</v>
      </c>
      <c r="HW72" s="86">
        <f t="shared" si="72"/>
        <v>3.3163446268656261E-39</v>
      </c>
      <c r="HX72" s="86">
        <f t="shared" si="72"/>
        <v>4.0560218747659389E-45</v>
      </c>
      <c r="HY72" s="86">
        <f t="shared" si="72"/>
        <v>5.2022274526236001E-38</v>
      </c>
      <c r="HZ72" s="86">
        <f t="shared" si="72"/>
        <v>8.527563727991057E-38</v>
      </c>
      <c r="IA72" s="86">
        <f t="shared" si="72"/>
        <v>2.8771007054151259E-46</v>
      </c>
      <c r="IB72" s="86">
        <f t="shared" si="72"/>
        <v>9.5300940709015646E-42</v>
      </c>
      <c r="IC72" s="86">
        <f t="shared" si="72"/>
        <v>6.0207240294261619E-53</v>
      </c>
      <c r="ID72" s="86">
        <f t="shared" si="72"/>
        <v>2.7877650693562813E-50</v>
      </c>
      <c r="IE72" s="86">
        <f t="shared" si="72"/>
        <v>1.6041143589689633E-43</v>
      </c>
      <c r="IF72" s="86">
        <f t="shared" si="72"/>
        <v>2.0732106272892082E-20</v>
      </c>
      <c r="IG72" s="86">
        <f t="shared" si="72"/>
        <v>2.5726037253645271E-23</v>
      </c>
      <c r="II72" s="86">
        <f t="shared" si="73"/>
        <v>4.5959549063541701E-52</v>
      </c>
      <c r="IJ72" s="86">
        <f t="shared" si="73"/>
        <v>2.7670425526161748E-69</v>
      </c>
      <c r="IK72" s="86">
        <f t="shared" si="73"/>
        <v>2.3816673658616215E-72</v>
      </c>
      <c r="IL72" s="86">
        <f t="shared" si="73"/>
        <v>2.3671756969344328E-82</v>
      </c>
      <c r="IM72" s="86">
        <f t="shared" si="73"/>
        <v>5.7744970544037837E-72</v>
      </c>
      <c r="IN72" s="86">
        <f t="shared" si="73"/>
        <v>3.4940486940781462E-79</v>
      </c>
      <c r="IO72" s="86">
        <f t="shared" si="73"/>
        <v>2.3449302691170956E-68</v>
      </c>
      <c r="IP72" s="86">
        <f t="shared" si="73"/>
        <v>9.5969105694331144E-68</v>
      </c>
      <c r="IQ72" s="86">
        <f t="shared" si="73"/>
        <v>2.4743563933989555E-83</v>
      </c>
      <c r="IR72" s="86">
        <f t="shared" si="73"/>
        <v>5.1588365431791528E-78</v>
      </c>
      <c r="IS72" s="86">
        <f t="shared" si="73"/>
        <v>8.6298094650287465E-89</v>
      </c>
      <c r="IT72" s="86">
        <f t="shared" si="73"/>
        <v>2.0987648445281189E-89</v>
      </c>
      <c r="IU72" s="86">
        <f t="shared" si="73"/>
        <v>4.4855484558390757E-75</v>
      </c>
      <c r="IV72" s="86">
        <f t="shared" si="73"/>
        <v>6.4311191097459585E-74</v>
      </c>
      <c r="IW72" s="86">
        <f t="shared" si="73"/>
        <v>4.479465666386377E-77</v>
      </c>
      <c r="IY72" s="86">
        <f t="shared" si="74"/>
        <v>8.8194936759122926E-3</v>
      </c>
      <c r="IZ72" s="86">
        <f t="shared" si="74"/>
        <v>2.0213970854483475E-2</v>
      </c>
      <c r="JA72" s="86">
        <f t="shared" si="74"/>
        <v>2.4315495013121552E-2</v>
      </c>
      <c r="JB72" s="86">
        <f t="shared" si="74"/>
        <v>2.0561374766934624E-2</v>
      </c>
      <c r="JC72" s="86">
        <f t="shared" si="74"/>
        <v>3.495234882775388E-2</v>
      </c>
      <c r="JD72" s="86">
        <f t="shared" si="74"/>
        <v>2.3760684014876899E-2</v>
      </c>
      <c r="JE72" s="86">
        <f t="shared" si="74"/>
        <v>1.7725488339577964E-2</v>
      </c>
      <c r="JF72" s="86">
        <f t="shared" si="74"/>
        <v>1.8019862722424285E-2</v>
      </c>
      <c r="JG72" s="86">
        <f t="shared" si="74"/>
        <v>9.7165378066638303E-3</v>
      </c>
      <c r="JH72" s="86">
        <f t="shared" si="74"/>
        <v>8.8693610122556246E-3</v>
      </c>
      <c r="JI72" s="86">
        <f t="shared" si="74"/>
        <v>8.7603799243640024E-3</v>
      </c>
      <c r="JJ72" s="86">
        <f t="shared" si="74"/>
        <v>9.3351984061900289E-3</v>
      </c>
      <c r="JK72" s="86">
        <f t="shared" si="74"/>
        <v>1.4372430779274413E-2</v>
      </c>
      <c r="JL72" s="86">
        <f t="shared" si="74"/>
        <v>1.668026626534317E-2</v>
      </c>
      <c r="JM72" s="86">
        <f t="shared" si="74"/>
        <v>2.1603059952163125E-3</v>
      </c>
    </row>
    <row r="73" spans="2:273" x14ac:dyDescent="0.25">
      <c r="B73" s="2">
        <v>46</v>
      </c>
      <c r="C73" s="37">
        <v>112.59099999999999</v>
      </c>
      <c r="D73" s="37">
        <v>98.75</v>
      </c>
      <c r="E73" s="37">
        <v>99.25</v>
      </c>
      <c r="F73" s="37">
        <v>100.27500000000001</v>
      </c>
      <c r="G73" s="37">
        <v>103.1</v>
      </c>
      <c r="H73" s="37">
        <v>98.875</v>
      </c>
      <c r="I73" s="37">
        <v>95.474999999999994</v>
      </c>
      <c r="J73" s="37">
        <v>96.65</v>
      </c>
      <c r="K73" s="37">
        <v>95.902000000000001</v>
      </c>
      <c r="L73" s="37">
        <v>93.097999999999999</v>
      </c>
      <c r="M73" s="37">
        <v>95.39</v>
      </c>
      <c r="N73" s="37">
        <v>96.340999999999994</v>
      </c>
      <c r="O73" s="37">
        <v>100.902</v>
      </c>
      <c r="P73" s="37">
        <v>95.584999999999994</v>
      </c>
      <c r="Q73" s="37">
        <v>95.194999999999993</v>
      </c>
      <c r="S73" s="4">
        <f t="shared" si="76"/>
        <v>109.75023673698114</v>
      </c>
      <c r="T73" s="4">
        <f t="shared" si="76"/>
        <v>101.54556420425432</v>
      </c>
      <c r="U73" s="4">
        <f t="shared" si="76"/>
        <v>101.42575556511699</v>
      </c>
      <c r="V73" s="4">
        <f t="shared" si="76"/>
        <v>101.21462185992031</v>
      </c>
      <c r="W73" s="4">
        <f t="shared" si="76"/>
        <v>104.73456527647092</v>
      </c>
      <c r="X73" s="4">
        <f t="shared" si="76"/>
        <v>99.002003250459737</v>
      </c>
      <c r="Y73" s="4">
        <f t="shared" si="76"/>
        <v>95.459733568467342</v>
      </c>
      <c r="Z73" s="4">
        <f t="shared" si="76"/>
        <v>96.719357958031338</v>
      </c>
      <c r="AA73" s="4">
        <f t="shared" si="76"/>
        <v>93.775969336500452</v>
      </c>
      <c r="AB73" s="4">
        <f t="shared" si="76"/>
        <v>91.297427346454015</v>
      </c>
      <c r="AC73" s="4">
        <f t="shared" si="76"/>
        <v>92.649552346548532</v>
      </c>
      <c r="AD73" s="4">
        <f t="shared" si="76"/>
        <v>94.035272937589184</v>
      </c>
      <c r="AE73" s="4">
        <f t="shared" si="76"/>
        <v>98.820222776073408</v>
      </c>
      <c r="AF73" s="4">
        <f t="shared" si="76"/>
        <v>96.567678717737209</v>
      </c>
      <c r="AG73" s="4">
        <f t="shared" si="76"/>
        <v>98.261164910139883</v>
      </c>
      <c r="AI73" s="4">
        <f t="shared" si="77"/>
        <v>2.8407632630188573</v>
      </c>
      <c r="AJ73" s="4">
        <f t="shared" si="77"/>
        <v>-2.795564204254319</v>
      </c>
      <c r="AK73" s="4">
        <f t="shared" si="77"/>
        <v>-2.1757555651169866</v>
      </c>
      <c r="AL73" s="4">
        <f t="shared" si="77"/>
        <v>-0.93962185992030811</v>
      </c>
      <c r="AM73" s="4">
        <f t="shared" si="77"/>
        <v>-1.6345652764709229</v>
      </c>
      <c r="AN73" s="4">
        <f t="shared" si="77"/>
        <v>-0.12700325045973671</v>
      </c>
      <c r="AO73" s="4">
        <f t="shared" si="77"/>
        <v>1.5266431532651836E-2</v>
      </c>
      <c r="AP73" s="4">
        <f t="shared" si="77"/>
        <v>-6.9357958031332601E-2</v>
      </c>
      <c r="AQ73" s="4">
        <f t="shared" si="77"/>
        <v>2.1260306634995487</v>
      </c>
      <c r="AR73" s="4">
        <f t="shared" si="77"/>
        <v>1.8005726535459843</v>
      </c>
      <c r="AS73" s="4">
        <f t="shared" si="77"/>
        <v>2.7404476534514686</v>
      </c>
      <c r="AT73" s="4">
        <f t="shared" si="77"/>
        <v>2.3057270624108099</v>
      </c>
      <c r="AU73" s="4">
        <f t="shared" si="77"/>
        <v>2.0817772239265935</v>
      </c>
      <c r="AV73" s="4">
        <f t="shared" si="77"/>
        <v>-0.98267871773721538</v>
      </c>
      <c r="AW73" s="4">
        <f t="shared" si="77"/>
        <v>-3.0661649101398893</v>
      </c>
      <c r="AY73" s="2">
        <f t="shared" si="67"/>
        <v>102.49628259340608</v>
      </c>
      <c r="AZ73" s="2">
        <f t="shared" si="67"/>
        <v>84.211595648268343</v>
      </c>
      <c r="BA73" s="2">
        <f t="shared" si="67"/>
        <v>81.078274459497209</v>
      </c>
      <c r="BB73" s="2">
        <f t="shared" si="67"/>
        <v>83.660883535810001</v>
      </c>
      <c r="BC73" s="2">
        <f t="shared" si="67"/>
        <v>78.540126061744147</v>
      </c>
      <c r="BD73" s="2">
        <f t="shared" si="67"/>
        <v>79.781383211225986</v>
      </c>
      <c r="BE73" s="2">
        <f t="shared" si="67"/>
        <v>79.819635052024026</v>
      </c>
      <c r="BF73" s="2">
        <f t="shared" si="67"/>
        <v>80.773982222337963</v>
      </c>
      <c r="BG73" s="2">
        <f t="shared" si="67"/>
        <v>83.898767713744022</v>
      </c>
      <c r="BH73" s="2">
        <f t="shared" si="67"/>
        <v>82.062399439453969</v>
      </c>
      <c r="BI73" s="2">
        <f t="shared" si="67"/>
        <v>83.420358315562453</v>
      </c>
      <c r="BJ73" s="2">
        <f t="shared" si="67"/>
        <v>84.707849053208221</v>
      </c>
      <c r="BK73" s="2">
        <f t="shared" si="67"/>
        <v>85.446089068110496</v>
      </c>
      <c r="BL73" s="2">
        <f t="shared" si="67"/>
        <v>82.200843174763776</v>
      </c>
      <c r="BM73" s="2">
        <f t="shared" si="67"/>
        <v>96.305785415202351</v>
      </c>
      <c r="BO73" s="2" t="str">
        <f t="shared" si="12"/>
        <v/>
      </c>
      <c r="BP73" s="2" t="str">
        <f t="shared" si="13"/>
        <v/>
      </c>
      <c r="BQ73" s="2" t="str">
        <f t="shared" si="14"/>
        <v/>
      </c>
      <c r="BR73" s="2" t="str">
        <f t="shared" si="15"/>
        <v/>
      </c>
      <c r="BS73" s="2" t="str">
        <f t="shared" si="16"/>
        <v/>
      </c>
      <c r="BT73" s="2" t="str">
        <f t="shared" si="17"/>
        <v/>
      </c>
      <c r="BU73" s="2" t="str">
        <f t="shared" si="18"/>
        <v/>
      </c>
      <c r="BV73" s="2" t="str">
        <f t="shared" si="19"/>
        <v/>
      </c>
      <c r="BW73" s="2" t="str">
        <f t="shared" si="20"/>
        <v/>
      </c>
      <c r="BX73" s="2" t="str">
        <f t="shared" si="21"/>
        <v/>
      </c>
      <c r="BY73" s="2" t="str">
        <f t="shared" si="22"/>
        <v/>
      </c>
      <c r="BZ73" s="2" t="str">
        <f t="shared" si="23"/>
        <v/>
      </c>
      <c r="CA73" s="2" t="str">
        <f t="shared" si="24"/>
        <v/>
      </c>
      <c r="CB73" s="2" t="str">
        <f t="shared" si="25"/>
        <v/>
      </c>
      <c r="CC73" s="2">
        <f t="shared" si="26"/>
        <v>95.194999999999993</v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28"/>
        <v/>
      </c>
      <c r="CV73" s="2" t="str">
        <f t="shared" si="29"/>
        <v/>
      </c>
      <c r="CW73" s="2" t="str">
        <f t="shared" si="30"/>
        <v/>
      </c>
      <c r="CX73" s="2" t="str">
        <f t="shared" si="31"/>
        <v/>
      </c>
      <c r="CY73" s="2" t="str">
        <f t="shared" si="32"/>
        <v/>
      </c>
      <c r="CZ73" s="2" t="str">
        <f t="shared" si="33"/>
        <v/>
      </c>
      <c r="DA73" s="2" t="str">
        <f t="shared" si="34"/>
        <v/>
      </c>
      <c r="DB73" s="2" t="str">
        <f t="shared" si="35"/>
        <v/>
      </c>
      <c r="DC73" s="2" t="str">
        <f t="shared" si="36"/>
        <v/>
      </c>
      <c r="DD73" s="2" t="str">
        <f t="shared" si="37"/>
        <v/>
      </c>
      <c r="DE73" s="2" t="str">
        <f t="shared" si="38"/>
        <v/>
      </c>
      <c r="DF73" s="2" t="str">
        <f t="shared" si="39"/>
        <v/>
      </c>
      <c r="DG73" s="2" t="str">
        <f t="shared" si="40"/>
        <v/>
      </c>
      <c r="DH73" s="2" t="str">
        <f t="shared" si="41"/>
        <v/>
      </c>
      <c r="DI73" s="2" t="str">
        <f t="shared" si="42"/>
        <v/>
      </c>
      <c r="DK73" s="2">
        <f t="shared" si="78"/>
        <v>105.91579757085019</v>
      </c>
      <c r="DL73" s="2">
        <f t="shared" si="78"/>
        <v>86.674331772878332</v>
      </c>
      <c r="DM73" s="2">
        <f t="shared" si="78"/>
        <v>87.408739806704915</v>
      </c>
      <c r="DN73" s="2">
        <f t="shared" si="78"/>
        <v>87.804043340380531</v>
      </c>
      <c r="DO73" s="2">
        <f t="shared" si="78"/>
        <v>87.761001742160289</v>
      </c>
      <c r="DP73" s="2">
        <f t="shared" si="78"/>
        <v>85.27963228631836</v>
      </c>
      <c r="DQ73" s="2">
        <f t="shared" si="78"/>
        <v>87.192290848686184</v>
      </c>
      <c r="DR73" s="2">
        <f t="shared" si="78"/>
        <v>89.665961945031682</v>
      </c>
      <c r="DS73" s="2">
        <f t="shared" si="78"/>
        <v>89.037121457489889</v>
      </c>
      <c r="DT73" s="2">
        <f t="shared" si="78"/>
        <v>87.719834008097166</v>
      </c>
      <c r="DU73" s="2">
        <f t="shared" si="78"/>
        <v>89.849964912280697</v>
      </c>
      <c r="DV73" s="2">
        <f t="shared" si="78"/>
        <v>90.686799999999977</v>
      </c>
      <c r="DW73" s="2">
        <f t="shared" si="78"/>
        <v>92.80883026276048</v>
      </c>
      <c r="DX73" s="2">
        <f t="shared" si="78"/>
        <v>84.467679553005155</v>
      </c>
      <c r="DY73" s="2">
        <f t="shared" si="78"/>
        <v>95.613059269162193</v>
      </c>
      <c r="EA73" s="2">
        <f t="shared" si="79"/>
        <v>99.120048351648364</v>
      </c>
      <c r="EB73" s="2">
        <f t="shared" si="79"/>
        <v>82.253987112364058</v>
      </c>
      <c r="EC73" s="2">
        <f t="shared" si="79"/>
        <v>76.338763781374638</v>
      </c>
      <c r="ED73" s="2">
        <f t="shared" si="79"/>
        <v>80.378956501619612</v>
      </c>
      <c r="EE73" s="2">
        <f t="shared" si="79"/>
        <v>72.492039338487132</v>
      </c>
      <c r="EF73" s="2">
        <f t="shared" si="79"/>
        <v>75.631698950766747</v>
      </c>
      <c r="EG73" s="2">
        <f t="shared" si="79"/>
        <v>73.703702486424689</v>
      </c>
      <c r="EH73" s="2">
        <f t="shared" si="79"/>
        <v>73.426736526946101</v>
      </c>
      <c r="EI73" s="2">
        <f t="shared" si="79"/>
        <v>78.938706511309107</v>
      </c>
      <c r="EJ73" s="2">
        <f t="shared" si="79"/>
        <v>76.484701894236238</v>
      </c>
      <c r="EK73" s="2">
        <f t="shared" si="79"/>
        <v>77.062070973298887</v>
      </c>
      <c r="EL73" s="2">
        <f t="shared" si="79"/>
        <v>78.878513615843914</v>
      </c>
      <c r="EM73" s="2">
        <f t="shared" si="79"/>
        <v>78.987689644367848</v>
      </c>
      <c r="EN73" s="2">
        <f t="shared" si="79"/>
        <v>80.289428516271371</v>
      </c>
      <c r="EO73" s="2">
        <f t="shared" si="79"/>
        <v>97.174790131551987</v>
      </c>
      <c r="EQ73" s="2">
        <f t="shared" si="80"/>
        <v>96.884934269356719</v>
      </c>
      <c r="ER73" s="2">
        <f t="shared" si="80"/>
        <v>77.557952281258906</v>
      </c>
      <c r="ES73" s="2">
        <f t="shared" si="80"/>
        <v>71.041610389421962</v>
      </c>
      <c r="ET73" s="2">
        <f t="shared" si="80"/>
        <v>76.541306996299596</v>
      </c>
      <c r="EU73" s="2">
        <f t="shared" si="80"/>
        <v>71.768249043238413</v>
      </c>
      <c r="EV73" s="2">
        <f t="shared" si="80"/>
        <v>74.196367831952358</v>
      </c>
      <c r="EW73" s="2">
        <f t="shared" si="80"/>
        <v>73.109263169479462</v>
      </c>
      <c r="EX73" s="2">
        <f t="shared" si="80"/>
        <v>70.58615186659074</v>
      </c>
      <c r="EY73" s="2">
        <f t="shared" si="80"/>
        <v>76.439246678298218</v>
      </c>
      <c r="EZ73" s="2">
        <f t="shared" si="80"/>
        <v>71.686453999640065</v>
      </c>
      <c r="FA73" s="2">
        <f t="shared" si="80"/>
        <v>75.771778955264949</v>
      </c>
      <c r="FB73" s="2">
        <f t="shared" si="80"/>
        <v>77.472659979736591</v>
      </c>
      <c r="FC73" s="2">
        <f t="shared" si="80"/>
        <v>77.218558470440044</v>
      </c>
      <c r="FD73" s="2">
        <f t="shared" si="80"/>
        <v>79.804288420588875</v>
      </c>
      <c r="FE73" s="2">
        <f t="shared" si="80"/>
        <v>98.950233591580584</v>
      </c>
      <c r="FG73" s="2">
        <f t="shared" si="81"/>
        <v>0.50317055396958033</v>
      </c>
      <c r="FH73" s="2">
        <f t="shared" si="81"/>
        <v>0.55709069516561716</v>
      </c>
      <c r="FI73" s="2">
        <f t="shared" si="81"/>
        <v>0.57182937128250122</v>
      </c>
      <c r="FJ73" s="2">
        <f t="shared" si="81"/>
        <v>0.55796449840906814</v>
      </c>
      <c r="FK73" s="2">
        <f t="shared" si="81"/>
        <v>0.60389375008148205</v>
      </c>
      <c r="FL73" s="2">
        <f t="shared" si="81"/>
        <v>0.56987739035191309</v>
      </c>
      <c r="FM73" s="2">
        <f t="shared" si="81"/>
        <v>0.54658163705273921</v>
      </c>
      <c r="FN73" s="2">
        <f t="shared" si="81"/>
        <v>0.54754764096459718</v>
      </c>
      <c r="FO73" s="2">
        <f t="shared" si="81"/>
        <v>0.50880410543054233</v>
      </c>
      <c r="FP73" s="2">
        <f t="shared" si="81"/>
        <v>0.50351915550669202</v>
      </c>
      <c r="FQ73" s="2">
        <f t="shared" si="81"/>
        <v>0.50277976691878423</v>
      </c>
      <c r="FR73" s="2">
        <f t="shared" si="81"/>
        <v>0.5063287963093932</v>
      </c>
      <c r="FS73" s="2">
        <f t="shared" si="81"/>
        <v>0.53271030054105872</v>
      </c>
      <c r="FT73" s="2">
        <f t="shared" si="81"/>
        <v>0.54252886506532394</v>
      </c>
      <c r="FU73" s="2">
        <f t="shared" si="81"/>
        <v>0.44353140485975129</v>
      </c>
      <c r="FW73" s="2">
        <f t="shared" si="69"/>
        <v>4.2090996928530632E-5</v>
      </c>
      <c r="FX73" s="2">
        <f t="shared" si="69"/>
        <v>4.3280090496616547E-5</v>
      </c>
      <c r="FY73" s="2">
        <f t="shared" si="69"/>
        <v>6.1904292073763174E-5</v>
      </c>
      <c r="FZ73" s="2">
        <f t="shared" si="69"/>
        <v>5.8616853153723309E-5</v>
      </c>
      <c r="GA73" s="2">
        <f t="shared" si="69"/>
        <v>6.1778403341440085E-5</v>
      </c>
      <c r="GB73" s="2">
        <f t="shared" si="69"/>
        <v>7.6639834219926546E-5</v>
      </c>
      <c r="GC73" s="2">
        <f t="shared" si="69"/>
        <v>6.9120742138682135E-5</v>
      </c>
      <c r="GD73" s="2">
        <f t="shared" si="69"/>
        <v>8.1023435716997747E-5</v>
      </c>
      <c r="GE73" s="2">
        <f t="shared" si="69"/>
        <v>9.5524954947937975E-5</v>
      </c>
      <c r="GF73" s="2">
        <f t="shared" si="69"/>
        <v>6.8844851928887008E-5</v>
      </c>
      <c r="GG73" s="2">
        <f t="shared" si="69"/>
        <v>8.7005649311868769E-5</v>
      </c>
      <c r="GH73" s="2">
        <f t="shared" si="69"/>
        <v>5.3714998123508359E-5</v>
      </c>
      <c r="GI73" s="2">
        <f t="shared" si="69"/>
        <v>4.3649677846471338E-5</v>
      </c>
      <c r="GJ73" s="2">
        <f t="shared" si="69"/>
        <v>3.0064149148641438E-5</v>
      </c>
      <c r="GK73" s="2">
        <f t="shared" si="69"/>
        <v>2.7859311041856055E-5</v>
      </c>
      <c r="GM73" s="86">
        <f t="shared" si="70"/>
        <v>1.3101392290326211E-2</v>
      </c>
      <c r="GN73" s="86">
        <f t="shared" si="70"/>
        <v>2.7584321005409543E-2</v>
      </c>
      <c r="GO73" s="86">
        <f t="shared" si="70"/>
        <v>3.2651988629630348E-2</v>
      </c>
      <c r="GP73" s="86">
        <f t="shared" si="70"/>
        <v>2.8124527564667597E-2</v>
      </c>
      <c r="GQ73" s="86">
        <f t="shared" si="70"/>
        <v>4.5540450736497207E-2</v>
      </c>
      <c r="GR73" s="86">
        <f t="shared" si="70"/>
        <v>3.1980945919529262E-2</v>
      </c>
      <c r="GS73" s="86">
        <f t="shared" si="70"/>
        <v>2.4689860947212469E-2</v>
      </c>
      <c r="GT73" s="86">
        <f t="shared" si="70"/>
        <v>2.5131083953312254E-2</v>
      </c>
      <c r="GU73" s="86">
        <f t="shared" si="70"/>
        <v>1.4408986165202932E-2</v>
      </c>
      <c r="GV73" s="86">
        <f t="shared" si="70"/>
        <v>1.3179450692034956E-2</v>
      </c>
      <c r="GW73" s="86">
        <f t="shared" si="70"/>
        <v>1.3015311366093052E-2</v>
      </c>
      <c r="GX73" s="86">
        <f t="shared" si="70"/>
        <v>1.3805978658602589E-2</v>
      </c>
      <c r="GY73" s="86">
        <f t="shared" si="70"/>
        <v>2.010698930889954E-2</v>
      </c>
      <c r="GZ73" s="86">
        <f t="shared" si="70"/>
        <v>2.3279502455575928E-2</v>
      </c>
      <c r="HA73" s="86">
        <f t="shared" si="70"/>
        <v>3.6907599980017343E-3</v>
      </c>
      <c r="HC73" s="86">
        <f t="shared" si="75"/>
        <v>1.6598915274804766E-7</v>
      </c>
      <c r="HD73" s="86">
        <f t="shared" si="71"/>
        <v>2.358526420620339E-9</v>
      </c>
      <c r="HE73" s="86">
        <f t="shared" si="71"/>
        <v>3.6637939317889956E-10</v>
      </c>
      <c r="HF73" s="86">
        <f t="shared" si="71"/>
        <v>2.8355819303878737E-11</v>
      </c>
      <c r="HG73" s="86">
        <f t="shared" si="71"/>
        <v>8.1898766086090342E-10</v>
      </c>
      <c r="HH73" s="86">
        <f t="shared" si="71"/>
        <v>6.5655515611382954E-11</v>
      </c>
      <c r="HI73" s="86">
        <f t="shared" si="71"/>
        <v>3.2296155469943492E-9</v>
      </c>
      <c r="HJ73" s="86">
        <f t="shared" si="71"/>
        <v>4.2838266744160612E-9</v>
      </c>
      <c r="HK73" s="86">
        <f t="shared" si="71"/>
        <v>7.4090534401867655E-11</v>
      </c>
      <c r="HL73" s="86">
        <f t="shared" si="71"/>
        <v>7.0774321286891518E-10</v>
      </c>
      <c r="HM73" s="86">
        <f t="shared" si="71"/>
        <v>7.4267244053648832E-12</v>
      </c>
      <c r="HN73" s="86">
        <f t="shared" si="71"/>
        <v>3.7182372568081621E-11</v>
      </c>
      <c r="HO73" s="86">
        <f t="shared" si="71"/>
        <v>3.3279657157692549E-10</v>
      </c>
      <c r="HP73" s="86">
        <f t="shared" si="71"/>
        <v>2.9698614256914589E-10</v>
      </c>
      <c r="HQ73" s="86">
        <f t="shared" si="71"/>
        <v>6.2141324699778778E-13</v>
      </c>
      <c r="HS73" s="86">
        <f t="shared" si="72"/>
        <v>9.1180275908031963E-30</v>
      </c>
      <c r="HT73" s="86">
        <f t="shared" si="72"/>
        <v>1.5702262589348102E-38</v>
      </c>
      <c r="HU73" s="86">
        <f t="shared" si="72"/>
        <v>1.0037620811001321E-40</v>
      </c>
      <c r="HV73" s="86">
        <f t="shared" si="72"/>
        <v>4.0489477840848834E-45</v>
      </c>
      <c r="HW73" s="86">
        <f t="shared" si="72"/>
        <v>3.0254635900533886E-38</v>
      </c>
      <c r="HX73" s="86">
        <f t="shared" si="72"/>
        <v>5.2085018471723565E-44</v>
      </c>
      <c r="HY73" s="86">
        <f t="shared" si="72"/>
        <v>4.4371248880222204E-37</v>
      </c>
      <c r="HZ73" s="86">
        <f t="shared" si="72"/>
        <v>7.4143653064014109E-37</v>
      </c>
      <c r="IA73" s="86">
        <f t="shared" si="72"/>
        <v>4.3517126669880701E-45</v>
      </c>
      <c r="IB73" s="86">
        <f t="shared" si="72"/>
        <v>1.0574135986404627E-40</v>
      </c>
      <c r="IC73" s="86">
        <f t="shared" si="72"/>
        <v>1.1835198299971571E-51</v>
      </c>
      <c r="ID73" s="86">
        <f t="shared" si="72"/>
        <v>4.44710656062467E-49</v>
      </c>
      <c r="IE73" s="86">
        <f t="shared" si="72"/>
        <v>1.6058444714298996E-42</v>
      </c>
      <c r="IF73" s="86">
        <f t="shared" si="72"/>
        <v>5.7491361408997365E-20</v>
      </c>
      <c r="IG73" s="86">
        <f t="shared" si="72"/>
        <v>8.2020793772707682E-23</v>
      </c>
      <c r="II73" s="86">
        <f t="shared" si="73"/>
        <v>3.7072082685390227E-51</v>
      </c>
      <c r="IJ73" s="86">
        <f t="shared" si="73"/>
        <v>4.586070960099538E-68</v>
      </c>
      <c r="IK73" s="86">
        <f t="shared" si="73"/>
        <v>4.9886644013076549E-71</v>
      </c>
      <c r="IL73" s="86">
        <f t="shared" si="73"/>
        <v>7.4808065180101207E-81</v>
      </c>
      <c r="IM73" s="86">
        <f t="shared" si="73"/>
        <v>1.188935259319281E-70</v>
      </c>
      <c r="IN73" s="86">
        <f t="shared" si="73"/>
        <v>1.0575884765291213E-77</v>
      </c>
      <c r="IO73" s="86">
        <f t="shared" si="73"/>
        <v>4.2733453590074562E-67</v>
      </c>
      <c r="IP73" s="86">
        <f t="shared" si="73"/>
        <v>1.7863613416520401E-66</v>
      </c>
      <c r="IQ73" s="86">
        <f t="shared" si="73"/>
        <v>9.7797707429152809E-82</v>
      </c>
      <c r="IR73" s="86">
        <f t="shared" si="73"/>
        <v>1.4292454990426064E-76</v>
      </c>
      <c r="IS73" s="86">
        <f t="shared" si="73"/>
        <v>4.1959482224415726E-87</v>
      </c>
      <c r="IT73" s="86">
        <f t="shared" si="73"/>
        <v>8.6797595694126568E-88</v>
      </c>
      <c r="IU73" s="86">
        <f t="shared" si="73"/>
        <v>9.4784499560884009E-74</v>
      </c>
      <c r="IV73" s="86">
        <f t="shared" si="73"/>
        <v>1.1647986485105556E-72</v>
      </c>
      <c r="IW73" s="86">
        <f t="shared" si="73"/>
        <v>9.0103142163526388E-76</v>
      </c>
      <c r="IY73" s="86">
        <f t="shared" si="74"/>
        <v>1.3101558279478958E-2</v>
      </c>
      <c r="IZ73" s="86">
        <f t="shared" si="74"/>
        <v>2.7584323363935962E-2</v>
      </c>
      <c r="JA73" s="86">
        <f t="shared" si="74"/>
        <v>3.265198899600974E-2</v>
      </c>
      <c r="JB73" s="86">
        <f t="shared" si="74"/>
        <v>2.8124527593023415E-2</v>
      </c>
      <c r="JC73" s="86">
        <f t="shared" si="74"/>
        <v>4.5540451555484869E-2</v>
      </c>
      <c r="JD73" s="86">
        <f t="shared" si="74"/>
        <v>3.1980945985184778E-2</v>
      </c>
      <c r="JE73" s="86">
        <f t="shared" si="74"/>
        <v>2.4689864176828016E-2</v>
      </c>
      <c r="JF73" s="86">
        <f t="shared" si="74"/>
        <v>2.5131088237138929E-2</v>
      </c>
      <c r="JG73" s="86">
        <f t="shared" si="74"/>
        <v>1.4408986239293466E-2</v>
      </c>
      <c r="JH73" s="86">
        <f t="shared" si="74"/>
        <v>1.3179451399778169E-2</v>
      </c>
      <c r="JI73" s="86">
        <f t="shared" si="74"/>
        <v>1.3015311373519776E-2</v>
      </c>
      <c r="JJ73" s="86">
        <f t="shared" si="74"/>
        <v>1.3805978695784961E-2</v>
      </c>
      <c r="JK73" s="86">
        <f t="shared" si="74"/>
        <v>2.0106989641696112E-2</v>
      </c>
      <c r="JL73" s="86">
        <f t="shared" si="74"/>
        <v>2.3279502752562072E-2</v>
      </c>
      <c r="JM73" s="86">
        <f t="shared" si="74"/>
        <v>3.6907599986231473E-3</v>
      </c>
    </row>
    <row r="74" spans="2:273" x14ac:dyDescent="0.25">
      <c r="B74" s="2">
        <v>47</v>
      </c>
      <c r="C74" s="37">
        <v>116.568</v>
      </c>
      <c r="D74" s="37">
        <v>103.85</v>
      </c>
      <c r="E74" s="37">
        <v>102.72499999999999</v>
      </c>
      <c r="F74" s="37">
        <v>101.55</v>
      </c>
      <c r="G74" s="37">
        <v>108.27500000000001</v>
      </c>
      <c r="H74" s="37">
        <v>102.2</v>
      </c>
      <c r="I74" s="37">
        <v>97.424999999999997</v>
      </c>
      <c r="J74" s="37">
        <v>100.35</v>
      </c>
      <c r="K74" s="37">
        <v>97.61</v>
      </c>
      <c r="L74" s="37">
        <v>95.244</v>
      </c>
      <c r="M74" s="37">
        <v>98.584999999999994</v>
      </c>
      <c r="N74" s="37">
        <v>97.683000000000007</v>
      </c>
      <c r="O74" s="37">
        <v>102.31699999999999</v>
      </c>
      <c r="P74" s="37">
        <v>97.537000000000006</v>
      </c>
      <c r="Q74" s="37">
        <v>95</v>
      </c>
      <c r="S74" s="4">
        <f t="shared" si="76"/>
        <v>112.58998467840637</v>
      </c>
      <c r="T74" s="4">
        <f t="shared" si="76"/>
        <v>106.4490517024142</v>
      </c>
      <c r="U74" s="4">
        <f t="shared" si="76"/>
        <v>106.70613273575736</v>
      </c>
      <c r="V74" s="4">
        <f t="shared" si="76"/>
        <v>106.1675857602237</v>
      </c>
      <c r="W74" s="4">
        <f t="shared" si="76"/>
        <v>110.6282798899603</v>
      </c>
      <c r="X74" s="4">
        <f t="shared" si="76"/>
        <v>104.01122249508222</v>
      </c>
      <c r="Y74" s="4">
        <f t="shared" si="76"/>
        <v>100.04929848056119</v>
      </c>
      <c r="Z74" s="4">
        <f t="shared" si="76"/>
        <v>101.34327910760005</v>
      </c>
      <c r="AA74" s="4">
        <f t="shared" si="76"/>
        <v>97.425591834841839</v>
      </c>
      <c r="AB74" s="4">
        <f t="shared" si="76"/>
        <v>94.656690701756546</v>
      </c>
      <c r="AC74" s="4">
        <f t="shared" si="76"/>
        <v>96.049986269243561</v>
      </c>
      <c r="AD74" s="4">
        <f t="shared" si="76"/>
        <v>97.495062242315996</v>
      </c>
      <c r="AE74" s="4">
        <f t="shared" si="76"/>
        <v>102.82939111064228</v>
      </c>
      <c r="AF74" s="4">
        <f t="shared" si="76"/>
        <v>100.98355657149992</v>
      </c>
      <c r="AG74" s="4">
        <f t="shared" si="76"/>
        <v>99.457126854318417</v>
      </c>
      <c r="AI74" s="4">
        <f t="shared" si="77"/>
        <v>3.9780153215936309</v>
      </c>
      <c r="AJ74" s="4">
        <f t="shared" si="77"/>
        <v>-2.5990517024142008</v>
      </c>
      <c r="AK74" s="4">
        <f t="shared" si="77"/>
        <v>-3.9811327357573703</v>
      </c>
      <c r="AL74" s="4">
        <f t="shared" si="77"/>
        <v>-4.6175857602237045</v>
      </c>
      <c r="AM74" s="4">
        <f t="shared" si="77"/>
        <v>-2.3532798899602909</v>
      </c>
      <c r="AN74" s="4">
        <f t="shared" si="77"/>
        <v>-1.8112224950822196</v>
      </c>
      <c r="AO74" s="4">
        <f t="shared" si="77"/>
        <v>-2.624298480561194</v>
      </c>
      <c r="AP74" s="4">
        <f t="shared" si="77"/>
        <v>-0.99327910760005977</v>
      </c>
      <c r="AQ74" s="4">
        <f t="shared" si="77"/>
        <v>0.18440816515816039</v>
      </c>
      <c r="AR74" s="4">
        <f t="shared" si="77"/>
        <v>0.58730929824345424</v>
      </c>
      <c r="AS74" s="4">
        <f t="shared" si="77"/>
        <v>2.5350137307564324</v>
      </c>
      <c r="AT74" s="4">
        <f t="shared" si="77"/>
        <v>0.18793775768401133</v>
      </c>
      <c r="AU74" s="4">
        <f t="shared" si="77"/>
        <v>-0.51239111064228382</v>
      </c>
      <c r="AV74" s="4">
        <f t="shared" si="77"/>
        <v>-3.4465565714999116</v>
      </c>
      <c r="AW74" s="4">
        <f t="shared" si="77"/>
        <v>-4.4571268543184175</v>
      </c>
      <c r="AY74" s="2">
        <f t="shared" si="67"/>
        <v>102.47163833912357</v>
      </c>
      <c r="AZ74" s="2">
        <f t="shared" si="67"/>
        <v>84.068591404339998</v>
      </c>
      <c r="BA74" s="2">
        <f t="shared" si="67"/>
        <v>80.823276284931296</v>
      </c>
      <c r="BB74" s="2">
        <f t="shared" si="67"/>
        <v>83.46772948667234</v>
      </c>
      <c r="BC74" s="2">
        <f t="shared" si="67"/>
        <v>78.230193963750168</v>
      </c>
      <c r="BD74" s="2">
        <f t="shared" si="67"/>
        <v>79.51054465094326</v>
      </c>
      <c r="BE74" s="2">
        <f t="shared" si="67"/>
        <v>79.496899454395049</v>
      </c>
      <c r="BF74" s="2">
        <f t="shared" si="67"/>
        <v>80.374605301073146</v>
      </c>
      <c r="BG74" s="2">
        <f t="shared" si="67"/>
        <v>83.685020322030752</v>
      </c>
      <c r="BH74" s="2">
        <f t="shared" si="67"/>
        <v>81.773080125449937</v>
      </c>
      <c r="BI74" s="2">
        <f t="shared" si="67"/>
        <v>83.174108712039043</v>
      </c>
      <c r="BJ74" s="2">
        <f t="shared" si="67"/>
        <v>84.539816525113167</v>
      </c>
      <c r="BK74" s="2">
        <f t="shared" si="67"/>
        <v>85.144824490142071</v>
      </c>
      <c r="BL74" s="2">
        <f t="shared" si="67"/>
        <v>82.05974228191188</v>
      </c>
      <c r="BM74" s="2">
        <f t="shared" si="67"/>
        <v>96.352843792576422</v>
      </c>
      <c r="BO74" s="2" t="str">
        <f t="shared" si="12"/>
        <v/>
      </c>
      <c r="BP74" s="2" t="str">
        <f t="shared" si="13"/>
        <v/>
      </c>
      <c r="BQ74" s="2" t="str">
        <f t="shared" si="14"/>
        <v/>
      </c>
      <c r="BR74" s="2" t="str">
        <f t="shared" si="15"/>
        <v/>
      </c>
      <c r="BS74" s="2" t="str">
        <f t="shared" si="16"/>
        <v/>
      </c>
      <c r="BT74" s="2" t="str">
        <f t="shared" si="17"/>
        <v/>
      </c>
      <c r="BU74" s="2" t="str">
        <f t="shared" si="18"/>
        <v/>
      </c>
      <c r="BV74" s="2" t="str">
        <f t="shared" si="19"/>
        <v/>
      </c>
      <c r="BW74" s="2" t="str">
        <f t="shared" si="20"/>
        <v/>
      </c>
      <c r="BX74" s="2" t="str">
        <f t="shared" si="21"/>
        <v/>
      </c>
      <c r="BY74" s="2" t="str">
        <f t="shared" si="22"/>
        <v/>
      </c>
      <c r="BZ74" s="2" t="str">
        <f t="shared" si="23"/>
        <v/>
      </c>
      <c r="CA74" s="2" t="str">
        <f t="shared" si="24"/>
        <v/>
      </c>
      <c r="CB74" s="2" t="str">
        <f t="shared" si="25"/>
        <v/>
      </c>
      <c r="CC74" s="2">
        <f t="shared" si="26"/>
        <v>95</v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28"/>
        <v/>
      </c>
      <c r="CV74" s="2" t="str">
        <f t="shared" si="29"/>
        <v/>
      </c>
      <c r="CW74" s="2" t="str">
        <f t="shared" si="30"/>
        <v/>
      </c>
      <c r="CX74" s="2" t="str">
        <f t="shared" si="31"/>
        <v/>
      </c>
      <c r="CY74" s="2" t="str">
        <f t="shared" si="32"/>
        <v/>
      </c>
      <c r="CZ74" s="2" t="str">
        <f t="shared" si="33"/>
        <v/>
      </c>
      <c r="DA74" s="2" t="str">
        <f t="shared" si="34"/>
        <v/>
      </c>
      <c r="DB74" s="2" t="str">
        <f t="shared" si="35"/>
        <v/>
      </c>
      <c r="DC74" s="2" t="str">
        <f t="shared" si="36"/>
        <v/>
      </c>
      <c r="DD74" s="2" t="str">
        <f t="shared" si="37"/>
        <v/>
      </c>
      <c r="DE74" s="2" t="str">
        <f t="shared" si="38"/>
        <v/>
      </c>
      <c r="DF74" s="2" t="str">
        <f t="shared" si="39"/>
        <v/>
      </c>
      <c r="DG74" s="2" t="str">
        <f t="shared" si="40"/>
        <v/>
      </c>
      <c r="DH74" s="2" t="str">
        <f t="shared" si="41"/>
        <v/>
      </c>
      <c r="DI74" s="2" t="str">
        <f t="shared" si="42"/>
        <v/>
      </c>
      <c r="DK74" s="2">
        <f t="shared" si="78"/>
        <v>106.47836821862347</v>
      </c>
      <c r="DL74" s="2">
        <f t="shared" si="78"/>
        <v>86.836816671700447</v>
      </c>
      <c r="DM74" s="2">
        <f t="shared" si="78"/>
        <v>87.636763817577773</v>
      </c>
      <c r="DN74" s="2">
        <f t="shared" si="78"/>
        <v>87.986205073995762</v>
      </c>
      <c r="DO74" s="2">
        <f t="shared" si="78"/>
        <v>87.954647212543563</v>
      </c>
      <c r="DP74" s="2">
        <f t="shared" si="78"/>
        <v>85.326608275445508</v>
      </c>
      <c r="DQ74" s="2">
        <f t="shared" si="78"/>
        <v>87.289474479009357</v>
      </c>
      <c r="DR74" s="2">
        <f t="shared" si="78"/>
        <v>89.740803382663813</v>
      </c>
      <c r="DS74" s="2">
        <f t="shared" si="78"/>
        <v>89.262085222672084</v>
      </c>
      <c r="DT74" s="2">
        <f t="shared" si="78"/>
        <v>87.814548785425103</v>
      </c>
      <c r="DU74" s="2">
        <f t="shared" si="78"/>
        <v>90.06266187584346</v>
      </c>
      <c r="DV74" s="2">
        <f t="shared" si="78"/>
        <v>91.023247560975591</v>
      </c>
      <c r="DW74" s="2">
        <f t="shared" si="78"/>
        <v>92.946708849290218</v>
      </c>
      <c r="DX74" s="2">
        <f t="shared" si="78"/>
        <v>84.512690425853236</v>
      </c>
      <c r="DY74" s="2">
        <f t="shared" si="78"/>
        <v>95.792980392156849</v>
      </c>
      <c r="EA74" s="2">
        <f t="shared" si="79"/>
        <v>98.863701098901103</v>
      </c>
      <c r="EB74" s="2">
        <f t="shared" si="79"/>
        <v>82.061771043093017</v>
      </c>
      <c r="EC74" s="2">
        <f t="shared" si="79"/>
        <v>76.171012197982662</v>
      </c>
      <c r="ED74" s="2">
        <f t="shared" si="79"/>
        <v>80.203453262378531</v>
      </c>
      <c r="EE74" s="2">
        <f t="shared" si="79"/>
        <v>72.413039436344064</v>
      </c>
      <c r="EF74" s="2">
        <f t="shared" si="79"/>
        <v>75.507243744955616</v>
      </c>
      <c r="EG74" s="2">
        <f t="shared" si="79"/>
        <v>73.601417547870824</v>
      </c>
      <c r="EH74" s="2">
        <f t="shared" si="79"/>
        <v>73.316510070767549</v>
      </c>
      <c r="EI74" s="2">
        <f t="shared" si="79"/>
        <v>78.775183961617529</v>
      </c>
      <c r="EJ74" s="2">
        <f t="shared" si="79"/>
        <v>76.340889750587749</v>
      </c>
      <c r="EK74" s="2">
        <f t="shared" si="79"/>
        <v>76.961372437553834</v>
      </c>
      <c r="EL74" s="2">
        <f t="shared" si="79"/>
        <v>78.774827799621391</v>
      </c>
      <c r="EM74" s="2">
        <f t="shared" si="79"/>
        <v>78.90339333646665</v>
      </c>
      <c r="EN74" s="2">
        <f t="shared" si="79"/>
        <v>80.173389961389958</v>
      </c>
      <c r="EO74" s="2">
        <f t="shared" si="79"/>
        <v>96.993346420228676</v>
      </c>
      <c r="EQ74" s="2">
        <f t="shared" si="80"/>
        <v>96.666261863221465</v>
      </c>
      <c r="ER74" s="2">
        <f t="shared" si="80"/>
        <v>77.442466366112669</v>
      </c>
      <c r="ES74" s="2">
        <f t="shared" si="80"/>
        <v>70.964057836602635</v>
      </c>
      <c r="ET74" s="2">
        <f t="shared" si="80"/>
        <v>76.426924902912532</v>
      </c>
      <c r="EU74" s="2">
        <f t="shared" si="80"/>
        <v>71.701349234102338</v>
      </c>
      <c r="EV74" s="2">
        <f t="shared" si="80"/>
        <v>74.093491139548163</v>
      </c>
      <c r="EW74" s="2">
        <f t="shared" si="80"/>
        <v>73.015202968155734</v>
      </c>
      <c r="EX74" s="2">
        <f t="shared" si="80"/>
        <v>70.52389832976128</v>
      </c>
      <c r="EY74" s="2">
        <f t="shared" si="80"/>
        <v>76.318244912137445</v>
      </c>
      <c r="EZ74" s="2">
        <f t="shared" si="80"/>
        <v>71.625476161105922</v>
      </c>
      <c r="FA74" s="2">
        <f t="shared" si="80"/>
        <v>75.692261515789099</v>
      </c>
      <c r="FB74" s="2">
        <f t="shared" si="80"/>
        <v>77.390825612968612</v>
      </c>
      <c r="FC74" s="2">
        <f t="shared" si="80"/>
        <v>77.162124015401645</v>
      </c>
      <c r="FD74" s="2">
        <f t="shared" si="80"/>
        <v>79.696436052573603</v>
      </c>
      <c r="FE74" s="2">
        <f t="shared" si="80"/>
        <v>98.73727191169688</v>
      </c>
      <c r="FG74" s="2">
        <f t="shared" si="81"/>
        <v>0.52617250380197989</v>
      </c>
      <c r="FH74" s="2">
        <f t="shared" si="81"/>
        <v>0.57968159287704846</v>
      </c>
      <c r="FI74" s="2">
        <f t="shared" si="81"/>
        <v>0.59421609065737879</v>
      </c>
      <c r="FJ74" s="2">
        <f t="shared" si="81"/>
        <v>0.58054438489713456</v>
      </c>
      <c r="FK74" s="2">
        <f t="shared" si="81"/>
        <v>0.62570135472234611</v>
      </c>
      <c r="FL74" s="2">
        <f t="shared" si="81"/>
        <v>0.59229340189647828</v>
      </c>
      <c r="FM74" s="2">
        <f t="shared" si="81"/>
        <v>0.56929413979424381</v>
      </c>
      <c r="FN74" s="2">
        <f t="shared" si="81"/>
        <v>0.57024980063626163</v>
      </c>
      <c r="FO74" s="2">
        <f t="shared" si="81"/>
        <v>0.53178793447749084</v>
      </c>
      <c r="FP74" s="2">
        <f t="shared" si="81"/>
        <v>0.52652015299927335</v>
      </c>
      <c r="FQ74" s="2">
        <f t="shared" si="81"/>
        <v>0.5257827578225891</v>
      </c>
      <c r="FR74" s="2">
        <f t="shared" si="81"/>
        <v>0.52932130418287504</v>
      </c>
      <c r="FS74" s="2">
        <f t="shared" si="81"/>
        <v>0.55555264094317491</v>
      </c>
      <c r="FT74" s="2">
        <f t="shared" si="81"/>
        <v>0.56528291632265371</v>
      </c>
      <c r="FU74" s="2">
        <f t="shared" si="81"/>
        <v>0.46636618794378176</v>
      </c>
      <c r="FW74" s="2">
        <f t="shared" si="69"/>
        <v>4.6151672970421325E-5</v>
      </c>
      <c r="FX74" s="2">
        <f t="shared" si="69"/>
        <v>4.7455477402261514E-5</v>
      </c>
      <c r="FY74" s="2">
        <f t="shared" si="69"/>
        <v>6.7876301121160232E-5</v>
      </c>
      <c r="FZ74" s="2">
        <f t="shared" si="69"/>
        <v>6.4271737936950622E-5</v>
      </c>
      <c r="GA74" s="2">
        <f t="shared" si="69"/>
        <v>6.7738268518132121E-5</v>
      </c>
      <c r="GB74" s="2">
        <f t="shared" si="69"/>
        <v>8.4033285829931446E-5</v>
      </c>
      <c r="GC74" s="2">
        <f t="shared" si="69"/>
        <v>7.578888124719284E-5</v>
      </c>
      <c r="GD74" s="2">
        <f t="shared" si="69"/>
        <v>8.8839736180530403E-5</v>
      </c>
      <c r="GE74" s="2">
        <f t="shared" si="69"/>
        <v>1.0474006499564387E-4</v>
      </c>
      <c r="GF74" s="2">
        <f t="shared" si="69"/>
        <v>7.5486377674162372E-5</v>
      </c>
      <c r="GG74" s="2">
        <f t="shared" si="69"/>
        <v>9.5398996618438204E-5</v>
      </c>
      <c r="GH74" s="2">
        <f t="shared" si="69"/>
        <v>5.8897019024738628E-5</v>
      </c>
      <c r="GI74" s="2">
        <f t="shared" si="69"/>
        <v>4.7860718474253574E-5</v>
      </c>
      <c r="GJ74" s="2">
        <f t="shared" si="69"/>
        <v>3.2964588412143579E-5</v>
      </c>
      <c r="GK74" s="2">
        <f t="shared" si="69"/>
        <v>3.0547045012127601E-5</v>
      </c>
      <c r="GM74" s="86">
        <f t="shared" si="70"/>
        <v>1.9128037225921303E-2</v>
      </c>
      <c r="GN74" s="86">
        <f t="shared" si="70"/>
        <v>3.7165299990884568E-2</v>
      </c>
      <c r="GO74" s="86">
        <f t="shared" si="70"/>
        <v>4.3324719673903035E-2</v>
      </c>
      <c r="GP74" s="86">
        <f t="shared" si="70"/>
        <v>3.7972926078830051E-2</v>
      </c>
      <c r="GQ74" s="86">
        <f t="shared" si="70"/>
        <v>5.8711710509302573E-2</v>
      </c>
      <c r="GR74" s="86">
        <f t="shared" si="70"/>
        <v>4.2527554761989696E-2</v>
      </c>
      <c r="GS74" s="86">
        <f t="shared" si="70"/>
        <v>3.3910130423290046E-2</v>
      </c>
      <c r="GT74" s="86">
        <f t="shared" si="70"/>
        <v>3.4553391132442712E-2</v>
      </c>
      <c r="GU74" s="86">
        <f t="shared" si="70"/>
        <v>2.0996486283581698E-2</v>
      </c>
      <c r="GV74" s="86">
        <f t="shared" si="70"/>
        <v>1.9246743645651661E-2</v>
      </c>
      <c r="GW74" s="86">
        <f t="shared" si="70"/>
        <v>1.9004952483301384E-2</v>
      </c>
      <c r="GX74" s="86">
        <f t="shared" si="70"/>
        <v>2.0071082842064426E-2</v>
      </c>
      <c r="GY74" s="86">
        <f t="shared" si="70"/>
        <v>2.774501540888161E-2</v>
      </c>
      <c r="GZ74" s="86">
        <f t="shared" si="70"/>
        <v>3.2036739858102271E-2</v>
      </c>
      <c r="HA74" s="86">
        <f t="shared" si="70"/>
        <v>6.1506613282014703E-3</v>
      </c>
      <c r="HC74" s="86">
        <f t="shared" si="75"/>
        <v>3.2457305316476115E-7</v>
      </c>
      <c r="HD74" s="86">
        <f t="shared" si="71"/>
        <v>5.6981024443301843E-9</v>
      </c>
      <c r="HE74" s="86">
        <f t="shared" si="71"/>
        <v>9.751982903338736E-10</v>
      </c>
      <c r="HF74" s="86">
        <f t="shared" si="71"/>
        <v>8.5328743155019872E-11</v>
      </c>
      <c r="HG74" s="86">
        <f t="shared" si="71"/>
        <v>2.1327832988634857E-9</v>
      </c>
      <c r="HH74" s="86">
        <f t="shared" si="71"/>
        <v>1.9523112574490396E-10</v>
      </c>
      <c r="HI74" s="86">
        <f t="shared" si="71"/>
        <v>8.0262784066242307E-9</v>
      </c>
      <c r="HJ74" s="86">
        <f t="shared" si="71"/>
        <v>1.0687053739639207E-8</v>
      </c>
      <c r="HK74" s="86">
        <f t="shared" si="71"/>
        <v>2.3194317070615151E-10</v>
      </c>
      <c r="HL74" s="86">
        <f t="shared" si="71"/>
        <v>1.9465518571480253E-9</v>
      </c>
      <c r="HM74" s="86">
        <f t="shared" si="71"/>
        <v>2.5292981256614745E-11</v>
      </c>
      <c r="HN74" s="86">
        <f t="shared" si="71"/>
        <v>1.1530486433733286E-10</v>
      </c>
      <c r="HO74" s="86">
        <f t="shared" si="71"/>
        <v>8.7414145789934364E-10</v>
      </c>
      <c r="HP74" s="86">
        <f t="shared" si="71"/>
        <v>7.9805266176807055E-10</v>
      </c>
      <c r="HQ74" s="86">
        <f t="shared" si="71"/>
        <v>2.198343625947141E-12</v>
      </c>
      <c r="HS74" s="86">
        <f t="shared" si="72"/>
        <v>4.3437522254545465E-29</v>
      </c>
      <c r="HT74" s="86">
        <f t="shared" si="72"/>
        <v>1.2492381835315056E-37</v>
      </c>
      <c r="HU74" s="86">
        <f t="shared" si="72"/>
        <v>9.6339472074198728E-40</v>
      </c>
      <c r="HV74" s="86">
        <f t="shared" si="72"/>
        <v>5.1013531561967306E-44</v>
      </c>
      <c r="HW74" s="86">
        <f t="shared" si="72"/>
        <v>2.6829320101128073E-37</v>
      </c>
      <c r="HX74" s="86">
        <f t="shared" si="72"/>
        <v>6.4731066862968128E-43</v>
      </c>
      <c r="HY74" s="86">
        <f t="shared" si="72"/>
        <v>3.6818209070590824E-36</v>
      </c>
      <c r="HZ74" s="86">
        <f t="shared" si="72"/>
        <v>6.2673395394508999E-36</v>
      </c>
      <c r="IA74" s="86">
        <f t="shared" si="72"/>
        <v>6.3485370671806398E-44</v>
      </c>
      <c r="IB74" s="86">
        <f t="shared" si="72"/>
        <v>1.136866049416238E-39</v>
      </c>
      <c r="IC74" s="86">
        <f t="shared" si="72"/>
        <v>2.2401564344496025E-50</v>
      </c>
      <c r="ID74" s="86">
        <f t="shared" si="72"/>
        <v>6.8537914041481848E-48</v>
      </c>
      <c r="IE74" s="86">
        <f t="shared" si="72"/>
        <v>1.5637614611315566E-41</v>
      </c>
      <c r="IF74" s="86">
        <f t="shared" si="72"/>
        <v>1.575460224319638E-19</v>
      </c>
      <c r="IG74" s="86">
        <f t="shared" si="72"/>
        <v>2.580363384724719E-22</v>
      </c>
      <c r="II74" s="86">
        <f t="shared" si="73"/>
        <v>2.9345321559347544E-50</v>
      </c>
      <c r="IJ74" s="86">
        <f t="shared" si="73"/>
        <v>7.409868545661955E-67</v>
      </c>
      <c r="IK74" s="86">
        <f t="shared" si="73"/>
        <v>1.0154691922114234E-69</v>
      </c>
      <c r="IL74" s="86">
        <f t="shared" si="73"/>
        <v>2.2889391143025404E-79</v>
      </c>
      <c r="IM74" s="86">
        <f t="shared" si="73"/>
        <v>2.379329859461602E-69</v>
      </c>
      <c r="IN74" s="86">
        <f t="shared" si="73"/>
        <v>3.0978516597498315E-76</v>
      </c>
      <c r="IO74" s="86">
        <f t="shared" si="73"/>
        <v>7.5756943326510436E-66</v>
      </c>
      <c r="IP74" s="86">
        <f t="shared" si="73"/>
        <v>3.232468210005065E-65</v>
      </c>
      <c r="IQ74" s="86">
        <f t="shared" si="73"/>
        <v>3.7279371600065209E-80</v>
      </c>
      <c r="IR74" s="86">
        <f t="shared" si="73"/>
        <v>3.8365724538114745E-75</v>
      </c>
      <c r="IS74" s="86">
        <f t="shared" si="73"/>
        <v>1.9642927713816417E-85</v>
      </c>
      <c r="IT74" s="86">
        <f t="shared" si="73"/>
        <v>3.4677967852711065E-86</v>
      </c>
      <c r="IU74" s="86">
        <f t="shared" si="73"/>
        <v>1.9481897837873741E-72</v>
      </c>
      <c r="IV74" s="86">
        <f t="shared" si="73"/>
        <v>2.0568534995924158E-71</v>
      </c>
      <c r="IW74" s="86">
        <f t="shared" si="73"/>
        <v>1.7657238544273617E-74</v>
      </c>
      <c r="IY74" s="86">
        <f t="shared" si="74"/>
        <v>1.9128361798974466E-2</v>
      </c>
      <c r="IZ74" s="86">
        <f t="shared" si="74"/>
        <v>3.7165305688987009E-2</v>
      </c>
      <c r="JA74" s="86">
        <f t="shared" si="74"/>
        <v>4.3324720649101325E-2</v>
      </c>
      <c r="JB74" s="86">
        <f t="shared" si="74"/>
        <v>3.7972926164158795E-2</v>
      </c>
      <c r="JC74" s="86">
        <f t="shared" si="74"/>
        <v>5.871171264208587E-2</v>
      </c>
      <c r="JD74" s="86">
        <f t="shared" si="74"/>
        <v>4.2527554957220819E-2</v>
      </c>
      <c r="JE74" s="86">
        <f t="shared" si="74"/>
        <v>3.3910138449568451E-2</v>
      </c>
      <c r="JF74" s="86">
        <f t="shared" si="74"/>
        <v>3.4553401819496454E-2</v>
      </c>
      <c r="JG74" s="86">
        <f t="shared" si="74"/>
        <v>2.0996486515524868E-2</v>
      </c>
      <c r="JH74" s="86">
        <f t="shared" si="74"/>
        <v>1.9246745592203518E-2</v>
      </c>
      <c r="JI74" s="86">
        <f t="shared" si="74"/>
        <v>1.9004952508594367E-2</v>
      </c>
      <c r="JJ74" s="86">
        <f t="shared" si="74"/>
        <v>2.0071082957369289E-2</v>
      </c>
      <c r="JK74" s="86">
        <f t="shared" si="74"/>
        <v>2.7745016283023068E-2</v>
      </c>
      <c r="JL74" s="86">
        <f t="shared" si="74"/>
        <v>3.203674065615493E-2</v>
      </c>
      <c r="JM74" s="86">
        <f t="shared" si="74"/>
        <v>6.1506613303998143E-3</v>
      </c>
    </row>
    <row r="75" spans="2:273" x14ac:dyDescent="0.25">
      <c r="B75" s="2">
        <v>48</v>
      </c>
      <c r="C75" s="37">
        <v>119.955</v>
      </c>
      <c r="D75" s="37">
        <v>108.95</v>
      </c>
      <c r="E75" s="37">
        <v>106.925</v>
      </c>
      <c r="F75" s="37">
        <v>108.72499999999999</v>
      </c>
      <c r="G75" s="37">
        <v>113.3</v>
      </c>
      <c r="H75" s="37">
        <v>107.5</v>
      </c>
      <c r="I75" s="37">
        <v>100.5</v>
      </c>
      <c r="J75" s="37">
        <v>101.72499999999999</v>
      </c>
      <c r="K75" s="37">
        <v>100.61</v>
      </c>
      <c r="L75" s="37">
        <v>98.878</v>
      </c>
      <c r="M75" s="37">
        <v>100.34099999999999</v>
      </c>
      <c r="N75" s="37">
        <v>102.39</v>
      </c>
      <c r="O75" s="37">
        <v>106.04900000000001</v>
      </c>
      <c r="P75" s="37">
        <v>102.58499999999999</v>
      </c>
      <c r="Q75" s="37">
        <v>95.902000000000001</v>
      </c>
      <c r="S75" s="4">
        <f t="shared" si="76"/>
        <v>116.25795032801389</v>
      </c>
      <c r="T75" s="4">
        <f t="shared" si="76"/>
        <v>112.39970035729333</v>
      </c>
      <c r="U75" s="4">
        <f t="shared" si="76"/>
        <v>113.04087756523184</v>
      </c>
      <c r="V75" s="4">
        <f t="shared" si="76"/>
        <v>112.19330896584835</v>
      </c>
      <c r="W75" s="4">
        <f t="shared" si="76"/>
        <v>117.51150279629306</v>
      </c>
      <c r="X75" s="4">
        <f t="shared" si="76"/>
        <v>110.04721844424343</v>
      </c>
      <c r="Y75" s="4">
        <f t="shared" si="76"/>
        <v>105.75741447498069</v>
      </c>
      <c r="Z75" s="4">
        <f t="shared" si="76"/>
        <v>107.11300378898197</v>
      </c>
      <c r="AA75" s="4">
        <f t="shared" si="76"/>
        <v>102.20491231079309</v>
      </c>
      <c r="AB75" s="4">
        <f t="shared" si="76"/>
        <v>99.107917546683225</v>
      </c>
      <c r="AC75" s="4">
        <f t="shared" si="76"/>
        <v>100.53990575015442</v>
      </c>
      <c r="AD75" s="4">
        <f t="shared" si="76"/>
        <v>102.01137169302616</v>
      </c>
      <c r="AE75" s="4">
        <f t="shared" si="76"/>
        <v>107.86715623393538</v>
      </c>
      <c r="AF75" s="4">
        <f t="shared" si="76"/>
        <v>106.45312077266682</v>
      </c>
      <c r="AG75" s="4">
        <f t="shared" si="76"/>
        <v>101.18126981561602</v>
      </c>
      <c r="AI75" s="4">
        <f t="shared" si="77"/>
        <v>3.6970496719861075</v>
      </c>
      <c r="AJ75" s="4">
        <f t="shared" si="77"/>
        <v>-3.4497003572933238</v>
      </c>
      <c r="AK75" s="4">
        <f t="shared" si="77"/>
        <v>-6.1158775652318411</v>
      </c>
      <c r="AL75" s="4">
        <f t="shared" si="77"/>
        <v>-3.468308965848351</v>
      </c>
      <c r="AM75" s="4">
        <f t="shared" si="77"/>
        <v>-4.2115027962930611</v>
      </c>
      <c r="AN75" s="4">
        <f t="shared" si="77"/>
        <v>-2.5472184442434269</v>
      </c>
      <c r="AO75" s="4">
        <f t="shared" si="77"/>
        <v>-5.2574144749806919</v>
      </c>
      <c r="AP75" s="4">
        <f t="shared" si="77"/>
        <v>-5.3880037889819761</v>
      </c>
      <c r="AQ75" s="4">
        <f t="shared" si="77"/>
        <v>-1.5949123107930916</v>
      </c>
      <c r="AR75" s="4">
        <f t="shared" si="77"/>
        <v>-0.22991754668322528</v>
      </c>
      <c r="AS75" s="4">
        <f t="shared" si="77"/>
        <v>-0.1989057501544238</v>
      </c>
      <c r="AT75" s="4">
        <f t="shared" si="77"/>
        <v>0.37862830697383743</v>
      </c>
      <c r="AU75" s="4">
        <f t="shared" si="77"/>
        <v>-1.818156233935369</v>
      </c>
      <c r="AV75" s="4">
        <f t="shared" si="77"/>
        <v>-3.8681207726668276</v>
      </c>
      <c r="AW75" s="4">
        <f t="shared" si="77"/>
        <v>-5.2792698156160185</v>
      </c>
      <c r="AY75" s="2">
        <f t="shared" si="67"/>
        <v>102.41025247159183</v>
      </c>
      <c r="AZ75" s="2">
        <f t="shared" si="67"/>
        <v>83.911247324626515</v>
      </c>
      <c r="BA75" s="2">
        <f t="shared" si="67"/>
        <v>80.55512168299461</v>
      </c>
      <c r="BB75" s="2">
        <f t="shared" si="67"/>
        <v>83.261127204898543</v>
      </c>
      <c r="BC75" s="2">
        <f t="shared" si="67"/>
        <v>77.916258719726031</v>
      </c>
      <c r="BD75" s="2">
        <f t="shared" si="67"/>
        <v>79.235792527571093</v>
      </c>
      <c r="BE75" s="2">
        <f t="shared" si="67"/>
        <v>79.169100562466483</v>
      </c>
      <c r="BF75" s="2">
        <f t="shared" si="67"/>
        <v>79.971668858101339</v>
      </c>
      <c r="BG75" s="2">
        <f t="shared" si="67"/>
        <v>83.454872104151804</v>
      </c>
      <c r="BH75" s="2">
        <f t="shared" si="67"/>
        <v>81.474098129523824</v>
      </c>
      <c r="BI75" s="2">
        <f t="shared" si="67"/>
        <v>82.91490143115314</v>
      </c>
      <c r="BJ75" s="2">
        <f t="shared" si="67"/>
        <v>84.353114401609616</v>
      </c>
      <c r="BK75" s="2">
        <f t="shared" si="67"/>
        <v>84.836724709124496</v>
      </c>
      <c r="BL75" s="2">
        <f t="shared" si="67"/>
        <v>81.912535463454759</v>
      </c>
      <c r="BM75" s="2">
        <f t="shared" si="67"/>
        <v>96.383518051217706</v>
      </c>
      <c r="BO75" s="2" t="str">
        <f t="shared" si="12"/>
        <v/>
      </c>
      <c r="BP75" s="2" t="str">
        <f t="shared" si="13"/>
        <v/>
      </c>
      <c r="BQ75" s="2" t="str">
        <f t="shared" si="14"/>
        <v/>
      </c>
      <c r="BR75" s="2" t="str">
        <f t="shared" si="15"/>
        <v/>
      </c>
      <c r="BS75" s="2" t="str">
        <f t="shared" si="16"/>
        <v/>
      </c>
      <c r="BT75" s="2" t="str">
        <f t="shared" si="17"/>
        <v/>
      </c>
      <c r="BU75" s="2" t="str">
        <f t="shared" si="18"/>
        <v/>
      </c>
      <c r="BV75" s="2" t="str">
        <f t="shared" si="19"/>
        <v/>
      </c>
      <c r="BW75" s="2" t="str">
        <f t="shared" si="20"/>
        <v/>
      </c>
      <c r="BX75" s="2" t="str">
        <f t="shared" si="21"/>
        <v/>
      </c>
      <c r="BY75" s="2" t="str">
        <f t="shared" si="22"/>
        <v/>
      </c>
      <c r="BZ75" s="2" t="str">
        <f t="shared" si="23"/>
        <v/>
      </c>
      <c r="CA75" s="2" t="str">
        <f t="shared" si="24"/>
        <v/>
      </c>
      <c r="CB75" s="2" t="str">
        <f t="shared" si="25"/>
        <v/>
      </c>
      <c r="CC75" s="2" t="str">
        <f t="shared" si="26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28"/>
        <v/>
      </c>
      <c r="CV75" s="2" t="str">
        <f t="shared" si="29"/>
        <v/>
      </c>
      <c r="CW75" s="2" t="str">
        <f t="shared" si="30"/>
        <v/>
      </c>
      <c r="CX75" s="2" t="str">
        <f t="shared" si="31"/>
        <v/>
      </c>
      <c r="CY75" s="2" t="str">
        <f t="shared" si="32"/>
        <v/>
      </c>
      <c r="CZ75" s="2" t="str">
        <f t="shared" si="33"/>
        <v/>
      </c>
      <c r="DA75" s="2" t="str">
        <f t="shared" si="34"/>
        <v/>
      </c>
      <c r="DB75" s="2" t="str">
        <f t="shared" si="35"/>
        <v/>
      </c>
      <c r="DC75" s="2" t="str">
        <f t="shared" si="36"/>
        <v/>
      </c>
      <c r="DD75" s="2" t="str">
        <f t="shared" si="37"/>
        <v/>
      </c>
      <c r="DE75" s="2" t="str">
        <f t="shared" si="38"/>
        <v/>
      </c>
      <c r="DF75" s="2" t="str">
        <f t="shared" si="39"/>
        <v/>
      </c>
      <c r="DG75" s="2" t="str">
        <f t="shared" si="40"/>
        <v/>
      </c>
      <c r="DH75" s="2" t="str">
        <f t="shared" si="41"/>
        <v/>
      </c>
      <c r="DI75" s="2" t="str">
        <f t="shared" si="42"/>
        <v/>
      </c>
      <c r="DK75" s="2">
        <f t="shared" si="78"/>
        <v>107.04093886639674</v>
      </c>
      <c r="DL75" s="2">
        <f t="shared" si="78"/>
        <v>86.999301570522547</v>
      </c>
      <c r="DM75" s="2">
        <f t="shared" si="78"/>
        <v>87.864787828450616</v>
      </c>
      <c r="DN75" s="2">
        <f t="shared" si="78"/>
        <v>88.16836680761098</v>
      </c>
      <c r="DO75" s="2">
        <f t="shared" si="78"/>
        <v>88.148292682926837</v>
      </c>
      <c r="DP75" s="2">
        <f t="shared" si="78"/>
        <v>85.373584264572671</v>
      </c>
      <c r="DQ75" s="2">
        <f t="shared" si="78"/>
        <v>87.386658109332515</v>
      </c>
      <c r="DR75" s="2">
        <f t="shared" si="78"/>
        <v>89.815644820295958</v>
      </c>
      <c r="DS75" s="2">
        <f t="shared" si="78"/>
        <v>89.487048987854266</v>
      </c>
      <c r="DT75" s="2">
        <f t="shared" si="78"/>
        <v>87.909263562753026</v>
      </c>
      <c r="DU75" s="2">
        <f t="shared" si="78"/>
        <v>90.275358839406209</v>
      </c>
      <c r="DV75" s="2">
        <f t="shared" si="78"/>
        <v>91.359695121951205</v>
      </c>
      <c r="DW75" s="2">
        <f t="shared" si="78"/>
        <v>93.084587435819969</v>
      </c>
      <c r="DX75" s="2">
        <f t="shared" si="78"/>
        <v>84.557701298701318</v>
      </c>
      <c r="DY75" s="2">
        <f t="shared" si="78"/>
        <v>95.972901515151506</v>
      </c>
      <c r="EA75" s="2">
        <f t="shared" si="79"/>
        <v>98.607353846153856</v>
      </c>
      <c r="EB75" s="2">
        <f t="shared" si="79"/>
        <v>81.869554973821977</v>
      </c>
      <c r="EC75" s="2">
        <f t="shared" si="79"/>
        <v>76.003260614590673</v>
      </c>
      <c r="ED75" s="2">
        <f t="shared" si="79"/>
        <v>80.027950023137436</v>
      </c>
      <c r="EE75" s="2">
        <f t="shared" si="79"/>
        <v>72.334039534200997</v>
      </c>
      <c r="EF75" s="2">
        <f t="shared" si="79"/>
        <v>75.382788539144471</v>
      </c>
      <c r="EG75" s="2">
        <f t="shared" si="79"/>
        <v>73.499132609316945</v>
      </c>
      <c r="EH75" s="2">
        <f t="shared" si="79"/>
        <v>73.206283614588997</v>
      </c>
      <c r="EI75" s="2">
        <f t="shared" si="79"/>
        <v>78.611661411925965</v>
      </c>
      <c r="EJ75" s="2">
        <f t="shared" si="79"/>
        <v>76.197077606939246</v>
      </c>
      <c r="EK75" s="2">
        <f t="shared" si="79"/>
        <v>76.860673901808795</v>
      </c>
      <c r="EL75" s="2">
        <f t="shared" si="79"/>
        <v>78.671141983398883</v>
      </c>
      <c r="EM75" s="2">
        <f t="shared" si="79"/>
        <v>78.819097028565452</v>
      </c>
      <c r="EN75" s="2">
        <f t="shared" si="79"/>
        <v>80.057351406508545</v>
      </c>
      <c r="EO75" s="2">
        <f t="shared" si="79"/>
        <v>96.811902708905379</v>
      </c>
      <c r="EQ75" s="2">
        <f t="shared" si="80"/>
        <v>96.44758945708621</v>
      </c>
      <c r="ER75" s="2">
        <f t="shared" si="80"/>
        <v>77.326980450966417</v>
      </c>
      <c r="ES75" s="2">
        <f t="shared" si="80"/>
        <v>70.886505283783308</v>
      </c>
      <c r="ET75" s="2">
        <f t="shared" si="80"/>
        <v>76.312542809525453</v>
      </c>
      <c r="EU75" s="2">
        <f t="shared" si="80"/>
        <v>71.634449424966263</v>
      </c>
      <c r="EV75" s="2">
        <f t="shared" si="80"/>
        <v>73.990614447143983</v>
      </c>
      <c r="EW75" s="2">
        <f t="shared" si="80"/>
        <v>72.921142766831991</v>
      </c>
      <c r="EX75" s="2">
        <f t="shared" si="80"/>
        <v>70.461644792931821</v>
      </c>
      <c r="EY75" s="2">
        <f t="shared" si="80"/>
        <v>76.197243145976685</v>
      </c>
      <c r="EZ75" s="2">
        <f t="shared" si="80"/>
        <v>71.564498322571794</v>
      </c>
      <c r="FA75" s="2">
        <f t="shared" si="80"/>
        <v>75.612744076313234</v>
      </c>
      <c r="FB75" s="2">
        <f t="shared" si="80"/>
        <v>77.308991246200634</v>
      </c>
      <c r="FC75" s="2">
        <f t="shared" si="80"/>
        <v>77.105689560363231</v>
      </c>
      <c r="FD75" s="2">
        <f t="shared" si="80"/>
        <v>79.58858368455833</v>
      </c>
      <c r="FE75" s="2">
        <f t="shared" si="80"/>
        <v>98.524310231813189</v>
      </c>
      <c r="FG75" s="2">
        <f t="shared" si="81"/>
        <v>0.54906390233869562</v>
      </c>
      <c r="FH75" s="2">
        <f t="shared" si="81"/>
        <v>0.60194355041101277</v>
      </c>
      <c r="FI75" s="2">
        <f t="shared" si="81"/>
        <v>0.61621789523746973</v>
      </c>
      <c r="FJ75" s="2">
        <f t="shared" si="81"/>
        <v>0.60279195770911365</v>
      </c>
      <c r="FK75" s="2">
        <f t="shared" si="81"/>
        <v>0.64701013106867333</v>
      </c>
      <c r="FL75" s="2">
        <f t="shared" si="81"/>
        <v>0.61433179407048055</v>
      </c>
      <c r="FM75" s="2">
        <f t="shared" si="81"/>
        <v>0.59171877061593681</v>
      </c>
      <c r="FN75" s="2">
        <f t="shared" si="81"/>
        <v>0.59266027663653353</v>
      </c>
      <c r="FO75" s="2">
        <f t="shared" si="81"/>
        <v>0.5546376678577265</v>
      </c>
      <c r="FP75" s="2">
        <f t="shared" si="81"/>
        <v>0.54940913895736376</v>
      </c>
      <c r="FQ75" s="2">
        <f t="shared" si="81"/>
        <v>0.54867683487088958</v>
      </c>
      <c r="FR75" s="2">
        <f t="shared" si="81"/>
        <v>0.55219004701300078</v>
      </c>
      <c r="FS75" s="2">
        <f t="shared" si="81"/>
        <v>0.57816258502531859</v>
      </c>
      <c r="FT75" s="2">
        <f t="shared" si="81"/>
        <v>0.58776516383809174</v>
      </c>
      <c r="FU75" s="2">
        <f t="shared" si="81"/>
        <v>0.48934278476010712</v>
      </c>
      <c r="FW75" s="2">
        <f t="shared" si="69"/>
        <v>5.0604077806354823E-5</v>
      </c>
      <c r="FX75" s="2">
        <f t="shared" si="69"/>
        <v>5.2033658027264264E-5</v>
      </c>
      <c r="FY75" s="2">
        <f t="shared" si="69"/>
        <v>7.442439683985452E-5</v>
      </c>
      <c r="FZ75" s="2">
        <f t="shared" si="69"/>
        <v>7.0472122291055495E-5</v>
      </c>
      <c r="GA75" s="2">
        <f t="shared" si="69"/>
        <v>7.4273049080495038E-5</v>
      </c>
      <c r="GB75" s="2">
        <f t="shared" si="69"/>
        <v>9.2139918649469584E-5</v>
      </c>
      <c r="GC75" s="2">
        <f t="shared" si="69"/>
        <v>8.3100248170732419E-5</v>
      </c>
      <c r="GD75" s="2">
        <f t="shared" si="69"/>
        <v>9.7409998762468253E-5</v>
      </c>
      <c r="GE75" s="2">
        <f t="shared" si="69"/>
        <v>1.1484403701612865E-4</v>
      </c>
      <c r="GF75" s="2">
        <f t="shared" si="69"/>
        <v>8.2768564439512441E-5</v>
      </c>
      <c r="GG75" s="2">
        <f t="shared" si="69"/>
        <v>1.0460195697768593E-4</v>
      </c>
      <c r="GH75" s="2">
        <f t="shared" si="69"/>
        <v>6.457893022301185E-5</v>
      </c>
      <c r="GI75" s="2">
        <f t="shared" si="69"/>
        <v>5.2477991940810225E-5</v>
      </c>
      <c r="GJ75" s="2">
        <f t="shared" si="69"/>
        <v>3.6144837485008898E-5</v>
      </c>
      <c r="GK75" s="2">
        <f t="shared" si="69"/>
        <v>3.3494070101231177E-5</v>
      </c>
      <c r="GM75" s="86">
        <f t="shared" si="70"/>
        <v>2.7450496566189388E-2</v>
      </c>
      <c r="GN75" s="86">
        <f t="shared" si="70"/>
        <v>4.9444431733336631E-2</v>
      </c>
      <c r="GO75" s="86">
        <f t="shared" si="70"/>
        <v>5.6806690469740226E-2</v>
      </c>
      <c r="GP75" s="86">
        <f t="shared" si="70"/>
        <v>5.0612734899056426E-2</v>
      </c>
      <c r="GQ75" s="86">
        <f t="shared" si="70"/>
        <v>7.4902016510148453E-2</v>
      </c>
      <c r="GR75" s="86">
        <f t="shared" si="70"/>
        <v>5.5877194717586634E-2</v>
      </c>
      <c r="GS75" s="86">
        <f t="shared" si="70"/>
        <v>4.5927766359701389E-2</v>
      </c>
      <c r="GT75" s="86">
        <f t="shared" si="70"/>
        <v>4.6842013593028933E-2</v>
      </c>
      <c r="GU75" s="86">
        <f t="shared" si="70"/>
        <v>3.0068039613153963E-2</v>
      </c>
      <c r="GV75" s="86">
        <f t="shared" si="70"/>
        <v>2.7626397880098082E-2</v>
      </c>
      <c r="GW75" s="86">
        <f t="shared" si="70"/>
        <v>2.7277921165929645E-2</v>
      </c>
      <c r="GX75" s="86">
        <f t="shared" si="70"/>
        <v>2.8687054859026374E-2</v>
      </c>
      <c r="GY75" s="86">
        <f t="shared" si="70"/>
        <v>3.7764590328614817E-2</v>
      </c>
      <c r="GZ75" s="86">
        <f t="shared" si="70"/>
        <v>4.3478097814517114E-2</v>
      </c>
      <c r="HA75" s="86">
        <f t="shared" si="70"/>
        <v>1.0000008234842315E-2</v>
      </c>
      <c r="HC75" s="86">
        <f t="shared" si="75"/>
        <v>6.2509064837806502E-7</v>
      </c>
      <c r="HD75" s="86">
        <f t="shared" si="71"/>
        <v>1.3484903310004942E-8</v>
      </c>
      <c r="HE75" s="86">
        <f t="shared" si="71"/>
        <v>2.5360340508465698E-9</v>
      </c>
      <c r="HF75" s="86">
        <f t="shared" si="71"/>
        <v>2.5010114734917451E-10</v>
      </c>
      <c r="HG75" s="86">
        <f t="shared" si="71"/>
        <v>5.4273081761317193E-9</v>
      </c>
      <c r="HH75" s="86">
        <f t="shared" si="71"/>
        <v>5.652349440864691E-10</v>
      </c>
      <c r="HI75" s="86">
        <f t="shared" si="71"/>
        <v>1.9505456767509098E-8</v>
      </c>
      <c r="HJ75" s="86">
        <f t="shared" si="71"/>
        <v>2.605742209983596E-8</v>
      </c>
      <c r="HK75" s="86">
        <f t="shared" si="71"/>
        <v>7.0501638813984343E-10</v>
      </c>
      <c r="HL75" s="86">
        <f t="shared" si="71"/>
        <v>5.2180998544433301E-9</v>
      </c>
      <c r="HM75" s="86">
        <f t="shared" si="71"/>
        <v>8.3519263154893118E-11</v>
      </c>
      <c r="HN75" s="86">
        <f t="shared" si="71"/>
        <v>3.4765166806312168E-10</v>
      </c>
      <c r="HO75" s="86">
        <f t="shared" si="71"/>
        <v>2.2449377136482133E-9</v>
      </c>
      <c r="HP75" s="86">
        <f t="shared" si="71"/>
        <v>2.0947357029246803E-9</v>
      </c>
      <c r="HQ75" s="86">
        <f t="shared" si="71"/>
        <v>7.5481317458987544E-12</v>
      </c>
      <c r="HS75" s="86">
        <f t="shared" si="72"/>
        <v>2.0308464869098782E-28</v>
      </c>
      <c r="HT75" s="86">
        <f t="shared" si="72"/>
        <v>9.6895231420095196E-37</v>
      </c>
      <c r="HU75" s="86">
        <f t="shared" si="72"/>
        <v>8.9864411434826993E-39</v>
      </c>
      <c r="HV75" s="86">
        <f t="shared" si="72"/>
        <v>6.2234159356533927E-43</v>
      </c>
      <c r="HW75" s="86">
        <f t="shared" si="72"/>
        <v>2.3126755255356918E-36</v>
      </c>
      <c r="HX75" s="86">
        <f t="shared" si="72"/>
        <v>7.7857770251399498E-42</v>
      </c>
      <c r="HY75" s="86">
        <f t="shared" si="72"/>
        <v>2.9721737970779135E-35</v>
      </c>
      <c r="HZ75" s="86">
        <f t="shared" si="72"/>
        <v>5.1505621716625192E-35</v>
      </c>
      <c r="IA75" s="86">
        <f t="shared" si="72"/>
        <v>8.9330028453112413E-43</v>
      </c>
      <c r="IB75" s="86">
        <f t="shared" si="72"/>
        <v>1.1843835546673272E-38</v>
      </c>
      <c r="IC75" s="86">
        <f t="shared" si="72"/>
        <v>4.0828078964318009E-49</v>
      </c>
      <c r="ID75" s="86">
        <f t="shared" si="72"/>
        <v>1.0205115004377408E-46</v>
      </c>
      <c r="IE75" s="86">
        <f t="shared" si="72"/>
        <v>1.4812825543814125E-40</v>
      </c>
      <c r="IF75" s="86">
        <f t="shared" si="72"/>
        <v>4.2663777281108873E-19</v>
      </c>
      <c r="IG75" s="86">
        <f t="shared" si="72"/>
        <v>8.0102283257087545E-22</v>
      </c>
      <c r="II75" s="86">
        <f t="shared" si="73"/>
        <v>2.2795654215395807E-49</v>
      </c>
      <c r="IJ75" s="86">
        <f t="shared" si="73"/>
        <v>1.1671473544450573E-65</v>
      </c>
      <c r="IK75" s="86">
        <f t="shared" si="73"/>
        <v>2.0087654235121134E-68</v>
      </c>
      <c r="IL75" s="86">
        <f t="shared" si="73"/>
        <v>6.7809207403165129E-78</v>
      </c>
      <c r="IM75" s="86">
        <f t="shared" si="73"/>
        <v>4.6281160106184257E-68</v>
      </c>
      <c r="IN75" s="86">
        <f t="shared" si="73"/>
        <v>8.7813534592466782E-75</v>
      </c>
      <c r="IO75" s="86">
        <f t="shared" si="73"/>
        <v>1.3064537430220941E-64</v>
      </c>
      <c r="IP75" s="86">
        <f t="shared" si="73"/>
        <v>5.6862649504642714E-64</v>
      </c>
      <c r="IQ75" s="86">
        <f t="shared" si="73"/>
        <v>1.3705119320138719E-78</v>
      </c>
      <c r="IR75" s="86">
        <f t="shared" si="73"/>
        <v>9.9784304912597845E-74</v>
      </c>
      <c r="IS75" s="86">
        <f t="shared" si="73"/>
        <v>8.8538124659784853E-84</v>
      </c>
      <c r="IT75" s="86">
        <f t="shared" si="73"/>
        <v>1.3384505074024617E-84</v>
      </c>
      <c r="IU75" s="86">
        <f t="shared" si="73"/>
        <v>3.8949154008386789E-71</v>
      </c>
      <c r="IV75" s="86">
        <f t="shared" si="73"/>
        <v>3.5411526321552916E-70</v>
      </c>
      <c r="IW75" s="86">
        <f t="shared" si="73"/>
        <v>3.3711286879816265E-73</v>
      </c>
      <c r="IY75" s="86">
        <f t="shared" si="74"/>
        <v>2.7451121656837767E-2</v>
      </c>
      <c r="IZ75" s="86">
        <f t="shared" si="74"/>
        <v>4.9444445218239944E-2</v>
      </c>
      <c r="JA75" s="86">
        <f t="shared" si="74"/>
        <v>5.6806693005774275E-2</v>
      </c>
      <c r="JB75" s="86">
        <f t="shared" si="74"/>
        <v>5.0612735149157574E-2</v>
      </c>
      <c r="JC75" s="86">
        <f t="shared" si="74"/>
        <v>7.4902021937456625E-2</v>
      </c>
      <c r="JD75" s="86">
        <f t="shared" si="74"/>
        <v>5.5877195282821576E-2</v>
      </c>
      <c r="JE75" s="86">
        <f t="shared" si="74"/>
        <v>4.5927785865158159E-2</v>
      </c>
      <c r="JF75" s="86">
        <f t="shared" si="74"/>
        <v>4.6842039650451035E-2</v>
      </c>
      <c r="JG75" s="86">
        <f t="shared" si="74"/>
        <v>3.0068040318170352E-2</v>
      </c>
      <c r="JH75" s="86">
        <f t="shared" si="74"/>
        <v>2.7626403098197937E-2</v>
      </c>
      <c r="JI75" s="86">
        <f t="shared" si="74"/>
        <v>2.727792124944891E-2</v>
      </c>
      <c r="JJ75" s="86">
        <f t="shared" si="74"/>
        <v>2.8687055206678042E-2</v>
      </c>
      <c r="JK75" s="86">
        <f t="shared" si="74"/>
        <v>3.7764592573552531E-2</v>
      </c>
      <c r="JL75" s="86">
        <f t="shared" si="74"/>
        <v>4.3478099909252818E-2</v>
      </c>
      <c r="JM75" s="86">
        <f t="shared" si="74"/>
        <v>1.0000008242390447E-2</v>
      </c>
    </row>
    <row r="76" spans="2:273" x14ac:dyDescent="0.25">
      <c r="B76" s="2">
        <v>49</v>
      </c>
      <c r="C76" s="37">
        <v>125.65900000000001</v>
      </c>
      <c r="D76" s="37">
        <v>114.6</v>
      </c>
      <c r="E76" s="37">
        <v>113.8</v>
      </c>
      <c r="F76" s="37">
        <v>115.675</v>
      </c>
      <c r="G76" s="37">
        <v>121.575</v>
      </c>
      <c r="H76" s="37">
        <v>114.15</v>
      </c>
      <c r="I76" s="37">
        <v>106.55</v>
      </c>
      <c r="J76" s="37">
        <v>108.65</v>
      </c>
      <c r="K76" s="37">
        <v>105.31699999999999</v>
      </c>
      <c r="L76" s="37">
        <v>101.39</v>
      </c>
      <c r="M76" s="37">
        <v>104.732</v>
      </c>
      <c r="N76" s="37">
        <v>106.58499999999999</v>
      </c>
      <c r="O76" s="37">
        <v>109.634</v>
      </c>
      <c r="P76" s="37">
        <v>107.19499999999999</v>
      </c>
      <c r="Q76" s="37">
        <v>97.194999999999993</v>
      </c>
      <c r="S76" s="4">
        <f t="shared" si="76"/>
        <v>120.90755631290122</v>
      </c>
      <c r="T76" s="4">
        <f t="shared" si="76"/>
        <v>119.49214958653599</v>
      </c>
      <c r="U76" s="4">
        <f t="shared" si="76"/>
        <v>120.5055288634027</v>
      </c>
      <c r="V76" s="4">
        <f t="shared" si="76"/>
        <v>119.3870822604883</v>
      </c>
      <c r="W76" s="4">
        <f t="shared" si="76"/>
        <v>125.41661416920557</v>
      </c>
      <c r="X76" s="4">
        <f t="shared" si="76"/>
        <v>117.18498728619996</v>
      </c>
      <c r="Y76" s="4">
        <f t="shared" si="76"/>
        <v>112.70054640865095</v>
      </c>
      <c r="Z76" s="4">
        <f t="shared" si="76"/>
        <v>114.14604755381377</v>
      </c>
      <c r="AA76" s="4">
        <f t="shared" si="76"/>
        <v>108.30679377363241</v>
      </c>
      <c r="AB76" s="4">
        <f t="shared" si="76"/>
        <v>104.8457411471186</v>
      </c>
      <c r="AC76" s="4">
        <f t="shared" si="76"/>
        <v>106.31538445697396</v>
      </c>
      <c r="AD76" s="4">
        <f t="shared" si="76"/>
        <v>107.76851987821099</v>
      </c>
      <c r="AE76" s="4">
        <f t="shared" si="76"/>
        <v>114.0617476274904</v>
      </c>
      <c r="AF76" s="4">
        <f t="shared" si="76"/>
        <v>113.09184910082458</v>
      </c>
      <c r="AG76" s="4">
        <f t="shared" si="76"/>
        <v>103.61633204062173</v>
      </c>
      <c r="AI76" s="4">
        <f t="shared" si="77"/>
        <v>4.7514436870987851</v>
      </c>
      <c r="AJ76" s="4">
        <f t="shared" si="77"/>
        <v>-4.892149586535993</v>
      </c>
      <c r="AK76" s="4">
        <f t="shared" si="77"/>
        <v>-6.705528863402705</v>
      </c>
      <c r="AL76" s="4">
        <f t="shared" si="77"/>
        <v>-3.7120822604883017</v>
      </c>
      <c r="AM76" s="4">
        <f t="shared" si="77"/>
        <v>-3.8416141692055703</v>
      </c>
      <c r="AN76" s="4">
        <f t="shared" si="77"/>
        <v>-3.0349872861999501</v>
      </c>
      <c r="AO76" s="4">
        <f t="shared" si="77"/>
        <v>-6.1505464086509534</v>
      </c>
      <c r="AP76" s="4">
        <f t="shared" si="77"/>
        <v>-5.4960475538137672</v>
      </c>
      <c r="AQ76" s="4">
        <f t="shared" si="77"/>
        <v>-2.9897937736324138</v>
      </c>
      <c r="AR76" s="4">
        <f t="shared" si="77"/>
        <v>-3.4557411471186015</v>
      </c>
      <c r="AS76" s="4">
        <f t="shared" si="77"/>
        <v>-1.5833844569739597</v>
      </c>
      <c r="AT76" s="4">
        <f t="shared" si="77"/>
        <v>-1.1835198782110012</v>
      </c>
      <c r="AU76" s="4">
        <f t="shared" si="77"/>
        <v>-4.4277476274904046</v>
      </c>
      <c r="AV76" s="4">
        <f t="shared" si="77"/>
        <v>-5.896849100824582</v>
      </c>
      <c r="AW76" s="4">
        <f t="shared" si="77"/>
        <v>-6.4213320406217349</v>
      </c>
      <c r="AY76" s="2">
        <f t="shared" ref="AY76:BM92" si="82">IF(OR($B76 &lt; C$230, $B76 &gt; C$233), #N/A, ((1-FG76)*DK76) + (FG76 - FW76)*EA76 + (FW76*EQ76))</f>
        <v>102.31327797750302</v>
      </c>
      <c r="AZ76" s="2">
        <f t="shared" si="82"/>
        <v>83.74037915872141</v>
      </c>
      <c r="BA76" s="2">
        <f t="shared" si="82"/>
        <v>80.275257799710857</v>
      </c>
      <c r="BB76" s="2">
        <f t="shared" si="82"/>
        <v>83.042152963452025</v>
      </c>
      <c r="BC76" s="2">
        <f t="shared" si="82"/>
        <v>77.599856228783054</v>
      </c>
      <c r="BD76" s="2">
        <f t="shared" si="82"/>
        <v>78.958147867870608</v>
      </c>
      <c r="BE76" s="2">
        <f t="shared" si="82"/>
        <v>78.837644082753357</v>
      </c>
      <c r="BF76" s="2">
        <f t="shared" si="82"/>
        <v>79.56680141488944</v>
      </c>
      <c r="BG76" s="2">
        <f t="shared" si="82"/>
        <v>83.209544434169331</v>
      </c>
      <c r="BH76" s="2">
        <f t="shared" si="82"/>
        <v>81.166671465970566</v>
      </c>
      <c r="BI76" s="2">
        <f t="shared" si="82"/>
        <v>82.644147228424856</v>
      </c>
      <c r="BJ76" s="2">
        <f t="shared" si="82"/>
        <v>84.149151773045773</v>
      </c>
      <c r="BK76" s="2">
        <f t="shared" si="82"/>
        <v>84.52325702822975</v>
      </c>
      <c r="BL76" s="2">
        <f t="shared" si="82"/>
        <v>81.759766561072013</v>
      </c>
      <c r="BM76" s="2">
        <f t="shared" si="82"/>
        <v>96.397608283996334</v>
      </c>
      <c r="BO76" s="2" t="str">
        <f t="shared" si="12"/>
        <v/>
      </c>
      <c r="BP76" s="2" t="str">
        <f t="shared" si="13"/>
        <v/>
      </c>
      <c r="BQ76" s="2" t="str">
        <f t="shared" si="14"/>
        <v/>
      </c>
      <c r="BR76" s="2" t="str">
        <f t="shared" si="15"/>
        <v/>
      </c>
      <c r="BS76" s="2" t="str">
        <f t="shared" si="16"/>
        <v/>
      </c>
      <c r="BT76" s="2" t="str">
        <f t="shared" si="17"/>
        <v/>
      </c>
      <c r="BU76" s="2" t="str">
        <f t="shared" si="18"/>
        <v/>
      </c>
      <c r="BV76" s="2" t="str">
        <f t="shared" si="19"/>
        <v/>
      </c>
      <c r="BW76" s="2" t="str">
        <f t="shared" si="20"/>
        <v/>
      </c>
      <c r="BX76" s="2" t="str">
        <f t="shared" si="21"/>
        <v/>
      </c>
      <c r="BY76" s="2" t="str">
        <f t="shared" si="22"/>
        <v/>
      </c>
      <c r="BZ76" s="2" t="str">
        <f t="shared" si="23"/>
        <v/>
      </c>
      <c r="CA76" s="2" t="str">
        <f t="shared" si="24"/>
        <v/>
      </c>
      <c r="CB76" s="2" t="str">
        <f t="shared" si="25"/>
        <v/>
      </c>
      <c r="CC76" s="2" t="str">
        <f t="shared" si="26"/>
        <v/>
      </c>
      <c r="CE76" s="2" t="str">
        <f t="shared" ref="CE76:CS92" si="83">IF(AND(IY76 &lt; $CS$22, $B76 &gt; C$231, $B76 &lt; C$232), C76, "")</f>
        <v/>
      </c>
      <c r="CF76" s="2" t="str">
        <f t="shared" si="83"/>
        <v/>
      </c>
      <c r="CG76" s="2" t="str">
        <f t="shared" si="83"/>
        <v/>
      </c>
      <c r="CH76" s="2" t="str">
        <f t="shared" si="83"/>
        <v/>
      </c>
      <c r="CI76" s="2" t="str">
        <f t="shared" si="83"/>
        <v/>
      </c>
      <c r="CJ76" s="2" t="str">
        <f t="shared" si="83"/>
        <v/>
      </c>
      <c r="CK76" s="2" t="str">
        <f t="shared" si="83"/>
        <v/>
      </c>
      <c r="CL76" s="2" t="str">
        <f t="shared" si="83"/>
        <v/>
      </c>
      <c r="CM76" s="2" t="str">
        <f t="shared" si="83"/>
        <v/>
      </c>
      <c r="CN76" s="2" t="str">
        <f t="shared" si="83"/>
        <v/>
      </c>
      <c r="CO76" s="2" t="str">
        <f t="shared" si="83"/>
        <v/>
      </c>
      <c r="CP76" s="2" t="str">
        <f t="shared" si="83"/>
        <v/>
      </c>
      <c r="CQ76" s="2" t="str">
        <f t="shared" si="83"/>
        <v/>
      </c>
      <c r="CR76" s="2" t="str">
        <f t="shared" si="83"/>
        <v/>
      </c>
      <c r="CS76" s="2" t="str">
        <f t="shared" si="83"/>
        <v/>
      </c>
      <c r="CU76" s="2" t="str">
        <f t="shared" si="28"/>
        <v/>
      </c>
      <c r="CV76" s="2" t="str">
        <f t="shared" si="29"/>
        <v/>
      </c>
      <c r="CW76" s="2" t="str">
        <f t="shared" si="30"/>
        <v/>
      </c>
      <c r="CX76" s="2" t="str">
        <f t="shared" si="31"/>
        <v/>
      </c>
      <c r="CY76" s="2" t="str">
        <f t="shared" si="32"/>
        <v/>
      </c>
      <c r="CZ76" s="2" t="str">
        <f t="shared" si="33"/>
        <v/>
      </c>
      <c r="DA76" s="2" t="str">
        <f t="shared" si="34"/>
        <v/>
      </c>
      <c r="DB76" s="2" t="str">
        <f t="shared" si="35"/>
        <v/>
      </c>
      <c r="DC76" s="2" t="str">
        <f t="shared" si="36"/>
        <v/>
      </c>
      <c r="DD76" s="2" t="str">
        <f t="shared" si="37"/>
        <v/>
      </c>
      <c r="DE76" s="2" t="str">
        <f t="shared" si="38"/>
        <v/>
      </c>
      <c r="DF76" s="2" t="str">
        <f t="shared" si="39"/>
        <v/>
      </c>
      <c r="DG76" s="2" t="str">
        <f t="shared" si="40"/>
        <v/>
      </c>
      <c r="DH76" s="2" t="str">
        <f t="shared" si="41"/>
        <v/>
      </c>
      <c r="DI76" s="2" t="str">
        <f t="shared" si="42"/>
        <v/>
      </c>
      <c r="DK76" s="2">
        <f t="shared" si="78"/>
        <v>107.60350951417003</v>
      </c>
      <c r="DL76" s="2">
        <f t="shared" si="78"/>
        <v>87.161786469344662</v>
      </c>
      <c r="DM76" s="2">
        <f t="shared" si="78"/>
        <v>88.09281183932346</v>
      </c>
      <c r="DN76" s="2">
        <f t="shared" si="78"/>
        <v>88.350528541226197</v>
      </c>
      <c r="DO76" s="2">
        <f t="shared" si="78"/>
        <v>88.34193815331011</v>
      </c>
      <c r="DP76" s="2">
        <f t="shared" si="78"/>
        <v>85.420560253699819</v>
      </c>
      <c r="DQ76" s="2">
        <f t="shared" si="78"/>
        <v>87.483841739655688</v>
      </c>
      <c r="DR76" s="2">
        <f t="shared" si="78"/>
        <v>89.890486257928089</v>
      </c>
      <c r="DS76" s="2">
        <f t="shared" si="78"/>
        <v>89.712012753036447</v>
      </c>
      <c r="DT76" s="2">
        <f t="shared" si="78"/>
        <v>88.003978340080963</v>
      </c>
      <c r="DU76" s="2">
        <f t="shared" si="78"/>
        <v>90.488055802968958</v>
      </c>
      <c r="DV76" s="2">
        <f t="shared" si="78"/>
        <v>91.696142682926819</v>
      </c>
      <c r="DW76" s="2">
        <f t="shared" si="78"/>
        <v>93.222466022349721</v>
      </c>
      <c r="DX76" s="2">
        <f t="shared" si="78"/>
        <v>84.602712171549399</v>
      </c>
      <c r="DY76" s="2">
        <f t="shared" si="78"/>
        <v>96.152822638146148</v>
      </c>
      <c r="EA76" s="2">
        <f t="shared" si="79"/>
        <v>98.351006593406595</v>
      </c>
      <c r="EB76" s="2">
        <f t="shared" si="79"/>
        <v>81.677338904550936</v>
      </c>
      <c r="EC76" s="2">
        <f t="shared" si="79"/>
        <v>75.835509031198697</v>
      </c>
      <c r="ED76" s="2">
        <f t="shared" si="79"/>
        <v>79.85244678389634</v>
      </c>
      <c r="EE76" s="2">
        <f t="shared" si="79"/>
        <v>72.25503963205793</v>
      </c>
      <c r="EF76" s="2">
        <f t="shared" si="79"/>
        <v>75.25833333333334</v>
      </c>
      <c r="EG76" s="2">
        <f t="shared" si="79"/>
        <v>73.39684767076308</v>
      </c>
      <c r="EH76" s="2">
        <f t="shared" si="79"/>
        <v>73.096057158410446</v>
      </c>
      <c r="EI76" s="2">
        <f t="shared" si="79"/>
        <v>78.448138862234401</v>
      </c>
      <c r="EJ76" s="2">
        <f t="shared" si="79"/>
        <v>76.053265463290742</v>
      </c>
      <c r="EK76" s="2">
        <f t="shared" si="79"/>
        <v>76.759975366063742</v>
      </c>
      <c r="EL76" s="2">
        <f t="shared" si="79"/>
        <v>78.567456167176374</v>
      </c>
      <c r="EM76" s="2">
        <f t="shared" si="79"/>
        <v>78.734800720664254</v>
      </c>
      <c r="EN76" s="2">
        <f t="shared" si="79"/>
        <v>79.941312851627131</v>
      </c>
      <c r="EO76" s="2">
        <f t="shared" si="79"/>
        <v>96.630458997582068</v>
      </c>
      <c r="EQ76" s="2">
        <f t="shared" si="80"/>
        <v>96.228917050950955</v>
      </c>
      <c r="ER76" s="2">
        <f t="shared" si="80"/>
        <v>77.211494535820165</v>
      </c>
      <c r="ES76" s="2">
        <f t="shared" si="80"/>
        <v>70.808952730963981</v>
      </c>
      <c r="ET76" s="2">
        <f t="shared" si="80"/>
        <v>76.198160716138389</v>
      </c>
      <c r="EU76" s="2">
        <f t="shared" si="80"/>
        <v>71.567549615830188</v>
      </c>
      <c r="EV76" s="2">
        <f t="shared" si="80"/>
        <v>73.887737754739788</v>
      </c>
      <c r="EW76" s="2">
        <f t="shared" si="80"/>
        <v>72.827082565508263</v>
      </c>
      <c r="EX76" s="2">
        <f t="shared" si="80"/>
        <v>70.399391256102362</v>
      </c>
      <c r="EY76" s="2">
        <f t="shared" si="80"/>
        <v>76.076241379815912</v>
      </c>
      <c r="EZ76" s="2">
        <f t="shared" si="80"/>
        <v>71.503520484037651</v>
      </c>
      <c r="FA76" s="2">
        <f t="shared" si="80"/>
        <v>75.533226636837384</v>
      </c>
      <c r="FB76" s="2">
        <f t="shared" si="80"/>
        <v>77.227156879432641</v>
      </c>
      <c r="FC76" s="2">
        <f t="shared" si="80"/>
        <v>77.049255105324818</v>
      </c>
      <c r="FD76" s="2">
        <f t="shared" si="80"/>
        <v>79.480731316543057</v>
      </c>
      <c r="FE76" s="2">
        <f t="shared" si="80"/>
        <v>98.311348551929484</v>
      </c>
      <c r="FG76" s="2">
        <f t="shared" si="81"/>
        <v>0.57174948613541332</v>
      </c>
      <c r="FH76" s="2">
        <f t="shared" si="81"/>
        <v>0.62379163593423514</v>
      </c>
      <c r="FI76" s="2">
        <f t="shared" si="81"/>
        <v>0.63775399646769337</v>
      </c>
      <c r="FJ76" s="2">
        <f t="shared" si="81"/>
        <v>0.62462251604546715</v>
      </c>
      <c r="FK76" s="2">
        <f t="shared" si="81"/>
        <v>0.66774996574943879</v>
      </c>
      <c r="FL76" s="2">
        <f t="shared" si="81"/>
        <v>0.63591120009766233</v>
      </c>
      <c r="FM76" s="2">
        <f t="shared" si="81"/>
        <v>0.61376796919198595</v>
      </c>
      <c r="FN76" s="2">
        <f t="shared" si="81"/>
        <v>0.61469173850707504</v>
      </c>
      <c r="FO76" s="2">
        <f t="shared" si="81"/>
        <v>0.57725873943855621</v>
      </c>
      <c r="FP76" s="2">
        <f t="shared" si="81"/>
        <v>0.57209089036566652</v>
      </c>
      <c r="FQ76" s="2">
        <f t="shared" si="81"/>
        <v>0.57136668972648341</v>
      </c>
      <c r="FR76" s="2">
        <f t="shared" si="81"/>
        <v>0.57484014075930823</v>
      </c>
      <c r="FS76" s="2">
        <f t="shared" si="81"/>
        <v>0.60044954280263874</v>
      </c>
      <c r="FT76" s="2">
        <f t="shared" si="81"/>
        <v>0.60988710935173907</v>
      </c>
      <c r="FU76" s="2">
        <f t="shared" si="81"/>
        <v>0.51236450005572121</v>
      </c>
      <c r="FW76" s="2">
        <f t="shared" ref="FW76:GK92" si="84">POWER(10,($B76-C$232)/C$229)/(1+POWER(10,($B76-C$232)/C$229))</f>
        <v>5.548599705741342E-5</v>
      </c>
      <c r="FX76" s="2">
        <f t="shared" si="84"/>
        <v>5.7053485077497373E-5</v>
      </c>
      <c r="FY76" s="2">
        <f t="shared" si="84"/>
        <v>8.1604142451209045E-5</v>
      </c>
      <c r="FZ76" s="2">
        <f t="shared" si="84"/>
        <v>7.7270620163336412E-5</v>
      </c>
      <c r="GA76" s="2">
        <f t="shared" si="84"/>
        <v>8.1438195313732461E-5</v>
      </c>
      <c r="GB76" s="2">
        <f t="shared" si="84"/>
        <v>1.0102851370127048E-4</v>
      </c>
      <c r="GC76" s="2">
        <f t="shared" si="84"/>
        <v>9.1116879696282954E-5</v>
      </c>
      <c r="GD76" s="2">
        <f t="shared" si="84"/>
        <v>1.0680693596410198E-4</v>
      </c>
      <c r="GE76" s="2">
        <f t="shared" si="84"/>
        <v>1.2592258732983759E-4</v>
      </c>
      <c r="GF76" s="2">
        <f t="shared" si="84"/>
        <v>9.0753201536849251E-5</v>
      </c>
      <c r="GG76" s="2">
        <f t="shared" si="84"/>
        <v>1.1469260764415089E-4</v>
      </c>
      <c r="GH76" s="2">
        <f t="shared" si="84"/>
        <v>7.0808947747560191E-5</v>
      </c>
      <c r="GI76" s="2">
        <f t="shared" si="84"/>
        <v>5.7540682613035854E-5</v>
      </c>
      <c r="GJ76" s="2">
        <f t="shared" si="84"/>
        <v>3.9631888001578296E-5</v>
      </c>
      <c r="GK76" s="2">
        <f t="shared" si="84"/>
        <v>3.6725398889894258E-5</v>
      </c>
      <c r="GM76" s="86">
        <f t="shared" ref="GM76:HA92" si="85" xml:space="preserve"> _xlfn.NORM.DIST($B76, C$7, ABS(C$11), TRUE) * _xlfn.NORM.DIST(($B76 - C$7)*C$15, 0, ABS(C$11), TRUE) * 2</f>
        <v>3.8726964714444027E-2</v>
      </c>
      <c r="GN76" s="86">
        <f t="shared" si="85"/>
        <v>6.4959773412942248E-2</v>
      </c>
      <c r="GO76" s="86">
        <f t="shared" si="85"/>
        <v>7.361084985278718E-2</v>
      </c>
      <c r="GP76" s="86">
        <f t="shared" si="85"/>
        <v>6.6601961477020688E-2</v>
      </c>
      <c r="GQ76" s="86">
        <f t="shared" si="85"/>
        <v>9.4567349998806075E-2</v>
      </c>
      <c r="GR76" s="86">
        <f t="shared" si="85"/>
        <v>7.2547955977508127E-2</v>
      </c>
      <c r="GS76" s="86">
        <f t="shared" si="85"/>
        <v>6.1348596649490043E-2</v>
      </c>
      <c r="GT76" s="86">
        <f t="shared" si="85"/>
        <v>6.2617474040312496E-2</v>
      </c>
      <c r="GU76" s="86">
        <f t="shared" si="85"/>
        <v>4.2322170582831109E-2</v>
      </c>
      <c r="GV76" s="86">
        <f t="shared" si="85"/>
        <v>3.8981204385062168E-2</v>
      </c>
      <c r="GW76" s="86">
        <f t="shared" si="85"/>
        <v>3.8489694432719976E-2</v>
      </c>
      <c r="GX76" s="86">
        <f t="shared" si="85"/>
        <v>4.0315222387298878E-2</v>
      </c>
      <c r="GY76" s="86">
        <f t="shared" si="85"/>
        <v>5.0709629827145761E-2</v>
      </c>
      <c r="GZ76" s="86">
        <f t="shared" si="85"/>
        <v>5.8195226590643641E-2</v>
      </c>
      <c r="HA76" s="86">
        <f t="shared" si="85"/>
        <v>1.5864472995120317E-2</v>
      </c>
      <c r="HC76" s="86">
        <f t="shared" si="75"/>
        <v>1.1857151954792653E-6</v>
      </c>
      <c r="HD76" s="86">
        <f t="shared" si="71"/>
        <v>3.1261070732291806E-8</v>
      </c>
      <c r="HE76" s="86">
        <f t="shared" si="71"/>
        <v>6.443597756158217E-9</v>
      </c>
      <c r="HF76" s="86">
        <f t="shared" si="71"/>
        <v>7.1402675470889259E-10</v>
      </c>
      <c r="HG76" s="86">
        <f t="shared" si="71"/>
        <v>1.3495905770268992E-8</v>
      </c>
      <c r="HH76" s="86">
        <f t="shared" si="71"/>
        <v>1.5933940359848142E-9</v>
      </c>
      <c r="HI76" s="86">
        <f t="shared" si="71"/>
        <v>4.6354140694324558E-8</v>
      </c>
      <c r="HJ76" s="86">
        <f t="shared" si="71"/>
        <v>6.2096190119517636E-8</v>
      </c>
      <c r="HK76" s="86">
        <f t="shared" si="71"/>
        <v>2.0807976551651546E-9</v>
      </c>
      <c r="HL76" s="86">
        <f t="shared" si="71"/>
        <v>1.3634155756004573E-8</v>
      </c>
      <c r="HM76" s="86">
        <f t="shared" si="71"/>
        <v>2.6740564601994394E-10</v>
      </c>
      <c r="HN76" s="86">
        <f t="shared" si="71"/>
        <v>1.0191541225871253E-9</v>
      </c>
      <c r="HO76" s="86">
        <f t="shared" si="71"/>
        <v>5.6371152651860143E-9</v>
      </c>
      <c r="HP76" s="86">
        <f t="shared" si="71"/>
        <v>5.3708149093585199E-9</v>
      </c>
      <c r="HQ76" s="86">
        <f t="shared" si="71"/>
        <v>2.5154938942612099E-11</v>
      </c>
      <c r="HS76" s="86">
        <f t="shared" ref="HS76:IG92" si="86" xml:space="preserve"> _xlfn.NORM.DIST($B76, C$9, ABS(C$13), TRUE) * _xlfn.NORM.DIST(($B76 - C$9)*C$17, 0, ABS(C$13), TRUE) * 2</f>
        <v>9.3183400147552447E-28</v>
      </c>
      <c r="HT76" s="86">
        <f t="shared" si="86"/>
        <v>7.327153581044675E-36</v>
      </c>
      <c r="HU76" s="86">
        <f t="shared" si="86"/>
        <v>8.1467230767824554E-38</v>
      </c>
      <c r="HV76" s="86">
        <f t="shared" si="86"/>
        <v>7.3514717601242152E-42</v>
      </c>
      <c r="HW76" s="86">
        <f t="shared" si="86"/>
        <v>1.9378000116589713E-35</v>
      </c>
      <c r="HX76" s="86">
        <f t="shared" si="86"/>
        <v>9.0632160202916519E-41</v>
      </c>
      <c r="HY76" s="86">
        <f t="shared" si="86"/>
        <v>2.3342006858393036E-34</v>
      </c>
      <c r="HZ76" s="86">
        <f t="shared" si="86"/>
        <v>4.1151930654360631E-34</v>
      </c>
      <c r="IA76" s="86">
        <f t="shared" si="86"/>
        <v>1.2123661445407786E-41</v>
      </c>
      <c r="IB76" s="86">
        <f t="shared" si="86"/>
        <v>1.1956281895670803E-37</v>
      </c>
      <c r="IC76" s="86">
        <f t="shared" si="86"/>
        <v>7.1650496881783553E-48</v>
      </c>
      <c r="ID76" s="86">
        <f t="shared" si="86"/>
        <v>1.4680483322744568E-45</v>
      </c>
      <c r="IE76" s="86">
        <f t="shared" si="86"/>
        <v>1.3649201626437355E-39</v>
      </c>
      <c r="IF76" s="86">
        <f t="shared" si="86"/>
        <v>1.1417198359420953E-18</v>
      </c>
      <c r="IG76" s="86">
        <f t="shared" si="86"/>
        <v>2.4536769287058019E-21</v>
      </c>
      <c r="II76" s="86">
        <f t="shared" ref="II76:IW92" si="87" xml:space="preserve"> _xlfn.NORM.DIST($B76, C$10, ABS(C$14), TRUE) * _xlfn.NORM.DIST(($B76 - C$10)*C$18, 0, ABS(C$14), TRUE) * 2</f>
        <v>1.7377496290534277E-48</v>
      </c>
      <c r="IJ76" s="86">
        <f t="shared" si="87"/>
        <v>1.7922021749921935E-64</v>
      </c>
      <c r="IK76" s="86">
        <f t="shared" si="87"/>
        <v>3.8616459664901178E-67</v>
      </c>
      <c r="IL76" s="86">
        <f t="shared" si="87"/>
        <v>1.9449679325064865E-76</v>
      </c>
      <c r="IM76" s="86">
        <f t="shared" si="87"/>
        <v>8.7499929152044716E-67</v>
      </c>
      <c r="IN76" s="86">
        <f t="shared" si="87"/>
        <v>2.4089070173597159E-73</v>
      </c>
      <c r="IO76" s="86">
        <f t="shared" si="87"/>
        <v>2.1917123249993393E-63</v>
      </c>
      <c r="IP76" s="86">
        <f t="shared" si="87"/>
        <v>9.7240820362140055E-63</v>
      </c>
      <c r="IQ76" s="86">
        <f t="shared" si="87"/>
        <v>4.8592836877128761E-77</v>
      </c>
      <c r="IR76" s="86">
        <f t="shared" si="87"/>
        <v>2.5145721839544154E-72</v>
      </c>
      <c r="IS76" s="86">
        <f t="shared" si="87"/>
        <v>3.8424061045045473E-82</v>
      </c>
      <c r="IT76" s="86">
        <f t="shared" si="87"/>
        <v>4.9906193821421786E-83</v>
      </c>
      <c r="IU76" s="86">
        <f t="shared" si="87"/>
        <v>7.5742266708879072E-70</v>
      </c>
      <c r="IV76" s="86">
        <f t="shared" si="87"/>
        <v>5.9439523619630468E-69</v>
      </c>
      <c r="IW76" s="86">
        <f t="shared" si="87"/>
        <v>6.2704421944376083E-72</v>
      </c>
      <c r="IY76" s="86">
        <f t="shared" ref="IY76:JM92" si="88">GM76+HC76+HS76+II76</f>
        <v>3.8728150429639507E-2</v>
      </c>
      <c r="IZ76" s="86">
        <f t="shared" si="88"/>
        <v>6.495980467401298E-2</v>
      </c>
      <c r="JA76" s="86">
        <f t="shared" si="88"/>
        <v>7.3610856296384933E-2</v>
      </c>
      <c r="JB76" s="86">
        <f t="shared" si="88"/>
        <v>6.6601962191047442E-2</v>
      </c>
      <c r="JC76" s="86">
        <f t="shared" si="88"/>
        <v>9.4567363494711842E-2</v>
      </c>
      <c r="JD76" s="86">
        <f t="shared" si="88"/>
        <v>7.2547957570902169E-2</v>
      </c>
      <c r="JE76" s="86">
        <f t="shared" si="88"/>
        <v>6.1348643003630736E-2</v>
      </c>
      <c r="JF76" s="86">
        <f t="shared" si="88"/>
        <v>6.2617536136502616E-2</v>
      </c>
      <c r="JG76" s="86">
        <f t="shared" si="88"/>
        <v>4.2322172663628761E-2</v>
      </c>
      <c r="JH76" s="86">
        <f t="shared" si="88"/>
        <v>3.8981218019217924E-2</v>
      </c>
      <c r="JI76" s="86">
        <f t="shared" si="88"/>
        <v>3.8489694700125622E-2</v>
      </c>
      <c r="JJ76" s="86">
        <f t="shared" si="88"/>
        <v>4.0315223406453E-2</v>
      </c>
      <c r="JK76" s="86">
        <f t="shared" si="88"/>
        <v>5.0709635464261028E-2</v>
      </c>
      <c r="JL76" s="86">
        <f t="shared" si="88"/>
        <v>5.8195231961458552E-2</v>
      </c>
      <c r="JM76" s="86">
        <f t="shared" si="88"/>
        <v>1.5864473020275258E-2</v>
      </c>
    </row>
    <row r="77" spans="2:273" x14ac:dyDescent="0.25">
      <c r="B77" s="2">
        <v>50</v>
      </c>
      <c r="C77" s="37">
        <v>133.477</v>
      </c>
      <c r="D77" s="37">
        <v>123.575</v>
      </c>
      <c r="E77" s="37">
        <v>121.325</v>
      </c>
      <c r="F77" s="37">
        <v>123.925</v>
      </c>
      <c r="G77" s="37">
        <v>130.15</v>
      </c>
      <c r="H77" s="37">
        <v>122.575</v>
      </c>
      <c r="I77" s="37">
        <v>114.1</v>
      </c>
      <c r="J77" s="37">
        <v>116.575</v>
      </c>
      <c r="K77" s="37">
        <v>109.95099999999999</v>
      </c>
      <c r="L77" s="37">
        <v>106.68300000000001</v>
      </c>
      <c r="M77" s="37">
        <v>111.56100000000001</v>
      </c>
      <c r="N77" s="37">
        <v>112.512</v>
      </c>
      <c r="O77" s="37">
        <v>114.56100000000001</v>
      </c>
      <c r="P77" s="37">
        <v>115.46299999999999</v>
      </c>
      <c r="Q77" s="37">
        <v>101.634</v>
      </c>
      <c r="S77" s="4">
        <f t="shared" si="76"/>
        <v>126.67928419241159</v>
      </c>
      <c r="T77" s="4">
        <f t="shared" si="76"/>
        <v>127.7907532899296</v>
      </c>
      <c r="U77" s="4">
        <f t="shared" si="76"/>
        <v>129.14292346834026</v>
      </c>
      <c r="V77" s="4">
        <f t="shared" si="76"/>
        <v>127.81177858105782</v>
      </c>
      <c r="W77" s="4">
        <f t="shared" si="76"/>
        <v>134.34231329137177</v>
      </c>
      <c r="X77" s="4">
        <f t="shared" si="76"/>
        <v>125.46801112601452</v>
      </c>
      <c r="Y77" s="4">
        <f t="shared" si="76"/>
        <v>120.96215834052194</v>
      </c>
      <c r="Z77" s="4">
        <f t="shared" si="76"/>
        <v>122.52504943010581</v>
      </c>
      <c r="AA77" s="4">
        <f t="shared" si="76"/>
        <v>115.90195745020242</v>
      </c>
      <c r="AB77" s="4">
        <f t="shared" si="76"/>
        <v>112.04759667666994</v>
      </c>
      <c r="AC77" s="4">
        <f t="shared" si="76"/>
        <v>113.55595935890464</v>
      </c>
      <c r="AD77" s="4">
        <f t="shared" si="76"/>
        <v>114.93268699374676</v>
      </c>
      <c r="AE77" s="4">
        <f t="shared" si="76"/>
        <v>121.51818127495051</v>
      </c>
      <c r="AF77" s="4">
        <f t="shared" si="76"/>
        <v>120.98599128707467</v>
      </c>
      <c r="AG77" s="4">
        <f t="shared" si="76"/>
        <v>106.96880808463361</v>
      </c>
      <c r="AI77" s="4">
        <f t="shared" si="77"/>
        <v>6.7977158075884176</v>
      </c>
      <c r="AJ77" s="4">
        <f t="shared" si="77"/>
        <v>-4.2157532899295944</v>
      </c>
      <c r="AK77" s="4">
        <f t="shared" si="77"/>
        <v>-7.8179234683402541</v>
      </c>
      <c r="AL77" s="4">
        <f t="shared" si="77"/>
        <v>-3.8867785810578255</v>
      </c>
      <c r="AM77" s="4">
        <f t="shared" si="77"/>
        <v>-4.1923132913717609</v>
      </c>
      <c r="AN77" s="4">
        <f t="shared" si="77"/>
        <v>-2.8930111260145139</v>
      </c>
      <c r="AO77" s="4">
        <f t="shared" si="77"/>
        <v>-6.862158340521944</v>
      </c>
      <c r="AP77" s="4">
        <f t="shared" si="77"/>
        <v>-5.9500494301058069</v>
      </c>
      <c r="AQ77" s="4">
        <f t="shared" si="77"/>
        <v>-5.9509574502024236</v>
      </c>
      <c r="AR77" s="4">
        <f t="shared" si="77"/>
        <v>-5.3645966766699331</v>
      </c>
      <c r="AS77" s="4">
        <f t="shared" si="77"/>
        <v>-1.9949593589046373</v>
      </c>
      <c r="AT77" s="4">
        <f t="shared" si="77"/>
        <v>-2.4206869937467559</v>
      </c>
      <c r="AU77" s="4">
        <f t="shared" si="77"/>
        <v>-6.9571812749505</v>
      </c>
      <c r="AV77" s="4">
        <f t="shared" si="77"/>
        <v>-5.5229912870746745</v>
      </c>
      <c r="AW77" s="4">
        <f t="shared" si="77"/>
        <v>-5.3348080846336075</v>
      </c>
      <c r="AY77" s="2">
        <f t="shared" si="82"/>
        <v>102.18214538853319</v>
      </c>
      <c r="AZ77" s="2">
        <f t="shared" si="82"/>
        <v>83.556884868487415</v>
      </c>
      <c r="BA77" s="2">
        <f t="shared" si="82"/>
        <v>79.985168169261684</v>
      </c>
      <c r="BB77" s="2">
        <f t="shared" si="82"/>
        <v>82.811945768332194</v>
      </c>
      <c r="BC77" s="2">
        <f t="shared" si="82"/>
        <v>77.282461923977095</v>
      </c>
      <c r="BD77" s="2">
        <f t="shared" si="82"/>
        <v>78.678613632024778</v>
      </c>
      <c r="BE77" s="2">
        <f t="shared" si="82"/>
        <v>78.503919542547564</v>
      </c>
      <c r="BF77" s="2">
        <f t="shared" si="82"/>
        <v>79.161593014636424</v>
      </c>
      <c r="BG77" s="2">
        <f t="shared" si="82"/>
        <v>82.950361434345595</v>
      </c>
      <c r="BH77" s="2">
        <f t="shared" si="82"/>
        <v>80.852066955957994</v>
      </c>
      <c r="BI77" s="2">
        <f t="shared" si="82"/>
        <v>82.36332858868991</v>
      </c>
      <c r="BJ77" s="2">
        <f t="shared" si="82"/>
        <v>83.929455483027311</v>
      </c>
      <c r="BK77" s="2">
        <f t="shared" si="82"/>
        <v>84.205891939892737</v>
      </c>
      <c r="BL77" s="2">
        <f t="shared" si="82"/>
        <v>81.602008429683224</v>
      </c>
      <c r="BM77" s="2">
        <f t="shared" si="82"/>
        <v>96.39505426512784</v>
      </c>
      <c r="BO77" s="2" t="str">
        <f t="shared" si="12"/>
        <v/>
      </c>
      <c r="BP77" s="2" t="str">
        <f t="shared" si="13"/>
        <v/>
      </c>
      <c r="BQ77" s="2" t="str">
        <f t="shared" si="14"/>
        <v/>
      </c>
      <c r="BR77" s="2" t="str">
        <f t="shared" si="15"/>
        <v/>
      </c>
      <c r="BS77" s="2" t="str">
        <f t="shared" si="16"/>
        <v/>
      </c>
      <c r="BT77" s="2" t="str">
        <f t="shared" si="17"/>
        <v/>
      </c>
      <c r="BU77" s="2" t="str">
        <f t="shared" si="18"/>
        <v/>
      </c>
      <c r="BV77" s="2" t="str">
        <f t="shared" si="19"/>
        <v/>
      </c>
      <c r="BW77" s="2" t="str">
        <f t="shared" si="20"/>
        <v/>
      </c>
      <c r="BX77" s="2" t="str">
        <f t="shared" si="21"/>
        <v/>
      </c>
      <c r="BY77" s="2" t="str">
        <f t="shared" si="22"/>
        <v/>
      </c>
      <c r="BZ77" s="2" t="str">
        <f t="shared" si="23"/>
        <v/>
      </c>
      <c r="CA77" s="2" t="str">
        <f t="shared" si="24"/>
        <v/>
      </c>
      <c r="CB77" s="2" t="str">
        <f t="shared" si="25"/>
        <v/>
      </c>
      <c r="CC77" s="2" t="str">
        <f t="shared" si="26"/>
        <v/>
      </c>
      <c r="CE77" s="2" t="str">
        <f t="shared" si="83"/>
        <v/>
      </c>
      <c r="CF77" s="2" t="str">
        <f t="shared" si="83"/>
        <v/>
      </c>
      <c r="CG77" s="2" t="str">
        <f t="shared" si="83"/>
        <v/>
      </c>
      <c r="CH77" s="2" t="str">
        <f t="shared" si="83"/>
        <v/>
      </c>
      <c r="CI77" s="2" t="str">
        <f t="shared" si="83"/>
        <v/>
      </c>
      <c r="CJ77" s="2" t="str">
        <f t="shared" si="83"/>
        <v/>
      </c>
      <c r="CK77" s="2" t="str">
        <f t="shared" si="83"/>
        <v/>
      </c>
      <c r="CL77" s="2" t="str">
        <f t="shared" si="83"/>
        <v/>
      </c>
      <c r="CM77" s="2" t="str">
        <f t="shared" si="83"/>
        <v/>
      </c>
      <c r="CN77" s="2" t="str">
        <f t="shared" si="83"/>
        <v/>
      </c>
      <c r="CO77" s="2" t="str">
        <f t="shared" si="83"/>
        <v/>
      </c>
      <c r="CP77" s="2" t="str">
        <f t="shared" si="83"/>
        <v/>
      </c>
      <c r="CQ77" s="2" t="str">
        <f t="shared" si="83"/>
        <v/>
      </c>
      <c r="CR77" s="2" t="str">
        <f t="shared" si="83"/>
        <v/>
      </c>
      <c r="CS77" s="2" t="str">
        <f t="shared" si="83"/>
        <v/>
      </c>
      <c r="CU77" s="2" t="str">
        <f t="shared" si="28"/>
        <v/>
      </c>
      <c r="CV77" s="2" t="str">
        <f t="shared" si="29"/>
        <v/>
      </c>
      <c r="CW77" s="2" t="str">
        <f t="shared" si="30"/>
        <v/>
      </c>
      <c r="CX77" s="2" t="str">
        <f t="shared" si="31"/>
        <v/>
      </c>
      <c r="CY77" s="2" t="str">
        <f t="shared" si="32"/>
        <v/>
      </c>
      <c r="CZ77" s="2" t="str">
        <f t="shared" si="33"/>
        <v/>
      </c>
      <c r="DA77" s="2" t="str">
        <f t="shared" si="34"/>
        <v/>
      </c>
      <c r="DB77" s="2" t="str">
        <f t="shared" si="35"/>
        <v/>
      </c>
      <c r="DC77" s="2" t="str">
        <f t="shared" si="36"/>
        <v/>
      </c>
      <c r="DD77" s="2" t="str">
        <f t="shared" si="37"/>
        <v/>
      </c>
      <c r="DE77" s="2" t="str">
        <f t="shared" si="38"/>
        <v/>
      </c>
      <c r="DF77" s="2" t="str">
        <f t="shared" si="39"/>
        <v/>
      </c>
      <c r="DG77" s="2" t="str">
        <f t="shared" si="40"/>
        <v/>
      </c>
      <c r="DH77" s="2" t="str">
        <f t="shared" si="41"/>
        <v/>
      </c>
      <c r="DI77" s="2" t="str">
        <f t="shared" si="42"/>
        <v/>
      </c>
      <c r="DK77" s="2">
        <f t="shared" si="78"/>
        <v>108.16608016194331</v>
      </c>
      <c r="DL77" s="2">
        <f t="shared" si="78"/>
        <v>87.324271368166762</v>
      </c>
      <c r="DM77" s="2">
        <f t="shared" si="78"/>
        <v>88.320835850196318</v>
      </c>
      <c r="DN77" s="2">
        <f t="shared" si="78"/>
        <v>88.532690274841428</v>
      </c>
      <c r="DO77" s="2">
        <f t="shared" si="78"/>
        <v>88.535583623693384</v>
      </c>
      <c r="DP77" s="2">
        <f t="shared" si="78"/>
        <v>85.467536242826966</v>
      </c>
      <c r="DQ77" s="2">
        <f t="shared" si="78"/>
        <v>87.581025369978846</v>
      </c>
      <c r="DR77" s="2">
        <f t="shared" si="78"/>
        <v>89.965327695560219</v>
      </c>
      <c r="DS77" s="2">
        <f t="shared" si="78"/>
        <v>89.936976518218643</v>
      </c>
      <c r="DT77" s="2">
        <f t="shared" si="78"/>
        <v>88.098693117408899</v>
      </c>
      <c r="DU77" s="2">
        <f t="shared" si="78"/>
        <v>90.700752766531707</v>
      </c>
      <c r="DV77" s="2">
        <f t="shared" si="78"/>
        <v>92.032590243902419</v>
      </c>
      <c r="DW77" s="2">
        <f t="shared" si="78"/>
        <v>93.360344608879473</v>
      </c>
      <c r="DX77" s="2">
        <f t="shared" si="78"/>
        <v>84.64772304439748</v>
      </c>
      <c r="DY77" s="2">
        <f t="shared" si="78"/>
        <v>96.332743761140804</v>
      </c>
      <c r="EA77" s="2">
        <f t="shared" si="79"/>
        <v>98.094659340659348</v>
      </c>
      <c r="EB77" s="2">
        <f t="shared" si="79"/>
        <v>81.485122835279881</v>
      </c>
      <c r="EC77" s="2">
        <f t="shared" si="79"/>
        <v>75.667757447806721</v>
      </c>
      <c r="ED77" s="2">
        <f t="shared" si="79"/>
        <v>79.676943544655245</v>
      </c>
      <c r="EE77" s="2">
        <f t="shared" si="79"/>
        <v>72.176039729914862</v>
      </c>
      <c r="EF77" s="2">
        <f t="shared" si="79"/>
        <v>75.133878127522195</v>
      </c>
      <c r="EG77" s="2">
        <f t="shared" si="79"/>
        <v>73.294562732209201</v>
      </c>
      <c r="EH77" s="2">
        <f t="shared" si="79"/>
        <v>72.985830702231894</v>
      </c>
      <c r="EI77" s="2">
        <f t="shared" si="79"/>
        <v>78.284616312542823</v>
      </c>
      <c r="EJ77" s="2">
        <f t="shared" si="79"/>
        <v>75.909453319642239</v>
      </c>
      <c r="EK77" s="2">
        <f t="shared" si="79"/>
        <v>76.659276830318703</v>
      </c>
      <c r="EL77" s="2">
        <f t="shared" si="79"/>
        <v>78.463770350953851</v>
      </c>
      <c r="EM77" s="2">
        <f t="shared" si="79"/>
        <v>78.650504412763055</v>
      </c>
      <c r="EN77" s="2">
        <f t="shared" si="79"/>
        <v>79.825274296745718</v>
      </c>
      <c r="EO77" s="2">
        <f t="shared" si="79"/>
        <v>96.449015286258771</v>
      </c>
      <c r="EQ77" s="2">
        <f t="shared" si="80"/>
        <v>96.0102446448157</v>
      </c>
      <c r="ER77" s="2">
        <f t="shared" si="80"/>
        <v>77.096008620673913</v>
      </c>
      <c r="ES77" s="2">
        <f t="shared" si="80"/>
        <v>70.731400178144654</v>
      </c>
      <c r="ET77" s="2">
        <f t="shared" si="80"/>
        <v>76.083778622751325</v>
      </c>
      <c r="EU77" s="2">
        <f t="shared" si="80"/>
        <v>71.500649806694128</v>
      </c>
      <c r="EV77" s="2">
        <f t="shared" si="80"/>
        <v>73.784861062335594</v>
      </c>
      <c r="EW77" s="2">
        <f t="shared" si="80"/>
        <v>72.733022364184535</v>
      </c>
      <c r="EX77" s="2">
        <f t="shared" si="80"/>
        <v>70.337137719272903</v>
      </c>
      <c r="EY77" s="2">
        <f t="shared" si="80"/>
        <v>75.955239613655152</v>
      </c>
      <c r="EZ77" s="2">
        <f t="shared" si="80"/>
        <v>71.442542645503522</v>
      </c>
      <c r="FA77" s="2">
        <f t="shared" si="80"/>
        <v>75.453709197361519</v>
      </c>
      <c r="FB77" s="2">
        <f t="shared" si="80"/>
        <v>77.145322512664663</v>
      </c>
      <c r="FC77" s="2">
        <f t="shared" si="80"/>
        <v>76.992820650286404</v>
      </c>
      <c r="FD77" s="2">
        <f t="shared" si="80"/>
        <v>79.372878948527784</v>
      </c>
      <c r="FE77" s="2">
        <f t="shared" si="80"/>
        <v>98.098386872045779</v>
      </c>
      <c r="FG77" s="2">
        <f t="shared" si="81"/>
        <v>0.59413741776632656</v>
      </c>
      <c r="FH77" s="2">
        <f t="shared" si="81"/>
        <v>0.64514747418997098</v>
      </c>
      <c r="FI77" s="2">
        <f t="shared" si="81"/>
        <v>0.65875083739260476</v>
      </c>
      <c r="FJ77" s="2">
        <f t="shared" si="81"/>
        <v>0.64595795817022739</v>
      </c>
      <c r="FK77" s="2">
        <f t="shared" si="81"/>
        <v>0.68785911539915501</v>
      </c>
      <c r="FL77" s="2">
        <f t="shared" si="81"/>
        <v>0.65695740060143903</v>
      </c>
      <c r="FM77" s="2">
        <f t="shared" si="81"/>
        <v>0.63536019768366603</v>
      </c>
      <c r="FN77" s="2">
        <f t="shared" si="81"/>
        <v>0.63626292910909599</v>
      </c>
      <c r="FO77" s="2">
        <f t="shared" si="81"/>
        <v>0.59956037611521529</v>
      </c>
      <c r="FP77" s="2">
        <f t="shared" si="81"/>
        <v>0.59447363315248247</v>
      </c>
      <c r="FQ77" s="2">
        <f t="shared" si="81"/>
        <v>0.5937604143387254</v>
      </c>
      <c r="FR77" s="2">
        <f t="shared" si="81"/>
        <v>0.59718033407452986</v>
      </c>
      <c r="FS77" s="2">
        <f t="shared" si="81"/>
        <v>0.62232818037194348</v>
      </c>
      <c r="FT77" s="2">
        <f t="shared" si="81"/>
        <v>0.63156606012784533</v>
      </c>
      <c r="FU77" s="2">
        <f t="shared" si="81"/>
        <v>0.53533387711232139</v>
      </c>
      <c r="FW77" s="2">
        <f t="shared" si="84"/>
        <v>6.0838860282806712E-5</v>
      </c>
      <c r="FX77" s="2">
        <f t="shared" si="84"/>
        <v>6.2557558058550221E-5</v>
      </c>
      <c r="FY77" s="2">
        <f t="shared" si="84"/>
        <v>8.9476458462725041E-5</v>
      </c>
      <c r="FZ77" s="2">
        <f t="shared" si="84"/>
        <v>8.4724918593218849E-5</v>
      </c>
      <c r="GA77" s="2">
        <f t="shared" si="84"/>
        <v>8.9294503906931551E-5</v>
      </c>
      <c r="GB77" s="2">
        <f t="shared" si="84"/>
        <v>1.1077448273791135E-4</v>
      </c>
      <c r="GC77" s="2">
        <f t="shared" si="84"/>
        <v>9.9906793627714587E-5</v>
      </c>
      <c r="GD77" s="2">
        <f t="shared" si="84"/>
        <v>1.1711026971397993E-4</v>
      </c>
      <c r="GE77" s="2">
        <f t="shared" si="84"/>
        <v>1.3806969403020228E-4</v>
      </c>
      <c r="GF77" s="2">
        <f t="shared" si="84"/>
        <v>9.9508035452322227E-5</v>
      </c>
      <c r="GG77" s="2">
        <f t="shared" si="84"/>
        <v>1.2575655200212753E-4</v>
      </c>
      <c r="GH77" s="2">
        <f t="shared" si="84"/>
        <v>7.7639936898295199E-5</v>
      </c>
      <c r="GI77" s="2">
        <f t="shared" si="84"/>
        <v>6.309175362748653E-5</v>
      </c>
      <c r="GJ77" s="2">
        <f t="shared" si="84"/>
        <v>4.345533490933303E-5</v>
      </c>
      <c r="GK77" s="2">
        <f t="shared" si="84"/>
        <v>4.0268456448225647E-5</v>
      </c>
      <c r="GM77" s="86">
        <f t="shared" si="85"/>
        <v>5.3718284160194078E-2</v>
      </c>
      <c r="GN77" s="86">
        <f t="shared" si="85"/>
        <v>8.4287918109087284E-2</v>
      </c>
      <c r="GO77" s="86">
        <f t="shared" si="85"/>
        <v>9.4277271841573973E-2</v>
      </c>
      <c r="GP77" s="86">
        <f t="shared" si="85"/>
        <v>8.6537406279001583E-2</v>
      </c>
      <c r="GQ77" s="86">
        <f t="shared" si="85"/>
        <v>0.11817027641336773</v>
      </c>
      <c r="GR77" s="86">
        <f t="shared" si="85"/>
        <v>9.308645887880504E-2</v>
      </c>
      <c r="GS77" s="86">
        <f t="shared" si="85"/>
        <v>8.0829407269010362E-2</v>
      </c>
      <c r="GT77" s="86">
        <f t="shared" si="85"/>
        <v>8.2551420607508405E-2</v>
      </c>
      <c r="GU77" s="86">
        <f t="shared" si="85"/>
        <v>5.8559807701859097E-2</v>
      </c>
      <c r="GV77" s="86">
        <f t="shared" si="85"/>
        <v>5.4076994668183734E-2</v>
      </c>
      <c r="GW77" s="86">
        <f t="shared" si="85"/>
        <v>5.3398386459171512E-2</v>
      </c>
      <c r="GX77" s="86">
        <f t="shared" si="85"/>
        <v>5.5716236023920708E-2</v>
      </c>
      <c r="GY77" s="86">
        <f t="shared" si="85"/>
        <v>6.7181363016085571E-2</v>
      </c>
      <c r="GZ77" s="86">
        <f t="shared" si="85"/>
        <v>7.6833108903630667E-2</v>
      </c>
      <c r="HA77" s="86">
        <f t="shared" si="85"/>
        <v>2.4562916114630455E-2</v>
      </c>
      <c r="HC77" s="86">
        <f t="shared" si="75"/>
        <v>2.21530851894439E-6</v>
      </c>
      <c r="HD77" s="86">
        <f t="shared" si="71"/>
        <v>7.0991984342661633E-8</v>
      </c>
      <c r="HE77" s="86">
        <f t="shared" si="71"/>
        <v>1.5996487102133829E-8</v>
      </c>
      <c r="HF77" s="86">
        <f t="shared" si="71"/>
        <v>1.9856550246652317E-9</v>
      </c>
      <c r="HG77" s="86">
        <f t="shared" ref="HG77:HQ100" si="89" xml:space="preserve"> _xlfn.NORM.DIST($B77, G$8, ABS(G$12), TRUE) * _xlfn.NORM.DIST(($B77 - G$8)*G$16, 0, ABS(G$12), TRUE) * 2</f>
        <v>3.2795298831269107E-8</v>
      </c>
      <c r="HH77" s="86">
        <f t="shared" si="89"/>
        <v>4.3736557225151534E-9</v>
      </c>
      <c r="HI77" s="86">
        <f t="shared" si="89"/>
        <v>1.0772692476320887E-7</v>
      </c>
      <c r="HJ77" s="86">
        <f t="shared" si="89"/>
        <v>1.4463456659796109E-7</v>
      </c>
      <c r="HK77" s="86">
        <f t="shared" si="89"/>
        <v>5.9633294985273656E-9</v>
      </c>
      <c r="HL77" s="86">
        <f t="shared" si="89"/>
        <v>3.4723847443288686E-8</v>
      </c>
      <c r="HM77" s="86">
        <f t="shared" si="89"/>
        <v>8.3016824291585535E-10</v>
      </c>
      <c r="HN77" s="86">
        <f t="shared" si="89"/>
        <v>2.9050116354178751E-9</v>
      </c>
      <c r="HO77" s="86">
        <f t="shared" si="89"/>
        <v>1.3840462126405213E-8</v>
      </c>
      <c r="HP77" s="86">
        <f t="shared" si="89"/>
        <v>1.3451666207890747E-8</v>
      </c>
      <c r="HQ77" s="86">
        <f t="shared" si="89"/>
        <v>8.1368967234614495E-11</v>
      </c>
      <c r="HS77" s="86">
        <f t="shared" si="86"/>
        <v>4.1961496288739286E-27</v>
      </c>
      <c r="HT77" s="86">
        <f t="shared" si="86"/>
        <v>5.4018880119394258E-35</v>
      </c>
      <c r="HU77" s="86">
        <f t="shared" si="86"/>
        <v>7.1778063989812061E-37</v>
      </c>
      <c r="HV77" s="86">
        <f t="shared" si="86"/>
        <v>8.4085993625104857E-41</v>
      </c>
      <c r="HW77" s="86">
        <f t="shared" si="86"/>
        <v>1.5783176119471726E-34</v>
      </c>
      <c r="HX77" s="86">
        <f t="shared" si="86"/>
        <v>1.0210708235819674E-39</v>
      </c>
      <c r="HY77" s="86">
        <f t="shared" si="86"/>
        <v>1.7834322802224203E-33</v>
      </c>
      <c r="HZ77" s="86">
        <f t="shared" si="86"/>
        <v>3.1966276496052263E-33</v>
      </c>
      <c r="IA77" s="86">
        <f t="shared" si="86"/>
        <v>1.5870290661567452E-40</v>
      </c>
      <c r="IB77" s="86">
        <f t="shared" si="86"/>
        <v>1.1695606606483446E-36</v>
      </c>
      <c r="IC77" s="86">
        <f t="shared" si="86"/>
        <v>1.2107683833768766E-46</v>
      </c>
      <c r="ID77" s="86">
        <f t="shared" si="86"/>
        <v>2.0403283187845983E-44</v>
      </c>
      <c r="IE77" s="86">
        <f t="shared" si="86"/>
        <v>1.2234328799099413E-38</v>
      </c>
      <c r="IF77" s="86">
        <f t="shared" si="86"/>
        <v>3.0193231063269427E-18</v>
      </c>
      <c r="IG77" s="86">
        <f t="shared" si="86"/>
        <v>7.4165120145326942E-21</v>
      </c>
      <c r="II77" s="86">
        <f t="shared" si="87"/>
        <v>1.300004867198749E-47</v>
      </c>
      <c r="IJ77" s="86">
        <f t="shared" si="87"/>
        <v>2.6828421601608621E-63</v>
      </c>
      <c r="IK77" s="86">
        <f t="shared" si="87"/>
        <v>7.2143501415426613E-66</v>
      </c>
      <c r="IL77" s="86">
        <f t="shared" si="87"/>
        <v>5.4013999242079389E-75</v>
      </c>
      <c r="IM77" s="86">
        <f t="shared" si="87"/>
        <v>1.6079251183154207E-65</v>
      </c>
      <c r="IN77" s="86">
        <f t="shared" si="87"/>
        <v>6.3949504204639922E-72</v>
      </c>
      <c r="IO77" s="86">
        <f t="shared" si="87"/>
        <v>3.5767762859323879E-62</v>
      </c>
      <c r="IP77" s="86">
        <f t="shared" si="87"/>
        <v>1.6165891824376448E-61</v>
      </c>
      <c r="IQ77" s="86">
        <f t="shared" si="87"/>
        <v>1.661643201728028E-75</v>
      </c>
      <c r="IR77" s="86">
        <f t="shared" si="87"/>
        <v>6.1397376819547187E-71</v>
      </c>
      <c r="IS77" s="86">
        <f t="shared" si="87"/>
        <v>1.6055577074381108E-80</v>
      </c>
      <c r="IT77" s="86">
        <f t="shared" si="87"/>
        <v>1.7976733474641898E-81</v>
      </c>
      <c r="IU77" s="86">
        <f t="shared" si="87"/>
        <v>1.4326917532470071E-68</v>
      </c>
      <c r="IV77" s="86">
        <f t="shared" si="87"/>
        <v>9.7273826558497042E-68</v>
      </c>
      <c r="IW77" s="86">
        <f t="shared" si="87"/>
        <v>1.136297109935717E-70</v>
      </c>
      <c r="IY77" s="86">
        <f t="shared" si="88"/>
        <v>5.3720499468713025E-2</v>
      </c>
      <c r="IZ77" s="86">
        <f t="shared" si="88"/>
        <v>8.4287989101071631E-2</v>
      </c>
      <c r="JA77" s="86">
        <f t="shared" si="88"/>
        <v>9.427728783806108E-2</v>
      </c>
      <c r="JB77" s="86">
        <f t="shared" si="88"/>
        <v>8.6537408264656612E-2</v>
      </c>
      <c r="JC77" s="86">
        <f t="shared" si="88"/>
        <v>0.11817030920866657</v>
      </c>
      <c r="JD77" s="86">
        <f t="shared" si="88"/>
        <v>9.3086463252460769E-2</v>
      </c>
      <c r="JE77" s="86">
        <f t="shared" si="88"/>
        <v>8.0829514995935131E-2</v>
      </c>
      <c r="JF77" s="86">
        <f t="shared" si="88"/>
        <v>8.2551565242075006E-2</v>
      </c>
      <c r="JG77" s="86">
        <f t="shared" si="88"/>
        <v>5.8559813665188594E-2</v>
      </c>
      <c r="JH77" s="86">
        <f t="shared" si="88"/>
        <v>5.4077029392031177E-2</v>
      </c>
      <c r="JI77" s="86">
        <f t="shared" si="88"/>
        <v>5.3398387289339752E-2</v>
      </c>
      <c r="JJ77" s="86">
        <f t="shared" si="88"/>
        <v>5.5716238928932342E-2</v>
      </c>
      <c r="JK77" s="86">
        <f t="shared" si="88"/>
        <v>6.7181376856547695E-2</v>
      </c>
      <c r="JL77" s="86">
        <f t="shared" si="88"/>
        <v>7.6833122355296879E-2</v>
      </c>
      <c r="JM77" s="86">
        <f t="shared" si="88"/>
        <v>2.4562916195999422E-2</v>
      </c>
    </row>
    <row r="78" spans="2:273" x14ac:dyDescent="0.25">
      <c r="B78" s="2">
        <v>51</v>
      </c>
      <c r="C78" s="37">
        <v>141.09100000000001</v>
      </c>
      <c r="D78" s="37">
        <v>134.32499999999999</v>
      </c>
      <c r="E78" s="37">
        <v>130.97499999999999</v>
      </c>
      <c r="F78" s="37">
        <v>134.57499999999999</v>
      </c>
      <c r="G78" s="37">
        <v>142.19999999999999</v>
      </c>
      <c r="H78" s="37">
        <v>133.32499999999999</v>
      </c>
      <c r="I78" s="37">
        <v>123.25</v>
      </c>
      <c r="J78" s="37">
        <v>127.55</v>
      </c>
      <c r="K78" s="37">
        <v>119.512</v>
      </c>
      <c r="L78" s="37">
        <v>114.65900000000001</v>
      </c>
      <c r="M78" s="37">
        <v>119.58499999999999</v>
      </c>
      <c r="N78" s="37">
        <v>119.244</v>
      </c>
      <c r="O78" s="37">
        <v>121.878</v>
      </c>
      <c r="P78" s="37">
        <v>125.146</v>
      </c>
      <c r="Q78" s="37">
        <v>105.488</v>
      </c>
      <c r="S78" s="4">
        <f t="shared" ref="S78:AG94" si="90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133.68404418214254</v>
      </c>
      <c r="T78" s="4">
        <f t="shared" si="90"/>
        <v>137.31777615389709</v>
      </c>
      <c r="U78" s="4">
        <f t="shared" si="90"/>
        <v>138.95289811355767</v>
      </c>
      <c r="V78" s="4">
        <f t="shared" si="90"/>
        <v>137.48551363384456</v>
      </c>
      <c r="W78" s="4">
        <f t="shared" si="90"/>
        <v>144.24676046051249</v>
      </c>
      <c r="X78" s="4">
        <f t="shared" si="90"/>
        <v>134.8979998020732</v>
      </c>
      <c r="Y78" s="4">
        <f t="shared" si="90"/>
        <v>130.57772825518933</v>
      </c>
      <c r="Z78" s="4">
        <f t="shared" si="90"/>
        <v>132.28246350690597</v>
      </c>
      <c r="AA78" s="4">
        <f t="shared" si="90"/>
        <v>125.11649595174698</v>
      </c>
      <c r="AB78" s="4">
        <f t="shared" si="90"/>
        <v>120.85241901317336</v>
      </c>
      <c r="AC78" s="4">
        <f t="shared" si="90"/>
        <v>122.40342189561659</v>
      </c>
      <c r="AD78" s="4">
        <f t="shared" si="90"/>
        <v>123.63158289650723</v>
      </c>
      <c r="AE78" s="4">
        <f t="shared" si="90"/>
        <v>130.3043400536682</v>
      </c>
      <c r="AF78" s="4">
        <f t="shared" si="90"/>
        <v>130.17802542506783</v>
      </c>
      <c r="AG78" s="4">
        <f t="shared" si="90"/>
        <v>111.4539348357233</v>
      </c>
      <c r="AI78" s="4">
        <f t="shared" ref="AI78:AW94" si="91">IF(OR($B78 &lt; C$230, $B78 &gt; C$233), 0, C78-S78)</f>
        <v>7.4069558178574653</v>
      </c>
      <c r="AJ78" s="4">
        <f t="shared" si="91"/>
        <v>-2.9927761538970969</v>
      </c>
      <c r="AK78" s="4">
        <f t="shared" si="91"/>
        <v>-7.9778981135576714</v>
      </c>
      <c r="AL78" s="4">
        <f t="shared" si="91"/>
        <v>-2.9105136338445732</v>
      </c>
      <c r="AM78" s="4">
        <f t="shared" si="91"/>
        <v>-2.0467604605125018</v>
      </c>
      <c r="AN78" s="4">
        <f t="shared" si="91"/>
        <v>-1.5729998020732125</v>
      </c>
      <c r="AO78" s="4">
        <f t="shared" si="91"/>
        <v>-7.3277282551893279</v>
      </c>
      <c r="AP78" s="4">
        <f t="shared" si="91"/>
        <v>-4.7324635069059724</v>
      </c>
      <c r="AQ78" s="4">
        <f t="shared" si="91"/>
        <v>-5.6044959517469835</v>
      </c>
      <c r="AR78" s="4">
        <f t="shared" si="91"/>
        <v>-6.1934190131733544</v>
      </c>
      <c r="AS78" s="4">
        <f t="shared" si="91"/>
        <v>-2.818421895616595</v>
      </c>
      <c r="AT78" s="4">
        <f t="shared" si="91"/>
        <v>-4.3875828965072259</v>
      </c>
      <c r="AU78" s="4">
        <f t="shared" si="91"/>
        <v>-8.4263400536681985</v>
      </c>
      <c r="AV78" s="4">
        <f t="shared" si="91"/>
        <v>-5.0320254250678289</v>
      </c>
      <c r="AW78" s="4">
        <f t="shared" si="91"/>
        <v>-5.9659348357233029</v>
      </c>
      <c r="AY78" s="2">
        <f t="shared" si="82"/>
        <v>102.01853299915011</v>
      </c>
      <c r="AZ78" s="2">
        <f t="shared" si="82"/>
        <v>83.361726824212383</v>
      </c>
      <c r="BA78" s="2">
        <f t="shared" si="82"/>
        <v>79.686347377012382</v>
      </c>
      <c r="BB78" s="2">
        <f t="shared" si="82"/>
        <v>82.57168645156078</v>
      </c>
      <c r="BC78" s="2">
        <f t="shared" si="82"/>
        <v>76.965471158476731</v>
      </c>
      <c r="BD78" s="2">
        <f t="shared" si="82"/>
        <v>78.398159493569054</v>
      </c>
      <c r="BE78" s="2">
        <f t="shared" si="82"/>
        <v>78.169278356966075</v>
      </c>
      <c r="BF78" s="2">
        <f t="shared" si="82"/>
        <v>78.757570888310553</v>
      </c>
      <c r="BG78" s="2">
        <f t="shared" si="82"/>
        <v>82.678725632451588</v>
      </c>
      <c r="BH78" s="2">
        <f t="shared" si="82"/>
        <v>80.531578163394926</v>
      </c>
      <c r="BI78" s="2">
        <f t="shared" si="82"/>
        <v>82.073973596846685</v>
      </c>
      <c r="BJ78" s="2">
        <f t="shared" si="82"/>
        <v>83.695642153030064</v>
      </c>
      <c r="BK78" s="2">
        <f t="shared" si="82"/>
        <v>83.886078995493079</v>
      </c>
      <c r="BL78" s="2">
        <f t="shared" si="82"/>
        <v>81.439852594682492</v>
      </c>
      <c r="BM78" s="2">
        <f t="shared" si="82"/>
        <v>96.375936422929513</v>
      </c>
      <c r="BO78" s="2" t="str">
        <f t="shared" si="12"/>
        <v/>
      </c>
      <c r="BP78" s="2" t="str">
        <f t="shared" si="13"/>
        <v/>
      </c>
      <c r="BQ78" s="2" t="str">
        <f t="shared" si="14"/>
        <v/>
      </c>
      <c r="BR78" s="2" t="str">
        <f t="shared" si="15"/>
        <v/>
      </c>
      <c r="BS78" s="2" t="str">
        <f t="shared" si="16"/>
        <v/>
      </c>
      <c r="BT78" s="2" t="str">
        <f t="shared" si="17"/>
        <v/>
      </c>
      <c r="BU78" s="2" t="str">
        <f t="shared" si="18"/>
        <v/>
      </c>
      <c r="BV78" s="2" t="str">
        <f t="shared" si="19"/>
        <v/>
      </c>
      <c r="BW78" s="2" t="str">
        <f t="shared" si="20"/>
        <v/>
      </c>
      <c r="BX78" s="2" t="str">
        <f t="shared" si="21"/>
        <v/>
      </c>
      <c r="BY78" s="2" t="str">
        <f t="shared" si="22"/>
        <v/>
      </c>
      <c r="BZ78" s="2" t="str">
        <f t="shared" si="23"/>
        <v/>
      </c>
      <c r="CA78" s="2" t="str">
        <f t="shared" si="24"/>
        <v/>
      </c>
      <c r="CB78" s="2" t="str">
        <f t="shared" si="25"/>
        <v/>
      </c>
      <c r="CC78" s="2" t="str">
        <f t="shared" si="26"/>
        <v/>
      </c>
      <c r="CE78" s="2" t="str">
        <f t="shared" si="83"/>
        <v/>
      </c>
      <c r="CF78" s="2" t="str">
        <f t="shared" si="83"/>
        <v/>
      </c>
      <c r="CG78" s="2" t="str">
        <f t="shared" si="83"/>
        <v/>
      </c>
      <c r="CH78" s="2" t="str">
        <f t="shared" si="83"/>
        <v/>
      </c>
      <c r="CI78" s="2" t="str">
        <f t="shared" si="83"/>
        <v/>
      </c>
      <c r="CJ78" s="2" t="str">
        <f t="shared" si="83"/>
        <v/>
      </c>
      <c r="CK78" s="2" t="str">
        <f t="shared" si="83"/>
        <v/>
      </c>
      <c r="CL78" s="2" t="str">
        <f t="shared" si="83"/>
        <v/>
      </c>
      <c r="CM78" s="2" t="str">
        <f t="shared" si="83"/>
        <v/>
      </c>
      <c r="CN78" s="2" t="str">
        <f t="shared" si="83"/>
        <v/>
      </c>
      <c r="CO78" s="2" t="str">
        <f t="shared" si="83"/>
        <v/>
      </c>
      <c r="CP78" s="2" t="str">
        <f t="shared" si="83"/>
        <v/>
      </c>
      <c r="CQ78" s="2" t="str">
        <f t="shared" si="83"/>
        <v/>
      </c>
      <c r="CR78" s="2" t="str">
        <f t="shared" si="83"/>
        <v/>
      </c>
      <c r="CS78" s="2" t="str">
        <f t="shared" si="83"/>
        <v/>
      </c>
      <c r="CU78" s="2" t="str">
        <f t="shared" si="28"/>
        <v/>
      </c>
      <c r="CV78" s="2" t="str">
        <f t="shared" si="29"/>
        <v/>
      </c>
      <c r="CW78" s="2" t="str">
        <f t="shared" si="30"/>
        <v/>
      </c>
      <c r="CX78" s="2" t="str">
        <f t="shared" si="31"/>
        <v/>
      </c>
      <c r="CY78" s="2" t="str">
        <f t="shared" si="32"/>
        <v/>
      </c>
      <c r="CZ78" s="2" t="str">
        <f t="shared" si="33"/>
        <v/>
      </c>
      <c r="DA78" s="2" t="str">
        <f t="shared" si="34"/>
        <v/>
      </c>
      <c r="DB78" s="2" t="str">
        <f t="shared" si="35"/>
        <v/>
      </c>
      <c r="DC78" s="2" t="str">
        <f t="shared" si="36"/>
        <v/>
      </c>
      <c r="DD78" s="2" t="str">
        <f t="shared" si="37"/>
        <v/>
      </c>
      <c r="DE78" s="2" t="str">
        <f t="shared" si="38"/>
        <v/>
      </c>
      <c r="DF78" s="2" t="str">
        <f t="shared" si="39"/>
        <v/>
      </c>
      <c r="DG78" s="2" t="str">
        <f t="shared" si="40"/>
        <v/>
      </c>
      <c r="DH78" s="2" t="str">
        <f t="shared" si="41"/>
        <v/>
      </c>
      <c r="DI78" s="2" t="str">
        <f t="shared" si="42"/>
        <v/>
      </c>
      <c r="DK78" s="2">
        <f t="shared" ref="DK78:DY94" si="92">BO$228*$B78+BO$229</f>
        <v>108.72865080971658</v>
      </c>
      <c r="DL78" s="2">
        <f t="shared" si="92"/>
        <v>87.486756266988877</v>
      </c>
      <c r="DM78" s="2">
        <f t="shared" si="92"/>
        <v>88.548859861069161</v>
      </c>
      <c r="DN78" s="2">
        <f t="shared" si="92"/>
        <v>88.714852008456646</v>
      </c>
      <c r="DO78" s="2">
        <f t="shared" si="92"/>
        <v>88.729229094076658</v>
      </c>
      <c r="DP78" s="2">
        <f t="shared" si="92"/>
        <v>85.514512231954114</v>
      </c>
      <c r="DQ78" s="2">
        <f t="shared" si="92"/>
        <v>87.678209000302019</v>
      </c>
      <c r="DR78" s="2">
        <f t="shared" si="92"/>
        <v>90.040169133192364</v>
      </c>
      <c r="DS78" s="2">
        <f t="shared" si="92"/>
        <v>90.161940283400824</v>
      </c>
      <c r="DT78" s="2">
        <f t="shared" si="92"/>
        <v>88.193407894736836</v>
      </c>
      <c r="DU78" s="2">
        <f t="shared" si="92"/>
        <v>90.91344973009447</v>
      </c>
      <c r="DV78" s="2">
        <f t="shared" si="92"/>
        <v>92.369037804878033</v>
      </c>
      <c r="DW78" s="2">
        <f t="shared" si="92"/>
        <v>93.498223195409224</v>
      </c>
      <c r="DX78" s="2">
        <f t="shared" si="92"/>
        <v>84.692733917245562</v>
      </c>
      <c r="DY78" s="2">
        <f t="shared" si="92"/>
        <v>96.512664884135461</v>
      </c>
      <c r="EA78" s="2">
        <f t="shared" ref="EA78:EO95" si="93">CE$228*$B78+CE$229</f>
        <v>97.838312087912101</v>
      </c>
      <c r="EB78" s="2">
        <f t="shared" si="93"/>
        <v>81.292906766008841</v>
      </c>
      <c r="EC78" s="2">
        <f t="shared" si="93"/>
        <v>75.500005864414746</v>
      </c>
      <c r="ED78" s="2">
        <f t="shared" si="93"/>
        <v>79.50144030541415</v>
      </c>
      <c r="EE78" s="2">
        <f t="shared" si="93"/>
        <v>72.097039827771795</v>
      </c>
      <c r="EF78" s="2">
        <f t="shared" si="93"/>
        <v>75.009422921711064</v>
      </c>
      <c r="EG78" s="2">
        <f t="shared" si="93"/>
        <v>73.192277793655336</v>
      </c>
      <c r="EH78" s="2">
        <f t="shared" si="93"/>
        <v>72.875604246053342</v>
      </c>
      <c r="EI78" s="2">
        <f t="shared" si="93"/>
        <v>78.12109376285126</v>
      </c>
      <c r="EJ78" s="2">
        <f t="shared" si="93"/>
        <v>75.76564117599375</v>
      </c>
      <c r="EK78" s="2">
        <f t="shared" si="93"/>
        <v>76.55857829457365</v>
      </c>
      <c r="EL78" s="2">
        <f t="shared" si="93"/>
        <v>78.360084534731342</v>
      </c>
      <c r="EM78" s="2">
        <f t="shared" si="93"/>
        <v>78.566208104861872</v>
      </c>
      <c r="EN78" s="2">
        <f t="shared" si="93"/>
        <v>79.709235741864305</v>
      </c>
      <c r="EO78" s="2">
        <f t="shared" si="93"/>
        <v>96.267571574935459</v>
      </c>
      <c r="EQ78" s="2">
        <f t="shared" ref="EQ78:FE94" si="94">CU$228*$B78+CU$229</f>
        <v>95.791572238680445</v>
      </c>
      <c r="ER78" s="2">
        <f t="shared" si="94"/>
        <v>76.980522705527676</v>
      </c>
      <c r="ES78" s="2">
        <f t="shared" si="94"/>
        <v>70.653847625325326</v>
      </c>
      <c r="ET78" s="2">
        <f t="shared" si="94"/>
        <v>75.969396529364261</v>
      </c>
      <c r="EU78" s="2">
        <f t="shared" si="94"/>
        <v>71.433749997558053</v>
      </c>
      <c r="EV78" s="2">
        <f t="shared" si="94"/>
        <v>73.681984369931399</v>
      </c>
      <c r="EW78" s="2">
        <f t="shared" si="94"/>
        <v>72.638962162860807</v>
      </c>
      <c r="EX78" s="2">
        <f t="shared" si="94"/>
        <v>70.274884182443444</v>
      </c>
      <c r="EY78" s="2">
        <f t="shared" si="94"/>
        <v>75.834237847494379</v>
      </c>
      <c r="EZ78" s="2">
        <f t="shared" si="94"/>
        <v>71.381564806969379</v>
      </c>
      <c r="FA78" s="2">
        <f t="shared" si="94"/>
        <v>75.374191757885669</v>
      </c>
      <c r="FB78" s="2">
        <f t="shared" si="94"/>
        <v>77.063488145896685</v>
      </c>
      <c r="FC78" s="2">
        <f t="shared" si="94"/>
        <v>76.936386195247991</v>
      </c>
      <c r="FD78" s="2">
        <f t="shared" si="94"/>
        <v>79.265026580512512</v>
      </c>
      <c r="FE78" s="2">
        <f t="shared" si="94"/>
        <v>97.885425192162074</v>
      </c>
      <c r="FG78" s="2">
        <f t="shared" ref="FG78:FU94" si="95">POWER(10,($B78-C$231)/C$229)/(1+POWER(10,($B78-C$231)/C$229))</f>
        <v>0.616140732429306</v>
      </c>
      <c r="FH78" s="2">
        <f t="shared" si="95"/>
        <v>0.66594024355226655</v>
      </c>
      <c r="FI78" s="2">
        <f t="shared" si="95"/>
        <v>0.67914293766820411</v>
      </c>
      <c r="FJ78" s="2">
        <f t="shared" si="95"/>
        <v>0.6667277697058932</v>
      </c>
      <c r="FK78" s="2">
        <f t="shared" si="95"/>
        <v>0.70728469989403919</v>
      </c>
      <c r="FL78" s="2">
        <f t="shared" si="95"/>
        <v>0.67740418923301904</v>
      </c>
      <c r="FM78" s="2">
        <f t="shared" si="95"/>
        <v>0.65642104017813174</v>
      </c>
      <c r="FN78" s="2">
        <f t="shared" si="95"/>
        <v>0.65729975489311854</v>
      </c>
      <c r="FO78" s="2">
        <f t="shared" si="95"/>
        <v>0.62145700758977196</v>
      </c>
      <c r="FP78" s="2">
        <f t="shared" si="95"/>
        <v>0.61647048659675474</v>
      </c>
      <c r="FQ78" s="2">
        <f t="shared" si="95"/>
        <v>0.61577094999998039</v>
      </c>
      <c r="FR78" s="2">
        <f t="shared" si="95"/>
        <v>0.61912443460436484</v>
      </c>
      <c r="FS78" s="2">
        <f t="shared" si="95"/>
        <v>0.64371964489065248</v>
      </c>
      <c r="FT78" s="2">
        <f t="shared" si="95"/>
        <v>0.6527262662841421</v>
      </c>
      <c r="FU78" s="2">
        <f t="shared" si="95"/>
        <v>0.55815434231784189</v>
      </c>
      <c r="FW78" s="2">
        <f t="shared" si="84"/>
        <v>6.6708092226913659E-5</v>
      </c>
      <c r="FX78" s="2">
        <f t="shared" si="84"/>
        <v>6.8592584428709457E-5</v>
      </c>
      <c r="FY78" s="2">
        <f t="shared" si="84"/>
        <v>9.8108138851301391E-5</v>
      </c>
      <c r="FZ78" s="2">
        <f t="shared" si="84"/>
        <v>9.2898266547070715E-5</v>
      </c>
      <c r="GA78" s="2">
        <f t="shared" si="84"/>
        <v>9.7908633089175402E-5</v>
      </c>
      <c r="GB78" s="2">
        <f t="shared" si="84"/>
        <v>1.2146050692357842E-4</v>
      </c>
      <c r="GC78" s="2">
        <f t="shared" si="84"/>
        <v>1.0954456497823011E-4</v>
      </c>
      <c r="GD78" s="2">
        <f t="shared" si="84"/>
        <v>1.2840740646349969E-4</v>
      </c>
      <c r="GE78" s="2">
        <f t="shared" si="84"/>
        <v>1.5138839245064413E-4</v>
      </c>
      <c r="GF78" s="2">
        <f t="shared" si="84"/>
        <v>1.0910734374519812E-4</v>
      </c>
      <c r="GG78" s="2">
        <f t="shared" si="84"/>
        <v>1.3788764433405421E-4</v>
      </c>
      <c r="GH78" s="2">
        <f t="shared" si="84"/>
        <v>8.512986028849683E-5</v>
      </c>
      <c r="GI78" s="2">
        <f t="shared" si="84"/>
        <v>6.9178311122078561E-5</v>
      </c>
      <c r="GJ78" s="2">
        <f t="shared" si="84"/>
        <v>4.7647627471871052E-5</v>
      </c>
      <c r="GK78" s="2">
        <f t="shared" si="84"/>
        <v>4.4153312950961995E-5</v>
      </c>
      <c r="GM78" s="86">
        <f t="shared" si="85"/>
        <v>7.3273020340756917E-2</v>
      </c>
      <c r="GN78" s="86">
        <f t="shared" si="85"/>
        <v>0.1080262685606868</v>
      </c>
      <c r="GO78" s="86">
        <f t="shared" si="85"/>
        <v>0.11935547223031061</v>
      </c>
      <c r="GP78" s="86">
        <f t="shared" si="85"/>
        <v>0.11103555093553731</v>
      </c>
      <c r="GQ78" s="86">
        <f t="shared" si="85"/>
        <v>0.14616313698783406</v>
      </c>
      <c r="GR78" s="86">
        <f t="shared" si="85"/>
        <v>0.11804979338434873</v>
      </c>
      <c r="GS78" s="86">
        <f t="shared" si="85"/>
        <v>0.10505675585756687</v>
      </c>
      <c r="GT78" s="86">
        <f t="shared" si="85"/>
        <v>0.10734471559768954</v>
      </c>
      <c r="GU78" s="86">
        <f t="shared" si="85"/>
        <v>7.9665538783320972E-2</v>
      </c>
      <c r="GV78" s="86">
        <f t="shared" si="85"/>
        <v>7.3767378228477939E-2</v>
      </c>
      <c r="GW78" s="86">
        <f t="shared" si="85"/>
        <v>7.2850050883761064E-2</v>
      </c>
      <c r="GX78" s="86">
        <f t="shared" si="85"/>
        <v>7.5734128978112852E-2</v>
      </c>
      <c r="GY78" s="86">
        <f t="shared" si="85"/>
        <v>8.7822955164346517E-2</v>
      </c>
      <c r="GZ78" s="86">
        <f t="shared" si="85"/>
        <v>0.10006980508035761</v>
      </c>
      <c r="HA78" s="86">
        <f t="shared" si="85"/>
        <v>3.7123951801201045E-2</v>
      </c>
      <c r="HC78" s="86">
        <f t="shared" si="75"/>
        <v>4.0767557856419778E-6</v>
      </c>
      <c r="HD78" s="86">
        <f t="shared" si="75"/>
        <v>1.5793413003820472E-7</v>
      </c>
      <c r="HE78" s="86">
        <f t="shared" si="75"/>
        <v>3.8802180852365208E-8</v>
      </c>
      <c r="HF78" s="86">
        <f t="shared" si="75"/>
        <v>5.3789376382629628E-9</v>
      </c>
      <c r="HG78" s="86">
        <f t="shared" si="89"/>
        <v>7.7880043587562817E-8</v>
      </c>
      <c r="HH78" s="86">
        <f t="shared" si="89"/>
        <v>1.1689801283344616E-8</v>
      </c>
      <c r="HI78" s="86">
        <f t="shared" si="89"/>
        <v>2.4483697999227635E-7</v>
      </c>
      <c r="HJ78" s="86">
        <f t="shared" si="89"/>
        <v>3.2928157267159668E-7</v>
      </c>
      <c r="HK78" s="86">
        <f t="shared" si="89"/>
        <v>1.6595583910106089E-8</v>
      </c>
      <c r="HL78" s="86">
        <f t="shared" si="89"/>
        <v>8.6203808605439272E-8</v>
      </c>
      <c r="HM78" s="86">
        <f t="shared" si="89"/>
        <v>2.4991290510288348E-9</v>
      </c>
      <c r="HN78" s="86">
        <f t="shared" si="89"/>
        <v>8.0516138114270874E-9</v>
      </c>
      <c r="HO78" s="86">
        <f t="shared" si="89"/>
        <v>3.3227454722547985E-8</v>
      </c>
      <c r="HP78" s="86">
        <f t="shared" si="89"/>
        <v>3.2911630496243488E-8</v>
      </c>
      <c r="HQ78" s="86">
        <f t="shared" si="89"/>
        <v>2.5548108041732661E-10</v>
      </c>
      <c r="HS78" s="86">
        <f t="shared" si="86"/>
        <v>1.8544534684836026E-26</v>
      </c>
      <c r="HT78" s="86">
        <f t="shared" si="86"/>
        <v>3.8827101089100156E-34</v>
      </c>
      <c r="HU78" s="86">
        <f t="shared" si="86"/>
        <v>6.1463315252811798E-36</v>
      </c>
      <c r="HV78" s="86">
        <f t="shared" si="86"/>
        <v>9.3127699701666579E-40</v>
      </c>
      <c r="HW78" s="86">
        <f t="shared" si="86"/>
        <v>1.2496060374077615E-33</v>
      </c>
      <c r="HX78" s="86">
        <f t="shared" si="86"/>
        <v>1.1133318669561681E-38</v>
      </c>
      <c r="HY78" s="86">
        <f t="shared" si="86"/>
        <v>1.3256581988528689E-32</v>
      </c>
      <c r="HZ78" s="86">
        <f t="shared" si="86"/>
        <v>2.4141392194854662E-32</v>
      </c>
      <c r="IA78" s="86">
        <f t="shared" si="86"/>
        <v>2.0037938752738424E-39</v>
      </c>
      <c r="IB78" s="86">
        <f t="shared" si="86"/>
        <v>1.1085987767668129E-35</v>
      </c>
      <c r="IC78" s="86">
        <f t="shared" si="86"/>
        <v>1.9700922482849126E-45</v>
      </c>
      <c r="ID78" s="86">
        <f t="shared" si="86"/>
        <v>2.7396741161109922E-43</v>
      </c>
      <c r="IE78" s="86">
        <f t="shared" si="86"/>
        <v>1.0667392697991185E-37</v>
      </c>
      <c r="IF78" s="86">
        <f t="shared" si="86"/>
        <v>7.8906159102787078E-18</v>
      </c>
      <c r="IG78" s="86">
        <f t="shared" si="86"/>
        <v>2.212041656424478E-20</v>
      </c>
      <c r="II78" s="86">
        <f t="shared" si="87"/>
        <v>9.5439042704959035E-47</v>
      </c>
      <c r="IJ78" s="86">
        <f t="shared" si="87"/>
        <v>3.9151712738343536E-62</v>
      </c>
      <c r="IK78" s="86">
        <f t="shared" si="87"/>
        <v>1.3097979353138772E-64</v>
      </c>
      <c r="IL78" s="86">
        <f t="shared" si="87"/>
        <v>1.4523494275156814E-73</v>
      </c>
      <c r="IM78" s="86">
        <f t="shared" si="87"/>
        <v>2.8719665965276865E-64</v>
      </c>
      <c r="IN78" s="86">
        <f t="shared" si="87"/>
        <v>1.6429099005021911E-70</v>
      </c>
      <c r="IO78" s="86">
        <f t="shared" si="87"/>
        <v>5.6783157814256242E-61</v>
      </c>
      <c r="IP78" s="86">
        <f t="shared" si="87"/>
        <v>2.612649304336449E-60</v>
      </c>
      <c r="IQ78" s="86">
        <f t="shared" si="87"/>
        <v>5.4799967812297001E-74</v>
      </c>
      <c r="IR78" s="86">
        <f t="shared" si="87"/>
        <v>1.4525135355820978E-69</v>
      </c>
      <c r="IS78" s="86">
        <f t="shared" si="87"/>
        <v>6.4595041353571219E-79</v>
      </c>
      <c r="IT78" s="86">
        <f t="shared" si="87"/>
        <v>6.2556446822437497E-80</v>
      </c>
      <c r="IU78" s="86">
        <f t="shared" si="87"/>
        <v>2.6359801199239575E-67</v>
      </c>
      <c r="IV78" s="86">
        <f t="shared" si="87"/>
        <v>1.5520557720724298E-66</v>
      </c>
      <c r="IW78" s="86">
        <f t="shared" si="87"/>
        <v>2.006121140936975E-69</v>
      </c>
      <c r="IY78" s="86">
        <f t="shared" si="88"/>
        <v>7.3277097096542565E-2</v>
      </c>
      <c r="IZ78" s="86">
        <f t="shared" si="88"/>
        <v>0.10802642649481684</v>
      </c>
      <c r="JA78" s="86">
        <f t="shared" si="88"/>
        <v>0.11935551103249147</v>
      </c>
      <c r="JB78" s="86">
        <f t="shared" si="88"/>
        <v>0.11103555631447495</v>
      </c>
      <c r="JC78" s="86">
        <f t="shared" si="88"/>
        <v>0.14616321486787764</v>
      </c>
      <c r="JD78" s="86">
        <f t="shared" si="88"/>
        <v>0.11804980507415001</v>
      </c>
      <c r="JE78" s="86">
        <f t="shared" si="88"/>
        <v>0.10505700069454686</v>
      </c>
      <c r="JF78" s="86">
        <f t="shared" si="88"/>
        <v>0.10734504487926222</v>
      </c>
      <c r="JG78" s="86">
        <f t="shared" si="88"/>
        <v>7.9665555378904879E-2</v>
      </c>
      <c r="JH78" s="86">
        <f t="shared" si="88"/>
        <v>7.3767464432286545E-2</v>
      </c>
      <c r="JI78" s="86">
        <f t="shared" si="88"/>
        <v>7.285005338289012E-2</v>
      </c>
      <c r="JJ78" s="86">
        <f t="shared" si="88"/>
        <v>7.5734137029726659E-2</v>
      </c>
      <c r="JK78" s="86">
        <f t="shared" si="88"/>
        <v>8.7822988391801235E-2</v>
      </c>
      <c r="JL78" s="86">
        <f t="shared" si="88"/>
        <v>0.10006983799198811</v>
      </c>
      <c r="JM78" s="86">
        <f t="shared" si="88"/>
        <v>3.7123952056682126E-2</v>
      </c>
    </row>
    <row r="79" spans="2:273" x14ac:dyDescent="0.25">
      <c r="B79" s="2">
        <v>52</v>
      </c>
      <c r="C79" s="37">
        <v>149.68199999999999</v>
      </c>
      <c r="D79" s="37">
        <v>147.82499999999999</v>
      </c>
      <c r="E79" s="37">
        <v>144.375</v>
      </c>
      <c r="F79" s="37">
        <v>146.875</v>
      </c>
      <c r="G79" s="37">
        <v>153.5</v>
      </c>
      <c r="H79" s="37">
        <v>146.1</v>
      </c>
      <c r="I79" s="37">
        <v>135.85</v>
      </c>
      <c r="J79" s="37">
        <v>141.52500000000001</v>
      </c>
      <c r="K79" s="37">
        <v>132.61000000000001</v>
      </c>
      <c r="L79" s="37">
        <v>125.46299999999999</v>
      </c>
      <c r="M79" s="37">
        <v>131.41499999999999</v>
      </c>
      <c r="N79" s="37">
        <v>129.78</v>
      </c>
      <c r="O79" s="37">
        <v>133</v>
      </c>
      <c r="P79" s="37">
        <v>140.53700000000001</v>
      </c>
      <c r="Q79" s="37">
        <v>111.92700000000001</v>
      </c>
      <c r="S79" s="4">
        <f t="shared" si="90"/>
        <v>141.98434891035748</v>
      </c>
      <c r="T79" s="4">
        <f t="shared" si="90"/>
        <v>148.04171310130695</v>
      </c>
      <c r="U79" s="4">
        <f t="shared" si="90"/>
        <v>149.88256406550747</v>
      </c>
      <c r="V79" s="4">
        <f t="shared" si="90"/>
        <v>148.36960156804616</v>
      </c>
      <c r="W79" s="4">
        <f t="shared" si="90"/>
        <v>155.04182156919853</v>
      </c>
      <c r="X79" s="4">
        <f t="shared" si="90"/>
        <v>145.42487247041612</v>
      </c>
      <c r="Y79" s="4">
        <f t="shared" si="90"/>
        <v>141.51924051510255</v>
      </c>
      <c r="Z79" s="4">
        <f t="shared" si="90"/>
        <v>143.38536774672735</v>
      </c>
      <c r="AA79" s="4">
        <f t="shared" si="90"/>
        <v>136.00677671728641</v>
      </c>
      <c r="AB79" s="4">
        <f t="shared" si="90"/>
        <v>131.33651783053668</v>
      </c>
      <c r="AC79" s="4">
        <f t="shared" si="90"/>
        <v>132.93770801328577</v>
      </c>
      <c r="AD79" s="4">
        <f t="shared" si="90"/>
        <v>133.93169297653407</v>
      </c>
      <c r="AE79" s="4">
        <f t="shared" si="90"/>
        <v>140.43572864255165</v>
      </c>
      <c r="AF79" s="4">
        <f t="shared" si="90"/>
        <v>140.65086842942074</v>
      </c>
      <c r="AG79" s="4">
        <f t="shared" si="90"/>
        <v>117.27204701124553</v>
      </c>
      <c r="AI79" s="4">
        <f t="shared" si="91"/>
        <v>7.6976510896425054</v>
      </c>
      <c r="AJ79" s="4">
        <f t="shared" si="91"/>
        <v>-0.21671310130696497</v>
      </c>
      <c r="AK79" s="4">
        <f t="shared" si="91"/>
        <v>-5.5075640655074665</v>
      </c>
      <c r="AL79" s="4">
        <f t="shared" si="91"/>
        <v>-1.4946015680461642</v>
      </c>
      <c r="AM79" s="4">
        <f t="shared" si="91"/>
        <v>-1.5418215691985324</v>
      </c>
      <c r="AN79" s="4">
        <f t="shared" si="91"/>
        <v>0.67512752958387523</v>
      </c>
      <c r="AO79" s="4">
        <f t="shared" si="91"/>
        <v>-5.6692405151025582</v>
      </c>
      <c r="AP79" s="4">
        <f t="shared" si="91"/>
        <v>-1.8603677467273485</v>
      </c>
      <c r="AQ79" s="4">
        <f t="shared" si="91"/>
        <v>-3.3967767172864001</v>
      </c>
      <c r="AR79" s="4">
        <f t="shared" si="91"/>
        <v>-5.8735178305366844</v>
      </c>
      <c r="AS79" s="4">
        <f t="shared" si="91"/>
        <v>-1.5227080132857793</v>
      </c>
      <c r="AT79" s="4">
        <f t="shared" si="91"/>
        <v>-4.1516929765340649</v>
      </c>
      <c r="AU79" s="4">
        <f t="shared" si="91"/>
        <v>-7.435728642551652</v>
      </c>
      <c r="AV79" s="4">
        <f t="shared" si="91"/>
        <v>-0.11386842942073372</v>
      </c>
      <c r="AW79" s="4">
        <f t="shared" si="91"/>
        <v>-5.3450470112455264</v>
      </c>
      <c r="AY79" s="2">
        <f t="shared" si="82"/>
        <v>101.82433192983892</v>
      </c>
      <c r="AZ79" s="2">
        <f t="shared" si="82"/>
        <v>83.155913425553621</v>
      </c>
      <c r="BA79" s="2">
        <f t="shared" si="82"/>
        <v>79.380276994001235</v>
      </c>
      <c r="BB79" s="2">
        <f t="shared" si="82"/>
        <v>82.322576909588662</v>
      </c>
      <c r="BC79" s="2">
        <f t="shared" si="82"/>
        <v>76.650182895445909</v>
      </c>
      <c r="BD79" s="2">
        <f t="shared" si="82"/>
        <v>78.117708324386385</v>
      </c>
      <c r="BE79" s="2">
        <f t="shared" si="82"/>
        <v>77.835013923692856</v>
      </c>
      <c r="BF79" s="2">
        <f t="shared" si="82"/>
        <v>78.356177875586994</v>
      </c>
      <c r="BG79" s="2">
        <f t="shared" si="82"/>
        <v>82.396092531626564</v>
      </c>
      <c r="BH79" s="2">
        <f t="shared" si="82"/>
        <v>80.206503384738767</v>
      </c>
      <c r="BI79" s="2">
        <f t="shared" si="82"/>
        <v>81.777629520208592</v>
      </c>
      <c r="BJ79" s="2">
        <f t="shared" si="82"/>
        <v>83.449388933435131</v>
      </c>
      <c r="BK79" s="2">
        <f t="shared" si="82"/>
        <v>83.565224263767732</v>
      </c>
      <c r="BL79" s="2">
        <f t="shared" si="82"/>
        <v>81.273898961098311</v>
      </c>
      <c r="BM79" s="2">
        <f t="shared" si="82"/>
        <v>96.340473265931081</v>
      </c>
      <c r="BO79" s="2" t="str">
        <f t="shared" si="12"/>
        <v/>
      </c>
      <c r="BP79" s="2" t="str">
        <f t="shared" si="13"/>
        <v/>
      </c>
      <c r="BQ79" s="2" t="str">
        <f t="shared" si="14"/>
        <v/>
      </c>
      <c r="BR79" s="2" t="str">
        <f t="shared" si="15"/>
        <v/>
      </c>
      <c r="BS79" s="2" t="str">
        <f t="shared" si="16"/>
        <v/>
      </c>
      <c r="BT79" s="2" t="str">
        <f t="shared" si="17"/>
        <v/>
      </c>
      <c r="BU79" s="2" t="str">
        <f t="shared" si="18"/>
        <v/>
      </c>
      <c r="BV79" s="2" t="str">
        <f t="shared" si="19"/>
        <v/>
      </c>
      <c r="BW79" s="2" t="str">
        <f t="shared" si="20"/>
        <v/>
      </c>
      <c r="BX79" s="2" t="str">
        <f t="shared" si="21"/>
        <v/>
      </c>
      <c r="BY79" s="2" t="str">
        <f t="shared" si="22"/>
        <v/>
      </c>
      <c r="BZ79" s="2" t="str">
        <f t="shared" si="23"/>
        <v/>
      </c>
      <c r="CA79" s="2" t="str">
        <f t="shared" si="24"/>
        <v/>
      </c>
      <c r="CB79" s="2" t="str">
        <f t="shared" si="25"/>
        <v/>
      </c>
      <c r="CC79" s="2" t="str">
        <f t="shared" si="26"/>
        <v/>
      </c>
      <c r="CE79" s="2" t="str">
        <f t="shared" si="83"/>
        <v/>
      </c>
      <c r="CF79" s="2" t="str">
        <f t="shared" si="83"/>
        <v/>
      </c>
      <c r="CG79" s="2" t="str">
        <f t="shared" si="83"/>
        <v/>
      </c>
      <c r="CH79" s="2" t="str">
        <f t="shared" si="83"/>
        <v/>
      </c>
      <c r="CI79" s="2" t="str">
        <f t="shared" si="83"/>
        <v/>
      </c>
      <c r="CJ79" s="2" t="str">
        <f t="shared" si="83"/>
        <v/>
      </c>
      <c r="CK79" s="2" t="str">
        <f t="shared" si="83"/>
        <v/>
      </c>
      <c r="CL79" s="2" t="str">
        <f t="shared" si="83"/>
        <v/>
      </c>
      <c r="CM79" s="2" t="str">
        <f t="shared" si="83"/>
        <v/>
      </c>
      <c r="CN79" s="2" t="str">
        <f t="shared" si="83"/>
        <v/>
      </c>
      <c r="CO79" s="2" t="str">
        <f t="shared" si="83"/>
        <v/>
      </c>
      <c r="CP79" s="2" t="str">
        <f t="shared" si="83"/>
        <v/>
      </c>
      <c r="CQ79" s="2" t="str">
        <f t="shared" si="83"/>
        <v/>
      </c>
      <c r="CR79" s="2" t="str">
        <f t="shared" si="83"/>
        <v/>
      </c>
      <c r="CS79" s="2" t="str">
        <f t="shared" si="83"/>
        <v/>
      </c>
      <c r="CU79" s="2" t="str">
        <f t="shared" si="28"/>
        <v/>
      </c>
      <c r="CV79" s="2" t="str">
        <f t="shared" si="29"/>
        <v/>
      </c>
      <c r="CW79" s="2" t="str">
        <f t="shared" si="30"/>
        <v/>
      </c>
      <c r="CX79" s="2" t="str">
        <f t="shared" si="31"/>
        <v/>
      </c>
      <c r="CY79" s="2" t="str">
        <f t="shared" si="32"/>
        <v/>
      </c>
      <c r="CZ79" s="2" t="str">
        <f t="shared" si="33"/>
        <v/>
      </c>
      <c r="DA79" s="2" t="str">
        <f t="shared" si="34"/>
        <v/>
      </c>
      <c r="DB79" s="2" t="str">
        <f t="shared" si="35"/>
        <v/>
      </c>
      <c r="DC79" s="2" t="str">
        <f t="shared" si="36"/>
        <v/>
      </c>
      <c r="DD79" s="2" t="str">
        <f t="shared" si="37"/>
        <v/>
      </c>
      <c r="DE79" s="2" t="str">
        <f t="shared" si="38"/>
        <v/>
      </c>
      <c r="DF79" s="2" t="str">
        <f t="shared" si="39"/>
        <v/>
      </c>
      <c r="DG79" s="2" t="str">
        <f t="shared" si="40"/>
        <v/>
      </c>
      <c r="DH79" s="2" t="str">
        <f t="shared" si="41"/>
        <v/>
      </c>
      <c r="DI79" s="2" t="str">
        <f t="shared" si="42"/>
        <v/>
      </c>
      <c r="DK79" s="2">
        <f t="shared" si="92"/>
        <v>109.29122145748987</v>
      </c>
      <c r="DL79" s="2">
        <f t="shared" si="92"/>
        <v>87.649241165810977</v>
      </c>
      <c r="DM79" s="2">
        <f t="shared" si="92"/>
        <v>88.776883871942005</v>
      </c>
      <c r="DN79" s="2">
        <f t="shared" si="92"/>
        <v>88.897013742071863</v>
      </c>
      <c r="DO79" s="2">
        <f t="shared" si="92"/>
        <v>88.922874564459931</v>
      </c>
      <c r="DP79" s="2">
        <f t="shared" si="92"/>
        <v>85.561488221081277</v>
      </c>
      <c r="DQ79" s="2">
        <f t="shared" si="92"/>
        <v>87.775392630625177</v>
      </c>
      <c r="DR79" s="2">
        <f t="shared" si="92"/>
        <v>90.115010570824495</v>
      </c>
      <c r="DS79" s="2">
        <f t="shared" si="92"/>
        <v>90.386904048583006</v>
      </c>
      <c r="DT79" s="2">
        <f t="shared" si="92"/>
        <v>88.288122672064773</v>
      </c>
      <c r="DU79" s="2">
        <f t="shared" si="92"/>
        <v>91.126146693657219</v>
      </c>
      <c r="DV79" s="2">
        <f t="shared" si="92"/>
        <v>92.705485365853633</v>
      </c>
      <c r="DW79" s="2">
        <f t="shared" si="92"/>
        <v>93.636101781938976</v>
      </c>
      <c r="DX79" s="2">
        <f t="shared" si="92"/>
        <v>84.737744790093643</v>
      </c>
      <c r="DY79" s="2">
        <f t="shared" si="92"/>
        <v>96.692586007130103</v>
      </c>
      <c r="EA79" s="2">
        <f t="shared" si="93"/>
        <v>97.58196483516484</v>
      </c>
      <c r="EB79" s="2">
        <f t="shared" si="93"/>
        <v>81.1006906967378</v>
      </c>
      <c r="EC79" s="2">
        <f t="shared" si="93"/>
        <v>75.33225428102277</v>
      </c>
      <c r="ED79" s="2">
        <f t="shared" si="93"/>
        <v>79.325937066173069</v>
      </c>
      <c r="EE79" s="2">
        <f t="shared" si="93"/>
        <v>72.018039925628727</v>
      </c>
      <c r="EF79" s="2">
        <f t="shared" si="93"/>
        <v>74.884967715899919</v>
      </c>
      <c r="EG79" s="2">
        <f t="shared" si="93"/>
        <v>73.089992855101457</v>
      </c>
      <c r="EH79" s="2">
        <f t="shared" si="93"/>
        <v>72.76537778987479</v>
      </c>
      <c r="EI79" s="2">
        <f t="shared" si="93"/>
        <v>77.957571213159682</v>
      </c>
      <c r="EJ79" s="2">
        <f t="shared" si="93"/>
        <v>75.621829032345246</v>
      </c>
      <c r="EK79" s="2">
        <f t="shared" si="93"/>
        <v>76.457879758828597</v>
      </c>
      <c r="EL79" s="2">
        <f t="shared" si="93"/>
        <v>78.256398718508834</v>
      </c>
      <c r="EM79" s="2">
        <f t="shared" si="93"/>
        <v>78.481911796960674</v>
      </c>
      <c r="EN79" s="2">
        <f t="shared" si="93"/>
        <v>79.593197186982891</v>
      </c>
      <c r="EO79" s="2">
        <f t="shared" si="93"/>
        <v>96.086127863612148</v>
      </c>
      <c r="EQ79" s="2">
        <f t="shared" si="94"/>
        <v>95.57289983254519</v>
      </c>
      <c r="ER79" s="2">
        <f t="shared" si="94"/>
        <v>76.865036790381424</v>
      </c>
      <c r="ES79" s="2">
        <f t="shared" si="94"/>
        <v>70.576295072505999</v>
      </c>
      <c r="ET79" s="2">
        <f t="shared" si="94"/>
        <v>75.855014435977196</v>
      </c>
      <c r="EU79" s="2">
        <f t="shared" si="94"/>
        <v>71.366850188421978</v>
      </c>
      <c r="EV79" s="2">
        <f t="shared" si="94"/>
        <v>73.579107677527205</v>
      </c>
      <c r="EW79" s="2">
        <f t="shared" si="94"/>
        <v>72.544901961537079</v>
      </c>
      <c r="EX79" s="2">
        <f t="shared" si="94"/>
        <v>70.212630645613984</v>
      </c>
      <c r="EY79" s="2">
        <f t="shared" si="94"/>
        <v>75.713236081333619</v>
      </c>
      <c r="EZ79" s="2">
        <f t="shared" si="94"/>
        <v>71.320586968435251</v>
      </c>
      <c r="FA79" s="2">
        <f t="shared" si="94"/>
        <v>75.294674318409804</v>
      </c>
      <c r="FB79" s="2">
        <f t="shared" si="94"/>
        <v>76.981653779128692</v>
      </c>
      <c r="FC79" s="2">
        <f t="shared" si="94"/>
        <v>76.879951740209577</v>
      </c>
      <c r="FD79" s="2">
        <f t="shared" si="94"/>
        <v>79.157174212497239</v>
      </c>
      <c r="FE79" s="2">
        <f t="shared" si="94"/>
        <v>97.67246351227837</v>
      </c>
      <c r="FG79" s="2">
        <f t="shared" si="95"/>
        <v>0.63767861773334034</v>
      </c>
      <c r="FH79" s="2">
        <f t="shared" si="95"/>
        <v>0.68610743688957743</v>
      </c>
      <c r="FI79" s="2">
        <f t="shared" si="95"/>
        <v>0.69887349475661875</v>
      </c>
      <c r="FJ79" s="2">
        <f t="shared" si="95"/>
        <v>0.68686977514463121</v>
      </c>
      <c r="FK79" s="2">
        <f t="shared" si="95"/>
        <v>0.7259829524281064</v>
      </c>
      <c r="FL79" s="2">
        <f t="shared" si="95"/>
        <v>0.69719399520197345</v>
      </c>
      <c r="FM79" s="2">
        <f t="shared" si="95"/>
        <v>0.67688407445098264</v>
      </c>
      <c r="FN79" s="2">
        <f t="shared" si="95"/>
        <v>0.67773614760393353</v>
      </c>
      <c r="FO79" s="2">
        <f t="shared" si="95"/>
        <v>0.64286949926216597</v>
      </c>
      <c r="FP79" s="2">
        <f t="shared" si="95"/>
        <v>0.63800074027715648</v>
      </c>
      <c r="FQ79" s="2">
        <f t="shared" si="95"/>
        <v>0.63731737030469315</v>
      </c>
      <c r="FR79" s="2">
        <f t="shared" si="95"/>
        <v>0.64059256275097209</v>
      </c>
      <c r="FS79" s="2">
        <f t="shared" si="95"/>
        <v>0.66455257696215086</v>
      </c>
      <c r="FT79" s="2">
        <f t="shared" si="95"/>
        <v>0.67329983440456387</v>
      </c>
      <c r="FU79" s="2">
        <f t="shared" si="95"/>
        <v>0.58073181823655107</v>
      </c>
      <c r="FW79" s="2">
        <f t="shared" si="84"/>
        <v>7.3143497890607148E-5</v>
      </c>
      <c r="FX79" s="2">
        <f t="shared" si="84"/>
        <v>7.520977552830018E-5</v>
      </c>
      <c r="FY79" s="2">
        <f t="shared" si="84"/>
        <v>1.0757241690984423E-4</v>
      </c>
      <c r="FZ79" s="2">
        <f t="shared" si="84"/>
        <v>1.0186001079200378E-4</v>
      </c>
      <c r="GA79" s="2">
        <f t="shared" si="84"/>
        <v>1.0735366732853659E-4</v>
      </c>
      <c r="GB79" s="2">
        <f t="shared" si="84"/>
        <v>1.3317723692463703E-4</v>
      </c>
      <c r="GC79" s="2">
        <f t="shared" si="84"/>
        <v>1.2011195758193461E-4</v>
      </c>
      <c r="GD79" s="2">
        <f t="shared" si="84"/>
        <v>1.407941771797544E-4</v>
      </c>
      <c r="GE79" s="2">
        <f t="shared" si="84"/>
        <v>1.6599164705058189E-4</v>
      </c>
      <c r="GF79" s="2">
        <f t="shared" si="84"/>
        <v>1.1963256414594999E-4</v>
      </c>
      <c r="GG79" s="2">
        <f t="shared" si="84"/>
        <v>1.5118878424258091E-4</v>
      </c>
      <c r="GH79" s="2">
        <f t="shared" si="84"/>
        <v>9.3342269010628594E-5</v>
      </c>
      <c r="GI79" s="2">
        <f t="shared" si="84"/>
        <v>7.5852003540027624E-5</v>
      </c>
      <c r="GJ79" s="2">
        <f t="shared" si="84"/>
        <v>5.2244344455846885E-5</v>
      </c>
      <c r="GK79" s="2">
        <f t="shared" si="84"/>
        <v>4.8412938707231409E-5</v>
      </c>
      <c r="GM79" s="86">
        <f t="shared" si="85"/>
        <v>9.8300048918770672E-2</v>
      </c>
      <c r="GN79" s="86">
        <f t="shared" si="85"/>
        <v>0.136768974773429</v>
      </c>
      <c r="GO79" s="86">
        <f t="shared" si="85"/>
        <v>0.14938156973905309</v>
      </c>
      <c r="GP79" s="86">
        <f t="shared" si="85"/>
        <v>0.14070688528123007</v>
      </c>
      <c r="GQ79" s="86">
        <f t="shared" si="85"/>
        <v>0.17896802643544332</v>
      </c>
      <c r="GR79" s="86">
        <f t="shared" si="85"/>
        <v>0.1479814602632879</v>
      </c>
      <c r="GS79" s="86">
        <f t="shared" si="85"/>
        <v>0.13471634596286314</v>
      </c>
      <c r="GT79" s="86">
        <f t="shared" si="85"/>
        <v>0.13769705759301396</v>
      </c>
      <c r="GU79" s="86">
        <f t="shared" si="85"/>
        <v>0.10657496216630624</v>
      </c>
      <c r="GV79" s="86">
        <f t="shared" si="85"/>
        <v>9.8965772170781813E-2</v>
      </c>
      <c r="GW79" s="86">
        <f t="shared" si="85"/>
        <v>9.7751457311492151E-2</v>
      </c>
      <c r="GX79" s="86">
        <f t="shared" si="85"/>
        <v>0.10126810566646155</v>
      </c>
      <c r="GY79" s="86">
        <f t="shared" si="85"/>
        <v>0.113295500518815</v>
      </c>
      <c r="GZ79" s="86">
        <f t="shared" si="85"/>
        <v>0.12858559891514848</v>
      </c>
      <c r="HA79" s="86">
        <f t="shared" si="85"/>
        <v>5.4783293433689005E-2</v>
      </c>
      <c r="HC79" s="86">
        <f t="shared" si="75"/>
        <v>7.3897995830505719E-6</v>
      </c>
      <c r="HD79" s="86">
        <f t="shared" si="75"/>
        <v>3.4420440900305115E-7</v>
      </c>
      <c r="HE79" s="86">
        <f t="shared" si="75"/>
        <v>9.1967904509715022E-8</v>
      </c>
      <c r="HF79" s="86">
        <f t="shared" si="75"/>
        <v>1.4194052626034988E-8</v>
      </c>
      <c r="HG79" s="86">
        <f t="shared" si="89"/>
        <v>1.8074228580235979E-7</v>
      </c>
      <c r="HH79" s="86">
        <f t="shared" si="89"/>
        <v>3.0424657925049945E-8</v>
      </c>
      <c r="HI79" s="86">
        <f t="shared" si="89"/>
        <v>5.4420367229885027E-7</v>
      </c>
      <c r="HJ79" s="86">
        <f t="shared" si="89"/>
        <v>7.3276808035857069E-7</v>
      </c>
      <c r="HK79" s="86">
        <f t="shared" si="89"/>
        <v>4.4849619285912638E-8</v>
      </c>
      <c r="HL79" s="86">
        <f t="shared" si="89"/>
        <v>2.0861259889662828E-7</v>
      </c>
      <c r="HM79" s="86">
        <f t="shared" si="89"/>
        <v>7.2954962272600981E-9</v>
      </c>
      <c r="HN79" s="86">
        <f t="shared" si="89"/>
        <v>2.1700048729804581E-8</v>
      </c>
      <c r="HO79" s="86">
        <f t="shared" si="89"/>
        <v>7.8002570715942438E-8</v>
      </c>
      <c r="HP79" s="86">
        <f t="shared" si="89"/>
        <v>7.8663538088872153E-8</v>
      </c>
      <c r="HQ79" s="86">
        <f t="shared" si="89"/>
        <v>7.786398968337535E-10</v>
      </c>
      <c r="HS79" s="86">
        <f t="shared" si="86"/>
        <v>8.0433161851690508E-26</v>
      </c>
      <c r="HT79" s="86">
        <f t="shared" si="86"/>
        <v>2.7208540483359619E-33</v>
      </c>
      <c r="HU79" s="86">
        <f t="shared" si="86"/>
        <v>5.1151413705323802E-35</v>
      </c>
      <c r="HV79" s="86">
        <f t="shared" si="86"/>
        <v>9.9871589634441614E-39</v>
      </c>
      <c r="HW79" s="86">
        <f t="shared" si="86"/>
        <v>9.6171687861014505E-33</v>
      </c>
      <c r="HX79" s="86">
        <f t="shared" si="86"/>
        <v>1.1748726868451624E-37</v>
      </c>
      <c r="HY79" s="86">
        <f t="shared" si="86"/>
        <v>9.586612233061033E-32</v>
      </c>
      <c r="HZ79" s="86">
        <f t="shared" si="86"/>
        <v>1.7725694140936098E-31</v>
      </c>
      <c r="IA79" s="86">
        <f t="shared" si="86"/>
        <v>2.4402859540200572E-38</v>
      </c>
      <c r="IB79" s="86">
        <f t="shared" si="86"/>
        <v>1.018247551964746E-34</v>
      </c>
      <c r="IC79" s="86">
        <f t="shared" si="86"/>
        <v>3.0867238602949417E-44</v>
      </c>
      <c r="ID79" s="86">
        <f t="shared" si="86"/>
        <v>3.5541755006404459E-42</v>
      </c>
      <c r="IE79" s="86">
        <f t="shared" si="86"/>
        <v>9.047808409797463E-37</v>
      </c>
      <c r="IF79" s="86">
        <f t="shared" si="86"/>
        <v>2.0378161759304811E-17</v>
      </c>
      <c r="IG79" s="86">
        <f t="shared" si="86"/>
        <v>6.5102797211422575E-20</v>
      </c>
      <c r="II79" s="86">
        <f t="shared" si="87"/>
        <v>6.8759261705865428E-46</v>
      </c>
      <c r="IJ79" s="86">
        <f t="shared" si="87"/>
        <v>5.5699930980523738E-61</v>
      </c>
      <c r="IK79" s="86">
        <f t="shared" si="87"/>
        <v>2.3109711676725268E-63</v>
      </c>
      <c r="IL79" s="86">
        <f t="shared" si="87"/>
        <v>3.7810080636731297E-72</v>
      </c>
      <c r="IM79" s="86">
        <f t="shared" si="87"/>
        <v>4.9859648424900635E-63</v>
      </c>
      <c r="IN79" s="86">
        <f t="shared" si="87"/>
        <v>4.0846101364968116E-69</v>
      </c>
      <c r="IO79" s="86">
        <f t="shared" si="87"/>
        <v>8.7693556646350119E-60</v>
      </c>
      <c r="IP79" s="86">
        <f t="shared" si="87"/>
        <v>4.1048175062116686E-59</v>
      </c>
      <c r="IQ79" s="86">
        <f t="shared" si="87"/>
        <v>1.7430136459849848E-72</v>
      </c>
      <c r="IR79" s="86">
        <f t="shared" si="87"/>
        <v>3.3294773921347442E-68</v>
      </c>
      <c r="IS79" s="86">
        <f t="shared" si="87"/>
        <v>2.5022112185831481E-77</v>
      </c>
      <c r="IT79" s="86">
        <f t="shared" si="87"/>
        <v>2.1029992410512897E-78</v>
      </c>
      <c r="IU79" s="86">
        <f t="shared" si="87"/>
        <v>4.7174481862089016E-66</v>
      </c>
      <c r="IV79" s="86">
        <f t="shared" si="87"/>
        <v>2.4144039978325838E-65</v>
      </c>
      <c r="IW79" s="86">
        <f t="shared" si="87"/>
        <v>3.4505995838459587E-68</v>
      </c>
      <c r="IY79" s="86">
        <f t="shared" si="88"/>
        <v>9.8307438718353721E-2</v>
      </c>
      <c r="IZ79" s="86">
        <f t="shared" si="88"/>
        <v>0.13676931897783801</v>
      </c>
      <c r="JA79" s="86">
        <f t="shared" si="88"/>
        <v>0.1493816617069576</v>
      </c>
      <c r="JB79" s="86">
        <f t="shared" si="88"/>
        <v>0.1407068994752827</v>
      </c>
      <c r="JC79" s="86">
        <f t="shared" si="88"/>
        <v>0.17896820717772913</v>
      </c>
      <c r="JD79" s="86">
        <f t="shared" si="88"/>
        <v>0.14798149068794583</v>
      </c>
      <c r="JE79" s="86">
        <f t="shared" si="88"/>
        <v>0.13471689016653543</v>
      </c>
      <c r="JF79" s="86">
        <f t="shared" si="88"/>
        <v>0.13769779036109431</v>
      </c>
      <c r="JG79" s="86">
        <f t="shared" si="88"/>
        <v>0.10657500701592552</v>
      </c>
      <c r="JH79" s="86">
        <f t="shared" si="88"/>
        <v>9.8965980783380703E-2</v>
      </c>
      <c r="JI79" s="86">
        <f t="shared" si="88"/>
        <v>9.7751464606988372E-2</v>
      </c>
      <c r="JJ79" s="86">
        <f t="shared" si="88"/>
        <v>0.10126812736651028</v>
      </c>
      <c r="JK79" s="86">
        <f t="shared" si="88"/>
        <v>0.11329557852138572</v>
      </c>
      <c r="JL79" s="86">
        <f t="shared" si="88"/>
        <v>0.12858567757868661</v>
      </c>
      <c r="JM79" s="86">
        <f t="shared" si="88"/>
        <v>5.4783294212328901E-2</v>
      </c>
    </row>
    <row r="80" spans="2:273" x14ac:dyDescent="0.25">
      <c r="B80" s="2">
        <v>53</v>
      </c>
      <c r="C80" s="37">
        <v>159.636</v>
      </c>
      <c r="D80" s="37">
        <v>162.80000000000001</v>
      </c>
      <c r="E80" s="37">
        <v>158.57499999999999</v>
      </c>
      <c r="F80" s="37">
        <v>161.80000000000001</v>
      </c>
      <c r="G80" s="37">
        <v>167.9</v>
      </c>
      <c r="H80" s="37">
        <v>160.15</v>
      </c>
      <c r="I80" s="37">
        <v>149.02500000000001</v>
      </c>
      <c r="J80" s="37">
        <v>156.82499999999999</v>
      </c>
      <c r="K80" s="37">
        <v>147.92699999999999</v>
      </c>
      <c r="L80" s="37">
        <v>139.90199999999999</v>
      </c>
      <c r="M80" s="37">
        <v>147.53700000000001</v>
      </c>
      <c r="N80" s="37">
        <v>144.09800000000001</v>
      </c>
      <c r="O80" s="37">
        <v>148.90199999999999</v>
      </c>
      <c r="P80" s="37">
        <v>156.34100000000001</v>
      </c>
      <c r="Q80" s="37">
        <v>122.146</v>
      </c>
      <c r="S80" s="4">
        <f t="shared" si="90"/>
        <v>151.57500793088002</v>
      </c>
      <c r="T80" s="4">
        <f t="shared" si="90"/>
        <v>159.86600584958259</v>
      </c>
      <c r="U80" s="4">
        <f t="shared" si="90"/>
        <v>161.81739788229822</v>
      </c>
      <c r="V80" s="4">
        <f t="shared" si="90"/>
        <v>160.35720565687703</v>
      </c>
      <c r="W80" s="4">
        <f t="shared" si="90"/>
        <v>166.58850724052797</v>
      </c>
      <c r="X80" s="4">
        <f t="shared" si="90"/>
        <v>156.93673705128853</v>
      </c>
      <c r="Y80" s="4">
        <f t="shared" si="90"/>
        <v>153.67885745574421</v>
      </c>
      <c r="Z80" s="4">
        <f t="shared" si="90"/>
        <v>155.7210386196364</v>
      </c>
      <c r="AA80" s="4">
        <f t="shared" si="90"/>
        <v>148.53328200436809</v>
      </c>
      <c r="AB80" s="4">
        <f t="shared" si="90"/>
        <v>143.48861976288927</v>
      </c>
      <c r="AC80" s="4">
        <f t="shared" si="90"/>
        <v>145.1518139694119</v>
      </c>
      <c r="AD80" s="4">
        <f t="shared" si="90"/>
        <v>145.81524412396263</v>
      </c>
      <c r="AE80" s="4">
        <f t="shared" si="90"/>
        <v>151.85873760484927</v>
      </c>
      <c r="AF80" s="4">
        <f t="shared" si="90"/>
        <v>152.31005110629013</v>
      </c>
      <c r="AG80" s="4">
        <f t="shared" si="90"/>
        <v>124.57652550623588</v>
      </c>
      <c r="AI80" s="4">
        <f t="shared" si="91"/>
        <v>8.0609920691199761</v>
      </c>
      <c r="AJ80" s="4">
        <f t="shared" si="91"/>
        <v>2.9339941504174192</v>
      </c>
      <c r="AK80" s="4">
        <f t="shared" si="91"/>
        <v>-3.2423978822982349</v>
      </c>
      <c r="AL80" s="4">
        <f t="shared" si="91"/>
        <v>1.4427943431229835</v>
      </c>
      <c r="AM80" s="4">
        <f t="shared" si="91"/>
        <v>1.3114927594720314</v>
      </c>
      <c r="AN80" s="4">
        <f t="shared" si="91"/>
        <v>3.2132629487114741</v>
      </c>
      <c r="AO80" s="4">
        <f t="shared" si="91"/>
        <v>-4.6538574557442018</v>
      </c>
      <c r="AP80" s="4">
        <f t="shared" si="91"/>
        <v>1.1039613803635859</v>
      </c>
      <c r="AQ80" s="4">
        <f t="shared" si="91"/>
        <v>-0.6062820043680972</v>
      </c>
      <c r="AR80" s="4">
        <f t="shared" si="91"/>
        <v>-3.5866197628892849</v>
      </c>
      <c r="AS80" s="4">
        <f t="shared" si="91"/>
        <v>2.3851860305881019</v>
      </c>
      <c r="AT80" s="4">
        <f t="shared" si="91"/>
        <v>-1.7172441239626153</v>
      </c>
      <c r="AU80" s="4">
        <f t="shared" si="91"/>
        <v>-2.9567376048492804</v>
      </c>
      <c r="AV80" s="4">
        <f t="shared" si="91"/>
        <v>4.0309488937098763</v>
      </c>
      <c r="AW80" s="4">
        <f t="shared" si="91"/>
        <v>-2.430525506235881</v>
      </c>
      <c r="AY80" s="2">
        <f t="shared" si="82"/>
        <v>101.60160745800499</v>
      </c>
      <c r="AZ80" s="2">
        <f t="shared" si="82"/>
        <v>82.940480800180964</v>
      </c>
      <c r="BA80" s="2">
        <f t="shared" si="82"/>
        <v>79.068403485744994</v>
      </c>
      <c r="BB80" s="2">
        <f t="shared" si="82"/>
        <v>82.065820170980643</v>
      </c>
      <c r="BC80" s="2">
        <f t="shared" si="82"/>
        <v>76.337786939732197</v>
      </c>
      <c r="BD80" s="2">
        <f t="shared" si="82"/>
        <v>77.838124708752048</v>
      </c>
      <c r="BE80" s="2">
        <f t="shared" si="82"/>
        <v>77.502344289402416</v>
      </c>
      <c r="BF80" s="2">
        <f t="shared" si="82"/>
        <v>77.958754154147016</v>
      </c>
      <c r="BG80" s="2">
        <f t="shared" si="82"/>
        <v>82.103945016696002</v>
      </c>
      <c r="BH80" s="2">
        <f t="shared" si="82"/>
        <v>79.878124450276118</v>
      </c>
      <c r="BI80" s="2">
        <f t="shared" si="82"/>
        <v>81.475837026781903</v>
      </c>
      <c r="BJ80" s="2">
        <f t="shared" si="82"/>
        <v>83.192404044470692</v>
      </c>
      <c r="BK80" s="2">
        <f t="shared" si="82"/>
        <v>83.244670054711278</v>
      </c>
      <c r="BL80" s="2">
        <f t="shared" si="82"/>
        <v>81.104745918869398</v>
      </c>
      <c r="BM80" s="2">
        <f t="shared" si="82"/>
        <v>96.289015396952877</v>
      </c>
      <c r="BO80" s="2" t="str">
        <f t="shared" si="12"/>
        <v/>
      </c>
      <c r="BP80" s="2" t="str">
        <f t="shared" si="13"/>
        <v/>
      </c>
      <c r="BQ80" s="2" t="str">
        <f t="shared" si="14"/>
        <v/>
      </c>
      <c r="BR80" s="2" t="str">
        <f t="shared" si="15"/>
        <v/>
      </c>
      <c r="BS80" s="2" t="str">
        <f t="shared" si="16"/>
        <v/>
      </c>
      <c r="BT80" s="2" t="str">
        <f t="shared" si="17"/>
        <v/>
      </c>
      <c r="BU80" s="2" t="str">
        <f t="shared" si="18"/>
        <v/>
      </c>
      <c r="BV80" s="2" t="str">
        <f t="shared" si="19"/>
        <v/>
      </c>
      <c r="BW80" s="2" t="str">
        <f t="shared" si="20"/>
        <v/>
      </c>
      <c r="BX80" s="2" t="str">
        <f t="shared" si="21"/>
        <v/>
      </c>
      <c r="BY80" s="2" t="str">
        <f t="shared" si="22"/>
        <v/>
      </c>
      <c r="BZ80" s="2" t="str">
        <f t="shared" si="23"/>
        <v/>
      </c>
      <c r="CA80" s="2" t="str">
        <f t="shared" si="24"/>
        <v/>
      </c>
      <c r="CB80" s="2" t="str">
        <f t="shared" si="25"/>
        <v/>
      </c>
      <c r="CC80" s="2" t="str">
        <f t="shared" si="26"/>
        <v/>
      </c>
      <c r="CE80" s="2" t="str">
        <f t="shared" si="83"/>
        <v/>
      </c>
      <c r="CF80" s="2" t="str">
        <f t="shared" si="83"/>
        <v/>
      </c>
      <c r="CG80" s="2" t="str">
        <f t="shared" si="83"/>
        <v/>
      </c>
      <c r="CH80" s="2" t="str">
        <f t="shared" si="83"/>
        <v/>
      </c>
      <c r="CI80" s="2" t="str">
        <f t="shared" si="83"/>
        <v/>
      </c>
      <c r="CJ80" s="2" t="str">
        <f t="shared" si="83"/>
        <v/>
      </c>
      <c r="CK80" s="2" t="str">
        <f t="shared" si="83"/>
        <v/>
      </c>
      <c r="CL80" s="2" t="str">
        <f t="shared" si="83"/>
        <v/>
      </c>
      <c r="CM80" s="2" t="str">
        <f t="shared" si="83"/>
        <v/>
      </c>
      <c r="CN80" s="2" t="str">
        <f t="shared" si="83"/>
        <v/>
      </c>
      <c r="CO80" s="2" t="str">
        <f t="shared" si="83"/>
        <v/>
      </c>
      <c r="CP80" s="2" t="str">
        <f t="shared" si="83"/>
        <v/>
      </c>
      <c r="CQ80" s="2" t="str">
        <f t="shared" si="83"/>
        <v/>
      </c>
      <c r="CR80" s="2" t="str">
        <f t="shared" si="83"/>
        <v/>
      </c>
      <c r="CS80" s="2" t="str">
        <f t="shared" si="83"/>
        <v/>
      </c>
      <c r="CU80" s="2" t="str">
        <f t="shared" si="28"/>
        <v/>
      </c>
      <c r="CV80" s="2" t="str">
        <f t="shared" si="29"/>
        <v/>
      </c>
      <c r="CW80" s="2" t="str">
        <f t="shared" si="30"/>
        <v/>
      </c>
      <c r="CX80" s="2" t="str">
        <f t="shared" si="31"/>
        <v/>
      </c>
      <c r="CY80" s="2" t="str">
        <f t="shared" si="32"/>
        <v/>
      </c>
      <c r="CZ80" s="2" t="str">
        <f t="shared" si="33"/>
        <v/>
      </c>
      <c r="DA80" s="2" t="str">
        <f t="shared" si="34"/>
        <v/>
      </c>
      <c r="DB80" s="2" t="str">
        <f t="shared" si="35"/>
        <v/>
      </c>
      <c r="DC80" s="2" t="str">
        <f t="shared" si="36"/>
        <v/>
      </c>
      <c r="DD80" s="2" t="str">
        <f t="shared" si="37"/>
        <v/>
      </c>
      <c r="DE80" s="2" t="str">
        <f t="shared" si="38"/>
        <v/>
      </c>
      <c r="DF80" s="2" t="str">
        <f t="shared" si="39"/>
        <v/>
      </c>
      <c r="DG80" s="2" t="str">
        <f t="shared" si="40"/>
        <v/>
      </c>
      <c r="DH80" s="2" t="str">
        <f t="shared" si="41"/>
        <v/>
      </c>
      <c r="DI80" s="2" t="str">
        <f t="shared" si="42"/>
        <v/>
      </c>
      <c r="DK80" s="2">
        <f t="shared" si="92"/>
        <v>109.85379210526314</v>
      </c>
      <c r="DL80" s="2">
        <f t="shared" si="92"/>
        <v>87.811726064633092</v>
      </c>
      <c r="DM80" s="2">
        <f t="shared" si="92"/>
        <v>89.004907882814862</v>
      </c>
      <c r="DN80" s="2">
        <f t="shared" si="92"/>
        <v>89.079175475687094</v>
      </c>
      <c r="DO80" s="2">
        <f t="shared" si="92"/>
        <v>89.116520034843205</v>
      </c>
      <c r="DP80" s="2">
        <f t="shared" si="92"/>
        <v>85.608464210208425</v>
      </c>
      <c r="DQ80" s="2">
        <f t="shared" si="92"/>
        <v>87.872576260948335</v>
      </c>
      <c r="DR80" s="2">
        <f t="shared" si="92"/>
        <v>90.189852008456626</v>
      </c>
      <c r="DS80" s="2">
        <f t="shared" si="92"/>
        <v>90.611867813765201</v>
      </c>
      <c r="DT80" s="2">
        <f t="shared" si="92"/>
        <v>88.38283744939271</v>
      </c>
      <c r="DU80" s="2">
        <f t="shared" si="92"/>
        <v>91.338843657219968</v>
      </c>
      <c r="DV80" s="2">
        <f t="shared" si="92"/>
        <v>93.041932926829247</v>
      </c>
      <c r="DW80" s="2">
        <f t="shared" si="92"/>
        <v>93.773980368468713</v>
      </c>
      <c r="DX80" s="2">
        <f t="shared" si="92"/>
        <v>84.782755662941724</v>
      </c>
      <c r="DY80" s="2">
        <f t="shared" si="92"/>
        <v>96.87250713012476</v>
      </c>
      <c r="EA80" s="2">
        <f t="shared" si="93"/>
        <v>97.325617582417593</v>
      </c>
      <c r="EB80" s="2">
        <f t="shared" si="93"/>
        <v>80.908474627466759</v>
      </c>
      <c r="EC80" s="2">
        <f t="shared" si="93"/>
        <v>75.164502697630795</v>
      </c>
      <c r="ED80" s="2">
        <f t="shared" si="93"/>
        <v>79.150433826931973</v>
      </c>
      <c r="EE80" s="2">
        <f t="shared" si="93"/>
        <v>71.93904002348566</v>
      </c>
      <c r="EF80" s="2">
        <f t="shared" si="93"/>
        <v>74.760512510088788</v>
      </c>
      <c r="EG80" s="2">
        <f t="shared" si="93"/>
        <v>72.987707916547578</v>
      </c>
      <c r="EH80" s="2">
        <f t="shared" si="93"/>
        <v>72.655151333696239</v>
      </c>
      <c r="EI80" s="2">
        <f t="shared" si="93"/>
        <v>77.794048663468118</v>
      </c>
      <c r="EJ80" s="2">
        <f t="shared" si="93"/>
        <v>75.478016888696743</v>
      </c>
      <c r="EK80" s="2">
        <f t="shared" si="93"/>
        <v>76.357181223083558</v>
      </c>
      <c r="EL80" s="2">
        <f t="shared" si="93"/>
        <v>78.152712902286311</v>
      </c>
      <c r="EM80" s="2">
        <f t="shared" si="93"/>
        <v>78.397615489059476</v>
      </c>
      <c r="EN80" s="2">
        <f t="shared" si="93"/>
        <v>79.477158632101478</v>
      </c>
      <c r="EO80" s="2">
        <f t="shared" si="93"/>
        <v>95.904684152288837</v>
      </c>
      <c r="EQ80" s="2">
        <f t="shared" si="94"/>
        <v>95.354227426409935</v>
      </c>
      <c r="ER80" s="2">
        <f t="shared" si="94"/>
        <v>76.749550875235172</v>
      </c>
      <c r="ES80" s="2">
        <f t="shared" si="94"/>
        <v>70.498742519686672</v>
      </c>
      <c r="ET80" s="2">
        <f t="shared" si="94"/>
        <v>75.740632342590132</v>
      </c>
      <c r="EU80" s="2">
        <f t="shared" si="94"/>
        <v>71.299950379285903</v>
      </c>
      <c r="EV80" s="2">
        <f t="shared" si="94"/>
        <v>73.47623098512301</v>
      </c>
      <c r="EW80" s="2">
        <f t="shared" si="94"/>
        <v>72.450841760213351</v>
      </c>
      <c r="EX80" s="2">
        <f t="shared" si="94"/>
        <v>70.150377108784539</v>
      </c>
      <c r="EY80" s="2">
        <f t="shared" si="94"/>
        <v>75.592234315172846</v>
      </c>
      <c r="EZ80" s="2">
        <f t="shared" si="94"/>
        <v>71.259609129901108</v>
      </c>
      <c r="FA80" s="2">
        <f t="shared" si="94"/>
        <v>75.215156878933954</v>
      </c>
      <c r="FB80" s="2">
        <f t="shared" si="94"/>
        <v>76.899819412360713</v>
      </c>
      <c r="FC80" s="2">
        <f t="shared" si="94"/>
        <v>76.823517285171164</v>
      </c>
      <c r="FD80" s="2">
        <f t="shared" si="94"/>
        <v>79.049321844481966</v>
      </c>
      <c r="FE80" s="2">
        <f t="shared" si="94"/>
        <v>97.459501832394679</v>
      </c>
      <c r="FG80" s="2">
        <f t="shared" si="95"/>
        <v>0.65867748947313953</v>
      </c>
      <c r="FH80" s="2">
        <f t="shared" si="95"/>
        <v>0.7055953766095493</v>
      </c>
      <c r="FI80" s="2">
        <f t="shared" si="95"/>
        <v>0.71789473932649139</v>
      </c>
      <c r="FJ80" s="2">
        <f t="shared" si="95"/>
        <v>0.70633064340757312</v>
      </c>
      <c r="FK80" s="2">
        <f t="shared" si="95"/>
        <v>0.74391923958510775</v>
      </c>
      <c r="FL80" s="2">
        <f t="shared" si="95"/>
        <v>0.71627825973523152</v>
      </c>
      <c r="FM80" s="2">
        <f t="shared" si="95"/>
        <v>0.69669150086348408</v>
      </c>
      <c r="FN80" s="2">
        <f t="shared" si="95"/>
        <v>0.69751468274388106</v>
      </c>
      <c r="FO80" s="2">
        <f t="shared" si="95"/>
        <v>0.66372617368214049</v>
      </c>
      <c r="FP80" s="2">
        <f t="shared" si="95"/>
        <v>0.65899092652892366</v>
      </c>
      <c r="FQ80" s="2">
        <f t="shared" si="95"/>
        <v>0.65832596063614224</v>
      </c>
      <c r="FR80" s="2">
        <f t="shared" si="95"/>
        <v>0.66151219717569043</v>
      </c>
      <c r="FS80" s="2">
        <f t="shared" si="95"/>
        <v>0.68476388791739917</v>
      </c>
      <c r="FT80" s="2">
        <f t="shared" si="95"/>
        <v>0.6932274000981129</v>
      </c>
      <c r="FU80" s="2">
        <f t="shared" si="95"/>
        <v>0.60297624842080555</v>
      </c>
      <c r="FW80" s="2">
        <f t="shared" si="84"/>
        <v>8.0199684677351621E-5</v>
      </c>
      <c r="FX80" s="2">
        <f t="shared" si="84"/>
        <v>8.2465280626995075E-5</v>
      </c>
      <c r="FY80" s="2">
        <f t="shared" si="84"/>
        <v>1.1794958552094674E-4</v>
      </c>
      <c r="FZ80" s="2">
        <f t="shared" si="84"/>
        <v>1.1168618332205165E-4</v>
      </c>
      <c r="GA80" s="2">
        <f t="shared" si="84"/>
        <v>1.1770973634808919E-4</v>
      </c>
      <c r="GB80" s="2">
        <f t="shared" si="84"/>
        <v>1.4602406029117681E-4</v>
      </c>
      <c r="GC80" s="2">
        <f t="shared" si="84"/>
        <v>1.3169861643673453E-4</v>
      </c>
      <c r="GD80" s="2">
        <f t="shared" si="84"/>
        <v>1.5437564844936576E-4</v>
      </c>
      <c r="GE80" s="2">
        <f t="shared" si="84"/>
        <v>1.8200330702730568E-4</v>
      </c>
      <c r="GF80" s="2">
        <f t="shared" si="84"/>
        <v>1.311729841448112E-4</v>
      </c>
      <c r="GG80" s="2">
        <f t="shared" si="84"/>
        <v>1.6577278739168932E-4</v>
      </c>
      <c r="GH80" s="2">
        <f t="shared" si="84"/>
        <v>1.0234684106484976E-4</v>
      </c>
      <c r="GI80" s="2">
        <f t="shared" si="84"/>
        <v>8.3169459375949839E-5</v>
      </c>
      <c r="GJ80" s="2">
        <f t="shared" si="84"/>
        <v>5.7284495828559623E-5</v>
      </c>
      <c r="GK80" s="2">
        <f t="shared" si="84"/>
        <v>5.3083483761731479E-5</v>
      </c>
      <c r="GM80" s="86">
        <f t="shared" si="85"/>
        <v>0.12972761342894895</v>
      </c>
      <c r="GN80" s="86">
        <f t="shared" si="85"/>
        <v>0.17107477111896263</v>
      </c>
      <c r="GO80" s="86">
        <f t="shared" si="85"/>
        <v>0.18484897773919109</v>
      </c>
      <c r="GP80" s="86">
        <f t="shared" si="85"/>
        <v>0.1761220956676561</v>
      </c>
      <c r="GQ80" s="86">
        <f t="shared" si="85"/>
        <v>0.21695272693946652</v>
      </c>
      <c r="GR80" s="86">
        <f t="shared" si="85"/>
        <v>0.1833785720793098</v>
      </c>
      <c r="GS80" s="86">
        <f t="shared" si="85"/>
        <v>0.17044854704560489</v>
      </c>
      <c r="GT80" s="86">
        <f t="shared" si="85"/>
        <v>0.17426620376416288</v>
      </c>
      <c r="GU80" s="86">
        <f t="shared" si="85"/>
        <v>0.14022523202812953</v>
      </c>
      <c r="GV80" s="86">
        <f t="shared" si="85"/>
        <v>0.13060321620717086</v>
      </c>
      <c r="GW80" s="86">
        <f t="shared" si="85"/>
        <v>0.12902875889318569</v>
      </c>
      <c r="GX80" s="86">
        <f t="shared" si="85"/>
        <v>0.13323125697724111</v>
      </c>
      <c r="GY80" s="86">
        <f t="shared" si="85"/>
        <v>0.14424169724326966</v>
      </c>
      <c r="GZ80" s="86">
        <f t="shared" si="85"/>
        <v>0.16301555847855528</v>
      </c>
      <c r="HA80" s="86">
        <f t="shared" si="85"/>
        <v>7.8952521487715324E-2</v>
      </c>
      <c r="HC80" s="86">
        <f t="shared" si="75"/>
        <v>1.3194703617361054E-5</v>
      </c>
      <c r="HD80" s="86">
        <f t="shared" si="75"/>
        <v>7.3492671838010909E-7</v>
      </c>
      <c r="HE80" s="86">
        <f t="shared" si="75"/>
        <v>2.1299987693452551E-7</v>
      </c>
      <c r="HF80" s="86">
        <f t="shared" si="75"/>
        <v>3.6487851893617792E-8</v>
      </c>
      <c r="HG80" s="86">
        <f t="shared" si="89"/>
        <v>4.0994660835093572E-7</v>
      </c>
      <c r="HH80" s="86">
        <f t="shared" si="89"/>
        <v>7.7111000186512984E-8</v>
      </c>
      <c r="HI80" s="86">
        <f t="shared" si="89"/>
        <v>1.183023484321564E-6</v>
      </c>
      <c r="HJ80" s="86">
        <f t="shared" si="89"/>
        <v>1.5939922248776734E-6</v>
      </c>
      <c r="HK80" s="86">
        <f t="shared" si="89"/>
        <v>1.1770816359597384E-7</v>
      </c>
      <c r="HL80" s="86">
        <f t="shared" si="89"/>
        <v>4.9213897747338846E-7</v>
      </c>
      <c r="HM80" s="86">
        <f t="shared" si="89"/>
        <v>2.0652965575930687E-8</v>
      </c>
      <c r="HN80" s="86">
        <f t="shared" si="89"/>
        <v>5.6871939487315331E-8</v>
      </c>
      <c r="HO80" s="86">
        <f t="shared" si="89"/>
        <v>1.7906039309659099E-7</v>
      </c>
      <c r="HP80" s="86">
        <f t="shared" si="89"/>
        <v>1.8368030841203557E-7</v>
      </c>
      <c r="HQ80" s="86">
        <f t="shared" si="89"/>
        <v>2.3036000501784756E-9</v>
      </c>
      <c r="HS80" s="86">
        <f t="shared" si="86"/>
        <v>3.4238150328762753E-25</v>
      </c>
      <c r="HT80" s="86">
        <f t="shared" si="86"/>
        <v>1.8589095757782811E-32</v>
      </c>
      <c r="HU80" s="86">
        <f t="shared" si="86"/>
        <v>4.1373166207222762E-34</v>
      </c>
      <c r="HV80" s="86">
        <f t="shared" si="86"/>
        <v>1.0370866045271458E-37</v>
      </c>
      <c r="HW80" s="86">
        <f t="shared" si="86"/>
        <v>7.1948046682971031E-32</v>
      </c>
      <c r="HX80" s="86">
        <f t="shared" si="86"/>
        <v>1.1999319383263294E-36</v>
      </c>
      <c r="HY80" s="86">
        <f t="shared" si="86"/>
        <v>6.7446537425416862E-31</v>
      </c>
      <c r="HZ80" s="86">
        <f t="shared" si="86"/>
        <v>1.2653690862768477E-30</v>
      </c>
      <c r="IA80" s="86">
        <f t="shared" si="86"/>
        <v>2.866490048020702E-37</v>
      </c>
      <c r="IB80" s="86">
        <f t="shared" si="86"/>
        <v>9.0627935262817705E-34</v>
      </c>
      <c r="IC80" s="86">
        <f t="shared" si="86"/>
        <v>4.6568999639162287E-43</v>
      </c>
      <c r="ID80" s="86">
        <f t="shared" si="86"/>
        <v>4.4547361833483918E-41</v>
      </c>
      <c r="IE80" s="86">
        <f t="shared" si="86"/>
        <v>7.4651285977554289E-36</v>
      </c>
      <c r="IF80" s="86">
        <f t="shared" si="86"/>
        <v>5.2008396938457258E-17</v>
      </c>
      <c r="IG80" s="86">
        <f t="shared" si="86"/>
        <v>1.8906897924423571E-19</v>
      </c>
      <c r="II80" s="86">
        <f t="shared" si="87"/>
        <v>4.8613971383748298E-45</v>
      </c>
      <c r="IJ80" s="86">
        <f t="shared" si="87"/>
        <v>7.7251611136166514E-60</v>
      </c>
      <c r="IK80" s="86">
        <f t="shared" si="87"/>
        <v>3.9624950667971198E-62</v>
      </c>
      <c r="IL80" s="86">
        <f t="shared" si="87"/>
        <v>9.5305205373598735E-71</v>
      </c>
      <c r="IM80" s="86">
        <f t="shared" si="87"/>
        <v>8.4134892148373586E-62</v>
      </c>
      <c r="IN80" s="86">
        <f t="shared" si="87"/>
        <v>9.8276273328172214E-68</v>
      </c>
      <c r="IO80" s="86">
        <f t="shared" si="87"/>
        <v>1.317458908250951E-58</v>
      </c>
      <c r="IP80" s="86">
        <f t="shared" si="87"/>
        <v>6.2695849566870673E-58</v>
      </c>
      <c r="IQ80" s="86">
        <f t="shared" si="87"/>
        <v>5.3468771283318706E-71</v>
      </c>
      <c r="IR80" s="86">
        <f t="shared" si="87"/>
        <v>7.3946621468808292E-67</v>
      </c>
      <c r="IS80" s="86">
        <f t="shared" si="87"/>
        <v>9.3325693905196181E-76</v>
      </c>
      <c r="IT80" s="86">
        <f t="shared" si="87"/>
        <v>6.8298744133680223E-77</v>
      </c>
      <c r="IU80" s="86">
        <f t="shared" si="87"/>
        <v>8.2119924041975803E-65</v>
      </c>
      <c r="IV80" s="86">
        <f t="shared" si="87"/>
        <v>3.6618835239730197E-64</v>
      </c>
      <c r="IW80" s="86">
        <f t="shared" si="87"/>
        <v>5.7823555427750632E-67</v>
      </c>
      <c r="IY80" s="86">
        <f t="shared" si="88"/>
        <v>0.1297408081325663</v>
      </c>
      <c r="IZ80" s="86">
        <f t="shared" si="88"/>
        <v>0.171075506045681</v>
      </c>
      <c r="JA80" s="86">
        <f t="shared" si="88"/>
        <v>0.18484919073906803</v>
      </c>
      <c r="JB80" s="86">
        <f t="shared" si="88"/>
        <v>0.17612213215550801</v>
      </c>
      <c r="JC80" s="86">
        <f t="shared" si="88"/>
        <v>0.21695313688607487</v>
      </c>
      <c r="JD80" s="86">
        <f t="shared" si="88"/>
        <v>0.18337864919030999</v>
      </c>
      <c r="JE80" s="86">
        <f t="shared" si="88"/>
        <v>0.1704497300690892</v>
      </c>
      <c r="JF80" s="86">
        <f t="shared" si="88"/>
        <v>0.17426779775638776</v>
      </c>
      <c r="JG80" s="86">
        <f t="shared" si="88"/>
        <v>0.14022534973629314</v>
      </c>
      <c r="JH80" s="86">
        <f t="shared" si="88"/>
        <v>0.13060370834614835</v>
      </c>
      <c r="JI80" s="86">
        <f t="shared" si="88"/>
        <v>0.12902877954615127</v>
      </c>
      <c r="JJ80" s="86">
        <f t="shared" si="88"/>
        <v>0.1332313138491806</v>
      </c>
      <c r="JK80" s="86">
        <f t="shared" si="88"/>
        <v>0.14424187630366275</v>
      </c>
      <c r="JL80" s="86">
        <f t="shared" si="88"/>
        <v>0.16301574215886375</v>
      </c>
      <c r="JM80" s="86">
        <f t="shared" si="88"/>
        <v>7.8952523791315371E-2</v>
      </c>
    </row>
    <row r="81" spans="2:273" x14ac:dyDescent="0.25">
      <c r="B81" s="2">
        <v>54</v>
      </c>
      <c r="C81" s="37">
        <v>168.5</v>
      </c>
      <c r="D81" s="37">
        <v>178.9</v>
      </c>
      <c r="E81" s="37">
        <v>175.35</v>
      </c>
      <c r="F81" s="37">
        <v>178</v>
      </c>
      <c r="G81" s="37">
        <v>182.75</v>
      </c>
      <c r="H81" s="37">
        <v>173.75</v>
      </c>
      <c r="I81" s="37">
        <v>164.7</v>
      </c>
      <c r="J81" s="37">
        <v>174.32499999999999</v>
      </c>
      <c r="K81" s="37">
        <v>167.29300000000001</v>
      </c>
      <c r="L81" s="37">
        <v>159.04900000000001</v>
      </c>
      <c r="M81" s="37">
        <v>166.43899999999999</v>
      </c>
      <c r="N81" s="37">
        <v>162.46299999999999</v>
      </c>
      <c r="O81" s="37">
        <v>165.61</v>
      </c>
      <c r="P81" s="37">
        <v>172.43899999999999</v>
      </c>
      <c r="Q81" s="37">
        <v>134.53700000000001</v>
      </c>
      <c r="S81" s="4">
        <f t="shared" si="90"/>
        <v>162.36548094262994</v>
      </c>
      <c r="T81" s="4">
        <f t="shared" si="90"/>
        <v>172.61673292900454</v>
      </c>
      <c r="U81" s="4">
        <f t="shared" si="90"/>
        <v>174.57173303532173</v>
      </c>
      <c r="V81" s="4">
        <f t="shared" si="90"/>
        <v>173.26126584088658</v>
      </c>
      <c r="W81" s="4">
        <f t="shared" si="90"/>
        <v>178.692147690692</v>
      </c>
      <c r="X81" s="4">
        <f t="shared" si="90"/>
        <v>169.24759943124874</v>
      </c>
      <c r="Y81" s="4">
        <f t="shared" si="90"/>
        <v>166.84873533093196</v>
      </c>
      <c r="Z81" s="4">
        <f t="shared" si="90"/>
        <v>169.08167191317278</v>
      </c>
      <c r="AA81" s="4">
        <f t="shared" si="90"/>
        <v>162.53314810581091</v>
      </c>
      <c r="AB81" s="4">
        <f t="shared" si="90"/>
        <v>157.18583713498376</v>
      </c>
      <c r="AC81" s="4">
        <f t="shared" si="90"/>
        <v>158.92739508843641</v>
      </c>
      <c r="AD81" s="4">
        <f t="shared" si="90"/>
        <v>159.1597066725609</v>
      </c>
      <c r="AE81" s="4">
        <f t="shared" si="90"/>
        <v>164.43061695786275</v>
      </c>
      <c r="AF81" s="4">
        <f t="shared" si="90"/>
        <v>164.96073865507111</v>
      </c>
      <c r="AG81" s="4">
        <f t="shared" si="90"/>
        <v>133.43442432282154</v>
      </c>
      <c r="AI81" s="4">
        <f t="shared" si="91"/>
        <v>6.1345190573700563</v>
      </c>
      <c r="AJ81" s="4">
        <f t="shared" si="91"/>
        <v>6.2832670709954641</v>
      </c>
      <c r="AK81" s="4">
        <f t="shared" si="91"/>
        <v>0.7782669646782665</v>
      </c>
      <c r="AL81" s="4">
        <f t="shared" si="91"/>
        <v>4.7387341591134202</v>
      </c>
      <c r="AM81" s="4">
        <f t="shared" si="91"/>
        <v>4.0578523093080037</v>
      </c>
      <c r="AN81" s="4">
        <f t="shared" si="91"/>
        <v>4.5024005687512556</v>
      </c>
      <c r="AO81" s="4">
        <f t="shared" si="91"/>
        <v>-2.1487353309319701</v>
      </c>
      <c r="AP81" s="4">
        <f t="shared" si="91"/>
        <v>5.243328086827205</v>
      </c>
      <c r="AQ81" s="4">
        <f t="shared" si="91"/>
        <v>4.7598518941890973</v>
      </c>
      <c r="AR81" s="4">
        <f t="shared" si="91"/>
        <v>1.8631628650162497</v>
      </c>
      <c r="AS81" s="4">
        <f t="shared" si="91"/>
        <v>7.5116049115635803</v>
      </c>
      <c r="AT81" s="4">
        <f t="shared" si="91"/>
        <v>3.3032933274390928</v>
      </c>
      <c r="AU81" s="4">
        <f t="shared" si="91"/>
        <v>1.1793830421372604</v>
      </c>
      <c r="AV81" s="4">
        <f t="shared" si="91"/>
        <v>7.4782613449288817</v>
      </c>
      <c r="AW81" s="4">
        <f t="shared" si="91"/>
        <v>1.1025756771784643</v>
      </c>
      <c r="AY81" s="2">
        <f t="shared" si="82"/>
        <v>101.35255813178456</v>
      </c>
      <c r="AZ81" s="2">
        <f t="shared" si="82"/>
        <v>82.716475176217514</v>
      </c>
      <c r="BA81" s="2">
        <f t="shared" si="82"/>
        <v>78.752118649830507</v>
      </c>
      <c r="BB81" s="2">
        <f t="shared" si="82"/>
        <v>81.802601884588555</v>
      </c>
      <c r="BC81" s="2">
        <f t="shared" si="82"/>
        <v>76.029354774599014</v>
      </c>
      <c r="BD81" s="2">
        <f t="shared" si="82"/>
        <v>77.560205693539956</v>
      </c>
      <c r="BE81" s="2">
        <f t="shared" si="82"/>
        <v>77.172397776345591</v>
      </c>
      <c r="BF81" s="2">
        <f t="shared" si="82"/>
        <v>77.56652264177967</v>
      </c>
      <c r="BG81" s="2">
        <f t="shared" si="82"/>
        <v>81.803768475584391</v>
      </c>
      <c r="BH81" s="2">
        <f t="shared" si="82"/>
        <v>79.547687016434196</v>
      </c>
      <c r="BI81" s="2">
        <f t="shared" si="82"/>
        <v>81.170105885108526</v>
      </c>
      <c r="BJ81" s="2">
        <f t="shared" si="82"/>
        <v>82.92639812083597</v>
      </c>
      <c r="BK81" s="2">
        <f t="shared" si="82"/>
        <v>82.925677437439774</v>
      </c>
      <c r="BL81" s="2">
        <f t="shared" si="82"/>
        <v>80.932981145195555</v>
      </c>
      <c r="BM81" s="2">
        <f t="shared" si="82"/>
        <v>96.222036406790068</v>
      </c>
      <c r="BO81" s="2" t="str">
        <f t="shared" si="12"/>
        <v/>
      </c>
      <c r="BP81" s="2" t="str">
        <f t="shared" si="13"/>
        <v/>
      </c>
      <c r="BQ81" s="2" t="str">
        <f t="shared" si="14"/>
        <v/>
      </c>
      <c r="BR81" s="2" t="str">
        <f t="shared" si="15"/>
        <v/>
      </c>
      <c r="BS81" s="2" t="str">
        <f t="shared" si="16"/>
        <v/>
      </c>
      <c r="BT81" s="2" t="str">
        <f t="shared" si="17"/>
        <v/>
      </c>
      <c r="BU81" s="2" t="str">
        <f t="shared" si="18"/>
        <v/>
      </c>
      <c r="BV81" s="2" t="str">
        <f t="shared" si="19"/>
        <v/>
      </c>
      <c r="BW81" s="2" t="str">
        <f t="shared" si="20"/>
        <v/>
      </c>
      <c r="BX81" s="2" t="str">
        <f t="shared" si="21"/>
        <v/>
      </c>
      <c r="BY81" s="2" t="str">
        <f t="shared" si="22"/>
        <v/>
      </c>
      <c r="BZ81" s="2" t="str">
        <f t="shared" si="23"/>
        <v/>
      </c>
      <c r="CA81" s="2" t="str">
        <f t="shared" si="24"/>
        <v/>
      </c>
      <c r="CB81" s="2" t="str">
        <f t="shared" si="25"/>
        <v/>
      </c>
      <c r="CC81" s="2" t="str">
        <f t="shared" si="26"/>
        <v/>
      </c>
      <c r="CE81" s="2" t="str">
        <f t="shared" si="83"/>
        <v/>
      </c>
      <c r="CF81" s="2" t="str">
        <f t="shared" si="83"/>
        <v/>
      </c>
      <c r="CG81" s="2" t="str">
        <f t="shared" si="83"/>
        <v/>
      </c>
      <c r="CH81" s="2" t="str">
        <f t="shared" si="83"/>
        <v/>
      </c>
      <c r="CI81" s="2" t="str">
        <f t="shared" si="83"/>
        <v/>
      </c>
      <c r="CJ81" s="2" t="str">
        <f t="shared" si="83"/>
        <v/>
      </c>
      <c r="CK81" s="2" t="str">
        <f t="shared" si="83"/>
        <v/>
      </c>
      <c r="CL81" s="2" t="str">
        <f t="shared" si="83"/>
        <v/>
      </c>
      <c r="CM81" s="2" t="str">
        <f t="shared" si="83"/>
        <v/>
      </c>
      <c r="CN81" s="2" t="str">
        <f t="shared" si="83"/>
        <v/>
      </c>
      <c r="CO81" s="2" t="str">
        <f t="shared" si="83"/>
        <v/>
      </c>
      <c r="CP81" s="2" t="str">
        <f t="shared" si="83"/>
        <v/>
      </c>
      <c r="CQ81" s="2" t="str">
        <f t="shared" si="83"/>
        <v/>
      </c>
      <c r="CR81" s="2" t="str">
        <f t="shared" si="83"/>
        <v/>
      </c>
      <c r="CS81" s="2" t="str">
        <f t="shared" si="83"/>
        <v/>
      </c>
      <c r="CU81" s="2" t="str">
        <f t="shared" si="28"/>
        <v/>
      </c>
      <c r="CV81" s="2" t="str">
        <f t="shared" si="29"/>
        <v/>
      </c>
      <c r="CW81" s="2" t="str">
        <f t="shared" si="30"/>
        <v/>
      </c>
      <c r="CX81" s="2" t="str">
        <f t="shared" si="31"/>
        <v/>
      </c>
      <c r="CY81" s="2" t="str">
        <f t="shared" si="32"/>
        <v/>
      </c>
      <c r="CZ81" s="2" t="str">
        <f t="shared" si="33"/>
        <v/>
      </c>
      <c r="DA81" s="2" t="str">
        <f t="shared" si="34"/>
        <v/>
      </c>
      <c r="DB81" s="2" t="str">
        <f t="shared" si="35"/>
        <v/>
      </c>
      <c r="DC81" s="2" t="str">
        <f t="shared" si="36"/>
        <v/>
      </c>
      <c r="DD81" s="2" t="str">
        <f t="shared" si="37"/>
        <v/>
      </c>
      <c r="DE81" s="2" t="str">
        <f t="shared" si="38"/>
        <v/>
      </c>
      <c r="DF81" s="2" t="str">
        <f t="shared" si="39"/>
        <v/>
      </c>
      <c r="DG81" s="2" t="str">
        <f t="shared" si="40"/>
        <v/>
      </c>
      <c r="DH81" s="2" t="str">
        <f t="shared" si="41"/>
        <v/>
      </c>
      <c r="DI81" s="2" t="str">
        <f t="shared" si="42"/>
        <v/>
      </c>
      <c r="DK81" s="2">
        <f t="shared" si="92"/>
        <v>110.41636275303642</v>
      </c>
      <c r="DL81" s="2">
        <f t="shared" si="92"/>
        <v>87.974210963455192</v>
      </c>
      <c r="DM81" s="2">
        <f t="shared" si="92"/>
        <v>89.232931893687706</v>
      </c>
      <c r="DN81" s="2">
        <f t="shared" si="92"/>
        <v>89.261337209302312</v>
      </c>
      <c r="DO81" s="2">
        <f t="shared" si="92"/>
        <v>89.310165505226493</v>
      </c>
      <c r="DP81" s="2">
        <f t="shared" si="92"/>
        <v>85.655440199335573</v>
      </c>
      <c r="DQ81" s="2">
        <f t="shared" si="92"/>
        <v>87.969759891271508</v>
      </c>
      <c r="DR81" s="2">
        <f t="shared" si="92"/>
        <v>90.264693446088771</v>
      </c>
      <c r="DS81" s="2">
        <f t="shared" si="92"/>
        <v>90.836831578947383</v>
      </c>
      <c r="DT81" s="2">
        <f t="shared" si="92"/>
        <v>88.477552226720647</v>
      </c>
      <c r="DU81" s="2">
        <f t="shared" si="92"/>
        <v>91.551540620782731</v>
      </c>
      <c r="DV81" s="2">
        <f t="shared" si="92"/>
        <v>93.378380487804861</v>
      </c>
      <c r="DW81" s="2">
        <f t="shared" si="92"/>
        <v>93.911858954998465</v>
      </c>
      <c r="DX81" s="2">
        <f t="shared" si="92"/>
        <v>84.827766535789806</v>
      </c>
      <c r="DY81" s="2">
        <f t="shared" si="92"/>
        <v>97.052428253119416</v>
      </c>
      <c r="EA81" s="2">
        <f t="shared" si="93"/>
        <v>97.069270329670331</v>
      </c>
      <c r="EB81" s="2">
        <f t="shared" si="93"/>
        <v>80.716258558195719</v>
      </c>
      <c r="EC81" s="2">
        <f t="shared" si="93"/>
        <v>74.996751114238805</v>
      </c>
      <c r="ED81" s="2">
        <f t="shared" si="93"/>
        <v>78.974930587690878</v>
      </c>
      <c r="EE81" s="2">
        <f t="shared" si="93"/>
        <v>71.860040121342593</v>
      </c>
      <c r="EF81" s="2">
        <f t="shared" si="93"/>
        <v>74.636057304277642</v>
      </c>
      <c r="EG81" s="2">
        <f t="shared" si="93"/>
        <v>72.885422977993713</v>
      </c>
      <c r="EH81" s="2">
        <f t="shared" si="93"/>
        <v>72.544924877517687</v>
      </c>
      <c r="EI81" s="2">
        <f t="shared" si="93"/>
        <v>77.63052611377654</v>
      </c>
      <c r="EJ81" s="2">
        <f t="shared" si="93"/>
        <v>75.334204745048254</v>
      </c>
      <c r="EK81" s="2">
        <f t="shared" si="93"/>
        <v>76.256482687338504</v>
      </c>
      <c r="EL81" s="2">
        <f t="shared" si="93"/>
        <v>78.049027086063802</v>
      </c>
      <c r="EM81" s="2">
        <f t="shared" si="93"/>
        <v>78.313319181158278</v>
      </c>
      <c r="EN81" s="2">
        <f t="shared" si="93"/>
        <v>79.361120077220065</v>
      </c>
      <c r="EO81" s="2">
        <f t="shared" si="93"/>
        <v>95.72324044096554</v>
      </c>
      <c r="EQ81" s="2">
        <f t="shared" si="94"/>
        <v>95.13555502027468</v>
      </c>
      <c r="ER81" s="2">
        <f t="shared" si="94"/>
        <v>76.634064960088921</v>
      </c>
      <c r="ES81" s="2">
        <f t="shared" si="94"/>
        <v>70.421189966867345</v>
      </c>
      <c r="ET81" s="2">
        <f t="shared" si="94"/>
        <v>75.626250249203068</v>
      </c>
      <c r="EU81" s="2">
        <f t="shared" si="94"/>
        <v>71.233050570149828</v>
      </c>
      <c r="EV81" s="2">
        <f t="shared" si="94"/>
        <v>73.37335429271883</v>
      </c>
      <c r="EW81" s="2">
        <f t="shared" si="94"/>
        <v>72.356781558889622</v>
      </c>
      <c r="EX81" s="2">
        <f t="shared" si="94"/>
        <v>70.08812357195508</v>
      </c>
      <c r="EY81" s="2">
        <f t="shared" si="94"/>
        <v>75.471232549012086</v>
      </c>
      <c r="EZ81" s="2">
        <f t="shared" si="94"/>
        <v>71.198631291366979</v>
      </c>
      <c r="FA81" s="2">
        <f t="shared" si="94"/>
        <v>75.135639439458089</v>
      </c>
      <c r="FB81" s="2">
        <f t="shared" si="94"/>
        <v>76.817985045592721</v>
      </c>
      <c r="FC81" s="2">
        <f t="shared" si="94"/>
        <v>76.76708283013275</v>
      </c>
      <c r="FD81" s="2">
        <f t="shared" si="94"/>
        <v>78.941469476466693</v>
      </c>
      <c r="FE81" s="2">
        <f t="shared" si="94"/>
        <v>97.246540152510974</v>
      </c>
      <c r="FG81" s="2">
        <f t="shared" si="95"/>
        <v>0.67907183748721245</v>
      </c>
      <c r="FH81" s="2">
        <f t="shared" si="95"/>
        <v>0.72435948584855969</v>
      </c>
      <c r="FI81" s="2">
        <f t="shared" si="95"/>
        <v>0.73616805374456584</v>
      </c>
      <c r="FJ81" s="2">
        <f t="shared" si="95"/>
        <v>0.72506614984121787</v>
      </c>
      <c r="FK81" s="2">
        <f t="shared" si="95"/>
        <v>0.76106787293795408</v>
      </c>
      <c r="FL81" s="2">
        <f t="shared" si="95"/>
        <v>0.73461757446685028</v>
      </c>
      <c r="FM81" s="2">
        <f t="shared" si="95"/>
        <v>0.71579452512139019</v>
      </c>
      <c r="FN81" s="2">
        <f t="shared" si="95"/>
        <v>0.71658695201108946</v>
      </c>
      <c r="FO81" s="2">
        <f t="shared" si="95"/>
        <v>0.68396359757000902</v>
      </c>
      <c r="FP81" s="2">
        <f t="shared" si="95"/>
        <v>0.67937566268375826</v>
      </c>
      <c r="FQ81" s="2">
        <f t="shared" si="95"/>
        <v>0.67873106807672701</v>
      </c>
      <c r="FR81" s="2">
        <f t="shared" si="95"/>
        <v>0.68181898776493755</v>
      </c>
      <c r="FS81" s="2">
        <f t="shared" si="95"/>
        <v>0.70429929155366511</v>
      </c>
      <c r="FT81" s="2">
        <f t="shared" si="95"/>
        <v>0.71245855416097892</v>
      </c>
      <c r="FU81" s="2">
        <f t="shared" si="95"/>
        <v>0.62480298251477207</v>
      </c>
      <c r="FW81" s="2">
        <f t="shared" si="84"/>
        <v>8.7936525175572497E-5</v>
      </c>
      <c r="FX81" s="2">
        <f t="shared" si="84"/>
        <v>9.0420662750356932E-5</v>
      </c>
      <c r="FY81" s="2">
        <f t="shared" si="84"/>
        <v>1.2932767707536308E-4</v>
      </c>
      <c r="FZ81" s="2">
        <f t="shared" si="84"/>
        <v>1.2246014528054217E-4</v>
      </c>
      <c r="GA81" s="2">
        <f t="shared" si="84"/>
        <v>1.29064693666183E-4</v>
      </c>
      <c r="GB81" s="2">
        <f t="shared" si="84"/>
        <v>1.6010994257061823E-4</v>
      </c>
      <c r="GC81" s="2">
        <f t="shared" si="84"/>
        <v>1.444028265962984E-4</v>
      </c>
      <c r="GD81" s="2">
        <f t="shared" si="84"/>
        <v>1.6926701149694534E-4</v>
      </c>
      <c r="GE81" s="2">
        <f t="shared" si="84"/>
        <v>1.9955915365221915E-4</v>
      </c>
      <c r="GF81" s="2">
        <f t="shared" si="84"/>
        <v>1.4382649686562444E-4</v>
      </c>
      <c r="GG81" s="2">
        <f t="shared" si="84"/>
        <v>1.8176333986425297E-4</v>
      </c>
      <c r="GH81" s="2">
        <f t="shared" si="84"/>
        <v>1.122199715849638E-4</v>
      </c>
      <c r="GI81" s="2">
        <f t="shared" si="84"/>
        <v>9.11927670563883E-5</v>
      </c>
      <c r="GJ81" s="2">
        <f t="shared" si="84"/>
        <v>6.2810853516023676E-5</v>
      </c>
      <c r="GK81" s="2">
        <f t="shared" si="84"/>
        <v>5.8204584431173026E-5</v>
      </c>
      <c r="GM81" s="86">
        <f t="shared" si="85"/>
        <v>0.16844872394601604</v>
      </c>
      <c r="GN81" s="86">
        <f t="shared" si="85"/>
        <v>0.21142030820433944</v>
      </c>
      <c r="GO81" s="86">
        <f t="shared" si="85"/>
        <v>0.22616694563533174</v>
      </c>
      <c r="GP81" s="86">
        <f t="shared" si="85"/>
        <v>0.21776365477272228</v>
      </c>
      <c r="GQ81" s="86">
        <f t="shared" si="85"/>
        <v>0.26039757274948172</v>
      </c>
      <c r="GR81" s="86">
        <f t="shared" si="85"/>
        <v>0.22464152477500623</v>
      </c>
      <c r="GS81" s="86">
        <f t="shared" si="85"/>
        <v>0.21277727380289846</v>
      </c>
      <c r="GT81" s="86">
        <f t="shared" si="85"/>
        <v>0.21760875914879649</v>
      </c>
      <c r="GU81" s="86">
        <f t="shared" si="85"/>
        <v>0.1814807304185708</v>
      </c>
      <c r="GV81" s="86">
        <f t="shared" si="85"/>
        <v>0.16956948135623698</v>
      </c>
      <c r="GW81" s="86">
        <f t="shared" si="85"/>
        <v>0.16756936709662834</v>
      </c>
      <c r="GX81" s="86">
        <f t="shared" si="85"/>
        <v>0.17249680401879486</v>
      </c>
      <c r="GY81" s="86">
        <f t="shared" si="85"/>
        <v>0.18122837153824586</v>
      </c>
      <c r="GZ81" s="86">
        <f t="shared" si="85"/>
        <v>0.20387128528387524</v>
      </c>
      <c r="HA81" s="86">
        <f t="shared" si="85"/>
        <v>0.11114745734601153</v>
      </c>
      <c r="HC81" s="86">
        <f t="shared" si="75"/>
        <v>2.3207476079793247E-5</v>
      </c>
      <c r="HD81" s="86">
        <f t="shared" si="75"/>
        <v>1.5373514603090135E-6</v>
      </c>
      <c r="HE81" s="86">
        <f t="shared" si="75"/>
        <v>4.820594632486457E-7</v>
      </c>
      <c r="HF81" s="86">
        <f t="shared" si="75"/>
        <v>9.1377242204799334E-8</v>
      </c>
      <c r="HG81" s="86">
        <f t="shared" si="89"/>
        <v>9.0875080890136254E-7</v>
      </c>
      <c r="HH81" s="86">
        <f t="shared" si="89"/>
        <v>1.903251804617283E-7</v>
      </c>
      <c r="HI81" s="86">
        <f t="shared" si="89"/>
        <v>2.5152989519898613E-6</v>
      </c>
      <c r="HJ81" s="86">
        <f t="shared" si="89"/>
        <v>3.3895684422675614E-6</v>
      </c>
      <c r="HK81" s="86">
        <f t="shared" si="89"/>
        <v>3.0002444883896067E-7</v>
      </c>
      <c r="HL81" s="86">
        <f t="shared" si="89"/>
        <v>1.1318456151543541E-6</v>
      </c>
      <c r="HM81" s="86">
        <f t="shared" si="89"/>
        <v>5.6700995700370517E-8</v>
      </c>
      <c r="HN81" s="86">
        <f t="shared" si="89"/>
        <v>1.4494828007231652E-7</v>
      </c>
      <c r="HO81" s="86">
        <f t="shared" si="89"/>
        <v>4.0196042315804045E-7</v>
      </c>
      <c r="HP81" s="86">
        <f t="shared" si="89"/>
        <v>4.190174277022137E-7</v>
      </c>
      <c r="HQ81" s="86">
        <f t="shared" si="89"/>
        <v>6.615850022227935E-9</v>
      </c>
      <c r="HS81" s="86">
        <f t="shared" si="86"/>
        <v>1.4303528671524338E-24</v>
      </c>
      <c r="HT81" s="86">
        <f t="shared" si="86"/>
        <v>1.2382146634285653E-31</v>
      </c>
      <c r="HU81" s="86">
        <f t="shared" si="86"/>
        <v>3.2523812858187025E-33</v>
      </c>
      <c r="HV81" s="86">
        <f t="shared" si="86"/>
        <v>1.0427981496804887E-36</v>
      </c>
      <c r="HW81" s="86">
        <f t="shared" si="86"/>
        <v>5.2322772731045523E-31</v>
      </c>
      <c r="HX81" s="86">
        <f t="shared" si="86"/>
        <v>1.1861084315874841E-35</v>
      </c>
      <c r="HY81" s="86">
        <f t="shared" si="86"/>
        <v>4.6165483288119944E-30</v>
      </c>
      <c r="HZ81" s="86">
        <f t="shared" si="86"/>
        <v>8.782267599968293E-30</v>
      </c>
      <c r="IA81" s="86">
        <f t="shared" si="86"/>
        <v>3.2477668131697429E-36</v>
      </c>
      <c r="IB81" s="86">
        <f t="shared" si="86"/>
        <v>7.8163324806326172E-33</v>
      </c>
      <c r="IC81" s="86">
        <f t="shared" si="86"/>
        <v>6.7652870449390532E-42</v>
      </c>
      <c r="ID81" s="86">
        <f t="shared" si="86"/>
        <v>5.3944900429741601E-40</v>
      </c>
      <c r="IE81" s="86">
        <f t="shared" si="86"/>
        <v>5.9915867716098119E-35</v>
      </c>
      <c r="IF81" s="86">
        <f t="shared" si="86"/>
        <v>1.3117102727958157E-16</v>
      </c>
      <c r="IG81" s="86">
        <f t="shared" si="86"/>
        <v>5.4182218003578986E-19</v>
      </c>
      <c r="II81" s="86">
        <f t="shared" si="87"/>
        <v>3.3730013531271829E-44</v>
      </c>
      <c r="IJ81" s="86">
        <f t="shared" si="87"/>
        <v>1.0445042267273339E-58</v>
      </c>
      <c r="IK81" s="86">
        <f t="shared" si="87"/>
        <v>6.6027946377468075E-61</v>
      </c>
      <c r="IL81" s="86">
        <f t="shared" si="87"/>
        <v>2.3259427823413549E-69</v>
      </c>
      <c r="IM81" s="86">
        <f t="shared" si="87"/>
        <v>1.379942661723831E-60</v>
      </c>
      <c r="IN81" s="86">
        <f t="shared" si="87"/>
        <v>2.2882785336344056E-66</v>
      </c>
      <c r="IO81" s="86">
        <f t="shared" si="87"/>
        <v>1.9254339221448798E-57</v>
      </c>
      <c r="IP81" s="86">
        <f t="shared" si="87"/>
        <v>9.3092968057508045E-57</v>
      </c>
      <c r="IQ81" s="86">
        <f t="shared" si="87"/>
        <v>1.5819019538826845E-69</v>
      </c>
      <c r="IR81" s="86">
        <f t="shared" si="87"/>
        <v>1.5912846976981064E-65</v>
      </c>
      <c r="IS81" s="86">
        <f t="shared" si="87"/>
        <v>3.3514438046386397E-74</v>
      </c>
      <c r="IT81" s="86">
        <f t="shared" si="87"/>
        <v>2.1428595791535489E-75</v>
      </c>
      <c r="IU81" s="86">
        <f t="shared" si="87"/>
        <v>1.3904875540906453E-63</v>
      </c>
      <c r="IV81" s="86">
        <f t="shared" si="87"/>
        <v>5.4149165375461961E-63</v>
      </c>
      <c r="IW81" s="86">
        <f t="shared" si="87"/>
        <v>9.4403589612322041E-66</v>
      </c>
      <c r="IY81" s="86">
        <f t="shared" si="88"/>
        <v>0.16847193142209582</v>
      </c>
      <c r="IZ81" s="86">
        <f t="shared" si="88"/>
        <v>0.21142184555579974</v>
      </c>
      <c r="JA81" s="86">
        <f t="shared" si="88"/>
        <v>0.22616742769479498</v>
      </c>
      <c r="JB81" s="86">
        <f t="shared" si="88"/>
        <v>0.21776374614996449</v>
      </c>
      <c r="JC81" s="86">
        <f t="shared" si="88"/>
        <v>0.2603984815002906</v>
      </c>
      <c r="JD81" s="86">
        <f t="shared" si="88"/>
        <v>0.22464171510018668</v>
      </c>
      <c r="JE81" s="86">
        <f t="shared" si="88"/>
        <v>0.21277978910185044</v>
      </c>
      <c r="JF81" s="86">
        <f t="shared" si="88"/>
        <v>0.21761214871723875</v>
      </c>
      <c r="JG81" s="86">
        <f t="shared" si="88"/>
        <v>0.18148103044301964</v>
      </c>
      <c r="JH81" s="86">
        <f t="shared" si="88"/>
        <v>0.16957061320185213</v>
      </c>
      <c r="JI81" s="86">
        <f t="shared" si="88"/>
        <v>0.16756942379762405</v>
      </c>
      <c r="JJ81" s="86">
        <f t="shared" si="88"/>
        <v>0.17249694896707493</v>
      </c>
      <c r="JK81" s="86">
        <f t="shared" si="88"/>
        <v>0.18122877349866903</v>
      </c>
      <c r="JL81" s="86">
        <f t="shared" si="88"/>
        <v>0.20387170430130308</v>
      </c>
      <c r="JM81" s="86">
        <f t="shared" si="88"/>
        <v>0.11114746396186155</v>
      </c>
    </row>
    <row r="82" spans="2:273" x14ac:dyDescent="0.25">
      <c r="B82" s="2">
        <v>55</v>
      </c>
      <c r="C82" s="37">
        <v>179.5</v>
      </c>
      <c r="D82" s="37">
        <v>193.375</v>
      </c>
      <c r="E82" s="37">
        <v>191.1</v>
      </c>
      <c r="F82" s="37">
        <v>193.375</v>
      </c>
      <c r="G82" s="37">
        <v>196.8</v>
      </c>
      <c r="H82" s="37">
        <v>188.47499999999999</v>
      </c>
      <c r="I82" s="37">
        <v>179.5</v>
      </c>
      <c r="J82" s="37">
        <v>190.72499999999999</v>
      </c>
      <c r="K82" s="37">
        <v>184.80500000000001</v>
      </c>
      <c r="L82" s="37">
        <v>178.512</v>
      </c>
      <c r="M82" s="37">
        <v>183.756</v>
      </c>
      <c r="N82" s="37">
        <v>180.68299999999999</v>
      </c>
      <c r="O82" s="37">
        <v>183.56100000000001</v>
      </c>
      <c r="P82" s="37">
        <v>187.53700000000001</v>
      </c>
      <c r="Q82" s="37">
        <v>148.46299999999999</v>
      </c>
      <c r="S82" s="4">
        <f t="shared" si="90"/>
        <v>174.16534926023911</v>
      </c>
      <c r="T82" s="4">
        <f t="shared" si="90"/>
        <v>186.02390927671769</v>
      </c>
      <c r="U82" s="4">
        <f t="shared" si="90"/>
        <v>187.87320013535768</v>
      </c>
      <c r="V82" s="4">
        <f t="shared" si="90"/>
        <v>186.79576994140641</v>
      </c>
      <c r="W82" s="4">
        <f t="shared" si="90"/>
        <v>191.09175846337624</v>
      </c>
      <c r="X82" s="4">
        <f t="shared" si="90"/>
        <v>182.07664385626967</v>
      </c>
      <c r="Y82" s="4">
        <f t="shared" si="90"/>
        <v>180.68905993126049</v>
      </c>
      <c r="Z82" s="4">
        <f t="shared" si="90"/>
        <v>183.14072966718419</v>
      </c>
      <c r="AA82" s="4">
        <f t="shared" si="90"/>
        <v>177.68504825186869</v>
      </c>
      <c r="AB82" s="4">
        <f t="shared" si="90"/>
        <v>172.16911381649942</v>
      </c>
      <c r="AC82" s="4">
        <f t="shared" si="90"/>
        <v>174.00947478562239</v>
      </c>
      <c r="AD82" s="4">
        <f t="shared" si="90"/>
        <v>173.72298531122738</v>
      </c>
      <c r="AE82" s="4">
        <f t="shared" si="90"/>
        <v>177.8916085869121</v>
      </c>
      <c r="AF82" s="4">
        <f t="shared" si="90"/>
        <v>178.27337574384384</v>
      </c>
      <c r="AG82" s="4">
        <f t="shared" si="90"/>
        <v>143.77946427027064</v>
      </c>
      <c r="AI82" s="4">
        <f t="shared" si="91"/>
        <v>5.3346507397608889</v>
      </c>
      <c r="AJ82" s="4">
        <f t="shared" si="91"/>
        <v>7.3510907232823115</v>
      </c>
      <c r="AK82" s="4">
        <f t="shared" si="91"/>
        <v>3.2267998646423166</v>
      </c>
      <c r="AL82" s="4">
        <f t="shared" si="91"/>
        <v>6.5792300585935948</v>
      </c>
      <c r="AM82" s="4">
        <f t="shared" si="91"/>
        <v>5.708241536623774</v>
      </c>
      <c r="AN82" s="4">
        <f t="shared" si="91"/>
        <v>6.3983561437303251</v>
      </c>
      <c r="AO82" s="4">
        <f t="shared" si="91"/>
        <v>-1.1890599312604877</v>
      </c>
      <c r="AP82" s="4">
        <f t="shared" si="91"/>
        <v>7.5842703328158052</v>
      </c>
      <c r="AQ82" s="4">
        <f t="shared" si="91"/>
        <v>7.1199517481313137</v>
      </c>
      <c r="AR82" s="4">
        <f t="shared" si="91"/>
        <v>6.3428861835005819</v>
      </c>
      <c r="AS82" s="4">
        <f t="shared" si="91"/>
        <v>9.7465252143776127</v>
      </c>
      <c r="AT82" s="4">
        <f t="shared" si="91"/>
        <v>6.9600146887726169</v>
      </c>
      <c r="AU82" s="4">
        <f t="shared" si="91"/>
        <v>5.6693914130879079</v>
      </c>
      <c r="AV82" s="4">
        <f t="shared" si="91"/>
        <v>9.263624256156163</v>
      </c>
      <c r="AW82" s="4">
        <f t="shared" si="91"/>
        <v>4.6835357297293569</v>
      </c>
      <c r="AY82" s="2">
        <f t="shared" si="82"/>
        <v>101.07947418126864</v>
      </c>
      <c r="AZ82" s="2">
        <f t="shared" si="82"/>
        <v>82.484936440166095</v>
      </c>
      <c r="BA82" s="2">
        <f t="shared" si="82"/>
        <v>78.432742973513172</v>
      </c>
      <c r="BB82" s="2">
        <f t="shared" si="82"/>
        <v>81.53407370299314</v>
      </c>
      <c r="BC82" s="2">
        <f t="shared" si="82"/>
        <v>75.725833909722766</v>
      </c>
      <c r="BD82" s="2">
        <f t="shared" si="82"/>
        <v>77.28467386558566</v>
      </c>
      <c r="BE82" s="2">
        <f t="shared" si="82"/>
        <v>76.846201794535645</v>
      </c>
      <c r="BF82" s="2">
        <f t="shared" si="82"/>
        <v>77.180578243700865</v>
      </c>
      <c r="BG82" s="2">
        <f t="shared" si="82"/>
        <v>81.497027421830097</v>
      </c>
      <c r="BH82" s="2">
        <f t="shared" si="82"/>
        <v>79.216382916722324</v>
      </c>
      <c r="BI82" s="2">
        <f t="shared" si="82"/>
        <v>80.861892869051786</v>
      </c>
      <c r="BJ82" s="2">
        <f t="shared" si="82"/>
        <v>82.653057269089686</v>
      </c>
      <c r="BK82" s="2">
        <f t="shared" si="82"/>
        <v>82.609411914739752</v>
      </c>
      <c r="BL82" s="2">
        <f t="shared" si="82"/>
        <v>80.759173348642008</v>
      </c>
      <c r="BM82" s="2">
        <f t="shared" si="82"/>
        <v>96.140121073988212</v>
      </c>
      <c r="BO82" s="2" t="str">
        <f t="shared" si="12"/>
        <v/>
      </c>
      <c r="BP82" s="2" t="str">
        <f t="shared" si="13"/>
        <v/>
      </c>
      <c r="BQ82" s="2" t="str">
        <f t="shared" si="14"/>
        <v/>
      </c>
      <c r="BR82" s="2" t="str">
        <f t="shared" si="15"/>
        <v/>
      </c>
      <c r="BS82" s="2" t="str">
        <f t="shared" si="16"/>
        <v/>
      </c>
      <c r="BT82" s="2" t="str">
        <f t="shared" si="17"/>
        <v/>
      </c>
      <c r="BU82" s="2" t="str">
        <f t="shared" si="18"/>
        <v/>
      </c>
      <c r="BV82" s="2" t="str">
        <f t="shared" si="19"/>
        <v/>
      </c>
      <c r="BW82" s="2" t="str">
        <f t="shared" si="20"/>
        <v/>
      </c>
      <c r="BX82" s="2" t="str">
        <f t="shared" si="21"/>
        <v/>
      </c>
      <c r="BY82" s="2" t="str">
        <f t="shared" si="22"/>
        <v/>
      </c>
      <c r="BZ82" s="2" t="str">
        <f t="shared" si="23"/>
        <v/>
      </c>
      <c r="CA82" s="2" t="str">
        <f t="shared" si="24"/>
        <v/>
      </c>
      <c r="CB82" s="2" t="str">
        <f t="shared" si="25"/>
        <v/>
      </c>
      <c r="CC82" s="2" t="str">
        <f t="shared" si="26"/>
        <v/>
      </c>
      <c r="CE82" s="2" t="str">
        <f t="shared" si="83"/>
        <v/>
      </c>
      <c r="CF82" s="2" t="str">
        <f t="shared" si="83"/>
        <v/>
      </c>
      <c r="CG82" s="2" t="str">
        <f t="shared" si="83"/>
        <v/>
      </c>
      <c r="CH82" s="2" t="str">
        <f t="shared" si="83"/>
        <v/>
      </c>
      <c r="CI82" s="2" t="str">
        <f t="shared" si="83"/>
        <v/>
      </c>
      <c r="CJ82" s="2" t="str">
        <f t="shared" si="83"/>
        <v/>
      </c>
      <c r="CK82" s="2" t="str">
        <f t="shared" si="83"/>
        <v/>
      </c>
      <c r="CL82" s="2" t="str">
        <f t="shared" si="83"/>
        <v/>
      </c>
      <c r="CM82" s="2" t="str">
        <f t="shared" si="83"/>
        <v/>
      </c>
      <c r="CN82" s="2" t="str">
        <f t="shared" si="83"/>
        <v/>
      </c>
      <c r="CO82" s="2" t="str">
        <f t="shared" si="83"/>
        <v/>
      </c>
      <c r="CP82" s="2" t="str">
        <f t="shared" si="83"/>
        <v/>
      </c>
      <c r="CQ82" s="2" t="str">
        <f t="shared" si="83"/>
        <v/>
      </c>
      <c r="CR82" s="2" t="str">
        <f t="shared" si="83"/>
        <v/>
      </c>
      <c r="CS82" s="2" t="str">
        <f t="shared" si="83"/>
        <v/>
      </c>
      <c r="CU82" s="2" t="str">
        <f t="shared" si="28"/>
        <v/>
      </c>
      <c r="CV82" s="2" t="str">
        <f t="shared" si="29"/>
        <v/>
      </c>
      <c r="CW82" s="2" t="str">
        <f t="shared" si="30"/>
        <v/>
      </c>
      <c r="CX82" s="2" t="str">
        <f t="shared" si="31"/>
        <v/>
      </c>
      <c r="CY82" s="2" t="str">
        <f t="shared" si="32"/>
        <v/>
      </c>
      <c r="CZ82" s="2" t="str">
        <f t="shared" si="33"/>
        <v/>
      </c>
      <c r="DA82" s="2" t="str">
        <f t="shared" si="34"/>
        <v/>
      </c>
      <c r="DB82" s="2" t="str">
        <f t="shared" si="35"/>
        <v/>
      </c>
      <c r="DC82" s="2" t="str">
        <f t="shared" si="36"/>
        <v/>
      </c>
      <c r="DD82" s="2" t="str">
        <f t="shared" si="37"/>
        <v/>
      </c>
      <c r="DE82" s="2" t="str">
        <f t="shared" si="38"/>
        <v/>
      </c>
      <c r="DF82" s="2" t="str">
        <f t="shared" si="39"/>
        <v/>
      </c>
      <c r="DG82" s="2" t="str">
        <f t="shared" si="40"/>
        <v/>
      </c>
      <c r="DH82" s="2" t="str">
        <f t="shared" si="41"/>
        <v/>
      </c>
      <c r="DI82" s="2" t="str">
        <f t="shared" si="42"/>
        <v/>
      </c>
      <c r="DK82" s="2">
        <f t="shared" si="92"/>
        <v>110.97893340080969</v>
      </c>
      <c r="DL82" s="2">
        <f t="shared" si="92"/>
        <v>88.136695862277307</v>
      </c>
      <c r="DM82" s="2">
        <f t="shared" si="92"/>
        <v>89.460955904560549</v>
      </c>
      <c r="DN82" s="2">
        <f t="shared" si="92"/>
        <v>89.443498942917529</v>
      </c>
      <c r="DO82" s="2">
        <f t="shared" si="92"/>
        <v>89.503810975609767</v>
      </c>
      <c r="DP82" s="2">
        <f t="shared" si="92"/>
        <v>85.702416188462735</v>
      </c>
      <c r="DQ82" s="2">
        <f t="shared" si="92"/>
        <v>88.066943521594666</v>
      </c>
      <c r="DR82" s="2">
        <f t="shared" si="92"/>
        <v>90.339534883720901</v>
      </c>
      <c r="DS82" s="2">
        <f t="shared" si="92"/>
        <v>91.061795344129564</v>
      </c>
      <c r="DT82" s="2">
        <f t="shared" si="92"/>
        <v>88.572267004048584</v>
      </c>
      <c r="DU82" s="2">
        <f t="shared" si="92"/>
        <v>91.76423758434548</v>
      </c>
      <c r="DV82" s="2">
        <f t="shared" si="92"/>
        <v>93.714828048780475</v>
      </c>
      <c r="DW82" s="2">
        <f t="shared" si="92"/>
        <v>94.049737541528216</v>
      </c>
      <c r="DX82" s="2">
        <f t="shared" si="92"/>
        <v>84.872777408637887</v>
      </c>
      <c r="DY82" s="2">
        <f t="shared" si="92"/>
        <v>97.232349376114072</v>
      </c>
      <c r="EA82" s="2">
        <f t="shared" si="93"/>
        <v>96.812923076923084</v>
      </c>
      <c r="EB82" s="2">
        <f t="shared" si="93"/>
        <v>80.524042488924664</v>
      </c>
      <c r="EC82" s="2">
        <f t="shared" si="93"/>
        <v>74.828999530846829</v>
      </c>
      <c r="ED82" s="2">
        <f t="shared" si="93"/>
        <v>78.799427348449797</v>
      </c>
      <c r="EE82" s="2">
        <f t="shared" si="93"/>
        <v>71.781040219199525</v>
      </c>
      <c r="EF82" s="2">
        <f t="shared" si="93"/>
        <v>74.511602098466511</v>
      </c>
      <c r="EG82" s="2">
        <f t="shared" si="93"/>
        <v>72.783138039439834</v>
      </c>
      <c r="EH82" s="2">
        <f t="shared" si="93"/>
        <v>72.434698421339135</v>
      </c>
      <c r="EI82" s="2">
        <f t="shared" si="93"/>
        <v>77.467003564084976</v>
      </c>
      <c r="EJ82" s="2">
        <f t="shared" si="93"/>
        <v>75.190392601399751</v>
      </c>
      <c r="EK82" s="2">
        <f t="shared" si="93"/>
        <v>76.155784151593465</v>
      </c>
      <c r="EL82" s="2">
        <f t="shared" si="93"/>
        <v>77.945341269841293</v>
      </c>
      <c r="EM82" s="2">
        <f t="shared" si="93"/>
        <v>78.22902287325708</v>
      </c>
      <c r="EN82" s="2">
        <f t="shared" si="93"/>
        <v>79.245081522338666</v>
      </c>
      <c r="EO82" s="2">
        <f t="shared" si="93"/>
        <v>95.541796729642229</v>
      </c>
      <c r="EQ82" s="2">
        <f t="shared" si="94"/>
        <v>94.916882614139425</v>
      </c>
      <c r="ER82" s="2">
        <f t="shared" si="94"/>
        <v>76.518579044942669</v>
      </c>
      <c r="ES82" s="2">
        <f t="shared" si="94"/>
        <v>70.343637414048032</v>
      </c>
      <c r="ET82" s="2">
        <f t="shared" si="94"/>
        <v>75.511868155815989</v>
      </c>
      <c r="EU82" s="2">
        <f t="shared" si="94"/>
        <v>71.166150761013768</v>
      </c>
      <c r="EV82" s="2">
        <f t="shared" si="94"/>
        <v>73.270477600314635</v>
      </c>
      <c r="EW82" s="2">
        <f t="shared" si="94"/>
        <v>72.26272135756588</v>
      </c>
      <c r="EX82" s="2">
        <f t="shared" si="94"/>
        <v>70.025870035125621</v>
      </c>
      <c r="EY82" s="2">
        <f t="shared" si="94"/>
        <v>75.350230782851327</v>
      </c>
      <c r="EZ82" s="2">
        <f t="shared" si="94"/>
        <v>71.137653452832836</v>
      </c>
      <c r="FA82" s="2">
        <f t="shared" si="94"/>
        <v>75.056121999982238</v>
      </c>
      <c r="FB82" s="2">
        <f t="shared" si="94"/>
        <v>76.736150678824742</v>
      </c>
      <c r="FC82" s="2">
        <f t="shared" si="94"/>
        <v>76.710648375094351</v>
      </c>
      <c r="FD82" s="2">
        <f t="shared" si="94"/>
        <v>78.833617108451421</v>
      </c>
      <c r="FE82" s="2">
        <f t="shared" si="94"/>
        <v>97.033578472627269</v>
      </c>
      <c r="FG82" s="2">
        <f t="shared" si="95"/>
        <v>0.69880482772652741</v>
      </c>
      <c r="FH82" s="2">
        <f t="shared" si="95"/>
        <v>0.74236432812605802</v>
      </c>
      <c r="FI82" s="2">
        <f t="shared" si="95"/>
        <v>0.75366387177847438</v>
      </c>
      <c r="FJ82" s="2">
        <f t="shared" si="95"/>
        <v>0.74304120733620893</v>
      </c>
      <c r="FK82" s="2">
        <f t="shared" si="95"/>
        <v>0.77741173991700985</v>
      </c>
      <c r="FL82" s="2">
        <f t="shared" si="95"/>
        <v>0.7521815991562385</v>
      </c>
      <c r="FM82" s="2">
        <f t="shared" si="95"/>
        <v>0.73415350263169032</v>
      </c>
      <c r="FN82" s="2">
        <f t="shared" si="95"/>
        <v>0.73491369788436833</v>
      </c>
      <c r="FO82" s="2">
        <f t="shared" si="95"/>
        <v>0.70352712348402013</v>
      </c>
      <c r="FP82" s="2">
        <f t="shared" si="95"/>
        <v>0.6990982494029242</v>
      </c>
      <c r="FQ82" s="2">
        <f t="shared" si="95"/>
        <v>0.69847570766367739</v>
      </c>
      <c r="FR82" s="2">
        <f t="shared" si="95"/>
        <v>0.7014573238426578</v>
      </c>
      <c r="FS82" s="2">
        <f t="shared" si="95"/>
        <v>0.72311359154112353</v>
      </c>
      <c r="FT82" s="2">
        <f t="shared" si="95"/>
        <v>0.73095202822296979</v>
      </c>
      <c r="FU82" s="2">
        <f t="shared" si="95"/>
        <v>0.64613397841698306</v>
      </c>
      <c r="FW82" s="2">
        <f t="shared" si="84"/>
        <v>9.6419664479292837E-5</v>
      </c>
      <c r="FX82" s="2">
        <f t="shared" si="84"/>
        <v>9.9143420296816904E-5</v>
      </c>
      <c r="FY82" s="2">
        <f t="shared" si="84"/>
        <v>1.4180320874966471E-4</v>
      </c>
      <c r="FZ82" s="2">
        <f t="shared" si="84"/>
        <v>1.3427329279341508E-4</v>
      </c>
      <c r="GA82" s="2">
        <f t="shared" si="84"/>
        <v>1.4151486036389927E-4</v>
      </c>
      <c r="GB82" s="2">
        <f t="shared" si="84"/>
        <v>1.7555434920559485E-4</v>
      </c>
      <c r="GC82" s="2">
        <f t="shared" si="84"/>
        <v>1.5833234498171972E-4</v>
      </c>
      <c r="GD82" s="2">
        <f t="shared" si="84"/>
        <v>1.8559455656671903E-4</v>
      </c>
      <c r="GE82" s="2">
        <f t="shared" si="84"/>
        <v>2.1880804808564682E-4</v>
      </c>
      <c r="GF82" s="2">
        <f t="shared" si="84"/>
        <v>1.5770042957057446E-4</v>
      </c>
      <c r="GG82" s="2">
        <f t="shared" si="84"/>
        <v>1.9929604412419612E-4</v>
      </c>
      <c r="GH82" s="2">
        <f t="shared" si="84"/>
        <v>1.2304541982897718E-4</v>
      </c>
      <c r="GI82" s="2">
        <f t="shared" si="84"/>
        <v>9.9990000999900015E-5</v>
      </c>
      <c r="GJ82" s="2">
        <f t="shared" si="84"/>
        <v>6.8870314015773449E-5</v>
      </c>
      <c r="GK82" s="2">
        <f t="shared" si="84"/>
        <v>6.3819699366537643E-5</v>
      </c>
      <c r="GM82" s="86">
        <f t="shared" si="85"/>
        <v>0.21525113002426113</v>
      </c>
      <c r="GN82" s="86">
        <f t="shared" si="85"/>
        <v>0.25811993373286696</v>
      </c>
      <c r="GO82" s="86">
        <f t="shared" si="85"/>
        <v>0.27358870903491156</v>
      </c>
      <c r="GP82" s="86">
        <f t="shared" si="85"/>
        <v>0.2659420746213087</v>
      </c>
      <c r="GQ82" s="86">
        <f t="shared" si="85"/>
        <v>0.30943509974671451</v>
      </c>
      <c r="GR82" s="86">
        <f t="shared" si="85"/>
        <v>0.27198336130823658</v>
      </c>
      <c r="GS82" s="86">
        <f t="shared" si="85"/>
        <v>0.26198108974207734</v>
      </c>
      <c r="GT82" s="86">
        <f t="shared" si="85"/>
        <v>0.2680758333622888</v>
      </c>
      <c r="GU82" s="86">
        <f t="shared" si="85"/>
        <v>0.23100727952704986</v>
      </c>
      <c r="GV82" s="86">
        <f t="shared" si="85"/>
        <v>0.21662661404128161</v>
      </c>
      <c r="GW82" s="86">
        <f t="shared" si="85"/>
        <v>0.21413594036503528</v>
      </c>
      <c r="GX82" s="86">
        <f t="shared" si="85"/>
        <v>0.21983403758879386</v>
      </c>
      <c r="GY82" s="86">
        <f t="shared" si="85"/>
        <v>0.22464861231307251</v>
      </c>
      <c r="GZ82" s="86">
        <f t="shared" si="85"/>
        <v>0.25140303030757127</v>
      </c>
      <c r="HA82" s="86">
        <f t="shared" si="85"/>
        <v>0.15285347526441934</v>
      </c>
      <c r="HC82" s="86">
        <f t="shared" si="75"/>
        <v>4.0209674977961762E-5</v>
      </c>
      <c r="HD82" s="86">
        <f t="shared" si="75"/>
        <v>3.1507880248543896E-6</v>
      </c>
      <c r="HE82" s="86">
        <f t="shared" si="75"/>
        <v>1.0661455271845301E-6</v>
      </c>
      <c r="HF82" s="86">
        <f t="shared" si="75"/>
        <v>2.2294243376960405E-7</v>
      </c>
      <c r="HG82" s="86">
        <f t="shared" si="89"/>
        <v>1.9689266849032922E-6</v>
      </c>
      <c r="HH82" s="86">
        <f t="shared" si="89"/>
        <v>4.5749252017630518E-7</v>
      </c>
      <c r="HI82" s="86">
        <f t="shared" si="89"/>
        <v>5.2308031128819462E-6</v>
      </c>
      <c r="HJ82" s="86">
        <f t="shared" si="89"/>
        <v>7.046290849426614E-6</v>
      </c>
      <c r="HK82" s="86">
        <f t="shared" si="89"/>
        <v>7.4273053225501907E-7</v>
      </c>
      <c r="HL82" s="86">
        <f t="shared" si="89"/>
        <v>2.5378116060594656E-6</v>
      </c>
      <c r="HM82" s="86">
        <f t="shared" si="89"/>
        <v>1.5097339913714451E-7</v>
      </c>
      <c r="HN82" s="86">
        <f t="shared" si="89"/>
        <v>3.5927364243229019E-7</v>
      </c>
      <c r="HO82" s="86">
        <f t="shared" si="89"/>
        <v>8.824205227462244E-7</v>
      </c>
      <c r="HP82" s="86">
        <f t="shared" si="89"/>
        <v>9.3389570615164183E-7</v>
      </c>
      <c r="HQ82" s="86">
        <f t="shared" si="89"/>
        <v>1.8445446820405977E-8</v>
      </c>
      <c r="HS82" s="86">
        <f t="shared" si="86"/>
        <v>5.8645634459052771E-24</v>
      </c>
      <c r="HT82" s="86">
        <f t="shared" si="86"/>
        <v>8.0411891192271013E-31</v>
      </c>
      <c r="HU82" s="86">
        <f t="shared" si="86"/>
        <v>2.4848943867501173E-32</v>
      </c>
      <c r="HV82" s="86">
        <f t="shared" si="86"/>
        <v>1.0153129441178138E-35</v>
      </c>
      <c r="HW82" s="86">
        <f t="shared" si="86"/>
        <v>3.6988344168243358E-30</v>
      </c>
      <c r="HX82" s="86">
        <f t="shared" si="86"/>
        <v>1.1347405706010779E-34</v>
      </c>
      <c r="HY82" s="86">
        <f t="shared" si="86"/>
        <v>3.0742612586232314E-29</v>
      </c>
      <c r="HZ82" s="86">
        <f t="shared" si="86"/>
        <v>5.9261704764244191E-29</v>
      </c>
      <c r="IA82" s="86">
        <f t="shared" si="86"/>
        <v>3.5493324553130631E-35</v>
      </c>
      <c r="IB82" s="86">
        <f t="shared" si="86"/>
        <v>6.5324906058778343E-32</v>
      </c>
      <c r="IC82" s="86">
        <f t="shared" si="86"/>
        <v>9.4638556604158166E-41</v>
      </c>
      <c r="ID82" s="86">
        <f t="shared" si="86"/>
        <v>6.3114086648190634E-39</v>
      </c>
      <c r="IE82" s="86">
        <f t="shared" si="86"/>
        <v>4.6779871528253489E-34</v>
      </c>
      <c r="IF82" s="86">
        <f t="shared" si="86"/>
        <v>3.2693397074811599E-16</v>
      </c>
      <c r="IG82" s="86">
        <f t="shared" si="86"/>
        <v>1.5321835372702367E-18</v>
      </c>
      <c r="II82" s="86">
        <f t="shared" si="87"/>
        <v>2.2966680142646E-43</v>
      </c>
      <c r="IJ82" s="86">
        <f t="shared" si="87"/>
        <v>1.3767764149408867E-57</v>
      </c>
      <c r="IK82" s="86">
        <f t="shared" si="87"/>
        <v>1.0692335700509091E-59</v>
      </c>
      <c r="IL82" s="86">
        <f t="shared" si="87"/>
        <v>5.4961136011768672E-68</v>
      </c>
      <c r="IM82" s="86">
        <f t="shared" si="87"/>
        <v>2.1999094244952051E-59</v>
      </c>
      <c r="IN82" s="86">
        <f t="shared" si="87"/>
        <v>5.1562289640040425E-65</v>
      </c>
      <c r="IO82" s="86">
        <f t="shared" si="87"/>
        <v>2.7374313052064046E-56</v>
      </c>
      <c r="IP82" s="86">
        <f t="shared" si="87"/>
        <v>1.3437828190408755E-55</v>
      </c>
      <c r="IQ82" s="86">
        <f t="shared" si="87"/>
        <v>4.5137749580861071E-68</v>
      </c>
      <c r="IR82" s="86">
        <f t="shared" si="87"/>
        <v>3.3179179962393883E-64</v>
      </c>
      <c r="IS82" s="86">
        <f t="shared" si="87"/>
        <v>1.158823032450816E-72</v>
      </c>
      <c r="IT82" s="86">
        <f t="shared" si="87"/>
        <v>6.4950568809296322E-74</v>
      </c>
      <c r="IU82" s="86">
        <f t="shared" si="87"/>
        <v>2.290148462524238E-62</v>
      </c>
      <c r="IV82" s="86">
        <f t="shared" si="87"/>
        <v>7.8067877617098387E-62</v>
      </c>
      <c r="IW82" s="86">
        <f t="shared" si="87"/>
        <v>1.5015728544578993E-64</v>
      </c>
      <c r="IY82" s="86">
        <f t="shared" si="88"/>
        <v>0.21529133969923908</v>
      </c>
      <c r="IZ82" s="86">
        <f t="shared" si="88"/>
        <v>0.25812308452089183</v>
      </c>
      <c r="JA82" s="86">
        <f t="shared" si="88"/>
        <v>0.27358977518043875</v>
      </c>
      <c r="JB82" s="86">
        <f t="shared" si="88"/>
        <v>0.26594229756374249</v>
      </c>
      <c r="JC82" s="86">
        <f t="shared" si="88"/>
        <v>0.30943706867339943</v>
      </c>
      <c r="JD82" s="86">
        <f t="shared" si="88"/>
        <v>0.27198381880075678</v>
      </c>
      <c r="JE82" s="86">
        <f t="shared" si="88"/>
        <v>0.26198632054519022</v>
      </c>
      <c r="JF82" s="86">
        <f t="shared" si="88"/>
        <v>0.26808287965313821</v>
      </c>
      <c r="JG82" s="86">
        <f t="shared" si="88"/>
        <v>0.2310080222575821</v>
      </c>
      <c r="JH82" s="86">
        <f t="shared" si="88"/>
        <v>0.21662915185288767</v>
      </c>
      <c r="JI82" s="86">
        <f t="shared" si="88"/>
        <v>0.21413609133843442</v>
      </c>
      <c r="JJ82" s="86">
        <f t="shared" si="88"/>
        <v>0.21983439686243628</v>
      </c>
      <c r="JK82" s="86">
        <f t="shared" si="88"/>
        <v>0.22464949473359525</v>
      </c>
      <c r="JL82" s="86">
        <f t="shared" si="88"/>
        <v>0.25140396420327776</v>
      </c>
      <c r="JM82" s="86">
        <f t="shared" si="88"/>
        <v>0.15285349370986615</v>
      </c>
    </row>
    <row r="83" spans="2:273" x14ac:dyDescent="0.25">
      <c r="B83" s="2">
        <v>56</v>
      </c>
      <c r="C83" s="37">
        <v>190.75</v>
      </c>
      <c r="D83" s="37">
        <v>205.97499999999999</v>
      </c>
      <c r="E83" s="37">
        <v>203.97499999999999</v>
      </c>
      <c r="F83" s="37">
        <v>207.4</v>
      </c>
      <c r="G83" s="37">
        <v>209</v>
      </c>
      <c r="H83" s="37">
        <v>201.82499999999999</v>
      </c>
      <c r="I83" s="37">
        <v>193.07499999999999</v>
      </c>
      <c r="J83" s="37">
        <v>203.72499999999999</v>
      </c>
      <c r="K83" s="37">
        <v>201.07300000000001</v>
      </c>
      <c r="L83" s="37">
        <v>196.756</v>
      </c>
      <c r="M83" s="37">
        <v>200.87799999999999</v>
      </c>
      <c r="N83" s="37">
        <v>197.34100000000001</v>
      </c>
      <c r="O83" s="37">
        <v>200.46299999999999</v>
      </c>
      <c r="P83" s="37">
        <v>198.39</v>
      </c>
      <c r="Q83" s="37">
        <v>161.512</v>
      </c>
      <c r="S83" s="4">
        <f t="shared" si="90"/>
        <v>186.66961449487641</v>
      </c>
      <c r="T83" s="4">
        <f t="shared" si="90"/>
        <v>199.6849448922234</v>
      </c>
      <c r="U83" s="4">
        <f t="shared" si="90"/>
        <v>201.32887513491218</v>
      </c>
      <c r="V83" s="4">
        <f t="shared" si="90"/>
        <v>200.53693203741167</v>
      </c>
      <c r="W83" s="4">
        <f t="shared" si="90"/>
        <v>203.43026551267346</v>
      </c>
      <c r="X83" s="4">
        <f t="shared" si="90"/>
        <v>195.00830222861973</v>
      </c>
      <c r="Y83" s="4">
        <f t="shared" si="90"/>
        <v>194.67187807325536</v>
      </c>
      <c r="Z83" s="4">
        <f t="shared" si="90"/>
        <v>197.40352728983996</v>
      </c>
      <c r="AA83" s="4">
        <f t="shared" si="90"/>
        <v>193.44841032911376</v>
      </c>
      <c r="AB83" s="4">
        <f t="shared" si="90"/>
        <v>188.00653961731655</v>
      </c>
      <c r="AC83" s="4">
        <f t="shared" si="90"/>
        <v>189.96878215026862</v>
      </c>
      <c r="AD83" s="4">
        <f t="shared" si="90"/>
        <v>189.13668313082471</v>
      </c>
      <c r="AE83" s="4">
        <f t="shared" si="90"/>
        <v>191.82231883401698</v>
      </c>
      <c r="AF83" s="4">
        <f t="shared" si="90"/>
        <v>191.73087174264009</v>
      </c>
      <c r="AG83" s="4">
        <f t="shared" si="90"/>
        <v>155.35075922722049</v>
      </c>
      <c r="AI83" s="4">
        <f t="shared" si="91"/>
        <v>4.0803855051235871</v>
      </c>
      <c r="AJ83" s="4">
        <f t="shared" si="91"/>
        <v>6.2900551077765954</v>
      </c>
      <c r="AK83" s="4">
        <f t="shared" si="91"/>
        <v>2.6461248650878133</v>
      </c>
      <c r="AL83" s="4">
        <f t="shared" si="91"/>
        <v>6.8630679625883317</v>
      </c>
      <c r="AM83" s="4">
        <f t="shared" si="91"/>
        <v>5.5697344873265422</v>
      </c>
      <c r="AN83" s="4">
        <f t="shared" si="91"/>
        <v>6.8166977713802623</v>
      </c>
      <c r="AO83" s="4">
        <f t="shared" si="91"/>
        <v>-1.5968780732553682</v>
      </c>
      <c r="AP83" s="4">
        <f t="shared" si="91"/>
        <v>6.3214727101600374</v>
      </c>
      <c r="AQ83" s="4">
        <f t="shared" si="91"/>
        <v>7.6245896708862517</v>
      </c>
      <c r="AR83" s="4">
        <f t="shared" si="91"/>
        <v>8.7494603826834521</v>
      </c>
      <c r="AS83" s="4">
        <f t="shared" si="91"/>
        <v>10.909217849731363</v>
      </c>
      <c r="AT83" s="4">
        <f t="shared" si="91"/>
        <v>8.204316869175301</v>
      </c>
      <c r="AU83" s="4">
        <f t="shared" si="91"/>
        <v>8.6406811659830112</v>
      </c>
      <c r="AV83" s="4">
        <f t="shared" si="91"/>
        <v>6.659128257359896</v>
      </c>
      <c r="AW83" s="4">
        <f t="shared" si="91"/>
        <v>6.1612407727795073</v>
      </c>
      <c r="AY83" s="2">
        <f t="shared" si="82"/>
        <v>100.78469665488636</v>
      </c>
      <c r="AZ83" s="2">
        <f t="shared" si="82"/>
        <v>82.246883288890615</v>
      </c>
      <c r="BA83" s="2">
        <f t="shared" si="82"/>
        <v>78.111512137230335</v>
      </c>
      <c r="BB83" s="2">
        <f t="shared" si="82"/>
        <v>81.261338906434602</v>
      </c>
      <c r="BC83" s="2">
        <f t="shared" si="82"/>
        <v>75.428045515279635</v>
      </c>
      <c r="BD83" s="2">
        <f t="shared" si="82"/>
        <v>77.012172739587513</v>
      </c>
      <c r="BE83" s="2">
        <f t="shared" si="82"/>
        <v>76.524674906423741</v>
      </c>
      <c r="BF83" s="2">
        <f t="shared" si="82"/>
        <v>76.801880935996692</v>
      </c>
      <c r="BG83" s="2">
        <f t="shared" si="82"/>
        <v>81.185144274793188</v>
      </c>
      <c r="BH83" s="2">
        <f t="shared" si="82"/>
        <v>78.885335003683878</v>
      </c>
      <c r="BI83" s="2">
        <f t="shared" si="82"/>
        <v>80.552582437284912</v>
      </c>
      <c r="BJ83" s="2">
        <f t="shared" si="82"/>
        <v>82.374018599205741</v>
      </c>
      <c r="BK83" s="2">
        <f t="shared" si="82"/>
        <v>82.296932447059234</v>
      </c>
      <c r="BL83" s="2">
        <f t="shared" si="82"/>
        <v>80.583865135600959</v>
      </c>
      <c r="BM83" s="2">
        <f t="shared" si="82"/>
        <v>96.0439514008402</v>
      </c>
      <c r="BO83" s="2" t="str">
        <f t="shared" si="12"/>
        <v/>
      </c>
      <c r="BP83" s="2" t="str">
        <f t="shared" si="13"/>
        <v/>
      </c>
      <c r="BQ83" s="2" t="str">
        <f t="shared" si="14"/>
        <v/>
      </c>
      <c r="BR83" s="2" t="str">
        <f t="shared" si="15"/>
        <v/>
      </c>
      <c r="BS83" s="2" t="str">
        <f t="shared" si="16"/>
        <v/>
      </c>
      <c r="BT83" s="2" t="str">
        <f t="shared" si="17"/>
        <v/>
      </c>
      <c r="BU83" s="2" t="str">
        <f t="shared" si="18"/>
        <v/>
      </c>
      <c r="BV83" s="2" t="str">
        <f t="shared" si="19"/>
        <v/>
      </c>
      <c r="BW83" s="2" t="str">
        <f t="shared" si="20"/>
        <v/>
      </c>
      <c r="BX83" s="2" t="str">
        <f t="shared" si="21"/>
        <v/>
      </c>
      <c r="BY83" s="2" t="str">
        <f t="shared" si="22"/>
        <v/>
      </c>
      <c r="BZ83" s="2" t="str">
        <f t="shared" si="23"/>
        <v/>
      </c>
      <c r="CA83" s="2" t="str">
        <f t="shared" si="24"/>
        <v/>
      </c>
      <c r="CB83" s="2" t="str">
        <f t="shared" si="25"/>
        <v/>
      </c>
      <c r="CC83" s="2" t="str">
        <f t="shared" si="26"/>
        <v/>
      </c>
      <c r="CE83" s="2" t="str">
        <f t="shared" si="83"/>
        <v/>
      </c>
      <c r="CF83" s="2" t="str">
        <f t="shared" si="83"/>
        <v/>
      </c>
      <c r="CG83" s="2" t="str">
        <f t="shared" si="83"/>
        <v/>
      </c>
      <c r="CH83" s="2" t="str">
        <f t="shared" si="83"/>
        <v/>
      </c>
      <c r="CI83" s="2" t="str">
        <f t="shared" si="83"/>
        <v/>
      </c>
      <c r="CJ83" s="2" t="str">
        <f t="shared" si="83"/>
        <v/>
      </c>
      <c r="CK83" s="2" t="str">
        <f t="shared" si="83"/>
        <v/>
      </c>
      <c r="CL83" s="2" t="str">
        <f t="shared" si="83"/>
        <v/>
      </c>
      <c r="CM83" s="2" t="str">
        <f t="shared" si="83"/>
        <v/>
      </c>
      <c r="CN83" s="2" t="str">
        <f t="shared" si="83"/>
        <v/>
      </c>
      <c r="CO83" s="2" t="str">
        <f t="shared" si="83"/>
        <v/>
      </c>
      <c r="CP83" s="2" t="str">
        <f t="shared" si="83"/>
        <v/>
      </c>
      <c r="CQ83" s="2" t="str">
        <f t="shared" si="83"/>
        <v/>
      </c>
      <c r="CR83" s="2" t="str">
        <f t="shared" si="83"/>
        <v/>
      </c>
      <c r="CS83" s="2" t="str">
        <f t="shared" si="83"/>
        <v/>
      </c>
      <c r="CU83" s="2" t="str">
        <f t="shared" si="28"/>
        <v/>
      </c>
      <c r="CV83" s="2" t="str">
        <f t="shared" si="29"/>
        <v/>
      </c>
      <c r="CW83" s="2" t="str">
        <f t="shared" si="30"/>
        <v/>
      </c>
      <c r="CX83" s="2" t="str">
        <f t="shared" si="31"/>
        <v/>
      </c>
      <c r="CY83" s="2" t="str">
        <f t="shared" si="32"/>
        <v/>
      </c>
      <c r="CZ83" s="2" t="str">
        <f t="shared" si="33"/>
        <v/>
      </c>
      <c r="DA83" s="2" t="str">
        <f t="shared" si="34"/>
        <v/>
      </c>
      <c r="DB83" s="2" t="str">
        <f t="shared" si="35"/>
        <v/>
      </c>
      <c r="DC83" s="2" t="str">
        <f t="shared" si="36"/>
        <v/>
      </c>
      <c r="DD83" s="2" t="str">
        <f t="shared" si="37"/>
        <v/>
      </c>
      <c r="DE83" s="2" t="str">
        <f t="shared" si="38"/>
        <v/>
      </c>
      <c r="DF83" s="2" t="str">
        <f t="shared" si="39"/>
        <v/>
      </c>
      <c r="DG83" s="2" t="str">
        <f t="shared" si="40"/>
        <v/>
      </c>
      <c r="DH83" s="2" t="str">
        <f t="shared" si="41"/>
        <v/>
      </c>
      <c r="DI83" s="2" t="str">
        <f t="shared" si="42"/>
        <v/>
      </c>
      <c r="DK83" s="2">
        <f t="shared" si="92"/>
        <v>111.54150404858298</v>
      </c>
      <c r="DL83" s="2">
        <f t="shared" si="92"/>
        <v>88.299180761099421</v>
      </c>
      <c r="DM83" s="2">
        <f t="shared" si="92"/>
        <v>89.688979915433407</v>
      </c>
      <c r="DN83" s="2">
        <f t="shared" si="92"/>
        <v>89.62566067653276</v>
      </c>
      <c r="DO83" s="2">
        <f t="shared" si="92"/>
        <v>89.697456445993041</v>
      </c>
      <c r="DP83" s="2">
        <f t="shared" si="92"/>
        <v>85.749392177589883</v>
      </c>
      <c r="DQ83" s="2">
        <f t="shared" si="92"/>
        <v>88.164127151917839</v>
      </c>
      <c r="DR83" s="2">
        <f t="shared" si="92"/>
        <v>90.414376321353032</v>
      </c>
      <c r="DS83" s="2">
        <f t="shared" si="92"/>
        <v>91.28675910931176</v>
      </c>
      <c r="DT83" s="2">
        <f t="shared" si="92"/>
        <v>88.666981781376506</v>
      </c>
      <c r="DU83" s="2">
        <f t="shared" si="92"/>
        <v>91.976934547908229</v>
      </c>
      <c r="DV83" s="2">
        <f t="shared" si="92"/>
        <v>94.051275609756075</v>
      </c>
      <c r="DW83" s="2">
        <f t="shared" si="92"/>
        <v>94.187616128057968</v>
      </c>
      <c r="DX83" s="2">
        <f t="shared" si="92"/>
        <v>84.917788281485969</v>
      </c>
      <c r="DY83" s="2">
        <f t="shared" si="92"/>
        <v>97.412270499108715</v>
      </c>
      <c r="EA83" s="2">
        <f t="shared" si="93"/>
        <v>96.556575824175823</v>
      </c>
      <c r="EB83" s="2">
        <f t="shared" si="93"/>
        <v>80.331826419653623</v>
      </c>
      <c r="EC83" s="2">
        <f t="shared" si="93"/>
        <v>74.661247947454854</v>
      </c>
      <c r="ED83" s="2">
        <f t="shared" si="93"/>
        <v>78.623924109208701</v>
      </c>
      <c r="EE83" s="2">
        <f t="shared" si="93"/>
        <v>71.702040317056458</v>
      </c>
      <c r="EF83" s="2">
        <f t="shared" si="93"/>
        <v>74.387146892655366</v>
      </c>
      <c r="EG83" s="2">
        <f t="shared" si="93"/>
        <v>72.680853100885969</v>
      </c>
      <c r="EH83" s="2">
        <f t="shared" si="93"/>
        <v>72.324471965160583</v>
      </c>
      <c r="EI83" s="2">
        <f t="shared" si="93"/>
        <v>77.303481014393412</v>
      </c>
      <c r="EJ83" s="2">
        <f t="shared" si="93"/>
        <v>75.046580457751247</v>
      </c>
      <c r="EK83" s="2">
        <f t="shared" si="93"/>
        <v>76.055085615848412</v>
      </c>
      <c r="EL83" s="2">
        <f t="shared" si="93"/>
        <v>77.84165545361877</v>
      </c>
      <c r="EM83" s="2">
        <f t="shared" si="93"/>
        <v>78.144726565355882</v>
      </c>
      <c r="EN83" s="2">
        <f t="shared" si="93"/>
        <v>79.129042967457252</v>
      </c>
      <c r="EO83" s="2">
        <f t="shared" si="93"/>
        <v>95.360353018318932</v>
      </c>
      <c r="EQ83" s="2">
        <f t="shared" si="94"/>
        <v>94.69821020800417</v>
      </c>
      <c r="ER83" s="2">
        <f t="shared" si="94"/>
        <v>76.403093129796432</v>
      </c>
      <c r="ES83" s="2">
        <f t="shared" si="94"/>
        <v>70.266084861228705</v>
      </c>
      <c r="ET83" s="2">
        <f t="shared" si="94"/>
        <v>75.397486062428925</v>
      </c>
      <c r="EU83" s="2">
        <f t="shared" si="94"/>
        <v>71.099250951877693</v>
      </c>
      <c r="EV83" s="2">
        <f t="shared" si="94"/>
        <v>73.16760090791044</v>
      </c>
      <c r="EW83" s="2">
        <f t="shared" si="94"/>
        <v>72.168661156242152</v>
      </c>
      <c r="EX83" s="2">
        <f t="shared" si="94"/>
        <v>69.963616498296162</v>
      </c>
      <c r="EY83" s="2">
        <f t="shared" si="94"/>
        <v>75.229229016690553</v>
      </c>
      <c r="EZ83" s="2">
        <f t="shared" si="94"/>
        <v>71.076675614298708</v>
      </c>
      <c r="FA83" s="2">
        <f t="shared" si="94"/>
        <v>74.976604560506374</v>
      </c>
      <c r="FB83" s="2">
        <f t="shared" si="94"/>
        <v>76.654316312056764</v>
      </c>
      <c r="FC83" s="2">
        <f t="shared" si="94"/>
        <v>76.654213920055938</v>
      </c>
      <c r="FD83" s="2">
        <f t="shared" si="94"/>
        <v>78.725764740436148</v>
      </c>
      <c r="FE83" s="2">
        <f t="shared" si="94"/>
        <v>96.820616792743564</v>
      </c>
      <c r="FG83" s="2">
        <f t="shared" si="95"/>
        <v>0.71782865851591626</v>
      </c>
      <c r="FH83" s="2">
        <f t="shared" si="95"/>
        <v>0.75958343633871017</v>
      </c>
      <c r="FI83" s="2">
        <f t="shared" si="95"/>
        <v>0.77036138481354488</v>
      </c>
      <c r="FJ83" s="2">
        <f t="shared" si="95"/>
        <v>0.76022968773111033</v>
      </c>
      <c r="FK83" s="2">
        <f t="shared" si="95"/>
        <v>0.79294178562784012</v>
      </c>
      <c r="FL83" s="2">
        <f t="shared" si="95"/>
        <v>0.76894878350384877</v>
      </c>
      <c r="FM83" s="2">
        <f t="shared" si="95"/>
        <v>0.75173786163631184</v>
      </c>
      <c r="FN83" s="2">
        <f t="shared" si="95"/>
        <v>0.7524647278913712</v>
      </c>
      <c r="FO83" s="2">
        <f t="shared" si="95"/>
        <v>0.72237118689481961</v>
      </c>
      <c r="FP83" s="2">
        <f t="shared" si="95"/>
        <v>0.71811102325945453</v>
      </c>
      <c r="FQ83" s="2">
        <f t="shared" si="95"/>
        <v>0.71751192277729647</v>
      </c>
      <c r="FR83" s="2">
        <f t="shared" si="95"/>
        <v>0.72038065717703026</v>
      </c>
      <c r="FS83" s="2">
        <f t="shared" si="95"/>
        <v>0.7411707361683223</v>
      </c>
      <c r="FT83" s="2">
        <f t="shared" si="95"/>
        <v>0.74867565551911275</v>
      </c>
      <c r="FU83" s="2">
        <f t="shared" si="95"/>
        <v>0.66689878866750107</v>
      </c>
      <c r="FW83" s="2">
        <f t="shared" si="84"/>
        <v>1.0572107632174242E-4</v>
      </c>
      <c r="FX83" s="2">
        <f t="shared" si="84"/>
        <v>1.0870755883933115E-4</v>
      </c>
      <c r="FY83" s="2">
        <f t="shared" si="84"/>
        <v>1.5548199940069684E-4</v>
      </c>
      <c r="FZ83" s="2">
        <f t="shared" si="84"/>
        <v>1.4722583064339211E-4</v>
      </c>
      <c r="GA83" s="2">
        <f t="shared" si="84"/>
        <v>1.5516584032476807E-4</v>
      </c>
      <c r="GB83" s="2">
        <f t="shared" si="84"/>
        <v>1.9248825593631724E-4</v>
      </c>
      <c r="GC83" s="2">
        <f t="shared" si="84"/>
        <v>1.7360531208806683E-4</v>
      </c>
      <c r="GD83" s="2">
        <f t="shared" si="84"/>
        <v>2.0349674082062422E-4</v>
      </c>
      <c r="GE83" s="2">
        <f t="shared" si="84"/>
        <v>2.3991318924976659E-4</v>
      </c>
      <c r="GF83" s="2">
        <f t="shared" si="84"/>
        <v>1.7291245174360064E-4</v>
      </c>
      <c r="GG83" s="2">
        <f t="shared" si="84"/>
        <v>2.1851956532613484E-4</v>
      </c>
      <c r="GH83" s="2">
        <f t="shared" si="84"/>
        <v>1.349150183745715E-4</v>
      </c>
      <c r="GI83" s="2">
        <f t="shared" si="84"/>
        <v>1.096357982880844E-4</v>
      </c>
      <c r="GJ83" s="2">
        <f t="shared" si="84"/>
        <v>7.551429592632428E-5</v>
      </c>
      <c r="GK83" s="2">
        <f t="shared" si="84"/>
        <v>6.9976477979988403E-5</v>
      </c>
      <c r="GM83" s="86">
        <f t="shared" si="85"/>
        <v>0.27071474245560945</v>
      </c>
      <c r="GN83" s="86">
        <f t="shared" si="85"/>
        <v>0.31116769389709326</v>
      </c>
      <c r="GO83" s="86">
        <f t="shared" si="85"/>
        <v>0.32706441103633588</v>
      </c>
      <c r="GP83" s="86">
        <f t="shared" si="85"/>
        <v>0.32062586881711913</v>
      </c>
      <c r="GQ83" s="86">
        <f t="shared" si="85"/>
        <v>0.36391381460555944</v>
      </c>
      <c r="GR83" s="86">
        <f t="shared" si="85"/>
        <v>0.32525260681588997</v>
      </c>
      <c r="GS83" s="86">
        <f t="shared" si="85"/>
        <v>0.31784777959162869</v>
      </c>
      <c r="GT83" s="86">
        <f t="shared" si="85"/>
        <v>0.32559664528918908</v>
      </c>
      <c r="GU83" s="86">
        <f t="shared" si="85"/>
        <v>0.28902409488072001</v>
      </c>
      <c r="GV83" s="86">
        <f t="shared" si="85"/>
        <v>0.27225329023186218</v>
      </c>
      <c r="GW83" s="86">
        <f t="shared" si="85"/>
        <v>0.26921149608660744</v>
      </c>
      <c r="GX83" s="86">
        <f t="shared" si="85"/>
        <v>0.27583593689926034</v>
      </c>
      <c r="GY83" s="86">
        <f t="shared" si="85"/>
        <v>0.27454931685965867</v>
      </c>
      <c r="GZ83" s="86">
        <f t="shared" si="85"/>
        <v>0.30535698443179776</v>
      </c>
      <c r="HA83" s="86">
        <f t="shared" si="85"/>
        <v>0.20527037874159312</v>
      </c>
      <c r="HC83" s="86">
        <f t="shared" si="75"/>
        <v>6.863119414280711E-5</v>
      </c>
      <c r="HD83" s="86">
        <f t="shared" si="75"/>
        <v>6.3270110038285422E-6</v>
      </c>
      <c r="HE83" s="86">
        <f t="shared" si="75"/>
        <v>2.3043297602924776E-6</v>
      </c>
      <c r="HF83" s="86">
        <f t="shared" si="75"/>
        <v>5.2994494718227883E-7</v>
      </c>
      <c r="HG83" s="86">
        <f t="shared" si="89"/>
        <v>4.1696542600007155E-6</v>
      </c>
      <c r="HH83" s="86">
        <f t="shared" si="89"/>
        <v>1.0710249565914862E-6</v>
      </c>
      <c r="HI83" s="86">
        <f t="shared" si="89"/>
        <v>1.0640186110426698E-5</v>
      </c>
      <c r="HJ83" s="86">
        <f t="shared" si="89"/>
        <v>1.4320414421205567E-5</v>
      </c>
      <c r="HK83" s="86">
        <f t="shared" si="89"/>
        <v>1.7858898746903397E-6</v>
      </c>
      <c r="HL83" s="86">
        <f t="shared" si="89"/>
        <v>5.5478732918056821E-6</v>
      </c>
      <c r="HM83" s="86">
        <f t="shared" si="89"/>
        <v>3.8988289604446978E-7</v>
      </c>
      <c r="HN83" s="86">
        <f t="shared" si="89"/>
        <v>8.6607608663903874E-7</v>
      </c>
      <c r="HO83" s="86">
        <f t="shared" si="89"/>
        <v>1.8944928912796104E-6</v>
      </c>
      <c r="HP83" s="86">
        <f t="shared" si="89"/>
        <v>2.0336637778559813E-6</v>
      </c>
      <c r="HQ83" s="86">
        <f t="shared" si="89"/>
        <v>4.992703500546269E-8</v>
      </c>
      <c r="HS83" s="86">
        <f t="shared" si="86"/>
        <v>2.359878908765884E-23</v>
      </c>
      <c r="HT83" s="86">
        <f t="shared" si="86"/>
        <v>5.0913545321510066E-30</v>
      </c>
      <c r="HU83" s="86">
        <f t="shared" si="86"/>
        <v>1.8451874841558345E-31</v>
      </c>
      <c r="HV83" s="86">
        <f t="shared" si="86"/>
        <v>9.5723024395977252E-35</v>
      </c>
      <c r="HW83" s="86">
        <f t="shared" si="86"/>
        <v>2.5418150848533728E-29</v>
      </c>
      <c r="HX83" s="86">
        <f t="shared" si="86"/>
        <v>1.050692710427565E-33</v>
      </c>
      <c r="HY83" s="86">
        <f t="shared" si="86"/>
        <v>1.9917386316478323E-28</v>
      </c>
      <c r="HZ83" s="86">
        <f t="shared" si="86"/>
        <v>3.8879646217494142E-28</v>
      </c>
      <c r="IA83" s="86">
        <f t="shared" si="86"/>
        <v>3.7414404577612711E-34</v>
      </c>
      <c r="IB83" s="86">
        <f t="shared" si="86"/>
        <v>5.290443851008058E-31</v>
      </c>
      <c r="IC83" s="86">
        <f t="shared" si="86"/>
        <v>1.2748087039825678E-39</v>
      </c>
      <c r="ID83" s="86">
        <f t="shared" si="86"/>
        <v>7.1343105913186352E-38</v>
      </c>
      <c r="IE83" s="86">
        <f t="shared" si="86"/>
        <v>3.5529642241553074E-33</v>
      </c>
      <c r="IF83" s="86">
        <f t="shared" si="86"/>
        <v>8.0527015767107774E-16</v>
      </c>
      <c r="IG83" s="86">
        <f t="shared" si="86"/>
        <v>4.2754715378755094E-18</v>
      </c>
      <c r="II83" s="86">
        <f t="shared" si="87"/>
        <v>1.5346417785210909E-42</v>
      </c>
      <c r="IJ83" s="86">
        <f t="shared" si="87"/>
        <v>1.7691636558290657E-56</v>
      </c>
      <c r="IK83" s="86">
        <f t="shared" si="87"/>
        <v>1.6826897179203767E-58</v>
      </c>
      <c r="IL83" s="86">
        <f t="shared" si="87"/>
        <v>1.2574408079001957E-66</v>
      </c>
      <c r="IM83" s="86">
        <f t="shared" si="87"/>
        <v>3.4088535042540604E-58</v>
      </c>
      <c r="IN83" s="86">
        <f t="shared" si="87"/>
        <v>1.1243967841508053E-63</v>
      </c>
      <c r="IO83" s="86">
        <f t="shared" si="87"/>
        <v>3.7860109194166105E-55</v>
      </c>
      <c r="IP83" s="86">
        <f t="shared" si="87"/>
        <v>1.8857165726522229E-54</v>
      </c>
      <c r="IQ83" s="86">
        <f t="shared" si="87"/>
        <v>1.2421736115918154E-66</v>
      </c>
      <c r="IR83" s="86">
        <f t="shared" si="87"/>
        <v>6.7030518260286514E-63</v>
      </c>
      <c r="IS83" s="86">
        <f t="shared" si="87"/>
        <v>3.8579607040567066E-71</v>
      </c>
      <c r="IT83" s="86">
        <f t="shared" si="87"/>
        <v>1.9018722437407937E-72</v>
      </c>
      <c r="IU83" s="86">
        <f t="shared" si="87"/>
        <v>3.6689260063294614E-61</v>
      </c>
      <c r="IV83" s="86">
        <f t="shared" si="87"/>
        <v>1.0973548105150273E-60</v>
      </c>
      <c r="IW83" s="86">
        <f t="shared" si="87"/>
        <v>2.3269079611791524E-63</v>
      </c>
      <c r="IY83" s="86">
        <f t="shared" si="88"/>
        <v>0.27078337364975225</v>
      </c>
      <c r="IZ83" s="86">
        <f t="shared" si="88"/>
        <v>0.31117402090809709</v>
      </c>
      <c r="JA83" s="86">
        <f t="shared" si="88"/>
        <v>0.32706671536609616</v>
      </c>
      <c r="JB83" s="86">
        <f t="shared" si="88"/>
        <v>0.32062639876206633</v>
      </c>
      <c r="JC83" s="86">
        <f t="shared" si="88"/>
        <v>0.36391798425981942</v>
      </c>
      <c r="JD83" s="86">
        <f t="shared" si="88"/>
        <v>0.32525367784084658</v>
      </c>
      <c r="JE83" s="86">
        <f t="shared" si="88"/>
        <v>0.3178584197777391</v>
      </c>
      <c r="JF83" s="86">
        <f t="shared" si="88"/>
        <v>0.32561096570361031</v>
      </c>
      <c r="JG83" s="86">
        <f t="shared" si="88"/>
        <v>0.28902588077059471</v>
      </c>
      <c r="JH83" s="86">
        <f t="shared" si="88"/>
        <v>0.272258838105154</v>
      </c>
      <c r="JI83" s="86">
        <f t="shared" si="88"/>
        <v>0.26921188596950346</v>
      </c>
      <c r="JJ83" s="86">
        <f t="shared" si="88"/>
        <v>0.27583680297534696</v>
      </c>
      <c r="JK83" s="86">
        <f t="shared" si="88"/>
        <v>0.27455121135254995</v>
      </c>
      <c r="JL83" s="86">
        <f t="shared" si="88"/>
        <v>0.30535901809557647</v>
      </c>
      <c r="JM83" s="86">
        <f t="shared" si="88"/>
        <v>0.20527042866862813</v>
      </c>
    </row>
    <row r="84" spans="2:273" x14ac:dyDescent="0.25">
      <c r="B84" s="2">
        <v>57</v>
      </c>
      <c r="C84" s="37">
        <v>199.727</v>
      </c>
      <c r="D84" s="37">
        <v>217.85</v>
      </c>
      <c r="E84" s="37">
        <v>216.95</v>
      </c>
      <c r="F84" s="37">
        <v>217.75</v>
      </c>
      <c r="G84" s="37">
        <v>219.5</v>
      </c>
      <c r="H84" s="37">
        <v>211.52500000000001</v>
      </c>
      <c r="I84" s="37">
        <v>205.82499999999999</v>
      </c>
      <c r="J84" s="37">
        <v>214.75</v>
      </c>
      <c r="K84" s="37">
        <v>213.268</v>
      </c>
      <c r="L84" s="37">
        <v>210.244</v>
      </c>
      <c r="M84" s="37">
        <v>213.65899999999999</v>
      </c>
      <c r="N84" s="37">
        <v>210.80500000000001</v>
      </c>
      <c r="O84" s="37">
        <v>213.29300000000001</v>
      </c>
      <c r="P84" s="37">
        <v>209.12200000000001</v>
      </c>
      <c r="Q84" s="37">
        <v>173.43899999999999</v>
      </c>
      <c r="S84" s="4">
        <f t="shared" si="90"/>
        <v>199.4247790909601</v>
      </c>
      <c r="T84" s="4">
        <f t="shared" si="90"/>
        <v>212.99523798978609</v>
      </c>
      <c r="U84" s="4">
        <f t="shared" si="90"/>
        <v>214.35554731813031</v>
      </c>
      <c r="V84" s="4">
        <f t="shared" si="90"/>
        <v>213.84555120714839</v>
      </c>
      <c r="W84" s="4">
        <f t="shared" si="90"/>
        <v>215.1840825592086</v>
      </c>
      <c r="X84" s="4">
        <f t="shared" si="90"/>
        <v>207.42259853210993</v>
      </c>
      <c r="Y84" s="4">
        <f t="shared" si="90"/>
        <v>207.99298291402314</v>
      </c>
      <c r="Z84" s="4">
        <f t="shared" si="90"/>
        <v>211.10867587025322</v>
      </c>
      <c r="AA84" s="4">
        <f t="shared" si="90"/>
        <v>208.95004124831192</v>
      </c>
      <c r="AB84" s="4">
        <f t="shared" si="90"/>
        <v>204.01401271980802</v>
      </c>
      <c r="AC84" s="4">
        <f t="shared" si="90"/>
        <v>206.12238844739667</v>
      </c>
      <c r="AD84" s="4">
        <f t="shared" si="90"/>
        <v>204.90326053255913</v>
      </c>
      <c r="AE84" s="4">
        <f t="shared" si="90"/>
        <v>205.58190722342039</v>
      </c>
      <c r="AF84" s="4">
        <f t="shared" si="90"/>
        <v>204.55809983447892</v>
      </c>
      <c r="AG84" s="4">
        <f t="shared" si="90"/>
        <v>167.60089040429926</v>
      </c>
      <c r="AI84" s="4">
        <f t="shared" si="91"/>
        <v>0.30222090903990306</v>
      </c>
      <c r="AJ84" s="4">
        <f t="shared" si="91"/>
        <v>4.8547620102139035</v>
      </c>
      <c r="AK84" s="4">
        <f t="shared" si="91"/>
        <v>2.5944526818696829</v>
      </c>
      <c r="AL84" s="4">
        <f t="shared" si="91"/>
        <v>3.9044487928516105</v>
      </c>
      <c r="AM84" s="4">
        <f t="shared" si="91"/>
        <v>4.3159174407913952</v>
      </c>
      <c r="AN84" s="4">
        <f t="shared" si="91"/>
        <v>4.1024014678900755</v>
      </c>
      <c r="AO84" s="4">
        <f t="shared" si="91"/>
        <v>-2.1679829140231561</v>
      </c>
      <c r="AP84" s="4">
        <f t="shared" si="91"/>
        <v>3.6413241297467778</v>
      </c>
      <c r="AQ84" s="4">
        <f t="shared" si="91"/>
        <v>4.3179587516880815</v>
      </c>
      <c r="AR84" s="4">
        <f t="shared" si="91"/>
        <v>6.2299872801919776</v>
      </c>
      <c r="AS84" s="4">
        <f t="shared" si="91"/>
        <v>7.5366115526033184</v>
      </c>
      <c r="AT84" s="4">
        <f t="shared" si="91"/>
        <v>5.9017394674408763</v>
      </c>
      <c r="AU84" s="4">
        <f t="shared" si="91"/>
        <v>7.7110927765796191</v>
      </c>
      <c r="AV84" s="4">
        <f t="shared" si="91"/>
        <v>4.5639001655210905</v>
      </c>
      <c r="AW84" s="4">
        <f t="shared" si="91"/>
        <v>5.838109595700729</v>
      </c>
      <c r="AY84" s="2">
        <f t="shared" si="82"/>
        <v>100.47057855016654</v>
      </c>
      <c r="AZ84" s="2">
        <f t="shared" si="82"/>
        <v>82.003300271654126</v>
      </c>
      <c r="BA84" s="2">
        <f t="shared" si="82"/>
        <v>77.789566733756189</v>
      </c>
      <c r="BB84" s="2">
        <f t="shared" si="82"/>
        <v>80.985440480082531</v>
      </c>
      <c r="BC84" s="2">
        <f t="shared" si="82"/>
        <v>75.136685015728347</v>
      </c>
      <c r="BD84" s="2">
        <f t="shared" si="82"/>
        <v>76.743264346799066</v>
      </c>
      <c r="BE84" s="2">
        <f t="shared" si="82"/>
        <v>76.208622067058641</v>
      </c>
      <c r="BF84" s="2">
        <f t="shared" si="82"/>
        <v>76.431252516079439</v>
      </c>
      <c r="BG84" s="2">
        <f t="shared" si="82"/>
        <v>80.869480800583759</v>
      </c>
      <c r="BH84" s="2">
        <f t="shared" si="82"/>
        <v>78.5555847674311</v>
      </c>
      <c r="BI84" s="2">
        <f t="shared" si="82"/>
        <v>80.243470585987211</v>
      </c>
      <c r="BJ84" s="2">
        <f t="shared" si="82"/>
        <v>82.09084881551243</v>
      </c>
      <c r="BK84" s="2">
        <f t="shared" si="82"/>
        <v>81.989183856606815</v>
      </c>
      <c r="BL84" s="2">
        <f t="shared" si="82"/>
        <v>80.407567113109238</v>
      </c>
      <c r="BM84" s="2">
        <f t="shared" si="82"/>
        <v>95.934291082421325</v>
      </c>
      <c r="BO84" s="2" t="str">
        <f t="shared" si="12"/>
        <v/>
      </c>
      <c r="BP84" s="2" t="str">
        <f t="shared" si="13"/>
        <v/>
      </c>
      <c r="BQ84" s="2" t="str">
        <f t="shared" si="14"/>
        <v/>
      </c>
      <c r="BR84" s="2" t="str">
        <f t="shared" si="15"/>
        <v/>
      </c>
      <c r="BS84" s="2" t="str">
        <f t="shared" si="16"/>
        <v/>
      </c>
      <c r="BT84" s="2" t="str">
        <f t="shared" si="17"/>
        <v/>
      </c>
      <c r="BU84" s="2" t="str">
        <f t="shared" si="18"/>
        <v/>
      </c>
      <c r="BV84" s="2" t="str">
        <f t="shared" si="19"/>
        <v/>
      </c>
      <c r="BW84" s="2" t="str">
        <f t="shared" si="20"/>
        <v/>
      </c>
      <c r="BX84" s="2" t="str">
        <f t="shared" si="21"/>
        <v/>
      </c>
      <c r="BY84" s="2" t="str">
        <f t="shared" si="22"/>
        <v/>
      </c>
      <c r="BZ84" s="2" t="str">
        <f t="shared" si="23"/>
        <v/>
      </c>
      <c r="CA84" s="2" t="str">
        <f t="shared" si="24"/>
        <v/>
      </c>
      <c r="CB84" s="2" t="str">
        <f t="shared" si="25"/>
        <v/>
      </c>
      <c r="CC84" s="2" t="str">
        <f t="shared" si="26"/>
        <v/>
      </c>
      <c r="CE84" s="2" t="str">
        <f t="shared" si="83"/>
        <v/>
      </c>
      <c r="CF84" s="2" t="str">
        <f t="shared" si="83"/>
        <v/>
      </c>
      <c r="CG84" s="2" t="str">
        <f t="shared" si="83"/>
        <v/>
      </c>
      <c r="CH84" s="2" t="str">
        <f t="shared" si="83"/>
        <v/>
      </c>
      <c r="CI84" s="2" t="str">
        <f t="shared" si="83"/>
        <v/>
      </c>
      <c r="CJ84" s="2" t="str">
        <f t="shared" si="83"/>
        <v/>
      </c>
      <c r="CK84" s="2" t="str">
        <f t="shared" si="83"/>
        <v/>
      </c>
      <c r="CL84" s="2" t="str">
        <f t="shared" si="83"/>
        <v/>
      </c>
      <c r="CM84" s="2" t="str">
        <f t="shared" si="83"/>
        <v/>
      </c>
      <c r="CN84" s="2" t="str">
        <f t="shared" si="83"/>
        <v/>
      </c>
      <c r="CO84" s="2" t="str">
        <f t="shared" si="83"/>
        <v/>
      </c>
      <c r="CP84" s="2" t="str">
        <f t="shared" si="83"/>
        <v/>
      </c>
      <c r="CQ84" s="2" t="str">
        <f t="shared" si="83"/>
        <v/>
      </c>
      <c r="CR84" s="2" t="str">
        <f t="shared" si="83"/>
        <v/>
      </c>
      <c r="CS84" s="2" t="str">
        <f t="shared" si="83"/>
        <v/>
      </c>
      <c r="CU84" s="2" t="str">
        <f t="shared" si="28"/>
        <v/>
      </c>
      <c r="CV84" s="2" t="str">
        <f t="shared" si="29"/>
        <v/>
      </c>
      <c r="CW84" s="2" t="str">
        <f t="shared" si="30"/>
        <v/>
      </c>
      <c r="CX84" s="2" t="str">
        <f t="shared" si="31"/>
        <v/>
      </c>
      <c r="CY84" s="2" t="str">
        <f t="shared" si="32"/>
        <v/>
      </c>
      <c r="CZ84" s="2" t="str">
        <f t="shared" si="33"/>
        <v/>
      </c>
      <c r="DA84" s="2" t="str">
        <f t="shared" si="34"/>
        <v/>
      </c>
      <c r="DB84" s="2" t="str">
        <f t="shared" si="35"/>
        <v/>
      </c>
      <c r="DC84" s="2" t="str">
        <f t="shared" si="36"/>
        <v/>
      </c>
      <c r="DD84" s="2" t="str">
        <f t="shared" si="37"/>
        <v/>
      </c>
      <c r="DE84" s="2" t="str">
        <f t="shared" si="38"/>
        <v/>
      </c>
      <c r="DF84" s="2" t="str">
        <f t="shared" si="39"/>
        <v/>
      </c>
      <c r="DG84" s="2" t="str">
        <f t="shared" si="40"/>
        <v/>
      </c>
      <c r="DH84" s="2" t="str">
        <f t="shared" si="41"/>
        <v/>
      </c>
      <c r="DI84" s="2" t="str">
        <f t="shared" si="42"/>
        <v/>
      </c>
      <c r="DK84" s="2">
        <f t="shared" si="92"/>
        <v>112.10407469635626</v>
      </c>
      <c r="DL84" s="2">
        <f t="shared" si="92"/>
        <v>88.461665659921522</v>
      </c>
      <c r="DM84" s="2">
        <f t="shared" si="92"/>
        <v>89.917003926306251</v>
      </c>
      <c r="DN84" s="2">
        <f t="shared" si="92"/>
        <v>89.807822410147978</v>
      </c>
      <c r="DO84" s="2">
        <f t="shared" si="92"/>
        <v>89.891101916376314</v>
      </c>
      <c r="DP84" s="2">
        <f t="shared" si="92"/>
        <v>85.796368166717031</v>
      </c>
      <c r="DQ84" s="2">
        <f t="shared" si="92"/>
        <v>88.261310782240997</v>
      </c>
      <c r="DR84" s="2">
        <f t="shared" si="92"/>
        <v>90.489217758985177</v>
      </c>
      <c r="DS84" s="2">
        <f t="shared" si="92"/>
        <v>91.511722874493941</v>
      </c>
      <c r="DT84" s="2">
        <f t="shared" si="92"/>
        <v>88.761696558704443</v>
      </c>
      <c r="DU84" s="2">
        <f t="shared" si="92"/>
        <v>92.189631511470992</v>
      </c>
      <c r="DV84" s="2">
        <f t="shared" si="92"/>
        <v>94.387723170731689</v>
      </c>
      <c r="DW84" s="2">
        <f t="shared" si="92"/>
        <v>94.32549471458772</v>
      </c>
      <c r="DX84" s="2">
        <f t="shared" si="92"/>
        <v>84.96279915433405</v>
      </c>
      <c r="DY84" s="2">
        <f t="shared" si="92"/>
        <v>97.592191622103371</v>
      </c>
      <c r="EA84" s="2">
        <f>CE$228*$B84+CE$229</f>
        <v>96.300228571428576</v>
      </c>
      <c r="EB84" s="2">
        <f t="shared" si="93"/>
        <v>80.139610350382583</v>
      </c>
      <c r="EC84" s="2">
        <f t="shared" si="93"/>
        <v>74.493496364062878</v>
      </c>
      <c r="ED84" s="2">
        <f t="shared" si="93"/>
        <v>78.448420869967606</v>
      </c>
      <c r="EE84" s="2">
        <f t="shared" si="93"/>
        <v>71.62304041491339</v>
      </c>
      <c r="EF84" s="2">
        <f t="shared" si="93"/>
        <v>74.262691686844235</v>
      </c>
      <c r="EG84" s="2">
        <f t="shared" si="93"/>
        <v>72.57856816233209</v>
      </c>
      <c r="EH84" s="2">
        <f t="shared" si="93"/>
        <v>72.214245508982032</v>
      </c>
      <c r="EI84" s="2">
        <f t="shared" si="93"/>
        <v>77.139958464701834</v>
      </c>
      <c r="EJ84" s="2">
        <f t="shared" si="93"/>
        <v>74.902768314102758</v>
      </c>
      <c r="EK84" s="2">
        <f t="shared" si="93"/>
        <v>75.954387080103373</v>
      </c>
      <c r="EL84" s="2">
        <f t="shared" si="93"/>
        <v>77.737969637396262</v>
      </c>
      <c r="EM84" s="2">
        <f t="shared" si="93"/>
        <v>78.060430257454684</v>
      </c>
      <c r="EN84" s="2">
        <f t="shared" si="93"/>
        <v>79.013004412575839</v>
      </c>
      <c r="EO84" s="2">
        <f t="shared" si="93"/>
        <v>95.178909306995621</v>
      </c>
      <c r="EQ84" s="2">
        <f t="shared" si="94"/>
        <v>94.479537801868915</v>
      </c>
      <c r="ER84" s="2">
        <f t="shared" si="94"/>
        <v>76.28760721465018</v>
      </c>
      <c r="ES84" s="2">
        <f t="shared" si="94"/>
        <v>70.188532308409378</v>
      </c>
      <c r="ET84" s="2">
        <f t="shared" si="94"/>
        <v>75.283103969041861</v>
      </c>
      <c r="EU84" s="2">
        <f t="shared" si="94"/>
        <v>71.032351142741618</v>
      </c>
      <c r="EV84" s="2">
        <f t="shared" si="94"/>
        <v>73.064724215506246</v>
      </c>
      <c r="EW84" s="2">
        <f t="shared" si="94"/>
        <v>72.074600954918424</v>
      </c>
      <c r="EX84" s="2">
        <f t="shared" si="94"/>
        <v>69.901362961466702</v>
      </c>
      <c r="EY84" s="2">
        <f t="shared" si="94"/>
        <v>75.108227250529794</v>
      </c>
      <c r="EZ84" s="2">
        <f t="shared" si="94"/>
        <v>71.015697775764565</v>
      </c>
      <c r="FA84" s="2">
        <f t="shared" si="94"/>
        <v>74.897087121030523</v>
      </c>
      <c r="FB84" s="2">
        <f t="shared" si="94"/>
        <v>76.572481945288771</v>
      </c>
      <c r="FC84" s="2">
        <f t="shared" si="94"/>
        <v>76.597779465017524</v>
      </c>
      <c r="FD84" s="2">
        <f t="shared" si="94"/>
        <v>78.617912372420875</v>
      </c>
      <c r="FE84" s="2">
        <f t="shared" si="94"/>
        <v>96.607655112859874</v>
      </c>
      <c r="FG84" s="2">
        <f t="shared" si="95"/>
        <v>0.73610467985778727</v>
      </c>
      <c r="FH84" s="2">
        <f t="shared" si="95"/>
        <v>0.77599895837798316</v>
      </c>
      <c r="FI84" s="2">
        <f t="shared" si="95"/>
        <v>0.78624808481855413</v>
      </c>
      <c r="FJ84" s="2">
        <f t="shared" si="95"/>
        <v>0.77661406098605312</v>
      </c>
      <c r="FK84" s="2">
        <f t="shared" si="95"/>
        <v>0.80765637905719034</v>
      </c>
      <c r="FL84" s="2">
        <f t="shared" si="95"/>
        <v>0.78490592296258754</v>
      </c>
      <c r="FM84" s="2">
        <f t="shared" si="95"/>
        <v>0.76852582972912831</v>
      </c>
      <c r="FN84" s="2">
        <f t="shared" si="95"/>
        <v>0.76921863343214292</v>
      </c>
      <c r="FO84" s="2">
        <f t="shared" si="95"/>
        <v>0.74045936994822525</v>
      </c>
      <c r="FP84" s="2">
        <f t="shared" si="95"/>
        <v>0.73637547257242419</v>
      </c>
      <c r="FQ84" s="2">
        <f t="shared" si="95"/>
        <v>0.73580090833890233</v>
      </c>
      <c r="FR84" s="2">
        <f t="shared" si="95"/>
        <v>0.73855159000675263</v>
      </c>
      <c r="FS84" s="2">
        <f t="shared" si="95"/>
        <v>0.75844366078778669</v>
      </c>
      <c r="FT84" s="2">
        <f t="shared" si="95"/>
        <v>0.76560613023491397</v>
      </c>
      <c r="FU84" s="2">
        <f t="shared" si="95"/>
        <v>0.6870353099248836</v>
      </c>
      <c r="FW84" s="2">
        <f t="shared" si="84"/>
        <v>1.1591967270456734E-4</v>
      </c>
      <c r="FX84" s="2">
        <f t="shared" si="84"/>
        <v>1.1919421792514607E-4</v>
      </c>
      <c r="FY84" s="2">
        <f t="shared" si="84"/>
        <v>1.7048006492845693E-4</v>
      </c>
      <c r="FZ84" s="2">
        <f t="shared" si="84"/>
        <v>1.6142762027830171E-4</v>
      </c>
      <c r="GA84" s="2">
        <f t="shared" si="84"/>
        <v>1.7013341378465849E-4</v>
      </c>
      <c r="GB84" s="2">
        <f t="shared" si="84"/>
        <v>2.1105525615758433E-4</v>
      </c>
      <c r="GC84" s="2">
        <f t="shared" si="84"/>
        <v>1.9035125122185E-4</v>
      </c>
      <c r="GD84" s="2">
        <f t="shared" si="84"/>
        <v>2.2312535867618886E-4</v>
      </c>
      <c r="GE84" s="2">
        <f t="shared" si="84"/>
        <v>2.6305349224036519E-4</v>
      </c>
      <c r="GF84" s="2">
        <f t="shared" si="84"/>
        <v>1.8959157035858425E-4</v>
      </c>
      <c r="GG84" s="2">
        <f t="shared" si="84"/>
        <v>2.3959688753972429E-4</v>
      </c>
      <c r="GH84" s="2">
        <f t="shared" si="84"/>
        <v>1.4792945047734728E-4</v>
      </c>
      <c r="GI84" s="2">
        <f t="shared" si="84"/>
        <v>1.2021199080162577E-4</v>
      </c>
      <c r="GJ84" s="2">
        <f t="shared" si="84"/>
        <v>8.2799175748326731E-5</v>
      </c>
      <c r="GK84" s="2">
        <f t="shared" si="84"/>
        <v>7.6727164347184014E-5</v>
      </c>
      <c r="GM84" s="86">
        <f t="shared" si="85"/>
        <v>0.33499678341358863</v>
      </c>
      <c r="GN84" s="86">
        <f t="shared" si="85"/>
        <v>0.3699252364526367</v>
      </c>
      <c r="GO84" s="86">
        <f t="shared" si="85"/>
        <v>0.38593679341000914</v>
      </c>
      <c r="GP84" s="86">
        <f t="shared" si="85"/>
        <v>0.38109320504619398</v>
      </c>
      <c r="GQ84" s="86">
        <f t="shared" si="85"/>
        <v>0.42308929859907185</v>
      </c>
      <c r="GR84" s="86">
        <f t="shared" si="85"/>
        <v>0.38360164874202896</v>
      </c>
      <c r="GS84" s="86">
        <f t="shared" si="85"/>
        <v>0.37923683311461226</v>
      </c>
      <c r="GT84" s="86">
        <f t="shared" si="85"/>
        <v>0.38923006009895872</v>
      </c>
      <c r="GU84" s="86">
        <f t="shared" si="85"/>
        <v>0.35479757248214877</v>
      </c>
      <c r="GV84" s="86">
        <f t="shared" si="85"/>
        <v>0.33630428547908625</v>
      </c>
      <c r="GW84" s="86">
        <f t="shared" si="85"/>
        <v>0.3326646226379632</v>
      </c>
      <c r="GX84" s="86">
        <f t="shared" si="85"/>
        <v>0.34082414207372103</v>
      </c>
      <c r="GY84" s="86">
        <f t="shared" si="85"/>
        <v>0.33034002851023681</v>
      </c>
      <c r="GZ84" s="86">
        <f t="shared" si="85"/>
        <v>0.36458324490447591</v>
      </c>
      <c r="HA84" s="86">
        <f t="shared" si="85"/>
        <v>0.26880772309364942</v>
      </c>
      <c r="HC84" s="86">
        <f t="shared" si="75"/>
        <v>1.1540265557620532E-4</v>
      </c>
      <c r="HD84" s="86">
        <f t="shared" si="75"/>
        <v>1.244884571016028E-5</v>
      </c>
      <c r="HE84" s="86">
        <f t="shared" si="75"/>
        <v>4.8674783330906584E-6</v>
      </c>
      <c r="HF84" s="86">
        <f t="shared" si="75"/>
        <v>1.2273598910759509E-6</v>
      </c>
      <c r="HG84" s="86">
        <f t="shared" si="89"/>
        <v>8.6313015841206756E-6</v>
      </c>
      <c r="HH84" s="86">
        <f t="shared" si="89"/>
        <v>2.4421067706569025E-6</v>
      </c>
      <c r="HI84" s="86">
        <f t="shared" si="89"/>
        <v>2.1171579536750076E-5</v>
      </c>
      <c r="HJ84" s="86">
        <f t="shared" si="89"/>
        <v>2.8454571721469553E-5</v>
      </c>
      <c r="HK84" s="86">
        <f t="shared" si="89"/>
        <v>4.1711240850280315E-6</v>
      </c>
      <c r="HL84" s="86">
        <f t="shared" si="89"/>
        <v>1.1825314374554671E-5</v>
      </c>
      <c r="HM84" s="86">
        <f t="shared" si="89"/>
        <v>9.7659917577461393E-7</v>
      </c>
      <c r="HN84" s="86">
        <f t="shared" si="89"/>
        <v>2.0306169544267458E-6</v>
      </c>
      <c r="HO84" s="86">
        <f t="shared" si="89"/>
        <v>3.9778939554057083E-6</v>
      </c>
      <c r="HP84" s="86">
        <f t="shared" si="89"/>
        <v>4.3270652133837292E-6</v>
      </c>
      <c r="HQ84" s="86">
        <f t="shared" si="89"/>
        <v>1.3120336672624342E-7</v>
      </c>
      <c r="HS84" s="86">
        <f t="shared" si="86"/>
        <v>9.3198148498404776E-23</v>
      </c>
      <c r="HT84" s="86">
        <f t="shared" si="86"/>
        <v>3.1429486895477881E-29</v>
      </c>
      <c r="HU84" s="86">
        <f t="shared" si="86"/>
        <v>1.331685103921682E-30</v>
      </c>
      <c r="HV84" s="86">
        <f t="shared" si="86"/>
        <v>8.7388078884354975E-34</v>
      </c>
      <c r="HW84" s="86">
        <f t="shared" si="86"/>
        <v>1.6979721909686135E-28</v>
      </c>
      <c r="HX84" s="86">
        <f t="shared" si="86"/>
        <v>9.4159566466981456E-33</v>
      </c>
      <c r="HY84" s="86">
        <f t="shared" si="86"/>
        <v>1.2554364969438819E-27</v>
      </c>
      <c r="HZ84" s="86">
        <f t="shared" si="86"/>
        <v>2.4800128704736913E-27</v>
      </c>
      <c r="IA84" s="86">
        <f t="shared" si="86"/>
        <v>3.8042085791610504E-33</v>
      </c>
      <c r="IB84" s="86">
        <f t="shared" si="86"/>
        <v>4.1518896905737679E-30</v>
      </c>
      <c r="IC84" s="86">
        <f t="shared" si="86"/>
        <v>1.6535584141107596E-38</v>
      </c>
      <c r="ID84" s="86">
        <f t="shared" si="86"/>
        <v>7.7916588501039627E-37</v>
      </c>
      <c r="IE84" s="86">
        <f t="shared" si="86"/>
        <v>2.6250609378847263E-32</v>
      </c>
      <c r="IF84" s="86">
        <f t="shared" si="86"/>
        <v>1.9601278562151394E-15</v>
      </c>
      <c r="IG84" s="86">
        <f t="shared" si="86"/>
        <v>1.1772758327400422E-17</v>
      </c>
      <c r="II84" s="86">
        <f t="shared" si="87"/>
        <v>1.0063376475156164E-41</v>
      </c>
      <c r="IJ84" s="86">
        <f t="shared" si="87"/>
        <v>2.2162809606686147E-55</v>
      </c>
      <c r="IK84" s="86">
        <f t="shared" si="87"/>
        <v>2.5734936673514221E-57</v>
      </c>
      <c r="IL84" s="86">
        <f t="shared" si="87"/>
        <v>2.7854509270453032E-65</v>
      </c>
      <c r="IM84" s="86">
        <f t="shared" si="87"/>
        <v>5.1341978535627149E-57</v>
      </c>
      <c r="IN84" s="86">
        <f t="shared" si="87"/>
        <v>2.3728599845987095E-62</v>
      </c>
      <c r="IO84" s="86">
        <f t="shared" si="87"/>
        <v>5.0938423345268332E-54</v>
      </c>
      <c r="IP84" s="86">
        <f t="shared" si="87"/>
        <v>2.5725268428843986E-53</v>
      </c>
      <c r="IQ84" s="86">
        <f t="shared" si="87"/>
        <v>3.296915830068366E-65</v>
      </c>
      <c r="IR84" s="86">
        <f t="shared" si="87"/>
        <v>1.3121082315447682E-61</v>
      </c>
      <c r="IS84" s="86">
        <f t="shared" si="87"/>
        <v>1.2366735169365822E-69</v>
      </c>
      <c r="IT84" s="86">
        <f t="shared" si="87"/>
        <v>5.3800928227124112E-71</v>
      </c>
      <c r="IU84" s="86">
        <f t="shared" si="87"/>
        <v>5.7173384133675121E-60</v>
      </c>
      <c r="IV84" s="86">
        <f t="shared" si="87"/>
        <v>1.5038918788061583E-59</v>
      </c>
      <c r="IW84" s="86">
        <f t="shared" si="87"/>
        <v>3.5130767058966874E-62</v>
      </c>
      <c r="IY84" s="86">
        <f t="shared" si="88"/>
        <v>0.33511218606916482</v>
      </c>
      <c r="IZ84" s="86">
        <f t="shared" si="88"/>
        <v>0.36993768529834686</v>
      </c>
      <c r="JA84" s="86">
        <f t="shared" si="88"/>
        <v>0.38594166088834225</v>
      </c>
      <c r="JB84" s="86">
        <f t="shared" si="88"/>
        <v>0.38109443240608504</v>
      </c>
      <c r="JC84" s="86">
        <f t="shared" si="88"/>
        <v>0.42309792990065598</v>
      </c>
      <c r="JD84" s="86">
        <f t="shared" si="88"/>
        <v>0.38360409084879959</v>
      </c>
      <c r="JE84" s="86">
        <f t="shared" si="88"/>
        <v>0.379258004694149</v>
      </c>
      <c r="JF84" s="86">
        <f t="shared" si="88"/>
        <v>0.38925851467068018</v>
      </c>
      <c r="JG84" s="86">
        <f t="shared" si="88"/>
        <v>0.35480174360623379</v>
      </c>
      <c r="JH84" s="86">
        <f t="shared" si="88"/>
        <v>0.3363161107934608</v>
      </c>
      <c r="JI84" s="86">
        <f t="shared" si="88"/>
        <v>0.33266559923713895</v>
      </c>
      <c r="JJ84" s="86">
        <f t="shared" si="88"/>
        <v>0.34082617269067544</v>
      </c>
      <c r="JK84" s="86">
        <f t="shared" si="88"/>
        <v>0.3303440064041922</v>
      </c>
      <c r="JL84" s="86">
        <f t="shared" si="88"/>
        <v>0.36458757196969122</v>
      </c>
      <c r="JM84" s="86">
        <f t="shared" si="88"/>
        <v>0.26880785429701615</v>
      </c>
    </row>
    <row r="85" spans="2:273" x14ac:dyDescent="0.25">
      <c r="B85" s="2">
        <v>58</v>
      </c>
      <c r="C85" s="37">
        <v>207.886</v>
      </c>
      <c r="D85" s="37">
        <v>225.8</v>
      </c>
      <c r="E85" s="37">
        <v>226.27500000000001</v>
      </c>
      <c r="F85" s="37">
        <v>225.67500000000001</v>
      </c>
      <c r="G85" s="37">
        <v>225.85</v>
      </c>
      <c r="H85" s="37">
        <v>220.07499999999999</v>
      </c>
      <c r="I85" s="37">
        <v>215.05</v>
      </c>
      <c r="J85" s="37">
        <v>222.05</v>
      </c>
      <c r="K85" s="37">
        <v>222.22</v>
      </c>
      <c r="L85" s="37">
        <v>221.58500000000001</v>
      </c>
      <c r="M85" s="37">
        <v>223.46299999999999</v>
      </c>
      <c r="N85" s="37">
        <v>221.976</v>
      </c>
      <c r="O85" s="37">
        <v>224.09800000000001</v>
      </c>
      <c r="P85" s="37">
        <v>215.19499999999999</v>
      </c>
      <c r="Q85" s="37">
        <v>180.78</v>
      </c>
      <c r="S85" s="4">
        <f t="shared" si="90"/>
        <v>211.72573675009534</v>
      </c>
      <c r="T85" s="4">
        <f t="shared" si="90"/>
        <v>225.04250296549139</v>
      </c>
      <c r="U85" s="4">
        <f t="shared" si="90"/>
        <v>226.06614708315817</v>
      </c>
      <c r="V85" s="4">
        <f t="shared" si="90"/>
        <v>225.7446939685675</v>
      </c>
      <c r="W85" s="4">
        <f t="shared" si="90"/>
        <v>225.53696288409324</v>
      </c>
      <c r="X85" s="4">
        <f t="shared" si="90"/>
        <v>218.40149834760572</v>
      </c>
      <c r="Y85" s="4">
        <f t="shared" si="90"/>
        <v>219.47178922024568</v>
      </c>
      <c r="Z85" s="4">
        <f t="shared" si="90"/>
        <v>223.07822792639601</v>
      </c>
      <c r="AA85" s="4">
        <f t="shared" si="90"/>
        <v>222.81361867870061</v>
      </c>
      <c r="AB85" s="4">
        <f t="shared" si="90"/>
        <v>219.09145212210964</v>
      </c>
      <c r="AC85" s="4">
        <f t="shared" si="90"/>
        <v>221.37375529044255</v>
      </c>
      <c r="AD85" s="4">
        <f t="shared" si="90"/>
        <v>220.35967601555103</v>
      </c>
      <c r="AE85" s="4">
        <f t="shared" si="90"/>
        <v>218.23686758969171</v>
      </c>
      <c r="AF85" s="4">
        <f t="shared" si="90"/>
        <v>215.65783519506323</v>
      </c>
      <c r="AG85" s="4">
        <f t="shared" si="90"/>
        <v>179.56082203371471</v>
      </c>
      <c r="AI85" s="4">
        <f t="shared" si="91"/>
        <v>-3.8397367500953408</v>
      </c>
      <c r="AJ85" s="4">
        <f t="shared" si="91"/>
        <v>0.75749703450861716</v>
      </c>
      <c r="AK85" s="4">
        <f t="shared" si="91"/>
        <v>0.20885291684183471</v>
      </c>
      <c r="AL85" s="4">
        <f t="shared" si="91"/>
        <v>-6.9693968567491993E-2</v>
      </c>
      <c r="AM85" s="4">
        <f t="shared" si="91"/>
        <v>0.31303711590675221</v>
      </c>
      <c r="AN85" s="4">
        <f t="shared" si="91"/>
        <v>1.6735016523942647</v>
      </c>
      <c r="AO85" s="4">
        <f t="shared" si="91"/>
        <v>-4.421789220245671</v>
      </c>
      <c r="AP85" s="4">
        <f t="shared" si="91"/>
        <v>-1.0282279263959992</v>
      </c>
      <c r="AQ85" s="4">
        <f t="shared" si="91"/>
        <v>-0.59361867870060792</v>
      </c>
      <c r="AR85" s="4">
        <f t="shared" si="91"/>
        <v>2.4935478778903644</v>
      </c>
      <c r="AS85" s="4">
        <f t="shared" si="91"/>
        <v>2.0892447095574482</v>
      </c>
      <c r="AT85" s="4">
        <f t="shared" si="91"/>
        <v>1.6163239844489681</v>
      </c>
      <c r="AU85" s="4">
        <f t="shared" si="91"/>
        <v>5.8611324103083007</v>
      </c>
      <c r="AV85" s="4">
        <f t="shared" si="91"/>
        <v>-0.46283519506323501</v>
      </c>
      <c r="AW85" s="4">
        <f t="shared" si="91"/>
        <v>1.2191779662852866</v>
      </c>
      <c r="AY85" s="2">
        <f t="shared" si="82"/>
        <v>100.13944899650647</v>
      </c>
      <c r="AZ85" s="2">
        <f t="shared" si="82"/>
        <v>81.755126904884321</v>
      </c>
      <c r="BA85" s="2">
        <f t="shared" si="82"/>
        <v>77.467945134435112</v>
      </c>
      <c r="BB85" s="2">
        <f t="shared" si="82"/>
        <v>80.707351731376093</v>
      </c>
      <c r="BC85" s="2">
        <f t="shared" si="82"/>
        <v>74.852325247326959</v>
      </c>
      <c r="BD85" s="2">
        <f t="shared" si="82"/>
        <v>76.478428840058086</v>
      </c>
      <c r="BE85" s="2">
        <f t="shared" si="82"/>
        <v>75.898732841062227</v>
      </c>
      <c r="BF85" s="2">
        <f t="shared" si="82"/>
        <v>76.069376720229783</v>
      </c>
      <c r="BG85" s="2">
        <f t="shared" si="82"/>
        <v>80.55132255223252</v>
      </c>
      <c r="BH85" s="2">
        <f t="shared" si="82"/>
        <v>78.22808286928246</v>
      </c>
      <c r="BI85" s="2">
        <f t="shared" si="82"/>
        <v>79.935752098043636</v>
      </c>
      <c r="BJ85" s="2">
        <f t="shared" si="82"/>
        <v>81.805026262761672</v>
      </c>
      <c r="BK85" s="2">
        <f t="shared" si="82"/>
        <v>81.686992497875849</v>
      </c>
      <c r="BL85" s="2">
        <f t="shared" si="82"/>
        <v>80.230753277638243</v>
      </c>
      <c r="BM85" s="2">
        <f t="shared" si="82"/>
        <v>95.811969033098649</v>
      </c>
      <c r="BO85" s="2" t="str">
        <f t="shared" si="12"/>
        <v/>
      </c>
      <c r="BP85" s="2" t="str">
        <f t="shared" si="13"/>
        <v/>
      </c>
      <c r="BQ85" s="2" t="str">
        <f t="shared" si="14"/>
        <v/>
      </c>
      <c r="BR85" s="2" t="str">
        <f t="shared" si="15"/>
        <v/>
      </c>
      <c r="BS85" s="2" t="str">
        <f t="shared" si="16"/>
        <v/>
      </c>
      <c r="BT85" s="2" t="str">
        <f t="shared" si="17"/>
        <v/>
      </c>
      <c r="BU85" s="2" t="str">
        <f t="shared" si="18"/>
        <v/>
      </c>
      <c r="BV85" s="2" t="str">
        <f t="shared" si="19"/>
        <v/>
      </c>
      <c r="BW85" s="2" t="str">
        <f t="shared" si="20"/>
        <v/>
      </c>
      <c r="BX85" s="2" t="str">
        <f t="shared" si="21"/>
        <v/>
      </c>
      <c r="BY85" s="2" t="str">
        <f t="shared" si="22"/>
        <v/>
      </c>
      <c r="BZ85" s="2" t="str">
        <f t="shared" si="23"/>
        <v/>
      </c>
      <c r="CA85" s="2" t="str">
        <f t="shared" si="24"/>
        <v/>
      </c>
      <c r="CB85" s="2" t="str">
        <f t="shared" si="25"/>
        <v/>
      </c>
      <c r="CC85" s="2" t="str">
        <f t="shared" si="26"/>
        <v/>
      </c>
      <c r="CE85" s="2" t="str">
        <f t="shared" si="83"/>
        <v/>
      </c>
      <c r="CF85" s="2" t="str">
        <f t="shared" si="83"/>
        <v/>
      </c>
      <c r="CG85" s="2" t="str">
        <f t="shared" si="83"/>
        <v/>
      </c>
      <c r="CH85" s="2" t="str">
        <f t="shared" si="83"/>
        <v/>
      </c>
      <c r="CI85" s="2" t="str">
        <f t="shared" si="83"/>
        <v/>
      </c>
      <c r="CJ85" s="2" t="str">
        <f t="shared" si="83"/>
        <v/>
      </c>
      <c r="CK85" s="2" t="str">
        <f t="shared" si="83"/>
        <v/>
      </c>
      <c r="CL85" s="2" t="str">
        <f t="shared" si="83"/>
        <v/>
      </c>
      <c r="CM85" s="2" t="str">
        <f t="shared" si="83"/>
        <v/>
      </c>
      <c r="CN85" s="2" t="str">
        <f t="shared" si="83"/>
        <v/>
      </c>
      <c r="CO85" s="2" t="str">
        <f t="shared" si="83"/>
        <v/>
      </c>
      <c r="CP85" s="2" t="str">
        <f t="shared" si="83"/>
        <v/>
      </c>
      <c r="CQ85" s="2" t="str">
        <f t="shared" si="83"/>
        <v/>
      </c>
      <c r="CR85" s="2" t="str">
        <f t="shared" si="83"/>
        <v/>
      </c>
      <c r="CS85" s="2" t="str">
        <f t="shared" si="83"/>
        <v/>
      </c>
      <c r="CU85" s="2" t="str">
        <f t="shared" si="28"/>
        <v/>
      </c>
      <c r="CV85" s="2" t="str">
        <f t="shared" si="29"/>
        <v/>
      </c>
      <c r="CW85" s="2" t="str">
        <f t="shared" si="30"/>
        <v/>
      </c>
      <c r="CX85" s="2" t="str">
        <f t="shared" si="31"/>
        <v/>
      </c>
      <c r="CY85" s="2" t="str">
        <f t="shared" si="32"/>
        <v/>
      </c>
      <c r="CZ85" s="2" t="str">
        <f t="shared" si="33"/>
        <v/>
      </c>
      <c r="DA85" s="2" t="str">
        <f t="shared" si="34"/>
        <v/>
      </c>
      <c r="DB85" s="2" t="str">
        <f t="shared" si="35"/>
        <v/>
      </c>
      <c r="DC85" s="2" t="str">
        <f t="shared" si="36"/>
        <v/>
      </c>
      <c r="DD85" s="2" t="str">
        <f t="shared" si="37"/>
        <v/>
      </c>
      <c r="DE85" s="2" t="str">
        <f t="shared" si="38"/>
        <v/>
      </c>
      <c r="DF85" s="2" t="str">
        <f t="shared" si="39"/>
        <v/>
      </c>
      <c r="DG85" s="2" t="str">
        <f t="shared" si="40"/>
        <v/>
      </c>
      <c r="DH85" s="2" t="str">
        <f t="shared" si="41"/>
        <v/>
      </c>
      <c r="DI85" s="2" t="str">
        <f t="shared" si="42"/>
        <v/>
      </c>
      <c r="DK85" s="2">
        <f t="shared" si="92"/>
        <v>112.66664534412953</v>
      </c>
      <c r="DL85" s="2">
        <f t="shared" si="92"/>
        <v>88.624150558743636</v>
      </c>
      <c r="DM85" s="2">
        <f t="shared" si="92"/>
        <v>90.145027937179094</v>
      </c>
      <c r="DN85" s="2">
        <f t="shared" si="92"/>
        <v>89.989984143763195</v>
      </c>
      <c r="DO85" s="2">
        <f t="shared" si="92"/>
        <v>90.084747386759588</v>
      </c>
      <c r="DP85" s="2">
        <f t="shared" si="92"/>
        <v>85.843344155844179</v>
      </c>
      <c r="DQ85" s="2">
        <f t="shared" si="92"/>
        <v>88.35849441256417</v>
      </c>
      <c r="DR85" s="2">
        <f t="shared" si="92"/>
        <v>90.564059196617308</v>
      </c>
      <c r="DS85" s="2">
        <f t="shared" si="92"/>
        <v>91.736686639676122</v>
      </c>
      <c r="DT85" s="2">
        <f t="shared" si="92"/>
        <v>88.85641133603238</v>
      </c>
      <c r="DU85" s="2">
        <f t="shared" si="92"/>
        <v>92.402328475033741</v>
      </c>
      <c r="DV85" s="2">
        <f t="shared" si="92"/>
        <v>94.724170731707304</v>
      </c>
      <c r="DW85" s="2">
        <f t="shared" si="92"/>
        <v>94.463373301117471</v>
      </c>
      <c r="DX85" s="2">
        <f t="shared" si="92"/>
        <v>85.007810027182131</v>
      </c>
      <c r="DY85" s="2">
        <f t="shared" si="92"/>
        <v>97.772112745098028</v>
      </c>
      <c r="EA85" s="2">
        <f t="shared" ref="EA85:EL116" si="96">CE$228*$B85+CE$229</f>
        <v>96.043881318681315</v>
      </c>
      <c r="EB85" s="2">
        <f t="shared" si="93"/>
        <v>79.947394281111542</v>
      </c>
      <c r="EC85" s="2">
        <f t="shared" si="93"/>
        <v>74.325744780670902</v>
      </c>
      <c r="ED85" s="2">
        <f t="shared" si="93"/>
        <v>78.272917630726511</v>
      </c>
      <c r="EE85" s="2">
        <f t="shared" si="93"/>
        <v>71.544040512770323</v>
      </c>
      <c r="EF85" s="2">
        <f t="shared" si="93"/>
        <v>74.13823648103309</v>
      </c>
      <c r="EG85" s="2">
        <f t="shared" si="93"/>
        <v>72.476283223778225</v>
      </c>
      <c r="EH85" s="2">
        <f t="shared" si="93"/>
        <v>72.10401905280348</v>
      </c>
      <c r="EI85" s="2">
        <f t="shared" si="93"/>
        <v>76.976435915010271</v>
      </c>
      <c r="EJ85" s="2">
        <f t="shared" si="93"/>
        <v>74.758956170454255</v>
      </c>
      <c r="EK85" s="2">
        <f t="shared" si="93"/>
        <v>75.85368854435832</v>
      </c>
      <c r="EL85" s="2">
        <f t="shared" si="93"/>
        <v>77.634283821173753</v>
      </c>
      <c r="EM85" s="2">
        <f t="shared" si="93"/>
        <v>77.9761339495535</v>
      </c>
      <c r="EN85" s="2">
        <f t="shared" si="93"/>
        <v>78.896965857694425</v>
      </c>
      <c r="EO85" s="2">
        <f t="shared" si="93"/>
        <v>94.99746559567231</v>
      </c>
      <c r="EQ85" s="2">
        <f t="shared" si="94"/>
        <v>94.26086539573366</v>
      </c>
      <c r="ER85" s="2">
        <f t="shared" si="94"/>
        <v>76.172121299503928</v>
      </c>
      <c r="ES85" s="2">
        <f t="shared" si="94"/>
        <v>70.110979755590051</v>
      </c>
      <c r="ET85" s="2">
        <f t="shared" si="94"/>
        <v>75.168721875654796</v>
      </c>
      <c r="EU85" s="2">
        <f t="shared" si="94"/>
        <v>70.965451333605543</v>
      </c>
      <c r="EV85" s="2">
        <f t="shared" si="94"/>
        <v>72.961847523102051</v>
      </c>
      <c r="EW85" s="2">
        <f t="shared" si="94"/>
        <v>71.980540753594696</v>
      </c>
      <c r="EX85" s="2">
        <f t="shared" si="94"/>
        <v>69.839109424637243</v>
      </c>
      <c r="EY85" s="2">
        <f t="shared" si="94"/>
        <v>74.98722548436902</v>
      </c>
      <c r="EZ85" s="2">
        <f t="shared" si="94"/>
        <v>70.954719937230436</v>
      </c>
      <c r="FA85" s="2">
        <f t="shared" si="94"/>
        <v>74.817569681554659</v>
      </c>
      <c r="FB85" s="2">
        <f t="shared" si="94"/>
        <v>76.490647578520793</v>
      </c>
      <c r="FC85" s="2">
        <f t="shared" si="94"/>
        <v>76.541345009979111</v>
      </c>
      <c r="FD85" s="2">
        <f t="shared" si="94"/>
        <v>78.510060004405602</v>
      </c>
      <c r="FE85" s="2">
        <f t="shared" si="94"/>
        <v>96.394693432976169</v>
      </c>
      <c r="FG85" s="2">
        <f t="shared" si="95"/>
        <v>0.75360329386887914</v>
      </c>
      <c r="FH85" s="2">
        <f t="shared" si="95"/>
        <v>0.79160115079377991</v>
      </c>
      <c r="FI85" s="2">
        <f t="shared" si="95"/>
        <v>0.80131917698584776</v>
      </c>
      <c r="FJ85" s="2">
        <f t="shared" si="95"/>
        <v>0.79218488366316009</v>
      </c>
      <c r="FK85" s="2">
        <f t="shared" si="95"/>
        <v>0.8215605969243408</v>
      </c>
      <c r="FL85" s="2">
        <f t="shared" si="95"/>
        <v>0.80004758132262155</v>
      </c>
      <c r="FM85" s="2">
        <f t="shared" si="95"/>
        <v>0.78450399355071287</v>
      </c>
      <c r="FN85" s="2">
        <f t="shared" si="95"/>
        <v>0.78516234312181099</v>
      </c>
      <c r="FO85" s="2">
        <f t="shared" si="95"/>
        <v>0.75776425196747021</v>
      </c>
      <c r="FP85" s="2">
        <f t="shared" si="95"/>
        <v>0.75386213470895813</v>
      </c>
      <c r="FQ85" s="2">
        <f t="shared" si="95"/>
        <v>0.7533129147685822</v>
      </c>
      <c r="FR85" s="2">
        <f t="shared" si="95"/>
        <v>0.75594174729214703</v>
      </c>
      <c r="FS85" s="2">
        <f t="shared" si="95"/>
        <v>0.77491394488315946</v>
      </c>
      <c r="FT85" s="2">
        <f t="shared" si="95"/>
        <v>0.78172859446575127</v>
      </c>
      <c r="FU85" s="2">
        <f t="shared" si="95"/>
        <v>0.7064902864646031</v>
      </c>
      <c r="FW85" s="2">
        <f t="shared" si="84"/>
        <v>1.271019721516272E-4</v>
      </c>
      <c r="FX85" s="2">
        <f t="shared" si="84"/>
        <v>1.306923581457825E-4</v>
      </c>
      <c r="FY85" s="2">
        <f t="shared" si="84"/>
        <v>1.8692459960837398E-4</v>
      </c>
      <c r="FZ85" s="2">
        <f t="shared" si="84"/>
        <v>1.7699910926283842E-4</v>
      </c>
      <c r="GA85" s="2">
        <f t="shared" si="84"/>
        <v>1.8654451667783316E-4</v>
      </c>
      <c r="GB85" s="2">
        <f t="shared" si="84"/>
        <v>2.3141277447797425E-4</v>
      </c>
      <c r="GC85" s="2">
        <f t="shared" si="84"/>
        <v>2.0871216362759542E-4</v>
      </c>
      <c r="GD85" s="2">
        <f t="shared" si="84"/>
        <v>2.4464682434841668E-4</v>
      </c>
      <c r="GE85" s="2">
        <f t="shared" si="84"/>
        <v>2.884250987415221E-4</v>
      </c>
      <c r="GF85" s="2">
        <f t="shared" si="84"/>
        <v>2.0787922065779963E-4</v>
      </c>
      <c r="GG85" s="2">
        <f t="shared" si="84"/>
        <v>2.62706690355928E-4</v>
      </c>
      <c r="GH85" s="2">
        <f t="shared" si="84"/>
        <v>1.6219910211569629E-4</v>
      </c>
      <c r="GI85" s="2">
        <f t="shared" si="84"/>
        <v>1.3180829813791889E-4</v>
      </c>
      <c r="GJ85" s="2">
        <f t="shared" si="84"/>
        <v>9.0786765633375351E-5</v>
      </c>
      <c r="GK85" s="2">
        <f t="shared" si="84"/>
        <v>8.4129039993497101E-5</v>
      </c>
      <c r="GM85" s="86">
        <f t="shared" si="85"/>
        <v>0.40726408302029798</v>
      </c>
      <c r="GN85" s="86">
        <f t="shared" si="85"/>
        <v>0.4325755973557473</v>
      </c>
      <c r="GO85" s="86">
        <f t="shared" si="85"/>
        <v>0.44838539052071891</v>
      </c>
      <c r="GP85" s="86">
        <f t="shared" si="85"/>
        <v>0.44530482762830009</v>
      </c>
      <c r="GQ85" s="86">
        <f t="shared" si="85"/>
        <v>0.48501879750187726</v>
      </c>
      <c r="GR85" s="86">
        <f t="shared" si="85"/>
        <v>0.44495036444199154</v>
      </c>
      <c r="GS85" s="86">
        <f t="shared" si="85"/>
        <v>0.44342129721354195</v>
      </c>
      <c r="GT85" s="86">
        <f t="shared" si="85"/>
        <v>0.45636432897115392</v>
      </c>
      <c r="GU85" s="86">
        <f t="shared" si="85"/>
        <v>0.42572781810427479</v>
      </c>
      <c r="GV85" s="86">
        <f t="shared" si="85"/>
        <v>0.40726788043764439</v>
      </c>
      <c r="GW85" s="86">
        <f t="shared" si="85"/>
        <v>0.4030308910220024</v>
      </c>
      <c r="GX85" s="86">
        <f t="shared" si="85"/>
        <v>0.41460943502505609</v>
      </c>
      <c r="GY85" s="86">
        <f t="shared" si="85"/>
        <v>0.39035829854033027</v>
      </c>
      <c r="GZ85" s="86">
        <f t="shared" si="85"/>
        <v>0.42650295100559565</v>
      </c>
      <c r="HA85" s="86">
        <f t="shared" si="85"/>
        <v>0.34213323682847485</v>
      </c>
      <c r="HC85" s="86">
        <f t="shared" si="75"/>
        <v>1.9117418553632473E-4</v>
      </c>
      <c r="HD85" s="86">
        <f t="shared" si="75"/>
        <v>2.4001020838295254E-5</v>
      </c>
      <c r="HE85" s="86">
        <f t="shared" si="75"/>
        <v>1.004882215829742E-5</v>
      </c>
      <c r="HF85" s="86">
        <f t="shared" si="75"/>
        <v>2.7697314596701405E-6</v>
      </c>
      <c r="HG85" s="86">
        <f t="shared" si="89"/>
        <v>1.7465452391657182E-5</v>
      </c>
      <c r="HH85" s="86">
        <f t="shared" si="89"/>
        <v>5.4237862011977067E-6</v>
      </c>
      <c r="HI85" s="86">
        <f t="shared" si="89"/>
        <v>4.1210061478862616E-5</v>
      </c>
      <c r="HJ85" s="86">
        <f t="shared" si="89"/>
        <v>5.5280808937303515E-5</v>
      </c>
      <c r="HK85" s="86">
        <f t="shared" si="89"/>
        <v>9.4635733141772559E-6</v>
      </c>
      <c r="HL85" s="86">
        <f t="shared" si="89"/>
        <v>2.4577851911616177E-5</v>
      </c>
      <c r="HM85" s="86">
        <f t="shared" si="89"/>
        <v>2.3728673855044788E-6</v>
      </c>
      <c r="HN85" s="86">
        <f t="shared" si="89"/>
        <v>4.6309066453037556E-6</v>
      </c>
      <c r="HO85" s="86">
        <f t="shared" si="89"/>
        <v>8.1691220703478918E-6</v>
      </c>
      <c r="HP85" s="86">
        <f t="shared" si="89"/>
        <v>8.9962549717201E-6</v>
      </c>
      <c r="HQ85" s="86">
        <f t="shared" si="89"/>
        <v>3.3476335359740525E-7</v>
      </c>
      <c r="HS85" s="86">
        <f t="shared" si="86"/>
        <v>3.6123553835597095E-22</v>
      </c>
      <c r="HT85" s="86">
        <f t="shared" si="86"/>
        <v>1.8916220813094383E-28</v>
      </c>
      <c r="HU85" s="86">
        <f t="shared" si="86"/>
        <v>9.3410039064222526E-30</v>
      </c>
      <c r="HV85" s="86">
        <f t="shared" si="86"/>
        <v>7.7252019758916603E-33</v>
      </c>
      <c r="HW85" s="86">
        <f t="shared" si="86"/>
        <v>1.1026241492288329E-27</v>
      </c>
      <c r="HX85" s="86">
        <f t="shared" si="86"/>
        <v>8.1670560933627832E-32</v>
      </c>
      <c r="HY85" s="86">
        <f t="shared" si="86"/>
        <v>7.6989364463042564E-27</v>
      </c>
      <c r="HZ85" s="86">
        <f t="shared" si="86"/>
        <v>1.5380552295422124E-26</v>
      </c>
      <c r="IA85" s="86">
        <f t="shared" si="86"/>
        <v>3.7310087918350618E-32</v>
      </c>
      <c r="IB85" s="86">
        <f t="shared" si="86"/>
        <v>3.1574962709589325E-29</v>
      </c>
      <c r="IC85" s="86">
        <f t="shared" si="86"/>
        <v>2.0653533413615041E-37</v>
      </c>
      <c r="ID85" s="86">
        <f t="shared" si="86"/>
        <v>8.2217175914307897E-36</v>
      </c>
      <c r="IE85" s="86">
        <f t="shared" si="86"/>
        <v>1.886717519042284E-31</v>
      </c>
      <c r="IF85" s="86">
        <f t="shared" si="86"/>
        <v>4.7150935892184053E-15</v>
      </c>
      <c r="IG85" s="86">
        <f t="shared" si="86"/>
        <v>3.198860127369392E-17</v>
      </c>
      <c r="II85" s="86">
        <f t="shared" si="87"/>
        <v>6.4760348126519855E-41</v>
      </c>
      <c r="IJ85" s="86">
        <f t="shared" si="87"/>
        <v>2.7066662152861368E-54</v>
      </c>
      <c r="IK85" s="86">
        <f t="shared" si="87"/>
        <v>3.8249939411263669E-56</v>
      </c>
      <c r="IL85" s="86">
        <f t="shared" si="87"/>
        <v>5.9742108840010161E-64</v>
      </c>
      <c r="IM85" s="86">
        <f t="shared" si="87"/>
        <v>7.5162041151957019E-56</v>
      </c>
      <c r="IN85" s="86">
        <f t="shared" si="87"/>
        <v>4.8460825055868842E-61</v>
      </c>
      <c r="IO85" s="86">
        <f t="shared" si="87"/>
        <v>6.6670720846220693E-53</v>
      </c>
      <c r="IP85" s="86">
        <f t="shared" si="87"/>
        <v>3.4117770661412425E-52</v>
      </c>
      <c r="IQ85" s="86">
        <f t="shared" si="87"/>
        <v>8.4395196837754268E-64</v>
      </c>
      <c r="IR85" s="86">
        <f t="shared" si="87"/>
        <v>2.4886161406810698E-60</v>
      </c>
      <c r="IS85" s="86">
        <f t="shared" si="87"/>
        <v>3.8168932263012529E-68</v>
      </c>
      <c r="IT85" s="86">
        <f t="shared" si="87"/>
        <v>1.4703109207270814E-69</v>
      </c>
      <c r="IU85" s="86">
        <f t="shared" si="87"/>
        <v>8.6662127308528061E-59</v>
      </c>
      <c r="IV85" s="86">
        <f t="shared" si="87"/>
        <v>2.0094711271818263E-58</v>
      </c>
      <c r="IW85" s="86">
        <f t="shared" si="87"/>
        <v>5.1674043137520649E-61</v>
      </c>
      <c r="IY85" s="86">
        <f t="shared" si="88"/>
        <v>0.40745525720583431</v>
      </c>
      <c r="IZ85" s="86">
        <f t="shared" si="88"/>
        <v>0.43259959837658557</v>
      </c>
      <c r="JA85" s="86">
        <f t="shared" si="88"/>
        <v>0.44839543934287718</v>
      </c>
      <c r="JB85" s="86">
        <f t="shared" si="88"/>
        <v>0.44530759735975978</v>
      </c>
      <c r="JC85" s="86">
        <f t="shared" si="88"/>
        <v>0.48503626295426894</v>
      </c>
      <c r="JD85" s="86">
        <f t="shared" si="88"/>
        <v>0.44495578822819276</v>
      </c>
      <c r="JE85" s="86">
        <f t="shared" si="88"/>
        <v>0.44346250727502079</v>
      </c>
      <c r="JF85" s="86">
        <f t="shared" si="88"/>
        <v>0.45641960978009122</v>
      </c>
      <c r="JG85" s="86">
        <f t="shared" si="88"/>
        <v>0.42573728167758895</v>
      </c>
      <c r="JH85" s="86">
        <f t="shared" si="88"/>
        <v>0.40729245828955601</v>
      </c>
      <c r="JI85" s="86">
        <f t="shared" si="88"/>
        <v>0.40303326388938793</v>
      </c>
      <c r="JJ85" s="86">
        <f t="shared" si="88"/>
        <v>0.41461406593170141</v>
      </c>
      <c r="JK85" s="86">
        <f t="shared" si="88"/>
        <v>0.39036646766240063</v>
      </c>
      <c r="JL85" s="86">
        <f t="shared" si="88"/>
        <v>0.42651194726057207</v>
      </c>
      <c r="JM85" s="86">
        <f t="shared" si="88"/>
        <v>0.3421335715918285</v>
      </c>
    </row>
    <row r="86" spans="2:273" x14ac:dyDescent="0.25">
      <c r="B86" s="2">
        <v>59</v>
      </c>
      <c r="C86" s="37">
        <v>212.59100000000001</v>
      </c>
      <c r="D86" s="37">
        <v>230.45</v>
      </c>
      <c r="E86" s="37">
        <v>231.85</v>
      </c>
      <c r="F86" s="37">
        <v>231.35</v>
      </c>
      <c r="G86" s="37">
        <v>229.75</v>
      </c>
      <c r="H86" s="37">
        <v>223.97499999999999</v>
      </c>
      <c r="I86" s="37">
        <v>221.17500000000001</v>
      </c>
      <c r="J86" s="37">
        <v>226.6</v>
      </c>
      <c r="K86" s="37">
        <v>227.09800000000001</v>
      </c>
      <c r="L86" s="37">
        <v>229.14599999999999</v>
      </c>
      <c r="M86" s="37">
        <v>230.46299999999999</v>
      </c>
      <c r="N86" s="37">
        <v>229.512</v>
      </c>
      <c r="O86" s="37">
        <v>230.92699999999999</v>
      </c>
      <c r="P86" s="37">
        <v>217.82900000000001</v>
      </c>
      <c r="Q86" s="37">
        <v>185.87799999999999</v>
      </c>
      <c r="S86" s="4">
        <f t="shared" si="90"/>
        <v>222.38047790873847</v>
      </c>
      <c r="T86" s="4">
        <f t="shared" si="90"/>
        <v>234.50386207655905</v>
      </c>
      <c r="U86" s="4">
        <f t="shared" si="90"/>
        <v>235.14824505788229</v>
      </c>
      <c r="V86" s="4">
        <f t="shared" si="90"/>
        <v>234.79896377459283</v>
      </c>
      <c r="W86" s="4">
        <f t="shared" si="90"/>
        <v>233.23008715295222</v>
      </c>
      <c r="X86" s="4">
        <f t="shared" si="90"/>
        <v>226.65799823810571</v>
      </c>
      <c r="Y86" s="4">
        <f t="shared" si="90"/>
        <v>227.51423244537148</v>
      </c>
      <c r="Z86" s="4">
        <f t="shared" si="90"/>
        <v>231.59074555113756</v>
      </c>
      <c r="AA86" s="4">
        <f t="shared" si="90"/>
        <v>233.01872198924298</v>
      </c>
      <c r="AB86" s="4">
        <f t="shared" si="90"/>
        <v>231.48305976035255</v>
      </c>
      <c r="AC86" s="4">
        <f t="shared" si="90"/>
        <v>233.98257687389747</v>
      </c>
      <c r="AD86" s="4">
        <f t="shared" si="90"/>
        <v>234.46728268465688</v>
      </c>
      <c r="AE86" s="4">
        <f t="shared" si="90"/>
        <v>228.51932531693123</v>
      </c>
      <c r="AF86" s="4">
        <f t="shared" si="90"/>
        <v>223.61307479596482</v>
      </c>
      <c r="AG86" s="4">
        <f t="shared" si="90"/>
        <v>189.70290969959697</v>
      </c>
      <c r="AI86" s="4">
        <f t="shared" si="91"/>
        <v>-9.789477908738462</v>
      </c>
      <c r="AJ86" s="4">
        <f t="shared" si="91"/>
        <v>-4.0538620765590565</v>
      </c>
      <c r="AK86" s="4">
        <f t="shared" si="91"/>
        <v>-3.2982450578822977</v>
      </c>
      <c r="AL86" s="4">
        <f t="shared" si="91"/>
        <v>-3.4489637745928405</v>
      </c>
      <c r="AM86" s="4">
        <f t="shared" si="91"/>
        <v>-3.4800871529522226</v>
      </c>
      <c r="AN86" s="4">
        <f t="shared" si="91"/>
        <v>-2.6829982381057107</v>
      </c>
      <c r="AO86" s="4">
        <f t="shared" si="91"/>
        <v>-6.339232445371465</v>
      </c>
      <c r="AP86" s="4">
        <f t="shared" si="91"/>
        <v>-4.9907455511375645</v>
      </c>
      <c r="AQ86" s="4">
        <f t="shared" si="91"/>
        <v>-5.9207219892429634</v>
      </c>
      <c r="AR86" s="4">
        <f t="shared" si="91"/>
        <v>-2.3370597603525596</v>
      </c>
      <c r="AS86" s="4">
        <f t="shared" si="91"/>
        <v>-3.5195768738974778</v>
      </c>
      <c r="AT86" s="4">
        <f t="shared" si="91"/>
        <v>-4.9552826846568792</v>
      </c>
      <c r="AU86" s="4">
        <f t="shared" si="91"/>
        <v>2.4076746830687625</v>
      </c>
      <c r="AV86" s="4">
        <f t="shared" si="91"/>
        <v>-5.7840747959648127</v>
      </c>
      <c r="AW86" s="4">
        <f t="shared" si="91"/>
        <v>-3.8249096995969865</v>
      </c>
      <c r="AY86" s="2">
        <f t="shared" si="82"/>
        <v>99.793581303644217</v>
      </c>
      <c r="AZ86" s="2">
        <f t="shared" si="82"/>
        <v>81.503248935621912</v>
      </c>
      <c r="BA86" s="2">
        <f t="shared" si="82"/>
        <v>77.147579319474076</v>
      </c>
      <c r="BB86" s="2">
        <f t="shared" si="82"/>
        <v>80.427969421440224</v>
      </c>
      <c r="BC86" s="2">
        <f t="shared" si="82"/>
        <v>74.575421744350777</v>
      </c>
      <c r="BD86" s="2">
        <f t="shared" si="82"/>
        <v>76.218065876276839</v>
      </c>
      <c r="BE86" s="2">
        <f t="shared" si="82"/>
        <v>75.595582302990124</v>
      </c>
      <c r="BF86" s="2">
        <f t="shared" si="82"/>
        <v>75.716802310924862</v>
      </c>
      <c r="BG86" s="2">
        <f t="shared" si="82"/>
        <v>80.231866484572237</v>
      </c>
      <c r="BH86" s="2">
        <f t="shared" si="82"/>
        <v>77.903682591656732</v>
      </c>
      <c r="BI86" s="2">
        <f t="shared" si="82"/>
        <v>79.630511245168705</v>
      </c>
      <c r="BJ86" s="2">
        <f t="shared" si="82"/>
        <v>81.517926634692728</v>
      </c>
      <c r="BK86" s="2">
        <f t="shared" si="82"/>
        <v>81.391064961341513</v>
      </c>
      <c r="BL86" s="2">
        <f t="shared" si="82"/>
        <v>80.053857681182478</v>
      </c>
      <c r="BM86" s="2">
        <f t="shared" si="82"/>
        <v>95.677862584945331</v>
      </c>
      <c r="BO86" s="2" t="str">
        <f t="shared" si="12"/>
        <v/>
      </c>
      <c r="BP86" s="2" t="str">
        <f t="shared" si="13"/>
        <v/>
      </c>
      <c r="BQ86" s="2" t="str">
        <f t="shared" si="14"/>
        <v/>
      </c>
      <c r="BR86" s="2" t="str">
        <f t="shared" si="15"/>
        <v/>
      </c>
      <c r="BS86" s="2" t="str">
        <f t="shared" si="16"/>
        <v/>
      </c>
      <c r="BT86" s="2" t="str">
        <f t="shared" si="17"/>
        <v/>
      </c>
      <c r="BU86" s="2" t="str">
        <f t="shared" si="18"/>
        <v/>
      </c>
      <c r="BV86" s="2" t="str">
        <f t="shared" si="19"/>
        <v/>
      </c>
      <c r="BW86" s="2" t="str">
        <f t="shared" si="20"/>
        <v/>
      </c>
      <c r="BX86" s="2" t="str">
        <f t="shared" si="21"/>
        <v/>
      </c>
      <c r="BY86" s="2" t="str">
        <f t="shared" si="22"/>
        <v/>
      </c>
      <c r="BZ86" s="2" t="str">
        <f t="shared" si="23"/>
        <v/>
      </c>
      <c r="CA86" s="2" t="str">
        <f t="shared" si="24"/>
        <v/>
      </c>
      <c r="CB86" s="2" t="str">
        <f t="shared" si="25"/>
        <v/>
      </c>
      <c r="CC86" s="2" t="str">
        <f t="shared" si="26"/>
        <v/>
      </c>
      <c r="CE86" s="2" t="str">
        <f t="shared" si="83"/>
        <v/>
      </c>
      <c r="CF86" s="2" t="str">
        <f t="shared" si="83"/>
        <v/>
      </c>
      <c r="CG86" s="2" t="str">
        <f t="shared" si="83"/>
        <v/>
      </c>
      <c r="CH86" s="2" t="str">
        <f t="shared" si="83"/>
        <v/>
      </c>
      <c r="CI86" s="2" t="str">
        <f t="shared" si="83"/>
        <v/>
      </c>
      <c r="CJ86" s="2" t="str">
        <f t="shared" si="83"/>
        <v/>
      </c>
      <c r="CK86" s="2" t="str">
        <f t="shared" si="83"/>
        <v/>
      </c>
      <c r="CL86" s="2" t="str">
        <f t="shared" si="83"/>
        <v/>
      </c>
      <c r="CM86" s="2" t="str">
        <f t="shared" si="83"/>
        <v/>
      </c>
      <c r="CN86" s="2" t="str">
        <f t="shared" si="83"/>
        <v/>
      </c>
      <c r="CO86" s="2" t="str">
        <f t="shared" si="83"/>
        <v/>
      </c>
      <c r="CP86" s="2" t="str">
        <f t="shared" si="83"/>
        <v/>
      </c>
      <c r="CQ86" s="2" t="str">
        <f t="shared" si="83"/>
        <v/>
      </c>
      <c r="CR86" s="2" t="str">
        <f t="shared" si="83"/>
        <v/>
      </c>
      <c r="CS86" s="2" t="str">
        <f t="shared" si="83"/>
        <v/>
      </c>
      <c r="CU86" s="2" t="str">
        <f t="shared" si="28"/>
        <v/>
      </c>
      <c r="CV86" s="2" t="str">
        <f t="shared" si="29"/>
        <v/>
      </c>
      <c r="CW86" s="2" t="str">
        <f t="shared" si="30"/>
        <v/>
      </c>
      <c r="CX86" s="2" t="str">
        <f t="shared" si="31"/>
        <v/>
      </c>
      <c r="CY86" s="2" t="str">
        <f t="shared" si="32"/>
        <v/>
      </c>
      <c r="CZ86" s="2" t="str">
        <f t="shared" si="33"/>
        <v/>
      </c>
      <c r="DA86" s="2" t="str">
        <f t="shared" si="34"/>
        <v/>
      </c>
      <c r="DB86" s="2" t="str">
        <f t="shared" si="35"/>
        <v/>
      </c>
      <c r="DC86" s="2" t="str">
        <f t="shared" si="36"/>
        <v/>
      </c>
      <c r="DD86" s="2" t="str">
        <f t="shared" si="37"/>
        <v/>
      </c>
      <c r="DE86" s="2" t="str">
        <f t="shared" si="38"/>
        <v/>
      </c>
      <c r="DF86" s="2" t="str">
        <f t="shared" si="39"/>
        <v/>
      </c>
      <c r="DG86" s="2" t="str">
        <f t="shared" si="40"/>
        <v/>
      </c>
      <c r="DH86" s="2" t="str">
        <f t="shared" si="41"/>
        <v/>
      </c>
      <c r="DI86" s="2" t="str">
        <f t="shared" si="42"/>
        <v/>
      </c>
      <c r="DK86" s="2">
        <f t="shared" si="92"/>
        <v>113.22921599190282</v>
      </c>
      <c r="DL86" s="2">
        <f t="shared" si="92"/>
        <v>88.786635457565737</v>
      </c>
      <c r="DM86" s="2">
        <f t="shared" si="92"/>
        <v>90.373051948051938</v>
      </c>
      <c r="DN86" s="2">
        <f t="shared" si="92"/>
        <v>90.172145877378426</v>
      </c>
      <c r="DO86" s="2">
        <f t="shared" si="92"/>
        <v>90.278392857142862</v>
      </c>
      <c r="DP86" s="2">
        <f t="shared" si="92"/>
        <v>85.890320144971341</v>
      </c>
      <c r="DQ86" s="2">
        <f t="shared" si="92"/>
        <v>88.455678042887328</v>
      </c>
      <c r="DR86" s="2">
        <f t="shared" si="92"/>
        <v>90.638900634249438</v>
      </c>
      <c r="DS86" s="2">
        <f t="shared" si="92"/>
        <v>91.961650404858318</v>
      </c>
      <c r="DT86" s="2">
        <f t="shared" si="92"/>
        <v>88.951126113360317</v>
      </c>
      <c r="DU86" s="2">
        <f t="shared" si="92"/>
        <v>92.61502543859649</v>
      </c>
      <c r="DV86" s="2">
        <f t="shared" si="92"/>
        <v>95.060618292682904</v>
      </c>
      <c r="DW86" s="2">
        <f t="shared" si="92"/>
        <v>94.601251887647209</v>
      </c>
      <c r="DX86" s="2">
        <f t="shared" si="92"/>
        <v>85.052820900030227</v>
      </c>
      <c r="DY86" s="2">
        <f t="shared" si="92"/>
        <v>97.952033868092684</v>
      </c>
      <c r="EA86" s="2">
        <f t="shared" si="96"/>
        <v>95.787534065934068</v>
      </c>
      <c r="EB86" s="2">
        <f t="shared" si="93"/>
        <v>79.755178211840501</v>
      </c>
      <c r="EC86" s="2">
        <f t="shared" si="93"/>
        <v>74.157993197278927</v>
      </c>
      <c r="ED86" s="2">
        <f t="shared" si="93"/>
        <v>78.097414391485415</v>
      </c>
      <c r="EE86" s="2">
        <f t="shared" si="93"/>
        <v>71.465040610627256</v>
      </c>
      <c r="EF86" s="2">
        <f t="shared" si="93"/>
        <v>74.013781275221959</v>
      </c>
      <c r="EG86" s="2">
        <f t="shared" si="93"/>
        <v>72.373998285224346</v>
      </c>
      <c r="EH86" s="2">
        <f t="shared" si="93"/>
        <v>71.993792596624928</v>
      </c>
      <c r="EI86" s="2">
        <f t="shared" si="93"/>
        <v>76.812913365318707</v>
      </c>
      <c r="EJ86" s="2">
        <f t="shared" si="93"/>
        <v>74.615144026805751</v>
      </c>
      <c r="EK86" s="2">
        <f t="shared" si="93"/>
        <v>75.752990008613267</v>
      </c>
      <c r="EL86" s="2">
        <f t="shared" si="93"/>
        <v>77.53059800495123</v>
      </c>
      <c r="EM86" s="2">
        <f t="shared" si="93"/>
        <v>77.891837641652302</v>
      </c>
      <c r="EN86" s="2">
        <f t="shared" si="93"/>
        <v>78.780927302813012</v>
      </c>
      <c r="EO86" s="2">
        <f t="shared" si="93"/>
        <v>94.816021884348999</v>
      </c>
      <c r="EQ86" s="2">
        <f t="shared" si="94"/>
        <v>94.042192989598405</v>
      </c>
      <c r="ER86" s="2">
        <f t="shared" si="94"/>
        <v>76.056635384357676</v>
      </c>
      <c r="ES86" s="2">
        <f t="shared" si="94"/>
        <v>70.033427202770724</v>
      </c>
      <c r="ET86" s="2">
        <f t="shared" si="94"/>
        <v>75.054339782267732</v>
      </c>
      <c r="EU86" s="2">
        <f t="shared" si="94"/>
        <v>70.898551524469468</v>
      </c>
      <c r="EV86" s="2">
        <f t="shared" si="94"/>
        <v>72.858970830697857</v>
      </c>
      <c r="EW86" s="2">
        <f t="shared" si="94"/>
        <v>71.886480552270967</v>
      </c>
      <c r="EX86" s="2">
        <f t="shared" si="94"/>
        <v>69.776855887807784</v>
      </c>
      <c r="EY86" s="2">
        <f t="shared" si="94"/>
        <v>74.866223718208261</v>
      </c>
      <c r="EZ86" s="2">
        <f t="shared" si="94"/>
        <v>70.893742098696293</v>
      </c>
      <c r="FA86" s="2">
        <f t="shared" si="94"/>
        <v>74.738052242078808</v>
      </c>
      <c r="FB86" s="2">
        <f t="shared" si="94"/>
        <v>76.4088132117528</v>
      </c>
      <c r="FC86" s="2">
        <f t="shared" si="94"/>
        <v>76.484910554940697</v>
      </c>
      <c r="FD86" s="2">
        <f t="shared" si="94"/>
        <v>78.40220763639033</v>
      </c>
      <c r="FE86" s="2">
        <f t="shared" si="94"/>
        <v>96.181731753092464</v>
      </c>
      <c r="FG86" s="2">
        <f t="shared" si="95"/>
        <v>0.770303661631349</v>
      </c>
      <c r="FH86" s="2">
        <f t="shared" si="95"/>
        <v>0.80638775386998862</v>
      </c>
      <c r="FI86" s="2">
        <f t="shared" si="95"/>
        <v>0.8155768956008963</v>
      </c>
      <c r="FJ86" s="2">
        <f t="shared" si="95"/>
        <v>0.80694017011319741</v>
      </c>
      <c r="FK86" s="2">
        <f t="shared" si="95"/>
        <v>0.83466545665607361</v>
      </c>
      <c r="FL86" s="2">
        <f t="shared" si="95"/>
        <v>0.81437541364457267</v>
      </c>
      <c r="FM86" s="2">
        <f t="shared" si="95"/>
        <v>0.79966672439137343</v>
      </c>
      <c r="FN86" s="2">
        <f t="shared" si="95"/>
        <v>0.80029054345947881</v>
      </c>
      <c r="FO86" s="2">
        <f t="shared" si="95"/>
        <v>0.77426707339598921</v>
      </c>
      <c r="FP86" s="2">
        <f t="shared" si="95"/>
        <v>0.77055030022706739</v>
      </c>
      <c r="FQ86" s="2">
        <f t="shared" si="95"/>
        <v>0.77002695788052644</v>
      </c>
      <c r="FR86" s="2">
        <f t="shared" si="95"/>
        <v>0.77253145928507161</v>
      </c>
      <c r="FS86" s="2">
        <f t="shared" si="95"/>
        <v>0.79057131497150257</v>
      </c>
      <c r="FT86" s="2">
        <f t="shared" si="95"/>
        <v>0.79703608515906987</v>
      </c>
      <c r="FU86" s="2">
        <f t="shared" si="95"/>
        <v>0.72521957018012773</v>
      </c>
      <c r="FW86" s="2">
        <f t="shared" si="84"/>
        <v>1.3936283220471185E-4</v>
      </c>
      <c r="FX86" s="2">
        <f t="shared" si="84"/>
        <v>1.4329951425111871E-4</v>
      </c>
      <c r="FY86" s="2">
        <f t="shared" si="84"/>
        <v>2.0495505160360498E-4</v>
      </c>
      <c r="FZ86" s="2">
        <f t="shared" si="84"/>
        <v>1.9407234995635244E-4</v>
      </c>
      <c r="GA86" s="2">
        <f t="shared" si="84"/>
        <v>2.0453831397341084E-4</v>
      </c>
      <c r="GB86" s="2">
        <f t="shared" si="84"/>
        <v>2.5373339659945311E-4</v>
      </c>
      <c r="GC86" s="2">
        <f t="shared" si="84"/>
        <v>2.2884372865060324E-4</v>
      </c>
      <c r="GD86" s="2">
        <f t="shared" si="84"/>
        <v>2.6824357727794207E-4</v>
      </c>
      <c r="GE86" s="2">
        <f t="shared" si="84"/>
        <v>3.1624303198003186E-4</v>
      </c>
      <c r="GF86" s="2">
        <f t="shared" si="84"/>
        <v>2.2793046155197841E-4</v>
      </c>
      <c r="GG86" s="2">
        <f t="shared" si="84"/>
        <v>2.8804485732461586E-4</v>
      </c>
      <c r="GH86" s="2">
        <f t="shared" si="84"/>
        <v>1.778449958650042E-4</v>
      </c>
      <c r="GI86" s="2">
        <f t="shared" si="84"/>
        <v>1.4452308713279937E-4</v>
      </c>
      <c r="GJ86" s="2">
        <f t="shared" si="84"/>
        <v>9.9544837107765275E-5</v>
      </c>
      <c r="GK86" s="2">
        <f t="shared" si="84"/>
        <v>9.2244909298634293E-5</v>
      </c>
      <c r="GM86" s="86">
        <f t="shared" si="85"/>
        <v>0.48432810053510222</v>
      </c>
      <c r="GN86" s="86">
        <f t="shared" si="85"/>
        <v>0.49536158829211724</v>
      </c>
      <c r="GO86" s="86">
        <f t="shared" si="85"/>
        <v>0.51062071621087013</v>
      </c>
      <c r="GP86" s="86">
        <f t="shared" si="85"/>
        <v>0.50901961684502539</v>
      </c>
      <c r="GQ86" s="86">
        <f t="shared" si="85"/>
        <v>0.54563704952492453</v>
      </c>
      <c r="GR86" s="86">
        <f t="shared" si="85"/>
        <v>0.50531141986103867</v>
      </c>
      <c r="GS86" s="86">
        <f t="shared" si="85"/>
        <v>0.50535774536741518</v>
      </c>
      <c r="GT86" s="86">
        <f t="shared" si="85"/>
        <v>0.52163980507407359</v>
      </c>
      <c r="GU86" s="86">
        <f t="shared" si="85"/>
        <v>0.49609144805795008</v>
      </c>
      <c r="GV86" s="86">
        <f t="shared" si="85"/>
        <v>0.48092880780353203</v>
      </c>
      <c r="GW86" s="86">
        <f t="shared" si="85"/>
        <v>0.47623493424080965</v>
      </c>
      <c r="GX86" s="86">
        <f t="shared" si="85"/>
        <v>0.49557402540634088</v>
      </c>
      <c r="GY86" s="86">
        <f t="shared" si="85"/>
        <v>0.45134803734644796</v>
      </c>
      <c r="GZ86" s="86">
        <f t="shared" si="85"/>
        <v>0.486578809840154</v>
      </c>
      <c r="HA86" s="86">
        <f t="shared" si="85"/>
        <v>0.42068784334002018</v>
      </c>
      <c r="HC86" s="86">
        <f t="shared" si="75"/>
        <v>3.1201750412604092E-4</v>
      </c>
      <c r="HD86" s="86">
        <f t="shared" si="75"/>
        <v>4.5344120842109931E-5</v>
      </c>
      <c r="HE86" s="86">
        <f t="shared" si="75"/>
        <v>2.0276833408379763E-5</v>
      </c>
      <c r="HF86" s="86">
        <f t="shared" si="75"/>
        <v>6.0904744932314942E-6</v>
      </c>
      <c r="HG86" s="86">
        <f t="shared" si="89"/>
        <v>3.4548880688505618E-5</v>
      </c>
      <c r="HH86" s="86">
        <f t="shared" si="89"/>
        <v>1.1733800148753444E-5</v>
      </c>
      <c r="HI86" s="86">
        <f t="shared" si="89"/>
        <v>7.847365208882809E-5</v>
      </c>
      <c r="HJ86" s="86">
        <f t="shared" si="89"/>
        <v>1.050144464471645E-4</v>
      </c>
      <c r="HK86" s="86">
        <f t="shared" si="89"/>
        <v>2.0858925172493248E-5</v>
      </c>
      <c r="HL86" s="86">
        <f t="shared" si="89"/>
        <v>4.9813666984837551E-5</v>
      </c>
      <c r="HM86" s="86">
        <f t="shared" si="89"/>
        <v>5.59286566853756E-6</v>
      </c>
      <c r="HN86" s="86">
        <f t="shared" si="89"/>
        <v>1.0272993489772501E-5</v>
      </c>
      <c r="HO86" s="86">
        <f t="shared" si="89"/>
        <v>1.6408925457782683E-5</v>
      </c>
      <c r="HP86" s="86">
        <f t="shared" si="89"/>
        <v>1.827705626210094E-5</v>
      </c>
      <c r="HQ86" s="86">
        <f t="shared" si="89"/>
        <v>8.293491966857729E-7</v>
      </c>
      <c r="HS86" s="86">
        <f t="shared" si="86"/>
        <v>1.3741730903941823E-21</v>
      </c>
      <c r="HT86" s="86">
        <f t="shared" si="86"/>
        <v>1.1100100970896061E-27</v>
      </c>
      <c r="HU86" s="86">
        <f t="shared" si="86"/>
        <v>6.3682357997327871E-29</v>
      </c>
      <c r="HV86" s="86">
        <f t="shared" si="86"/>
        <v>6.6129015198296739E-32</v>
      </c>
      <c r="HW86" s="86">
        <f t="shared" si="86"/>
        <v>6.9604545645427753E-27</v>
      </c>
      <c r="HX86" s="86">
        <f t="shared" si="86"/>
        <v>6.856174598318505E-31</v>
      </c>
      <c r="HY86" s="86">
        <f t="shared" si="86"/>
        <v>4.5934942362062139E-26</v>
      </c>
      <c r="HZ86" s="86">
        <f t="shared" si="86"/>
        <v>9.2742611671124196E-26</v>
      </c>
      <c r="IA86" s="86">
        <f t="shared" si="86"/>
        <v>3.5296202597333652E-31</v>
      </c>
      <c r="IB86" s="86">
        <f t="shared" si="86"/>
        <v>2.3269461042900845E-28</v>
      </c>
      <c r="IC86" s="86">
        <f t="shared" si="86"/>
        <v>2.4841183771701358E-36</v>
      </c>
      <c r="ID86" s="86">
        <f t="shared" si="86"/>
        <v>8.3820934927256069E-35</v>
      </c>
      <c r="IE86" s="86">
        <f t="shared" si="86"/>
        <v>1.319154289222735E-30</v>
      </c>
      <c r="IF86" s="86">
        <f t="shared" si="86"/>
        <v>1.1208856449608486E-14</v>
      </c>
      <c r="IG86" s="86">
        <f t="shared" si="86"/>
        <v>8.5770311063998066E-17</v>
      </c>
      <c r="II86" s="86">
        <f t="shared" si="87"/>
        <v>4.0898205177220002E-40</v>
      </c>
      <c r="IJ86" s="86">
        <f t="shared" si="87"/>
        <v>3.2225417994049826E-53</v>
      </c>
      <c r="IK86" s="86">
        <f t="shared" si="87"/>
        <v>5.5249454165541566E-55</v>
      </c>
      <c r="IL86" s="86">
        <f t="shared" si="87"/>
        <v>1.2406339353973349E-62</v>
      </c>
      <c r="IM86" s="86">
        <f t="shared" si="87"/>
        <v>1.069515884278346E-54</v>
      </c>
      <c r="IN86" s="86">
        <f t="shared" si="87"/>
        <v>9.578042489112576E-60</v>
      </c>
      <c r="IO86" s="86">
        <f t="shared" si="87"/>
        <v>8.4889087169847654E-52</v>
      </c>
      <c r="IP86" s="86">
        <f t="shared" si="87"/>
        <v>4.39885568153162E-51</v>
      </c>
      <c r="IQ86" s="86">
        <f t="shared" si="87"/>
        <v>2.083593980562179E-62</v>
      </c>
      <c r="IR86" s="86">
        <f t="shared" si="87"/>
        <v>4.573391572608435E-59</v>
      </c>
      <c r="IS86" s="86">
        <f t="shared" si="87"/>
        <v>1.1342892029860066E-66</v>
      </c>
      <c r="IT86" s="86">
        <f t="shared" si="87"/>
        <v>3.8818661081805347E-68</v>
      </c>
      <c r="IU86" s="86">
        <f t="shared" si="87"/>
        <v>1.2777508801075809E-57</v>
      </c>
      <c r="IV86" s="86">
        <f t="shared" si="87"/>
        <v>2.617841416091504E-57</v>
      </c>
      <c r="IW86" s="86">
        <f t="shared" si="87"/>
        <v>7.4051594470711926E-60</v>
      </c>
      <c r="IY86" s="86">
        <f t="shared" si="88"/>
        <v>0.48464011803922824</v>
      </c>
      <c r="IZ86" s="86">
        <f t="shared" si="88"/>
        <v>0.49540693241295936</v>
      </c>
      <c r="JA86" s="86">
        <f t="shared" si="88"/>
        <v>0.51064099304427846</v>
      </c>
      <c r="JB86" s="86">
        <f t="shared" si="88"/>
        <v>0.50902570731951857</v>
      </c>
      <c r="JC86" s="86">
        <f t="shared" si="88"/>
        <v>0.54567159840561308</v>
      </c>
      <c r="JD86" s="86">
        <f t="shared" si="88"/>
        <v>0.50532315366118741</v>
      </c>
      <c r="JE86" s="86">
        <f t="shared" si="88"/>
        <v>0.50543621901950397</v>
      </c>
      <c r="JF86" s="86">
        <f t="shared" si="88"/>
        <v>0.52174481952052076</v>
      </c>
      <c r="JG86" s="86">
        <f t="shared" si="88"/>
        <v>0.49611230698312259</v>
      </c>
      <c r="JH86" s="86">
        <f t="shared" si="88"/>
        <v>0.48097862147051684</v>
      </c>
      <c r="JI86" s="86">
        <f t="shared" si="88"/>
        <v>0.47624052710647818</v>
      </c>
      <c r="JJ86" s="86">
        <f t="shared" si="88"/>
        <v>0.49558429839983065</v>
      </c>
      <c r="JK86" s="86">
        <f t="shared" si="88"/>
        <v>0.45136444627190575</v>
      </c>
      <c r="JL86" s="86">
        <f t="shared" si="88"/>
        <v>0.48659708689642733</v>
      </c>
      <c r="JM86" s="86">
        <f t="shared" si="88"/>
        <v>0.420688672689217</v>
      </c>
    </row>
    <row r="87" spans="2:273" x14ac:dyDescent="0.25">
      <c r="B87" s="2">
        <v>60</v>
      </c>
      <c r="C87" s="37">
        <v>215.636</v>
      </c>
      <c r="D87" s="37">
        <v>232.92500000000001</v>
      </c>
      <c r="E87" s="37">
        <v>233.65</v>
      </c>
      <c r="F87" s="37">
        <v>232.97499999999999</v>
      </c>
      <c r="G87" s="37">
        <v>230.97499999999999</v>
      </c>
      <c r="H87" s="37">
        <v>225.625</v>
      </c>
      <c r="I87" s="37">
        <v>224.35</v>
      </c>
      <c r="J87" s="37">
        <v>228.3</v>
      </c>
      <c r="K87" s="37">
        <v>230</v>
      </c>
      <c r="L87" s="37">
        <v>232.31700000000001</v>
      </c>
      <c r="M87" s="37">
        <v>232.53700000000001</v>
      </c>
      <c r="N87" s="37">
        <v>234.12200000000001</v>
      </c>
      <c r="O87" s="37">
        <v>234</v>
      </c>
      <c r="P87" s="37">
        <v>218.87799999999999</v>
      </c>
      <c r="Q87" s="37">
        <v>187.12200000000001</v>
      </c>
      <c r="S87" s="4">
        <f t="shared" si="90"/>
        <v>229.39548094739396</v>
      </c>
      <c r="T87" s="4">
        <f t="shared" si="90"/>
        <v>239.65335574639471</v>
      </c>
      <c r="U87" s="4">
        <f t="shared" si="90"/>
        <v>239.84853019038755</v>
      </c>
      <c r="V87" s="4">
        <f t="shared" si="90"/>
        <v>239.12813637161025</v>
      </c>
      <c r="W87" s="4">
        <f t="shared" si="90"/>
        <v>236.51572960515287</v>
      </c>
      <c r="X87" s="4">
        <f t="shared" si="90"/>
        <v>230.58730675900966</v>
      </c>
      <c r="Y87" s="4">
        <f t="shared" si="90"/>
        <v>230.26565199692109</v>
      </c>
      <c r="Z87" s="4">
        <f t="shared" si="90"/>
        <v>234.46524617663329</v>
      </c>
      <c r="AA87" s="4">
        <f t="shared" si="90"/>
        <v>237.01716154357615</v>
      </c>
      <c r="AB87" s="4">
        <f t="shared" si="90"/>
        <v>238.64010660818718</v>
      </c>
      <c r="AC87" s="4">
        <f t="shared" si="90"/>
        <v>241.43499719394831</v>
      </c>
      <c r="AD87" s="4">
        <f t="shared" si="90"/>
        <v>245.17696760826746</v>
      </c>
      <c r="AE87" s="4">
        <f t="shared" si="90"/>
        <v>234.88647822039573</v>
      </c>
      <c r="AF87" s="4">
        <f t="shared" si="90"/>
        <v>226.83951882340736</v>
      </c>
      <c r="AG87" s="4">
        <f t="shared" si="90"/>
        <v>195.96081205136119</v>
      </c>
      <c r="AI87" s="4">
        <f t="shared" si="91"/>
        <v>-13.759480947393968</v>
      </c>
      <c r="AJ87" s="4">
        <f t="shared" si="91"/>
        <v>-6.7283557463946977</v>
      </c>
      <c r="AK87" s="4">
        <f t="shared" si="91"/>
        <v>-6.1985301903875438</v>
      </c>
      <c r="AL87" s="4">
        <f t="shared" si="91"/>
        <v>-6.1531363716102589</v>
      </c>
      <c r="AM87" s="4">
        <f t="shared" si="91"/>
        <v>-5.540729605152876</v>
      </c>
      <c r="AN87" s="4">
        <f t="shared" si="91"/>
        <v>-4.9623067590096639</v>
      </c>
      <c r="AO87" s="4">
        <f t="shared" si="91"/>
        <v>-5.915651996921099</v>
      </c>
      <c r="AP87" s="4">
        <f t="shared" si="91"/>
        <v>-6.1652461766332749</v>
      </c>
      <c r="AQ87" s="4">
        <f t="shared" si="91"/>
        <v>-7.017161543576151</v>
      </c>
      <c r="AR87" s="4">
        <f t="shared" si="91"/>
        <v>-6.3231066081871745</v>
      </c>
      <c r="AS87" s="4">
        <f t="shared" si="91"/>
        <v>-8.8979971939482994</v>
      </c>
      <c r="AT87" s="4">
        <f t="shared" si="91"/>
        <v>-11.054967608267447</v>
      </c>
      <c r="AU87" s="4">
        <f t="shared" si="91"/>
        <v>-0.88647822039573043</v>
      </c>
      <c r="AV87" s="4">
        <f t="shared" si="91"/>
        <v>-7.9615188234073742</v>
      </c>
      <c r="AW87" s="4">
        <f t="shared" si="91"/>
        <v>-8.8388120513611739</v>
      </c>
      <c r="AY87" s="2">
        <f t="shared" si="82"/>
        <v>99.435165433693626</v>
      </c>
      <c r="AZ87" s="2">
        <f t="shared" si="82"/>
        <v>81.248491735144881</v>
      </c>
      <c r="BA87" s="2">
        <f t="shared" si="82"/>
        <v>76.829293401751073</v>
      </c>
      <c r="BB87" s="2">
        <f t="shared" si="82"/>
        <v>80.148109290164385</v>
      </c>
      <c r="BC87" s="2">
        <f t="shared" si="82"/>
        <v>74.306319707242722</v>
      </c>
      <c r="BD87" s="2">
        <f t="shared" si="82"/>
        <v>75.962497503385705</v>
      </c>
      <c r="BE87" s="2">
        <f t="shared" si="82"/>
        <v>75.299634261614358</v>
      </c>
      <c r="BF87" s="2">
        <f t="shared" si="82"/>
        <v>75.373948673672388</v>
      </c>
      <c r="BG87" s="2">
        <f t="shared" si="82"/>
        <v>79.912211768210526</v>
      </c>
      <c r="BH87" s="2">
        <f t="shared" si="82"/>
        <v>77.583136085465441</v>
      </c>
      <c r="BI87" s="2">
        <f t="shared" si="82"/>
        <v>79.328715850736046</v>
      </c>
      <c r="BJ87" s="2">
        <f t="shared" si="82"/>
        <v>81.230812377413471</v>
      </c>
      <c r="BK87" s="2">
        <f t="shared" si="82"/>
        <v>81.101989486279422</v>
      </c>
      <c r="BL87" s="2">
        <f t="shared" si="82"/>
        <v>79.877272316550616</v>
      </c>
      <c r="BM87" s="2">
        <f t="shared" si="82"/>
        <v>95.532880929354548</v>
      </c>
      <c r="BO87" s="2" t="str">
        <f t="shared" si="12"/>
        <v/>
      </c>
      <c r="BP87" s="2" t="str">
        <f t="shared" si="13"/>
        <v/>
      </c>
      <c r="BQ87" s="2" t="str">
        <f t="shared" si="14"/>
        <v/>
      </c>
      <c r="BR87" s="2" t="str">
        <f t="shared" si="15"/>
        <v/>
      </c>
      <c r="BS87" s="2" t="str">
        <f t="shared" si="16"/>
        <v/>
      </c>
      <c r="BT87" s="2" t="str">
        <f t="shared" si="17"/>
        <v/>
      </c>
      <c r="BU87" s="2" t="str">
        <f t="shared" si="18"/>
        <v/>
      </c>
      <c r="BV87" s="2" t="str">
        <f t="shared" si="19"/>
        <v/>
      </c>
      <c r="BW87" s="2" t="str">
        <f t="shared" si="20"/>
        <v/>
      </c>
      <c r="BX87" s="2" t="str">
        <f t="shared" si="21"/>
        <v/>
      </c>
      <c r="BY87" s="2" t="str">
        <f t="shared" si="22"/>
        <v/>
      </c>
      <c r="BZ87" s="2" t="str">
        <f t="shared" si="23"/>
        <v/>
      </c>
      <c r="CA87" s="2" t="str">
        <f t="shared" si="24"/>
        <v/>
      </c>
      <c r="CB87" s="2" t="str">
        <f t="shared" si="25"/>
        <v/>
      </c>
      <c r="CC87" s="2" t="str">
        <f t="shared" si="26"/>
        <v/>
      </c>
      <c r="CE87" s="2" t="str">
        <f t="shared" si="83"/>
        <v/>
      </c>
      <c r="CF87" s="2" t="str">
        <f t="shared" si="83"/>
        <v/>
      </c>
      <c r="CG87" s="2" t="str">
        <f t="shared" si="83"/>
        <v/>
      </c>
      <c r="CH87" s="2" t="str">
        <f t="shared" si="83"/>
        <v/>
      </c>
      <c r="CI87" s="2" t="str">
        <f t="shared" si="83"/>
        <v/>
      </c>
      <c r="CJ87" s="2" t="str">
        <f t="shared" si="83"/>
        <v/>
      </c>
      <c r="CK87" s="2" t="str">
        <f t="shared" si="83"/>
        <v/>
      </c>
      <c r="CL87" s="2" t="str">
        <f t="shared" si="83"/>
        <v/>
      </c>
      <c r="CM87" s="2" t="str">
        <f t="shared" si="83"/>
        <v/>
      </c>
      <c r="CN87" s="2" t="str">
        <f t="shared" si="83"/>
        <v/>
      </c>
      <c r="CO87" s="2" t="str">
        <f t="shared" si="83"/>
        <v/>
      </c>
      <c r="CP87" s="2" t="str">
        <f t="shared" si="83"/>
        <v/>
      </c>
      <c r="CQ87" s="2" t="str">
        <f t="shared" si="83"/>
        <v/>
      </c>
      <c r="CR87" s="2" t="str">
        <f t="shared" si="83"/>
        <v/>
      </c>
      <c r="CS87" s="2" t="str">
        <f t="shared" si="83"/>
        <v/>
      </c>
      <c r="CU87" s="2" t="str">
        <f t="shared" si="28"/>
        <v/>
      </c>
      <c r="CV87" s="2" t="str">
        <f t="shared" si="29"/>
        <v/>
      </c>
      <c r="CW87" s="2" t="str">
        <f t="shared" si="30"/>
        <v/>
      </c>
      <c r="CX87" s="2" t="str">
        <f t="shared" si="31"/>
        <v/>
      </c>
      <c r="CY87" s="2" t="str">
        <f t="shared" si="32"/>
        <v/>
      </c>
      <c r="CZ87" s="2" t="str">
        <f t="shared" si="33"/>
        <v/>
      </c>
      <c r="DA87" s="2" t="str">
        <f t="shared" si="34"/>
        <v/>
      </c>
      <c r="DB87" s="2" t="str">
        <f t="shared" si="35"/>
        <v/>
      </c>
      <c r="DC87" s="2" t="str">
        <f t="shared" si="36"/>
        <v/>
      </c>
      <c r="DD87" s="2" t="str">
        <f t="shared" si="37"/>
        <v/>
      </c>
      <c r="DE87" s="2" t="str">
        <f t="shared" si="38"/>
        <v/>
      </c>
      <c r="DF87" s="2" t="str">
        <f t="shared" si="39"/>
        <v/>
      </c>
      <c r="DG87" s="2" t="str">
        <f t="shared" si="40"/>
        <v/>
      </c>
      <c r="DH87" s="2" t="str">
        <f t="shared" si="41"/>
        <v/>
      </c>
      <c r="DI87" s="2" t="str">
        <f t="shared" si="42"/>
        <v/>
      </c>
      <c r="DK87" s="2">
        <f t="shared" si="92"/>
        <v>113.7917866396761</v>
      </c>
      <c r="DL87" s="2">
        <f t="shared" si="92"/>
        <v>88.949120356387851</v>
      </c>
      <c r="DM87" s="2">
        <f t="shared" si="92"/>
        <v>90.601075958924795</v>
      </c>
      <c r="DN87" s="2">
        <f t="shared" si="92"/>
        <v>90.354307610993644</v>
      </c>
      <c r="DO87" s="2">
        <f t="shared" si="92"/>
        <v>90.472038327526136</v>
      </c>
      <c r="DP87" s="2">
        <f t="shared" si="92"/>
        <v>85.937296134098489</v>
      </c>
      <c r="DQ87" s="2">
        <f t="shared" si="92"/>
        <v>88.552861673210501</v>
      </c>
      <c r="DR87" s="2">
        <f t="shared" si="92"/>
        <v>90.713742071881583</v>
      </c>
      <c r="DS87" s="2">
        <f t="shared" si="92"/>
        <v>92.1866141700405</v>
      </c>
      <c r="DT87" s="2">
        <f t="shared" si="92"/>
        <v>89.045840890688254</v>
      </c>
      <c r="DU87" s="2">
        <f t="shared" si="92"/>
        <v>92.827722402159239</v>
      </c>
      <c r="DV87" s="2">
        <f t="shared" si="92"/>
        <v>95.397065853658518</v>
      </c>
      <c r="DW87" s="2">
        <f t="shared" si="92"/>
        <v>94.73913047417696</v>
      </c>
      <c r="DX87" s="2">
        <f t="shared" si="92"/>
        <v>85.097831772878308</v>
      </c>
      <c r="DY87" s="2">
        <f t="shared" si="92"/>
        <v>98.131954991087326</v>
      </c>
      <c r="EA87" s="2">
        <f t="shared" si="96"/>
        <v>95.531186813186821</v>
      </c>
      <c r="EB87" s="2">
        <f t="shared" si="93"/>
        <v>79.562962142569461</v>
      </c>
      <c r="EC87" s="2">
        <f t="shared" si="93"/>
        <v>73.990241613886951</v>
      </c>
      <c r="ED87" s="2">
        <f t="shared" si="93"/>
        <v>77.921911152244334</v>
      </c>
      <c r="EE87" s="2">
        <f t="shared" si="93"/>
        <v>71.386040708484188</v>
      </c>
      <c r="EF87" s="2">
        <f t="shared" si="93"/>
        <v>73.889326069410814</v>
      </c>
      <c r="EG87" s="2">
        <f t="shared" si="93"/>
        <v>72.271713346670481</v>
      </c>
      <c r="EH87" s="2">
        <f t="shared" si="93"/>
        <v>71.883566140446376</v>
      </c>
      <c r="EI87" s="2">
        <f t="shared" si="93"/>
        <v>76.649390815627129</v>
      </c>
      <c r="EJ87" s="2">
        <f t="shared" si="93"/>
        <v>74.471331883157262</v>
      </c>
      <c r="EK87" s="2">
        <f t="shared" si="93"/>
        <v>75.652291472868228</v>
      </c>
      <c r="EL87" s="2">
        <f t="shared" si="93"/>
        <v>77.426912188728721</v>
      </c>
      <c r="EM87" s="2">
        <f t="shared" si="93"/>
        <v>77.807541333751104</v>
      </c>
      <c r="EN87" s="2">
        <f t="shared" si="93"/>
        <v>78.664888747931599</v>
      </c>
      <c r="EO87" s="2">
        <f t="shared" si="93"/>
        <v>94.634578173025702</v>
      </c>
      <c r="EQ87" s="2">
        <f t="shared" si="94"/>
        <v>93.82352058346315</v>
      </c>
      <c r="ER87" s="2">
        <f t="shared" si="94"/>
        <v>75.941149469211439</v>
      </c>
      <c r="ES87" s="2">
        <f t="shared" si="94"/>
        <v>69.955874649951397</v>
      </c>
      <c r="ET87" s="2">
        <f t="shared" si="94"/>
        <v>74.939957688880668</v>
      </c>
      <c r="EU87" s="2">
        <f t="shared" si="94"/>
        <v>70.831651715333408</v>
      </c>
      <c r="EV87" s="2">
        <f t="shared" si="94"/>
        <v>72.756094138293662</v>
      </c>
      <c r="EW87" s="2">
        <f t="shared" si="94"/>
        <v>71.792420350947239</v>
      </c>
      <c r="EX87" s="2">
        <f t="shared" si="94"/>
        <v>69.714602350978325</v>
      </c>
      <c r="EY87" s="2">
        <f t="shared" si="94"/>
        <v>74.745221952047487</v>
      </c>
      <c r="EZ87" s="2">
        <f t="shared" si="94"/>
        <v>70.832764260162165</v>
      </c>
      <c r="FA87" s="2">
        <f t="shared" si="94"/>
        <v>74.658534802602958</v>
      </c>
      <c r="FB87" s="2">
        <f t="shared" si="94"/>
        <v>76.326978844984822</v>
      </c>
      <c r="FC87" s="2">
        <f t="shared" si="94"/>
        <v>76.428476099902284</v>
      </c>
      <c r="FD87" s="2">
        <f t="shared" si="94"/>
        <v>78.294355268375057</v>
      </c>
      <c r="FE87" s="2">
        <f t="shared" si="94"/>
        <v>95.968770073208759</v>
      </c>
      <c r="FG87" s="2">
        <f t="shared" si="95"/>
        <v>0.78619324667966417</v>
      </c>
      <c r="FH87" s="2">
        <f t="shared" si="95"/>
        <v>0.82036328145504689</v>
      </c>
      <c r="FI87" s="2">
        <f t="shared" si="95"/>
        <v>0.82902975556968084</v>
      </c>
      <c r="FJ87" s="2">
        <f t="shared" si="95"/>
        <v>0.82088467967573642</v>
      </c>
      <c r="FK87" s="2">
        <f t="shared" si="95"/>
        <v>0.84698712698100576</v>
      </c>
      <c r="FL87" s="2">
        <f t="shared" si="95"/>
        <v>0.827897422127155</v>
      </c>
      <c r="FM87" s="2">
        <f t="shared" si="95"/>
        <v>0.81401550328082073</v>
      </c>
      <c r="FN87" s="2">
        <f t="shared" si="95"/>
        <v>0.81460500039554085</v>
      </c>
      <c r="FO87" s="2">
        <f t="shared" si="95"/>
        <v>0.78995724426529756</v>
      </c>
      <c r="FP87" s="2">
        <f t="shared" si="95"/>
        <v>0.78642755413808585</v>
      </c>
      <c r="FQ87" s="2">
        <f t="shared" si="95"/>
        <v>0.78593036487255785</v>
      </c>
      <c r="FR87" s="2">
        <f t="shared" si="95"/>
        <v>0.78830928513946474</v>
      </c>
      <c r="FS87" s="2">
        <f t="shared" si="95"/>
        <v>0.80541302664042136</v>
      </c>
      <c r="FT87" s="2">
        <f t="shared" si="95"/>
        <v>0.81152887460800638</v>
      </c>
      <c r="FU87" s="2">
        <f t="shared" si="95"/>
        <v>0.74318814985094828</v>
      </c>
      <c r="FW87" s="2">
        <f t="shared" si="84"/>
        <v>1.5280625231263431E-4</v>
      </c>
      <c r="FX87" s="2">
        <f t="shared" si="84"/>
        <v>1.571226206302502E-4</v>
      </c>
      <c r="FY87" s="2">
        <f t="shared" si="84"/>
        <v>2.2472430164325344E-4</v>
      </c>
      <c r="FZ87" s="2">
        <f t="shared" si="84"/>
        <v>2.1279211593497728E-4</v>
      </c>
      <c r="GA87" s="2">
        <f t="shared" si="84"/>
        <v>2.2426737597025677E-4</v>
      </c>
      <c r="GB87" s="2">
        <f t="shared" si="84"/>
        <v>2.7820632658599823E-4</v>
      </c>
      <c r="GC87" s="2">
        <f t="shared" si="84"/>
        <v>2.5091661894445223E-4</v>
      </c>
      <c r="GD87" s="2">
        <f t="shared" si="84"/>
        <v>2.9411562212945186E-4</v>
      </c>
      <c r="GE87" s="2">
        <f t="shared" si="84"/>
        <v>3.46743009925855E-4</v>
      </c>
      <c r="GF87" s="2">
        <f t="shared" si="84"/>
        <v>2.4991528561154908E-4</v>
      </c>
      <c r="GG87" s="2">
        <f t="shared" si="84"/>
        <v>3.1582612874426157E-4</v>
      </c>
      <c r="GH87" s="2">
        <f t="shared" si="84"/>
        <v>1.9499981442027927E-4</v>
      </c>
      <c r="GI87" s="2">
        <f t="shared" si="84"/>
        <v>1.5846420436223696E-4</v>
      </c>
      <c r="GJ87" s="2">
        <f t="shared" si="84"/>
        <v>1.0914769518305026E-4</v>
      </c>
      <c r="GK87" s="2">
        <f t="shared" si="84"/>
        <v>1.0114363161102339E-4</v>
      </c>
      <c r="GM87" s="86">
        <f t="shared" si="85"/>
        <v>0.55825024118576394</v>
      </c>
      <c r="GN87" s="86">
        <f t="shared" si="85"/>
        <v>0.55189243573985447</v>
      </c>
      <c r="GO87" s="86">
        <f t="shared" si="85"/>
        <v>0.56611627118442898</v>
      </c>
      <c r="GP87" s="86">
        <f t="shared" si="85"/>
        <v>0.56501268552116457</v>
      </c>
      <c r="GQ87" s="86">
        <f t="shared" si="85"/>
        <v>0.59784570092736411</v>
      </c>
      <c r="GR87" s="86">
        <f t="shared" si="85"/>
        <v>0.55828610458555894</v>
      </c>
      <c r="GS87" s="86">
        <f t="shared" si="85"/>
        <v>0.55733406243138761</v>
      </c>
      <c r="GT87" s="86">
        <f t="shared" si="85"/>
        <v>0.57615672109895866</v>
      </c>
      <c r="GU87" s="86">
        <f t="shared" si="85"/>
        <v>0.55608476891937619</v>
      </c>
      <c r="GV87" s="86">
        <f t="shared" si="85"/>
        <v>0.54871864310806218</v>
      </c>
      <c r="GW87" s="86">
        <f t="shared" si="85"/>
        <v>0.54402112369349342</v>
      </c>
      <c r="GX87" s="86">
        <f t="shared" si="85"/>
        <v>0.57778749928887829</v>
      </c>
      <c r="GY87" s="86">
        <f t="shared" si="85"/>
        <v>0.50805979555892367</v>
      </c>
      <c r="GZ87" s="86">
        <f t="shared" si="85"/>
        <v>0.53812500005270281</v>
      </c>
      <c r="HA87" s="86">
        <f t="shared" si="85"/>
        <v>0.49513671604384613</v>
      </c>
      <c r="HC87" s="86">
        <f t="shared" si="75"/>
        <v>5.0174518889243517E-4</v>
      </c>
      <c r="HD87" s="86">
        <f t="shared" si="75"/>
        <v>8.395083368609357E-5</v>
      </c>
      <c r="HE87" s="86">
        <f t="shared" si="75"/>
        <v>3.9992895039418102E-5</v>
      </c>
      <c r="HF87" s="86">
        <f t="shared" si="75"/>
        <v>1.3050808458148704E-5</v>
      </c>
      <c r="HG87" s="86">
        <f t="shared" si="89"/>
        <v>6.6813454266240955E-5</v>
      </c>
      <c r="HH87" s="86">
        <f t="shared" si="89"/>
        <v>2.4728657991219664E-5</v>
      </c>
      <c r="HI87" s="86">
        <f t="shared" si="89"/>
        <v>1.4619810583151965E-4</v>
      </c>
      <c r="HJ87" s="86">
        <f t="shared" si="89"/>
        <v>1.9507639533511501E-4</v>
      </c>
      <c r="HK87" s="86">
        <f t="shared" si="89"/>
        <v>4.4668093166790797E-5</v>
      </c>
      <c r="HL87" s="86">
        <f t="shared" si="89"/>
        <v>9.8459412742563896E-5</v>
      </c>
      <c r="HM87" s="86">
        <f t="shared" si="89"/>
        <v>1.2788823313724558E-5</v>
      </c>
      <c r="HN87" s="86">
        <f t="shared" si="89"/>
        <v>2.2169210961824423E-5</v>
      </c>
      <c r="HO87" s="86">
        <f t="shared" si="89"/>
        <v>3.2239605135158007E-5</v>
      </c>
      <c r="HP87" s="86">
        <f t="shared" si="89"/>
        <v>3.6286983698763205E-5</v>
      </c>
      <c r="HQ87" s="86">
        <f t="shared" si="89"/>
        <v>1.9951167936517088E-6</v>
      </c>
      <c r="HS87" s="86">
        <f t="shared" si="86"/>
        <v>5.1305325578633766E-21</v>
      </c>
      <c r="HT87" s="86">
        <f t="shared" si="86"/>
        <v>6.3506384528126148E-27</v>
      </c>
      <c r="HU87" s="86">
        <f t="shared" si="86"/>
        <v>4.2196944114315472E-28</v>
      </c>
      <c r="HV87" s="86">
        <f t="shared" si="86"/>
        <v>5.4815280102881171E-31</v>
      </c>
      <c r="HW87" s="86">
        <f t="shared" si="86"/>
        <v>4.2713374117179948E-26</v>
      </c>
      <c r="HX87" s="86">
        <f t="shared" si="86"/>
        <v>5.5707857441740076E-30</v>
      </c>
      <c r="HY87" s="86">
        <f t="shared" si="86"/>
        <v>2.6664600198874907E-25</v>
      </c>
      <c r="HZ87" s="86">
        <f t="shared" si="86"/>
        <v>5.4372496530944048E-25</v>
      </c>
      <c r="IA87" s="86">
        <f t="shared" si="86"/>
        <v>3.2208677933194434E-30</v>
      </c>
      <c r="IB87" s="86">
        <f t="shared" si="86"/>
        <v>1.6618027687913865E-27</v>
      </c>
      <c r="IC87" s="86">
        <f t="shared" si="86"/>
        <v>2.8771085830867209E-35</v>
      </c>
      <c r="ID87" s="86">
        <f t="shared" si="86"/>
        <v>8.2566236576029501E-34</v>
      </c>
      <c r="IE87" s="86">
        <f t="shared" si="86"/>
        <v>8.9723850107360006E-30</v>
      </c>
      <c r="IF87" s="86">
        <f t="shared" si="86"/>
        <v>2.6332942851870716E-14</v>
      </c>
      <c r="IG87" s="86">
        <f t="shared" si="86"/>
        <v>2.2693704984895615E-16</v>
      </c>
      <c r="II87" s="86">
        <f t="shared" si="87"/>
        <v>2.5347191080120429E-39</v>
      </c>
      <c r="IJ87" s="86">
        <f t="shared" si="87"/>
        <v>3.7403935973866201E-52</v>
      </c>
      <c r="IK87" s="86">
        <f t="shared" si="87"/>
        <v>7.7556082581036508E-54</v>
      </c>
      <c r="IL87" s="86">
        <f t="shared" si="87"/>
        <v>2.4945135116580856E-61</v>
      </c>
      <c r="IM87" s="86">
        <f t="shared" si="87"/>
        <v>1.4792434670680347E-53</v>
      </c>
      <c r="IN87" s="86">
        <f t="shared" si="87"/>
        <v>1.8320237738781618E-58</v>
      </c>
      <c r="IO87" s="86">
        <f t="shared" si="87"/>
        <v>1.0514695852826521E-50</v>
      </c>
      <c r="IP87" s="86">
        <f t="shared" si="87"/>
        <v>5.5136381447553467E-50</v>
      </c>
      <c r="IQ87" s="86">
        <f t="shared" si="87"/>
        <v>4.9612964001828644E-61</v>
      </c>
      <c r="IR87" s="86">
        <f t="shared" si="87"/>
        <v>8.143519939495473E-58</v>
      </c>
      <c r="IS87" s="86">
        <f t="shared" si="87"/>
        <v>3.2456195169171912E-65</v>
      </c>
      <c r="IT87" s="86">
        <f t="shared" si="87"/>
        <v>9.9011325339615145E-67</v>
      </c>
      <c r="IU87" s="86">
        <f t="shared" si="87"/>
        <v>1.8325057786931577E-56</v>
      </c>
      <c r="IV87" s="86">
        <f t="shared" si="87"/>
        <v>3.3250801785249606E-56</v>
      </c>
      <c r="IW87" s="86">
        <f t="shared" si="87"/>
        <v>1.0338900192832265E-58</v>
      </c>
      <c r="IY87" s="86">
        <f t="shared" si="88"/>
        <v>0.5587519863746564</v>
      </c>
      <c r="IZ87" s="86">
        <f t="shared" si="88"/>
        <v>0.55197638657354053</v>
      </c>
      <c r="JA87" s="86">
        <f t="shared" si="88"/>
        <v>0.5661562640794684</v>
      </c>
      <c r="JB87" s="86">
        <f t="shared" si="88"/>
        <v>0.56502573632962272</v>
      </c>
      <c r="JC87" s="86">
        <f t="shared" si="88"/>
        <v>0.5979125143816304</v>
      </c>
      <c r="JD87" s="86">
        <f t="shared" si="88"/>
        <v>0.55831083324355013</v>
      </c>
      <c r="JE87" s="86">
        <f t="shared" si="88"/>
        <v>0.55748026053721911</v>
      </c>
      <c r="JF87" s="86">
        <f t="shared" si="88"/>
        <v>0.57635179749429377</v>
      </c>
      <c r="JG87" s="86">
        <f t="shared" si="88"/>
        <v>0.55612943701254303</v>
      </c>
      <c r="JH87" s="86">
        <f t="shared" si="88"/>
        <v>0.54881710252080473</v>
      </c>
      <c r="JI87" s="86">
        <f t="shared" si="88"/>
        <v>0.54403391251680711</v>
      </c>
      <c r="JJ87" s="86">
        <f t="shared" si="88"/>
        <v>0.57780966849984017</v>
      </c>
      <c r="JK87" s="86">
        <f t="shared" si="88"/>
        <v>0.50809203516405888</v>
      </c>
      <c r="JL87" s="86">
        <f t="shared" si="88"/>
        <v>0.53816128703642785</v>
      </c>
      <c r="JM87" s="86">
        <f t="shared" si="88"/>
        <v>0.49513871116064001</v>
      </c>
    </row>
    <row r="88" spans="2:273" x14ac:dyDescent="0.25">
      <c r="B88" s="2">
        <v>61</v>
      </c>
      <c r="C88" s="37">
        <v>214.886</v>
      </c>
      <c r="D88" s="37">
        <v>230.75</v>
      </c>
      <c r="E88" s="37">
        <v>232.6</v>
      </c>
      <c r="F88" s="37">
        <v>229.92500000000001</v>
      </c>
      <c r="G88" s="37">
        <v>227.95</v>
      </c>
      <c r="H88" s="37">
        <v>223.625</v>
      </c>
      <c r="I88" s="37">
        <v>223.32499999999999</v>
      </c>
      <c r="J88" s="37">
        <v>224.55</v>
      </c>
      <c r="K88" s="37">
        <v>226.87799999999999</v>
      </c>
      <c r="L88" s="37">
        <v>230.36600000000001</v>
      </c>
      <c r="M88" s="37">
        <v>231.78</v>
      </c>
      <c r="N88" s="37">
        <v>233.68299999999999</v>
      </c>
      <c r="O88" s="37">
        <v>234.12200000000001</v>
      </c>
      <c r="P88" s="37">
        <v>216.22</v>
      </c>
      <c r="Q88" s="37">
        <v>185.976</v>
      </c>
      <c r="S88" s="4">
        <f t="shared" si="90"/>
        <v>229.96199177161745</v>
      </c>
      <c r="T88" s="4">
        <f t="shared" si="90"/>
        <v>238.62817923550335</v>
      </c>
      <c r="U88" s="4">
        <f t="shared" si="90"/>
        <v>238.23227262642851</v>
      </c>
      <c r="V88" s="4">
        <f t="shared" si="90"/>
        <v>236.73665829058464</v>
      </c>
      <c r="W88" s="4">
        <f t="shared" si="90"/>
        <v>233.42068518104108</v>
      </c>
      <c r="X88" s="4">
        <f t="shared" si="90"/>
        <v>228.55306755868875</v>
      </c>
      <c r="Y88" s="4">
        <f t="shared" si="90"/>
        <v>226.05722313303951</v>
      </c>
      <c r="Z88" s="4">
        <f t="shared" si="90"/>
        <v>229.57639617575848</v>
      </c>
      <c r="AA88" s="4">
        <f t="shared" si="90"/>
        <v>232.37233663124701</v>
      </c>
      <c r="AB88" s="4">
        <f t="shared" si="90"/>
        <v>237.57451153224321</v>
      </c>
      <c r="AC88" s="4">
        <f t="shared" si="90"/>
        <v>240.77983469891808</v>
      </c>
      <c r="AD88" s="4">
        <f t="shared" si="90"/>
        <v>248.50582630715328</v>
      </c>
      <c r="AE88" s="4">
        <f t="shared" si="90"/>
        <v>235.75709425807236</v>
      </c>
      <c r="AF88" s="4">
        <f t="shared" si="90"/>
        <v>223.94216790890053</v>
      </c>
      <c r="AG88" s="4">
        <f t="shared" si="90"/>
        <v>196.14961786960217</v>
      </c>
      <c r="AI88" s="4">
        <f t="shared" si="91"/>
        <v>-15.075991771617453</v>
      </c>
      <c r="AJ88" s="4">
        <f t="shared" si="91"/>
        <v>-7.8781792355033531</v>
      </c>
      <c r="AK88" s="4">
        <f t="shared" si="91"/>
        <v>-5.6322726264285166</v>
      </c>
      <c r="AL88" s="4">
        <f t="shared" si="91"/>
        <v>-6.8116582905846315</v>
      </c>
      <c r="AM88" s="4">
        <f t="shared" si="91"/>
        <v>-5.470685181041091</v>
      </c>
      <c r="AN88" s="4">
        <f t="shared" si="91"/>
        <v>-4.9280675586887526</v>
      </c>
      <c r="AO88" s="4">
        <f t="shared" si="91"/>
        <v>-2.7322231330395255</v>
      </c>
      <c r="AP88" s="4">
        <f t="shared" si="91"/>
        <v>-5.0263961757584639</v>
      </c>
      <c r="AQ88" s="4">
        <f t="shared" si="91"/>
        <v>-5.4943366312470232</v>
      </c>
      <c r="AR88" s="4">
        <f t="shared" si="91"/>
        <v>-7.2085115322431932</v>
      </c>
      <c r="AS88" s="4">
        <f t="shared" si="91"/>
        <v>-8.9998346989180789</v>
      </c>
      <c r="AT88" s="4">
        <f t="shared" si="91"/>
        <v>-14.822826307153292</v>
      </c>
      <c r="AU88" s="4">
        <f t="shared" si="91"/>
        <v>-1.6350942580723427</v>
      </c>
      <c r="AV88" s="4">
        <f t="shared" si="91"/>
        <v>-7.7221679089005306</v>
      </c>
      <c r="AW88" s="4">
        <f t="shared" si="91"/>
        <v>-10.173617869602168</v>
      </c>
      <c r="AY88" s="2">
        <f t="shared" si="82"/>
        <v>99.066285205131123</v>
      </c>
      <c r="AZ88" s="2">
        <f t="shared" si="82"/>
        <v>80.991615725749355</v>
      </c>
      <c r="BA88" s="2">
        <f t="shared" si="82"/>
        <v>76.51380451353775</v>
      </c>
      <c r="BB88" s="2">
        <f t="shared" si="82"/>
        <v>79.868503781076853</v>
      </c>
      <c r="BC88" s="2">
        <f t="shared" si="82"/>
        <v>74.045262217058649</v>
      </c>
      <c r="BD88" s="2">
        <f t="shared" si="82"/>
        <v>75.711972263389271</v>
      </c>
      <c r="BE88" s="2">
        <f t="shared" si="82"/>
        <v>75.011246410693815</v>
      </c>
      <c r="BF88" s="2">
        <f t="shared" si="82"/>
        <v>75.041113432677648</v>
      </c>
      <c r="BG88" s="2">
        <f t="shared" si="82"/>
        <v>79.593353695786689</v>
      </c>
      <c r="BH88" s="2">
        <f t="shared" si="82"/>
        <v>77.267093198989329</v>
      </c>
      <c r="BI88" s="2">
        <f t="shared" si="82"/>
        <v>79.031214497654688</v>
      </c>
      <c r="BJ88" s="2">
        <f t="shared" si="82"/>
        <v>80.944825667538424</v>
      </c>
      <c r="BK88" s="2">
        <f t="shared" si="82"/>
        <v>80.820239697743347</v>
      </c>
      <c r="BL88" s="2">
        <f t="shared" si="82"/>
        <v>79.701346124827822</v>
      </c>
      <c r="BM88" s="2">
        <f t="shared" si="82"/>
        <v>95.377949303599621</v>
      </c>
      <c r="BO88" s="2" t="str">
        <f t="shared" si="12"/>
        <v/>
      </c>
      <c r="BP88" s="2" t="str">
        <f t="shared" si="13"/>
        <v/>
      </c>
      <c r="BQ88" s="2" t="str">
        <f t="shared" si="14"/>
        <v/>
      </c>
      <c r="BR88" s="2" t="str">
        <f t="shared" si="15"/>
        <v/>
      </c>
      <c r="BS88" s="2" t="str">
        <f t="shared" si="16"/>
        <v/>
      </c>
      <c r="BT88" s="2" t="str">
        <f t="shared" si="17"/>
        <v/>
      </c>
      <c r="BU88" s="2" t="str">
        <f t="shared" si="18"/>
        <v/>
      </c>
      <c r="BV88" s="2" t="str">
        <f t="shared" si="19"/>
        <v/>
      </c>
      <c r="BW88" s="2" t="str">
        <f t="shared" si="20"/>
        <v/>
      </c>
      <c r="BX88" s="2" t="str">
        <f t="shared" si="21"/>
        <v/>
      </c>
      <c r="BY88" s="2" t="str">
        <f t="shared" si="22"/>
        <v/>
      </c>
      <c r="BZ88" s="2" t="str">
        <f t="shared" si="23"/>
        <v/>
      </c>
      <c r="CA88" s="2" t="str">
        <f t="shared" si="24"/>
        <v/>
      </c>
      <c r="CB88" s="2" t="str">
        <f t="shared" si="25"/>
        <v/>
      </c>
      <c r="CC88" s="2" t="str">
        <f t="shared" si="26"/>
        <v/>
      </c>
      <c r="CE88" s="2" t="str">
        <f t="shared" si="83"/>
        <v/>
      </c>
      <c r="CF88" s="2" t="str">
        <f t="shared" si="83"/>
        <v/>
      </c>
      <c r="CG88" s="2" t="str">
        <f t="shared" si="83"/>
        <v/>
      </c>
      <c r="CH88" s="2" t="str">
        <f t="shared" si="83"/>
        <v/>
      </c>
      <c r="CI88" s="2" t="str">
        <f t="shared" si="83"/>
        <v/>
      </c>
      <c r="CJ88" s="2" t="str">
        <f t="shared" si="83"/>
        <v/>
      </c>
      <c r="CK88" s="2" t="str">
        <f t="shared" si="83"/>
        <v/>
      </c>
      <c r="CL88" s="2" t="str">
        <f t="shared" si="83"/>
        <v/>
      </c>
      <c r="CM88" s="2" t="str">
        <f t="shared" si="83"/>
        <v/>
      </c>
      <c r="CN88" s="2" t="str">
        <f t="shared" si="83"/>
        <v/>
      </c>
      <c r="CO88" s="2" t="str">
        <f t="shared" si="83"/>
        <v/>
      </c>
      <c r="CP88" s="2" t="str">
        <f t="shared" si="83"/>
        <v/>
      </c>
      <c r="CQ88" s="2" t="str">
        <f t="shared" si="83"/>
        <v/>
      </c>
      <c r="CR88" s="2" t="str">
        <f t="shared" si="83"/>
        <v/>
      </c>
      <c r="CS88" s="2" t="str">
        <f t="shared" si="83"/>
        <v/>
      </c>
      <c r="CU88" s="2" t="str">
        <f t="shared" si="28"/>
        <v/>
      </c>
      <c r="CV88" s="2" t="str">
        <f t="shared" si="29"/>
        <v/>
      </c>
      <c r="CW88" s="2" t="str">
        <f t="shared" si="30"/>
        <v/>
      </c>
      <c r="CX88" s="2" t="str">
        <f t="shared" si="31"/>
        <v/>
      </c>
      <c r="CY88" s="2" t="str">
        <f t="shared" si="32"/>
        <v/>
      </c>
      <c r="CZ88" s="2" t="str">
        <f t="shared" si="33"/>
        <v/>
      </c>
      <c r="DA88" s="2" t="str">
        <f t="shared" si="34"/>
        <v/>
      </c>
      <c r="DB88" s="2" t="str">
        <f t="shared" si="35"/>
        <v/>
      </c>
      <c r="DC88" s="2" t="str">
        <f t="shared" si="36"/>
        <v/>
      </c>
      <c r="DD88" s="2" t="str">
        <f t="shared" si="37"/>
        <v/>
      </c>
      <c r="DE88" s="2" t="str">
        <f t="shared" si="38"/>
        <v/>
      </c>
      <c r="DF88" s="2" t="str">
        <f t="shared" si="39"/>
        <v/>
      </c>
      <c r="DG88" s="2" t="str">
        <f t="shared" si="40"/>
        <v/>
      </c>
      <c r="DH88" s="2" t="str">
        <f t="shared" si="41"/>
        <v/>
      </c>
      <c r="DI88" s="2" t="str">
        <f t="shared" si="42"/>
        <v/>
      </c>
      <c r="DK88" s="2">
        <f t="shared" si="92"/>
        <v>114.35435728744937</v>
      </c>
      <c r="DL88" s="2">
        <f t="shared" si="92"/>
        <v>89.111605255209952</v>
      </c>
      <c r="DM88" s="2">
        <f t="shared" si="92"/>
        <v>90.829099969797639</v>
      </c>
      <c r="DN88" s="2">
        <f t="shared" si="92"/>
        <v>90.536469344608861</v>
      </c>
      <c r="DO88" s="2">
        <f t="shared" si="92"/>
        <v>90.665683797909409</v>
      </c>
      <c r="DP88" s="2">
        <f t="shared" si="92"/>
        <v>85.984272123225637</v>
      </c>
      <c r="DQ88" s="2">
        <f t="shared" si="92"/>
        <v>88.650045303533659</v>
      </c>
      <c r="DR88" s="2">
        <f t="shared" si="92"/>
        <v>90.788583509513714</v>
      </c>
      <c r="DS88" s="2">
        <f t="shared" si="92"/>
        <v>92.411577935222681</v>
      </c>
      <c r="DT88" s="2">
        <f t="shared" si="92"/>
        <v>89.140555668016191</v>
      </c>
      <c r="DU88" s="2">
        <f t="shared" si="92"/>
        <v>93.040419365722002</v>
      </c>
      <c r="DV88" s="2">
        <f t="shared" si="92"/>
        <v>95.733513414634132</v>
      </c>
      <c r="DW88" s="2">
        <f t="shared" si="92"/>
        <v>94.877009060706712</v>
      </c>
      <c r="DX88" s="2">
        <f t="shared" si="92"/>
        <v>85.14284264572639</v>
      </c>
      <c r="DY88" s="2">
        <f t="shared" si="92"/>
        <v>98.311876114081983</v>
      </c>
      <c r="EA88" s="2">
        <f t="shared" si="96"/>
        <v>95.27483956043956</v>
      </c>
      <c r="EB88" s="2">
        <f t="shared" si="93"/>
        <v>79.37074607329842</v>
      </c>
      <c r="EC88" s="2">
        <f t="shared" si="93"/>
        <v>73.822490030494976</v>
      </c>
      <c r="ED88" s="2">
        <f t="shared" si="93"/>
        <v>77.746407913003239</v>
      </c>
      <c r="EE88" s="2">
        <f t="shared" si="93"/>
        <v>71.307040806341135</v>
      </c>
      <c r="EF88" s="2">
        <f t="shared" si="93"/>
        <v>73.764870863599683</v>
      </c>
      <c r="EG88" s="2">
        <f t="shared" si="93"/>
        <v>72.169428408116602</v>
      </c>
      <c r="EH88" s="2">
        <f t="shared" si="93"/>
        <v>71.773339684267825</v>
      </c>
      <c r="EI88" s="2">
        <f t="shared" si="93"/>
        <v>76.485868265935565</v>
      </c>
      <c r="EJ88" s="2">
        <f t="shared" si="93"/>
        <v>74.327519739508759</v>
      </c>
      <c r="EK88" s="2">
        <f t="shared" si="93"/>
        <v>75.551592937123175</v>
      </c>
      <c r="EL88" s="2">
        <f t="shared" si="93"/>
        <v>77.323226372506213</v>
      </c>
      <c r="EM88" s="2">
        <f t="shared" si="93"/>
        <v>77.723245025849906</v>
      </c>
      <c r="EN88" s="2">
        <f t="shared" si="93"/>
        <v>78.548850193050185</v>
      </c>
      <c r="EO88" s="2">
        <f t="shared" si="93"/>
        <v>94.45313446170239</v>
      </c>
      <c r="EQ88" s="2">
        <f t="shared" si="94"/>
        <v>93.604848177327909</v>
      </c>
      <c r="ER88" s="2">
        <f t="shared" si="94"/>
        <v>75.825663554065187</v>
      </c>
      <c r="ES88" s="2">
        <f t="shared" si="94"/>
        <v>69.87832209713207</v>
      </c>
      <c r="ET88" s="2">
        <f t="shared" si="94"/>
        <v>74.825575595493603</v>
      </c>
      <c r="EU88" s="2">
        <f t="shared" si="94"/>
        <v>70.764751906197333</v>
      </c>
      <c r="EV88" s="2">
        <f t="shared" si="94"/>
        <v>72.653217445889481</v>
      </c>
      <c r="EW88" s="2">
        <f t="shared" si="94"/>
        <v>71.698360149623497</v>
      </c>
      <c r="EX88" s="2">
        <f t="shared" si="94"/>
        <v>69.652348814148866</v>
      </c>
      <c r="EY88" s="2">
        <f t="shared" si="94"/>
        <v>74.624220185886728</v>
      </c>
      <c r="EZ88" s="2">
        <f t="shared" si="94"/>
        <v>70.771786421628022</v>
      </c>
      <c r="FA88" s="2">
        <f t="shared" si="94"/>
        <v>74.579017363127093</v>
      </c>
      <c r="FB88" s="2">
        <f t="shared" si="94"/>
        <v>76.245144478216844</v>
      </c>
      <c r="FC88" s="2">
        <f t="shared" si="94"/>
        <v>76.37204164486387</v>
      </c>
      <c r="FD88" s="2">
        <f t="shared" si="94"/>
        <v>78.186502900359784</v>
      </c>
      <c r="FE88" s="2">
        <f t="shared" si="94"/>
        <v>95.755808393325054</v>
      </c>
      <c r="FG88" s="2">
        <f t="shared" si="95"/>
        <v>0.80126722804297945</v>
      </c>
      <c r="FH88" s="2">
        <f t="shared" si="95"/>
        <v>0.83353825723753205</v>
      </c>
      <c r="FI88" s="2">
        <f t="shared" si="95"/>
        <v>0.84169176952656766</v>
      </c>
      <c r="FJ88" s="2">
        <f t="shared" si="95"/>
        <v>0.83402915149192836</v>
      </c>
      <c r="FK88" s="2">
        <f t="shared" si="95"/>
        <v>0.85854614085342795</v>
      </c>
      <c r="FL88" s="2">
        <f t="shared" si="95"/>
        <v>0.84062717509303853</v>
      </c>
      <c r="FM88" s="2">
        <f t="shared" si="95"/>
        <v>0.82755817819555277</v>
      </c>
      <c r="FN88" s="2">
        <f t="shared" si="95"/>
        <v>0.82811381435421827</v>
      </c>
      <c r="FO88" s="2">
        <f t="shared" si="95"/>
        <v>0.80483173044394762</v>
      </c>
      <c r="FP88" s="2">
        <f t="shared" si="95"/>
        <v>0.80148918723276086</v>
      </c>
      <c r="FQ88" s="2">
        <f t="shared" si="95"/>
        <v>0.80101818930165725</v>
      </c>
      <c r="FR88" s="2">
        <f t="shared" si="95"/>
        <v>0.80327141068576313</v>
      </c>
      <c r="FS88" s="2">
        <f t="shared" si="95"/>
        <v>0.8194431591202529</v>
      </c>
      <c r="FT88" s="2">
        <f t="shared" si="95"/>
        <v>0.82521373741076454</v>
      </c>
      <c r="FU88" s="2">
        <f t="shared" si="95"/>
        <v>0.76036997090225145</v>
      </c>
      <c r="FW88" s="2">
        <f t="shared" si="84"/>
        <v>1.6754625384927152E-4</v>
      </c>
      <c r="FX88" s="2">
        <f t="shared" si="84"/>
        <v>1.7227891608187767E-4</v>
      </c>
      <c r="FY88" s="2">
        <f t="shared" si="84"/>
        <v>2.4639995469908347E-4</v>
      </c>
      <c r="FZ88" s="2">
        <f t="shared" si="84"/>
        <v>2.3331712548006951E-4</v>
      </c>
      <c r="GA88" s="2">
        <f t="shared" si="84"/>
        <v>2.4589896736334246E-4</v>
      </c>
      <c r="GB88" s="2">
        <f t="shared" si="84"/>
        <v>3.050389836266975E-4</v>
      </c>
      <c r="GC88" s="2">
        <f t="shared" si="84"/>
        <v>2.7511794167216588E-4</v>
      </c>
      <c r="GD88" s="2">
        <f t="shared" si="84"/>
        <v>3.2248221613700274E-4</v>
      </c>
      <c r="GE88" s="2">
        <f t="shared" si="84"/>
        <v>3.8018343171914619E-4</v>
      </c>
      <c r="GF88" s="2">
        <f t="shared" si="84"/>
        <v>2.740200545554084E-4</v>
      </c>
      <c r="GG88" s="2">
        <f t="shared" si="84"/>
        <v>3.462859124925661E-4</v>
      </c>
      <c r="GH88" s="2">
        <f t="shared" si="84"/>
        <v>2.1380902232541739E-4</v>
      </c>
      <c r="GI88" s="2">
        <f t="shared" si="84"/>
        <v>1.7374988860489632E-4</v>
      </c>
      <c r="GJ88" s="2">
        <f t="shared" si="84"/>
        <v>1.1967680768610353E-4</v>
      </c>
      <c r="GK88" s="2">
        <f t="shared" si="84"/>
        <v>1.1090070455394692E-4</v>
      </c>
      <c r="GM88" s="86">
        <f t="shared" si="85"/>
        <v>0.61412221517729892</v>
      </c>
      <c r="GN88" s="86">
        <f t="shared" si="85"/>
        <v>0.59315541909443326</v>
      </c>
      <c r="GO88" s="86">
        <f t="shared" si="85"/>
        <v>0.60557227661544655</v>
      </c>
      <c r="GP88" s="86">
        <f t="shared" si="85"/>
        <v>0.60320156734271468</v>
      </c>
      <c r="GQ88" s="86">
        <f t="shared" si="85"/>
        <v>0.63148303063548039</v>
      </c>
      <c r="GR88" s="86">
        <f t="shared" si="85"/>
        <v>0.59530006065004215</v>
      </c>
      <c r="GS88" s="86">
        <f t="shared" si="85"/>
        <v>0.58967534105778052</v>
      </c>
      <c r="GT88" s="86">
        <f t="shared" si="85"/>
        <v>0.60807917909873599</v>
      </c>
      <c r="GU88" s="86">
        <f t="shared" si="85"/>
        <v>0.59249596224814549</v>
      </c>
      <c r="GV88" s="86">
        <f t="shared" si="85"/>
        <v>0.59708636220353273</v>
      </c>
      <c r="GW88" s="86">
        <f t="shared" si="85"/>
        <v>0.59332964202767635</v>
      </c>
      <c r="GX88" s="86">
        <f t="shared" si="85"/>
        <v>0.64545723181252013</v>
      </c>
      <c r="GY88" s="86">
        <f t="shared" si="85"/>
        <v>0.55334235213080341</v>
      </c>
      <c r="GZ88" s="86">
        <f t="shared" si="85"/>
        <v>0.57290797704078988</v>
      </c>
      <c r="HA88" s="86">
        <f t="shared" si="85"/>
        <v>0.55117614407048754</v>
      </c>
      <c r="HC88" s="86">
        <f t="shared" si="75"/>
        <v>7.9498994453966313E-4</v>
      </c>
      <c r="HD88" s="86">
        <f t="shared" si="75"/>
        <v>1.5232306639065927E-4</v>
      </c>
      <c r="HE88" s="86">
        <f t="shared" si="75"/>
        <v>7.7106176333531371E-5</v>
      </c>
      <c r="HF88" s="86">
        <f t="shared" si="75"/>
        <v>2.7253592528375013E-5</v>
      </c>
      <c r="HG88" s="86">
        <f t="shared" si="89"/>
        <v>1.2632723489528321E-4</v>
      </c>
      <c r="HH88" s="86">
        <f t="shared" si="89"/>
        <v>5.0771276034367942E-5</v>
      </c>
      <c r="HI88" s="86">
        <f t="shared" si="89"/>
        <v>2.6649302246968906E-4</v>
      </c>
      <c r="HJ88" s="86">
        <f t="shared" si="89"/>
        <v>3.5438276313359184E-4</v>
      </c>
      <c r="HK88" s="86">
        <f t="shared" si="89"/>
        <v>9.2941306591188435E-5</v>
      </c>
      <c r="HL88" s="86">
        <f t="shared" si="89"/>
        <v>1.8980324760391204E-4</v>
      </c>
      <c r="HM88" s="86">
        <f t="shared" si="89"/>
        <v>2.8372424012283528E-5</v>
      </c>
      <c r="HN88" s="86">
        <f t="shared" si="89"/>
        <v>4.6543344152479584E-5</v>
      </c>
      <c r="HO88" s="86">
        <f t="shared" si="89"/>
        <v>6.196238765477704E-5</v>
      </c>
      <c r="HP88" s="86">
        <f t="shared" si="89"/>
        <v>7.0407926518611445E-5</v>
      </c>
      <c r="HQ88" s="86">
        <f t="shared" si="89"/>
        <v>4.6607684306439614E-6</v>
      </c>
      <c r="HS88" s="86">
        <f t="shared" si="86"/>
        <v>1.8799912973182439E-20</v>
      </c>
      <c r="HT88" s="86">
        <f t="shared" si="86"/>
        <v>3.5424872065951524E-26</v>
      </c>
      <c r="HU88" s="86">
        <f t="shared" si="86"/>
        <v>2.7175777579182479E-27</v>
      </c>
      <c r="HV88" s="86">
        <f t="shared" si="86"/>
        <v>4.3998870119183022E-30</v>
      </c>
      <c r="HW88" s="86">
        <f t="shared" si="86"/>
        <v>2.5480589043769531E-25</v>
      </c>
      <c r="HX88" s="86">
        <f t="shared" si="86"/>
        <v>4.3809919031538239E-29</v>
      </c>
      <c r="HY88" s="86">
        <f t="shared" si="86"/>
        <v>1.5059466100705294E-24</v>
      </c>
      <c r="HZ88" s="86">
        <f t="shared" si="86"/>
        <v>3.0993819601858584E-24</v>
      </c>
      <c r="IA88" s="86">
        <f t="shared" si="86"/>
        <v>2.8350754853834702E-29</v>
      </c>
      <c r="IB88" s="86">
        <f t="shared" si="86"/>
        <v>1.1500737623261479E-26</v>
      </c>
      <c r="IC88" s="86">
        <f t="shared" si="86"/>
        <v>3.2088493043811939E-34</v>
      </c>
      <c r="ID88" s="86">
        <f t="shared" si="86"/>
        <v>7.8580604652783956E-33</v>
      </c>
      <c r="IE88" s="86">
        <f t="shared" si="86"/>
        <v>5.9367160822365209E-29</v>
      </c>
      <c r="IF88" s="86">
        <f t="shared" si="86"/>
        <v>6.1137361239063484E-14</v>
      </c>
      <c r="IG88" s="86">
        <f t="shared" si="86"/>
        <v>5.9251937751300203E-16</v>
      </c>
      <c r="II88" s="86">
        <f t="shared" si="87"/>
        <v>1.541653824478045E-38</v>
      </c>
      <c r="IJ88" s="86">
        <f t="shared" si="87"/>
        <v>4.2324504749394328E-51</v>
      </c>
      <c r="IK88" s="86">
        <f t="shared" si="87"/>
        <v>1.0580238130625537E-52</v>
      </c>
      <c r="IL88" s="86">
        <f t="shared" si="87"/>
        <v>4.8563303353343635E-60</v>
      </c>
      <c r="IM88" s="86">
        <f t="shared" si="87"/>
        <v>1.988643341304236E-52</v>
      </c>
      <c r="IN88" s="86">
        <f t="shared" si="87"/>
        <v>3.3912125025585787E-57</v>
      </c>
      <c r="IO88" s="86">
        <f t="shared" si="87"/>
        <v>1.2669830871084296E-49</v>
      </c>
      <c r="IP88" s="86">
        <f t="shared" si="87"/>
        <v>6.7185795449085357E-49</v>
      </c>
      <c r="IQ88" s="86">
        <f t="shared" si="87"/>
        <v>1.1393711891255841E-59</v>
      </c>
      <c r="IR88" s="86">
        <f t="shared" si="87"/>
        <v>1.4050130652385618E-56</v>
      </c>
      <c r="IS88" s="86">
        <f t="shared" si="87"/>
        <v>8.9419587053292826E-64</v>
      </c>
      <c r="IT88" s="86">
        <f t="shared" si="87"/>
        <v>2.4397379391521409E-65</v>
      </c>
      <c r="IU88" s="86">
        <f t="shared" si="87"/>
        <v>2.5563940031543E-55</v>
      </c>
      <c r="IV88" s="86">
        <f t="shared" si="87"/>
        <v>4.1177405042952535E-55</v>
      </c>
      <c r="IW88" s="86">
        <f t="shared" si="87"/>
        <v>1.4063488139199042E-57</v>
      </c>
      <c r="IY88" s="86">
        <f t="shared" si="88"/>
        <v>0.61491720512183856</v>
      </c>
      <c r="IZ88" s="86">
        <f t="shared" si="88"/>
        <v>0.59330774216082394</v>
      </c>
      <c r="JA88" s="86">
        <f t="shared" si="88"/>
        <v>0.60564938279178004</v>
      </c>
      <c r="JB88" s="86">
        <f t="shared" si="88"/>
        <v>0.6032288209352431</v>
      </c>
      <c r="JC88" s="86">
        <f t="shared" si="88"/>
        <v>0.63160935787037564</v>
      </c>
      <c r="JD88" s="86">
        <f t="shared" si="88"/>
        <v>0.59535083192607652</v>
      </c>
      <c r="JE88" s="86">
        <f t="shared" si="88"/>
        <v>0.58994183408025025</v>
      </c>
      <c r="JF88" s="86">
        <f t="shared" si="88"/>
        <v>0.60843356186186959</v>
      </c>
      <c r="JG88" s="86">
        <f t="shared" si="88"/>
        <v>0.5925889035547367</v>
      </c>
      <c r="JH88" s="86">
        <f t="shared" si="88"/>
        <v>0.5972761654511366</v>
      </c>
      <c r="JI88" s="86">
        <f t="shared" si="88"/>
        <v>0.59335801445168868</v>
      </c>
      <c r="JJ88" s="86">
        <f t="shared" si="88"/>
        <v>0.64550377515667257</v>
      </c>
      <c r="JK88" s="86">
        <f t="shared" si="88"/>
        <v>0.55340431451845817</v>
      </c>
      <c r="JL88" s="86">
        <f t="shared" si="88"/>
        <v>0.57297838496736964</v>
      </c>
      <c r="JM88" s="86">
        <f t="shared" si="88"/>
        <v>0.55118080483891874</v>
      </c>
    </row>
    <row r="89" spans="2:273" x14ac:dyDescent="0.25">
      <c r="B89" s="2">
        <v>62</v>
      </c>
      <c r="C89" s="37">
        <v>210.773</v>
      </c>
      <c r="D89" s="37">
        <v>225.2</v>
      </c>
      <c r="E89" s="37">
        <v>227.375</v>
      </c>
      <c r="F89" s="37">
        <v>222.65</v>
      </c>
      <c r="G89" s="37">
        <v>219.625</v>
      </c>
      <c r="H89" s="37">
        <v>215.97499999999999</v>
      </c>
      <c r="I89" s="37">
        <v>217.625</v>
      </c>
      <c r="J89" s="37">
        <v>214.8</v>
      </c>
      <c r="K89" s="37">
        <v>217.43899999999999</v>
      </c>
      <c r="L89" s="37">
        <v>223.56100000000001</v>
      </c>
      <c r="M89" s="37">
        <v>224.56100000000001</v>
      </c>
      <c r="N89" s="37">
        <v>229.39</v>
      </c>
      <c r="O89" s="37">
        <v>230.17099999999999</v>
      </c>
      <c r="P89" s="37">
        <v>209.92699999999999</v>
      </c>
      <c r="Q89" s="37">
        <v>181.29300000000001</v>
      </c>
      <c r="S89" s="4">
        <f t="shared" si="90"/>
        <v>221.36562249988583</v>
      </c>
      <c r="T89" s="4">
        <f t="shared" si="90"/>
        <v>230.02355417742524</v>
      </c>
      <c r="U89" s="4">
        <f t="shared" si="90"/>
        <v>228.81132503527735</v>
      </c>
      <c r="V89" s="4">
        <f t="shared" si="90"/>
        <v>226.23043440379524</v>
      </c>
      <c r="W89" s="4">
        <f t="shared" si="90"/>
        <v>222.44581203883121</v>
      </c>
      <c r="X89" s="4">
        <f t="shared" si="90"/>
        <v>219.43208156934557</v>
      </c>
      <c r="Y89" s="4">
        <f t="shared" si="90"/>
        <v>214.09168159995608</v>
      </c>
      <c r="Z89" s="4">
        <f t="shared" si="90"/>
        <v>215.81026867017877</v>
      </c>
      <c r="AA89" s="4">
        <f t="shared" si="90"/>
        <v>217.91089522641693</v>
      </c>
      <c r="AB89" s="4">
        <f t="shared" si="90"/>
        <v>226.01466886151934</v>
      </c>
      <c r="AC89" s="4">
        <f t="shared" si="90"/>
        <v>229.72650209654822</v>
      </c>
      <c r="AD89" s="4">
        <f t="shared" si="90"/>
        <v>238.87830018388163</v>
      </c>
      <c r="AE89" s="4">
        <f t="shared" si="90"/>
        <v>229.94035027352183</v>
      </c>
      <c r="AF89" s="4">
        <f t="shared" si="90"/>
        <v>214.22238987390591</v>
      </c>
      <c r="AG89" s="4">
        <f t="shared" si="90"/>
        <v>188.87232247721857</v>
      </c>
      <c r="AI89" s="4">
        <f t="shared" si="91"/>
        <v>-10.592622499885834</v>
      </c>
      <c r="AJ89" s="4">
        <f t="shared" si="91"/>
        <v>-4.8235541774252511</v>
      </c>
      <c r="AK89" s="4">
        <f t="shared" si="91"/>
        <v>-1.4363250352773491</v>
      </c>
      <c r="AL89" s="4">
        <f t="shared" si="91"/>
        <v>-3.5804344037952376</v>
      </c>
      <c r="AM89" s="4">
        <f t="shared" si="91"/>
        <v>-2.8208120388312068</v>
      </c>
      <c r="AN89" s="4">
        <f t="shared" si="91"/>
        <v>-3.4570815693455756</v>
      </c>
      <c r="AO89" s="4">
        <f t="shared" si="91"/>
        <v>3.5333184000439246</v>
      </c>
      <c r="AP89" s="4">
        <f t="shared" si="91"/>
        <v>-1.0102686701787604</v>
      </c>
      <c r="AQ89" s="4">
        <f t="shared" si="91"/>
        <v>-0.47189522641693316</v>
      </c>
      <c r="AR89" s="4">
        <f t="shared" si="91"/>
        <v>-2.4536688615193327</v>
      </c>
      <c r="AS89" s="4">
        <f t="shared" si="91"/>
        <v>-5.1655020965482095</v>
      </c>
      <c r="AT89" s="4">
        <f t="shared" si="91"/>
        <v>-9.4883001838816483</v>
      </c>
      <c r="AU89" s="4">
        <f t="shared" si="91"/>
        <v>0.23064972647816262</v>
      </c>
      <c r="AV89" s="4">
        <f t="shared" si="91"/>
        <v>-4.2953898739059184</v>
      </c>
      <c r="AW89" s="4">
        <f t="shared" si="91"/>
        <v>-7.5793224772185681</v>
      </c>
      <c r="AY89" s="2">
        <f t="shared" si="82"/>
        <v>98.688900308791332</v>
      </c>
      <c r="AZ89" s="2">
        <f t="shared" si="82"/>
        <v>80.733313682947824</v>
      </c>
      <c r="BA89" s="2">
        <f t="shared" si="82"/>
        <v>76.20172569140037</v>
      </c>
      <c r="BB89" s="2">
        <f t="shared" si="82"/>
        <v>79.589801720283944</v>
      </c>
      <c r="BC89" s="2">
        <f t="shared" si="82"/>
        <v>73.79239928944574</v>
      </c>
      <c r="BD89" s="2">
        <f t="shared" si="82"/>
        <v>75.466670224095253</v>
      </c>
      <c r="BE89" s="2">
        <f t="shared" si="82"/>
        <v>74.730676996272578</v>
      </c>
      <c r="BF89" s="2">
        <f t="shared" si="82"/>
        <v>74.718481592977483</v>
      </c>
      <c r="BG89" s="2">
        <f t="shared" si="82"/>
        <v>79.276180467503522</v>
      </c>
      <c r="BH89" s="2">
        <f t="shared" si="82"/>
        <v>76.956102600223133</v>
      </c>
      <c r="BI89" s="2">
        <f t="shared" si="82"/>
        <v>78.738736571255245</v>
      </c>
      <c r="BJ89" s="2">
        <f t="shared" si="82"/>
        <v>80.660984721322066</v>
      </c>
      <c r="BK89" s="2">
        <f t="shared" si="82"/>
        <v>80.54618025038981</v>
      </c>
      <c r="BL89" s="2">
        <f t="shared" si="82"/>
        <v>79.526385000076516</v>
      </c>
      <c r="BM89" s="2">
        <f t="shared" si="82"/>
        <v>95.213994336125779</v>
      </c>
      <c r="BO89" s="2" t="str">
        <f t="shared" si="12"/>
        <v/>
      </c>
      <c r="BP89" s="2" t="str">
        <f t="shared" si="13"/>
        <v/>
      </c>
      <c r="BQ89" s="2" t="str">
        <f t="shared" si="14"/>
        <v/>
      </c>
      <c r="BR89" s="2" t="str">
        <f t="shared" si="15"/>
        <v/>
      </c>
      <c r="BS89" s="2" t="str">
        <f t="shared" si="16"/>
        <v/>
      </c>
      <c r="BT89" s="2" t="str">
        <f t="shared" si="17"/>
        <v/>
      </c>
      <c r="BU89" s="2" t="str">
        <f t="shared" si="18"/>
        <v/>
      </c>
      <c r="BV89" s="2" t="str">
        <f t="shared" si="19"/>
        <v/>
      </c>
      <c r="BW89" s="2" t="str">
        <f t="shared" si="20"/>
        <v/>
      </c>
      <c r="BX89" s="2" t="str">
        <f t="shared" si="21"/>
        <v/>
      </c>
      <c r="BY89" s="2" t="str">
        <f t="shared" si="22"/>
        <v/>
      </c>
      <c r="BZ89" s="2" t="str">
        <f t="shared" si="23"/>
        <v/>
      </c>
      <c r="CA89" s="2" t="str">
        <f t="shared" si="24"/>
        <v/>
      </c>
      <c r="CB89" s="2" t="str">
        <f t="shared" si="25"/>
        <v/>
      </c>
      <c r="CC89" s="2" t="str">
        <f t="shared" si="26"/>
        <v/>
      </c>
      <c r="CE89" s="2" t="str">
        <f t="shared" si="83"/>
        <v/>
      </c>
      <c r="CF89" s="2" t="str">
        <f t="shared" si="83"/>
        <v/>
      </c>
      <c r="CG89" s="2" t="str">
        <f t="shared" si="83"/>
        <v/>
      </c>
      <c r="CH89" s="2" t="str">
        <f t="shared" si="83"/>
        <v/>
      </c>
      <c r="CI89" s="2" t="str">
        <f t="shared" si="83"/>
        <v/>
      </c>
      <c r="CJ89" s="2" t="str">
        <f t="shared" si="83"/>
        <v/>
      </c>
      <c r="CK89" s="2" t="str">
        <f t="shared" si="83"/>
        <v/>
      </c>
      <c r="CL89" s="2" t="str">
        <f t="shared" si="83"/>
        <v/>
      </c>
      <c r="CM89" s="2" t="str">
        <f t="shared" si="83"/>
        <v/>
      </c>
      <c r="CN89" s="2" t="str">
        <f t="shared" si="83"/>
        <v/>
      </c>
      <c r="CO89" s="2" t="str">
        <f t="shared" si="83"/>
        <v/>
      </c>
      <c r="CP89" s="2" t="str">
        <f t="shared" si="83"/>
        <v/>
      </c>
      <c r="CQ89" s="2" t="str">
        <f t="shared" si="83"/>
        <v/>
      </c>
      <c r="CR89" s="2" t="str">
        <f t="shared" si="83"/>
        <v/>
      </c>
      <c r="CS89" s="2" t="str">
        <f t="shared" si="83"/>
        <v/>
      </c>
      <c r="CU89" s="2" t="str">
        <f t="shared" si="28"/>
        <v/>
      </c>
      <c r="CV89" s="2" t="str">
        <f t="shared" si="29"/>
        <v/>
      </c>
      <c r="CW89" s="2" t="str">
        <f t="shared" si="30"/>
        <v/>
      </c>
      <c r="CX89" s="2" t="str">
        <f t="shared" si="31"/>
        <v/>
      </c>
      <c r="CY89" s="2" t="str">
        <f t="shared" si="32"/>
        <v/>
      </c>
      <c r="CZ89" s="2" t="str">
        <f t="shared" si="33"/>
        <v/>
      </c>
      <c r="DA89" s="2" t="str">
        <f t="shared" si="34"/>
        <v/>
      </c>
      <c r="DB89" s="2" t="str">
        <f t="shared" si="35"/>
        <v/>
      </c>
      <c r="DC89" s="2" t="str">
        <f t="shared" si="36"/>
        <v/>
      </c>
      <c r="DD89" s="2" t="str">
        <f t="shared" si="37"/>
        <v/>
      </c>
      <c r="DE89" s="2" t="str">
        <f t="shared" si="38"/>
        <v/>
      </c>
      <c r="DF89" s="2" t="str">
        <f t="shared" si="39"/>
        <v/>
      </c>
      <c r="DG89" s="2" t="str">
        <f t="shared" si="40"/>
        <v/>
      </c>
      <c r="DH89" s="2" t="str">
        <f t="shared" si="41"/>
        <v/>
      </c>
      <c r="DI89" s="2" t="str">
        <f t="shared" si="42"/>
        <v/>
      </c>
      <c r="DK89" s="2">
        <f t="shared" si="92"/>
        <v>114.91692793522266</v>
      </c>
      <c r="DL89" s="2">
        <f t="shared" si="92"/>
        <v>89.274090154032066</v>
      </c>
      <c r="DM89" s="2">
        <f t="shared" si="92"/>
        <v>91.057123980670497</v>
      </c>
      <c r="DN89" s="2">
        <f t="shared" si="92"/>
        <v>90.718631078224092</v>
      </c>
      <c r="DO89" s="2">
        <f t="shared" si="92"/>
        <v>90.859329268292683</v>
      </c>
      <c r="DP89" s="2">
        <f t="shared" si="92"/>
        <v>86.031248112352785</v>
      </c>
      <c r="DQ89" s="2">
        <f t="shared" si="92"/>
        <v>88.747228933856832</v>
      </c>
      <c r="DR89" s="2">
        <f t="shared" si="92"/>
        <v>90.863424947145845</v>
      </c>
      <c r="DS89" s="2">
        <f t="shared" si="92"/>
        <v>92.636541700404877</v>
      </c>
      <c r="DT89" s="2">
        <f t="shared" si="92"/>
        <v>89.235270445344128</v>
      </c>
      <c r="DU89" s="2">
        <f t="shared" si="92"/>
        <v>93.253116329284751</v>
      </c>
      <c r="DV89" s="2">
        <f t="shared" si="92"/>
        <v>96.069960975609746</v>
      </c>
      <c r="DW89" s="2">
        <f t="shared" si="92"/>
        <v>95.014887647236463</v>
      </c>
      <c r="DX89" s="2">
        <f t="shared" si="92"/>
        <v>85.187853518574471</v>
      </c>
      <c r="DY89" s="2">
        <f t="shared" si="92"/>
        <v>98.491797237076639</v>
      </c>
      <c r="EA89" s="2">
        <f t="shared" si="96"/>
        <v>95.018492307692313</v>
      </c>
      <c r="EB89" s="2">
        <f t="shared" si="93"/>
        <v>79.178530004027365</v>
      </c>
      <c r="EC89" s="2">
        <f t="shared" si="93"/>
        <v>73.654738447102986</v>
      </c>
      <c r="ED89" s="2">
        <f t="shared" si="93"/>
        <v>77.570904673762143</v>
      </c>
      <c r="EE89" s="2">
        <f t="shared" si="93"/>
        <v>71.228040904198068</v>
      </c>
      <c r="EF89" s="2">
        <f t="shared" si="93"/>
        <v>73.640415657788537</v>
      </c>
      <c r="EG89" s="2">
        <f t="shared" si="93"/>
        <v>72.067143469562737</v>
      </c>
      <c r="EH89" s="2">
        <f t="shared" si="93"/>
        <v>71.663113228089273</v>
      </c>
      <c r="EI89" s="2">
        <f t="shared" si="93"/>
        <v>76.322345716243987</v>
      </c>
      <c r="EJ89" s="2">
        <f t="shared" si="93"/>
        <v>74.183707595860255</v>
      </c>
      <c r="EK89" s="2">
        <f t="shared" si="93"/>
        <v>75.450894401378136</v>
      </c>
      <c r="EL89" s="2">
        <f t="shared" si="93"/>
        <v>77.21954055628369</v>
      </c>
      <c r="EM89" s="2">
        <f t="shared" si="93"/>
        <v>77.638948717948708</v>
      </c>
      <c r="EN89" s="2">
        <f t="shared" si="93"/>
        <v>78.432811638168772</v>
      </c>
      <c r="EO89" s="2">
        <f t="shared" si="93"/>
        <v>94.271690750379094</v>
      </c>
      <c r="EQ89" s="2">
        <f t="shared" si="94"/>
        <v>93.386175771192654</v>
      </c>
      <c r="ER89" s="2">
        <f t="shared" si="94"/>
        <v>75.710177638918935</v>
      </c>
      <c r="ES89" s="2">
        <f t="shared" si="94"/>
        <v>69.800769544312743</v>
      </c>
      <c r="ET89" s="2">
        <f t="shared" si="94"/>
        <v>74.711193502106539</v>
      </c>
      <c r="EU89" s="2">
        <f t="shared" si="94"/>
        <v>70.697852097061258</v>
      </c>
      <c r="EV89" s="2">
        <f t="shared" si="94"/>
        <v>72.550340753485287</v>
      </c>
      <c r="EW89" s="2">
        <f t="shared" si="94"/>
        <v>71.604299948299769</v>
      </c>
      <c r="EX89" s="2">
        <f t="shared" si="94"/>
        <v>69.590095277319406</v>
      </c>
      <c r="EY89" s="2">
        <f t="shared" si="94"/>
        <v>74.503218419725954</v>
      </c>
      <c r="EZ89" s="2">
        <f t="shared" si="94"/>
        <v>70.710808583093893</v>
      </c>
      <c r="FA89" s="2">
        <f t="shared" si="94"/>
        <v>74.499499923651243</v>
      </c>
      <c r="FB89" s="2">
        <f t="shared" si="94"/>
        <v>76.163310111448851</v>
      </c>
      <c r="FC89" s="2">
        <f t="shared" si="94"/>
        <v>76.315607189825471</v>
      </c>
      <c r="FD89" s="2">
        <f t="shared" si="94"/>
        <v>78.078650532344511</v>
      </c>
      <c r="FE89" s="2">
        <f t="shared" si="94"/>
        <v>95.542846713441349</v>
      </c>
      <c r="FG89" s="2">
        <f t="shared" si="95"/>
        <v>0.81552781639913885</v>
      </c>
      <c r="FH89" s="2">
        <f t="shared" si="95"/>
        <v>0.84592842626443321</v>
      </c>
      <c r="FI89" s="2">
        <f t="shared" si="95"/>
        <v>0.85358165696292221</v>
      </c>
      <c r="FJ89" s="2">
        <f t="shared" si="95"/>
        <v>0.84638951559705267</v>
      </c>
      <c r="FK89" s="2">
        <f t="shared" si="95"/>
        <v>0.86936663120045987</v>
      </c>
      <c r="FL89" s="2">
        <f t="shared" si="95"/>
        <v>0.85258301586303542</v>
      </c>
      <c r="FM89" s="2">
        <f t="shared" si="95"/>
        <v>0.84030818364425586</v>
      </c>
      <c r="FN89" s="2">
        <f t="shared" si="95"/>
        <v>0.84083063884587861</v>
      </c>
      <c r="FO89" s="2">
        <f t="shared" si="95"/>
        <v>0.81889435109817965</v>
      </c>
      <c r="FP89" s="2">
        <f t="shared" si="95"/>
        <v>0.81573751102237957</v>
      </c>
      <c r="FQ89" s="2">
        <f t="shared" si="95"/>
        <v>0.81529252860647217</v>
      </c>
      <c r="FR89" s="2">
        <f t="shared" si="95"/>
        <v>0.81742095386763269</v>
      </c>
      <c r="FS89" s="2">
        <f t="shared" si="95"/>
        <v>0.83267185423679191</v>
      </c>
      <c r="FT89" s="2">
        <f t="shared" si="95"/>
        <v>0.83810317466279338</v>
      </c>
      <c r="FU89" s="2">
        <f t="shared" si="95"/>
        <v>0.77674757318439791</v>
      </c>
      <c r="FW89" s="2">
        <f t="shared" si="84"/>
        <v>1.837078446346577E-4</v>
      </c>
      <c r="FX89" s="2">
        <f t="shared" si="84"/>
        <v>1.8889693545295078E-4</v>
      </c>
      <c r="FY89" s="2">
        <f t="shared" si="84"/>
        <v>2.7016575541758618E-4</v>
      </c>
      <c r="FZ89" s="2">
        <f t="shared" si="84"/>
        <v>2.5582138233244488E-4</v>
      </c>
      <c r="GA89" s="2">
        <f t="shared" si="84"/>
        <v>2.6961645981711752E-4</v>
      </c>
      <c r="GB89" s="2">
        <f t="shared" si="84"/>
        <v>3.344587515294341E-4</v>
      </c>
      <c r="GC89" s="2">
        <f t="shared" si="84"/>
        <v>3.0165281767595485E-4</v>
      </c>
      <c r="GD89" s="2">
        <f t="shared" si="84"/>
        <v>3.5358371776385441E-4</v>
      </c>
      <c r="GE89" s="2">
        <f t="shared" si="84"/>
        <v>4.1684755369189911E-4</v>
      </c>
      <c r="GF89" s="2">
        <f t="shared" si="84"/>
        <v>3.0044907216569703E-4</v>
      </c>
      <c r="GG89" s="2">
        <f t="shared" si="84"/>
        <v>3.7968226785950026E-4</v>
      </c>
      <c r="GH89" s="2">
        <f t="shared" si="84"/>
        <v>2.3443209527463206E-4</v>
      </c>
      <c r="GI89" s="2">
        <f t="shared" si="84"/>
        <v>1.9050977090783906E-4</v>
      </c>
      <c r="GJ89" s="2">
        <f t="shared" si="84"/>
        <v>1.3122149510187543E-4</v>
      </c>
      <c r="GK89" s="2">
        <f t="shared" si="84"/>
        <v>1.2159890343286168E-4</v>
      </c>
      <c r="GM89" s="86">
        <f t="shared" si="85"/>
        <v>0.63155435704351792</v>
      </c>
      <c r="GN89" s="86">
        <f t="shared" si="85"/>
        <v>0.60898396660988285</v>
      </c>
      <c r="GO89" s="86">
        <f t="shared" si="85"/>
        <v>0.61846323567113914</v>
      </c>
      <c r="GP89" s="86">
        <f t="shared" si="85"/>
        <v>0.6125865096309574</v>
      </c>
      <c r="GQ89" s="86">
        <f t="shared" si="85"/>
        <v>0.63525466911575734</v>
      </c>
      <c r="GR89" s="86">
        <f t="shared" si="85"/>
        <v>0.60714447362310997</v>
      </c>
      <c r="GS89" s="86">
        <f t="shared" si="85"/>
        <v>0.59299003654313465</v>
      </c>
      <c r="GT89" s="86">
        <f t="shared" si="85"/>
        <v>0.6056496742626557</v>
      </c>
      <c r="GU89" s="86">
        <f t="shared" si="85"/>
        <v>0.5922306062122874</v>
      </c>
      <c r="GV89" s="86">
        <f t="shared" si="85"/>
        <v>0.61002109899190538</v>
      </c>
      <c r="GW89" s="86">
        <f t="shared" si="85"/>
        <v>0.60860099625873609</v>
      </c>
      <c r="GX89" s="86">
        <f t="shared" si="85"/>
        <v>0.66965753200384948</v>
      </c>
      <c r="GY89" s="86">
        <f t="shared" si="85"/>
        <v>0.57911087860217725</v>
      </c>
      <c r="GZ89" s="86">
        <f t="shared" si="85"/>
        <v>0.58282890510144447</v>
      </c>
      <c r="HA89" s="86">
        <f t="shared" si="85"/>
        <v>0.57254254526281145</v>
      </c>
      <c r="HC89" s="86">
        <f t="shared" si="75"/>
        <v>1.2411814418479105E-3</v>
      </c>
      <c r="HD89" s="86">
        <f t="shared" si="75"/>
        <v>2.7087491452519439E-4</v>
      </c>
      <c r="HE89" s="86">
        <f t="shared" si="75"/>
        <v>1.4532728701031566E-4</v>
      </c>
      <c r="HF89" s="86">
        <f t="shared" si="75"/>
        <v>5.5467649393413327E-5</v>
      </c>
      <c r="HG89" s="86">
        <f t="shared" si="89"/>
        <v>2.3354083717285769E-4</v>
      </c>
      <c r="HH89" s="86">
        <f t="shared" si="89"/>
        <v>1.0156027976368724E-4</v>
      </c>
      <c r="HI89" s="86">
        <f t="shared" si="89"/>
        <v>4.7532164259475677E-4</v>
      </c>
      <c r="HJ89" s="86">
        <f t="shared" si="89"/>
        <v>6.2963169120484799E-4</v>
      </c>
      <c r="HK89" s="86">
        <f t="shared" si="89"/>
        <v>1.8791728533691524E-4</v>
      </c>
      <c r="HL89" s="86">
        <f t="shared" si="89"/>
        <v>3.5688172194277393E-4</v>
      </c>
      <c r="HM89" s="86">
        <f t="shared" si="89"/>
        <v>6.1075858420330811E-5</v>
      </c>
      <c r="HN89" s="86">
        <f t="shared" si="89"/>
        <v>9.5072270284674579E-5</v>
      </c>
      <c r="HO89" s="86">
        <f t="shared" si="89"/>
        <v>1.1649880234655418E-4</v>
      </c>
      <c r="HP89" s="86">
        <f t="shared" si="89"/>
        <v>1.3352003434802302E-4</v>
      </c>
      <c r="HQ89" s="86">
        <f t="shared" si="89"/>
        <v>1.0573878994201072E-5</v>
      </c>
      <c r="HS89" s="86">
        <f t="shared" si="86"/>
        <v>6.7612042203014283E-20</v>
      </c>
      <c r="HT89" s="86">
        <f t="shared" si="86"/>
        <v>1.9266475767362252E-25</v>
      </c>
      <c r="HU89" s="86">
        <f t="shared" si="86"/>
        <v>1.7010811379677567E-26</v>
      </c>
      <c r="HV89" s="86">
        <f t="shared" si="86"/>
        <v>3.4199108127777906E-29</v>
      </c>
      <c r="HW89" s="86">
        <f t="shared" si="86"/>
        <v>1.4776705971698986E-24</v>
      </c>
      <c r="HX89" s="86">
        <f t="shared" si="86"/>
        <v>3.3346722144121045E-28</v>
      </c>
      <c r="HY89" s="86">
        <f t="shared" si="86"/>
        <v>8.2750372037980597E-24</v>
      </c>
      <c r="HZ89" s="86">
        <f t="shared" si="86"/>
        <v>1.7177907859873079E-23</v>
      </c>
      <c r="IA89" s="86">
        <f t="shared" si="86"/>
        <v>2.4071710458301905E-28</v>
      </c>
      <c r="IB89" s="86">
        <f t="shared" si="86"/>
        <v>7.7130922315552322E-26</v>
      </c>
      <c r="IC89" s="86">
        <f t="shared" si="86"/>
        <v>3.4463128734417942E-33</v>
      </c>
      <c r="ID89" s="86">
        <f t="shared" si="86"/>
        <v>7.2259358512436036E-32</v>
      </c>
      <c r="IE89" s="86">
        <f t="shared" si="86"/>
        <v>3.8213191489973244E-28</v>
      </c>
      <c r="IF89" s="86">
        <f t="shared" si="86"/>
        <v>1.4027664633118665E-13</v>
      </c>
      <c r="IG89" s="86">
        <f t="shared" si="86"/>
        <v>1.5266186811114261E-15</v>
      </c>
      <c r="II89" s="86">
        <f t="shared" si="87"/>
        <v>9.2018738845561925E-38</v>
      </c>
      <c r="IJ89" s="86">
        <f t="shared" si="87"/>
        <v>4.66899355905119E-50</v>
      </c>
      <c r="IK89" s="86">
        <f t="shared" si="87"/>
        <v>1.4027098090506192E-51</v>
      </c>
      <c r="IL89" s="86">
        <f t="shared" si="87"/>
        <v>9.1540194079823144E-59</v>
      </c>
      <c r="IM89" s="86">
        <f t="shared" si="87"/>
        <v>2.5986037873868627E-51</v>
      </c>
      <c r="IN89" s="86">
        <f t="shared" si="87"/>
        <v>6.075047248898539E-56</v>
      </c>
      <c r="IO89" s="86">
        <f t="shared" si="87"/>
        <v>1.485167103461786E-48</v>
      </c>
      <c r="IP89" s="86">
        <f t="shared" si="87"/>
        <v>7.959000654725892E-48</v>
      </c>
      <c r="IQ89" s="86">
        <f t="shared" si="87"/>
        <v>2.5236236056430354E-58</v>
      </c>
      <c r="IR89" s="86">
        <f t="shared" si="87"/>
        <v>2.3487897250076447E-55</v>
      </c>
      <c r="IS89" s="86">
        <f t="shared" si="87"/>
        <v>2.3720848798939804E-62</v>
      </c>
      <c r="IT89" s="86">
        <f t="shared" si="87"/>
        <v>5.8078652653782148E-64</v>
      </c>
      <c r="IU89" s="86">
        <f t="shared" si="87"/>
        <v>3.4689215835876412E-54</v>
      </c>
      <c r="IV89" s="86">
        <f t="shared" si="87"/>
        <v>4.9718126724822311E-54</v>
      </c>
      <c r="IW89" s="86">
        <f t="shared" si="87"/>
        <v>1.8637660020690321E-56</v>
      </c>
      <c r="IY89" s="86">
        <f t="shared" si="88"/>
        <v>0.63279553848536585</v>
      </c>
      <c r="IZ89" s="86">
        <f t="shared" si="88"/>
        <v>0.60925484152440801</v>
      </c>
      <c r="JA89" s="86">
        <f t="shared" si="88"/>
        <v>0.61860856295814948</v>
      </c>
      <c r="JB89" s="86">
        <f t="shared" si="88"/>
        <v>0.61264197728035086</v>
      </c>
      <c r="JC89" s="86">
        <f t="shared" si="88"/>
        <v>0.63548820995293021</v>
      </c>
      <c r="JD89" s="86">
        <f t="shared" si="88"/>
        <v>0.60724603390287368</v>
      </c>
      <c r="JE89" s="86">
        <f t="shared" si="88"/>
        <v>0.59346535818572943</v>
      </c>
      <c r="JF89" s="86">
        <f t="shared" si="88"/>
        <v>0.60627930595386059</v>
      </c>
      <c r="JG89" s="86">
        <f t="shared" si="88"/>
        <v>0.59241852349762436</v>
      </c>
      <c r="JH89" s="86">
        <f t="shared" si="88"/>
        <v>0.61037798071384819</v>
      </c>
      <c r="JI89" s="86">
        <f t="shared" si="88"/>
        <v>0.60866207211715639</v>
      </c>
      <c r="JJ89" s="86">
        <f t="shared" si="88"/>
        <v>0.66975260427413419</v>
      </c>
      <c r="JK89" s="86">
        <f t="shared" si="88"/>
        <v>0.57922737740452379</v>
      </c>
      <c r="JL89" s="86">
        <f t="shared" si="88"/>
        <v>0.58296242513593277</v>
      </c>
      <c r="JM89" s="86">
        <f t="shared" si="88"/>
        <v>0.57255311914180718</v>
      </c>
    </row>
    <row r="90" spans="2:273" x14ac:dyDescent="0.25">
      <c r="B90" s="2">
        <v>63</v>
      </c>
      <c r="C90" s="37">
        <v>202.886</v>
      </c>
      <c r="D90" s="37">
        <v>213.95</v>
      </c>
      <c r="E90" s="37">
        <v>215.95</v>
      </c>
      <c r="F90" s="37">
        <v>209.42500000000001</v>
      </c>
      <c r="G90" s="37">
        <v>205.07499999999999</v>
      </c>
      <c r="H90" s="37">
        <v>203.125</v>
      </c>
      <c r="I90" s="37">
        <v>206.375</v>
      </c>
      <c r="J90" s="37">
        <v>198.35</v>
      </c>
      <c r="K90" s="37">
        <v>200.85400000000001</v>
      </c>
      <c r="L90" s="37">
        <v>207.43899999999999</v>
      </c>
      <c r="M90" s="37">
        <v>210.04900000000001</v>
      </c>
      <c r="N90" s="37">
        <v>216.53700000000001</v>
      </c>
      <c r="O90" s="37">
        <v>220.63399999999999</v>
      </c>
      <c r="P90" s="37">
        <v>202.19499999999999</v>
      </c>
      <c r="Q90" s="37">
        <v>172.87799999999999</v>
      </c>
      <c r="S90" s="4">
        <f t="shared" si="90"/>
        <v>202.88717977684777</v>
      </c>
      <c r="T90" s="4">
        <f t="shared" si="90"/>
        <v>213.65473249104187</v>
      </c>
      <c r="U90" s="4">
        <f t="shared" si="90"/>
        <v>211.37657020430538</v>
      </c>
      <c r="V90" s="4">
        <f t="shared" si="90"/>
        <v>207.68881106157855</v>
      </c>
      <c r="W90" s="4">
        <f t="shared" si="90"/>
        <v>203.50935488854984</v>
      </c>
      <c r="X90" s="4">
        <f t="shared" si="90"/>
        <v>203.24685138626137</v>
      </c>
      <c r="Y90" s="4">
        <f t="shared" si="90"/>
        <v>195.07552805297999</v>
      </c>
      <c r="Z90" s="4">
        <f t="shared" si="90"/>
        <v>194.03584484824023</v>
      </c>
      <c r="AA90" s="4">
        <f t="shared" si="90"/>
        <v>194.82629960801489</v>
      </c>
      <c r="AB90" s="4">
        <f t="shared" si="90"/>
        <v>204.02800735143023</v>
      </c>
      <c r="AC90" s="4">
        <f t="shared" si="90"/>
        <v>208.20365504730685</v>
      </c>
      <c r="AD90" s="4">
        <f t="shared" si="90"/>
        <v>212.87446145635812</v>
      </c>
      <c r="AE90" s="4">
        <f t="shared" si="90"/>
        <v>217.14661875447769</v>
      </c>
      <c r="AF90" s="4">
        <f t="shared" si="90"/>
        <v>198.13752304521503</v>
      </c>
      <c r="AG90" s="4">
        <f t="shared" si="90"/>
        <v>174.53295903149993</v>
      </c>
      <c r="AI90" s="4">
        <f t="shared" si="91"/>
        <v>-1.1797768477777026E-3</v>
      </c>
      <c r="AJ90" s="4">
        <f t="shared" si="91"/>
        <v>0.29526750895811915</v>
      </c>
      <c r="AK90" s="4">
        <f t="shared" si="91"/>
        <v>4.5734297956946079</v>
      </c>
      <c r="AL90" s="4">
        <f t="shared" si="91"/>
        <v>1.7361889384214635</v>
      </c>
      <c r="AM90" s="4">
        <f t="shared" si="91"/>
        <v>1.5656451114501522</v>
      </c>
      <c r="AN90" s="4">
        <f t="shared" si="91"/>
        <v>-0.12185138626136904</v>
      </c>
      <c r="AO90" s="4">
        <f t="shared" si="91"/>
        <v>11.29947194702001</v>
      </c>
      <c r="AP90" s="4">
        <f t="shared" si="91"/>
        <v>4.3141551517597634</v>
      </c>
      <c r="AQ90" s="4">
        <f t="shared" si="91"/>
        <v>6.0277003919851211</v>
      </c>
      <c r="AR90" s="4">
        <f t="shared" si="91"/>
        <v>3.4109926485697599</v>
      </c>
      <c r="AS90" s="4">
        <f t="shared" si="91"/>
        <v>1.8453449526931536</v>
      </c>
      <c r="AT90" s="4">
        <f t="shared" si="91"/>
        <v>3.6625385436418867</v>
      </c>
      <c r="AU90" s="4">
        <f t="shared" si="91"/>
        <v>3.4873812455223003</v>
      </c>
      <c r="AV90" s="4">
        <f t="shared" si="91"/>
        <v>4.0574769547849598</v>
      </c>
      <c r="AW90" s="4">
        <f t="shared" si="91"/>
        <v>-1.6549590314999421</v>
      </c>
      <c r="AY90" s="2">
        <f t="shared" si="82"/>
        <v>98.304833019317215</v>
      </c>
      <c r="AZ90" s="2">
        <f t="shared" si="82"/>
        <v>80.474209712611326</v>
      </c>
      <c r="BA90" s="2">
        <f t="shared" si="82"/>
        <v>75.893570383283262</v>
      </c>
      <c r="BB90" s="2">
        <f t="shared" si="82"/>
        <v>79.312569672426051</v>
      </c>
      <c r="BC90" s="2">
        <f t="shared" si="82"/>
        <v>73.547797402805088</v>
      </c>
      <c r="BD90" s="2">
        <f t="shared" si="82"/>
        <v>75.226708666046463</v>
      </c>
      <c r="BE90" s="2">
        <f t="shared" si="82"/>
        <v>74.458092599524193</v>
      </c>
      <c r="BF90" s="2">
        <f t="shared" si="82"/>
        <v>74.406135738497611</v>
      </c>
      <c r="BG90" s="2">
        <f t="shared" si="82"/>
        <v>78.961472564007181</v>
      </c>
      <c r="BH90" s="2">
        <f t="shared" si="82"/>
        <v>76.650614858158391</v>
      </c>
      <c r="BI90" s="2">
        <f t="shared" si="82"/>
        <v>78.451894762831103</v>
      </c>
      <c r="BJ90" s="2">
        <f t="shared" si="82"/>
        <v>80.380183098805631</v>
      </c>
      <c r="BK90" s="2">
        <f t="shared" si="82"/>
        <v>80.280073954885921</v>
      </c>
      <c r="BL90" s="2">
        <f t="shared" si="82"/>
        <v>79.352652649114688</v>
      </c>
      <c r="BM90" s="2">
        <f t="shared" si="82"/>
        <v>95.041930866299751</v>
      </c>
      <c r="BO90" s="2" t="str">
        <f t="shared" si="12"/>
        <v/>
      </c>
      <c r="BP90" s="2" t="str">
        <f t="shared" si="13"/>
        <v/>
      </c>
      <c r="BQ90" s="2" t="str">
        <f t="shared" si="14"/>
        <v/>
      </c>
      <c r="BR90" s="2" t="str">
        <f t="shared" si="15"/>
        <v/>
      </c>
      <c r="BS90" s="2" t="str">
        <f t="shared" si="16"/>
        <v/>
      </c>
      <c r="BT90" s="2" t="str">
        <f t="shared" si="17"/>
        <v/>
      </c>
      <c r="BU90" s="2" t="str">
        <f t="shared" si="18"/>
        <v/>
      </c>
      <c r="BV90" s="2" t="str">
        <f t="shared" si="19"/>
        <v/>
      </c>
      <c r="BW90" s="2" t="str">
        <f t="shared" si="20"/>
        <v/>
      </c>
      <c r="BX90" s="2" t="str">
        <f t="shared" si="21"/>
        <v/>
      </c>
      <c r="BY90" s="2" t="str">
        <f t="shared" si="22"/>
        <v/>
      </c>
      <c r="BZ90" s="2" t="str">
        <f t="shared" si="23"/>
        <v/>
      </c>
      <c r="CA90" s="2" t="str">
        <f t="shared" si="24"/>
        <v/>
      </c>
      <c r="CB90" s="2" t="str">
        <f t="shared" si="25"/>
        <v/>
      </c>
      <c r="CC90" s="2" t="str">
        <f t="shared" si="26"/>
        <v/>
      </c>
      <c r="CE90" s="2" t="str">
        <f t="shared" si="83"/>
        <v/>
      </c>
      <c r="CF90" s="2" t="str">
        <f t="shared" si="83"/>
        <v/>
      </c>
      <c r="CG90" s="2" t="str">
        <f t="shared" si="83"/>
        <v/>
      </c>
      <c r="CH90" s="2" t="str">
        <f t="shared" si="83"/>
        <v/>
      </c>
      <c r="CI90" s="2" t="str">
        <f t="shared" si="83"/>
        <v/>
      </c>
      <c r="CJ90" s="2" t="str">
        <f t="shared" si="83"/>
        <v/>
      </c>
      <c r="CK90" s="2" t="str">
        <f t="shared" si="83"/>
        <v/>
      </c>
      <c r="CL90" s="2" t="str">
        <f t="shared" si="83"/>
        <v/>
      </c>
      <c r="CM90" s="2" t="str">
        <f t="shared" si="83"/>
        <v/>
      </c>
      <c r="CN90" s="2" t="str">
        <f t="shared" si="83"/>
        <v/>
      </c>
      <c r="CO90" s="2" t="str">
        <f t="shared" si="83"/>
        <v/>
      </c>
      <c r="CP90" s="2" t="str">
        <f t="shared" si="83"/>
        <v/>
      </c>
      <c r="CQ90" s="2" t="str">
        <f t="shared" si="83"/>
        <v/>
      </c>
      <c r="CR90" s="2" t="str">
        <f t="shared" si="83"/>
        <v/>
      </c>
      <c r="CS90" s="2" t="str">
        <f t="shared" si="83"/>
        <v/>
      </c>
      <c r="CU90" s="2" t="str">
        <f t="shared" si="28"/>
        <v/>
      </c>
      <c r="CV90" s="2" t="str">
        <f t="shared" si="29"/>
        <v/>
      </c>
      <c r="CW90" s="2" t="str">
        <f t="shared" si="30"/>
        <v/>
      </c>
      <c r="CX90" s="2" t="str">
        <f t="shared" si="31"/>
        <v/>
      </c>
      <c r="CY90" s="2" t="str">
        <f t="shared" si="32"/>
        <v/>
      </c>
      <c r="CZ90" s="2" t="str">
        <f t="shared" si="33"/>
        <v/>
      </c>
      <c r="DA90" s="2" t="str">
        <f t="shared" si="34"/>
        <v/>
      </c>
      <c r="DB90" s="2" t="str">
        <f t="shared" si="35"/>
        <v/>
      </c>
      <c r="DC90" s="2" t="str">
        <f t="shared" si="36"/>
        <v/>
      </c>
      <c r="DD90" s="2" t="str">
        <f t="shared" si="37"/>
        <v/>
      </c>
      <c r="DE90" s="2" t="str">
        <f t="shared" si="38"/>
        <v/>
      </c>
      <c r="DF90" s="2" t="str">
        <f t="shared" si="39"/>
        <v/>
      </c>
      <c r="DG90" s="2" t="str">
        <f t="shared" si="40"/>
        <v/>
      </c>
      <c r="DH90" s="2" t="str">
        <f t="shared" si="41"/>
        <v/>
      </c>
      <c r="DI90" s="2" t="str">
        <f t="shared" si="42"/>
        <v/>
      </c>
      <c r="DK90" s="2">
        <f t="shared" si="92"/>
        <v>115.47949858299594</v>
      </c>
      <c r="DL90" s="2">
        <f t="shared" si="92"/>
        <v>89.436575052854167</v>
      </c>
      <c r="DM90" s="2">
        <f t="shared" si="92"/>
        <v>91.28514799154334</v>
      </c>
      <c r="DN90" s="2">
        <f t="shared" si="92"/>
        <v>90.90079281183931</v>
      </c>
      <c r="DO90" s="2">
        <f t="shared" si="92"/>
        <v>91.052974738675971</v>
      </c>
      <c r="DP90" s="2">
        <f t="shared" si="92"/>
        <v>86.078224101479947</v>
      </c>
      <c r="DQ90" s="2">
        <f t="shared" si="92"/>
        <v>88.84441256417999</v>
      </c>
      <c r="DR90" s="2">
        <f t="shared" si="92"/>
        <v>90.93826638477799</v>
      </c>
      <c r="DS90" s="2">
        <f t="shared" si="92"/>
        <v>92.861505465587058</v>
      </c>
      <c r="DT90" s="2">
        <f t="shared" si="92"/>
        <v>89.329985222672065</v>
      </c>
      <c r="DU90" s="2">
        <f t="shared" si="92"/>
        <v>93.4658132928475</v>
      </c>
      <c r="DV90" s="2">
        <f t="shared" si="92"/>
        <v>96.406408536585346</v>
      </c>
      <c r="DW90" s="2">
        <f t="shared" si="92"/>
        <v>95.152766233766215</v>
      </c>
      <c r="DX90" s="2">
        <f t="shared" si="92"/>
        <v>85.232864391422552</v>
      </c>
      <c r="DY90" s="2">
        <f t="shared" si="92"/>
        <v>98.671718360071281</v>
      </c>
      <c r="EA90" s="2">
        <f t="shared" si="96"/>
        <v>94.762145054945051</v>
      </c>
      <c r="EB90" s="2">
        <f t="shared" si="93"/>
        <v>78.986313934756325</v>
      </c>
      <c r="EC90" s="2">
        <f t="shared" si="93"/>
        <v>73.48698686371101</v>
      </c>
      <c r="ED90" s="2">
        <f t="shared" si="93"/>
        <v>77.395401434521048</v>
      </c>
      <c r="EE90" s="2">
        <f t="shared" si="93"/>
        <v>71.149041002055</v>
      </c>
      <c r="EF90" s="2">
        <f t="shared" si="93"/>
        <v>73.515960451977406</v>
      </c>
      <c r="EG90" s="2">
        <f t="shared" si="93"/>
        <v>71.964858531008858</v>
      </c>
      <c r="EH90" s="2">
        <f t="shared" si="93"/>
        <v>71.552886771910721</v>
      </c>
      <c r="EI90" s="2">
        <f t="shared" si="93"/>
        <v>76.158823166552423</v>
      </c>
      <c r="EJ90" s="2">
        <f t="shared" si="93"/>
        <v>74.039895452211766</v>
      </c>
      <c r="EK90" s="2">
        <f t="shared" si="93"/>
        <v>75.350195865633083</v>
      </c>
      <c r="EL90" s="2">
        <f t="shared" si="93"/>
        <v>77.115854740061181</v>
      </c>
      <c r="EM90" s="2">
        <f t="shared" si="93"/>
        <v>77.55465241004751</v>
      </c>
      <c r="EN90" s="2">
        <f t="shared" si="93"/>
        <v>78.316773083287359</v>
      </c>
      <c r="EO90" s="2">
        <f t="shared" si="93"/>
        <v>94.090247039055782</v>
      </c>
      <c r="EQ90" s="2">
        <f t="shared" si="94"/>
        <v>93.167503365057399</v>
      </c>
      <c r="ER90" s="2">
        <f t="shared" si="94"/>
        <v>75.594691723772684</v>
      </c>
      <c r="ES90" s="2">
        <f t="shared" si="94"/>
        <v>69.723216991493416</v>
      </c>
      <c r="ET90" s="2">
        <f t="shared" si="94"/>
        <v>74.596811408719461</v>
      </c>
      <c r="EU90" s="2">
        <f t="shared" si="94"/>
        <v>70.630952287925183</v>
      </c>
      <c r="EV90" s="2">
        <f t="shared" si="94"/>
        <v>72.447464061081092</v>
      </c>
      <c r="EW90" s="2">
        <f t="shared" si="94"/>
        <v>71.51023974697604</v>
      </c>
      <c r="EX90" s="2">
        <f t="shared" si="94"/>
        <v>69.527841740489947</v>
      </c>
      <c r="EY90" s="2">
        <f t="shared" si="94"/>
        <v>74.382216653565195</v>
      </c>
      <c r="EZ90" s="2">
        <f t="shared" si="94"/>
        <v>70.64983074455975</v>
      </c>
      <c r="FA90" s="2">
        <f t="shared" si="94"/>
        <v>74.419982484175378</v>
      </c>
      <c r="FB90" s="2">
        <f t="shared" si="94"/>
        <v>76.081475744680873</v>
      </c>
      <c r="FC90" s="2">
        <f t="shared" si="94"/>
        <v>76.259172734787057</v>
      </c>
      <c r="FD90" s="2">
        <f t="shared" si="94"/>
        <v>77.970798164329238</v>
      </c>
      <c r="FE90" s="2">
        <f t="shared" si="94"/>
        <v>95.329885033557659</v>
      </c>
      <c r="FG90" s="2">
        <f t="shared" si="95"/>
        <v>0.8289835057753614</v>
      </c>
      <c r="FH90" s="2">
        <f t="shared" si="95"/>
        <v>0.8575539667695582</v>
      </c>
      <c r="FI90" s="2">
        <f t="shared" si="95"/>
        <v>0.86472206774589455</v>
      </c>
      <c r="FJ90" s="2">
        <f t="shared" si="95"/>
        <v>0.85798610520535334</v>
      </c>
      <c r="FK90" s="2">
        <f t="shared" si="95"/>
        <v>0.87947560565990845</v>
      </c>
      <c r="FL90" s="2">
        <f t="shared" si="95"/>
        <v>0.86378728425437445</v>
      </c>
      <c r="FM90" s="2">
        <f t="shared" si="95"/>
        <v>0.85228374949891761</v>
      </c>
      <c r="FN90" s="2">
        <f t="shared" si="95"/>
        <v>0.85277388937668164</v>
      </c>
      <c r="FO90" s="2">
        <f t="shared" si="95"/>
        <v>0.83215501929943025</v>
      </c>
      <c r="FP90" s="2">
        <f t="shared" si="95"/>
        <v>0.82918110870140405</v>
      </c>
      <c r="FQ90" s="2">
        <f t="shared" si="95"/>
        <v>0.82876177664354</v>
      </c>
      <c r="FR90" s="2">
        <f t="shared" si="95"/>
        <v>0.83076721000566356</v>
      </c>
      <c r="FS90" s="2">
        <f t="shared" si="95"/>
        <v>0.8451145287687527</v>
      </c>
      <c r="FT90" s="2">
        <f t="shared" si="95"/>
        <v>0.85021462290820848</v>
      </c>
      <c r="FU90" s="2">
        <f t="shared" si="95"/>
        <v>0.79231157833351729</v>
      </c>
      <c r="FW90" s="2">
        <f t="shared" si="84"/>
        <v>2.0142807603113234E-4</v>
      </c>
      <c r="FX90" s="2">
        <f t="shared" si="84"/>
        <v>2.0711759644113123E-4</v>
      </c>
      <c r="FY90" s="2">
        <f t="shared" si="84"/>
        <v>2.9622313907278869E-4</v>
      </c>
      <c r="FZ90" s="2">
        <f t="shared" si="84"/>
        <v>2.8049564486969146E-4</v>
      </c>
      <c r="GA90" s="2">
        <f t="shared" si="84"/>
        <v>2.9562087978803162E-4</v>
      </c>
      <c r="GB90" s="2">
        <f t="shared" si="84"/>
        <v>3.667148954134731E-4</v>
      </c>
      <c r="GC90" s="2">
        <f t="shared" si="84"/>
        <v>3.3074611170930672E-4</v>
      </c>
      <c r="GD90" s="2">
        <f t="shared" si="84"/>
        <v>3.8768361194201659E-4</v>
      </c>
      <c r="GE90" s="2">
        <f t="shared" si="84"/>
        <v>4.5704587286201633E-4</v>
      </c>
      <c r="GF90" s="2">
        <f t="shared" si="84"/>
        <v>3.2942630767174329E-4</v>
      </c>
      <c r="GG90" s="2">
        <f t="shared" si="84"/>
        <v>4.1629807873010957E-4</v>
      </c>
      <c r="GH90" s="2">
        <f t="shared" si="84"/>
        <v>2.5704386723310763E-4</v>
      </c>
      <c r="GI90" s="2">
        <f t="shared" si="84"/>
        <v>2.0888597062038318E-4</v>
      </c>
      <c r="GJ90" s="2">
        <f t="shared" si="84"/>
        <v>1.4387968672579119E-4</v>
      </c>
      <c r="GK90" s="2">
        <f t="shared" si="84"/>
        <v>1.3332898212105285E-4</v>
      </c>
      <c r="GM90" s="86">
        <f t="shared" si="85"/>
        <v>0.59324731356300475</v>
      </c>
      <c r="GN90" s="86">
        <f t="shared" si="85"/>
        <v>0.59119363827509996</v>
      </c>
      <c r="GO90" s="86">
        <f t="shared" si="85"/>
        <v>0.59643187560520694</v>
      </c>
      <c r="GP90" s="86">
        <f t="shared" si="85"/>
        <v>0.58512254828305943</v>
      </c>
      <c r="GQ90" s="86">
        <f t="shared" si="85"/>
        <v>0.6008943232697429</v>
      </c>
      <c r="GR90" s="86">
        <f t="shared" si="85"/>
        <v>0.58684227669013012</v>
      </c>
      <c r="GS90" s="86">
        <f t="shared" si="85"/>
        <v>0.56160080495469522</v>
      </c>
      <c r="GT90" s="86">
        <f t="shared" si="85"/>
        <v>0.56224610782395779</v>
      </c>
      <c r="GU90" s="86">
        <f t="shared" si="85"/>
        <v>0.54819827412971955</v>
      </c>
      <c r="GV90" s="86">
        <f t="shared" si="85"/>
        <v>0.57565302238619231</v>
      </c>
      <c r="GW90" s="86">
        <f t="shared" si="85"/>
        <v>0.5779309569228952</v>
      </c>
      <c r="GX90" s="86">
        <f t="shared" si="85"/>
        <v>0.61956584065898446</v>
      </c>
      <c r="GY90" s="86">
        <f t="shared" si="85"/>
        <v>0.57829073934698638</v>
      </c>
      <c r="GZ90" s="86">
        <f t="shared" si="85"/>
        <v>0.56244668436079082</v>
      </c>
      <c r="HA90" s="86">
        <f t="shared" si="85"/>
        <v>0.54757398692236503</v>
      </c>
      <c r="HC90" s="86">
        <f t="shared" si="75"/>
        <v>1.9095312397266482E-3</v>
      </c>
      <c r="HD90" s="86">
        <f t="shared" si="75"/>
        <v>4.7213077871550616E-4</v>
      </c>
      <c r="HE90" s="86">
        <f t="shared" si="75"/>
        <v>2.6778566227630339E-4</v>
      </c>
      <c r="HF90" s="86">
        <f t="shared" si="75"/>
        <v>1.100316598423233E-4</v>
      </c>
      <c r="HG90" s="86">
        <f t="shared" si="89"/>
        <v>4.2217615239392719E-4</v>
      </c>
      <c r="HH90" s="86">
        <f t="shared" si="89"/>
        <v>1.9794911622064202E-4</v>
      </c>
      <c r="HI90" s="86">
        <f t="shared" si="89"/>
        <v>8.2962377337965874E-4</v>
      </c>
      <c r="HJ90" s="86">
        <f t="shared" si="89"/>
        <v>1.0941671472115917E-3</v>
      </c>
      <c r="HK90" s="86">
        <f t="shared" si="89"/>
        <v>3.6924616914264964E-4</v>
      </c>
      <c r="HL90" s="86">
        <f t="shared" si="89"/>
        <v>6.5457476491424132E-4</v>
      </c>
      <c r="HM90" s="86">
        <f t="shared" si="89"/>
        <v>1.2758254838911117E-4</v>
      </c>
      <c r="HN90" s="86">
        <f t="shared" si="89"/>
        <v>1.8896316018835097E-4</v>
      </c>
      <c r="HO90" s="86">
        <f t="shared" si="89"/>
        <v>2.142880142679513E-4</v>
      </c>
      <c r="HP90" s="86">
        <f t="shared" si="89"/>
        <v>2.4748909776031567E-4</v>
      </c>
      <c r="HQ90" s="86">
        <f t="shared" si="89"/>
        <v>2.329864713010134E-5</v>
      </c>
      <c r="HS90" s="86">
        <f t="shared" si="86"/>
        <v>2.3865450468530043E-19</v>
      </c>
      <c r="HT90" s="86">
        <f t="shared" si="86"/>
        <v>1.0216499529080213E-24</v>
      </c>
      <c r="HU90" s="86">
        <f t="shared" si="86"/>
        <v>1.0349353943509458E-25</v>
      </c>
      <c r="HV90" s="86">
        <f t="shared" si="86"/>
        <v>2.5740952474379101E-28</v>
      </c>
      <c r="HW90" s="86">
        <f t="shared" si="86"/>
        <v>8.3305142983454011E-24</v>
      </c>
      <c r="HX90" s="86">
        <f t="shared" si="86"/>
        <v>2.4567559030821358E-27</v>
      </c>
      <c r="HY90" s="86">
        <f t="shared" si="86"/>
        <v>4.4240461761574043E-23</v>
      </c>
      <c r="HZ90" s="86">
        <f t="shared" si="86"/>
        <v>9.2569604827607818E-23</v>
      </c>
      <c r="IA90" s="86">
        <f t="shared" si="86"/>
        <v>1.9715320468860728E-27</v>
      </c>
      <c r="IB90" s="86">
        <f t="shared" si="86"/>
        <v>5.0129304965841105E-25</v>
      </c>
      <c r="IC90" s="86">
        <f t="shared" si="86"/>
        <v>3.5643123015057272E-32</v>
      </c>
      <c r="ID90" s="86">
        <f t="shared" si="86"/>
        <v>6.4201001412334991E-31</v>
      </c>
      <c r="IE90" s="86">
        <f t="shared" si="86"/>
        <v>2.3928291248800299E-27</v>
      </c>
      <c r="IF90" s="86">
        <f t="shared" si="86"/>
        <v>3.180809958776951E-13</v>
      </c>
      <c r="IG90" s="86">
        <f t="shared" si="86"/>
        <v>3.8814291258087613E-15</v>
      </c>
      <c r="II90" s="86">
        <f t="shared" si="87"/>
        <v>5.3901276999305181E-37</v>
      </c>
      <c r="IJ90" s="86">
        <f t="shared" si="87"/>
        <v>5.0212573463070782E-49</v>
      </c>
      <c r="IK90" s="86">
        <f t="shared" si="87"/>
        <v>1.8073163724401191E-50</v>
      </c>
      <c r="IL90" s="86">
        <f t="shared" si="87"/>
        <v>1.6706974684534285E-57</v>
      </c>
      <c r="IM90" s="86">
        <f t="shared" si="87"/>
        <v>3.3005802985066793E-50</v>
      </c>
      <c r="IN90" s="86">
        <f t="shared" si="87"/>
        <v>1.0532132488245836E-54</v>
      </c>
      <c r="IO90" s="86">
        <f t="shared" si="87"/>
        <v>1.693602213398749E-47</v>
      </c>
      <c r="IP90" s="86">
        <f t="shared" si="87"/>
        <v>9.1660611460478707E-47</v>
      </c>
      <c r="IQ90" s="86">
        <f t="shared" si="87"/>
        <v>5.3910650193929685E-57</v>
      </c>
      <c r="IR90" s="86">
        <f t="shared" si="87"/>
        <v>3.804562162916769E-54</v>
      </c>
      <c r="IS90" s="86">
        <f t="shared" si="87"/>
        <v>6.0588696849810382E-61</v>
      </c>
      <c r="IT90" s="86">
        <f t="shared" si="87"/>
        <v>1.3356910958037705E-62</v>
      </c>
      <c r="IU90" s="86">
        <f t="shared" si="87"/>
        <v>4.5787448480266446E-53</v>
      </c>
      <c r="IV90" s="86">
        <f t="shared" si="87"/>
        <v>5.8528899943678419E-53</v>
      </c>
      <c r="IW90" s="86">
        <f t="shared" si="87"/>
        <v>2.4064132832671473E-55</v>
      </c>
      <c r="IY90" s="86">
        <f t="shared" si="88"/>
        <v>0.59515684480273146</v>
      </c>
      <c r="IZ90" s="86">
        <f t="shared" si="88"/>
        <v>0.59166576905381552</v>
      </c>
      <c r="JA90" s="86">
        <f t="shared" si="88"/>
        <v>0.59669966126748319</v>
      </c>
      <c r="JB90" s="86">
        <f t="shared" si="88"/>
        <v>0.58523257994290179</v>
      </c>
      <c r="JC90" s="86">
        <f t="shared" si="88"/>
        <v>0.60131649942213683</v>
      </c>
      <c r="JD90" s="86">
        <f t="shared" si="88"/>
        <v>0.58704022580635074</v>
      </c>
      <c r="JE90" s="86">
        <f t="shared" si="88"/>
        <v>0.56243042872807492</v>
      </c>
      <c r="JF90" s="86">
        <f t="shared" si="88"/>
        <v>0.56334027497116934</v>
      </c>
      <c r="JG90" s="86">
        <f t="shared" si="88"/>
        <v>0.54856752029886224</v>
      </c>
      <c r="JH90" s="86">
        <f t="shared" si="88"/>
        <v>0.57630759715110658</v>
      </c>
      <c r="JI90" s="86">
        <f t="shared" si="88"/>
        <v>0.57805853947128427</v>
      </c>
      <c r="JJ90" s="86">
        <f t="shared" si="88"/>
        <v>0.61975480381917281</v>
      </c>
      <c r="JK90" s="86">
        <f t="shared" si="88"/>
        <v>0.57850502736125431</v>
      </c>
      <c r="JL90" s="86">
        <f t="shared" si="88"/>
        <v>0.56269417345886918</v>
      </c>
      <c r="JM90" s="86">
        <f t="shared" si="88"/>
        <v>0.54759728556949905</v>
      </c>
    </row>
    <row r="91" spans="2:273" x14ac:dyDescent="0.25">
      <c r="B91" s="2">
        <v>64</v>
      </c>
      <c r="C91" s="37">
        <v>192.136</v>
      </c>
      <c r="D91" s="37">
        <v>197.65</v>
      </c>
      <c r="E91" s="37">
        <v>199.82499999999999</v>
      </c>
      <c r="F91" s="37">
        <v>190.77500000000001</v>
      </c>
      <c r="G91" s="37">
        <v>184.5</v>
      </c>
      <c r="H91" s="37">
        <v>183.95</v>
      </c>
      <c r="I91" s="37">
        <v>188.625</v>
      </c>
      <c r="J91" s="37">
        <v>173.45</v>
      </c>
      <c r="K91" s="37">
        <v>174.61</v>
      </c>
      <c r="L91" s="37">
        <v>182.92699999999999</v>
      </c>
      <c r="M91" s="37">
        <v>185.46299999999999</v>
      </c>
      <c r="N91" s="37">
        <v>195.68299999999999</v>
      </c>
      <c r="O91" s="37">
        <v>203.82900000000001</v>
      </c>
      <c r="P91" s="37">
        <v>186.90199999999999</v>
      </c>
      <c r="Q91" s="37">
        <v>162.12200000000001</v>
      </c>
      <c r="S91" s="4">
        <f t="shared" si="90"/>
        <v>177.37955172291473</v>
      </c>
      <c r="T91" s="4">
        <f t="shared" si="90"/>
        <v>191.07295568940614</v>
      </c>
      <c r="U91" s="4">
        <f t="shared" si="90"/>
        <v>187.57490349217639</v>
      </c>
      <c r="V91" s="4">
        <f t="shared" si="90"/>
        <v>183.16107082560799</v>
      </c>
      <c r="W91" s="4">
        <f t="shared" si="90"/>
        <v>178.56910427579092</v>
      </c>
      <c r="X91" s="4">
        <f t="shared" si="90"/>
        <v>181.53957887608013</v>
      </c>
      <c r="Y91" s="4">
        <f t="shared" si="90"/>
        <v>171.38048540025471</v>
      </c>
      <c r="Z91" s="4">
        <f t="shared" si="90"/>
        <v>167.37405156723185</v>
      </c>
      <c r="AA91" s="4">
        <f t="shared" si="90"/>
        <v>166.85041816333339</v>
      </c>
      <c r="AB91" s="4">
        <f t="shared" si="90"/>
        <v>174.95116885256957</v>
      </c>
      <c r="AC91" s="4">
        <f t="shared" si="90"/>
        <v>179.30241432538779</v>
      </c>
      <c r="AD91" s="4">
        <f t="shared" si="90"/>
        <v>174.52964786618563</v>
      </c>
      <c r="AE91" s="4">
        <f t="shared" si="90"/>
        <v>198.34783828997024</v>
      </c>
      <c r="AF91" s="4">
        <f t="shared" si="90"/>
        <v>177.44424714465325</v>
      </c>
      <c r="AG91" s="4">
        <f t="shared" si="90"/>
        <v>155.68055952661447</v>
      </c>
      <c r="AI91" s="4">
        <f t="shared" si="91"/>
        <v>14.756448277085269</v>
      </c>
      <c r="AJ91" s="4">
        <f t="shared" si="91"/>
        <v>6.5770443105938625</v>
      </c>
      <c r="AK91" s="4">
        <f t="shared" si="91"/>
        <v>12.250096507823599</v>
      </c>
      <c r="AL91" s="4">
        <f t="shared" si="91"/>
        <v>7.6139291743920126</v>
      </c>
      <c r="AM91" s="4">
        <f t="shared" si="91"/>
        <v>5.9308957242090798</v>
      </c>
      <c r="AN91" s="4">
        <f t="shared" si="91"/>
        <v>2.4104211239198605</v>
      </c>
      <c r="AO91" s="4">
        <f t="shared" si="91"/>
        <v>17.244514599745287</v>
      </c>
      <c r="AP91" s="4">
        <f t="shared" si="91"/>
        <v>6.0759484327681434</v>
      </c>
      <c r="AQ91" s="4">
        <f t="shared" si="91"/>
        <v>7.7595818366666265</v>
      </c>
      <c r="AR91" s="4">
        <f t="shared" si="91"/>
        <v>7.9758311474304264</v>
      </c>
      <c r="AS91" s="4">
        <f t="shared" si="91"/>
        <v>6.1605856746122072</v>
      </c>
      <c r="AT91" s="4">
        <f t="shared" si="91"/>
        <v>21.153352133814366</v>
      </c>
      <c r="AU91" s="4">
        <f t="shared" si="91"/>
        <v>5.4811617100297667</v>
      </c>
      <c r="AV91" s="4">
        <f t="shared" si="91"/>
        <v>9.4577528553467403</v>
      </c>
      <c r="AW91" s="4">
        <f t="shared" si="91"/>
        <v>6.4414404733855406</v>
      </c>
      <c r="AY91" s="2">
        <f t="shared" si="82"/>
        <v>97.915759326894289</v>
      </c>
      <c r="AZ91" s="2">
        <f t="shared" si="82"/>
        <v>80.214859676748745</v>
      </c>
      <c r="BA91" s="2">
        <f t="shared" si="82"/>
        <v>75.589758209442721</v>
      </c>
      <c r="BB91" s="2">
        <f t="shared" si="82"/>
        <v>79.037294683589394</v>
      </c>
      <c r="BC91" s="2">
        <f t="shared" si="82"/>
        <v>73.31144918437721</v>
      </c>
      <c r="BD91" s="2">
        <f t="shared" si="82"/>
        <v>74.992148174822063</v>
      </c>
      <c r="BE91" s="2">
        <f t="shared" si="82"/>
        <v>74.193576659993852</v>
      </c>
      <c r="BF91" s="2">
        <f t="shared" si="82"/>
        <v>74.104066855044152</v>
      </c>
      <c r="BG91" s="2">
        <f t="shared" si="82"/>
        <v>78.649904362922115</v>
      </c>
      <c r="BH91" s="2">
        <f t="shared" si="82"/>
        <v>76.350987125764064</v>
      </c>
      <c r="BI91" s="2">
        <f t="shared" si="82"/>
        <v>78.171189623812651</v>
      </c>
      <c r="BJ91" s="2">
        <f t="shared" si="82"/>
        <v>80.103191606217919</v>
      </c>
      <c r="BK91" s="2">
        <f t="shared" si="82"/>
        <v>80.02208997673128</v>
      </c>
      <c r="BL91" s="2">
        <f t="shared" si="82"/>
        <v>79.180372156618319</v>
      </c>
      <c r="BM91" s="2">
        <f t="shared" si="82"/>
        <v>94.862650453981004</v>
      </c>
      <c r="BO91" s="2" t="str">
        <f t="shared" ref="BO91:BO154" si="97">IF(AND(IY91 &lt; $CC$22, $B91 &lt; C$7, $B91 &gt; C$230), C91, "")</f>
        <v/>
      </c>
      <c r="BP91" s="2" t="str">
        <f t="shared" ref="BP91:BP154" si="98">IF(AND(IZ91 &lt; $CC$22, $B91 &lt; D$7, $B91 &gt; D$230), D91, "")</f>
        <v/>
      </c>
      <c r="BQ91" s="2" t="str">
        <f t="shared" ref="BQ91:BQ154" si="99">IF(AND(JA91 &lt; $CC$22, $B91 &lt; E$7, $B91 &gt; E$230), E91, "")</f>
        <v/>
      </c>
      <c r="BR91" s="2" t="str">
        <f t="shared" ref="BR91:BR154" si="100">IF(AND(JB91 &lt; $CC$22, $B91 &lt; F$7, $B91 &gt; F$230), F91, "")</f>
        <v/>
      </c>
      <c r="BS91" s="2" t="str">
        <f t="shared" ref="BS91:BS154" si="101">IF(AND(JC91 &lt; $CC$22, $B91 &lt; G$7, $B91 &gt; G$230), G91, "")</f>
        <v/>
      </c>
      <c r="BT91" s="2" t="str">
        <f t="shared" ref="BT91:BT154" si="102">IF(AND(JD91 &lt; $CC$22, $B91 &lt; H$7, $B91 &gt; H$230), H91, "")</f>
        <v/>
      </c>
      <c r="BU91" s="2" t="str">
        <f t="shared" ref="BU91:BU154" si="103">IF(AND(JE91 &lt; $CC$22, $B91 &lt; I$7, $B91 &gt; I$230), I91, "")</f>
        <v/>
      </c>
      <c r="BV91" s="2" t="str">
        <f t="shared" ref="BV91:BV154" si="104">IF(AND(JF91 &lt; $CC$22, $B91 &lt; J$7, $B91 &gt; J$230), J91, "")</f>
        <v/>
      </c>
      <c r="BW91" s="2" t="str">
        <f t="shared" ref="BW91:BW154" si="105">IF(AND(JG91 &lt; $CC$22, $B91 &lt; K$7, $B91 &gt; K$230), K91, "")</f>
        <v/>
      </c>
      <c r="BX91" s="2" t="str">
        <f t="shared" ref="BX91:BX154" si="106">IF(AND(JH91 &lt; $CC$22, $B91 &lt; L$7, $B91 &gt; L$230), L91, "")</f>
        <v/>
      </c>
      <c r="BY91" s="2" t="str">
        <f t="shared" ref="BY91:BY154" si="107">IF(AND(JI91 &lt; $CC$22, $B91 &lt; M$7, $B91 &gt; M$230), M91, "")</f>
        <v/>
      </c>
      <c r="BZ91" s="2" t="str">
        <f t="shared" ref="BZ91:BZ154" si="108">IF(AND(JJ91 &lt; $CC$22, $B91 &lt; N$7, $B91 &gt; N$230), N91, "")</f>
        <v/>
      </c>
      <c r="CA91" s="2" t="str">
        <f t="shared" ref="CA91:CA154" si="109">IF(AND(JK91 &lt; $CC$22, $B91 &lt; O$7, $B91 &gt; O$230), O91, "")</f>
        <v/>
      </c>
      <c r="CB91" s="2" t="str">
        <f t="shared" ref="CB91:CB154" si="110">IF(AND(JL91 &lt; $CC$22, $B91 &lt; P$7, $B91 &gt; P$230), P91, "")</f>
        <v/>
      </c>
      <c r="CC91" s="2" t="str">
        <f t="shared" ref="CC91:CC154" si="111">IF(AND(JM91 &lt; $CC$22, $B91 &lt; Q$7, $B91 &gt; Q$230), Q91, "")</f>
        <v/>
      </c>
      <c r="CE91" s="2" t="str">
        <f t="shared" si="83"/>
        <v/>
      </c>
      <c r="CF91" s="2" t="str">
        <f t="shared" si="83"/>
        <v/>
      </c>
      <c r="CG91" s="2" t="str">
        <f t="shared" si="83"/>
        <v/>
      </c>
      <c r="CH91" s="2" t="str">
        <f t="shared" si="83"/>
        <v/>
      </c>
      <c r="CI91" s="2" t="str">
        <f t="shared" si="83"/>
        <v/>
      </c>
      <c r="CJ91" s="2" t="str">
        <f t="shared" si="83"/>
        <v/>
      </c>
      <c r="CK91" s="2" t="str">
        <f t="shared" si="83"/>
        <v/>
      </c>
      <c r="CL91" s="2" t="str">
        <f t="shared" si="83"/>
        <v/>
      </c>
      <c r="CM91" s="2" t="str">
        <f t="shared" si="83"/>
        <v/>
      </c>
      <c r="CN91" s="2" t="str">
        <f t="shared" si="83"/>
        <v/>
      </c>
      <c r="CO91" s="2" t="str">
        <f t="shared" si="83"/>
        <v/>
      </c>
      <c r="CP91" s="2" t="str">
        <f t="shared" si="83"/>
        <v/>
      </c>
      <c r="CQ91" s="2" t="str">
        <f t="shared" si="83"/>
        <v/>
      </c>
      <c r="CR91" s="2" t="str">
        <f t="shared" si="83"/>
        <v/>
      </c>
      <c r="CS91" s="2" t="str">
        <f t="shared" si="83"/>
        <v/>
      </c>
      <c r="CU91" s="2" t="str">
        <f t="shared" ref="CU91:CU154" si="112">IF(AND(IY91 &lt; $DI$22, $B91 &gt; C$7, $B91 &lt; C$233), C91, "")</f>
        <v/>
      </c>
      <c r="CV91" s="2" t="str">
        <f t="shared" ref="CV91:CV154" si="113">IF(AND(IZ91 &lt; $DI$22, $B91 &gt; D$7, $B91 &lt; D$233), D91, "")</f>
        <v/>
      </c>
      <c r="CW91" s="2" t="str">
        <f t="shared" ref="CW91:CW154" si="114">IF(AND(JA91 &lt; $DI$22, $B91 &gt; E$7, $B91 &lt; E$233), E91, "")</f>
        <v/>
      </c>
      <c r="CX91" s="2" t="str">
        <f t="shared" ref="CX91:CX154" si="115">IF(AND(JB91 &lt; $DI$22, $B91 &gt; F$7, $B91 &lt; F$233), F91, "")</f>
        <v/>
      </c>
      <c r="CY91" s="2" t="str">
        <f t="shared" ref="CY91:CY154" si="116">IF(AND(JC91 &lt; $DI$22, $B91 &gt; G$7, $B91 &lt; G$233), G91, "")</f>
        <v/>
      </c>
      <c r="CZ91" s="2" t="str">
        <f t="shared" ref="CZ91:CZ154" si="117">IF(AND(JD91 &lt; $DI$22, $B91 &gt; H$7, $B91 &lt; H$233), H91, "")</f>
        <v/>
      </c>
      <c r="DA91" s="2" t="str">
        <f t="shared" ref="DA91:DA154" si="118">IF(AND(JE91 &lt; $DI$22, $B91 &gt; I$7, $B91 &lt; I$233), I91, "")</f>
        <v/>
      </c>
      <c r="DB91" s="2" t="str">
        <f t="shared" ref="DB91:DB154" si="119">IF(AND(JF91 &lt; $DI$22, $B91 &gt; J$7, $B91 &lt; J$233), J91, "")</f>
        <v/>
      </c>
      <c r="DC91" s="2" t="str">
        <f t="shared" ref="DC91:DC154" si="120">IF(AND(JG91 &lt; $DI$22, $B91 &gt; K$7, $B91 &lt; K$233), K91, "")</f>
        <v/>
      </c>
      <c r="DD91" s="2" t="str">
        <f t="shared" ref="DD91:DD154" si="121">IF(AND(JH91 &lt; $DI$22, $B91 &gt; L$7, $B91 &lt; L$233), L91, "")</f>
        <v/>
      </c>
      <c r="DE91" s="2" t="str">
        <f t="shared" ref="DE91:DE154" si="122">IF(AND(JI91 &lt; $DI$22, $B91 &gt; M$7, $B91 &lt; M$233), M91, "")</f>
        <v/>
      </c>
      <c r="DF91" s="2" t="str">
        <f t="shared" ref="DF91:DF154" si="123">IF(AND(JJ91 &lt; $DI$22, $B91 &gt; N$7, $B91 &lt; N$233), N91, "")</f>
        <v/>
      </c>
      <c r="DG91" s="2" t="str">
        <f t="shared" ref="DG91:DG154" si="124">IF(AND(JK91 &lt; $DI$22, $B91 &gt; O$7, $B91 &lt; O$233), O91, "")</f>
        <v/>
      </c>
      <c r="DH91" s="2" t="str">
        <f t="shared" ref="DH91:DH154" si="125">IF(AND(JL91 &lt; $DI$22, $B91 &gt; P$7, $B91 &lt; P$233), P91, "")</f>
        <v/>
      </c>
      <c r="DI91" s="2" t="str">
        <f t="shared" ref="DI91:DI154" si="126">IF(AND(JM91 &lt; $DI$22, $B91 &gt; Q$7, $B91 &lt; Q$233), Q91, "")</f>
        <v/>
      </c>
      <c r="DK91" s="2">
        <f t="shared" si="92"/>
        <v>116.04206923076921</v>
      </c>
      <c r="DL91" s="2">
        <f t="shared" si="92"/>
        <v>89.599059951676281</v>
      </c>
      <c r="DM91" s="2">
        <f t="shared" si="92"/>
        <v>91.513172002416184</v>
      </c>
      <c r="DN91" s="2">
        <f t="shared" si="92"/>
        <v>91.082954545454527</v>
      </c>
      <c r="DO91" s="2">
        <f t="shared" si="92"/>
        <v>91.246620209059245</v>
      </c>
      <c r="DP91" s="2">
        <f t="shared" si="92"/>
        <v>86.125200090607095</v>
      </c>
      <c r="DQ91" s="2">
        <f t="shared" si="92"/>
        <v>88.941596194503163</v>
      </c>
      <c r="DR91" s="2">
        <f t="shared" si="92"/>
        <v>91.01310782241012</v>
      </c>
      <c r="DS91" s="2">
        <f t="shared" si="92"/>
        <v>93.086469230769239</v>
      </c>
      <c r="DT91" s="2">
        <f t="shared" si="92"/>
        <v>89.424700000000001</v>
      </c>
      <c r="DU91" s="2">
        <f t="shared" si="92"/>
        <v>93.678510256410249</v>
      </c>
      <c r="DV91" s="2">
        <f t="shared" si="92"/>
        <v>96.74285609756096</v>
      </c>
      <c r="DW91" s="2">
        <f t="shared" si="92"/>
        <v>95.290644820295967</v>
      </c>
      <c r="DX91" s="2">
        <f t="shared" si="92"/>
        <v>85.277875264270634</v>
      </c>
      <c r="DY91" s="2">
        <f t="shared" si="92"/>
        <v>98.851639483065938</v>
      </c>
      <c r="EA91" s="2">
        <f t="shared" si="96"/>
        <v>94.505797802197804</v>
      </c>
      <c r="EB91" s="2">
        <f t="shared" si="93"/>
        <v>78.794097865485284</v>
      </c>
      <c r="EC91" s="2">
        <f t="shared" si="93"/>
        <v>73.319235280319035</v>
      </c>
      <c r="ED91" s="2">
        <f t="shared" si="93"/>
        <v>77.219898195279967</v>
      </c>
      <c r="EE91" s="2">
        <f t="shared" si="93"/>
        <v>71.070041099911933</v>
      </c>
      <c r="EF91" s="2">
        <f t="shared" si="93"/>
        <v>73.391505246166261</v>
      </c>
      <c r="EG91" s="2">
        <f t="shared" si="93"/>
        <v>71.862573592454993</v>
      </c>
      <c r="EH91" s="2">
        <f t="shared" si="93"/>
        <v>71.442660315732169</v>
      </c>
      <c r="EI91" s="2">
        <f t="shared" si="93"/>
        <v>75.995300616860845</v>
      </c>
      <c r="EJ91" s="2">
        <f t="shared" si="93"/>
        <v>73.896083308563263</v>
      </c>
      <c r="EK91" s="2">
        <f t="shared" si="93"/>
        <v>75.24949732988803</v>
      </c>
      <c r="EL91" s="2">
        <f t="shared" si="93"/>
        <v>77.012168923838672</v>
      </c>
      <c r="EM91" s="2">
        <f t="shared" si="93"/>
        <v>77.470356102146326</v>
      </c>
      <c r="EN91" s="2">
        <f t="shared" si="93"/>
        <v>78.200734528405945</v>
      </c>
      <c r="EO91" s="2">
        <f t="shared" si="93"/>
        <v>93.908803327732471</v>
      </c>
      <c r="EQ91" s="2">
        <f t="shared" si="94"/>
        <v>92.948830958922144</v>
      </c>
      <c r="ER91" s="2">
        <f t="shared" si="94"/>
        <v>75.479205808626446</v>
      </c>
      <c r="ES91" s="2">
        <f t="shared" si="94"/>
        <v>69.645664438674089</v>
      </c>
      <c r="ET91" s="2">
        <f t="shared" si="94"/>
        <v>74.482429315332396</v>
      </c>
      <c r="EU91" s="2">
        <f t="shared" si="94"/>
        <v>70.564052478789108</v>
      </c>
      <c r="EV91" s="2">
        <f t="shared" si="94"/>
        <v>72.344587368676898</v>
      </c>
      <c r="EW91" s="2">
        <f t="shared" si="94"/>
        <v>71.416179545652312</v>
      </c>
      <c r="EX91" s="2">
        <f t="shared" si="94"/>
        <v>69.465588203660488</v>
      </c>
      <c r="EY91" s="2">
        <f t="shared" si="94"/>
        <v>74.261214887404435</v>
      </c>
      <c r="EZ91" s="2">
        <f t="shared" si="94"/>
        <v>70.588852906025622</v>
      </c>
      <c r="FA91" s="2">
        <f t="shared" si="94"/>
        <v>74.340465044699528</v>
      </c>
      <c r="FB91" s="2">
        <f t="shared" si="94"/>
        <v>75.999641377912894</v>
      </c>
      <c r="FC91" s="2">
        <f t="shared" si="94"/>
        <v>76.202738279748644</v>
      </c>
      <c r="FD91" s="2">
        <f t="shared" si="94"/>
        <v>77.862945796313966</v>
      </c>
      <c r="FE91" s="2">
        <f t="shared" si="94"/>
        <v>95.116923353673954</v>
      </c>
      <c r="FG91" s="2">
        <f t="shared" si="95"/>
        <v>0.84164829072910408</v>
      </c>
      <c r="FH91" s="2">
        <f t="shared" si="95"/>
        <v>0.86843872318749216</v>
      </c>
      <c r="FI91" s="2">
        <f t="shared" si="95"/>
        <v>0.87513883808306525</v>
      </c>
      <c r="FJ91" s="2">
        <f t="shared" si="95"/>
        <v>0.86884289089675448</v>
      </c>
      <c r="FK91" s="2">
        <f t="shared" si="95"/>
        <v>0.88890227229557395</v>
      </c>
      <c r="FL91" s="2">
        <f t="shared" si="95"/>
        <v>0.87426556913389553</v>
      </c>
      <c r="FM91" s="2">
        <f t="shared" si="95"/>
        <v>0.86350712191642365</v>
      </c>
      <c r="FN91" s="2">
        <f t="shared" si="95"/>
        <v>0.86396596532160752</v>
      </c>
      <c r="FO91" s="2">
        <f t="shared" si="95"/>
        <v>0.84462895493572976</v>
      </c>
      <c r="FP91" s="2">
        <f t="shared" si="95"/>
        <v>0.84183405201870198</v>
      </c>
      <c r="FQ91" s="2">
        <f t="shared" si="95"/>
        <v>0.84143984122247317</v>
      </c>
      <c r="FR91" s="2">
        <f t="shared" si="95"/>
        <v>0.84332486639307658</v>
      </c>
      <c r="FS91" s="2">
        <f t="shared" si="95"/>
        <v>0.85679108554834971</v>
      </c>
      <c r="FT91" s="2">
        <f t="shared" si="95"/>
        <v>0.86156967143869745</v>
      </c>
      <c r="FU91" s="2">
        <f t="shared" si="95"/>
        <v>0.80706006011958553</v>
      </c>
      <c r="FW91" s="2">
        <f t="shared" si="84"/>
        <v>2.2085720144902047E-4</v>
      </c>
      <c r="FX91" s="2">
        <f t="shared" si="84"/>
        <v>2.2709539063977123E-4</v>
      </c>
      <c r="FY91" s="2">
        <f t="shared" si="84"/>
        <v>3.2479293090515913E-4</v>
      </c>
      <c r="FZ91" s="2">
        <f t="shared" si="84"/>
        <v>3.0754903590873617E-4</v>
      </c>
      <c r="GA91" s="2">
        <f t="shared" si="84"/>
        <v>3.2413260443620641E-4</v>
      </c>
      <c r="GB91" s="2">
        <f t="shared" si="84"/>
        <v>4.0208066141137502E-4</v>
      </c>
      <c r="GC91" s="2">
        <f t="shared" si="84"/>
        <v>3.6264432804467884E-4</v>
      </c>
      <c r="GD91" s="2">
        <f t="shared" si="84"/>
        <v>4.2507072856938472E-4</v>
      </c>
      <c r="GE91" s="2">
        <f t="shared" si="84"/>
        <v>5.011187374190638E-4</v>
      </c>
      <c r="GF91" s="2">
        <f t="shared" si="84"/>
        <v>3.6119728386126783E-4</v>
      </c>
      <c r="GG91" s="2">
        <f t="shared" si="84"/>
        <v>4.5644343397233209E-4</v>
      </c>
      <c r="GH91" s="2">
        <f t="shared" si="84"/>
        <v>2.8183600658604333E-4</v>
      </c>
      <c r="GI91" s="2">
        <f t="shared" si="84"/>
        <v>2.290342965506429E-4</v>
      </c>
      <c r="GJ91" s="2">
        <f t="shared" si="84"/>
        <v>1.5775874947368489E-4</v>
      </c>
      <c r="GK91" s="2">
        <f t="shared" si="84"/>
        <v>1.461904413123931E-4</v>
      </c>
      <c r="GM91" s="86">
        <f t="shared" si="85"/>
        <v>0.49781379081661892</v>
      </c>
      <c r="GN91" s="86">
        <f t="shared" si="85"/>
        <v>0.5373954253116735</v>
      </c>
      <c r="GO91" s="86">
        <f t="shared" si="85"/>
        <v>0.53742030094296622</v>
      </c>
      <c r="GP91" s="86">
        <f t="shared" si="85"/>
        <v>0.52005644756366232</v>
      </c>
      <c r="GQ91" s="86">
        <f t="shared" si="85"/>
        <v>0.52797374679183895</v>
      </c>
      <c r="GR91" s="86">
        <f t="shared" si="85"/>
        <v>0.53287206691570821</v>
      </c>
      <c r="GS91" s="86">
        <f t="shared" si="85"/>
        <v>0.49668955077586358</v>
      </c>
      <c r="GT91" s="86">
        <f t="shared" si="85"/>
        <v>0.48098709364945363</v>
      </c>
      <c r="GU91" s="86">
        <f t="shared" si="85"/>
        <v>0.46446616890794229</v>
      </c>
      <c r="GV91" s="86">
        <f t="shared" si="85"/>
        <v>0.49412532898319594</v>
      </c>
      <c r="GW91" s="86">
        <f t="shared" si="85"/>
        <v>0.50060472730372008</v>
      </c>
      <c r="GX91" s="86">
        <f t="shared" si="85"/>
        <v>0.49042527254776874</v>
      </c>
      <c r="GY91" s="86">
        <f t="shared" si="85"/>
        <v>0.54726305855772006</v>
      </c>
      <c r="GZ91" s="86">
        <f t="shared" si="85"/>
        <v>0.51141120074552704</v>
      </c>
      <c r="HA91" s="86">
        <f t="shared" si="85"/>
        <v>0.4763308112573254</v>
      </c>
      <c r="HC91" s="86">
        <f t="shared" si="75"/>
        <v>2.8950794022730461E-3</v>
      </c>
      <c r="HD91" s="86">
        <f t="shared" si="75"/>
        <v>8.0663409280717587E-4</v>
      </c>
      <c r="HE91" s="86">
        <f t="shared" si="75"/>
        <v>4.8243942378019624E-4</v>
      </c>
      <c r="HF91" s="86">
        <f t="shared" si="75"/>
        <v>2.1276130014273866E-4</v>
      </c>
      <c r="HG91" s="86">
        <f t="shared" si="89"/>
        <v>7.4631934713681393E-4</v>
      </c>
      <c r="HH91" s="86">
        <f t="shared" si="89"/>
        <v>3.7596379657984103E-4</v>
      </c>
      <c r="HI91" s="86">
        <f t="shared" si="89"/>
        <v>1.4171111433381833E-3</v>
      </c>
      <c r="HJ91" s="86">
        <f t="shared" si="89"/>
        <v>1.8599627234463878E-3</v>
      </c>
      <c r="HK91" s="86">
        <f t="shared" si="89"/>
        <v>7.0518940644982524E-4</v>
      </c>
      <c r="HL91" s="86">
        <f t="shared" si="89"/>
        <v>1.1712573585501702E-3</v>
      </c>
      <c r="HM91" s="86">
        <f t="shared" si="89"/>
        <v>2.5864666357681791E-4</v>
      </c>
      <c r="HN91" s="86">
        <f t="shared" si="89"/>
        <v>3.6548463903956872E-4</v>
      </c>
      <c r="HO91" s="86">
        <f t="shared" si="89"/>
        <v>3.8564530120061268E-4</v>
      </c>
      <c r="HP91" s="86">
        <f t="shared" si="89"/>
        <v>4.4841870460711703E-4</v>
      </c>
      <c r="HQ91" s="86">
        <f t="shared" si="89"/>
        <v>4.9863358484016106E-5</v>
      </c>
      <c r="HS91" s="86">
        <f t="shared" si="86"/>
        <v>8.2679004107243291E-19</v>
      </c>
      <c r="HT91" s="86">
        <f t="shared" si="86"/>
        <v>5.2821494942428397E-24</v>
      </c>
      <c r="HU91" s="86">
        <f t="shared" si="86"/>
        <v>6.1199777530700477E-25</v>
      </c>
      <c r="HV91" s="86">
        <f t="shared" si="86"/>
        <v>1.8761794573685944E-27</v>
      </c>
      <c r="HW91" s="86">
        <f t="shared" si="86"/>
        <v>4.5655762714203651E-23</v>
      </c>
      <c r="HX91" s="86">
        <f t="shared" si="86"/>
        <v>1.7518730777699538E-26</v>
      </c>
      <c r="HY91" s="86">
        <f t="shared" si="86"/>
        <v>2.3012418415047798E-22</v>
      </c>
      <c r="HZ91" s="86">
        <f t="shared" si="86"/>
        <v>4.8503528080137805E-22</v>
      </c>
      <c r="IA91" s="86">
        <f t="shared" si="86"/>
        <v>1.557612643986757E-26</v>
      </c>
      <c r="IB91" s="86">
        <f t="shared" si="86"/>
        <v>3.1573234158161605E-24</v>
      </c>
      <c r="IC91" s="86">
        <f t="shared" si="86"/>
        <v>3.5498988478005225E-31</v>
      </c>
      <c r="ID91" s="86">
        <f t="shared" si="86"/>
        <v>5.511397271129012E-30</v>
      </c>
      <c r="IE91" s="86">
        <f t="shared" si="86"/>
        <v>1.457619656286958E-26</v>
      </c>
      <c r="IF91" s="86">
        <f t="shared" si="86"/>
        <v>7.1279738521428273E-13</v>
      </c>
      <c r="IG91" s="86">
        <f t="shared" si="86"/>
        <v>9.7384114957334838E-15</v>
      </c>
      <c r="II91" s="86">
        <f t="shared" si="87"/>
        <v>3.0985335794891631E-36</v>
      </c>
      <c r="IJ91" s="86">
        <f t="shared" si="87"/>
        <v>5.2645413183187572E-48</v>
      </c>
      <c r="IK91" s="86">
        <f t="shared" si="87"/>
        <v>2.2630579292256187E-49</v>
      </c>
      <c r="IL91" s="86">
        <f t="shared" si="87"/>
        <v>2.9523466129667176E-56</v>
      </c>
      <c r="IM91" s="86">
        <f t="shared" si="87"/>
        <v>4.0748233748399851E-49</v>
      </c>
      <c r="IN91" s="86">
        <f t="shared" si="87"/>
        <v>1.7670801581812768E-53</v>
      </c>
      <c r="IO91" s="86">
        <f t="shared" si="87"/>
        <v>1.8787989957556066E-46</v>
      </c>
      <c r="IP91" s="86">
        <f t="shared" si="87"/>
        <v>1.0262458024296852E-45</v>
      </c>
      <c r="IQ91" s="86">
        <f t="shared" si="87"/>
        <v>1.1107507105759459E-55</v>
      </c>
      <c r="IR91" s="86">
        <f t="shared" si="87"/>
        <v>5.971222230636823E-53</v>
      </c>
      <c r="IS91" s="86">
        <f t="shared" si="87"/>
        <v>1.4901094684903532E-59</v>
      </c>
      <c r="IT91" s="86">
        <f t="shared" si="87"/>
        <v>2.9676508749821887E-61</v>
      </c>
      <c r="IU91" s="86">
        <f t="shared" si="87"/>
        <v>5.878746273547134E-52</v>
      </c>
      <c r="IV91" s="86">
        <f t="shared" si="87"/>
        <v>6.7177943850939797E-52</v>
      </c>
      <c r="IW91" s="86">
        <f t="shared" si="87"/>
        <v>3.0271256048080339E-54</v>
      </c>
      <c r="IY91" s="86">
        <f t="shared" si="88"/>
        <v>0.50070887021889199</v>
      </c>
      <c r="IZ91" s="86">
        <f t="shared" si="88"/>
        <v>0.53820205940448063</v>
      </c>
      <c r="JA91" s="86">
        <f t="shared" si="88"/>
        <v>0.53790274036674646</v>
      </c>
      <c r="JB91" s="86">
        <f t="shared" si="88"/>
        <v>0.52026920886380501</v>
      </c>
      <c r="JC91" s="86">
        <f t="shared" si="88"/>
        <v>0.52872006613897571</v>
      </c>
      <c r="JD91" s="86">
        <f t="shared" si="88"/>
        <v>0.5332480307122881</v>
      </c>
      <c r="JE91" s="86">
        <f t="shared" si="88"/>
        <v>0.49810666191920178</v>
      </c>
      <c r="JF91" s="86">
        <f t="shared" si="88"/>
        <v>0.48284705637290004</v>
      </c>
      <c r="JG91" s="86">
        <f t="shared" si="88"/>
        <v>0.4651713583143921</v>
      </c>
      <c r="JH91" s="86">
        <f t="shared" si="88"/>
        <v>0.49529658634174611</v>
      </c>
      <c r="JI91" s="86">
        <f t="shared" si="88"/>
        <v>0.50086337396729685</v>
      </c>
      <c r="JJ91" s="86">
        <f t="shared" si="88"/>
        <v>0.49079075718680831</v>
      </c>
      <c r="JK91" s="86">
        <f t="shared" si="88"/>
        <v>0.54764870385892073</v>
      </c>
      <c r="JL91" s="86">
        <f t="shared" si="88"/>
        <v>0.5118596194508469</v>
      </c>
      <c r="JM91" s="86">
        <f t="shared" si="88"/>
        <v>0.47638067461581912</v>
      </c>
    </row>
    <row r="92" spans="2:273" x14ac:dyDescent="0.25">
      <c r="B92" s="2">
        <v>65</v>
      </c>
      <c r="C92" s="37">
        <v>178.75</v>
      </c>
      <c r="D92" s="37">
        <v>174.92500000000001</v>
      </c>
      <c r="E92" s="37">
        <v>175.375</v>
      </c>
      <c r="F92" s="37">
        <v>164.02500000000001</v>
      </c>
      <c r="G92" s="37">
        <v>157.69999999999999</v>
      </c>
      <c r="H92" s="37">
        <v>159.72499999999999</v>
      </c>
      <c r="I92" s="37">
        <v>163.97499999999999</v>
      </c>
      <c r="J92" s="37">
        <v>145.82499999999999</v>
      </c>
      <c r="K92" s="37">
        <v>142.85400000000001</v>
      </c>
      <c r="L92" s="37">
        <v>149.87799999999999</v>
      </c>
      <c r="M92" s="37">
        <v>150.85400000000001</v>
      </c>
      <c r="N92" s="37">
        <v>162.09800000000001</v>
      </c>
      <c r="O92" s="37">
        <v>177</v>
      </c>
      <c r="P92" s="37">
        <v>164.732</v>
      </c>
      <c r="Q92" s="37">
        <v>146.70699999999999</v>
      </c>
      <c r="S92" s="4">
        <f t="shared" si="90"/>
        <v>150.64740795633398</v>
      </c>
      <c r="T92" s="4">
        <f t="shared" si="90"/>
        <v>165.40716330419548</v>
      </c>
      <c r="U92" s="4">
        <f t="shared" si="90"/>
        <v>160.74087892631053</v>
      </c>
      <c r="V92" s="4">
        <f t="shared" si="90"/>
        <v>156.30493936750608</v>
      </c>
      <c r="W92" s="4">
        <f t="shared" si="90"/>
        <v>151.33996960067208</v>
      </c>
      <c r="X92" s="4">
        <f t="shared" si="90"/>
        <v>157.17055447875231</v>
      </c>
      <c r="Y92" s="4">
        <f t="shared" si="90"/>
        <v>146.49344648377971</v>
      </c>
      <c r="Z92" s="4">
        <f t="shared" si="90"/>
        <v>140.33022984195208</v>
      </c>
      <c r="AA92" s="4">
        <f t="shared" si="90"/>
        <v>139.05717773048326</v>
      </c>
      <c r="AB92" s="4">
        <f t="shared" si="90"/>
        <v>144.52112016079155</v>
      </c>
      <c r="AC92" s="4">
        <f t="shared" si="90"/>
        <v>148.53482699281676</v>
      </c>
      <c r="AD92" s="4">
        <f t="shared" si="90"/>
        <v>135.23697650168387</v>
      </c>
      <c r="AE92" s="4">
        <f t="shared" si="90"/>
        <v>175.74676996123674</v>
      </c>
      <c r="AF92" s="4">
        <f t="shared" si="90"/>
        <v>154.85917547092041</v>
      </c>
      <c r="AG92" s="4">
        <f t="shared" si="90"/>
        <v>136.1681437806844</v>
      </c>
      <c r="AI92" s="4">
        <f t="shared" si="91"/>
        <v>28.102592043666021</v>
      </c>
      <c r="AJ92" s="4">
        <f t="shared" si="91"/>
        <v>9.5178366958045331</v>
      </c>
      <c r="AK92" s="4">
        <f t="shared" si="91"/>
        <v>14.634121073689471</v>
      </c>
      <c r="AL92" s="4">
        <f t="shared" si="91"/>
        <v>7.7200606324939258</v>
      </c>
      <c r="AM92" s="4">
        <f t="shared" si="91"/>
        <v>6.3600303993279113</v>
      </c>
      <c r="AN92" s="4">
        <f t="shared" si="91"/>
        <v>2.5544455212476862</v>
      </c>
      <c r="AO92" s="4">
        <f t="shared" si="91"/>
        <v>17.481553516220288</v>
      </c>
      <c r="AP92" s="4">
        <f t="shared" si="91"/>
        <v>5.4947701580479134</v>
      </c>
      <c r="AQ92" s="4">
        <f t="shared" si="91"/>
        <v>3.7968222695167526</v>
      </c>
      <c r="AR92" s="4">
        <f t="shared" si="91"/>
        <v>5.3568798392084318</v>
      </c>
      <c r="AS92" s="4">
        <f t="shared" si="91"/>
        <v>2.3191730071832524</v>
      </c>
      <c r="AT92" s="4">
        <f t="shared" si="91"/>
        <v>26.861023498316143</v>
      </c>
      <c r="AU92" s="4">
        <f t="shared" si="91"/>
        <v>1.2532300387632631</v>
      </c>
      <c r="AV92" s="4">
        <f t="shared" si="91"/>
        <v>9.872824529079594</v>
      </c>
      <c r="AW92" s="4">
        <f t="shared" si="91"/>
        <v>10.538856219315591</v>
      </c>
      <c r="AY92" s="2">
        <f t="shared" si="82"/>
        <v>97.523204095781608</v>
      </c>
      <c r="AZ92" s="2">
        <f t="shared" si="82"/>
        <v>79.955752830681774</v>
      </c>
      <c r="BA92" s="2">
        <f t="shared" si="82"/>
        <v>75.290621631141335</v>
      </c>
      <c r="BB92" s="2">
        <f t="shared" si="82"/>
        <v>78.764388123398973</v>
      </c>
      <c r="BC92" s="2">
        <f t="shared" si="82"/>
        <v>73.083282990524381</v>
      </c>
      <c r="BD92" s="2">
        <f t="shared" si="82"/>
        <v>74.762998918894851</v>
      </c>
      <c r="BE92" s="2">
        <f t="shared" si="82"/>
        <v>73.93713840196618</v>
      </c>
      <c r="BF92" s="2">
        <f t="shared" si="82"/>
        <v>73.812185398768435</v>
      </c>
      <c r="BG92" s="2">
        <f t="shared" si="82"/>
        <v>78.34204762868562</v>
      </c>
      <c r="BH92" s="2">
        <f t="shared" si="82"/>
        <v>76.057489065447214</v>
      </c>
      <c r="BI92" s="2">
        <f t="shared" si="82"/>
        <v>77.897015750344693</v>
      </c>
      <c r="BJ92" s="2">
        <f t="shared" si="82"/>
        <v>79.830662368251396</v>
      </c>
      <c r="BK92" s="2">
        <f t="shared" si="82"/>
        <v>79.772312727558756</v>
      </c>
      <c r="BL92" s="2">
        <f t="shared" si="82"/>
        <v>79.009728106350011</v>
      </c>
      <c r="BM92" s="2">
        <f t="shared" si="82"/>
        <v>94.677011698271201</v>
      </c>
      <c r="BO92" s="2" t="str">
        <f t="shared" si="97"/>
        <v/>
      </c>
      <c r="BP92" s="2" t="str">
        <f t="shared" si="98"/>
        <v/>
      </c>
      <c r="BQ92" s="2" t="str">
        <f t="shared" si="99"/>
        <v/>
      </c>
      <c r="BR92" s="2" t="str">
        <f t="shared" si="100"/>
        <v/>
      </c>
      <c r="BS92" s="2" t="str">
        <f t="shared" si="101"/>
        <v/>
      </c>
      <c r="BT92" s="2" t="str">
        <f t="shared" si="102"/>
        <v/>
      </c>
      <c r="BU92" s="2" t="str">
        <f t="shared" si="103"/>
        <v/>
      </c>
      <c r="BV92" s="2" t="str">
        <f t="shared" si="104"/>
        <v/>
      </c>
      <c r="BW92" s="2" t="str">
        <f t="shared" si="105"/>
        <v/>
      </c>
      <c r="BX92" s="2" t="str">
        <f t="shared" si="106"/>
        <v/>
      </c>
      <c r="BY92" s="2" t="str">
        <f t="shared" si="107"/>
        <v/>
      </c>
      <c r="BZ92" s="2" t="str">
        <f t="shared" si="108"/>
        <v/>
      </c>
      <c r="CA92" s="2" t="str">
        <f t="shared" si="109"/>
        <v/>
      </c>
      <c r="CB92" s="2" t="str">
        <f t="shared" si="110"/>
        <v/>
      </c>
      <c r="CC92" s="2" t="str">
        <f t="shared" si="111"/>
        <v/>
      </c>
      <c r="CE92" s="2" t="str">
        <f t="shared" si="83"/>
        <v/>
      </c>
      <c r="CF92" s="2" t="str">
        <f t="shared" si="83"/>
        <v/>
      </c>
      <c r="CG92" s="2" t="str">
        <f t="shared" si="83"/>
        <v/>
      </c>
      <c r="CH92" s="2" t="str">
        <f t="shared" si="83"/>
        <v/>
      </c>
      <c r="CI92" s="2" t="str">
        <f t="shared" si="83"/>
        <v/>
      </c>
      <c r="CJ92" s="2" t="str">
        <f t="shared" si="83"/>
        <v/>
      </c>
      <c r="CK92" s="2" t="str">
        <f t="shared" si="83"/>
        <v/>
      </c>
      <c r="CL92" s="2" t="str">
        <f t="shared" si="83"/>
        <v/>
      </c>
      <c r="CM92" s="2" t="str">
        <f t="shared" si="83"/>
        <v/>
      </c>
      <c r="CN92" s="2" t="str">
        <f t="shared" si="83"/>
        <v/>
      </c>
      <c r="CO92" s="2" t="str">
        <f t="shared" si="83"/>
        <v/>
      </c>
      <c r="CP92" s="2" t="str">
        <f t="shared" si="83"/>
        <v/>
      </c>
      <c r="CQ92" s="2" t="str">
        <f t="shared" si="83"/>
        <v/>
      </c>
      <c r="CR92" s="2" t="str">
        <f t="shared" si="83"/>
        <v/>
      </c>
      <c r="CS92" s="2" t="str">
        <f t="shared" si="83"/>
        <v/>
      </c>
      <c r="CU92" s="2" t="str">
        <f t="shared" si="112"/>
        <v/>
      </c>
      <c r="CV92" s="2" t="str">
        <f t="shared" si="113"/>
        <v/>
      </c>
      <c r="CW92" s="2" t="str">
        <f t="shared" si="114"/>
        <v/>
      </c>
      <c r="CX92" s="2" t="str">
        <f t="shared" si="115"/>
        <v/>
      </c>
      <c r="CY92" s="2" t="str">
        <f t="shared" si="116"/>
        <v/>
      </c>
      <c r="CZ92" s="2" t="str">
        <f t="shared" si="117"/>
        <v/>
      </c>
      <c r="DA92" s="2" t="str">
        <f t="shared" si="118"/>
        <v/>
      </c>
      <c r="DB92" s="2" t="str">
        <f t="shared" si="119"/>
        <v/>
      </c>
      <c r="DC92" s="2" t="str">
        <f t="shared" si="120"/>
        <v/>
      </c>
      <c r="DD92" s="2" t="str">
        <f t="shared" si="121"/>
        <v/>
      </c>
      <c r="DE92" s="2" t="str">
        <f t="shared" si="122"/>
        <v/>
      </c>
      <c r="DF92" s="2" t="str">
        <f t="shared" si="123"/>
        <v/>
      </c>
      <c r="DG92" s="2" t="str">
        <f t="shared" si="124"/>
        <v/>
      </c>
      <c r="DH92" s="2" t="str">
        <f t="shared" si="125"/>
        <v/>
      </c>
      <c r="DI92" s="2" t="str">
        <f t="shared" si="126"/>
        <v/>
      </c>
      <c r="DK92" s="2">
        <f t="shared" si="92"/>
        <v>116.60463987854249</v>
      </c>
      <c r="DL92" s="2">
        <f t="shared" si="92"/>
        <v>89.761544850498382</v>
      </c>
      <c r="DM92" s="2">
        <f t="shared" si="92"/>
        <v>91.741196013289027</v>
      </c>
      <c r="DN92" s="2">
        <f t="shared" si="92"/>
        <v>91.265116279069758</v>
      </c>
      <c r="DO92" s="2">
        <f t="shared" si="92"/>
        <v>91.440265679442518</v>
      </c>
      <c r="DP92" s="2">
        <f t="shared" si="92"/>
        <v>86.172176079734243</v>
      </c>
      <c r="DQ92" s="2">
        <f t="shared" si="92"/>
        <v>89.038779824826321</v>
      </c>
      <c r="DR92" s="2">
        <f t="shared" si="92"/>
        <v>91.087949260042251</v>
      </c>
      <c r="DS92" s="2">
        <f t="shared" si="92"/>
        <v>93.311432995951435</v>
      </c>
      <c r="DT92" s="2">
        <f t="shared" si="92"/>
        <v>89.519414777327924</v>
      </c>
      <c r="DU92" s="2">
        <f t="shared" si="92"/>
        <v>93.891207219973012</v>
      </c>
      <c r="DV92" s="2">
        <f t="shared" si="92"/>
        <v>97.07930365853656</v>
      </c>
      <c r="DW92" s="2">
        <f t="shared" si="92"/>
        <v>95.428523406825718</v>
      </c>
      <c r="DX92" s="2">
        <f t="shared" si="92"/>
        <v>85.322886137118715</v>
      </c>
      <c r="DY92" s="2">
        <f t="shared" si="92"/>
        <v>99.031560606060594</v>
      </c>
      <c r="EA92" s="2">
        <f t="shared" si="96"/>
        <v>94.249450549450557</v>
      </c>
      <c r="EB92" s="2">
        <f t="shared" si="93"/>
        <v>78.601881796214244</v>
      </c>
      <c r="EC92" s="2">
        <f t="shared" si="93"/>
        <v>73.151483696927059</v>
      </c>
      <c r="ED92" s="2">
        <f t="shared" si="93"/>
        <v>77.044394956038872</v>
      </c>
      <c r="EE92" s="2">
        <f t="shared" si="93"/>
        <v>70.991041197768865</v>
      </c>
      <c r="EF92" s="2">
        <f t="shared" si="93"/>
        <v>73.26705004035513</v>
      </c>
      <c r="EG92" s="2">
        <f t="shared" si="93"/>
        <v>71.760288653901114</v>
      </c>
      <c r="EH92" s="2">
        <f t="shared" si="93"/>
        <v>71.332433859553618</v>
      </c>
      <c r="EI92" s="2">
        <f t="shared" si="93"/>
        <v>75.831778067169282</v>
      </c>
      <c r="EJ92" s="2">
        <f t="shared" si="93"/>
        <v>73.75227116491476</v>
      </c>
      <c r="EK92" s="2">
        <f t="shared" si="93"/>
        <v>75.148798794142991</v>
      </c>
      <c r="EL92" s="2">
        <f t="shared" si="93"/>
        <v>76.908483107616149</v>
      </c>
      <c r="EM92" s="2">
        <f t="shared" si="93"/>
        <v>77.386059794245128</v>
      </c>
      <c r="EN92" s="2">
        <f t="shared" si="93"/>
        <v>78.084695973524532</v>
      </c>
      <c r="EO92" s="2">
        <f t="shared" si="93"/>
        <v>93.72735961640916</v>
      </c>
      <c r="EQ92" s="2">
        <f t="shared" si="94"/>
        <v>92.730158552786889</v>
      </c>
      <c r="ER92" s="2">
        <f t="shared" si="94"/>
        <v>75.363719893480194</v>
      </c>
      <c r="ES92" s="2">
        <f t="shared" si="94"/>
        <v>69.568111885854762</v>
      </c>
      <c r="ET92" s="2">
        <f t="shared" si="94"/>
        <v>74.368047221945332</v>
      </c>
      <c r="EU92" s="2">
        <f t="shared" si="94"/>
        <v>70.497152669653047</v>
      </c>
      <c r="EV92" s="2">
        <f t="shared" si="94"/>
        <v>72.241710676272703</v>
      </c>
      <c r="EW92" s="2">
        <f t="shared" si="94"/>
        <v>71.322119344328584</v>
      </c>
      <c r="EX92" s="2">
        <f t="shared" si="94"/>
        <v>69.403334666831029</v>
      </c>
      <c r="EY92" s="2">
        <f t="shared" si="94"/>
        <v>74.140213121243661</v>
      </c>
      <c r="EZ92" s="2">
        <f t="shared" si="94"/>
        <v>70.527875067491479</v>
      </c>
      <c r="FA92" s="2">
        <f t="shared" si="94"/>
        <v>74.260947605223663</v>
      </c>
      <c r="FB92" s="2">
        <f t="shared" si="94"/>
        <v>75.917807011144902</v>
      </c>
      <c r="FC92" s="2">
        <f t="shared" si="94"/>
        <v>76.14630382471023</v>
      </c>
      <c r="FD92" s="2">
        <f t="shared" si="94"/>
        <v>77.755093428298693</v>
      </c>
      <c r="FE92" s="2">
        <f t="shared" si="94"/>
        <v>94.903961673790249</v>
      </c>
      <c r="FG92" s="2">
        <f t="shared" si="95"/>
        <v>0.85354087546294988</v>
      </c>
      <c r="FH92" s="2">
        <f t="shared" si="95"/>
        <v>0.87860947690052316</v>
      </c>
      <c r="FI92" s="2">
        <f t="shared" si="95"/>
        <v>0.88486029271713806</v>
      </c>
      <c r="FJ92" s="2">
        <f t="shared" si="95"/>
        <v>0.87898675308749052</v>
      </c>
      <c r="FK92" s="2">
        <f t="shared" si="95"/>
        <v>0.89767742442923093</v>
      </c>
      <c r="FL92" s="2">
        <f t="shared" si="95"/>
        <v>0.88404600617226292</v>
      </c>
      <c r="FM92" s="2">
        <f t="shared" si="95"/>
        <v>0.87400381489352441</v>
      </c>
      <c r="FN92" s="2">
        <f t="shared" si="95"/>
        <v>0.87443250312013632</v>
      </c>
      <c r="FO92" s="2">
        <f t="shared" si="95"/>
        <v>0.85633589542541111</v>
      </c>
      <c r="FP92" s="2">
        <f t="shared" si="95"/>
        <v>0.85371511045306847</v>
      </c>
      <c r="FQ92" s="2">
        <f t="shared" si="95"/>
        <v>0.85334535315898108</v>
      </c>
      <c r="FR92" s="2">
        <f t="shared" si="95"/>
        <v>0.85511321214567371</v>
      </c>
      <c r="FS92" s="2">
        <f t="shared" si="95"/>
        <v>0.86772514447164095</v>
      </c>
      <c r="FT92" s="2">
        <f t="shared" si="95"/>
        <v>0.87219330725256849</v>
      </c>
      <c r="FU92" s="2">
        <f t="shared" si="95"/>
        <v>0.82099783108116731</v>
      </c>
      <c r="FW92" s="2">
        <f t="shared" si="84"/>
        <v>2.4215994592907629E-4</v>
      </c>
      <c r="FX92" s="2">
        <f t="shared" si="84"/>
        <v>2.4899968875929072E-4</v>
      </c>
      <c r="FY92" s="2">
        <f t="shared" si="84"/>
        <v>3.5611720791093676E-4</v>
      </c>
      <c r="FZ92" s="2">
        <f t="shared" si="84"/>
        <v>3.3721080647520146E-4</v>
      </c>
      <c r="GA92" s="2">
        <f t="shared" si="84"/>
        <v>3.5539321966295511E-4</v>
      </c>
      <c r="GB92" s="2">
        <f t="shared" si="84"/>
        <v>4.4085557665141594E-4</v>
      </c>
      <c r="GC92" s="2">
        <f t="shared" si="84"/>
        <v>3.9761768709836834E-4</v>
      </c>
      <c r="GD92" s="2">
        <f t="shared" si="84"/>
        <v>4.660616724792158E-4</v>
      </c>
      <c r="GE92" s="2">
        <f t="shared" si="84"/>
        <v>5.4943920550404313E-4</v>
      </c>
      <c r="GF92" s="2">
        <f t="shared" si="84"/>
        <v>3.9603114550036293E-4</v>
      </c>
      <c r="GG92" s="2">
        <f t="shared" si="84"/>
        <v>5.0045823452460813E-4</v>
      </c>
      <c r="GH92" s="2">
        <f t="shared" si="84"/>
        <v>3.0901863357487506E-4</v>
      </c>
      <c r="GI92" s="2">
        <f t="shared" si="84"/>
        <v>2.5112556326146161E-4</v>
      </c>
      <c r="GJ92" s="2">
        <f t="shared" si="84"/>
        <v>1.7297639629959905E-4</v>
      </c>
      <c r="GK92" s="2">
        <f t="shared" si="84"/>
        <v>1.6029237058952738E-4</v>
      </c>
      <c r="GM92" s="86">
        <f t="shared" si="85"/>
        <v>0.36611215342851589</v>
      </c>
      <c r="GN92" s="86">
        <f t="shared" si="85"/>
        <v>0.45341807027125575</v>
      </c>
      <c r="GO92" s="86">
        <f t="shared" si="85"/>
        <v>0.44819601451704649</v>
      </c>
      <c r="GP92" s="86">
        <f t="shared" si="85"/>
        <v>0.42606833270178163</v>
      </c>
      <c r="GQ92" s="86">
        <f t="shared" si="85"/>
        <v>0.42628053641328406</v>
      </c>
      <c r="GR92" s="86">
        <f t="shared" si="85"/>
        <v>0.45102683726318515</v>
      </c>
      <c r="GS92" s="86">
        <f t="shared" si="85"/>
        <v>0.40721984290805574</v>
      </c>
      <c r="GT92" s="86">
        <f t="shared" si="85"/>
        <v>0.37549739303211599</v>
      </c>
      <c r="GU92" s="86">
        <f t="shared" si="85"/>
        <v>0.35666179818253246</v>
      </c>
      <c r="GV92" s="86">
        <f t="shared" si="85"/>
        <v>0.38077446641345558</v>
      </c>
      <c r="GW92" s="86">
        <f t="shared" si="85"/>
        <v>0.39051785075489692</v>
      </c>
      <c r="GX92" s="86">
        <f t="shared" si="85"/>
        <v>0.32059169314702035</v>
      </c>
      <c r="GY92" s="86">
        <f t="shared" si="85"/>
        <v>0.48778640877995827</v>
      </c>
      <c r="GZ92" s="86">
        <f t="shared" si="85"/>
        <v>0.43553411582559903</v>
      </c>
      <c r="HA92" s="86">
        <f t="shared" si="85"/>
        <v>0.37304186843440623</v>
      </c>
      <c r="HC92" s="86">
        <f t="shared" si="75"/>
        <v>4.3257623143232162E-3</v>
      </c>
      <c r="HD92" s="86">
        <f t="shared" si="75"/>
        <v>1.3509662472729709E-3</v>
      </c>
      <c r="HE92" s="86">
        <f t="shared" si="75"/>
        <v>8.4986454237273926E-4</v>
      </c>
      <c r="HF92" s="86">
        <f t="shared" si="75"/>
        <v>4.0105423841942789E-4</v>
      </c>
      <c r="HG92" s="86">
        <f t="shared" si="89"/>
        <v>1.2903102432829667E-3</v>
      </c>
      <c r="HH92" s="86">
        <f t="shared" si="89"/>
        <v>6.9589528074948961E-4</v>
      </c>
      <c r="HI92" s="86">
        <f t="shared" si="89"/>
        <v>2.3691712137829672E-3</v>
      </c>
      <c r="HJ92" s="86">
        <f t="shared" si="89"/>
        <v>3.0930891835203853E-3</v>
      </c>
      <c r="HK92" s="86">
        <f t="shared" si="89"/>
        <v>1.3091527507479478E-3</v>
      </c>
      <c r="HL92" s="86">
        <f t="shared" si="89"/>
        <v>2.0448037480326337E-3</v>
      </c>
      <c r="HM92" s="86">
        <f t="shared" si="89"/>
        <v>5.0893974001624362E-4</v>
      </c>
      <c r="HN92" s="86">
        <f t="shared" si="89"/>
        <v>6.8797967879211227E-4</v>
      </c>
      <c r="HO92" s="86">
        <f t="shared" si="89"/>
        <v>6.7908677905323075E-4</v>
      </c>
      <c r="HP92" s="86">
        <f t="shared" si="89"/>
        <v>7.9426535834965675E-4</v>
      </c>
      <c r="HQ92" s="86">
        <f t="shared" si="89"/>
        <v>1.0366329244072707E-4</v>
      </c>
      <c r="HS92" s="86">
        <f t="shared" si="86"/>
        <v>2.8112768733503221E-18</v>
      </c>
      <c r="HT92" s="86">
        <f t="shared" si="86"/>
        <v>2.6627537044206484E-23</v>
      </c>
      <c r="HU92" s="86">
        <f t="shared" si="86"/>
        <v>3.5175333278071931E-24</v>
      </c>
      <c r="HV92" s="86">
        <f t="shared" si="86"/>
        <v>1.3242426912221052E-26</v>
      </c>
      <c r="HW92" s="86">
        <f t="shared" si="86"/>
        <v>2.4324995050405875E-22</v>
      </c>
      <c r="HX92" s="86">
        <f t="shared" si="86"/>
        <v>1.2091462472434525E-25</v>
      </c>
      <c r="HY92" s="86">
        <f t="shared" si="86"/>
        <v>1.1646664276541893E-21</v>
      </c>
      <c r="HZ92" s="86">
        <f t="shared" si="86"/>
        <v>2.4710926046032868E-21</v>
      </c>
      <c r="IA92" s="86">
        <f t="shared" si="86"/>
        <v>1.1870751100943129E-25</v>
      </c>
      <c r="IB92" s="86">
        <f t="shared" si="86"/>
        <v>1.9271467101926674E-23</v>
      </c>
      <c r="IC92" s="86">
        <f t="shared" si="86"/>
        <v>3.404701737057892E-30</v>
      </c>
      <c r="ID92" s="86">
        <f t="shared" si="86"/>
        <v>4.5714844445943115E-29</v>
      </c>
      <c r="IE92" s="86">
        <f t="shared" si="86"/>
        <v>8.6380126356184012E-26</v>
      </c>
      <c r="IF92" s="86">
        <f t="shared" si="86"/>
        <v>1.57860313121601E-12</v>
      </c>
      <c r="IG92" s="86">
        <f t="shared" si="86"/>
        <v>2.4111395617534035E-14</v>
      </c>
      <c r="II92" s="86">
        <f t="shared" si="87"/>
        <v>1.7480295751921522E-35</v>
      </c>
      <c r="IJ92" s="86">
        <f t="shared" si="87"/>
        <v>5.3810685034536934E-47</v>
      </c>
      <c r="IK92" s="86">
        <f t="shared" si="87"/>
        <v>2.7539339496824437E-48</v>
      </c>
      <c r="IL92" s="86">
        <f t="shared" si="87"/>
        <v>5.0515146899595157E-55</v>
      </c>
      <c r="IM92" s="86">
        <f t="shared" si="87"/>
        <v>4.8898635962844892E-48</v>
      </c>
      <c r="IN92" s="86">
        <f t="shared" si="87"/>
        <v>2.8692659155828887E-52</v>
      </c>
      <c r="IO92" s="86">
        <f t="shared" si="87"/>
        <v>2.0276047963413735E-45</v>
      </c>
      <c r="IP92" s="86">
        <f t="shared" si="87"/>
        <v>1.1170325227577296E-44</v>
      </c>
      <c r="IQ92" s="86">
        <f t="shared" si="87"/>
        <v>2.2072530283653467E-54</v>
      </c>
      <c r="IR92" s="86">
        <f t="shared" si="87"/>
        <v>9.0807363024736921E-52</v>
      </c>
      <c r="IS92" s="86">
        <f t="shared" si="87"/>
        <v>3.5286721969435731E-58</v>
      </c>
      <c r="IT92" s="86">
        <f t="shared" si="87"/>
        <v>6.3699794975616701E-60</v>
      </c>
      <c r="IU92" s="86">
        <f t="shared" si="87"/>
        <v>7.3419323986253936E-51</v>
      </c>
      <c r="IV92" s="86">
        <f t="shared" si="87"/>
        <v>7.5176956641992864E-51</v>
      </c>
      <c r="IW92" s="86">
        <f t="shared" si="87"/>
        <v>3.7099921117998011E-53</v>
      </c>
      <c r="IY92" s="86">
        <f t="shared" si="88"/>
        <v>0.37043791574283907</v>
      </c>
      <c r="IZ92" s="86">
        <f t="shared" si="88"/>
        <v>0.45476903651852874</v>
      </c>
      <c r="JA92" s="86">
        <f t="shared" si="88"/>
        <v>0.44904587905941923</v>
      </c>
      <c r="JB92" s="86">
        <f t="shared" si="88"/>
        <v>0.42646938694020103</v>
      </c>
      <c r="JC92" s="86">
        <f t="shared" si="88"/>
        <v>0.42757084665656703</v>
      </c>
      <c r="JD92" s="86">
        <f t="shared" si="88"/>
        <v>0.45172273254393464</v>
      </c>
      <c r="JE92" s="86">
        <f t="shared" si="88"/>
        <v>0.40958901412183873</v>
      </c>
      <c r="JF92" s="86">
        <f t="shared" si="88"/>
        <v>0.37859048221563635</v>
      </c>
      <c r="JG92" s="86">
        <f t="shared" si="88"/>
        <v>0.35797095093328041</v>
      </c>
      <c r="JH92" s="86">
        <f t="shared" si="88"/>
        <v>0.3828192701614882</v>
      </c>
      <c r="JI92" s="86">
        <f t="shared" si="88"/>
        <v>0.39102679049491318</v>
      </c>
      <c r="JJ92" s="86">
        <f t="shared" si="88"/>
        <v>0.32127967282581249</v>
      </c>
      <c r="JK92" s="86">
        <f t="shared" si="88"/>
        <v>0.48846549555901148</v>
      </c>
      <c r="JL92" s="86">
        <f t="shared" si="88"/>
        <v>0.4363283811855273</v>
      </c>
      <c r="JM92" s="86">
        <f t="shared" si="88"/>
        <v>0.37314553172687104</v>
      </c>
    </row>
    <row r="93" spans="2:273" x14ac:dyDescent="0.25">
      <c r="B93" s="2">
        <v>66</v>
      </c>
      <c r="C93" s="37">
        <v>162.023</v>
      </c>
      <c r="D93" s="37">
        <v>146.9</v>
      </c>
      <c r="E93" s="37">
        <v>145.1</v>
      </c>
      <c r="F93" s="37">
        <v>133.47499999999999</v>
      </c>
      <c r="G93" s="37">
        <v>127.27500000000001</v>
      </c>
      <c r="H93" s="37">
        <v>131.15</v>
      </c>
      <c r="I93" s="37">
        <v>137.30000000000001</v>
      </c>
      <c r="J93" s="37">
        <v>114.05</v>
      </c>
      <c r="K93" s="37">
        <v>111.34099999999999</v>
      </c>
      <c r="L93" s="37">
        <v>111.82899999999999</v>
      </c>
      <c r="M93" s="37">
        <v>111.902</v>
      </c>
      <c r="N93" s="37">
        <v>121.732</v>
      </c>
      <c r="O93" s="37">
        <v>140.85400000000001</v>
      </c>
      <c r="P93" s="37">
        <v>136.82900000000001</v>
      </c>
      <c r="Q93" s="37">
        <v>125.634</v>
      </c>
      <c r="S93" s="4">
        <f t="shared" si="90"/>
        <v>128.52522016773375</v>
      </c>
      <c r="T93" s="4">
        <f t="shared" si="90"/>
        <v>140.45482995488027</v>
      </c>
      <c r="U93" s="4">
        <f t="shared" si="90"/>
        <v>134.89312517951103</v>
      </c>
      <c r="V93" s="4">
        <f t="shared" si="90"/>
        <v>131.19358089810518</v>
      </c>
      <c r="W93" s="4">
        <f t="shared" si="90"/>
        <v>126.06080795162605</v>
      </c>
      <c r="X93" s="4">
        <f t="shared" si="90"/>
        <v>133.52173310976644</v>
      </c>
      <c r="Y93" s="4">
        <f t="shared" si="90"/>
        <v>123.94117382548832</v>
      </c>
      <c r="Z93" s="4">
        <f t="shared" si="90"/>
        <v>117.1525907594889</v>
      </c>
      <c r="AA93" s="4">
        <f t="shared" si="90"/>
        <v>115.89344261475843</v>
      </c>
      <c r="AB93" s="4">
        <f t="shared" si="90"/>
        <v>118.44696392114966</v>
      </c>
      <c r="AC93" s="4">
        <f t="shared" si="90"/>
        <v>121.55513004697478</v>
      </c>
      <c r="AD93" s="4">
        <f t="shared" si="90"/>
        <v>105.93705753017264</v>
      </c>
      <c r="AE93" s="4">
        <f t="shared" si="90"/>
        <v>152.27673124451607</v>
      </c>
      <c r="AF93" s="4">
        <f t="shared" si="90"/>
        <v>133.32303001099007</v>
      </c>
      <c r="AG93" s="4">
        <f t="shared" si="90"/>
        <v>119.52168274355606</v>
      </c>
      <c r="AI93" s="4">
        <f t="shared" si="91"/>
        <v>33.497779832266247</v>
      </c>
      <c r="AJ93" s="4">
        <f t="shared" si="91"/>
        <v>6.4451700451197382</v>
      </c>
      <c r="AK93" s="4">
        <f t="shared" si="91"/>
        <v>10.206874820488963</v>
      </c>
      <c r="AL93" s="4">
        <f t="shared" si="91"/>
        <v>2.2814191018948122</v>
      </c>
      <c r="AM93" s="4">
        <f t="shared" si="91"/>
        <v>1.2141920483739597</v>
      </c>
      <c r="AN93" s="4">
        <f t="shared" si="91"/>
        <v>-2.3717331097664385</v>
      </c>
      <c r="AO93" s="4">
        <f t="shared" si="91"/>
        <v>13.358826174511691</v>
      </c>
      <c r="AP93" s="4">
        <f t="shared" si="91"/>
        <v>-3.1025907594889048</v>
      </c>
      <c r="AQ93" s="4">
        <f t="shared" si="91"/>
        <v>-4.5524426147584336</v>
      </c>
      <c r="AR93" s="4">
        <f t="shared" si="91"/>
        <v>-6.6179639211496664</v>
      </c>
      <c r="AS93" s="4">
        <f t="shared" si="91"/>
        <v>-9.6531300469747805</v>
      </c>
      <c r="AT93" s="4">
        <f t="shared" si="91"/>
        <v>15.794942469827362</v>
      </c>
      <c r="AU93" s="4">
        <f t="shared" si="91"/>
        <v>-11.422731244516058</v>
      </c>
      <c r="AV93" s="4">
        <f t="shared" si="91"/>
        <v>3.5059699890099409</v>
      </c>
      <c r="AW93" s="4">
        <f t="shared" si="91"/>
        <v>6.1123172564439443</v>
      </c>
      <c r="AY93" s="2">
        <f t="shared" ref="AY93:BM109" si="127">IF(OR($B93 &lt; C$230, $B93 &gt; C$233), #N/A, ((1-FG93)*DK93) + (FG93 - FW93)*EA93 + (FW93*EQ93))</f>
        <v>97.128539777151218</v>
      </c>
      <c r="AZ93" s="2">
        <f t="shared" si="127"/>
        <v>79.697314435806177</v>
      </c>
      <c r="BA93" s="2">
        <f t="shared" si="127"/>
        <v>74.996413213544528</v>
      </c>
      <c r="BB93" s="2">
        <f t="shared" si="127"/>
        <v>78.494190352772918</v>
      </c>
      <c r="BC93" s="2">
        <f t="shared" si="127"/>
        <v>72.863172170024157</v>
      </c>
      <c r="BD93" s="2">
        <f t="shared" si="127"/>
        <v>74.539226926677443</v>
      </c>
      <c r="BE93" s="2">
        <f t="shared" si="127"/>
        <v>73.688721872049172</v>
      </c>
      <c r="BF93" s="2">
        <f t="shared" si="127"/>
        <v>73.530332288858943</v>
      </c>
      <c r="BG93" s="2">
        <f t="shared" si="127"/>
        <v>78.038376500397078</v>
      </c>
      <c r="BH93" s="2">
        <f t="shared" si="127"/>
        <v>75.770309672644871</v>
      </c>
      <c r="BI93" s="2">
        <f t="shared" si="127"/>
        <v>77.629669188963916</v>
      </c>
      <c r="BJ93" s="2">
        <f t="shared" si="127"/>
        <v>79.563134635522132</v>
      </c>
      <c r="BK93" s="2">
        <f t="shared" si="127"/>
        <v>79.530751110403912</v>
      </c>
      <c r="BL93" s="2">
        <f t="shared" si="127"/>
        <v>78.840869116319425</v>
      </c>
      <c r="BM93" s="2">
        <f t="shared" si="127"/>
        <v>94.485832398277793</v>
      </c>
      <c r="BO93" s="2" t="str">
        <f t="shared" si="97"/>
        <v/>
      </c>
      <c r="BP93" s="2" t="str">
        <f t="shared" si="98"/>
        <v/>
      </c>
      <c r="BQ93" s="2" t="str">
        <f t="shared" si="99"/>
        <v/>
      </c>
      <c r="BR93" s="2" t="str">
        <f t="shared" si="100"/>
        <v/>
      </c>
      <c r="BS93" s="2" t="str">
        <f t="shared" si="101"/>
        <v/>
      </c>
      <c r="BT93" s="2" t="str">
        <f t="shared" si="102"/>
        <v/>
      </c>
      <c r="BU93" s="2" t="str">
        <f t="shared" si="103"/>
        <v/>
      </c>
      <c r="BV93" s="2" t="str">
        <f t="shared" si="104"/>
        <v/>
      </c>
      <c r="BW93" s="2" t="str">
        <f t="shared" si="105"/>
        <v/>
      </c>
      <c r="BX93" s="2" t="str">
        <f t="shared" si="106"/>
        <v/>
      </c>
      <c r="BY93" s="2" t="str">
        <f t="shared" si="107"/>
        <v/>
      </c>
      <c r="BZ93" s="2" t="str">
        <f t="shared" si="108"/>
        <v/>
      </c>
      <c r="CA93" s="2" t="str">
        <f t="shared" si="109"/>
        <v/>
      </c>
      <c r="CB93" s="2" t="str">
        <f t="shared" si="110"/>
        <v/>
      </c>
      <c r="CC93" s="2" t="str">
        <f t="shared" si="111"/>
        <v/>
      </c>
      <c r="CE93" s="2" t="str">
        <f t="shared" ref="CE93:CS109" si="128">IF(AND(IY93 &lt; $CS$22, $B93 &gt; C$231, $B93 &lt; C$232), C93, "")</f>
        <v/>
      </c>
      <c r="CF93" s="2" t="str">
        <f t="shared" si="128"/>
        <v/>
      </c>
      <c r="CG93" s="2" t="str">
        <f t="shared" si="128"/>
        <v/>
      </c>
      <c r="CH93" s="2" t="str">
        <f t="shared" si="128"/>
        <v/>
      </c>
      <c r="CI93" s="2" t="str">
        <f t="shared" si="128"/>
        <v/>
      </c>
      <c r="CJ93" s="2" t="str">
        <f t="shared" si="128"/>
        <v/>
      </c>
      <c r="CK93" s="2" t="str">
        <f t="shared" si="128"/>
        <v/>
      </c>
      <c r="CL93" s="2" t="str">
        <f t="shared" si="128"/>
        <v/>
      </c>
      <c r="CM93" s="2" t="str">
        <f t="shared" si="128"/>
        <v/>
      </c>
      <c r="CN93" s="2" t="str">
        <f t="shared" si="128"/>
        <v/>
      </c>
      <c r="CO93" s="2" t="str">
        <f t="shared" si="128"/>
        <v/>
      </c>
      <c r="CP93" s="2" t="str">
        <f t="shared" si="128"/>
        <v/>
      </c>
      <c r="CQ93" s="2" t="str">
        <f t="shared" si="128"/>
        <v/>
      </c>
      <c r="CR93" s="2" t="str">
        <f t="shared" si="128"/>
        <v/>
      </c>
      <c r="CS93" s="2" t="str">
        <f t="shared" si="128"/>
        <v/>
      </c>
      <c r="CU93" s="2" t="str">
        <f t="shared" si="112"/>
        <v/>
      </c>
      <c r="CV93" s="2" t="str">
        <f t="shared" si="113"/>
        <v/>
      </c>
      <c r="CW93" s="2" t="str">
        <f t="shared" si="114"/>
        <v/>
      </c>
      <c r="CX93" s="2" t="str">
        <f t="shared" si="115"/>
        <v/>
      </c>
      <c r="CY93" s="2" t="str">
        <f t="shared" si="116"/>
        <v/>
      </c>
      <c r="CZ93" s="2" t="str">
        <f t="shared" si="117"/>
        <v/>
      </c>
      <c r="DA93" s="2" t="str">
        <f t="shared" si="118"/>
        <v/>
      </c>
      <c r="DB93" s="2" t="str">
        <f t="shared" si="119"/>
        <v/>
      </c>
      <c r="DC93" s="2" t="str">
        <f t="shared" si="120"/>
        <v/>
      </c>
      <c r="DD93" s="2" t="str">
        <f t="shared" si="121"/>
        <v/>
      </c>
      <c r="DE93" s="2" t="str">
        <f t="shared" si="122"/>
        <v/>
      </c>
      <c r="DF93" s="2" t="str">
        <f t="shared" si="123"/>
        <v/>
      </c>
      <c r="DG93" s="2" t="str">
        <f t="shared" si="124"/>
        <v/>
      </c>
      <c r="DH93" s="2" t="str">
        <f t="shared" si="125"/>
        <v/>
      </c>
      <c r="DI93" s="2" t="str">
        <f t="shared" si="126"/>
        <v/>
      </c>
      <c r="DK93" s="2">
        <f t="shared" si="92"/>
        <v>117.16721052631577</v>
      </c>
      <c r="DL93" s="2">
        <f t="shared" si="92"/>
        <v>89.924029749320496</v>
      </c>
      <c r="DM93" s="2">
        <f t="shared" si="92"/>
        <v>91.969220024161885</v>
      </c>
      <c r="DN93" s="2">
        <f t="shared" si="92"/>
        <v>91.447278012684976</v>
      </c>
      <c r="DO93" s="2">
        <f t="shared" si="92"/>
        <v>91.633911149825792</v>
      </c>
      <c r="DP93" s="2">
        <f t="shared" si="92"/>
        <v>86.219152068861405</v>
      </c>
      <c r="DQ93" s="2">
        <f t="shared" si="92"/>
        <v>89.135963455149493</v>
      </c>
      <c r="DR93" s="2">
        <f t="shared" si="92"/>
        <v>91.162790697674396</v>
      </c>
      <c r="DS93" s="2">
        <f t="shared" si="92"/>
        <v>93.536396761133616</v>
      </c>
      <c r="DT93" s="2">
        <f t="shared" si="92"/>
        <v>89.614129554655861</v>
      </c>
      <c r="DU93" s="2">
        <f t="shared" si="92"/>
        <v>94.103904183535761</v>
      </c>
      <c r="DV93" s="2">
        <f t="shared" si="92"/>
        <v>97.415751219512174</v>
      </c>
      <c r="DW93" s="2">
        <f t="shared" si="92"/>
        <v>95.566401993355456</v>
      </c>
      <c r="DX93" s="2">
        <f t="shared" si="92"/>
        <v>85.367897009966796</v>
      </c>
      <c r="DY93" s="2">
        <f t="shared" si="92"/>
        <v>99.211481729055237</v>
      </c>
      <c r="EA93" s="2">
        <f t="shared" si="96"/>
        <v>93.993103296703296</v>
      </c>
      <c r="EB93" s="2">
        <f t="shared" si="93"/>
        <v>78.409665726943203</v>
      </c>
      <c r="EC93" s="2">
        <f t="shared" si="93"/>
        <v>72.983732113535083</v>
      </c>
      <c r="ED93" s="2">
        <f t="shared" si="93"/>
        <v>76.868891716797776</v>
      </c>
      <c r="EE93" s="2">
        <f t="shared" si="93"/>
        <v>70.912041295625798</v>
      </c>
      <c r="EF93" s="2">
        <f t="shared" si="93"/>
        <v>73.142594834543985</v>
      </c>
      <c r="EG93" s="2">
        <f t="shared" si="93"/>
        <v>71.658003715347235</v>
      </c>
      <c r="EH93" s="2">
        <f t="shared" si="93"/>
        <v>71.222207403375066</v>
      </c>
      <c r="EI93" s="2">
        <f t="shared" si="93"/>
        <v>75.668255517477718</v>
      </c>
      <c r="EJ93" s="2">
        <f t="shared" si="93"/>
        <v>73.60845902126627</v>
      </c>
      <c r="EK93" s="2">
        <f t="shared" si="93"/>
        <v>75.048100258397938</v>
      </c>
      <c r="EL93" s="2">
        <f t="shared" si="93"/>
        <v>76.804797291393641</v>
      </c>
      <c r="EM93" s="2">
        <f t="shared" si="93"/>
        <v>77.30176348634393</v>
      </c>
      <c r="EN93" s="2">
        <f t="shared" si="93"/>
        <v>77.968657418643133</v>
      </c>
      <c r="EO93" s="2">
        <f t="shared" si="93"/>
        <v>93.545915905085863</v>
      </c>
      <c r="EQ93" s="2">
        <f t="shared" si="94"/>
        <v>92.511486146651634</v>
      </c>
      <c r="ER93" s="2">
        <f t="shared" si="94"/>
        <v>75.248233978333943</v>
      </c>
      <c r="ES93" s="2">
        <f t="shared" si="94"/>
        <v>69.490559333035449</v>
      </c>
      <c r="ET93" s="2">
        <f t="shared" si="94"/>
        <v>74.253665128558268</v>
      </c>
      <c r="EU93" s="2">
        <f t="shared" si="94"/>
        <v>70.430252860516973</v>
      </c>
      <c r="EV93" s="2">
        <f t="shared" si="94"/>
        <v>72.138833983868508</v>
      </c>
      <c r="EW93" s="2">
        <f t="shared" si="94"/>
        <v>71.228059143004856</v>
      </c>
      <c r="EX93" s="2">
        <f t="shared" si="94"/>
        <v>69.341081130001569</v>
      </c>
      <c r="EY93" s="2">
        <f t="shared" si="94"/>
        <v>74.019211355082902</v>
      </c>
      <c r="EZ93" s="2">
        <f t="shared" si="94"/>
        <v>70.46689722895735</v>
      </c>
      <c r="FA93" s="2">
        <f t="shared" si="94"/>
        <v>74.181430165747813</v>
      </c>
      <c r="FB93" s="2">
        <f t="shared" si="94"/>
        <v>75.835972644376923</v>
      </c>
      <c r="FC93" s="2">
        <f t="shared" si="94"/>
        <v>76.089869369671817</v>
      </c>
      <c r="FD93" s="2">
        <f t="shared" si="94"/>
        <v>77.64724106028342</v>
      </c>
      <c r="FE93" s="2">
        <f t="shared" si="94"/>
        <v>94.690999993906559</v>
      </c>
      <c r="FG93" s="2">
        <f t="shared" si="95"/>
        <v>0.86468389725798556</v>
      </c>
      <c r="FH93" s="2">
        <f t="shared" si="95"/>
        <v>0.88809526706386932</v>
      </c>
      <c r="FI93" s="2">
        <f t="shared" si="95"/>
        <v>0.8939166031228819</v>
      </c>
      <c r="FJ93" s="2">
        <f t="shared" si="95"/>
        <v>0.88844680497373874</v>
      </c>
      <c r="FK93" s="2">
        <f t="shared" si="95"/>
        <v>0.90583288933625405</v>
      </c>
      <c r="FL93" s="2">
        <f t="shared" si="95"/>
        <v>0.89315863090400671</v>
      </c>
      <c r="FM93" s="2">
        <f t="shared" si="95"/>
        <v>0.8838019067097016</v>
      </c>
      <c r="FN93" s="2">
        <f t="shared" si="95"/>
        <v>0.88420167487151735</v>
      </c>
      <c r="FO93" s="2">
        <f t="shared" si="95"/>
        <v>0.86729932557261358</v>
      </c>
      <c r="FP93" s="2">
        <f t="shared" si="95"/>
        <v>0.86484697501321861</v>
      </c>
      <c r="FQ93" s="2">
        <f t="shared" si="95"/>
        <v>0.86450088930219737</v>
      </c>
      <c r="FR93" s="2">
        <f t="shared" si="95"/>
        <v>0.86615536510616964</v>
      </c>
      <c r="FS93" s="2">
        <f t="shared" si="95"/>
        <v>0.87794331025746397</v>
      </c>
      <c r="FT93" s="2">
        <f t="shared" si="95"/>
        <v>0.88211320267744531</v>
      </c>
      <c r="FU93" s="2">
        <f t="shared" si="95"/>
        <v>0.83413567702592328</v>
      </c>
      <c r="FW93" s="2">
        <f t="shared" ref="FW93:GK109" si="129">POWER(10,($B93-C$232)/C$229)/(1+POWER(10,($B93-C$232)/C$229))</f>
        <v>2.6551689737807998E-4</v>
      </c>
      <c r="FX93" s="2">
        <f t="shared" si="129"/>
        <v>2.7301617089238586E-4</v>
      </c>
      <c r="FY93" s="2">
        <f t="shared" si="129"/>
        <v>3.904613384523988E-4</v>
      </c>
      <c r="FZ93" s="2">
        <f t="shared" si="129"/>
        <v>3.6973226812274856E-4</v>
      </c>
      <c r="GA93" s="2">
        <f t="shared" si="129"/>
        <v>3.8966755561457394E-4</v>
      </c>
      <c r="GB93" s="2">
        <f t="shared" si="129"/>
        <v>4.8336796838039303E-4</v>
      </c>
      <c r="GC93" s="2">
        <f t="shared" si="129"/>
        <v>4.3596240016000596E-4</v>
      </c>
      <c r="GD93" s="2">
        <f t="shared" si="129"/>
        <v>5.1100348476738465E-4</v>
      </c>
      <c r="GE93" s="2">
        <f t="shared" si="129"/>
        <v>6.0241617552054053E-4</v>
      </c>
      <c r="GF93" s="2">
        <f t="shared" si="129"/>
        <v>4.3422292508434127E-4</v>
      </c>
      <c r="GG93" s="2">
        <f t="shared" si="129"/>
        <v>5.4871504845901444E-4</v>
      </c>
      <c r="GH93" s="2">
        <f t="shared" si="129"/>
        <v>3.388220924239131E-4</v>
      </c>
      <c r="GI93" s="2">
        <f t="shared" si="129"/>
        <v>2.7534703346352178E-4</v>
      </c>
      <c r="GJ93" s="2">
        <f t="shared" si="129"/>
        <v>1.8966168183030791E-4</v>
      </c>
      <c r="GK93" s="2">
        <f t="shared" si="129"/>
        <v>1.7575437136759404E-4</v>
      </c>
      <c r="GM93" s="86">
        <f t="shared" ref="GM93:HA109" si="130" xml:space="preserve"> _xlfn.NORM.DIST($B93, C$7, ABS(C$11), TRUE) * _xlfn.NORM.DIST(($B93 - C$7)*C$15, 0, ABS(C$11), TRUE) * 2</f>
        <v>0.23243319534632279</v>
      </c>
      <c r="GN93" s="86">
        <f t="shared" si="130"/>
        <v>0.35246286665305382</v>
      </c>
      <c r="GO93" s="86">
        <f t="shared" si="130"/>
        <v>0.34319559851037035</v>
      </c>
      <c r="GP93" s="86">
        <f t="shared" si="130"/>
        <v>0.31922679707868318</v>
      </c>
      <c r="GQ93" s="86">
        <f t="shared" si="130"/>
        <v>0.31340924047548324</v>
      </c>
      <c r="GR93" s="86">
        <f t="shared" si="130"/>
        <v>0.3534815740007986</v>
      </c>
      <c r="GS93" s="86">
        <f t="shared" si="130"/>
        <v>0.30760936127827182</v>
      </c>
      <c r="GT93" s="86">
        <f t="shared" si="130"/>
        <v>0.26539094292214438</v>
      </c>
      <c r="GU93" s="86">
        <f t="shared" si="130"/>
        <v>0.24626228685325199</v>
      </c>
      <c r="GV93" s="86">
        <f t="shared" si="130"/>
        <v>0.2606424253373224</v>
      </c>
      <c r="GW93" s="86">
        <f t="shared" si="130"/>
        <v>0.27152460571490084</v>
      </c>
      <c r="GX93" s="86">
        <f t="shared" si="130"/>
        <v>0.16848586038829291</v>
      </c>
      <c r="GY93" s="86">
        <f t="shared" si="130"/>
        <v>0.40730140985667285</v>
      </c>
      <c r="GZ93" s="86">
        <f t="shared" si="130"/>
        <v>0.34565847618795531</v>
      </c>
      <c r="HA93" s="86">
        <f t="shared" si="130"/>
        <v>0.2608867780179836</v>
      </c>
      <c r="HC93" s="86">
        <f t="shared" si="75"/>
        <v>6.3703250379681916E-3</v>
      </c>
      <c r="HD93" s="86">
        <f t="shared" si="75"/>
        <v>2.2182061535615228E-3</v>
      </c>
      <c r="HE93" s="86">
        <f t="shared" si="75"/>
        <v>1.4640217287093444E-3</v>
      </c>
      <c r="HF93" s="86">
        <f t="shared" si="75"/>
        <v>7.3704019100710825E-4</v>
      </c>
      <c r="HG93" s="86">
        <f t="shared" si="89"/>
        <v>2.1819454263459696E-3</v>
      </c>
      <c r="HH93" s="86">
        <f t="shared" si="89"/>
        <v>1.2554341559664057E-3</v>
      </c>
      <c r="HI93" s="86">
        <f t="shared" si="89"/>
        <v>3.877066679413844E-3</v>
      </c>
      <c r="HJ93" s="86">
        <f t="shared" si="89"/>
        <v>5.0326490105531557E-3</v>
      </c>
      <c r="HK93" s="86">
        <f t="shared" si="89"/>
        <v>2.3628141731224139E-3</v>
      </c>
      <c r="HL93" s="86">
        <f t="shared" si="89"/>
        <v>3.4834537324957742E-3</v>
      </c>
      <c r="HM93" s="86">
        <f t="shared" si="89"/>
        <v>9.7213116833851847E-4</v>
      </c>
      <c r="HN93" s="86">
        <f t="shared" si="89"/>
        <v>1.2605119243988769E-3</v>
      </c>
      <c r="HO93" s="86">
        <f t="shared" si="89"/>
        <v>1.1701616826035541E-3</v>
      </c>
      <c r="HP93" s="86">
        <f t="shared" si="89"/>
        <v>1.3754390339373479E-3</v>
      </c>
      <c r="HQ93" s="86">
        <f t="shared" si="89"/>
        <v>2.0936448088925726E-4</v>
      </c>
      <c r="HS93" s="86">
        <f t="shared" ref="HS93:IG109" si="131" xml:space="preserve"> _xlfn.NORM.DIST($B93, C$9, ABS(C$13), TRUE) * _xlfn.NORM.DIST(($B93 - C$9)*C$17, 0, ABS(C$13), TRUE) * 2</f>
        <v>9.3820484236257798E-18</v>
      </c>
      <c r="HT93" s="86">
        <f t="shared" si="131"/>
        <v>1.3087786224620227E-22</v>
      </c>
      <c r="HU93" s="86">
        <f t="shared" si="131"/>
        <v>1.9650875893844683E-23</v>
      </c>
      <c r="HV93" s="86">
        <f t="shared" si="131"/>
        <v>9.0512366179682043E-26</v>
      </c>
      <c r="HW93" s="86">
        <f t="shared" si="131"/>
        <v>1.2599323757143799E-21</v>
      </c>
      <c r="HX93" s="86">
        <f t="shared" si="131"/>
        <v>8.0778273337423682E-25</v>
      </c>
      <c r="HY93" s="86">
        <f t="shared" si="131"/>
        <v>5.7351065353778257E-21</v>
      </c>
      <c r="HZ93" s="86">
        <f t="shared" si="131"/>
        <v>1.2241078232868028E-20</v>
      </c>
      <c r="IA93" s="86">
        <f t="shared" si="131"/>
        <v>8.7269934627759749E-25</v>
      </c>
      <c r="IB93" s="86">
        <f t="shared" si="131"/>
        <v>1.1399429120929876E-22</v>
      </c>
      <c r="IC93" s="86">
        <f t="shared" si="131"/>
        <v>3.144625232471115E-29</v>
      </c>
      <c r="ID93" s="86">
        <f t="shared" si="131"/>
        <v>3.6638016403353192E-28</v>
      </c>
      <c r="IE93" s="86">
        <f t="shared" si="131"/>
        <v>4.9799342464302567E-25</v>
      </c>
      <c r="IF93" s="86">
        <f t="shared" si="131"/>
        <v>3.4551019621452094E-12</v>
      </c>
      <c r="IG93" s="86">
        <f t="shared" si="131"/>
        <v>5.891105939983462E-14</v>
      </c>
      <c r="II93" s="86">
        <f t="shared" ref="II93:IW109" si="132" xml:space="preserve"> _xlfn.NORM.DIST($B93, C$10, ABS(C$14), TRUE) * _xlfn.NORM.DIST(($B93 - C$10)*C$18, 0, ABS(C$14), TRUE) * 2</f>
        <v>9.6778266006110691E-35</v>
      </c>
      <c r="IJ93" s="86">
        <f t="shared" si="132"/>
        <v>5.3621323884324915E-46</v>
      </c>
      <c r="IK93" s="86">
        <f t="shared" si="132"/>
        <v>3.2569342563636626E-47</v>
      </c>
      <c r="IL93" s="86">
        <f t="shared" si="132"/>
        <v>8.3687749755825775E-54</v>
      </c>
      <c r="IM93" s="86">
        <f t="shared" si="132"/>
        <v>5.7036836748686775E-47</v>
      </c>
      <c r="IN93" s="86">
        <f t="shared" si="132"/>
        <v>4.5088037820623475E-51</v>
      </c>
      <c r="IO93" s="86">
        <f t="shared" si="132"/>
        <v>2.1287354669893545E-44</v>
      </c>
      <c r="IP93" s="86">
        <f t="shared" si="132"/>
        <v>1.1820270515796661E-43</v>
      </c>
      <c r="IQ93" s="86">
        <f t="shared" si="132"/>
        <v>4.2304117204908344E-53</v>
      </c>
      <c r="IR93" s="86">
        <f t="shared" si="132"/>
        <v>1.3380720303617025E-50</v>
      </c>
      <c r="IS93" s="86">
        <f t="shared" si="132"/>
        <v>8.0458603029813249E-57</v>
      </c>
      <c r="IT93" s="86">
        <f t="shared" si="132"/>
        <v>1.3209394837732008E-58</v>
      </c>
      <c r="IU93" s="86">
        <f t="shared" si="132"/>
        <v>8.9191722493497658E-50</v>
      </c>
      <c r="IV93" s="86">
        <f t="shared" si="132"/>
        <v>8.2024848695975695E-50</v>
      </c>
      <c r="IW93" s="86">
        <f t="shared" si="132"/>
        <v>4.4299497866411797E-52</v>
      </c>
      <c r="IY93" s="86">
        <f t="shared" ref="IY93:JM109" si="133">GM93+HC93+HS93+II93</f>
        <v>0.23880352038429098</v>
      </c>
      <c r="IZ93" s="86">
        <f t="shared" si="133"/>
        <v>0.35468107280661532</v>
      </c>
      <c r="JA93" s="86">
        <f t="shared" si="133"/>
        <v>0.3446596202390797</v>
      </c>
      <c r="JB93" s="86">
        <f t="shared" si="133"/>
        <v>0.3199638372696903</v>
      </c>
      <c r="JC93" s="86">
        <f t="shared" si="133"/>
        <v>0.31559118590182922</v>
      </c>
      <c r="JD93" s="86">
        <f t="shared" si="133"/>
        <v>0.35473700815676501</v>
      </c>
      <c r="JE93" s="86">
        <f t="shared" si="133"/>
        <v>0.31148642795768566</v>
      </c>
      <c r="JF93" s="86">
        <f t="shared" si="133"/>
        <v>0.27042359193269755</v>
      </c>
      <c r="JG93" s="86">
        <f t="shared" si="133"/>
        <v>0.24862510102637442</v>
      </c>
      <c r="JH93" s="86">
        <f t="shared" si="133"/>
        <v>0.26412587906981816</v>
      </c>
      <c r="JI93" s="86">
        <f t="shared" si="133"/>
        <v>0.27249673688323933</v>
      </c>
      <c r="JJ93" s="86">
        <f t="shared" si="133"/>
        <v>0.1697463723126918</v>
      </c>
      <c r="JK93" s="86">
        <f t="shared" si="133"/>
        <v>0.40847157153927638</v>
      </c>
      <c r="JL93" s="86">
        <f t="shared" si="133"/>
        <v>0.34703391522534777</v>
      </c>
      <c r="JM93" s="86">
        <f t="shared" si="133"/>
        <v>0.26109614249893176</v>
      </c>
    </row>
    <row r="94" spans="2:273" x14ac:dyDescent="0.25">
      <c r="B94" s="2">
        <v>67</v>
      </c>
      <c r="C94" s="37">
        <v>147.15899999999999</v>
      </c>
      <c r="D94" s="37">
        <v>115.875</v>
      </c>
      <c r="E94" s="37">
        <v>112.3</v>
      </c>
      <c r="F94" s="37">
        <v>103.8</v>
      </c>
      <c r="G94" s="37">
        <v>99.125</v>
      </c>
      <c r="H94" s="37">
        <v>105.35</v>
      </c>
      <c r="I94" s="37">
        <v>108.8</v>
      </c>
      <c r="J94" s="37">
        <v>92.5</v>
      </c>
      <c r="K94" s="37">
        <v>89.78</v>
      </c>
      <c r="L94" s="37">
        <v>89.634</v>
      </c>
      <c r="M94" s="37">
        <v>90.39</v>
      </c>
      <c r="N94" s="37">
        <v>89.805000000000007</v>
      </c>
      <c r="O94" s="37">
        <v>105.122</v>
      </c>
      <c r="P94" s="37">
        <v>108.634</v>
      </c>
      <c r="Q94" s="37">
        <v>105.07299999999999</v>
      </c>
      <c r="S94" s="4">
        <f t="shared" si="90"/>
        <v>114.00039310281512</v>
      </c>
      <c r="T94" s="4">
        <f t="shared" si="90"/>
        <v>119.44917328234425</v>
      </c>
      <c r="U94" s="4">
        <f t="shared" si="90"/>
        <v>113.3859145231273</v>
      </c>
      <c r="V94" s="4">
        <f t="shared" si="90"/>
        <v>110.92332301818797</v>
      </c>
      <c r="W94" s="4">
        <f t="shared" si="90"/>
        <v>105.9805759604039</v>
      </c>
      <c r="X94" s="4">
        <f t="shared" si="90"/>
        <v>113.46799174967398</v>
      </c>
      <c r="Y94" s="4">
        <f t="shared" si="90"/>
        <v>106.23468871408343</v>
      </c>
      <c r="Z94" s="4">
        <f t="shared" si="90"/>
        <v>100.39806029356608</v>
      </c>
      <c r="AA94" s="4">
        <f t="shared" si="90"/>
        <v>99.682804333265693</v>
      </c>
      <c r="AB94" s="4">
        <f t="shared" si="90"/>
        <v>100.08459202597604</v>
      </c>
      <c r="AC94" s="4">
        <f t="shared" si="90"/>
        <v>101.86113784093905</v>
      </c>
      <c r="AD94" s="4">
        <f t="shared" si="90"/>
        <v>89.953320143649137</v>
      </c>
      <c r="AE94" s="4">
        <f t="shared" si="90"/>
        <v>130.80977533294865</v>
      </c>
      <c r="AF94" s="4">
        <f t="shared" si="90"/>
        <v>115.19337017809671</v>
      </c>
      <c r="AG94" s="4">
        <f t="shared" si="90"/>
        <v>107.60925409660655</v>
      </c>
      <c r="AI94" s="4">
        <f t="shared" si="91"/>
        <v>33.158606897184868</v>
      </c>
      <c r="AJ94" s="4">
        <f t="shared" si="91"/>
        <v>-3.5741732823442476</v>
      </c>
      <c r="AK94" s="4">
        <f t="shared" si="91"/>
        <v>-1.0859145231273004</v>
      </c>
      <c r="AL94" s="4">
        <f t="shared" si="91"/>
        <v>-7.1233230181879748</v>
      </c>
      <c r="AM94" s="4">
        <f t="shared" si="91"/>
        <v>-6.8555759604038968</v>
      </c>
      <c r="AN94" s="4">
        <f t="shared" si="91"/>
        <v>-8.1179917496739904</v>
      </c>
      <c r="AO94" s="4">
        <f t="shared" si="91"/>
        <v>2.5653112859165645</v>
      </c>
      <c r="AP94" s="4">
        <f t="shared" si="91"/>
        <v>-7.8980602935660755</v>
      </c>
      <c r="AQ94" s="4">
        <f t="shared" si="91"/>
        <v>-9.9028043332656921</v>
      </c>
      <c r="AR94" s="4">
        <f t="shared" si="91"/>
        <v>-10.450592025976036</v>
      </c>
      <c r="AS94" s="4">
        <f t="shared" si="91"/>
        <v>-11.471137840939051</v>
      </c>
      <c r="AT94" s="4">
        <f t="shared" si="91"/>
        <v>-0.14832014364912993</v>
      </c>
      <c r="AU94" s="4">
        <f t="shared" si="91"/>
        <v>-25.687775332948647</v>
      </c>
      <c r="AV94" s="4">
        <f t="shared" si="91"/>
        <v>-6.5593701780967137</v>
      </c>
      <c r="AW94" s="4">
        <f t="shared" si="91"/>
        <v>-2.5362540966065552</v>
      </c>
      <c r="AY94" s="2">
        <f t="shared" si="127"/>
        <v>96.732988160592711</v>
      </c>
      <c r="AZ94" s="2">
        <f t="shared" si="127"/>
        <v>79.439909123188045</v>
      </c>
      <c r="BA94" s="2">
        <f t="shared" si="127"/>
        <v>74.707313208148875</v>
      </c>
      <c r="BB94" s="2">
        <f t="shared" si="127"/>
        <v>78.226975966712814</v>
      </c>
      <c r="BC94" s="2">
        <f t="shared" si="127"/>
        <v>72.650943849134904</v>
      </c>
      <c r="BD94" s="2">
        <f t="shared" si="127"/>
        <v>74.320760210787213</v>
      </c>
      <c r="BE94" s="2">
        <f t="shared" si="127"/>
        <v>73.448214844908421</v>
      </c>
      <c r="BF94" s="2">
        <f t="shared" si="127"/>
        <v>73.258289563599362</v>
      </c>
      <c r="BG94" s="2">
        <f t="shared" si="127"/>
        <v>77.739273615080165</v>
      </c>
      <c r="BH94" s="2">
        <f t="shared" si="127"/>
        <v>75.489564680702713</v>
      </c>
      <c r="BI94" s="2">
        <f t="shared" si="127"/>
        <v>77.369355681290429</v>
      </c>
      <c r="BJ94" s="2">
        <f t="shared" si="127"/>
        <v>79.301041906769939</v>
      </c>
      <c r="BK94" s="2">
        <f t="shared" si="127"/>
        <v>79.297347828472539</v>
      </c>
      <c r="BL94" s="2">
        <f t="shared" si="127"/>
        <v>78.673910657388717</v>
      </c>
      <c r="BM94" s="2">
        <f t="shared" si="127"/>
        <v>94.289883515155466</v>
      </c>
      <c r="BO94" s="2" t="str">
        <f t="shared" si="97"/>
        <v/>
      </c>
      <c r="BP94" s="2" t="str">
        <f t="shared" si="98"/>
        <v/>
      </c>
      <c r="BQ94" s="2" t="str">
        <f t="shared" si="99"/>
        <v/>
      </c>
      <c r="BR94" s="2" t="str">
        <f t="shared" si="100"/>
        <v/>
      </c>
      <c r="BS94" s="2" t="str">
        <f t="shared" si="101"/>
        <v/>
      </c>
      <c r="BT94" s="2" t="str">
        <f t="shared" si="102"/>
        <v/>
      </c>
      <c r="BU94" s="2" t="str">
        <f t="shared" si="103"/>
        <v/>
      </c>
      <c r="BV94" s="2" t="str">
        <f t="shared" si="104"/>
        <v/>
      </c>
      <c r="BW94" s="2" t="str">
        <f t="shared" si="105"/>
        <v/>
      </c>
      <c r="BX94" s="2" t="str">
        <f t="shared" si="106"/>
        <v/>
      </c>
      <c r="BY94" s="2" t="str">
        <f t="shared" si="107"/>
        <v/>
      </c>
      <c r="BZ94" s="2" t="str">
        <f t="shared" si="108"/>
        <v/>
      </c>
      <c r="CA94" s="2" t="str">
        <f t="shared" si="109"/>
        <v/>
      </c>
      <c r="CB94" s="2" t="str">
        <f t="shared" si="110"/>
        <v/>
      </c>
      <c r="CC94" s="2" t="str">
        <f t="shared" si="111"/>
        <v/>
      </c>
      <c r="CE94" s="2" t="str">
        <f t="shared" si="128"/>
        <v/>
      </c>
      <c r="CF94" s="2" t="str">
        <f t="shared" si="128"/>
        <v/>
      </c>
      <c r="CG94" s="2" t="str">
        <f t="shared" si="128"/>
        <v/>
      </c>
      <c r="CH94" s="2" t="str">
        <f t="shared" si="128"/>
        <v/>
      </c>
      <c r="CI94" s="2" t="str">
        <f t="shared" si="128"/>
        <v/>
      </c>
      <c r="CJ94" s="2" t="str">
        <f t="shared" si="128"/>
        <v/>
      </c>
      <c r="CK94" s="2" t="str">
        <f t="shared" si="128"/>
        <v/>
      </c>
      <c r="CL94" s="2" t="str">
        <f t="shared" si="128"/>
        <v/>
      </c>
      <c r="CM94" s="2" t="str">
        <f t="shared" si="128"/>
        <v/>
      </c>
      <c r="CN94" s="2" t="str">
        <f t="shared" si="128"/>
        <v/>
      </c>
      <c r="CO94" s="2" t="str">
        <f t="shared" si="128"/>
        <v/>
      </c>
      <c r="CP94" s="2" t="str">
        <f t="shared" si="128"/>
        <v/>
      </c>
      <c r="CQ94" s="2" t="str">
        <f t="shared" si="128"/>
        <v/>
      </c>
      <c r="CR94" s="2" t="str">
        <f t="shared" si="128"/>
        <v/>
      </c>
      <c r="CS94" s="2" t="str">
        <f t="shared" si="128"/>
        <v/>
      </c>
      <c r="CU94" s="2" t="str">
        <f t="shared" si="112"/>
        <v/>
      </c>
      <c r="CV94" s="2" t="str">
        <f t="shared" si="113"/>
        <v/>
      </c>
      <c r="CW94" s="2" t="str">
        <f t="shared" si="114"/>
        <v/>
      </c>
      <c r="CX94" s="2" t="str">
        <f t="shared" si="115"/>
        <v/>
      </c>
      <c r="CY94" s="2" t="str">
        <f t="shared" si="116"/>
        <v/>
      </c>
      <c r="CZ94" s="2" t="str">
        <f t="shared" si="117"/>
        <v/>
      </c>
      <c r="DA94" s="2" t="str">
        <f t="shared" si="118"/>
        <v/>
      </c>
      <c r="DB94" s="2" t="str">
        <f t="shared" si="119"/>
        <v/>
      </c>
      <c r="DC94" s="2" t="str">
        <f t="shared" si="120"/>
        <v/>
      </c>
      <c r="DD94" s="2" t="str">
        <f t="shared" si="121"/>
        <v/>
      </c>
      <c r="DE94" s="2" t="str">
        <f t="shared" si="122"/>
        <v/>
      </c>
      <c r="DF94" s="2" t="str">
        <f t="shared" si="123"/>
        <v/>
      </c>
      <c r="DG94" s="2" t="str">
        <f t="shared" si="124"/>
        <v/>
      </c>
      <c r="DH94" s="2" t="str">
        <f t="shared" si="125"/>
        <v/>
      </c>
      <c r="DI94" s="2" t="str">
        <f t="shared" si="126"/>
        <v/>
      </c>
      <c r="DK94" s="2">
        <f t="shared" si="92"/>
        <v>117.72978117408906</v>
      </c>
      <c r="DL94" s="2">
        <f t="shared" si="92"/>
        <v>90.086514648142611</v>
      </c>
      <c r="DM94" s="2">
        <f t="shared" si="92"/>
        <v>92.197244035034728</v>
      </c>
      <c r="DN94" s="2">
        <f t="shared" si="92"/>
        <v>91.629439746300193</v>
      </c>
      <c r="DO94" s="2">
        <f t="shared" si="92"/>
        <v>91.827556620209066</v>
      </c>
      <c r="DP94" s="2">
        <f t="shared" si="92"/>
        <v>86.266128057988553</v>
      </c>
      <c r="DQ94" s="2">
        <f t="shared" si="92"/>
        <v>89.233147085472652</v>
      </c>
      <c r="DR94" s="2">
        <f t="shared" si="92"/>
        <v>91.237632135306526</v>
      </c>
      <c r="DS94" s="2">
        <f t="shared" si="92"/>
        <v>93.761360526315798</v>
      </c>
      <c r="DT94" s="2">
        <f t="shared" si="92"/>
        <v>89.708844331983798</v>
      </c>
      <c r="DU94" s="2">
        <f t="shared" si="92"/>
        <v>94.31660114709851</v>
      </c>
      <c r="DV94" s="2">
        <f t="shared" si="92"/>
        <v>97.752198780487788</v>
      </c>
      <c r="DW94" s="2">
        <f t="shared" si="92"/>
        <v>95.704280579885207</v>
      </c>
      <c r="DX94" s="2">
        <f t="shared" si="92"/>
        <v>85.412907882814878</v>
      </c>
      <c r="DY94" s="2">
        <f t="shared" si="92"/>
        <v>99.391402852049893</v>
      </c>
      <c r="EA94" s="2">
        <f t="shared" si="96"/>
        <v>93.736756043956049</v>
      </c>
      <c r="EB94" s="2">
        <f t="shared" si="93"/>
        <v>78.217449657672148</v>
      </c>
      <c r="EC94" s="2">
        <f t="shared" si="93"/>
        <v>72.815980530143108</v>
      </c>
      <c r="ED94" s="2">
        <f t="shared" si="93"/>
        <v>76.693388477556681</v>
      </c>
      <c r="EE94" s="2">
        <f t="shared" si="93"/>
        <v>70.833041393482731</v>
      </c>
      <c r="EF94" s="2">
        <f t="shared" si="93"/>
        <v>73.018139628732854</v>
      </c>
      <c r="EG94" s="2">
        <f t="shared" si="93"/>
        <v>71.55571877679337</v>
      </c>
      <c r="EH94" s="2">
        <f t="shared" si="93"/>
        <v>71.111980947196514</v>
      </c>
      <c r="EI94" s="2">
        <f t="shared" si="93"/>
        <v>75.50473296778614</v>
      </c>
      <c r="EJ94" s="2">
        <f t="shared" si="93"/>
        <v>73.464646877617767</v>
      </c>
      <c r="EK94" s="2">
        <f t="shared" si="93"/>
        <v>74.947401722652899</v>
      </c>
      <c r="EL94" s="2">
        <f t="shared" si="93"/>
        <v>76.701111475171132</v>
      </c>
      <c r="EM94" s="2">
        <f t="shared" si="93"/>
        <v>77.217467178442732</v>
      </c>
      <c r="EN94" s="2">
        <f t="shared" si="93"/>
        <v>77.85261886376172</v>
      </c>
      <c r="EO94" s="2">
        <f t="shared" si="93"/>
        <v>93.364472193762552</v>
      </c>
      <c r="EQ94" s="2">
        <f t="shared" si="94"/>
        <v>92.29281374051638</v>
      </c>
      <c r="ER94" s="2">
        <f t="shared" si="94"/>
        <v>75.132748063187691</v>
      </c>
      <c r="ES94" s="2">
        <f t="shared" si="94"/>
        <v>69.413006780216122</v>
      </c>
      <c r="ET94" s="2">
        <f t="shared" si="94"/>
        <v>74.139283035171204</v>
      </c>
      <c r="EU94" s="2">
        <f t="shared" si="94"/>
        <v>70.363353051380898</v>
      </c>
      <c r="EV94" s="2">
        <f t="shared" si="94"/>
        <v>72.035957291464328</v>
      </c>
      <c r="EW94" s="2">
        <f t="shared" si="94"/>
        <v>71.133998941681114</v>
      </c>
      <c r="EX94" s="2">
        <f t="shared" si="94"/>
        <v>69.27882759317211</v>
      </c>
      <c r="EY94" s="2">
        <f t="shared" si="94"/>
        <v>73.898209588922128</v>
      </c>
      <c r="EZ94" s="2">
        <f t="shared" si="94"/>
        <v>70.405919390423207</v>
      </c>
      <c r="FA94" s="2">
        <f t="shared" si="94"/>
        <v>74.101912726271948</v>
      </c>
      <c r="FB94" s="2">
        <f t="shared" si="94"/>
        <v>75.754138277608945</v>
      </c>
      <c r="FC94" s="2">
        <f t="shared" si="94"/>
        <v>76.033434914633403</v>
      </c>
      <c r="FD94" s="2">
        <f t="shared" si="94"/>
        <v>77.539388692268147</v>
      </c>
      <c r="FE94" s="2">
        <f t="shared" si="94"/>
        <v>94.478038314022854</v>
      </c>
      <c r="FG94" s="2">
        <f t="shared" si="95"/>
        <v>0.87510318229671713</v>
      </c>
      <c r="FH94" s="2">
        <f t="shared" si="95"/>
        <v>0.89692676997172749</v>
      </c>
      <c r="FI94" s="2">
        <f t="shared" si="95"/>
        <v>0.90233920787596456</v>
      </c>
      <c r="FJ94" s="2">
        <f t="shared" si="95"/>
        <v>0.89725377426975916</v>
      </c>
      <c r="FK94" s="2">
        <f t="shared" si="95"/>
        <v>0.91340104267976374</v>
      </c>
      <c r="FL94" s="2">
        <f t="shared" si="95"/>
        <v>0.90163479355589538</v>
      </c>
      <c r="FM94" s="2">
        <f t="shared" si="95"/>
        <v>0.89293139146263911</v>
      </c>
      <c r="FN94" s="2">
        <f t="shared" si="95"/>
        <v>0.89330354237077148</v>
      </c>
      <c r="FO94" s="2">
        <f t="shared" si="95"/>
        <v>0.87754574357692383</v>
      </c>
      <c r="FP94" s="2">
        <f t="shared" si="95"/>
        <v>0.87525551466766971</v>
      </c>
      <c r="FQ94" s="2">
        <f t="shared" si="95"/>
        <v>0.8749322276809377</v>
      </c>
      <c r="FR94" s="2">
        <f t="shared" si="95"/>
        <v>0.87647753327988476</v>
      </c>
      <c r="FS94" s="2">
        <f t="shared" si="95"/>
        <v>0.88747448957632191</v>
      </c>
      <c r="FT94" s="2">
        <f t="shared" si="95"/>
        <v>0.89135905655459868</v>
      </c>
      <c r="FU94" s="2">
        <f t="shared" si="95"/>
        <v>0.84648956803553332</v>
      </c>
      <c r="FW94" s="2">
        <f t="shared" si="129"/>
        <v>2.9112603102609722E-4</v>
      </c>
      <c r="FX94" s="2">
        <f t="shared" si="129"/>
        <v>2.993483937090769E-4</v>
      </c>
      <c r="FY94" s="2">
        <f t="shared" si="129"/>
        <v>4.2811621648155266E-4</v>
      </c>
      <c r="FZ94" s="2">
        <f t="shared" si="129"/>
        <v>4.0538890973789538E-4</v>
      </c>
      <c r="GA94" s="2">
        <f t="shared" si="129"/>
        <v>4.2724591641214472E-4</v>
      </c>
      <c r="GB94" s="2">
        <f t="shared" si="129"/>
        <v>5.2997772281309329E-4</v>
      </c>
      <c r="GC94" s="2">
        <f t="shared" si="129"/>
        <v>4.780031608868214E-4</v>
      </c>
      <c r="GD94" s="2">
        <f t="shared" si="129"/>
        <v>5.6027655717728029E-4</v>
      </c>
      <c r="GE94" s="2">
        <f t="shared" si="129"/>
        <v>6.6049781331219365E-4</v>
      </c>
      <c r="GF94" s="2">
        <f t="shared" si="129"/>
        <v>4.7609602450853709E-4</v>
      </c>
      <c r="GG94" s="2">
        <f t="shared" si="129"/>
        <v>6.0162223722843905E-4</v>
      </c>
      <c r="GH94" s="2">
        <f t="shared" si="129"/>
        <v>3.7149889280782062E-4</v>
      </c>
      <c r="GI94" s="2">
        <f t="shared" si="129"/>
        <v>3.0190399849023788E-4</v>
      </c>
      <c r="GJ94" s="2">
        <f t="shared" si="129"/>
        <v>2.0795609354506517E-4</v>
      </c>
      <c r="GK94" s="2">
        <f t="shared" si="129"/>
        <v>1.9270756844233451E-4</v>
      </c>
      <c r="GM94" s="86">
        <f t="shared" si="130"/>
        <v>0.12593633210268804</v>
      </c>
      <c r="GN94" s="86">
        <f t="shared" si="130"/>
        <v>0.25089443222603647</v>
      </c>
      <c r="GO94" s="86">
        <f t="shared" si="130"/>
        <v>0.23971451282026845</v>
      </c>
      <c r="GP94" s="86">
        <f t="shared" si="130"/>
        <v>0.21733886420934159</v>
      </c>
      <c r="GQ94" s="86">
        <f t="shared" si="130"/>
        <v>0.20829843057719363</v>
      </c>
      <c r="GR94" s="86">
        <f t="shared" si="130"/>
        <v>0.25511399820865927</v>
      </c>
      <c r="GS94" s="86">
        <f t="shared" si="130"/>
        <v>0.2130333558597719</v>
      </c>
      <c r="GT94" s="86">
        <f t="shared" si="130"/>
        <v>0.16874703478040573</v>
      </c>
      <c r="GU94" s="86">
        <f t="shared" si="130"/>
        <v>0.15194902780322744</v>
      </c>
      <c r="GV94" s="86">
        <f t="shared" si="130"/>
        <v>0.15718108675048964</v>
      </c>
      <c r="GW94" s="86">
        <f t="shared" si="130"/>
        <v>0.16691434469400207</v>
      </c>
      <c r="GX94" s="86">
        <f t="shared" si="130"/>
        <v>6.9841633869791253E-2</v>
      </c>
      <c r="GY94" s="86">
        <f t="shared" si="130"/>
        <v>0.31717414256202964</v>
      </c>
      <c r="GZ94" s="86">
        <f t="shared" si="130"/>
        <v>0.25459265645091261</v>
      </c>
      <c r="HA94" s="86">
        <f t="shared" si="130"/>
        <v>0.16191899318986985</v>
      </c>
      <c r="HC94" s="86">
        <f t="shared" si="75"/>
        <v>9.2467232027444238E-3</v>
      </c>
      <c r="HD94" s="86">
        <f t="shared" si="75"/>
        <v>3.5709832253455779E-3</v>
      </c>
      <c r="HE94" s="86">
        <f t="shared" si="75"/>
        <v>2.4664899463443294E-3</v>
      </c>
      <c r="HF94" s="86">
        <f t="shared" si="75"/>
        <v>1.3206963459909688E-3</v>
      </c>
      <c r="HG94" s="86">
        <f t="shared" si="89"/>
        <v>3.6092729064730994E-3</v>
      </c>
      <c r="HH94" s="86">
        <f t="shared" si="89"/>
        <v>2.2077383856392162E-3</v>
      </c>
      <c r="HI94" s="86">
        <f t="shared" si="89"/>
        <v>6.2111653245822572E-3</v>
      </c>
      <c r="HJ94" s="86">
        <f t="shared" si="89"/>
        <v>8.0125344253633417E-3</v>
      </c>
      <c r="HK94" s="86">
        <f t="shared" si="89"/>
        <v>4.146578406769917E-3</v>
      </c>
      <c r="HL94" s="86">
        <f t="shared" si="89"/>
        <v>5.7914302197084643E-3</v>
      </c>
      <c r="HM94" s="86">
        <f t="shared" si="89"/>
        <v>1.8027827569893479E-3</v>
      </c>
      <c r="HN94" s="86">
        <f t="shared" si="89"/>
        <v>2.2482194036496724E-3</v>
      </c>
      <c r="HO94" s="86">
        <f t="shared" si="89"/>
        <v>1.9732832930568446E-3</v>
      </c>
      <c r="HP94" s="86">
        <f t="shared" si="89"/>
        <v>2.3289177881401562E-3</v>
      </c>
      <c r="HQ94" s="86">
        <f t="shared" si="89"/>
        <v>4.1082945435930282E-4</v>
      </c>
      <c r="HS94" s="86">
        <f t="shared" si="131"/>
        <v>3.0731262249011222E-17</v>
      </c>
      <c r="HT94" s="86">
        <f t="shared" si="131"/>
        <v>6.2721951650348052E-22</v>
      </c>
      <c r="HU94" s="86">
        <f t="shared" si="131"/>
        <v>1.0670496518571106E-22</v>
      </c>
      <c r="HV94" s="86">
        <f t="shared" si="131"/>
        <v>5.9909988679831146E-25</v>
      </c>
      <c r="HW94" s="86">
        <f t="shared" si="131"/>
        <v>6.3442921043411544E-21</v>
      </c>
      <c r="HX94" s="86">
        <f t="shared" si="131"/>
        <v>5.2234087604836441E-24</v>
      </c>
      <c r="HY94" s="86">
        <f t="shared" si="131"/>
        <v>2.7478068986643089E-20</v>
      </c>
      <c r="HZ94" s="86">
        <f t="shared" si="131"/>
        <v>5.8961658149797854E-20</v>
      </c>
      <c r="IA94" s="86">
        <f t="shared" si="131"/>
        <v>6.1890453403773804E-24</v>
      </c>
      <c r="IB94" s="86">
        <f t="shared" si="131"/>
        <v>6.5347437231153258E-22</v>
      </c>
      <c r="IC94" s="86">
        <f t="shared" si="131"/>
        <v>2.7969809001063951E-28</v>
      </c>
      <c r="ID94" s="86">
        <f t="shared" si="131"/>
        <v>2.8371975072922223E-27</v>
      </c>
      <c r="IE94" s="86">
        <f t="shared" si="131"/>
        <v>2.7930373434427648E-24</v>
      </c>
      <c r="IF94" s="86">
        <f t="shared" si="131"/>
        <v>7.4736454029465889E-12</v>
      </c>
      <c r="IG94" s="86">
        <f t="shared" si="131"/>
        <v>1.4204114558909432E-13</v>
      </c>
      <c r="II94" s="86">
        <f t="shared" si="132"/>
        <v>5.2582895474932611E-34</v>
      </c>
      <c r="IJ94" s="86">
        <f t="shared" si="132"/>
        <v>5.2091722010137524E-45</v>
      </c>
      <c r="IK94" s="86">
        <f t="shared" si="132"/>
        <v>3.7433754972074259E-46</v>
      </c>
      <c r="IL94" s="86">
        <f t="shared" si="132"/>
        <v>1.3424231772733363E-52</v>
      </c>
      <c r="IM94" s="86">
        <f t="shared" si="132"/>
        <v>6.4667512295137041E-46</v>
      </c>
      <c r="IN94" s="86">
        <f t="shared" si="132"/>
        <v>6.8569231699812725E-50</v>
      </c>
      <c r="IO94" s="86">
        <f t="shared" si="132"/>
        <v>2.1741867014127223E-43</v>
      </c>
      <c r="IP94" s="86">
        <f t="shared" si="132"/>
        <v>1.216011353663032E-42</v>
      </c>
      <c r="IQ94" s="86">
        <f t="shared" si="132"/>
        <v>7.8200531085589669E-52</v>
      </c>
      <c r="IR94" s="86">
        <f t="shared" si="132"/>
        <v>1.9104685161051975E-49</v>
      </c>
      <c r="IS94" s="86">
        <f t="shared" si="132"/>
        <v>1.7664575103774E-55</v>
      </c>
      <c r="IT94" s="86">
        <f t="shared" si="132"/>
        <v>2.6463587630813873E-57</v>
      </c>
      <c r="IU94" s="86">
        <f t="shared" si="132"/>
        <v>1.0539703068329173E-48</v>
      </c>
      <c r="IV94" s="86">
        <f t="shared" si="132"/>
        <v>8.7258914638383456E-49</v>
      </c>
      <c r="IW94" s="86">
        <f t="shared" si="132"/>
        <v>5.153578272274502E-51</v>
      </c>
      <c r="IY94" s="86">
        <f t="shared" si="133"/>
        <v>0.13518305530543248</v>
      </c>
      <c r="IZ94" s="86">
        <f t="shared" si="133"/>
        <v>0.25446541545138207</v>
      </c>
      <c r="JA94" s="86">
        <f t="shared" si="133"/>
        <v>0.24218100276661278</v>
      </c>
      <c r="JB94" s="86">
        <f t="shared" si="133"/>
        <v>0.21865956055533256</v>
      </c>
      <c r="JC94" s="86">
        <f t="shared" si="133"/>
        <v>0.21190770348366672</v>
      </c>
      <c r="JD94" s="86">
        <f t="shared" si="133"/>
        <v>0.25732173659429847</v>
      </c>
      <c r="JE94" s="86">
        <f t="shared" si="133"/>
        <v>0.21924452118435417</v>
      </c>
      <c r="JF94" s="86">
        <f t="shared" si="133"/>
        <v>0.17675956920576907</v>
      </c>
      <c r="JG94" s="86">
        <f t="shared" si="133"/>
        <v>0.15609560620999735</v>
      </c>
      <c r="JH94" s="86">
        <f t="shared" si="133"/>
        <v>0.1629725169701981</v>
      </c>
      <c r="JI94" s="86">
        <f t="shared" si="133"/>
        <v>0.16871712745099141</v>
      </c>
      <c r="JJ94" s="86">
        <f t="shared" si="133"/>
        <v>7.2089853273440932E-2</v>
      </c>
      <c r="JK94" s="86">
        <f t="shared" si="133"/>
        <v>0.31914742585508649</v>
      </c>
      <c r="JL94" s="86">
        <f t="shared" si="133"/>
        <v>0.2569215742465264</v>
      </c>
      <c r="JM94" s="86">
        <f t="shared" si="133"/>
        <v>0.16232982264437121</v>
      </c>
    </row>
    <row r="95" spans="2:273" x14ac:dyDescent="0.25">
      <c r="B95" s="2">
        <v>68</v>
      </c>
      <c r="C95" s="37">
        <v>131.18199999999999</v>
      </c>
      <c r="D95" s="37">
        <v>91.174999999999997</v>
      </c>
      <c r="E95" s="37">
        <v>91.174999999999997</v>
      </c>
      <c r="F95" s="37">
        <v>86.275000000000006</v>
      </c>
      <c r="G95" s="37">
        <v>83.75</v>
      </c>
      <c r="H95" s="37">
        <v>89</v>
      </c>
      <c r="I95" s="37">
        <v>90.5</v>
      </c>
      <c r="J95" s="37">
        <v>84.474999999999994</v>
      </c>
      <c r="K95" s="37">
        <v>85.512</v>
      </c>
      <c r="L95" s="37">
        <v>83.683000000000007</v>
      </c>
      <c r="M95" s="37">
        <v>85</v>
      </c>
      <c r="N95" s="37">
        <v>82.072999999999993</v>
      </c>
      <c r="O95" s="37">
        <v>88.683000000000007</v>
      </c>
      <c r="P95" s="37">
        <v>91.537000000000006</v>
      </c>
      <c r="Q95" s="37">
        <v>89.584999999999994</v>
      </c>
      <c r="S95" s="4">
        <f t="shared" ref="S95:AG111" si="134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106.6688506431872</v>
      </c>
      <c r="T95" s="4">
        <f t="shared" si="134"/>
        <v>104.16351348677664</v>
      </c>
      <c r="U95" s="4">
        <f t="shared" si="134"/>
        <v>97.964333747224131</v>
      </c>
      <c r="V95" s="4">
        <f t="shared" si="134"/>
        <v>96.806689318032383</v>
      </c>
      <c r="W95" s="4">
        <f t="shared" si="134"/>
        <v>92.458993404602779</v>
      </c>
      <c r="X95" s="4">
        <f t="shared" si="134"/>
        <v>98.637299045807552</v>
      </c>
      <c r="Y95" s="4">
        <f t="shared" si="134"/>
        <v>94.360298455779684</v>
      </c>
      <c r="Z95" s="4">
        <f t="shared" si="134"/>
        <v>90.51050456019577</v>
      </c>
      <c r="AA95" s="4">
        <f t="shared" si="134"/>
        <v>90.433567313229659</v>
      </c>
      <c r="AB95" s="4">
        <f t="shared" si="134"/>
        <v>89.76849645575561</v>
      </c>
      <c r="AC95" s="4">
        <f t="shared" si="134"/>
        <v>90.00450896734219</v>
      </c>
      <c r="AD95" s="4">
        <f t="shared" si="134"/>
        <v>83.862102492079373</v>
      </c>
      <c r="AE95" s="4">
        <f t="shared" si="134"/>
        <v>113.4254674868059</v>
      </c>
      <c r="AF95" s="4">
        <f t="shared" si="134"/>
        <v>101.73352655588403</v>
      </c>
      <c r="AG95" s="4">
        <f t="shared" si="134"/>
        <v>100.41334669133093</v>
      </c>
      <c r="AI95" s="4">
        <f t="shared" ref="AI95:AW111" si="135">IF(OR($B95 &lt; C$230, $B95 &gt; C$233), 0, C95-S95)</f>
        <v>24.513149356812789</v>
      </c>
      <c r="AJ95" s="4">
        <f t="shared" si="135"/>
        <v>-12.98851348677664</v>
      </c>
      <c r="AK95" s="4">
        <f t="shared" si="135"/>
        <v>-6.7893337472241342</v>
      </c>
      <c r="AL95" s="4">
        <f t="shared" si="135"/>
        <v>-10.531689318032377</v>
      </c>
      <c r="AM95" s="4">
        <f t="shared" si="135"/>
        <v>-8.7089934046027793</v>
      </c>
      <c r="AN95" s="4">
        <f t="shared" si="135"/>
        <v>-9.637299045807552</v>
      </c>
      <c r="AO95" s="4">
        <f t="shared" si="135"/>
        <v>-3.8602984557796844</v>
      </c>
      <c r="AP95" s="4">
        <f t="shared" si="135"/>
        <v>-6.0355045601957755</v>
      </c>
      <c r="AQ95" s="4">
        <f t="shared" si="135"/>
        <v>-4.9215673132296587</v>
      </c>
      <c r="AR95" s="4">
        <f t="shared" si="135"/>
        <v>-6.0854964557556031</v>
      </c>
      <c r="AS95" s="4">
        <f t="shared" si="135"/>
        <v>-5.0045089673421899</v>
      </c>
      <c r="AT95" s="4">
        <f t="shared" si="135"/>
        <v>-1.7891024920793797</v>
      </c>
      <c r="AU95" s="4">
        <f t="shared" si="135"/>
        <v>-24.742467486805893</v>
      </c>
      <c r="AV95" s="4">
        <f t="shared" si="135"/>
        <v>-10.19652655588402</v>
      </c>
      <c r="AW95" s="4">
        <f t="shared" si="135"/>
        <v>-10.828346691330935</v>
      </c>
      <c r="AY95" s="2">
        <f t="shared" si="127"/>
        <v>96.337624636250226</v>
      </c>
      <c r="AZ95" s="2">
        <f t="shared" si="127"/>
        <v>79.183844801233874</v>
      </c>
      <c r="BA95" s="2">
        <f t="shared" si="127"/>
        <v>74.423437221939807</v>
      </c>
      <c r="BB95" s="2">
        <f t="shared" si="127"/>
        <v>77.962959389955628</v>
      </c>
      <c r="BC95" s="2">
        <f t="shared" si="127"/>
        <v>72.446387122736596</v>
      </c>
      <c r="BD95" s="2">
        <f t="shared" si="127"/>
        <v>74.10749462096436</v>
      </c>
      <c r="BE95" s="2">
        <f t="shared" si="127"/>
        <v>73.215457403125654</v>
      </c>
      <c r="BF95" s="2">
        <f t="shared" si="127"/>
        <v>72.995790497895641</v>
      </c>
      <c r="BG95" s="2">
        <f t="shared" si="127"/>
        <v>77.445037029685565</v>
      </c>
      <c r="BH95" s="2">
        <f t="shared" si="127"/>
        <v>75.215304266220045</v>
      </c>
      <c r="BI95" s="2">
        <f t="shared" si="127"/>
        <v>77.116199404296793</v>
      </c>
      <c r="BJ95" s="2">
        <f t="shared" si="127"/>
        <v>79.044719975112159</v>
      </c>
      <c r="BK95" s="2">
        <f t="shared" si="127"/>
        <v>79.071988517639866</v>
      </c>
      <c r="BL95" s="2">
        <f t="shared" si="127"/>
        <v>78.508938039619238</v>
      </c>
      <c r="BM95" s="2">
        <f t="shared" si="127"/>
        <v>94.089884835915754</v>
      </c>
      <c r="BO95" s="2" t="str">
        <f t="shared" si="97"/>
        <v/>
      </c>
      <c r="BP95" s="2" t="str">
        <f t="shared" si="98"/>
        <v/>
      </c>
      <c r="BQ95" s="2" t="str">
        <f t="shared" si="99"/>
        <v/>
      </c>
      <c r="BR95" s="2" t="str">
        <f t="shared" si="100"/>
        <v/>
      </c>
      <c r="BS95" s="2" t="str">
        <f t="shared" si="101"/>
        <v/>
      </c>
      <c r="BT95" s="2" t="str">
        <f t="shared" si="102"/>
        <v/>
      </c>
      <c r="BU95" s="2" t="str">
        <f t="shared" si="103"/>
        <v/>
      </c>
      <c r="BV95" s="2" t="str">
        <f t="shared" si="104"/>
        <v/>
      </c>
      <c r="BW95" s="2" t="str">
        <f t="shared" si="105"/>
        <v/>
      </c>
      <c r="BX95" s="2" t="str">
        <f t="shared" si="106"/>
        <v/>
      </c>
      <c r="BY95" s="2" t="str">
        <f t="shared" si="107"/>
        <v/>
      </c>
      <c r="BZ95" s="2" t="str">
        <f t="shared" si="108"/>
        <v/>
      </c>
      <c r="CA95" s="2" t="str">
        <f t="shared" si="109"/>
        <v/>
      </c>
      <c r="CB95" s="2" t="str">
        <f t="shared" si="110"/>
        <v/>
      </c>
      <c r="CC95" s="2" t="str">
        <f t="shared" si="111"/>
        <v/>
      </c>
      <c r="CE95" s="2" t="str">
        <f t="shared" si="128"/>
        <v/>
      </c>
      <c r="CF95" s="2" t="str">
        <f t="shared" si="128"/>
        <v/>
      </c>
      <c r="CG95" s="2" t="str">
        <f t="shared" si="128"/>
        <v/>
      </c>
      <c r="CH95" s="2" t="str">
        <f t="shared" si="128"/>
        <v/>
      </c>
      <c r="CI95" s="2" t="str">
        <f t="shared" si="128"/>
        <v/>
      </c>
      <c r="CJ95" s="2" t="str">
        <f t="shared" si="128"/>
        <v/>
      </c>
      <c r="CK95" s="2" t="str">
        <f t="shared" si="128"/>
        <v/>
      </c>
      <c r="CL95" s="2" t="str">
        <f t="shared" si="128"/>
        <v/>
      </c>
      <c r="CM95" s="2" t="str">
        <f t="shared" si="128"/>
        <v/>
      </c>
      <c r="CN95" s="2" t="str">
        <f t="shared" si="128"/>
        <v/>
      </c>
      <c r="CO95" s="2" t="str">
        <f t="shared" si="128"/>
        <v/>
      </c>
      <c r="CP95" s="2" t="str">
        <f t="shared" si="128"/>
        <v/>
      </c>
      <c r="CQ95" s="2" t="str">
        <f t="shared" si="128"/>
        <v/>
      </c>
      <c r="CR95" s="2" t="str">
        <f t="shared" si="128"/>
        <v/>
      </c>
      <c r="CS95" s="2" t="str">
        <f t="shared" si="128"/>
        <v/>
      </c>
      <c r="CU95" s="2" t="str">
        <f t="shared" si="112"/>
        <v/>
      </c>
      <c r="CV95" s="2" t="str">
        <f t="shared" si="113"/>
        <v/>
      </c>
      <c r="CW95" s="2" t="str">
        <f t="shared" si="114"/>
        <v/>
      </c>
      <c r="CX95" s="2" t="str">
        <f t="shared" si="115"/>
        <v/>
      </c>
      <c r="CY95" s="2" t="str">
        <f t="shared" si="116"/>
        <v/>
      </c>
      <c r="CZ95" s="2" t="str">
        <f t="shared" si="117"/>
        <v/>
      </c>
      <c r="DA95" s="2" t="str">
        <f t="shared" si="118"/>
        <v/>
      </c>
      <c r="DB95" s="2" t="str">
        <f t="shared" si="119"/>
        <v/>
      </c>
      <c r="DC95" s="2" t="str">
        <f t="shared" si="120"/>
        <v/>
      </c>
      <c r="DD95" s="2" t="str">
        <f t="shared" si="121"/>
        <v/>
      </c>
      <c r="DE95" s="2" t="str">
        <f t="shared" si="122"/>
        <v/>
      </c>
      <c r="DF95" s="2" t="str">
        <f t="shared" si="123"/>
        <v/>
      </c>
      <c r="DG95" s="2" t="str">
        <f t="shared" si="124"/>
        <v/>
      </c>
      <c r="DH95" s="2" t="str">
        <f t="shared" si="125"/>
        <v/>
      </c>
      <c r="DI95" s="2" t="str">
        <f t="shared" si="126"/>
        <v/>
      </c>
      <c r="DK95" s="2">
        <f t="shared" ref="DK95:DY111" si="136">BO$228*$B95+BO$229</f>
        <v>118.29235182186233</v>
      </c>
      <c r="DL95" s="2">
        <f t="shared" si="136"/>
        <v>90.248999546964711</v>
      </c>
      <c r="DM95" s="2">
        <f t="shared" si="136"/>
        <v>92.425268045907572</v>
      </c>
      <c r="DN95" s="2">
        <f t="shared" si="136"/>
        <v>91.811601479915424</v>
      </c>
      <c r="DO95" s="2">
        <f t="shared" si="136"/>
        <v>92.02120209059234</v>
      </c>
      <c r="DP95" s="2">
        <f t="shared" si="136"/>
        <v>86.313104047115701</v>
      </c>
      <c r="DQ95" s="2">
        <f t="shared" si="136"/>
        <v>89.330330715795824</v>
      </c>
      <c r="DR95" s="2">
        <f t="shared" si="136"/>
        <v>91.312473572938657</v>
      </c>
      <c r="DS95" s="2">
        <f t="shared" si="136"/>
        <v>93.986324291497993</v>
      </c>
      <c r="DT95" s="2">
        <f t="shared" si="136"/>
        <v>89.803559109311735</v>
      </c>
      <c r="DU95" s="2">
        <f t="shared" si="136"/>
        <v>94.529298110661273</v>
      </c>
      <c r="DV95" s="2">
        <f t="shared" si="136"/>
        <v>98.088646341463402</v>
      </c>
      <c r="DW95" s="2">
        <f t="shared" si="136"/>
        <v>95.842159166414959</v>
      </c>
      <c r="DX95" s="2">
        <f t="shared" si="136"/>
        <v>85.457918755662959</v>
      </c>
      <c r="DY95" s="2">
        <f t="shared" si="136"/>
        <v>99.57132397504455</v>
      </c>
      <c r="EA95" s="2">
        <f t="shared" si="96"/>
        <v>93.480408791208788</v>
      </c>
      <c r="EB95" s="2">
        <f t="shared" si="93"/>
        <v>78.025233588401107</v>
      </c>
      <c r="EC95" s="2">
        <f t="shared" si="93"/>
        <v>72.648228946751132</v>
      </c>
      <c r="ED95" s="2">
        <f t="shared" si="93"/>
        <v>76.517885238315586</v>
      </c>
      <c r="EE95" s="2">
        <f t="shared" si="93"/>
        <v>70.754041491339663</v>
      </c>
      <c r="EF95" s="2">
        <f t="shared" si="93"/>
        <v>72.893684422921709</v>
      </c>
      <c r="EG95" s="2">
        <f t="shared" si="93"/>
        <v>71.453433838239491</v>
      </c>
      <c r="EH95" s="2">
        <f t="shared" si="93"/>
        <v>71.001754491017962</v>
      </c>
      <c r="EI95" s="2">
        <f t="shared" si="93"/>
        <v>75.341210418094576</v>
      </c>
      <c r="EJ95" s="2">
        <f t="shared" si="93"/>
        <v>73.320834733969264</v>
      </c>
      <c r="EK95" s="2">
        <f t="shared" si="93"/>
        <v>74.846703186907845</v>
      </c>
      <c r="EL95" s="2">
        <f t="shared" si="93"/>
        <v>76.597425658948609</v>
      </c>
      <c r="EM95" s="2">
        <f t="shared" ref="EM95:EO158" si="137">CQ$228*$B95+CQ$229</f>
        <v>77.133170870541534</v>
      </c>
      <c r="EN95" s="2">
        <f t="shared" si="137"/>
        <v>77.736580308880306</v>
      </c>
      <c r="EO95" s="2">
        <f t="shared" si="137"/>
        <v>93.183028482439255</v>
      </c>
      <c r="EQ95" s="2">
        <f t="shared" ref="EQ95:FE111" si="138">CU$228*$B95+CU$229</f>
        <v>92.074141334381125</v>
      </c>
      <c r="ER95" s="2">
        <f t="shared" si="138"/>
        <v>75.017262148041453</v>
      </c>
      <c r="ES95" s="2">
        <f t="shared" si="138"/>
        <v>69.335454227396795</v>
      </c>
      <c r="ET95" s="2">
        <f t="shared" si="138"/>
        <v>74.024900941784139</v>
      </c>
      <c r="EU95" s="2">
        <f t="shared" si="138"/>
        <v>70.296453242244823</v>
      </c>
      <c r="EV95" s="2">
        <f t="shared" si="138"/>
        <v>71.933080599060133</v>
      </c>
      <c r="EW95" s="2">
        <f t="shared" si="138"/>
        <v>71.039938740357385</v>
      </c>
      <c r="EX95" s="2">
        <f t="shared" si="138"/>
        <v>69.216574056342665</v>
      </c>
      <c r="EY95" s="2">
        <f t="shared" si="138"/>
        <v>73.777207822761369</v>
      </c>
      <c r="EZ95" s="2">
        <f t="shared" si="138"/>
        <v>70.344941551889079</v>
      </c>
      <c r="FA95" s="2">
        <f t="shared" si="138"/>
        <v>74.022395286796097</v>
      </c>
      <c r="FB95" s="2">
        <f t="shared" si="138"/>
        <v>75.672303910840952</v>
      </c>
      <c r="FC95" s="2">
        <f t="shared" si="138"/>
        <v>75.97700045959499</v>
      </c>
      <c r="FD95" s="2">
        <f t="shared" si="138"/>
        <v>77.431536324252875</v>
      </c>
      <c r="FE95" s="2">
        <f t="shared" si="138"/>
        <v>94.265076634139149</v>
      </c>
      <c r="FG95" s="2">
        <f t="shared" ref="FG95:FU111" si="139">POWER(10,($B95-C$231)/C$229)/(1+POWER(10,($B95-C$231)/C$229))</f>
        <v>0.8848270476744885</v>
      </c>
      <c r="FH95" s="2">
        <f t="shared" si="139"/>
        <v>0.90513574199076074</v>
      </c>
      <c r="FI95" s="2">
        <f t="shared" si="139"/>
        <v>0.91016029825892708</v>
      </c>
      <c r="FJ95" s="2">
        <f t="shared" si="139"/>
        <v>0.90543944864505965</v>
      </c>
      <c r="FK95" s="2">
        <f t="shared" si="139"/>
        <v>0.92041438822442534</v>
      </c>
      <c r="FL95" s="2">
        <f t="shared" si="139"/>
        <v>0.90950663895652151</v>
      </c>
      <c r="FM95" s="2">
        <f t="shared" si="139"/>
        <v>0.90142359224697077</v>
      </c>
      <c r="FN95" s="2">
        <f t="shared" si="139"/>
        <v>0.90176947299179155</v>
      </c>
      <c r="FO95" s="2">
        <f t="shared" si="139"/>
        <v>0.88710397598331225</v>
      </c>
      <c r="FP95" s="2">
        <f t="shared" si="139"/>
        <v>0.88496907914033063</v>
      </c>
      <c r="FQ95" s="2">
        <f t="shared" si="139"/>
        <v>0.88466764863871816</v>
      </c>
      <c r="FR95" s="2">
        <f t="shared" si="139"/>
        <v>0.88610832403088946</v>
      </c>
      <c r="FS95" s="2">
        <f t="shared" si="139"/>
        <v>0.89634926626143407</v>
      </c>
      <c r="FT95" s="2">
        <f t="shared" si="139"/>
        <v>0.89996199615003858</v>
      </c>
      <c r="FU95" s="2">
        <f t="shared" si="139"/>
        <v>0.8580798708537819</v>
      </c>
      <c r="FW95" s="2">
        <f t="shared" si="129"/>
        <v>3.1920437975607214E-4</v>
      </c>
      <c r="FX95" s="2">
        <f t="shared" si="129"/>
        <v>3.2821950757846112E-4</v>
      </c>
      <c r="FY95" s="2">
        <f t="shared" si="129"/>
        <v>4.6940070871664957E-4</v>
      </c>
      <c r="FZ95" s="2">
        <f t="shared" si="129"/>
        <v>4.4448271623756129E-4</v>
      </c>
      <c r="GA95" s="2">
        <f t="shared" si="129"/>
        <v>4.6844652241114225E-4</v>
      </c>
      <c r="GB95" s="2">
        <f t="shared" si="129"/>
        <v>5.8107930616892937E-4</v>
      </c>
      <c r="GC95" s="2">
        <f t="shared" si="129"/>
        <v>5.2409587393197434E-4</v>
      </c>
      <c r="GD95" s="2">
        <f t="shared" si="129"/>
        <v>6.1429782321083292E-4</v>
      </c>
      <c r="GE95" s="2">
        <f t="shared" si="129"/>
        <v>7.2417530381246463E-4</v>
      </c>
      <c r="GF95" s="2">
        <f t="shared" si="129"/>
        <v>5.2200493295117602E-4</v>
      </c>
      <c r="GG95" s="2">
        <f t="shared" si="129"/>
        <v>6.5962737840148352E-4</v>
      </c>
      <c r="GH95" s="2">
        <f t="shared" si="129"/>
        <v>4.0732583666860023E-4</v>
      </c>
      <c r="GI95" s="2">
        <f t="shared" si="129"/>
        <v>3.310215099587634E-4</v>
      </c>
      <c r="GJ95" s="2">
        <f t="shared" si="129"/>
        <v>2.2801474761522937E-4</v>
      </c>
      <c r="GK95" s="2">
        <f t="shared" si="129"/>
        <v>2.1129571860218502E-4</v>
      </c>
      <c r="GM95" s="86">
        <f t="shared" si="130"/>
        <v>5.7747379692616209E-2</v>
      </c>
      <c r="GN95" s="86">
        <f t="shared" si="130"/>
        <v>0.16275006616845547</v>
      </c>
      <c r="GO95" s="86">
        <f t="shared" si="130"/>
        <v>0.15193861057873945</v>
      </c>
      <c r="GP95" s="86">
        <f t="shared" si="130"/>
        <v>0.13378578822019932</v>
      </c>
      <c r="GQ95" s="86">
        <f t="shared" si="130"/>
        <v>0.12442873664447984</v>
      </c>
      <c r="GR95" s="86">
        <f t="shared" si="130"/>
        <v>0.16880774239429408</v>
      </c>
      <c r="GS95" s="86">
        <f t="shared" si="130"/>
        <v>0.13473384851421744</v>
      </c>
      <c r="GT95" s="86">
        <f t="shared" si="130"/>
        <v>9.6060675341338136E-2</v>
      </c>
      <c r="GU95" s="86">
        <f t="shared" si="130"/>
        <v>8.3392118258609135E-2</v>
      </c>
      <c r="GV95" s="86">
        <f t="shared" si="130"/>
        <v>8.2993889694168696E-2</v>
      </c>
      <c r="GW95" s="86">
        <f t="shared" si="130"/>
        <v>9.0165901953348254E-2</v>
      </c>
      <c r="GX95" s="86">
        <f t="shared" si="130"/>
        <v>2.253675130980979E-2</v>
      </c>
      <c r="GY95" s="86">
        <f t="shared" si="130"/>
        <v>0.2294966372108351</v>
      </c>
      <c r="GZ95" s="86">
        <f t="shared" si="130"/>
        <v>0.17345011532841642</v>
      </c>
      <c r="HA95" s="86">
        <f t="shared" si="130"/>
        <v>8.8779983747499722E-2</v>
      </c>
      <c r="HC95" s="86">
        <f t="shared" si="75"/>
        <v>1.3230445791603644E-2</v>
      </c>
      <c r="HD95" s="86">
        <f t="shared" si="75"/>
        <v>5.6369576664703483E-3</v>
      </c>
      <c r="HE95" s="86">
        <f t="shared" si="75"/>
        <v>4.0643623273022029E-3</v>
      </c>
      <c r="HF95" s="86">
        <f t="shared" si="75"/>
        <v>2.307752633744341E-3</v>
      </c>
      <c r="HG95" s="86">
        <f t="shared" si="89"/>
        <v>5.8407937348080134E-3</v>
      </c>
      <c r="HH95" s="86">
        <f t="shared" si="89"/>
        <v>3.78496233233877E-3</v>
      </c>
      <c r="HI95" s="86">
        <f t="shared" si="89"/>
        <v>9.7422512340932712E-3</v>
      </c>
      <c r="HJ95" s="86">
        <f t="shared" si="89"/>
        <v>1.2484482884812898E-2</v>
      </c>
      <c r="HK95" s="86">
        <f t="shared" si="89"/>
        <v>7.0769301136879709E-3</v>
      </c>
      <c r="HL95" s="86">
        <f t="shared" si="89"/>
        <v>9.398169151594379E-3</v>
      </c>
      <c r="HM95" s="86">
        <f t="shared" si="89"/>
        <v>3.2463069243696594E-3</v>
      </c>
      <c r="HN95" s="86">
        <f t="shared" si="89"/>
        <v>3.9040208486961136E-3</v>
      </c>
      <c r="HO95" s="86">
        <f t="shared" si="89"/>
        <v>3.2568611599798447E-3</v>
      </c>
      <c r="HP95" s="86">
        <f t="shared" si="89"/>
        <v>3.8561279924559061E-3</v>
      </c>
      <c r="HQ95" s="86">
        <f t="shared" si="89"/>
        <v>7.8334195217786033E-4</v>
      </c>
      <c r="HS95" s="86">
        <f t="shared" si="131"/>
        <v>9.8799546546025891E-17</v>
      </c>
      <c r="HT95" s="86">
        <f t="shared" si="131"/>
        <v>2.9308564802107141E-21</v>
      </c>
      <c r="HU95" s="86">
        <f t="shared" si="131"/>
        <v>5.6318393362625197E-22</v>
      </c>
      <c r="HV95" s="86">
        <f t="shared" si="131"/>
        <v>3.8401270404992895E-24</v>
      </c>
      <c r="HW95" s="86">
        <f t="shared" si="131"/>
        <v>3.1057387077195253E-20</v>
      </c>
      <c r="HX95" s="86">
        <f t="shared" si="131"/>
        <v>3.2693510786159811E-23</v>
      </c>
      <c r="HY95" s="86">
        <f t="shared" si="131"/>
        <v>1.2809732863035099E-19</v>
      </c>
      <c r="HZ95" s="86">
        <f t="shared" si="131"/>
        <v>2.7614913802232214E-19</v>
      </c>
      <c r="IA95" s="86">
        <f t="shared" si="131"/>
        <v>4.2340925191418369E-23</v>
      </c>
      <c r="IB95" s="86">
        <f t="shared" si="131"/>
        <v>3.6304118895934208E-21</v>
      </c>
      <c r="IC95" s="86">
        <f t="shared" si="131"/>
        <v>2.3957701442952994E-27</v>
      </c>
      <c r="ID95" s="86">
        <f t="shared" si="131"/>
        <v>2.1229218783182204E-26</v>
      </c>
      <c r="IE95" s="86">
        <f t="shared" si="131"/>
        <v>1.5239706048320951E-23</v>
      </c>
      <c r="IF95" s="86">
        <f t="shared" si="131"/>
        <v>1.5976829387786195E-11</v>
      </c>
      <c r="IG95" s="86">
        <f t="shared" si="131"/>
        <v>3.3796914380025908E-13</v>
      </c>
      <c r="II95" s="86">
        <f t="shared" si="132"/>
        <v>2.8038185341643003E-33</v>
      </c>
      <c r="IJ95" s="86">
        <f t="shared" si="132"/>
        <v>4.9335921648026199E-44</v>
      </c>
      <c r="IK95" s="86">
        <f t="shared" si="132"/>
        <v>4.1813649484009454E-45</v>
      </c>
      <c r="IL95" s="86">
        <f t="shared" si="132"/>
        <v>2.0849978250383537E-51</v>
      </c>
      <c r="IM95" s="86">
        <f t="shared" si="132"/>
        <v>7.126729284055854E-45</v>
      </c>
      <c r="IN95" s="86">
        <f t="shared" si="132"/>
        <v>1.0091973851265932E-48</v>
      </c>
      <c r="IO95" s="86">
        <f t="shared" si="132"/>
        <v>2.1602804306303232E-42</v>
      </c>
      <c r="IP95" s="86">
        <f t="shared" si="132"/>
        <v>1.2161802710397226E-41</v>
      </c>
      <c r="IQ95" s="86">
        <f t="shared" si="132"/>
        <v>1.394231635145203E-50</v>
      </c>
      <c r="IR95" s="86">
        <f t="shared" si="132"/>
        <v>2.6430395024193468E-48</v>
      </c>
      <c r="IS95" s="86">
        <f t="shared" si="132"/>
        <v>3.7342638290469069E-54</v>
      </c>
      <c r="IT95" s="86">
        <f t="shared" si="132"/>
        <v>5.121966396214186E-56</v>
      </c>
      <c r="IU95" s="86">
        <f t="shared" si="132"/>
        <v>1.2114989528830097E-47</v>
      </c>
      <c r="IV95" s="86">
        <f t="shared" si="132"/>
        <v>9.0506315580729665E-48</v>
      </c>
      <c r="IW95" s="86">
        <f t="shared" si="132"/>
        <v>5.8412288140166108E-50</v>
      </c>
      <c r="IY95" s="86">
        <f t="shared" si="133"/>
        <v>7.097782548421995E-2</v>
      </c>
      <c r="IZ95" s="86">
        <f t="shared" si="133"/>
        <v>0.16838702383492582</v>
      </c>
      <c r="JA95" s="86">
        <f t="shared" si="133"/>
        <v>0.15600297290604165</v>
      </c>
      <c r="JB95" s="86">
        <f t="shared" si="133"/>
        <v>0.13609354085394365</v>
      </c>
      <c r="JC95" s="86">
        <f t="shared" si="133"/>
        <v>0.13026953037928785</v>
      </c>
      <c r="JD95" s="86">
        <f t="shared" si="133"/>
        <v>0.17259270472663285</v>
      </c>
      <c r="JE95" s="86">
        <f t="shared" si="133"/>
        <v>0.14447609974831072</v>
      </c>
      <c r="JF95" s="86">
        <f t="shared" si="133"/>
        <v>0.10854515822615103</v>
      </c>
      <c r="JG95" s="86">
        <f t="shared" si="133"/>
        <v>9.0469048372297106E-2</v>
      </c>
      <c r="JH95" s="86">
        <f t="shared" si="133"/>
        <v>9.239205884576307E-2</v>
      </c>
      <c r="JI95" s="86">
        <f t="shared" si="133"/>
        <v>9.3412208877717909E-2</v>
      </c>
      <c r="JJ95" s="86">
        <f t="shared" si="133"/>
        <v>2.6440772158505904E-2</v>
      </c>
      <c r="JK95" s="86">
        <f t="shared" si="133"/>
        <v>0.23275349837081494</v>
      </c>
      <c r="JL95" s="86">
        <f t="shared" si="133"/>
        <v>0.17730624333684916</v>
      </c>
      <c r="JM95" s="86">
        <f t="shared" si="133"/>
        <v>8.9563325700015545E-2</v>
      </c>
    </row>
    <row r="96" spans="2:273" x14ac:dyDescent="0.25">
      <c r="B96" s="2">
        <v>69</v>
      </c>
      <c r="C96" s="37">
        <v>119.114</v>
      </c>
      <c r="D96" s="37">
        <v>84.575000000000003</v>
      </c>
      <c r="E96" s="37">
        <v>83.724999999999994</v>
      </c>
      <c r="F96" s="37">
        <v>83.174999999999997</v>
      </c>
      <c r="G96" s="37">
        <v>82.924999999999997</v>
      </c>
      <c r="H96" s="37">
        <v>86.375</v>
      </c>
      <c r="I96" s="37">
        <v>84.15</v>
      </c>
      <c r="J96" s="37">
        <v>85.075000000000003</v>
      </c>
      <c r="K96" s="37">
        <v>84.902000000000001</v>
      </c>
      <c r="L96" s="37">
        <v>83.634</v>
      </c>
      <c r="M96" s="37">
        <v>85.659000000000006</v>
      </c>
      <c r="N96" s="37">
        <v>82.756</v>
      </c>
      <c r="O96" s="37">
        <v>86.561000000000007</v>
      </c>
      <c r="P96" s="37">
        <v>83.659000000000006</v>
      </c>
      <c r="Q96" s="37">
        <v>83.438999999999993</v>
      </c>
      <c r="S96" s="4">
        <f t="shared" si="134"/>
        <v>104.32323572680131</v>
      </c>
      <c r="T96" s="4">
        <f t="shared" si="134"/>
        <v>94.76466407854771</v>
      </c>
      <c r="U96" s="4">
        <f t="shared" si="134"/>
        <v>88.665311418983222</v>
      </c>
      <c r="V96" s="4">
        <f t="shared" si="134"/>
        <v>88.487446298691523</v>
      </c>
      <c r="W96" s="4">
        <f t="shared" si="134"/>
        <v>85.085342610385609</v>
      </c>
      <c r="X96" s="4">
        <f t="shared" si="134"/>
        <v>89.279815861938388</v>
      </c>
      <c r="Y96" s="4">
        <f t="shared" si="134"/>
        <v>87.965818956263305</v>
      </c>
      <c r="Z96" s="4">
        <f t="shared" si="134"/>
        <v>86.425341389829839</v>
      </c>
      <c r="AA96" s="4">
        <f t="shared" si="134"/>
        <v>86.744222858810943</v>
      </c>
      <c r="AB96" s="4">
        <f t="shared" si="134"/>
        <v>85.844935351867093</v>
      </c>
      <c r="AC96" s="4">
        <f t="shared" si="134"/>
        <v>84.479195805030557</v>
      </c>
      <c r="AD96" s="4">
        <f t="shared" si="134"/>
        <v>82.88756562493198</v>
      </c>
      <c r="AE96" s="4">
        <f t="shared" si="134"/>
        <v>101.05217266326746</v>
      </c>
      <c r="AF96" s="4">
        <f t="shared" si="134"/>
        <v>93.078380746013167</v>
      </c>
      <c r="AG96" s="4">
        <f t="shared" si="134"/>
        <v>96.766848299229082</v>
      </c>
      <c r="AI96" s="4">
        <f t="shared" si="135"/>
        <v>14.79076427319869</v>
      </c>
      <c r="AJ96" s="4">
        <f t="shared" si="135"/>
        <v>-10.189664078547708</v>
      </c>
      <c r="AK96" s="4">
        <f t="shared" si="135"/>
        <v>-4.940311418983228</v>
      </c>
      <c r="AL96" s="4">
        <f t="shared" si="135"/>
        <v>-5.3124462986915262</v>
      </c>
      <c r="AM96" s="4">
        <f t="shared" si="135"/>
        <v>-2.1603426103856123</v>
      </c>
      <c r="AN96" s="4">
        <f t="shared" si="135"/>
        <v>-2.9048158619383884</v>
      </c>
      <c r="AO96" s="4">
        <f t="shared" si="135"/>
        <v>-3.8158189562632998</v>
      </c>
      <c r="AP96" s="4">
        <f t="shared" si="135"/>
        <v>-1.3503413898298362</v>
      </c>
      <c r="AQ96" s="4">
        <f t="shared" si="135"/>
        <v>-1.8422228588109419</v>
      </c>
      <c r="AR96" s="4">
        <f t="shared" si="135"/>
        <v>-2.2109353518670929</v>
      </c>
      <c r="AS96" s="4">
        <f t="shared" si="135"/>
        <v>1.1798041949694493</v>
      </c>
      <c r="AT96" s="4">
        <f t="shared" si="135"/>
        <v>-0.1315656249319801</v>
      </c>
      <c r="AU96" s="4">
        <f t="shared" si="135"/>
        <v>-14.491172663267449</v>
      </c>
      <c r="AV96" s="4">
        <f t="shared" si="135"/>
        <v>-9.4193807460131609</v>
      </c>
      <c r="AW96" s="4">
        <f t="shared" si="135"/>
        <v>-13.327848299229089</v>
      </c>
      <c r="AY96" s="2">
        <f t="shared" si="127"/>
        <v>95.943384452021917</v>
      </c>
      <c r="AZ96" s="2">
        <f t="shared" si="127"/>
        <v>78.929376923136317</v>
      </c>
      <c r="BA96" s="2">
        <f t="shared" si="127"/>
        <v>74.144843782602251</v>
      </c>
      <c r="BB96" s="2">
        <f t="shared" si="127"/>
        <v>77.702300634656453</v>
      </c>
      <c r="BC96" s="2">
        <f t="shared" si="127"/>
        <v>72.249260575894766</v>
      </c>
      <c r="BD96" s="2">
        <f t="shared" si="127"/>
        <v>73.899299338085711</v>
      </c>
      <c r="BE96" s="2">
        <f t="shared" si="127"/>
        <v>72.990250043879144</v>
      </c>
      <c r="BF96" s="2">
        <f t="shared" si="127"/>
        <v>72.742529035272966</v>
      </c>
      <c r="BG96" s="2">
        <f t="shared" si="127"/>
        <v>77.155887640128057</v>
      </c>
      <c r="BH96" s="2">
        <f t="shared" si="127"/>
        <v>74.947520814855977</v>
      </c>
      <c r="BI96" s="2">
        <f t="shared" si="127"/>
        <v>76.870251908311701</v>
      </c>
      <c r="BJ96" s="2">
        <f t="shared" si="127"/>
        <v>78.794415548032532</v>
      </c>
      <c r="BK96" s="2">
        <f t="shared" si="127"/>
        <v>78.854510513102568</v>
      </c>
      <c r="BL96" s="2">
        <f t="shared" si="127"/>
        <v>78.346009467078503</v>
      </c>
      <c r="BM96" s="2">
        <f t="shared" si="127"/>
        <v>93.886502195955103</v>
      </c>
      <c r="BO96" s="2" t="str">
        <f t="shared" si="97"/>
        <v/>
      </c>
      <c r="BP96" s="2" t="str">
        <f t="shared" si="98"/>
        <v/>
      </c>
      <c r="BQ96" s="2" t="str">
        <f t="shared" si="99"/>
        <v/>
      </c>
      <c r="BR96" s="2" t="str">
        <f t="shared" si="100"/>
        <v/>
      </c>
      <c r="BS96" s="2" t="str">
        <f t="shared" si="101"/>
        <v/>
      </c>
      <c r="BT96" s="2" t="str">
        <f t="shared" si="102"/>
        <v/>
      </c>
      <c r="BU96" s="2" t="str">
        <f t="shared" si="103"/>
        <v/>
      </c>
      <c r="BV96" s="2" t="str">
        <f t="shared" si="104"/>
        <v/>
      </c>
      <c r="BW96" s="2" t="str">
        <f t="shared" si="105"/>
        <v/>
      </c>
      <c r="BX96" s="2" t="str">
        <f t="shared" si="106"/>
        <v/>
      </c>
      <c r="BY96" s="2" t="str">
        <f t="shared" si="107"/>
        <v/>
      </c>
      <c r="BZ96" s="2" t="str">
        <f t="shared" si="108"/>
        <v/>
      </c>
      <c r="CA96" s="2" t="str">
        <f t="shared" si="109"/>
        <v/>
      </c>
      <c r="CB96" s="2" t="str">
        <f t="shared" si="110"/>
        <v/>
      </c>
      <c r="CC96" s="2" t="str">
        <f t="shared" si="111"/>
        <v/>
      </c>
      <c r="CE96" s="2" t="str">
        <f t="shared" si="128"/>
        <v/>
      </c>
      <c r="CF96" s="2" t="str">
        <f t="shared" si="128"/>
        <v/>
      </c>
      <c r="CG96" s="2" t="str">
        <f t="shared" si="128"/>
        <v/>
      </c>
      <c r="CH96" s="2" t="str">
        <f t="shared" si="128"/>
        <v/>
      </c>
      <c r="CI96" s="2" t="str">
        <f t="shared" si="128"/>
        <v/>
      </c>
      <c r="CJ96" s="2" t="str">
        <f t="shared" si="128"/>
        <v/>
      </c>
      <c r="CK96" s="2" t="str">
        <f t="shared" si="128"/>
        <v/>
      </c>
      <c r="CL96" s="2" t="str">
        <f t="shared" si="128"/>
        <v/>
      </c>
      <c r="CM96" s="2" t="str">
        <f t="shared" si="128"/>
        <v/>
      </c>
      <c r="CN96" s="2" t="str">
        <f t="shared" si="128"/>
        <v/>
      </c>
      <c r="CO96" s="2" t="str">
        <f t="shared" si="128"/>
        <v/>
      </c>
      <c r="CP96" s="2" t="str">
        <f t="shared" si="128"/>
        <v/>
      </c>
      <c r="CQ96" s="2" t="str">
        <f t="shared" si="128"/>
        <v/>
      </c>
      <c r="CR96" s="2" t="str">
        <f t="shared" si="128"/>
        <v/>
      </c>
      <c r="CS96" s="2" t="str">
        <f t="shared" si="128"/>
        <v/>
      </c>
      <c r="CU96" s="2" t="str">
        <f t="shared" si="112"/>
        <v/>
      </c>
      <c r="CV96" s="2" t="str">
        <f t="shared" si="113"/>
        <v/>
      </c>
      <c r="CW96" s="2" t="str">
        <f t="shared" si="114"/>
        <v/>
      </c>
      <c r="CX96" s="2" t="str">
        <f t="shared" si="115"/>
        <v/>
      </c>
      <c r="CY96" s="2" t="str">
        <f t="shared" si="116"/>
        <v/>
      </c>
      <c r="CZ96" s="2" t="str">
        <f t="shared" si="117"/>
        <v/>
      </c>
      <c r="DA96" s="2" t="str">
        <f t="shared" si="118"/>
        <v/>
      </c>
      <c r="DB96" s="2" t="str">
        <f t="shared" si="119"/>
        <v/>
      </c>
      <c r="DC96" s="2" t="str">
        <f t="shared" si="120"/>
        <v/>
      </c>
      <c r="DD96" s="2" t="str">
        <f t="shared" si="121"/>
        <v/>
      </c>
      <c r="DE96" s="2" t="str">
        <f t="shared" si="122"/>
        <v/>
      </c>
      <c r="DF96" s="2" t="str">
        <f t="shared" si="123"/>
        <v/>
      </c>
      <c r="DG96" s="2" t="str">
        <f t="shared" si="124"/>
        <v/>
      </c>
      <c r="DH96" s="2" t="str">
        <f t="shared" si="125"/>
        <v/>
      </c>
      <c r="DI96" s="2" t="str">
        <f t="shared" si="126"/>
        <v/>
      </c>
      <c r="DK96" s="2">
        <f t="shared" si="136"/>
        <v>118.85492246963561</v>
      </c>
      <c r="DL96" s="2">
        <f t="shared" si="136"/>
        <v>90.411484445786826</v>
      </c>
      <c r="DM96" s="2">
        <f t="shared" si="136"/>
        <v>92.65329205678043</v>
      </c>
      <c r="DN96" s="2">
        <f t="shared" si="136"/>
        <v>91.993763213530642</v>
      </c>
      <c r="DO96" s="2">
        <f t="shared" si="136"/>
        <v>92.214847560975613</v>
      </c>
      <c r="DP96" s="2">
        <f t="shared" si="136"/>
        <v>86.360080036242849</v>
      </c>
      <c r="DQ96" s="2">
        <f t="shared" si="136"/>
        <v>89.427514346118983</v>
      </c>
      <c r="DR96" s="2">
        <f t="shared" si="136"/>
        <v>91.387315010570802</v>
      </c>
      <c r="DS96" s="2">
        <f t="shared" si="136"/>
        <v>94.211288056680175</v>
      </c>
      <c r="DT96" s="2">
        <f t="shared" si="136"/>
        <v>89.898273886639672</v>
      </c>
      <c r="DU96" s="2">
        <f t="shared" si="136"/>
        <v>94.741995074224022</v>
      </c>
      <c r="DV96" s="2">
        <f t="shared" si="136"/>
        <v>98.425093902439002</v>
      </c>
      <c r="DW96" s="2">
        <f t="shared" si="136"/>
        <v>95.98003775294471</v>
      </c>
      <c r="DX96" s="2">
        <f t="shared" si="136"/>
        <v>85.502929628511041</v>
      </c>
      <c r="DY96" s="2">
        <f t="shared" si="136"/>
        <v>99.751245098039192</v>
      </c>
      <c r="EA96" s="2">
        <f t="shared" si="96"/>
        <v>93.224061538461541</v>
      </c>
      <c r="EB96" s="2">
        <f t="shared" si="96"/>
        <v>77.833017519130067</v>
      </c>
      <c r="EC96" s="2">
        <f t="shared" si="96"/>
        <v>72.480477363359142</v>
      </c>
      <c r="ED96" s="2">
        <f t="shared" si="96"/>
        <v>76.342381999074505</v>
      </c>
      <c r="EE96" s="2">
        <f t="shared" si="96"/>
        <v>70.675041589196596</v>
      </c>
      <c r="EF96" s="2">
        <f t="shared" si="96"/>
        <v>72.769229217110578</v>
      </c>
      <c r="EG96" s="2">
        <f t="shared" si="96"/>
        <v>71.351148899685626</v>
      </c>
      <c r="EH96" s="2">
        <f t="shared" si="96"/>
        <v>70.891528034839411</v>
      </c>
      <c r="EI96" s="2">
        <f t="shared" si="96"/>
        <v>75.177687868402998</v>
      </c>
      <c r="EJ96" s="2">
        <f t="shared" si="96"/>
        <v>73.17702259032076</v>
      </c>
      <c r="EK96" s="2">
        <f t="shared" si="96"/>
        <v>74.746004651162792</v>
      </c>
      <c r="EL96" s="2">
        <f t="shared" si="96"/>
        <v>76.4937398427261</v>
      </c>
      <c r="EM96" s="2">
        <f t="shared" si="137"/>
        <v>77.048874562640336</v>
      </c>
      <c r="EN96" s="2">
        <f t="shared" si="137"/>
        <v>77.620541753998893</v>
      </c>
      <c r="EO96" s="2">
        <f t="shared" si="137"/>
        <v>93.001584771115944</v>
      </c>
      <c r="EQ96" s="2">
        <f t="shared" si="138"/>
        <v>91.85546892824587</v>
      </c>
      <c r="ER96" s="2">
        <f t="shared" si="138"/>
        <v>74.901776232895202</v>
      </c>
      <c r="ES96" s="2">
        <f t="shared" si="138"/>
        <v>69.257901674577468</v>
      </c>
      <c r="ET96" s="2">
        <f t="shared" si="138"/>
        <v>73.910518848397075</v>
      </c>
      <c r="EU96" s="2">
        <f t="shared" si="138"/>
        <v>70.229553433108748</v>
      </c>
      <c r="EV96" s="2">
        <f t="shared" si="138"/>
        <v>71.830203906655939</v>
      </c>
      <c r="EW96" s="2">
        <f t="shared" si="138"/>
        <v>70.945878539033657</v>
      </c>
      <c r="EX96" s="2">
        <f t="shared" si="138"/>
        <v>69.154320519513206</v>
      </c>
      <c r="EY96" s="2">
        <f t="shared" si="138"/>
        <v>73.656206056600595</v>
      </c>
      <c r="EZ96" s="2">
        <f t="shared" si="138"/>
        <v>70.283963713354936</v>
      </c>
      <c r="FA96" s="2">
        <f t="shared" si="138"/>
        <v>73.942877847320233</v>
      </c>
      <c r="FB96" s="2">
        <f t="shared" si="138"/>
        <v>75.590469544072974</v>
      </c>
      <c r="FC96" s="2">
        <f t="shared" si="138"/>
        <v>75.920566004556591</v>
      </c>
      <c r="FD96" s="2">
        <f t="shared" si="138"/>
        <v>77.323683956237602</v>
      </c>
      <c r="FE96" s="2">
        <f t="shared" si="138"/>
        <v>94.052114954255444</v>
      </c>
      <c r="FG96" s="2">
        <f t="shared" si="139"/>
        <v>0.8938856593851644</v>
      </c>
      <c r="FH96" s="2">
        <f t="shared" si="139"/>
        <v>0.91275452816819835</v>
      </c>
      <c r="FI96" s="2">
        <f t="shared" si="139"/>
        <v>0.91741236960057826</v>
      </c>
      <c r="FJ96" s="2">
        <f t="shared" si="139"/>
        <v>0.91303618686622712</v>
      </c>
      <c r="FK96" s="2">
        <f t="shared" si="139"/>
        <v>0.92690520055848569</v>
      </c>
      <c r="FL96" s="2">
        <f t="shared" si="139"/>
        <v>0.91680665222431379</v>
      </c>
      <c r="FM96" s="2">
        <f t="shared" si="139"/>
        <v>0.90931063936390621</v>
      </c>
      <c r="FN96" s="2">
        <f t="shared" si="139"/>
        <v>0.90963162068289494</v>
      </c>
      <c r="FO96" s="2">
        <f t="shared" si="139"/>
        <v>0.89600455043400562</v>
      </c>
      <c r="FP96" s="2">
        <f t="shared" si="139"/>
        <v>0.89401785779964438</v>
      </c>
      <c r="FQ96" s="2">
        <f t="shared" si="139"/>
        <v>0.89373729180833339</v>
      </c>
      <c r="FR96" s="2">
        <f t="shared" si="139"/>
        <v>0.89507811030315432</v>
      </c>
      <c r="FS96" s="2">
        <f t="shared" si="139"/>
        <v>0.90459933984523433</v>
      </c>
      <c r="FT96" s="2">
        <f t="shared" si="139"/>
        <v>0.90795404370283439</v>
      </c>
      <c r="FU96" s="2">
        <f t="shared" si="139"/>
        <v>0.86893058333134465</v>
      </c>
      <c r="FW96" s="2">
        <f t="shared" si="129"/>
        <v>3.4998986413612316E-4</v>
      </c>
      <c r="FX96" s="2">
        <f t="shared" si="129"/>
        <v>3.5987413782481974E-4</v>
      </c>
      <c r="FY96" s="2">
        <f t="shared" si="129"/>
        <v>5.1466433479238562E-4</v>
      </c>
      <c r="FZ96" s="2">
        <f t="shared" si="129"/>
        <v>4.8734470816714067E-4</v>
      </c>
      <c r="GA96" s="2">
        <f t="shared" si="129"/>
        <v>5.1361818497300715E-4</v>
      </c>
      <c r="GB96" s="2">
        <f t="shared" si="129"/>
        <v>6.3710507238888114E-4</v>
      </c>
      <c r="GC96" s="2">
        <f t="shared" si="129"/>
        <v>5.746306429320222E-4</v>
      </c>
      <c r="GD96" s="2">
        <f t="shared" si="129"/>
        <v>6.7352425176763712E-4</v>
      </c>
      <c r="GE96" s="2">
        <f t="shared" si="129"/>
        <v>7.9398695722815503E-4</v>
      </c>
      <c r="GF96" s="2">
        <f t="shared" si="129"/>
        <v>5.7233820310958799E-4</v>
      </c>
      <c r="GG96" s="2">
        <f t="shared" si="129"/>
        <v>7.2322101245727254E-4</v>
      </c>
      <c r="GH96" s="2">
        <f t="shared" si="129"/>
        <v>4.4660634786896811E-4</v>
      </c>
      <c r="GI96" s="2">
        <f t="shared" si="129"/>
        <v>3.629462769418829E-4</v>
      </c>
      <c r="GJ96" s="2">
        <f t="shared" si="129"/>
        <v>2.500076993769298E-4</v>
      </c>
      <c r="GK96" s="2">
        <f t="shared" si="129"/>
        <v>2.3167642556219591E-4</v>
      </c>
      <c r="GM96" s="86">
        <f t="shared" si="130"/>
        <v>2.2275151709567093E-2</v>
      </c>
      <c r="GN96" s="86">
        <f t="shared" si="130"/>
        <v>9.5841294548286812E-2</v>
      </c>
      <c r="GO96" s="86">
        <f t="shared" si="130"/>
        <v>8.7036528421264442E-2</v>
      </c>
      <c r="GP96" s="86">
        <f t="shared" si="130"/>
        <v>7.4170066072499083E-2</v>
      </c>
      <c r="GQ96" s="86">
        <f t="shared" si="130"/>
        <v>6.6509382092656041E-2</v>
      </c>
      <c r="GR96" s="86">
        <f t="shared" si="130"/>
        <v>0.1020547218866584</v>
      </c>
      <c r="GS96" s="86">
        <f t="shared" si="130"/>
        <v>7.758402369489642E-2</v>
      </c>
      <c r="GT96" s="86">
        <f t="shared" si="130"/>
        <v>4.8776567183065535E-2</v>
      </c>
      <c r="GU96" s="86">
        <f t="shared" si="130"/>
        <v>4.0566708741973545E-2</v>
      </c>
      <c r="GV96" s="86">
        <f t="shared" si="130"/>
        <v>3.8194308988010135E-2</v>
      </c>
      <c r="GW96" s="86">
        <f t="shared" si="130"/>
        <v>4.2607848687085295E-2</v>
      </c>
      <c r="GX96" s="86">
        <f t="shared" si="130"/>
        <v>5.6104917243318259E-3</v>
      </c>
      <c r="GY96" s="86">
        <f t="shared" si="130"/>
        <v>0.1538414608004835</v>
      </c>
      <c r="GZ96" s="86">
        <f t="shared" si="130"/>
        <v>0.10901796178536308</v>
      </c>
      <c r="HA96" s="86">
        <f t="shared" si="130"/>
        <v>4.2864578005308948E-2</v>
      </c>
      <c r="HC96" s="86">
        <f t="shared" si="75"/>
        <v>1.8661957230937061E-2</v>
      </c>
      <c r="HD96" s="86">
        <f t="shared" si="75"/>
        <v>8.7260820823263693E-3</v>
      </c>
      <c r="HE96" s="86">
        <f t="shared" si="75"/>
        <v>6.5514665820170601E-3</v>
      </c>
      <c r="HF96" s="86">
        <f t="shared" si="75"/>
        <v>3.9328362249852478E-3</v>
      </c>
      <c r="HG96" s="86">
        <f t="shared" si="89"/>
        <v>9.2481627555403047E-3</v>
      </c>
      <c r="HH96" s="86">
        <f t="shared" si="89"/>
        <v>6.3270074174840152E-3</v>
      </c>
      <c r="HI96" s="86">
        <f t="shared" si="89"/>
        <v>1.4963068406866663E-2</v>
      </c>
      <c r="HJ96" s="86">
        <f t="shared" si="89"/>
        <v>1.9039817628235166E-2</v>
      </c>
      <c r="HK96" s="86">
        <f t="shared" si="89"/>
        <v>1.1748340458160169E-2</v>
      </c>
      <c r="HL96" s="86">
        <f t="shared" si="89"/>
        <v>1.4888583959659859E-2</v>
      </c>
      <c r="HM96" s="86">
        <f t="shared" si="89"/>
        <v>5.6772570711388238E-3</v>
      </c>
      <c r="HN96" s="86">
        <f t="shared" si="89"/>
        <v>6.6013859832283932E-3</v>
      </c>
      <c r="HO96" s="86">
        <f t="shared" si="89"/>
        <v>5.2616581531193633E-3</v>
      </c>
      <c r="HP96" s="86">
        <f t="shared" si="89"/>
        <v>6.2443196203659391E-3</v>
      </c>
      <c r="HQ96" s="86">
        <f t="shared" si="89"/>
        <v>1.4515378745737096E-3</v>
      </c>
      <c r="HS96" s="86">
        <f t="shared" si="131"/>
        <v>3.1176303148510176E-16</v>
      </c>
      <c r="HT96" s="86">
        <f t="shared" si="131"/>
        <v>1.3353489332314164E-20</v>
      </c>
      <c r="HU96" s="86">
        <f t="shared" si="131"/>
        <v>2.8892350751101315E-21</v>
      </c>
      <c r="HV96" s="86">
        <f t="shared" si="131"/>
        <v>2.3836980151908087E-23</v>
      </c>
      <c r="HW96" s="86">
        <f t="shared" si="131"/>
        <v>1.4780769365172182E-19</v>
      </c>
      <c r="HX96" s="86">
        <f t="shared" si="131"/>
        <v>1.9807142049919882E-22</v>
      </c>
      <c r="HY96" s="86">
        <f t="shared" si="131"/>
        <v>5.8104217761221051E-19</v>
      </c>
      <c r="HZ96" s="86">
        <f t="shared" si="131"/>
        <v>1.2576116459449516E-18</v>
      </c>
      <c r="IA96" s="86">
        <f t="shared" si="131"/>
        <v>2.7943452799148231E-22</v>
      </c>
      <c r="IB96" s="86">
        <f t="shared" si="131"/>
        <v>1.9546550422402058E-20</v>
      </c>
      <c r="IC96" s="86">
        <f t="shared" si="131"/>
        <v>1.9762428644122897E-26</v>
      </c>
      <c r="ID96" s="86">
        <f t="shared" si="131"/>
        <v>1.5348622068846766E-25</v>
      </c>
      <c r="IE96" s="86">
        <f t="shared" si="131"/>
        <v>8.0895928271726288E-23</v>
      </c>
      <c r="IF96" s="86">
        <f t="shared" si="131"/>
        <v>3.3754998316469909E-11</v>
      </c>
      <c r="IG96" s="86">
        <f t="shared" si="131"/>
        <v>7.9357559705981804E-13</v>
      </c>
      <c r="II96" s="86">
        <f t="shared" si="132"/>
        <v>1.4672199896841127E-32</v>
      </c>
      <c r="IJ96" s="86">
        <f t="shared" si="132"/>
        <v>4.5553562330198112E-43</v>
      </c>
      <c r="IK96" s="86">
        <f t="shared" si="132"/>
        <v>4.5391489393430846E-44</v>
      </c>
      <c r="IL96" s="86">
        <f t="shared" si="132"/>
        <v>3.1355357916057549E-50</v>
      </c>
      <c r="IM96" s="86">
        <f t="shared" si="132"/>
        <v>7.63429875114296E-44</v>
      </c>
      <c r="IN96" s="86">
        <f t="shared" si="132"/>
        <v>1.4374851369486515E-47</v>
      </c>
      <c r="IO96" s="86">
        <f t="shared" si="132"/>
        <v>2.0881564777552381E-41</v>
      </c>
      <c r="IP96" s="86">
        <f t="shared" si="132"/>
        <v>1.1825239240668576E-40</v>
      </c>
      <c r="IQ96" s="86">
        <f t="shared" si="132"/>
        <v>2.397507646962524E-49</v>
      </c>
      <c r="IR96" s="86">
        <f t="shared" si="132"/>
        <v>3.5430090600034169E-47</v>
      </c>
      <c r="IS96" s="86">
        <f t="shared" si="132"/>
        <v>7.601153652899788E-53</v>
      </c>
      <c r="IT96" s="86">
        <f t="shared" si="132"/>
        <v>9.5774142735725242E-55</v>
      </c>
      <c r="IU96" s="86">
        <f t="shared" si="132"/>
        <v>1.3545959747932364E-46</v>
      </c>
      <c r="IV96" s="86">
        <f t="shared" si="132"/>
        <v>9.1527952329764588E-47</v>
      </c>
      <c r="IW96" s="86">
        <f t="shared" si="132"/>
        <v>6.4503885617803906E-49</v>
      </c>
      <c r="IY96" s="86">
        <f t="shared" si="133"/>
        <v>4.0937108940504466E-2</v>
      </c>
      <c r="IZ96" s="86">
        <f t="shared" si="133"/>
        <v>0.10456737663061318</v>
      </c>
      <c r="JA96" s="86">
        <f t="shared" si="133"/>
        <v>9.3587995003281507E-2</v>
      </c>
      <c r="JB96" s="86">
        <f t="shared" si="133"/>
        <v>7.8102902297484331E-2</v>
      </c>
      <c r="JC96" s="86">
        <f t="shared" si="133"/>
        <v>7.5757544848196343E-2</v>
      </c>
      <c r="JD96" s="86">
        <f t="shared" si="133"/>
        <v>0.10838172930414242</v>
      </c>
      <c r="JE96" s="86">
        <f t="shared" si="133"/>
        <v>9.2547092101763082E-2</v>
      </c>
      <c r="JF96" s="86">
        <f t="shared" si="133"/>
        <v>6.7816384811300701E-2</v>
      </c>
      <c r="JG96" s="86">
        <f t="shared" si="133"/>
        <v>5.2315049200133718E-2</v>
      </c>
      <c r="JH96" s="86">
        <f t="shared" si="133"/>
        <v>5.3082892947669991E-2</v>
      </c>
      <c r="JI96" s="86">
        <f t="shared" si="133"/>
        <v>4.8285105758224117E-2</v>
      </c>
      <c r="JJ96" s="86">
        <f t="shared" si="133"/>
        <v>1.2211877707560218E-2</v>
      </c>
      <c r="JK96" s="86">
        <f t="shared" si="133"/>
        <v>0.15910311895360285</v>
      </c>
      <c r="JL96" s="86">
        <f t="shared" si="133"/>
        <v>0.11526228143948401</v>
      </c>
      <c r="JM96" s="86">
        <f t="shared" si="133"/>
        <v>4.431611588067623E-2</v>
      </c>
    </row>
    <row r="97" spans="2:273" x14ac:dyDescent="0.25">
      <c r="B97" s="2">
        <v>70</v>
      </c>
      <c r="C97" s="37">
        <v>108.523</v>
      </c>
      <c r="D97" s="37">
        <v>85.125</v>
      </c>
      <c r="E97" s="37">
        <v>84.625</v>
      </c>
      <c r="F97" s="37">
        <v>84.625</v>
      </c>
      <c r="G97" s="37">
        <v>83.125</v>
      </c>
      <c r="H97" s="37">
        <v>85.7</v>
      </c>
      <c r="I97" s="37">
        <v>85.2</v>
      </c>
      <c r="J97" s="37">
        <v>86.75</v>
      </c>
      <c r="K97" s="37">
        <v>88.488</v>
      </c>
      <c r="L97" s="37">
        <v>86.072999999999993</v>
      </c>
      <c r="M97" s="37">
        <v>87.683000000000007</v>
      </c>
      <c r="N97" s="37">
        <v>84.316999999999993</v>
      </c>
      <c r="O97" s="37">
        <v>88.659000000000006</v>
      </c>
      <c r="P97" s="37">
        <v>82.805000000000007</v>
      </c>
      <c r="Q97" s="37">
        <v>82.097999999999999</v>
      </c>
      <c r="S97" s="4">
        <f t="shared" si="134"/>
        <v>104.78587138148835</v>
      </c>
      <c r="T97" s="4">
        <f t="shared" si="134"/>
        <v>90.322036696067073</v>
      </c>
      <c r="U97" s="4">
        <f t="shared" si="134"/>
        <v>84.422565597959903</v>
      </c>
      <c r="V97" s="4">
        <f t="shared" si="134"/>
        <v>84.689702300831783</v>
      </c>
      <c r="W97" s="4">
        <f t="shared" si="134"/>
        <v>82.49546792774926</v>
      </c>
      <c r="X97" s="4">
        <f t="shared" si="134"/>
        <v>84.677509049539808</v>
      </c>
      <c r="Y97" s="4">
        <f t="shared" si="134"/>
        <v>85.975487010855247</v>
      </c>
      <c r="Z97" s="4">
        <f t="shared" si="134"/>
        <v>86.57064150414358</v>
      </c>
      <c r="AA97" s="4">
        <f t="shared" si="134"/>
        <v>86.953892597196372</v>
      </c>
      <c r="AB97" s="4">
        <f t="shared" si="134"/>
        <v>86.224131067126933</v>
      </c>
      <c r="AC97" s="4">
        <f t="shared" si="134"/>
        <v>83.229878950735326</v>
      </c>
      <c r="AD97" s="4">
        <f t="shared" si="134"/>
        <v>84.156265261316577</v>
      </c>
      <c r="AE97" s="4">
        <f t="shared" si="134"/>
        <v>93.569481239090479</v>
      </c>
      <c r="AF97" s="4">
        <f t="shared" si="134"/>
        <v>88.586919534485673</v>
      </c>
      <c r="AG97" s="4">
        <f t="shared" si="134"/>
        <v>95.303327171967283</v>
      </c>
      <c r="AI97" s="4">
        <f t="shared" si="135"/>
        <v>3.7371286185116475</v>
      </c>
      <c r="AJ97" s="4">
        <f t="shared" si="135"/>
        <v>-5.1970366960670731</v>
      </c>
      <c r="AK97" s="4">
        <f t="shared" si="135"/>
        <v>0.20243440204009744</v>
      </c>
      <c r="AL97" s="4">
        <f t="shared" si="135"/>
        <v>-6.4702300831783077E-2</v>
      </c>
      <c r="AM97" s="4">
        <f t="shared" si="135"/>
        <v>0.62953207225073982</v>
      </c>
      <c r="AN97" s="4">
        <f t="shared" si="135"/>
        <v>1.0224909504601953</v>
      </c>
      <c r="AO97" s="4">
        <f t="shared" si="135"/>
        <v>-0.77548701085524385</v>
      </c>
      <c r="AP97" s="4">
        <f t="shared" si="135"/>
        <v>0.17935849585641961</v>
      </c>
      <c r="AQ97" s="4">
        <f t="shared" si="135"/>
        <v>1.5341074028036275</v>
      </c>
      <c r="AR97" s="4">
        <f t="shared" si="135"/>
        <v>-0.15113106712693991</v>
      </c>
      <c r="AS97" s="4">
        <f t="shared" si="135"/>
        <v>4.4531210492646807</v>
      </c>
      <c r="AT97" s="4">
        <f t="shared" si="135"/>
        <v>0.16073473868341637</v>
      </c>
      <c r="AU97" s="4">
        <f t="shared" si="135"/>
        <v>-4.9104812390904726</v>
      </c>
      <c r="AV97" s="4">
        <f t="shared" si="135"/>
        <v>-5.7819195344856666</v>
      </c>
      <c r="AW97" s="4">
        <f t="shared" si="135"/>
        <v>-13.205327171967284</v>
      </c>
      <c r="AY97" s="2">
        <f t="shared" si="127"/>
        <v>95.551070481474753</v>
      </c>
      <c r="AZ97" s="2">
        <f t="shared" si="127"/>
        <v>78.676712954618083</v>
      </c>
      <c r="BA97" s="2">
        <f t="shared" si="127"/>
        <v>73.871541649436736</v>
      </c>
      <c r="BB97" s="2">
        <f t="shared" si="127"/>
        <v>77.445111061325861</v>
      </c>
      <c r="BC97" s="2">
        <f t="shared" si="127"/>
        <v>72.059299094228422</v>
      </c>
      <c r="BD97" s="2">
        <f t="shared" si="127"/>
        <v>73.696021949411758</v>
      </c>
      <c r="BE97" s="2">
        <f t="shared" si="127"/>
        <v>72.772361207797374</v>
      </c>
      <c r="BF97" s="2">
        <f t="shared" si="127"/>
        <v>72.498168436424677</v>
      </c>
      <c r="BG97" s="2">
        <f t="shared" si="127"/>
        <v>76.871976835868779</v>
      </c>
      <c r="BH97" s="2">
        <f t="shared" si="127"/>
        <v>74.68615655004497</v>
      </c>
      <c r="BI97" s="2">
        <f t="shared" si="127"/>
        <v>76.631501003577668</v>
      </c>
      <c r="BJ97" s="2">
        <f t="shared" si="127"/>
        <v>78.550295137359441</v>
      </c>
      <c r="BK97" s="2">
        <f t="shared" si="127"/>
        <v>78.644711107896043</v>
      </c>
      <c r="BL97" s="2">
        <f t="shared" si="127"/>
        <v>78.185159078709802</v>
      </c>
      <c r="BM97" s="2">
        <f t="shared" si="127"/>
        <v>93.680346088256556</v>
      </c>
      <c r="BO97" s="2" t="str">
        <f t="shared" si="97"/>
        <v/>
      </c>
      <c r="BP97" s="2" t="str">
        <f t="shared" si="98"/>
        <v/>
      </c>
      <c r="BQ97" s="2" t="str">
        <f t="shared" si="99"/>
        <v/>
      </c>
      <c r="BR97" s="2" t="str">
        <f t="shared" si="100"/>
        <v/>
      </c>
      <c r="BS97" s="2" t="str">
        <f t="shared" si="101"/>
        <v/>
      </c>
      <c r="BT97" s="2" t="str">
        <f t="shared" si="102"/>
        <v/>
      </c>
      <c r="BU97" s="2" t="str">
        <f t="shared" si="103"/>
        <v/>
      </c>
      <c r="BV97" s="2" t="str">
        <f t="shared" si="104"/>
        <v/>
      </c>
      <c r="BW97" s="2" t="str">
        <f t="shared" si="105"/>
        <v/>
      </c>
      <c r="BX97" s="2" t="str">
        <f t="shared" si="106"/>
        <v/>
      </c>
      <c r="BY97" s="2" t="str">
        <f t="shared" si="107"/>
        <v/>
      </c>
      <c r="BZ97" s="2" t="str">
        <f t="shared" si="108"/>
        <v/>
      </c>
      <c r="CA97" s="2" t="str">
        <f t="shared" si="109"/>
        <v/>
      </c>
      <c r="CB97" s="2" t="str">
        <f t="shared" si="110"/>
        <v/>
      </c>
      <c r="CC97" s="2" t="str">
        <f t="shared" si="111"/>
        <v/>
      </c>
      <c r="CE97" s="2" t="str">
        <f t="shared" si="128"/>
        <v/>
      </c>
      <c r="CF97" s="2" t="str">
        <f t="shared" si="128"/>
        <v/>
      </c>
      <c r="CG97" s="2" t="str">
        <f t="shared" si="128"/>
        <v/>
      </c>
      <c r="CH97" s="2" t="str">
        <f t="shared" si="128"/>
        <v/>
      </c>
      <c r="CI97" s="2" t="str">
        <f t="shared" si="128"/>
        <v/>
      </c>
      <c r="CJ97" s="2" t="str">
        <f t="shared" si="128"/>
        <v/>
      </c>
      <c r="CK97" s="2" t="str">
        <f t="shared" si="128"/>
        <v/>
      </c>
      <c r="CL97" s="2" t="str">
        <f t="shared" si="128"/>
        <v/>
      </c>
      <c r="CM97" s="2" t="str">
        <f t="shared" si="128"/>
        <v/>
      </c>
      <c r="CN97" s="2" t="str">
        <f t="shared" si="128"/>
        <v/>
      </c>
      <c r="CO97" s="2" t="str">
        <f t="shared" si="128"/>
        <v/>
      </c>
      <c r="CP97" s="2" t="str">
        <f t="shared" si="128"/>
        <v/>
      </c>
      <c r="CQ97" s="2" t="str">
        <f t="shared" si="128"/>
        <v/>
      </c>
      <c r="CR97" s="2" t="str">
        <f t="shared" si="128"/>
        <v/>
      </c>
      <c r="CS97" s="2" t="str">
        <f t="shared" si="128"/>
        <v/>
      </c>
      <c r="CU97" s="2" t="str">
        <f t="shared" si="112"/>
        <v/>
      </c>
      <c r="CV97" s="2" t="str">
        <f t="shared" si="113"/>
        <v/>
      </c>
      <c r="CW97" s="2" t="str">
        <f t="shared" si="114"/>
        <v/>
      </c>
      <c r="CX97" s="2" t="str">
        <f t="shared" si="115"/>
        <v/>
      </c>
      <c r="CY97" s="2" t="str">
        <f t="shared" si="116"/>
        <v/>
      </c>
      <c r="CZ97" s="2" t="str">
        <f t="shared" si="117"/>
        <v/>
      </c>
      <c r="DA97" s="2" t="str">
        <f t="shared" si="118"/>
        <v/>
      </c>
      <c r="DB97" s="2" t="str">
        <f t="shared" si="119"/>
        <v/>
      </c>
      <c r="DC97" s="2" t="str">
        <f t="shared" si="120"/>
        <v/>
      </c>
      <c r="DD97" s="2" t="str">
        <f t="shared" si="121"/>
        <v/>
      </c>
      <c r="DE97" s="2" t="str">
        <f t="shared" si="122"/>
        <v/>
      </c>
      <c r="DF97" s="2" t="str">
        <f t="shared" si="123"/>
        <v/>
      </c>
      <c r="DG97" s="2" t="str">
        <f t="shared" si="124"/>
        <v/>
      </c>
      <c r="DH97" s="2" t="str">
        <f t="shared" si="125"/>
        <v/>
      </c>
      <c r="DI97" s="2" t="str">
        <f t="shared" si="126"/>
        <v/>
      </c>
      <c r="DK97" s="2">
        <f t="shared" si="136"/>
        <v>119.4174931174089</v>
      </c>
      <c r="DL97" s="2">
        <f t="shared" si="136"/>
        <v>90.573969344608926</v>
      </c>
      <c r="DM97" s="2">
        <f t="shared" si="136"/>
        <v>92.881316067653273</v>
      </c>
      <c r="DN97" s="2">
        <f t="shared" si="136"/>
        <v>92.175924947145859</v>
      </c>
      <c r="DO97" s="2">
        <f t="shared" si="136"/>
        <v>92.408493031358887</v>
      </c>
      <c r="DP97" s="2">
        <f t="shared" si="136"/>
        <v>86.407056025370011</v>
      </c>
      <c r="DQ97" s="2">
        <f t="shared" si="136"/>
        <v>89.524697976442155</v>
      </c>
      <c r="DR97" s="2">
        <f t="shared" si="136"/>
        <v>91.462156448202933</v>
      </c>
      <c r="DS97" s="2">
        <f t="shared" si="136"/>
        <v>94.436251821862371</v>
      </c>
      <c r="DT97" s="2">
        <f t="shared" si="136"/>
        <v>89.992988663967608</v>
      </c>
      <c r="DU97" s="2">
        <f t="shared" si="136"/>
        <v>94.954692037786771</v>
      </c>
      <c r="DV97" s="2">
        <f t="shared" si="136"/>
        <v>98.761541463414616</v>
      </c>
      <c r="DW97" s="2">
        <f t="shared" si="136"/>
        <v>96.117916339474462</v>
      </c>
      <c r="DX97" s="2">
        <f t="shared" si="136"/>
        <v>85.547940501359122</v>
      </c>
      <c r="DY97" s="2">
        <f t="shared" si="136"/>
        <v>99.931166221033848</v>
      </c>
      <c r="EA97" s="2">
        <f t="shared" si="96"/>
        <v>92.967714285714294</v>
      </c>
      <c r="EB97" s="2">
        <f t="shared" si="96"/>
        <v>77.640801449859026</v>
      </c>
      <c r="EC97" s="2">
        <f t="shared" si="96"/>
        <v>72.312725779967167</v>
      </c>
      <c r="ED97" s="2">
        <f t="shared" si="96"/>
        <v>76.166878759833409</v>
      </c>
      <c r="EE97" s="2">
        <f t="shared" si="96"/>
        <v>70.596041687053528</v>
      </c>
      <c r="EF97" s="2">
        <f t="shared" si="96"/>
        <v>72.644774011299432</v>
      </c>
      <c r="EG97" s="2">
        <f t="shared" si="96"/>
        <v>71.248863961131747</v>
      </c>
      <c r="EH97" s="2">
        <f t="shared" si="96"/>
        <v>70.781301578660859</v>
      </c>
      <c r="EI97" s="2">
        <f t="shared" si="96"/>
        <v>75.014165318711434</v>
      </c>
      <c r="EJ97" s="2">
        <f t="shared" si="96"/>
        <v>73.033210446672271</v>
      </c>
      <c r="EK97" s="2">
        <f t="shared" si="96"/>
        <v>74.645306115417753</v>
      </c>
      <c r="EL97" s="2">
        <f t="shared" si="96"/>
        <v>76.390054026503591</v>
      </c>
      <c r="EM97" s="2">
        <f t="shared" si="137"/>
        <v>76.964578254739138</v>
      </c>
      <c r="EN97" s="2">
        <f t="shared" si="137"/>
        <v>77.50450319911748</v>
      </c>
      <c r="EO97" s="2">
        <f t="shared" si="137"/>
        <v>92.820141059792633</v>
      </c>
      <c r="EQ97" s="2">
        <f t="shared" si="138"/>
        <v>91.636796522110615</v>
      </c>
      <c r="ER97" s="2">
        <f t="shared" si="138"/>
        <v>74.78629031774895</v>
      </c>
      <c r="ES97" s="2">
        <f t="shared" si="138"/>
        <v>69.180349121758141</v>
      </c>
      <c r="ET97" s="2">
        <f t="shared" si="138"/>
        <v>73.796136755009996</v>
      </c>
      <c r="EU97" s="2">
        <f t="shared" si="138"/>
        <v>70.162653623972673</v>
      </c>
      <c r="EV97" s="2">
        <f t="shared" si="138"/>
        <v>71.727327214251744</v>
      </c>
      <c r="EW97" s="2">
        <f t="shared" si="138"/>
        <v>70.851818337709929</v>
      </c>
      <c r="EX97" s="2">
        <f t="shared" si="138"/>
        <v>69.092066982683747</v>
      </c>
      <c r="EY97" s="2">
        <f t="shared" si="138"/>
        <v>73.535204290439836</v>
      </c>
      <c r="EZ97" s="2">
        <f t="shared" si="138"/>
        <v>70.222985874820807</v>
      </c>
      <c r="FA97" s="2">
        <f t="shared" si="138"/>
        <v>73.863360407844382</v>
      </c>
      <c r="FB97" s="2">
        <f t="shared" si="138"/>
        <v>75.508635177304981</v>
      </c>
      <c r="FC97" s="2">
        <f t="shared" si="138"/>
        <v>75.864131549518177</v>
      </c>
      <c r="FD97" s="2">
        <f t="shared" si="138"/>
        <v>77.215831588222329</v>
      </c>
      <c r="FE97" s="2">
        <f t="shared" si="138"/>
        <v>93.839153274371739</v>
      </c>
      <c r="FG97" s="2">
        <f t="shared" si="139"/>
        <v>0.90231045246264108</v>
      </c>
      <c r="FH97" s="2">
        <f t="shared" si="139"/>
        <v>0.91981563624062856</v>
      </c>
      <c r="FI97" s="2">
        <f t="shared" si="139"/>
        <v>0.92412783680844768</v>
      </c>
      <c r="FJ97" s="2">
        <f t="shared" si="139"/>
        <v>0.92007649528858082</v>
      </c>
      <c r="FK97" s="2">
        <f t="shared" si="139"/>
        <v>0.93290522721954117</v>
      </c>
      <c r="FL97" s="2">
        <f t="shared" si="139"/>
        <v>0.9235672688494273</v>
      </c>
      <c r="FM97" s="2">
        <f t="shared" si="139"/>
        <v>0.91662501431971877</v>
      </c>
      <c r="FN97" s="2">
        <f t="shared" si="139"/>
        <v>0.91692247273340732</v>
      </c>
      <c r="FO97" s="2">
        <f t="shared" si="139"/>
        <v>0.90427913159552098</v>
      </c>
      <c r="FP97" s="2">
        <f t="shared" si="139"/>
        <v>0.90243330077194805</v>
      </c>
      <c r="FQ97" s="2">
        <f t="shared" si="139"/>
        <v>0.90217257516474325</v>
      </c>
      <c r="FR97" s="2">
        <f t="shared" si="139"/>
        <v>0.90341845959138045</v>
      </c>
      <c r="FS97" s="2">
        <f t="shared" si="139"/>
        <v>0.91225702970905165</v>
      </c>
      <c r="FT97" s="2">
        <f t="shared" si="139"/>
        <v>0.91536764879577548</v>
      </c>
      <c r="FU97" s="2">
        <f t="shared" si="139"/>
        <v>0.87906860727339298</v>
      </c>
      <c r="FW97" s="2">
        <f t="shared" si="129"/>
        <v>3.8374329727024697E-4</v>
      </c>
      <c r="FX97" s="2">
        <f t="shared" si="129"/>
        <v>3.9458044564464847E-4</v>
      </c>
      <c r="FY97" s="2">
        <f t="shared" si="129"/>
        <v>5.6429020223065383E-4</v>
      </c>
      <c r="FZ97" s="2">
        <f t="shared" si="129"/>
        <v>5.3433772294605368E-4</v>
      </c>
      <c r="GA97" s="2">
        <f t="shared" si="129"/>
        <v>5.6314323555357111E-4</v>
      </c>
      <c r="GB97" s="2">
        <f t="shared" si="129"/>
        <v>6.9852888422763969E-4</v>
      </c>
      <c r="GC97" s="2">
        <f t="shared" si="129"/>
        <v>6.3003504209142923E-4</v>
      </c>
      <c r="GD97" s="2">
        <f t="shared" si="129"/>
        <v>7.3845667142337942E-4</v>
      </c>
      <c r="GE97" s="2">
        <f t="shared" si="129"/>
        <v>8.7052270246889098E-4</v>
      </c>
      <c r="GF97" s="2">
        <f t="shared" si="129"/>
        <v>6.2752170993686952E-4</v>
      </c>
      <c r="GG97" s="2">
        <f t="shared" si="129"/>
        <v>7.9294074366506725E-4</v>
      </c>
      <c r="GH97" s="2">
        <f t="shared" si="129"/>
        <v>4.8967302377647388E-4</v>
      </c>
      <c r="GI97" s="2">
        <f t="shared" si="129"/>
        <v>3.9794874430487659E-4</v>
      </c>
      <c r="GJ97" s="2">
        <f t="shared" si="129"/>
        <v>2.7412137934704927E-4</v>
      </c>
      <c r="GK97" s="2">
        <f t="shared" si="129"/>
        <v>2.540224713492627E-4</v>
      </c>
      <c r="GM97" s="86">
        <f t="shared" si="130"/>
        <v>7.1969800425312159E-3</v>
      </c>
      <c r="GN97" s="86">
        <f t="shared" si="130"/>
        <v>5.1087225752820535E-2</v>
      </c>
      <c r="GO97" s="86">
        <f t="shared" si="130"/>
        <v>4.4919792898367152E-2</v>
      </c>
      <c r="GP97" s="86">
        <f t="shared" si="130"/>
        <v>3.6923686550169033E-2</v>
      </c>
      <c r="GQ97" s="86">
        <f t="shared" si="130"/>
        <v>3.1702351336154309E-2</v>
      </c>
      <c r="GR97" s="86">
        <f t="shared" si="130"/>
        <v>5.621913065957701E-2</v>
      </c>
      <c r="GS97" s="86">
        <f t="shared" si="130"/>
        <v>4.0581836134757014E-2</v>
      </c>
      <c r="GT97" s="86">
        <f t="shared" si="130"/>
        <v>2.2030857733156408E-2</v>
      </c>
      <c r="GU97" s="86">
        <f t="shared" si="130"/>
        <v>1.7447434438569474E-2</v>
      </c>
      <c r="GV97" s="86">
        <f t="shared" si="130"/>
        <v>1.5269193877593051E-2</v>
      </c>
      <c r="GW97" s="86">
        <f t="shared" si="130"/>
        <v>1.7555051743910588E-2</v>
      </c>
      <c r="GX97" s="86">
        <f t="shared" si="130"/>
        <v>1.0710126203374616E-3</v>
      </c>
      <c r="GY97" s="86">
        <f t="shared" si="130"/>
        <v>9.5320455948043392E-2</v>
      </c>
      <c r="GZ97" s="86">
        <f t="shared" si="130"/>
        <v>6.3086908343300649E-2</v>
      </c>
      <c r="HA97" s="86">
        <f t="shared" si="130"/>
        <v>1.8183979384036944E-2</v>
      </c>
      <c r="HC97" s="86">
        <f t="shared" si="75"/>
        <v>2.595223099626005E-2</v>
      </c>
      <c r="HD97" s="86">
        <f t="shared" si="75"/>
        <v>1.3248363809348584E-2</v>
      </c>
      <c r="HE97" s="86">
        <f t="shared" si="75"/>
        <v>1.0331767045686394E-2</v>
      </c>
      <c r="HF97" s="86">
        <f t="shared" si="75"/>
        <v>6.5375407317906581E-3</v>
      </c>
      <c r="HG97" s="86">
        <f t="shared" si="89"/>
        <v>1.4329503568261443E-2</v>
      </c>
      <c r="HH97" s="86">
        <f t="shared" si="89"/>
        <v>1.0313999808761506E-2</v>
      </c>
      <c r="HI97" s="86">
        <f t="shared" si="89"/>
        <v>2.2507209893526482E-2</v>
      </c>
      <c r="HJ97" s="86">
        <f t="shared" si="89"/>
        <v>2.8426104587520772E-2</v>
      </c>
      <c r="HK97" s="86">
        <f t="shared" si="89"/>
        <v>1.8974745594427633E-2</v>
      </c>
      <c r="HL97" s="86">
        <f t="shared" si="89"/>
        <v>2.3030052625351433E-2</v>
      </c>
      <c r="HM97" s="86">
        <f t="shared" si="89"/>
        <v>9.6443734186248287E-3</v>
      </c>
      <c r="HN97" s="86">
        <f t="shared" si="89"/>
        <v>1.0871336385735331E-2</v>
      </c>
      <c r="HO97" s="86">
        <f t="shared" si="89"/>
        <v>8.3216872576868661E-3</v>
      </c>
      <c r="HP97" s="86">
        <f t="shared" si="89"/>
        <v>9.8903596143206061E-3</v>
      </c>
      <c r="HQ97" s="86">
        <f t="shared" si="89"/>
        <v>2.614293695413343E-3</v>
      </c>
      <c r="HS97" s="86">
        <f t="shared" si="131"/>
        <v>9.6559015791179836E-16</v>
      </c>
      <c r="HT97" s="86">
        <f t="shared" si="131"/>
        <v>5.9323118805186313E-20</v>
      </c>
      <c r="HU97" s="86">
        <f t="shared" si="131"/>
        <v>1.440743860814518E-20</v>
      </c>
      <c r="HV97" s="86">
        <f t="shared" si="131"/>
        <v>1.4329156791698653E-22</v>
      </c>
      <c r="HW97" s="86">
        <f t="shared" si="131"/>
        <v>6.8388701207871748E-19</v>
      </c>
      <c r="HX97" s="86">
        <f t="shared" si="131"/>
        <v>1.1615546129719041E-21</v>
      </c>
      <c r="HY97" s="86">
        <f t="shared" si="131"/>
        <v>2.564447323630777E-18</v>
      </c>
      <c r="HZ97" s="86">
        <f t="shared" si="131"/>
        <v>5.5690791125381203E-18</v>
      </c>
      <c r="IA97" s="86">
        <f t="shared" si="131"/>
        <v>1.7790514749164678E-21</v>
      </c>
      <c r="IB97" s="86">
        <f t="shared" si="131"/>
        <v>1.0199443991252682E-19</v>
      </c>
      <c r="IC97" s="86">
        <f t="shared" si="131"/>
        <v>1.5699279046091445E-25</v>
      </c>
      <c r="ID97" s="86">
        <f t="shared" si="131"/>
        <v>1.072259804938583E-24</v>
      </c>
      <c r="IE97" s="86">
        <f t="shared" si="131"/>
        <v>4.1776363964580278E-22</v>
      </c>
      <c r="IF97" s="86">
        <f t="shared" si="131"/>
        <v>7.0481962318854571E-11</v>
      </c>
      <c r="IG97" s="86">
        <f t="shared" si="131"/>
        <v>1.8388693005991851E-12</v>
      </c>
      <c r="II97" s="86">
        <f t="shared" si="132"/>
        <v>7.5349732980279866E-32</v>
      </c>
      <c r="IJ97" s="86">
        <f t="shared" si="132"/>
        <v>4.1005987124938617E-42</v>
      </c>
      <c r="IK97" s="86">
        <f t="shared" si="132"/>
        <v>4.7888795857768087E-43</v>
      </c>
      <c r="IL97" s="86">
        <f t="shared" si="132"/>
        <v>4.5657206667106942E-49</v>
      </c>
      <c r="IM97" s="86">
        <f t="shared" si="132"/>
        <v>7.9492154377507602E-43</v>
      </c>
      <c r="IN97" s="86">
        <f t="shared" si="132"/>
        <v>1.98158454156539E-46</v>
      </c>
      <c r="IO97" s="86">
        <f t="shared" si="132"/>
        <v>1.9636182782584651E-40</v>
      </c>
      <c r="IP97" s="86">
        <f t="shared" si="132"/>
        <v>1.117828504238043E-39</v>
      </c>
      <c r="IQ97" s="86">
        <f t="shared" si="132"/>
        <v>3.9763686810144837E-48</v>
      </c>
      <c r="IR97" s="86">
        <f t="shared" si="132"/>
        <v>4.6020064932587579E-46</v>
      </c>
      <c r="IS97" s="86">
        <f t="shared" si="132"/>
        <v>1.4898015205334923E-51</v>
      </c>
      <c r="IT97" s="86">
        <f t="shared" si="132"/>
        <v>1.7301539610242168E-53</v>
      </c>
      <c r="IU97" s="86">
        <f t="shared" si="132"/>
        <v>1.4732954849843625E-45</v>
      </c>
      <c r="IV97" s="86">
        <f t="shared" si="132"/>
        <v>9.0247565615159994E-46</v>
      </c>
      <c r="IW97" s="86">
        <f t="shared" si="132"/>
        <v>6.9399274347535042E-48</v>
      </c>
      <c r="IY97" s="86">
        <f t="shared" si="133"/>
        <v>3.3149211038792231E-2</v>
      </c>
      <c r="IZ97" s="86">
        <f t="shared" si="133"/>
        <v>6.4335589562169115E-2</v>
      </c>
      <c r="JA97" s="86">
        <f t="shared" si="133"/>
        <v>5.5251559944053549E-2</v>
      </c>
      <c r="JB97" s="86">
        <f t="shared" si="133"/>
        <v>4.346122728195969E-2</v>
      </c>
      <c r="JC97" s="86">
        <f t="shared" si="133"/>
        <v>4.6031854904415755E-2</v>
      </c>
      <c r="JD97" s="86">
        <f t="shared" si="133"/>
        <v>6.6533130468338517E-2</v>
      </c>
      <c r="JE97" s="86">
        <f t="shared" si="133"/>
        <v>6.3089046028283496E-2</v>
      </c>
      <c r="JF97" s="86">
        <f t="shared" si="133"/>
        <v>5.0456962320677187E-2</v>
      </c>
      <c r="JG97" s="86">
        <f t="shared" si="133"/>
        <v>3.6422180032997103E-2</v>
      </c>
      <c r="JH97" s="86">
        <f t="shared" si="133"/>
        <v>3.8299246502944487E-2</v>
      </c>
      <c r="JI97" s="86">
        <f t="shared" si="133"/>
        <v>2.7199425162535415E-2</v>
      </c>
      <c r="JJ97" s="86">
        <f t="shared" si="133"/>
        <v>1.1942349006072793E-2</v>
      </c>
      <c r="JK97" s="86">
        <f t="shared" si="133"/>
        <v>0.10364214320573026</v>
      </c>
      <c r="JL97" s="86">
        <f t="shared" si="133"/>
        <v>7.2977268028103226E-2</v>
      </c>
      <c r="JM97" s="86">
        <f t="shared" si="133"/>
        <v>2.0798273081289155E-2</v>
      </c>
    </row>
    <row r="98" spans="2:273" x14ac:dyDescent="0.25">
      <c r="B98" s="2">
        <v>71</v>
      </c>
      <c r="C98" s="37">
        <v>104.523</v>
      </c>
      <c r="D98" s="37">
        <v>85.424999999999997</v>
      </c>
      <c r="E98" s="37">
        <v>86.224999999999994</v>
      </c>
      <c r="F98" s="37">
        <v>87.1</v>
      </c>
      <c r="G98" s="37">
        <v>87.05</v>
      </c>
      <c r="H98" s="37">
        <v>87.55</v>
      </c>
      <c r="I98" s="37">
        <v>88.2</v>
      </c>
      <c r="J98" s="37">
        <v>90.5</v>
      </c>
      <c r="K98" s="37">
        <v>92.049000000000007</v>
      </c>
      <c r="L98" s="37">
        <v>89.78</v>
      </c>
      <c r="M98" s="37">
        <v>90.244</v>
      </c>
      <c r="N98" s="37">
        <v>85.462999999999994</v>
      </c>
      <c r="O98" s="37">
        <v>87.805000000000007</v>
      </c>
      <c r="P98" s="37">
        <v>85.706999999999994</v>
      </c>
      <c r="Q98" s="37">
        <v>84.316999999999993</v>
      </c>
      <c r="S98" s="4">
        <f t="shared" si="134"/>
        <v>106.72681154823448</v>
      </c>
      <c r="T98" s="4">
        <f t="shared" si="134"/>
        <v>89.539484068884192</v>
      </c>
      <c r="U98" s="4">
        <f t="shared" si="134"/>
        <v>83.870195716576077</v>
      </c>
      <c r="V98" s="4">
        <f t="shared" si="134"/>
        <v>84.033171492630956</v>
      </c>
      <c r="W98" s="4">
        <f t="shared" si="134"/>
        <v>83.244048493667179</v>
      </c>
      <c r="X98" s="4">
        <f t="shared" si="134"/>
        <v>83.757024544587168</v>
      </c>
      <c r="Y98" s="4">
        <f t="shared" si="134"/>
        <v>87.218893225504587</v>
      </c>
      <c r="Z98" s="4">
        <f t="shared" si="134"/>
        <v>89.617870510862446</v>
      </c>
      <c r="AA98" s="4">
        <f t="shared" si="134"/>
        <v>89.854770918031321</v>
      </c>
      <c r="AB98" s="4">
        <f t="shared" si="134"/>
        <v>89.369547331625782</v>
      </c>
      <c r="AC98" s="4">
        <f t="shared" si="134"/>
        <v>84.700292449592808</v>
      </c>
      <c r="AD98" s="4">
        <f t="shared" si="134"/>
        <v>86.693616789312941</v>
      </c>
      <c r="AE98" s="4">
        <f t="shared" si="134"/>
        <v>90.22008804608258</v>
      </c>
      <c r="AF98" s="4">
        <f t="shared" si="134"/>
        <v>87.327482457246887</v>
      </c>
      <c r="AG98" s="4">
        <f t="shared" si="134"/>
        <v>95.030310701399387</v>
      </c>
      <c r="AI98" s="4">
        <f t="shared" si="135"/>
        <v>-2.2038115482344836</v>
      </c>
      <c r="AJ98" s="4">
        <f t="shared" si="135"/>
        <v>-4.1144840688841953</v>
      </c>
      <c r="AK98" s="4">
        <f t="shared" si="135"/>
        <v>2.3548042834239169</v>
      </c>
      <c r="AL98" s="4">
        <f t="shared" si="135"/>
        <v>3.0668285073690384</v>
      </c>
      <c r="AM98" s="4">
        <f t="shared" si="135"/>
        <v>3.8059515063328178</v>
      </c>
      <c r="AN98" s="4">
        <f t="shared" si="135"/>
        <v>3.7929754554128294</v>
      </c>
      <c r="AO98" s="4">
        <f t="shared" si="135"/>
        <v>0.98110677449541583</v>
      </c>
      <c r="AP98" s="4">
        <f t="shared" si="135"/>
        <v>0.8821294891375544</v>
      </c>
      <c r="AQ98" s="4">
        <f t="shared" si="135"/>
        <v>2.194229081968686</v>
      </c>
      <c r="AR98" s="4">
        <f t="shared" si="135"/>
        <v>0.41045266837421934</v>
      </c>
      <c r="AS98" s="4">
        <f t="shared" si="135"/>
        <v>5.5437075504071913</v>
      </c>
      <c r="AT98" s="4">
        <f t="shared" si="135"/>
        <v>-1.2306167893129469</v>
      </c>
      <c r="AU98" s="4">
        <f t="shared" si="135"/>
        <v>-2.4150880460825732</v>
      </c>
      <c r="AV98" s="4">
        <f t="shared" si="135"/>
        <v>-1.6204824572468937</v>
      </c>
      <c r="AW98" s="4">
        <f t="shared" si="135"/>
        <v>-10.713310701399394</v>
      </c>
      <c r="AY98" s="2">
        <f t="shared" si="127"/>
        <v>95.161362062335911</v>
      </c>
      <c r="AZ98" s="2">
        <f t="shared" si="127"/>
        <v>78.426016907958555</v>
      </c>
      <c r="BA98" s="2">
        <f t="shared" si="127"/>
        <v>73.60349675673163</v>
      </c>
      <c r="BB98" s="2">
        <f t="shared" si="127"/>
        <v>77.191459015345885</v>
      </c>
      <c r="BC98" s="2">
        <f t="shared" si="127"/>
        <v>71.876219949432368</v>
      </c>
      <c r="BD98" s="2">
        <f t="shared" si="127"/>
        <v>73.497493069094091</v>
      </c>
      <c r="BE98" s="2">
        <f t="shared" si="127"/>
        <v>72.561534162839266</v>
      </c>
      <c r="BF98" s="2">
        <f t="shared" si="127"/>
        <v>72.262349088685824</v>
      </c>
      <c r="BG98" s="2">
        <f t="shared" si="127"/>
        <v>76.593394170836845</v>
      </c>
      <c r="BH98" s="2">
        <f t="shared" si="127"/>
        <v>74.431110868667503</v>
      </c>
      <c r="BI98" s="2">
        <f t="shared" si="127"/>
        <v>76.399879394788471</v>
      </c>
      <c r="BJ98" s="2">
        <f t="shared" si="127"/>
        <v>78.312453964543664</v>
      </c>
      <c r="BK98" s="2">
        <f t="shared" si="127"/>
        <v>78.442355203762332</v>
      </c>
      <c r="BL98" s="2">
        <f t="shared" si="127"/>
        <v>78.026399909297794</v>
      </c>
      <c r="BM98" s="2">
        <f t="shared" si="127"/>
        <v>93.471971471280455</v>
      </c>
      <c r="BO98" s="2" t="str">
        <f t="shared" si="97"/>
        <v/>
      </c>
      <c r="BP98" s="2" t="str">
        <f t="shared" si="98"/>
        <v/>
      </c>
      <c r="BQ98" s="2" t="str">
        <f t="shared" si="99"/>
        <v/>
      </c>
      <c r="BR98" s="2" t="str">
        <f t="shared" si="100"/>
        <v/>
      </c>
      <c r="BS98" s="2" t="str">
        <f t="shared" si="101"/>
        <v/>
      </c>
      <c r="BT98" s="2" t="str">
        <f t="shared" si="102"/>
        <v/>
      </c>
      <c r="BU98" s="2" t="str">
        <f t="shared" si="103"/>
        <v/>
      </c>
      <c r="BV98" s="2" t="str">
        <f t="shared" si="104"/>
        <v/>
      </c>
      <c r="BW98" s="2" t="str">
        <f t="shared" si="105"/>
        <v/>
      </c>
      <c r="BX98" s="2" t="str">
        <f t="shared" si="106"/>
        <v/>
      </c>
      <c r="BY98" s="2" t="str">
        <f t="shared" si="107"/>
        <v/>
      </c>
      <c r="BZ98" s="2" t="str">
        <f t="shared" si="108"/>
        <v/>
      </c>
      <c r="CA98" s="2" t="str">
        <f t="shared" si="109"/>
        <v/>
      </c>
      <c r="CB98" s="2" t="str">
        <f t="shared" si="110"/>
        <v/>
      </c>
      <c r="CC98" s="2" t="str">
        <f t="shared" si="111"/>
        <v/>
      </c>
      <c r="CE98" s="2" t="str">
        <f t="shared" si="128"/>
        <v/>
      </c>
      <c r="CF98" s="2" t="str">
        <f t="shared" si="128"/>
        <v/>
      </c>
      <c r="CG98" s="2" t="str">
        <f t="shared" si="128"/>
        <v/>
      </c>
      <c r="CH98" s="2" t="str">
        <f t="shared" si="128"/>
        <v/>
      </c>
      <c r="CI98" s="2" t="str">
        <f t="shared" si="128"/>
        <v/>
      </c>
      <c r="CJ98" s="2" t="str">
        <f t="shared" si="128"/>
        <v/>
      </c>
      <c r="CK98" s="2" t="str">
        <f t="shared" si="128"/>
        <v/>
      </c>
      <c r="CL98" s="2" t="str">
        <f t="shared" si="128"/>
        <v/>
      </c>
      <c r="CM98" s="2" t="str">
        <f t="shared" si="128"/>
        <v/>
      </c>
      <c r="CN98" s="2" t="str">
        <f t="shared" si="128"/>
        <v/>
      </c>
      <c r="CO98" s="2" t="str">
        <f t="shared" si="128"/>
        <v/>
      </c>
      <c r="CP98" s="2" t="str">
        <f t="shared" si="128"/>
        <v/>
      </c>
      <c r="CQ98" s="2" t="str">
        <f t="shared" si="128"/>
        <v/>
      </c>
      <c r="CR98" s="2" t="str">
        <f t="shared" si="128"/>
        <v/>
      </c>
      <c r="CS98" s="2" t="str">
        <f t="shared" si="128"/>
        <v/>
      </c>
      <c r="CU98" s="2" t="str">
        <f t="shared" si="112"/>
        <v/>
      </c>
      <c r="CV98" s="2" t="str">
        <f t="shared" si="113"/>
        <v/>
      </c>
      <c r="CW98" s="2" t="str">
        <f t="shared" si="114"/>
        <v/>
      </c>
      <c r="CX98" s="2" t="str">
        <f t="shared" si="115"/>
        <v/>
      </c>
      <c r="CY98" s="2" t="str">
        <f t="shared" si="116"/>
        <v/>
      </c>
      <c r="CZ98" s="2" t="str">
        <f t="shared" si="117"/>
        <v/>
      </c>
      <c r="DA98" s="2" t="str">
        <f t="shared" si="118"/>
        <v/>
      </c>
      <c r="DB98" s="2" t="str">
        <f t="shared" si="119"/>
        <v/>
      </c>
      <c r="DC98" s="2" t="str">
        <f t="shared" si="120"/>
        <v/>
      </c>
      <c r="DD98" s="2" t="str">
        <f t="shared" si="121"/>
        <v/>
      </c>
      <c r="DE98" s="2" t="str">
        <f t="shared" si="122"/>
        <v/>
      </c>
      <c r="DF98" s="2" t="str">
        <f t="shared" si="123"/>
        <v/>
      </c>
      <c r="DG98" s="2" t="str">
        <f t="shared" si="124"/>
        <v/>
      </c>
      <c r="DH98" s="2" t="str">
        <f t="shared" si="125"/>
        <v/>
      </c>
      <c r="DI98" s="2" t="str">
        <f t="shared" si="126"/>
        <v/>
      </c>
      <c r="DK98" s="2">
        <f t="shared" si="136"/>
        <v>119.98006376518217</v>
      </c>
      <c r="DL98" s="2">
        <f t="shared" si="136"/>
        <v>90.736454243431041</v>
      </c>
      <c r="DM98" s="2">
        <f t="shared" si="136"/>
        <v>93.109340078526117</v>
      </c>
      <c r="DN98" s="2">
        <f t="shared" si="136"/>
        <v>92.35808668076109</v>
      </c>
      <c r="DO98" s="2">
        <f t="shared" si="136"/>
        <v>92.602138501742161</v>
      </c>
      <c r="DP98" s="2">
        <f t="shared" si="136"/>
        <v>86.454032014497159</v>
      </c>
      <c r="DQ98" s="2">
        <f t="shared" si="136"/>
        <v>89.621881606765314</v>
      </c>
      <c r="DR98" s="2">
        <f t="shared" si="136"/>
        <v>91.536997885835063</v>
      </c>
      <c r="DS98" s="2">
        <f t="shared" si="136"/>
        <v>94.661215587044552</v>
      </c>
      <c r="DT98" s="2">
        <f t="shared" si="136"/>
        <v>90.087703441295545</v>
      </c>
      <c r="DU98" s="2">
        <f t="shared" si="136"/>
        <v>95.167389001349534</v>
      </c>
      <c r="DV98" s="2">
        <f t="shared" si="136"/>
        <v>99.097989024390216</v>
      </c>
      <c r="DW98" s="2">
        <f t="shared" si="136"/>
        <v>96.255794926004199</v>
      </c>
      <c r="DX98" s="2">
        <f t="shared" si="136"/>
        <v>85.592951374207203</v>
      </c>
      <c r="DY98" s="2">
        <f t="shared" si="136"/>
        <v>100.1110873440285</v>
      </c>
      <c r="EA98" s="2">
        <f t="shared" si="96"/>
        <v>92.711367032967033</v>
      </c>
      <c r="EB98" s="2">
        <f t="shared" si="96"/>
        <v>77.448585380587986</v>
      </c>
      <c r="EC98" s="2">
        <f t="shared" si="96"/>
        <v>72.144974196575191</v>
      </c>
      <c r="ED98" s="2">
        <f t="shared" si="96"/>
        <v>75.991375520592314</v>
      </c>
      <c r="EE98" s="2">
        <f t="shared" si="96"/>
        <v>70.517041784910461</v>
      </c>
      <c r="EF98" s="2">
        <f t="shared" si="96"/>
        <v>72.520318805488301</v>
      </c>
      <c r="EG98" s="2">
        <f t="shared" si="96"/>
        <v>71.146579022577882</v>
      </c>
      <c r="EH98" s="2">
        <f t="shared" si="96"/>
        <v>70.671075122482307</v>
      </c>
      <c r="EI98" s="2">
        <f t="shared" si="96"/>
        <v>74.850642769019856</v>
      </c>
      <c r="EJ98" s="2">
        <f t="shared" si="96"/>
        <v>72.889398303023768</v>
      </c>
      <c r="EK98" s="2">
        <f t="shared" si="96"/>
        <v>74.5446075796727</v>
      </c>
      <c r="EL98" s="2">
        <f t="shared" si="96"/>
        <v>76.286368210281069</v>
      </c>
      <c r="EM98" s="2">
        <f t="shared" si="137"/>
        <v>76.880281946837954</v>
      </c>
      <c r="EN98" s="2">
        <f t="shared" si="137"/>
        <v>77.388464644236066</v>
      </c>
      <c r="EO98" s="2">
        <f t="shared" si="137"/>
        <v>92.638697348469321</v>
      </c>
      <c r="EQ98" s="2">
        <f t="shared" si="138"/>
        <v>91.41812411597536</v>
      </c>
      <c r="ER98" s="2">
        <f t="shared" si="138"/>
        <v>74.670804402602698</v>
      </c>
      <c r="ES98" s="2">
        <f t="shared" si="138"/>
        <v>69.102796568938814</v>
      </c>
      <c r="ET98" s="2">
        <f t="shared" si="138"/>
        <v>73.681754661622932</v>
      </c>
      <c r="EU98" s="2">
        <f t="shared" si="138"/>
        <v>70.095753814836613</v>
      </c>
      <c r="EV98" s="2">
        <f t="shared" si="138"/>
        <v>71.62445052184755</v>
      </c>
      <c r="EW98" s="2">
        <f t="shared" si="138"/>
        <v>70.757758136386201</v>
      </c>
      <c r="EX98" s="2">
        <f t="shared" si="138"/>
        <v>69.029813445854288</v>
      </c>
      <c r="EY98" s="2">
        <f t="shared" si="138"/>
        <v>73.414202524279062</v>
      </c>
      <c r="EZ98" s="2">
        <f t="shared" si="138"/>
        <v>70.162008036286664</v>
      </c>
      <c r="FA98" s="2">
        <f t="shared" si="138"/>
        <v>73.783842968368532</v>
      </c>
      <c r="FB98" s="2">
        <f t="shared" si="138"/>
        <v>75.426800810537003</v>
      </c>
      <c r="FC98" s="2">
        <f t="shared" si="138"/>
        <v>75.807697094479764</v>
      </c>
      <c r="FD98" s="2">
        <f t="shared" si="138"/>
        <v>77.107979220207056</v>
      </c>
      <c r="FE98" s="2">
        <f t="shared" si="138"/>
        <v>93.626191594488034</v>
      </c>
      <c r="FG98" s="2">
        <f t="shared" si="139"/>
        <v>0.9101336163534911</v>
      </c>
      <c r="FH98" s="2">
        <f t="shared" si="139"/>
        <v>0.9263513739123036</v>
      </c>
      <c r="FI98" s="2">
        <f t="shared" si="139"/>
        <v>0.9303387110173903</v>
      </c>
      <c r="FJ98" s="2">
        <f t="shared" si="139"/>
        <v>0.92659266750502511</v>
      </c>
      <c r="FK98" s="2">
        <f t="shared" si="139"/>
        <v>0.9384454457091489</v>
      </c>
      <c r="FL98" s="2">
        <f t="shared" si="139"/>
        <v>0.92982054620696908</v>
      </c>
      <c r="FM98" s="2">
        <f t="shared" si="139"/>
        <v>0.9233991582758031</v>
      </c>
      <c r="FN98" s="2">
        <f t="shared" si="139"/>
        <v>0.92367446089672778</v>
      </c>
      <c r="FO98" s="2">
        <f t="shared" si="139"/>
        <v>0.91196002265712817</v>
      </c>
      <c r="FP98" s="2">
        <f t="shared" si="139"/>
        <v>0.91024760531141025</v>
      </c>
      <c r="FQ98" s="2">
        <f t="shared" si="139"/>
        <v>0.9100056792798783</v>
      </c>
      <c r="FR98" s="2">
        <f t="shared" si="139"/>
        <v>0.91116162835217251</v>
      </c>
      <c r="FS98" s="2">
        <f t="shared" si="139"/>
        <v>0.91935484471630002</v>
      </c>
      <c r="FT98" s="2">
        <f t="shared" si="139"/>
        <v>0.92223528554481726</v>
      </c>
      <c r="FU98" s="2">
        <f t="shared" si="139"/>
        <v>0.88852307184521673</v>
      </c>
      <c r="FW98" s="2">
        <f t="shared" si="129"/>
        <v>4.2075058098260009E-4</v>
      </c>
      <c r="FX98" s="2">
        <f t="shared" si="129"/>
        <v>4.3263238564694278E-4</v>
      </c>
      <c r="FY98" s="2">
        <f t="shared" si="129"/>
        <v>6.1869822005974993E-4</v>
      </c>
      <c r="FZ98" s="2">
        <f t="shared" si="129"/>
        <v>5.858594603956052E-4</v>
      </c>
      <c r="GA98" s="2">
        <f t="shared" si="129"/>
        <v>6.1744073289067623E-4</v>
      </c>
      <c r="GB98" s="2">
        <f t="shared" si="129"/>
        <v>7.6587007679778849E-4</v>
      </c>
      <c r="GC98" s="2">
        <f t="shared" si="129"/>
        <v>6.9077769778270862E-4</v>
      </c>
      <c r="GD98" s="2">
        <f t="shared" si="129"/>
        <v>8.0964395595480628E-4</v>
      </c>
      <c r="GE98" s="2">
        <f t="shared" si="129"/>
        <v>9.5442900339143006E-4</v>
      </c>
      <c r="GF98" s="2">
        <f t="shared" si="129"/>
        <v>6.8802221819924821E-4</v>
      </c>
      <c r="GG98" s="2">
        <f t="shared" si="129"/>
        <v>8.6937572772151036E-4</v>
      </c>
      <c r="GH98" s="2">
        <f t="shared" si="129"/>
        <v>5.3689042961930708E-4</v>
      </c>
      <c r="GI98" s="2">
        <f t="shared" si="129"/>
        <v>4.3632536930845447E-4</v>
      </c>
      <c r="GJ98" s="2">
        <f t="shared" si="129"/>
        <v>3.0056016671529235E-4</v>
      </c>
      <c r="GK98" s="2">
        <f t="shared" si="129"/>
        <v>2.7852327521954976E-4</v>
      </c>
      <c r="GM98" s="86">
        <f t="shared" si="130"/>
        <v>1.9418060312009306E-3</v>
      </c>
      <c r="GN98" s="86">
        <f t="shared" si="130"/>
        <v>2.4594052521761708E-2</v>
      </c>
      <c r="GO98" s="86">
        <f t="shared" si="130"/>
        <v>2.0837334398232769E-2</v>
      </c>
      <c r="GP98" s="86">
        <f t="shared" si="130"/>
        <v>1.6468990557273619E-2</v>
      </c>
      <c r="GQ98" s="86">
        <f t="shared" si="130"/>
        <v>1.3440603805467657E-2</v>
      </c>
      <c r="GR98" s="86">
        <f t="shared" si="130"/>
        <v>2.8160770349219828E-2</v>
      </c>
      <c r="GS98" s="86">
        <f t="shared" si="130"/>
        <v>1.9248723470642732E-2</v>
      </c>
      <c r="GT98" s="86">
        <f t="shared" si="130"/>
        <v>8.8331742831192928E-3</v>
      </c>
      <c r="GU98" s="86">
        <f t="shared" si="130"/>
        <v>6.6225310444364572E-3</v>
      </c>
      <c r="GV98" s="86">
        <f t="shared" si="130"/>
        <v>5.290135359622479E-3</v>
      </c>
      <c r="GW98" s="86">
        <f t="shared" si="130"/>
        <v>6.2914540577631165E-3</v>
      </c>
      <c r="GX98" s="86">
        <f t="shared" si="130"/>
        <v>1.56123581385517E-4</v>
      </c>
      <c r="GY98" s="86">
        <f t="shared" si="130"/>
        <v>5.4493067520250751E-2</v>
      </c>
      <c r="GZ98" s="86">
        <f t="shared" si="130"/>
        <v>3.3560838105981983E-2</v>
      </c>
      <c r="HA98" s="86">
        <f t="shared" si="130"/>
        <v>6.7680591523800911E-3</v>
      </c>
      <c r="HC98" s="86">
        <f t="shared" si="75"/>
        <v>3.5585163143924542E-2</v>
      </c>
      <c r="HD98" s="86">
        <f t="shared" si="75"/>
        <v>1.9730103705077866E-2</v>
      </c>
      <c r="HE98" s="86">
        <f t="shared" si="75"/>
        <v>1.5942750748955459E-2</v>
      </c>
      <c r="HF98" s="86">
        <f t="shared" si="75"/>
        <v>1.0601882504621411E-2</v>
      </c>
      <c r="HG98" s="86">
        <f t="shared" si="89"/>
        <v>2.1730299443014838E-2</v>
      </c>
      <c r="HH98" s="86">
        <f t="shared" si="89"/>
        <v>1.6399269953402275E-2</v>
      </c>
      <c r="HI98" s="86">
        <f t="shared" si="89"/>
        <v>3.3161445581257838E-2</v>
      </c>
      <c r="HJ98" s="86">
        <f t="shared" si="89"/>
        <v>4.1553954550926434E-2</v>
      </c>
      <c r="HK98" s="86">
        <f t="shared" si="89"/>
        <v>2.9822570110114362E-2</v>
      </c>
      <c r="HL98" s="86">
        <f t="shared" si="89"/>
        <v>3.4790058228168594E-2</v>
      </c>
      <c r="HM98" s="86">
        <f t="shared" si="89"/>
        <v>1.5918030354827858E-2</v>
      </c>
      <c r="HN98" s="86">
        <f t="shared" si="89"/>
        <v>1.7439705773270517E-2</v>
      </c>
      <c r="HO98" s="86">
        <f t="shared" si="89"/>
        <v>1.2886117043014421E-2</v>
      </c>
      <c r="HP98" s="86">
        <f t="shared" si="89"/>
        <v>1.5324779892038133E-2</v>
      </c>
      <c r="HQ98" s="86">
        <f t="shared" si="89"/>
        <v>4.5771792137474492E-3</v>
      </c>
      <c r="HS98" s="86">
        <f t="shared" si="131"/>
        <v>2.9353723132460603E-15</v>
      </c>
      <c r="HT98" s="86">
        <f t="shared" si="131"/>
        <v>2.5697220233774626E-19</v>
      </c>
      <c r="HU98" s="86">
        <f t="shared" si="131"/>
        <v>6.9833925605048729E-20</v>
      </c>
      <c r="HV98" s="86">
        <f t="shared" si="131"/>
        <v>8.3417753888891099E-22</v>
      </c>
      <c r="HW98" s="86">
        <f t="shared" si="131"/>
        <v>3.0763229326929291E-18</v>
      </c>
      <c r="HX98" s="86">
        <f t="shared" si="131"/>
        <v>6.5935624145863278E-21</v>
      </c>
      <c r="HY98" s="86">
        <f t="shared" si="131"/>
        <v>1.1012946089478064E-17</v>
      </c>
      <c r="HZ98" s="86">
        <f t="shared" si="131"/>
        <v>2.3980575486880013E-17</v>
      </c>
      <c r="IA98" s="86">
        <f t="shared" si="131"/>
        <v>1.0926766819444417E-20</v>
      </c>
      <c r="IB98" s="86">
        <f t="shared" si="131"/>
        <v>5.1579909344103923E-19</v>
      </c>
      <c r="IC98" s="86">
        <f t="shared" si="131"/>
        <v>1.2010699145757676E-24</v>
      </c>
      <c r="ID98" s="86">
        <f t="shared" si="131"/>
        <v>7.2381978877273166E-24</v>
      </c>
      <c r="IE98" s="86">
        <f t="shared" si="131"/>
        <v>2.0989030150725216E-21</v>
      </c>
      <c r="IF98" s="86">
        <f t="shared" si="131"/>
        <v>1.454499032505732E-10</v>
      </c>
      <c r="IG98" s="86">
        <f t="shared" si="131"/>
        <v>4.2050173283400223E-12</v>
      </c>
      <c r="II98" s="86">
        <f t="shared" si="132"/>
        <v>3.7976121824209701E-31</v>
      </c>
      <c r="IJ98" s="86">
        <f t="shared" si="132"/>
        <v>3.5986476503843268E-41</v>
      </c>
      <c r="IK98" s="86">
        <f t="shared" si="132"/>
        <v>4.9101869198477308E-42</v>
      </c>
      <c r="IL98" s="86">
        <f t="shared" si="132"/>
        <v>6.4372416020169837E-48</v>
      </c>
      <c r="IM98" s="86">
        <f t="shared" si="132"/>
        <v>8.0455753756893097E-42</v>
      </c>
      <c r="IN98" s="86">
        <f t="shared" si="132"/>
        <v>2.6436593075131339E-45</v>
      </c>
      <c r="IO98" s="86">
        <f t="shared" si="132"/>
        <v>1.7963616343422895E-39</v>
      </c>
      <c r="IP98" s="86">
        <f t="shared" si="132"/>
        <v>1.0272954135884639E-38</v>
      </c>
      <c r="IQ98" s="86">
        <f t="shared" si="132"/>
        <v>6.3608721423832682E-47</v>
      </c>
      <c r="IR98" s="86">
        <f t="shared" si="132"/>
        <v>5.792020860800548E-45</v>
      </c>
      <c r="IS98" s="86">
        <f t="shared" si="132"/>
        <v>2.8115994036429168E-50</v>
      </c>
      <c r="IT98" s="86">
        <f t="shared" si="132"/>
        <v>3.0195873214236696E-52</v>
      </c>
      <c r="IU98" s="86">
        <f t="shared" si="132"/>
        <v>1.5587073638385603E-44</v>
      </c>
      <c r="IV98" s="86">
        <f t="shared" si="132"/>
        <v>8.6761145357978348E-45</v>
      </c>
      <c r="IW98" s="86">
        <f t="shared" si="132"/>
        <v>7.2746565033258158E-47</v>
      </c>
      <c r="IY98" s="86">
        <f t="shared" si="133"/>
        <v>3.7526969175128405E-2</v>
      </c>
      <c r="IZ98" s="86">
        <f t="shared" si="133"/>
        <v>4.4324156226839578E-2</v>
      </c>
      <c r="JA98" s="86">
        <f t="shared" si="133"/>
        <v>3.6780085147188224E-2</v>
      </c>
      <c r="JB98" s="86">
        <f t="shared" si="133"/>
        <v>2.707087306189503E-2</v>
      </c>
      <c r="JC98" s="86">
        <f t="shared" si="133"/>
        <v>3.5170903248482495E-2</v>
      </c>
      <c r="JD98" s="86">
        <f t="shared" si="133"/>
        <v>4.4560040302622103E-2</v>
      </c>
      <c r="JE98" s="86">
        <f t="shared" si="133"/>
        <v>5.2410169051900588E-2</v>
      </c>
      <c r="JF98" s="86">
        <f t="shared" si="133"/>
        <v>5.0387128834045745E-2</v>
      </c>
      <c r="JG98" s="86">
        <f t="shared" si="133"/>
        <v>3.6445101154550817E-2</v>
      </c>
      <c r="JH98" s="86">
        <f t="shared" si="133"/>
        <v>4.0080193587791073E-2</v>
      </c>
      <c r="JI98" s="86">
        <f t="shared" si="133"/>
        <v>2.2209484412590973E-2</v>
      </c>
      <c r="JJ98" s="86">
        <f t="shared" si="133"/>
        <v>1.7595829354656034E-2</v>
      </c>
      <c r="JK98" s="86">
        <f t="shared" si="133"/>
        <v>6.7379184563265165E-2</v>
      </c>
      <c r="JL98" s="86">
        <f t="shared" si="133"/>
        <v>4.8885618143470019E-2</v>
      </c>
      <c r="JM98" s="86">
        <f t="shared" si="133"/>
        <v>1.1345238370332557E-2</v>
      </c>
    </row>
    <row r="99" spans="2:273" x14ac:dyDescent="0.25">
      <c r="B99" s="2">
        <v>72</v>
      </c>
      <c r="C99" s="37">
        <v>105.045</v>
      </c>
      <c r="D99" s="37">
        <v>87.95</v>
      </c>
      <c r="E99" s="37">
        <v>88.275000000000006</v>
      </c>
      <c r="F99" s="37">
        <v>89.55</v>
      </c>
      <c r="G99" s="37">
        <v>91.125</v>
      </c>
      <c r="H99" s="37">
        <v>91.8</v>
      </c>
      <c r="I99" s="37">
        <v>91.35</v>
      </c>
      <c r="J99" s="37">
        <v>96.575000000000003</v>
      </c>
      <c r="K99" s="37">
        <v>96.683000000000007</v>
      </c>
      <c r="L99" s="37">
        <v>94.072999999999993</v>
      </c>
      <c r="M99" s="37">
        <v>93.975999999999999</v>
      </c>
      <c r="N99" s="37">
        <v>88.415000000000006</v>
      </c>
      <c r="O99" s="37">
        <v>90.293000000000006</v>
      </c>
      <c r="P99" s="37">
        <v>85.683000000000007</v>
      </c>
      <c r="Q99" s="37">
        <v>86.122</v>
      </c>
      <c r="S99" s="4">
        <f t="shared" si="134"/>
        <v>109.5798967914852</v>
      </c>
      <c r="T99" s="4">
        <f t="shared" si="134"/>
        <v>91.304574133996496</v>
      </c>
      <c r="U99" s="4">
        <f t="shared" si="134"/>
        <v>85.906561321641263</v>
      </c>
      <c r="V99" s="4">
        <f t="shared" si="134"/>
        <v>85.520457336183</v>
      </c>
      <c r="W99" s="4">
        <f t="shared" si="134"/>
        <v>86.299454870220018</v>
      </c>
      <c r="X99" s="4">
        <f t="shared" si="134"/>
        <v>85.573558843398601</v>
      </c>
      <c r="Y99" s="4">
        <f t="shared" si="134"/>
        <v>90.80266794289291</v>
      </c>
      <c r="Z99" s="4">
        <f t="shared" si="134"/>
        <v>94.74731821143348</v>
      </c>
      <c r="AA99" s="4">
        <f t="shared" si="134"/>
        <v>94.838646237158741</v>
      </c>
      <c r="AB99" s="4">
        <f t="shared" si="134"/>
        <v>94.495141454935293</v>
      </c>
      <c r="AC99" s="4">
        <f t="shared" si="134"/>
        <v>88.112686803800941</v>
      </c>
      <c r="AD99" s="4">
        <f t="shared" si="134"/>
        <v>90.426726920406622</v>
      </c>
      <c r="AE99" s="4">
        <f t="shared" si="134"/>
        <v>90.076007561422728</v>
      </c>
      <c r="AF99" s="4">
        <f t="shared" si="134"/>
        <v>88.460644580108763</v>
      </c>
      <c r="AG99" s="4">
        <f t="shared" si="134"/>
        <v>95.439907215951393</v>
      </c>
      <c r="AI99" s="4">
        <f t="shared" si="135"/>
        <v>-4.5348967914851954</v>
      </c>
      <c r="AJ99" s="4">
        <f t="shared" si="135"/>
        <v>-3.3545741339964934</v>
      </c>
      <c r="AK99" s="4">
        <f t="shared" si="135"/>
        <v>2.3684386783587428</v>
      </c>
      <c r="AL99" s="4">
        <f t="shared" si="135"/>
        <v>4.0295426638169971</v>
      </c>
      <c r="AM99" s="4">
        <f t="shared" si="135"/>
        <v>4.8255451297799823</v>
      </c>
      <c r="AN99" s="4">
        <f t="shared" si="135"/>
        <v>6.2264411566013962</v>
      </c>
      <c r="AO99" s="4">
        <f t="shared" si="135"/>
        <v>0.54733205710708432</v>
      </c>
      <c r="AP99" s="4">
        <f t="shared" si="135"/>
        <v>1.8276817885665224</v>
      </c>
      <c r="AQ99" s="4">
        <f t="shared" si="135"/>
        <v>1.8443537628412656</v>
      </c>
      <c r="AR99" s="4">
        <f t="shared" si="135"/>
        <v>-0.42214145493529998</v>
      </c>
      <c r="AS99" s="4">
        <f t="shared" si="135"/>
        <v>5.8633131961990586</v>
      </c>
      <c r="AT99" s="4">
        <f t="shared" si="135"/>
        <v>-2.0117269204066162</v>
      </c>
      <c r="AU99" s="4">
        <f t="shared" si="135"/>
        <v>0.21699243857727879</v>
      </c>
      <c r="AV99" s="4">
        <f t="shared" si="135"/>
        <v>-2.7776445801087561</v>
      </c>
      <c r="AW99" s="4">
        <f t="shared" si="135"/>
        <v>-9.3179072159513936</v>
      </c>
      <c r="AY99" s="2">
        <f t="shared" si="127"/>
        <v>94.774824517487957</v>
      </c>
      <c r="AZ99" s="2">
        <f t="shared" si="127"/>
        <v>78.177413833077111</v>
      </c>
      <c r="BA99" s="2">
        <f t="shared" si="127"/>
        <v>73.340638709330165</v>
      </c>
      <c r="BB99" s="2">
        <f t="shared" si="127"/>
        <v>76.941375240343305</v>
      </c>
      <c r="BC99" s="2">
        <f t="shared" si="127"/>
        <v>71.699728168487255</v>
      </c>
      <c r="BD99" s="2">
        <f t="shared" si="127"/>
        <v>73.303530487892175</v>
      </c>
      <c r="BE99" s="2">
        <f t="shared" si="127"/>
        <v>72.357493207889803</v>
      </c>
      <c r="BF99" s="2">
        <f t="shared" si="127"/>
        <v>72.034695455955585</v>
      </c>
      <c r="BG99" s="2">
        <f t="shared" si="127"/>
        <v>76.320174873310862</v>
      </c>
      <c r="BH99" s="2">
        <f t="shared" si="127"/>
        <v>74.182247266632217</v>
      </c>
      <c r="BI99" s="2">
        <f t="shared" si="127"/>
        <v>76.175272909218833</v>
      </c>
      <c r="BJ99" s="2">
        <f t="shared" si="127"/>
        <v>78.080924675131527</v>
      </c>
      <c r="BK99" s="2">
        <f t="shared" si="127"/>
        <v>78.247182292160815</v>
      </c>
      <c r="BL99" s="2">
        <f t="shared" si="127"/>
        <v>77.86972671988363</v>
      </c>
      <c r="BM99" s="2">
        <f t="shared" si="127"/>
        <v>93.261878582688738</v>
      </c>
      <c r="BO99" s="2" t="str">
        <f t="shared" si="97"/>
        <v/>
      </c>
      <c r="BP99" s="2" t="str">
        <f t="shared" si="98"/>
        <v/>
      </c>
      <c r="BQ99" s="2" t="str">
        <f t="shared" si="99"/>
        <v/>
      </c>
      <c r="BR99" s="2" t="str">
        <f t="shared" si="100"/>
        <v/>
      </c>
      <c r="BS99" s="2" t="str">
        <f t="shared" si="101"/>
        <v/>
      </c>
      <c r="BT99" s="2" t="str">
        <f t="shared" si="102"/>
        <v/>
      </c>
      <c r="BU99" s="2" t="str">
        <f t="shared" si="103"/>
        <v/>
      </c>
      <c r="BV99" s="2" t="str">
        <f t="shared" si="104"/>
        <v/>
      </c>
      <c r="BW99" s="2" t="str">
        <f t="shared" si="105"/>
        <v/>
      </c>
      <c r="BX99" s="2" t="str">
        <f t="shared" si="106"/>
        <v/>
      </c>
      <c r="BY99" s="2" t="str">
        <f t="shared" si="107"/>
        <v/>
      </c>
      <c r="BZ99" s="2" t="str">
        <f t="shared" si="108"/>
        <v/>
      </c>
      <c r="CA99" s="2" t="str">
        <f t="shared" si="109"/>
        <v/>
      </c>
      <c r="CB99" s="2" t="str">
        <f t="shared" si="110"/>
        <v/>
      </c>
      <c r="CC99" s="2" t="str">
        <f t="shared" si="111"/>
        <v/>
      </c>
      <c r="CE99" s="2" t="str">
        <f t="shared" si="128"/>
        <v/>
      </c>
      <c r="CF99" s="2" t="str">
        <f t="shared" si="128"/>
        <v/>
      </c>
      <c r="CG99" s="2" t="str">
        <f t="shared" si="128"/>
        <v/>
      </c>
      <c r="CH99" s="2" t="str">
        <f t="shared" si="128"/>
        <v/>
      </c>
      <c r="CI99" s="2" t="str">
        <f t="shared" si="128"/>
        <v/>
      </c>
      <c r="CJ99" s="2" t="str">
        <f t="shared" si="128"/>
        <v/>
      </c>
      <c r="CK99" s="2" t="str">
        <f t="shared" si="128"/>
        <v/>
      </c>
      <c r="CL99" s="2" t="str">
        <f t="shared" si="128"/>
        <v/>
      </c>
      <c r="CM99" s="2" t="str">
        <f t="shared" si="128"/>
        <v/>
      </c>
      <c r="CN99" s="2" t="str">
        <f t="shared" si="128"/>
        <v/>
      </c>
      <c r="CO99" s="2" t="str">
        <f t="shared" si="128"/>
        <v/>
      </c>
      <c r="CP99" s="2" t="str">
        <f t="shared" si="128"/>
        <v/>
      </c>
      <c r="CQ99" s="2" t="str">
        <f t="shared" si="128"/>
        <v/>
      </c>
      <c r="CR99" s="2" t="str">
        <f t="shared" si="128"/>
        <v/>
      </c>
      <c r="CS99" s="2" t="str">
        <f t="shared" si="128"/>
        <v/>
      </c>
      <c r="CU99" s="2" t="str">
        <f t="shared" si="112"/>
        <v/>
      </c>
      <c r="CV99" s="2" t="str">
        <f t="shared" si="113"/>
        <v/>
      </c>
      <c r="CW99" s="2" t="str">
        <f t="shared" si="114"/>
        <v/>
      </c>
      <c r="CX99" s="2" t="str">
        <f t="shared" si="115"/>
        <v/>
      </c>
      <c r="CY99" s="2" t="str">
        <f t="shared" si="116"/>
        <v/>
      </c>
      <c r="CZ99" s="2" t="str">
        <f t="shared" si="117"/>
        <v/>
      </c>
      <c r="DA99" s="2" t="str">
        <f t="shared" si="118"/>
        <v/>
      </c>
      <c r="DB99" s="2" t="str">
        <f t="shared" si="119"/>
        <v/>
      </c>
      <c r="DC99" s="2" t="str">
        <f t="shared" si="120"/>
        <v/>
      </c>
      <c r="DD99" s="2" t="str">
        <f t="shared" si="121"/>
        <v/>
      </c>
      <c r="DE99" s="2" t="str">
        <f t="shared" si="122"/>
        <v/>
      </c>
      <c r="DF99" s="2" t="str">
        <f t="shared" si="123"/>
        <v/>
      </c>
      <c r="DG99" s="2" t="str">
        <f t="shared" si="124"/>
        <v/>
      </c>
      <c r="DH99" s="2" t="str">
        <f t="shared" si="125"/>
        <v/>
      </c>
      <c r="DI99" s="2" t="str">
        <f t="shared" si="126"/>
        <v/>
      </c>
      <c r="DK99" s="2">
        <f t="shared" si="136"/>
        <v>120.54263441295545</v>
      </c>
      <c r="DL99" s="2">
        <f t="shared" si="136"/>
        <v>90.898939142253141</v>
      </c>
      <c r="DM99" s="2">
        <f t="shared" si="136"/>
        <v>93.337364089398974</v>
      </c>
      <c r="DN99" s="2">
        <f t="shared" si="136"/>
        <v>92.540248414376308</v>
      </c>
      <c r="DO99" s="2">
        <f t="shared" si="136"/>
        <v>92.795783972125435</v>
      </c>
      <c r="DP99" s="2">
        <f t="shared" si="136"/>
        <v>86.501008003624307</v>
      </c>
      <c r="DQ99" s="2">
        <f t="shared" si="136"/>
        <v>89.719065237088486</v>
      </c>
      <c r="DR99" s="2">
        <f t="shared" si="136"/>
        <v>91.611839323467208</v>
      </c>
      <c r="DS99" s="2">
        <f t="shared" si="136"/>
        <v>94.886179352226733</v>
      </c>
      <c r="DT99" s="2">
        <f t="shared" si="136"/>
        <v>90.182418218623482</v>
      </c>
      <c r="DU99" s="2">
        <f t="shared" si="136"/>
        <v>95.380085964912283</v>
      </c>
      <c r="DV99" s="2">
        <f t="shared" si="136"/>
        <v>99.43443658536583</v>
      </c>
      <c r="DW99" s="2">
        <f t="shared" si="136"/>
        <v>96.393673512533951</v>
      </c>
      <c r="DX99" s="2">
        <f t="shared" si="136"/>
        <v>85.637962247055285</v>
      </c>
      <c r="DY99" s="2">
        <f t="shared" si="136"/>
        <v>100.29100846702316</v>
      </c>
      <c r="EA99" s="2">
        <f t="shared" si="96"/>
        <v>92.455019780219772</v>
      </c>
      <c r="EB99" s="2">
        <f t="shared" si="96"/>
        <v>77.256369311316945</v>
      </c>
      <c r="EC99" s="2">
        <f t="shared" si="96"/>
        <v>71.977222613183216</v>
      </c>
      <c r="ED99" s="2">
        <f t="shared" si="96"/>
        <v>75.815872281351218</v>
      </c>
      <c r="EE99" s="2">
        <f t="shared" si="96"/>
        <v>70.438041882767394</v>
      </c>
      <c r="EF99" s="2">
        <f t="shared" si="96"/>
        <v>72.395863599677156</v>
      </c>
      <c r="EG99" s="2">
        <f t="shared" si="96"/>
        <v>71.044294084024003</v>
      </c>
      <c r="EH99" s="2">
        <f t="shared" si="96"/>
        <v>70.560848666303755</v>
      </c>
      <c r="EI99" s="2">
        <f t="shared" si="96"/>
        <v>74.687120219328293</v>
      </c>
      <c r="EJ99" s="2">
        <f t="shared" si="96"/>
        <v>72.745586159375264</v>
      </c>
      <c r="EK99" s="2">
        <f t="shared" si="96"/>
        <v>74.443909043927661</v>
      </c>
      <c r="EL99" s="2">
        <f t="shared" si="96"/>
        <v>76.18268239405856</v>
      </c>
      <c r="EM99" s="2">
        <f t="shared" si="137"/>
        <v>76.795985638936756</v>
      </c>
      <c r="EN99" s="2">
        <f t="shared" si="137"/>
        <v>77.272426089354653</v>
      </c>
      <c r="EO99" s="2">
        <f t="shared" si="137"/>
        <v>92.457253637146025</v>
      </c>
      <c r="EQ99" s="2">
        <f t="shared" si="138"/>
        <v>91.199451709840105</v>
      </c>
      <c r="ER99" s="2">
        <f t="shared" si="138"/>
        <v>74.555318487456447</v>
      </c>
      <c r="ES99" s="2">
        <f t="shared" si="138"/>
        <v>69.025244016119487</v>
      </c>
      <c r="ET99" s="2">
        <f t="shared" si="138"/>
        <v>73.567372568235868</v>
      </c>
      <c r="EU99" s="2">
        <f t="shared" si="138"/>
        <v>70.028854005700538</v>
      </c>
      <c r="EV99" s="2">
        <f t="shared" si="138"/>
        <v>71.521573829443355</v>
      </c>
      <c r="EW99" s="2">
        <f t="shared" si="138"/>
        <v>70.663697935062473</v>
      </c>
      <c r="EX99" s="2">
        <f t="shared" si="138"/>
        <v>68.967559909024828</v>
      </c>
      <c r="EY99" s="2">
        <f t="shared" si="138"/>
        <v>73.293200758118303</v>
      </c>
      <c r="EZ99" s="2">
        <f t="shared" si="138"/>
        <v>70.101030197752522</v>
      </c>
      <c r="FA99" s="2">
        <f t="shared" si="138"/>
        <v>73.704325528892667</v>
      </c>
      <c r="FB99" s="2">
        <f t="shared" si="138"/>
        <v>75.344966443769025</v>
      </c>
      <c r="FC99" s="2">
        <f t="shared" si="138"/>
        <v>75.75126263944135</v>
      </c>
      <c r="FD99" s="2">
        <f t="shared" si="138"/>
        <v>77.000126852191784</v>
      </c>
      <c r="FE99" s="2">
        <f t="shared" si="138"/>
        <v>93.413229914604344</v>
      </c>
      <c r="FG99" s="2">
        <f t="shared" si="139"/>
        <v>0.91738764602517264</v>
      </c>
      <c r="FH99" s="2">
        <f t="shared" si="139"/>
        <v>0.93239354589841761</v>
      </c>
      <c r="FI99" s="2">
        <f t="shared" si="139"/>
        <v>0.93607633318973005</v>
      </c>
      <c r="FJ99" s="2">
        <f t="shared" si="139"/>
        <v>0.93261648360368365</v>
      </c>
      <c r="FK99" s="2">
        <f t="shared" si="139"/>
        <v>0.94355587032971822</v>
      </c>
      <c r="FL99" s="2">
        <f t="shared" si="139"/>
        <v>0.93559789241482338</v>
      </c>
      <c r="FM99" s="2">
        <f t="shared" si="139"/>
        <v>0.929665142022566</v>
      </c>
      <c r="FN99" s="2">
        <f t="shared" si="139"/>
        <v>0.92991963388526366</v>
      </c>
      <c r="FO99" s="2">
        <f t="shared" si="139"/>
        <v>0.91907973235797158</v>
      </c>
      <c r="FP99" s="2">
        <f t="shared" si="139"/>
        <v>0.91749326789618935</v>
      </c>
      <c r="FQ99" s="2">
        <f t="shared" si="139"/>
        <v>0.91726909732292616</v>
      </c>
      <c r="FR99" s="2">
        <f t="shared" si="139"/>
        <v>0.91834012204931481</v>
      </c>
      <c r="FS99" s="2">
        <f t="shared" si="139"/>
        <v>0.92592511630783614</v>
      </c>
      <c r="FT99" s="2">
        <f t="shared" si="139"/>
        <v>0.92858911192692084</v>
      </c>
      <c r="FU99" s="2">
        <f t="shared" si="139"/>
        <v>0.89732471582681539</v>
      </c>
      <c r="FW99" s="2">
        <f t="shared" si="129"/>
        <v>4.6132511137315512E-4</v>
      </c>
      <c r="FX99" s="2">
        <f t="shared" si="129"/>
        <v>4.7435217854080973E-4</v>
      </c>
      <c r="FY99" s="2">
        <f t="shared" si="129"/>
        <v>6.7834861705663295E-4</v>
      </c>
      <c r="FZ99" s="2">
        <f t="shared" si="129"/>
        <v>6.4234581723123744E-4</v>
      </c>
      <c r="GA99" s="2">
        <f t="shared" si="129"/>
        <v>6.76969974216291E-4</v>
      </c>
      <c r="GB99" s="2">
        <f t="shared" si="129"/>
        <v>8.3969779521579017E-4</v>
      </c>
      <c r="GC99" s="2">
        <f t="shared" si="129"/>
        <v>7.5737220894030015E-4</v>
      </c>
      <c r="GD99" s="2">
        <f t="shared" si="129"/>
        <v>8.8768760441202245E-4</v>
      </c>
      <c r="GE99" s="2">
        <f t="shared" si="129"/>
        <v>1.0464142365001483E-3</v>
      </c>
      <c r="GF99" s="2">
        <f t="shared" si="129"/>
        <v>7.5435128752592137E-4</v>
      </c>
      <c r="GG99" s="2">
        <f t="shared" si="129"/>
        <v>9.5317158167191175E-4</v>
      </c>
      <c r="GH99" s="2">
        <f t="shared" si="129"/>
        <v>5.8865815835062302E-4</v>
      </c>
      <c r="GI99" s="2">
        <f t="shared" si="129"/>
        <v>4.784011151527254E-4</v>
      </c>
      <c r="GJ99" s="2">
        <f t="shared" si="129"/>
        <v>3.2954811336016586E-4</v>
      </c>
      <c r="GK99" s="2">
        <f t="shared" si="129"/>
        <v>3.0538649222695846E-4</v>
      </c>
      <c r="GM99" s="86">
        <f t="shared" si="130"/>
        <v>4.3658701052303779E-4</v>
      </c>
      <c r="GN99" s="86">
        <f t="shared" si="130"/>
        <v>1.0675187596217791E-2</v>
      </c>
      <c r="GO99" s="86">
        <f t="shared" si="130"/>
        <v>8.6722782782339518E-3</v>
      </c>
      <c r="GP99" s="86">
        <f t="shared" si="130"/>
        <v>6.5703580127366105E-3</v>
      </c>
      <c r="GQ99" s="86">
        <f t="shared" si="130"/>
        <v>5.0583722223408361E-3</v>
      </c>
      <c r="GR99" s="86">
        <f t="shared" si="130"/>
        <v>1.2806482296963771E-2</v>
      </c>
      <c r="GS99" s="86">
        <f t="shared" si="130"/>
        <v>8.2685113202179555E-3</v>
      </c>
      <c r="GT99" s="86">
        <f t="shared" si="130"/>
        <v>3.1391939045794064E-3</v>
      </c>
      <c r="GU99" s="86">
        <f t="shared" si="130"/>
        <v>2.215640298855891E-3</v>
      </c>
      <c r="GV99" s="86">
        <f t="shared" si="130"/>
        <v>1.585717577843312E-3</v>
      </c>
      <c r="GW99" s="86">
        <f t="shared" si="130"/>
        <v>1.9579945699907341E-3</v>
      </c>
      <c r="GX99" s="86">
        <f t="shared" si="130"/>
        <v>1.7329859862512772E-5</v>
      </c>
      <c r="GY99" s="86">
        <f t="shared" si="130"/>
        <v>2.8704731769993556E-2</v>
      </c>
      <c r="GZ99" s="86">
        <f t="shared" si="130"/>
        <v>1.6393969060848355E-2</v>
      </c>
      <c r="HA99" s="86">
        <f t="shared" si="130"/>
        <v>2.2082620457170615E-3</v>
      </c>
      <c r="HC99" s="86">
        <f t="shared" si="75"/>
        <v>4.8115554807150351E-2</v>
      </c>
      <c r="HD99" s="86">
        <f t="shared" si="75"/>
        <v>2.8825829498466422E-2</v>
      </c>
      <c r="HE99" s="86">
        <f t="shared" si="75"/>
        <v>2.4075391744381048E-2</v>
      </c>
      <c r="HF99" s="86">
        <f t="shared" si="75"/>
        <v>1.6775944900215143E-2</v>
      </c>
      <c r="HG99" s="86">
        <f t="shared" si="89"/>
        <v>3.2257659836707649E-2</v>
      </c>
      <c r="HH99" s="86">
        <f t="shared" si="89"/>
        <v>2.5437566623473181E-2</v>
      </c>
      <c r="HI99" s="86">
        <f t="shared" si="89"/>
        <v>4.7866809106740689E-2</v>
      </c>
      <c r="HJ99" s="86">
        <f t="shared" si="89"/>
        <v>5.9488638449089019E-2</v>
      </c>
      <c r="HK99" s="86">
        <f t="shared" si="89"/>
        <v>4.5624460558518758E-2</v>
      </c>
      <c r="HL99" s="86">
        <f t="shared" si="89"/>
        <v>5.1337066930193902E-2</v>
      </c>
      <c r="HM99" s="86">
        <f t="shared" si="89"/>
        <v>2.5532239384328283E-2</v>
      </c>
      <c r="HN99" s="86">
        <f t="shared" si="89"/>
        <v>2.7258179546106563E-2</v>
      </c>
      <c r="HO99" s="86">
        <f t="shared" si="89"/>
        <v>1.9539605487700239E-2</v>
      </c>
      <c r="HP99" s="86">
        <f t="shared" si="89"/>
        <v>2.3232601235981174E-2</v>
      </c>
      <c r="HQ99" s="86">
        <f t="shared" si="89"/>
        <v>7.7917502491319564E-3</v>
      </c>
      <c r="HS99" s="86">
        <f t="shared" si="131"/>
        <v>8.7586964053927036E-15</v>
      </c>
      <c r="HT99" s="86">
        <f t="shared" si="131"/>
        <v>1.0853890433856993E-18</v>
      </c>
      <c r="HU99" s="86">
        <f t="shared" si="131"/>
        <v>3.2902329465051389E-19</v>
      </c>
      <c r="HV99" s="86">
        <f t="shared" si="131"/>
        <v>4.702943405038232E-21</v>
      </c>
      <c r="HW99" s="86">
        <f t="shared" si="131"/>
        <v>1.345380329212147E-17</v>
      </c>
      <c r="HX99" s="86">
        <f t="shared" si="131"/>
        <v>3.6230027491274489E-20</v>
      </c>
      <c r="HY99" s="86">
        <f t="shared" si="131"/>
        <v>4.6019531200866697E-17</v>
      </c>
      <c r="HZ99" s="86">
        <f t="shared" si="131"/>
        <v>1.0041090570256151E-16</v>
      </c>
      <c r="IA99" s="86">
        <f t="shared" si="131"/>
        <v>6.4743457281698814E-20</v>
      </c>
      <c r="IB99" s="86">
        <f t="shared" si="131"/>
        <v>2.5280648849581564E-18</v>
      </c>
      <c r="IC99" s="86">
        <f t="shared" si="131"/>
        <v>8.8493480813087049E-24</v>
      </c>
      <c r="ID99" s="86">
        <f t="shared" si="131"/>
        <v>4.7213418350782071E-23</v>
      </c>
      <c r="IE99" s="86">
        <f t="shared" si="131"/>
        <v>1.0259256941918295E-20</v>
      </c>
      <c r="IF99" s="86">
        <f t="shared" si="131"/>
        <v>2.966523061387647E-10</v>
      </c>
      <c r="IG99" s="86">
        <f t="shared" si="131"/>
        <v>9.4894771861339824E-12</v>
      </c>
      <c r="II99" s="86">
        <f t="shared" si="132"/>
        <v>1.8783789962483557E-30</v>
      </c>
      <c r="IJ99" s="86">
        <f t="shared" si="132"/>
        <v>3.0789302994553701E-40</v>
      </c>
      <c r="IK99" s="86">
        <f t="shared" si="132"/>
        <v>4.892922200121308E-41</v>
      </c>
      <c r="IL99" s="86">
        <f t="shared" si="132"/>
        <v>8.7878919589212801E-47</v>
      </c>
      <c r="IM99" s="86">
        <f t="shared" si="132"/>
        <v>7.9153336175661139E-41</v>
      </c>
      <c r="IN99" s="86">
        <f t="shared" si="132"/>
        <v>3.4133726747338653E-44</v>
      </c>
      <c r="IO99" s="86">
        <f t="shared" si="132"/>
        <v>1.5987287045504424E-38</v>
      </c>
      <c r="IP99" s="86">
        <f t="shared" si="132"/>
        <v>9.1785096683442539E-38</v>
      </c>
      <c r="IQ99" s="86">
        <f t="shared" si="132"/>
        <v>9.8141329779693812E-46</v>
      </c>
      <c r="IR99" s="86">
        <f t="shared" si="132"/>
        <v>7.0635424913114114E-44</v>
      </c>
      <c r="IS99" s="86">
        <f t="shared" si="132"/>
        <v>5.1092412030704784E-49</v>
      </c>
      <c r="IT99" s="86">
        <f t="shared" si="132"/>
        <v>5.0914124988699612E-51</v>
      </c>
      <c r="IU99" s="86">
        <f t="shared" si="132"/>
        <v>1.6041143589689633E-43</v>
      </c>
      <c r="IV99" s="86">
        <f t="shared" si="132"/>
        <v>8.132503691658203E-44</v>
      </c>
      <c r="IW99" s="86">
        <f t="shared" si="132"/>
        <v>7.4295021698022299E-46</v>
      </c>
      <c r="IY99" s="86">
        <f t="shared" si="133"/>
        <v>4.8552141817682144E-2</v>
      </c>
      <c r="IZ99" s="86">
        <f t="shared" si="133"/>
        <v>3.9501017094684211E-2</v>
      </c>
      <c r="JA99" s="86">
        <f t="shared" si="133"/>
        <v>3.2747670022615E-2</v>
      </c>
      <c r="JB99" s="86">
        <f t="shared" si="133"/>
        <v>2.3346302912951755E-2</v>
      </c>
      <c r="JC99" s="86">
        <f t="shared" si="133"/>
        <v>3.7316032059048501E-2</v>
      </c>
      <c r="JD99" s="86">
        <f t="shared" si="133"/>
        <v>3.8244048920436952E-2</v>
      </c>
      <c r="JE99" s="86">
        <f t="shared" si="133"/>
        <v>5.6135320426958693E-2</v>
      </c>
      <c r="JF99" s="86">
        <f t="shared" si="133"/>
        <v>6.2627832353668519E-2</v>
      </c>
      <c r="JG99" s="86">
        <f t="shared" si="133"/>
        <v>4.7840100857374647E-2</v>
      </c>
      <c r="JH99" s="86">
        <f t="shared" si="133"/>
        <v>5.2922784508037217E-2</v>
      </c>
      <c r="JI99" s="86">
        <f t="shared" si="133"/>
        <v>2.7490233954319016E-2</v>
      </c>
      <c r="JJ99" s="86">
        <f t="shared" si="133"/>
        <v>2.7275509405969078E-2</v>
      </c>
      <c r="JK99" s="86">
        <f t="shared" si="133"/>
        <v>4.8244337257693795E-2</v>
      </c>
      <c r="JL99" s="86">
        <f t="shared" si="133"/>
        <v>3.962657059348184E-2</v>
      </c>
      <c r="JM99" s="86">
        <f t="shared" si="133"/>
        <v>1.0000012304338494E-2</v>
      </c>
    </row>
    <row r="100" spans="2:273" x14ac:dyDescent="0.25">
      <c r="B100" s="2">
        <v>73</v>
      </c>
      <c r="C100" s="37">
        <v>105.614</v>
      </c>
      <c r="D100" s="37">
        <v>93.15</v>
      </c>
      <c r="E100" s="37">
        <v>92.15</v>
      </c>
      <c r="F100" s="37">
        <v>92.974999999999994</v>
      </c>
      <c r="G100" s="37">
        <v>96.025000000000006</v>
      </c>
      <c r="H100" s="37">
        <v>96.6</v>
      </c>
      <c r="I100" s="37">
        <v>96.674999999999997</v>
      </c>
      <c r="J100" s="37">
        <v>101.075</v>
      </c>
      <c r="K100" s="37">
        <v>103.46299999999999</v>
      </c>
      <c r="L100" s="37">
        <v>100.122</v>
      </c>
      <c r="M100" s="37">
        <v>98.706999999999994</v>
      </c>
      <c r="N100" s="37">
        <v>92.072999999999993</v>
      </c>
      <c r="O100" s="37">
        <v>93.22</v>
      </c>
      <c r="P100" s="37">
        <v>88.634</v>
      </c>
      <c r="Q100" s="37">
        <v>84.950999999999993</v>
      </c>
      <c r="S100" s="4">
        <f t="shared" si="134"/>
        <v>113.1844214515601</v>
      </c>
      <c r="T100" s="4">
        <f t="shared" si="134"/>
        <v>94.905408892523624</v>
      </c>
      <c r="U100" s="4">
        <f t="shared" si="134"/>
        <v>89.884541539307349</v>
      </c>
      <c r="V100" s="4">
        <f t="shared" si="134"/>
        <v>88.642934697432963</v>
      </c>
      <c r="W100" s="4">
        <f t="shared" si="134"/>
        <v>91.122417517097659</v>
      </c>
      <c r="X100" s="4">
        <f t="shared" si="134"/>
        <v>89.522436846865602</v>
      </c>
      <c r="Y100" s="4">
        <f t="shared" si="134"/>
        <v>96.19182555164538</v>
      </c>
      <c r="Z100" s="4">
        <f t="shared" si="134"/>
        <v>101.56212094049853</v>
      </c>
      <c r="AA100" s="4">
        <f t="shared" si="134"/>
        <v>101.71436696929592</v>
      </c>
      <c r="AB100" s="4">
        <f t="shared" si="134"/>
        <v>101.32432706509805</v>
      </c>
      <c r="AC100" s="4">
        <f t="shared" si="134"/>
        <v>93.271915883448102</v>
      </c>
      <c r="AD100" s="4">
        <f t="shared" si="134"/>
        <v>95.547452908145857</v>
      </c>
      <c r="AE100" s="4">
        <f t="shared" si="134"/>
        <v>92.363770252665532</v>
      </c>
      <c r="AF100" s="4">
        <f t="shared" si="134"/>
        <v>91.418105053158101</v>
      </c>
      <c r="AG100" s="4">
        <f t="shared" si="134"/>
        <v>96.376528439414145</v>
      </c>
      <c r="AI100" s="4">
        <f t="shared" si="135"/>
        <v>-7.5704214515600938</v>
      </c>
      <c r="AJ100" s="4">
        <f t="shared" si="135"/>
        <v>-1.7554088925236186</v>
      </c>
      <c r="AK100" s="4">
        <f t="shared" si="135"/>
        <v>2.2654584606926562</v>
      </c>
      <c r="AL100" s="4">
        <f t="shared" si="135"/>
        <v>4.332065302567031</v>
      </c>
      <c r="AM100" s="4">
        <f t="shared" si="135"/>
        <v>4.9025824829023463</v>
      </c>
      <c r="AN100" s="4">
        <f t="shared" si="135"/>
        <v>7.0775631531343919</v>
      </c>
      <c r="AO100" s="4">
        <f t="shared" si="135"/>
        <v>0.48317444835461743</v>
      </c>
      <c r="AP100" s="4">
        <f t="shared" si="135"/>
        <v>-0.48712094049852794</v>
      </c>
      <c r="AQ100" s="4">
        <f t="shared" si="135"/>
        <v>1.7486330307040703</v>
      </c>
      <c r="AR100" s="4">
        <f t="shared" si="135"/>
        <v>-1.2023270650980464</v>
      </c>
      <c r="AS100" s="4">
        <f t="shared" si="135"/>
        <v>5.4350841165518915</v>
      </c>
      <c r="AT100" s="4">
        <f t="shared" si="135"/>
        <v>-3.4744529081458637</v>
      </c>
      <c r="AU100" s="4">
        <f t="shared" si="135"/>
        <v>0.85622974733446711</v>
      </c>
      <c r="AV100" s="4">
        <f t="shared" si="135"/>
        <v>-2.7841050531581004</v>
      </c>
      <c r="AW100" s="4">
        <f t="shared" si="135"/>
        <v>-11.425528439414151</v>
      </c>
      <c r="AY100" s="2">
        <f t="shared" si="127"/>
        <v>94.391919026018911</v>
      </c>
      <c r="AZ100" s="2">
        <f t="shared" si="127"/>
        <v>77.930994179629963</v>
      </c>
      <c r="BA100" s="2">
        <f t="shared" si="127"/>
        <v>73.082866778568913</v>
      </c>
      <c r="BB100" s="2">
        <f t="shared" si="127"/>
        <v>76.694857995746347</v>
      </c>
      <c r="BC100" s="2">
        <f t="shared" si="127"/>
        <v>71.529521211987131</v>
      </c>
      <c r="BD100" s="2">
        <f t="shared" si="127"/>
        <v>73.113942852099726</v>
      </c>
      <c r="BE100" s="2">
        <f t="shared" si="127"/>
        <v>72.159949186859805</v>
      </c>
      <c r="BF100" s="2">
        <f t="shared" si="127"/>
        <v>71.814822176746489</v>
      </c>
      <c r="BG100" s="2">
        <f t="shared" si="127"/>
        <v>76.052307056890058</v>
      </c>
      <c r="BH100" s="2">
        <f t="shared" si="127"/>
        <v>73.939399772332436</v>
      </c>
      <c r="BI100" s="2">
        <f t="shared" si="127"/>
        <v>75.957528206204785</v>
      </c>
      <c r="BJ100" s="2">
        <f t="shared" si="127"/>
        <v>77.855685702260132</v>
      </c>
      <c r="BK100" s="2">
        <f t="shared" si="127"/>
        <v>78.058912734643897</v>
      </c>
      <c r="BL100" s="2">
        <f t="shared" si="127"/>
        <v>77.715118660769875</v>
      </c>
      <c r="BM100" s="2">
        <f t="shared" si="127"/>
        <v>93.050514570046275</v>
      </c>
      <c r="BO100" s="2" t="str">
        <f t="shared" si="97"/>
        <v/>
      </c>
      <c r="BP100" s="2" t="str">
        <f t="shared" si="98"/>
        <v/>
      </c>
      <c r="BQ100" s="2" t="str">
        <f t="shared" si="99"/>
        <v/>
      </c>
      <c r="BR100" s="2" t="str">
        <f t="shared" si="100"/>
        <v/>
      </c>
      <c r="BS100" s="2" t="str">
        <f t="shared" si="101"/>
        <v/>
      </c>
      <c r="BT100" s="2" t="str">
        <f t="shared" si="102"/>
        <v/>
      </c>
      <c r="BU100" s="2" t="str">
        <f t="shared" si="103"/>
        <v/>
      </c>
      <c r="BV100" s="2" t="str">
        <f t="shared" si="104"/>
        <v/>
      </c>
      <c r="BW100" s="2" t="str">
        <f t="shared" si="105"/>
        <v/>
      </c>
      <c r="BX100" s="2" t="str">
        <f t="shared" si="106"/>
        <v/>
      </c>
      <c r="BY100" s="2" t="str">
        <f t="shared" si="107"/>
        <v/>
      </c>
      <c r="BZ100" s="2" t="str">
        <f t="shared" si="108"/>
        <v/>
      </c>
      <c r="CA100" s="2" t="str">
        <f t="shared" si="109"/>
        <v/>
      </c>
      <c r="CB100" s="2" t="str">
        <f t="shared" si="110"/>
        <v/>
      </c>
      <c r="CC100" s="2" t="str">
        <f t="shared" si="111"/>
        <v/>
      </c>
      <c r="CE100" s="2" t="str">
        <f t="shared" si="128"/>
        <v/>
      </c>
      <c r="CF100" s="2" t="str">
        <f t="shared" si="128"/>
        <v/>
      </c>
      <c r="CG100" s="2" t="str">
        <f t="shared" si="128"/>
        <v/>
      </c>
      <c r="CH100" s="2" t="str">
        <f t="shared" si="128"/>
        <v/>
      </c>
      <c r="CI100" s="2" t="str">
        <f t="shared" si="128"/>
        <v/>
      </c>
      <c r="CJ100" s="2" t="str">
        <f t="shared" si="128"/>
        <v/>
      </c>
      <c r="CK100" s="2" t="str">
        <f t="shared" si="128"/>
        <v/>
      </c>
      <c r="CL100" s="2" t="str">
        <f t="shared" si="128"/>
        <v/>
      </c>
      <c r="CM100" s="2" t="str">
        <f t="shared" si="128"/>
        <v/>
      </c>
      <c r="CN100" s="2" t="str">
        <f t="shared" si="128"/>
        <v/>
      </c>
      <c r="CO100" s="2" t="str">
        <f t="shared" si="128"/>
        <v/>
      </c>
      <c r="CP100" s="2" t="str">
        <f t="shared" si="128"/>
        <v/>
      </c>
      <c r="CQ100" s="2" t="str">
        <f t="shared" si="128"/>
        <v/>
      </c>
      <c r="CR100" s="2" t="str">
        <f t="shared" si="128"/>
        <v/>
      </c>
      <c r="CS100" s="2" t="str">
        <f t="shared" si="128"/>
        <v/>
      </c>
      <c r="CU100" s="2" t="str">
        <f t="shared" si="112"/>
        <v/>
      </c>
      <c r="CV100" s="2" t="str">
        <f t="shared" si="113"/>
        <v/>
      </c>
      <c r="CW100" s="2" t="str">
        <f t="shared" si="114"/>
        <v/>
      </c>
      <c r="CX100" s="2" t="str">
        <f t="shared" si="115"/>
        <v/>
      </c>
      <c r="CY100" s="2" t="str">
        <f t="shared" si="116"/>
        <v/>
      </c>
      <c r="CZ100" s="2" t="str">
        <f t="shared" si="117"/>
        <v/>
      </c>
      <c r="DA100" s="2" t="str">
        <f t="shared" si="118"/>
        <v/>
      </c>
      <c r="DB100" s="2" t="str">
        <f t="shared" si="119"/>
        <v/>
      </c>
      <c r="DC100" s="2" t="str">
        <f t="shared" si="120"/>
        <v/>
      </c>
      <c r="DD100" s="2" t="str">
        <f t="shared" si="121"/>
        <v/>
      </c>
      <c r="DE100" s="2" t="str">
        <f t="shared" si="122"/>
        <v/>
      </c>
      <c r="DF100" s="2" t="str">
        <f t="shared" si="123"/>
        <v/>
      </c>
      <c r="DG100" s="2" t="str">
        <f t="shared" si="124"/>
        <v/>
      </c>
      <c r="DH100" s="2" t="str">
        <f t="shared" si="125"/>
        <v/>
      </c>
      <c r="DI100" s="2" t="str">
        <f t="shared" si="126"/>
        <v/>
      </c>
      <c r="DK100" s="2">
        <f t="shared" si="136"/>
        <v>121.10520506072874</v>
      </c>
      <c r="DL100" s="2">
        <f t="shared" si="136"/>
        <v>91.061424041075256</v>
      </c>
      <c r="DM100" s="2">
        <f t="shared" si="136"/>
        <v>93.565388100271818</v>
      </c>
      <c r="DN100" s="2">
        <f t="shared" si="136"/>
        <v>92.722410147991525</v>
      </c>
      <c r="DO100" s="2">
        <f t="shared" si="136"/>
        <v>92.989429442508708</v>
      </c>
      <c r="DP100" s="2">
        <f t="shared" si="136"/>
        <v>86.547983992751469</v>
      </c>
      <c r="DQ100" s="2">
        <f t="shared" si="136"/>
        <v>89.816248867411645</v>
      </c>
      <c r="DR100" s="2">
        <f t="shared" si="136"/>
        <v>91.686680761099339</v>
      </c>
      <c r="DS100" s="2">
        <f t="shared" si="136"/>
        <v>95.111143117408929</v>
      </c>
      <c r="DT100" s="2">
        <f t="shared" si="136"/>
        <v>90.277132995951405</v>
      </c>
      <c r="DU100" s="2">
        <f t="shared" si="136"/>
        <v>95.592782928475032</v>
      </c>
      <c r="DV100" s="2">
        <f t="shared" si="136"/>
        <v>99.770884146341444</v>
      </c>
      <c r="DW100" s="2">
        <f t="shared" si="136"/>
        <v>96.531552099063703</v>
      </c>
      <c r="DX100" s="2">
        <f t="shared" si="136"/>
        <v>85.682973119903366</v>
      </c>
      <c r="DY100" s="2">
        <f t="shared" si="136"/>
        <v>100.4709295900178</v>
      </c>
      <c r="EA100" s="2">
        <f t="shared" si="96"/>
        <v>92.198672527472525</v>
      </c>
      <c r="EB100" s="2">
        <f t="shared" si="96"/>
        <v>77.064153242045904</v>
      </c>
      <c r="EC100" s="2">
        <f t="shared" si="96"/>
        <v>71.80947102979124</v>
      </c>
      <c r="ED100" s="2">
        <f t="shared" si="96"/>
        <v>75.640369042110137</v>
      </c>
      <c r="EE100" s="2">
        <f t="shared" si="96"/>
        <v>70.359041980624326</v>
      </c>
      <c r="EF100" s="2">
        <f t="shared" si="96"/>
        <v>72.271408393866025</v>
      </c>
      <c r="EG100" s="2">
        <f t="shared" si="96"/>
        <v>70.942009145470138</v>
      </c>
      <c r="EH100" s="2">
        <f t="shared" si="96"/>
        <v>70.450622210125204</v>
      </c>
      <c r="EI100" s="2">
        <f t="shared" si="96"/>
        <v>74.523597669636729</v>
      </c>
      <c r="EJ100" s="2">
        <f t="shared" si="96"/>
        <v>72.601774015726775</v>
      </c>
      <c r="EK100" s="2">
        <f t="shared" si="96"/>
        <v>74.343210508182608</v>
      </c>
      <c r="EL100" s="2">
        <f t="shared" si="96"/>
        <v>76.078996577836051</v>
      </c>
      <c r="EM100" s="2">
        <f t="shared" si="137"/>
        <v>76.711689331035558</v>
      </c>
      <c r="EN100" s="2">
        <f t="shared" si="137"/>
        <v>77.156387534473239</v>
      </c>
      <c r="EO100" s="2">
        <f t="shared" si="137"/>
        <v>92.275809925822713</v>
      </c>
      <c r="EQ100" s="2">
        <f t="shared" si="138"/>
        <v>90.98077930370485</v>
      </c>
      <c r="ER100" s="2">
        <f t="shared" si="138"/>
        <v>74.439832572310209</v>
      </c>
      <c r="ES100" s="2">
        <f t="shared" si="138"/>
        <v>68.94769146330016</v>
      </c>
      <c r="ET100" s="2">
        <f t="shared" si="138"/>
        <v>73.452990474848804</v>
      </c>
      <c r="EU100" s="2">
        <f t="shared" si="138"/>
        <v>69.961954196564463</v>
      </c>
      <c r="EV100" s="2">
        <f t="shared" si="138"/>
        <v>71.418697137039175</v>
      </c>
      <c r="EW100" s="2">
        <f t="shared" si="138"/>
        <v>70.569637733738745</v>
      </c>
      <c r="EX100" s="2">
        <f t="shared" si="138"/>
        <v>68.905306372195369</v>
      </c>
      <c r="EY100" s="2">
        <f t="shared" si="138"/>
        <v>73.172198991957544</v>
      </c>
      <c r="EZ100" s="2">
        <f t="shared" si="138"/>
        <v>70.040052359218393</v>
      </c>
      <c r="FA100" s="2">
        <f t="shared" si="138"/>
        <v>73.624808089416817</v>
      </c>
      <c r="FB100" s="2">
        <f t="shared" si="138"/>
        <v>75.263132077001032</v>
      </c>
      <c r="FC100" s="2">
        <f t="shared" si="138"/>
        <v>75.694828184402937</v>
      </c>
      <c r="FD100" s="2">
        <f t="shared" si="138"/>
        <v>76.892274484176511</v>
      </c>
      <c r="FE100" s="2">
        <f t="shared" si="138"/>
        <v>93.200268234720639</v>
      </c>
      <c r="FG100" s="2">
        <f t="shared" si="139"/>
        <v>0.92410495727574904</v>
      </c>
      <c r="FH100" s="2">
        <f t="shared" si="139"/>
        <v>0.93797320628356329</v>
      </c>
      <c r="FI100" s="2">
        <f t="shared" si="139"/>
        <v>0.9413711598018013</v>
      </c>
      <c r="FJ100" s="2">
        <f t="shared" si="139"/>
        <v>0.93817896455586824</v>
      </c>
      <c r="FK100" s="2">
        <f t="shared" si="139"/>
        <v>0.9482654035188951</v>
      </c>
      <c r="FL100" s="2">
        <f t="shared" si="139"/>
        <v>0.94092984771788335</v>
      </c>
      <c r="FM100" s="2">
        <f t="shared" si="139"/>
        <v>0.93545439341423509</v>
      </c>
      <c r="FN100" s="2">
        <f t="shared" si="139"/>
        <v>0.93568938713541949</v>
      </c>
      <c r="FO100" s="2">
        <f t="shared" si="139"/>
        <v>0.9256706055878775</v>
      </c>
      <c r="FP100" s="2">
        <f t="shared" si="139"/>
        <v>0.92420270048984965</v>
      </c>
      <c r="FQ100" s="2">
        <f t="shared" si="139"/>
        <v>0.92399524930234633</v>
      </c>
      <c r="FR100" s="2">
        <f t="shared" si="139"/>
        <v>0.92498631905947948</v>
      </c>
      <c r="FS100" s="2">
        <f t="shared" si="139"/>
        <v>0.93199969163367224</v>
      </c>
      <c r="FT100" s="2">
        <f t="shared" si="139"/>
        <v>0.9344606873541591</v>
      </c>
      <c r="FU100" s="2">
        <f t="shared" si="139"/>
        <v>0.90550533359453877</v>
      </c>
      <c r="FW100" s="2">
        <f t="shared" si="129"/>
        <v>5.0581041343789686E-4</v>
      </c>
      <c r="FX100" s="2">
        <f t="shared" si="129"/>
        <v>5.2009301919191575E-4</v>
      </c>
      <c r="FY100" s="2">
        <f t="shared" si="129"/>
        <v>7.4374579291018898E-4</v>
      </c>
      <c r="FZ100" s="2">
        <f t="shared" si="129"/>
        <v>7.0427453741860762E-4</v>
      </c>
      <c r="GA100" s="2">
        <f t="shared" si="129"/>
        <v>7.4223433873771706E-4</v>
      </c>
      <c r="GB100" s="2">
        <f t="shared" si="129"/>
        <v>9.2063574077435109E-4</v>
      </c>
      <c r="GC100" s="2">
        <f t="shared" si="129"/>
        <v>8.3038143757547438E-4</v>
      </c>
      <c r="GD100" s="2">
        <f t="shared" si="129"/>
        <v>9.7324675194056297E-4</v>
      </c>
      <c r="GE100" s="2">
        <f t="shared" si="129"/>
        <v>1.1472545720424409E-3</v>
      </c>
      <c r="GF100" s="2">
        <f t="shared" si="129"/>
        <v>8.27069546163876E-4</v>
      </c>
      <c r="GG100" s="2">
        <f t="shared" si="129"/>
        <v>1.0450357547113702E-3</v>
      </c>
      <c r="GH100" s="2">
        <f t="shared" si="129"/>
        <v>6.4541418081398843E-4</v>
      </c>
      <c r="GI100" s="2">
        <f t="shared" si="129"/>
        <v>5.2453218184759761E-4</v>
      </c>
      <c r="GJ100" s="2">
        <f t="shared" si="129"/>
        <v>3.6133083265206794E-4</v>
      </c>
      <c r="GK100" s="2">
        <f t="shared" si="129"/>
        <v>3.3483976469334963E-4</v>
      </c>
      <c r="GM100" s="86">
        <f t="shared" si="130"/>
        <v>8.1680205906835545E-5</v>
      </c>
      <c r="GN100" s="86">
        <f t="shared" si="130"/>
        <v>4.1725888190340676E-3</v>
      </c>
      <c r="GO100" s="86">
        <f t="shared" si="130"/>
        <v>3.2338973373572241E-3</v>
      </c>
      <c r="GP100" s="86">
        <f t="shared" si="130"/>
        <v>2.3417304425040965E-3</v>
      </c>
      <c r="GQ100" s="86">
        <f t="shared" si="130"/>
        <v>1.6874231869378825E-3</v>
      </c>
      <c r="GR100" s="86">
        <f t="shared" si="130"/>
        <v>5.2811262280883899E-3</v>
      </c>
      <c r="GS100" s="86">
        <f t="shared" si="130"/>
        <v>3.2137081084901878E-3</v>
      </c>
      <c r="GT100" s="86">
        <f t="shared" si="130"/>
        <v>9.8780118812756231E-4</v>
      </c>
      <c r="GU100" s="86">
        <f t="shared" si="130"/>
        <v>6.5281261547043656E-4</v>
      </c>
      <c r="GV100" s="86">
        <f t="shared" si="130"/>
        <v>4.1076757749222031E-4</v>
      </c>
      <c r="GW100" s="86">
        <f t="shared" si="130"/>
        <v>5.2854868480702738E-4</v>
      </c>
      <c r="GX100" s="86">
        <f t="shared" si="130"/>
        <v>1.461985130572518E-6</v>
      </c>
      <c r="GY100" s="86">
        <f t="shared" si="130"/>
        <v>1.3918390233681516E-2</v>
      </c>
      <c r="GZ100" s="86">
        <f t="shared" si="130"/>
        <v>7.3474151414956047E-3</v>
      </c>
      <c r="HA100" s="86">
        <f t="shared" si="130"/>
        <v>6.313230262792644E-4</v>
      </c>
      <c r="HC100" s="86">
        <f t="shared" si="75"/>
        <v>6.4161377745388479E-2</v>
      </c>
      <c r="HD100" s="86">
        <f t="shared" si="75"/>
        <v>4.1322515020299301E-2</v>
      </c>
      <c r="HE100" s="86">
        <f t="shared" si="75"/>
        <v>3.5586096679595045E-2</v>
      </c>
      <c r="HF100" s="86">
        <f t="shared" si="75"/>
        <v>2.5906577546104481E-2</v>
      </c>
      <c r="HG100" s="86">
        <f t="shared" si="89"/>
        <v>4.6882849955496173E-2</v>
      </c>
      <c r="HH100" s="86">
        <f t="shared" si="89"/>
        <v>3.8501236951717546E-2</v>
      </c>
      <c r="HI100" s="86">
        <f t="shared" ref="HI100:HQ128" si="140" xml:space="preserve"> _xlfn.NORM.DIST($B100, I$8, ABS(I$12), TRUE) * _xlfn.NORM.DIST(($B100 - I$8)*I$16, 0, ABS(I$12), TRUE) * 2</f>
        <v>6.7703494791358829E-2</v>
      </c>
      <c r="HJ100" s="86">
        <f t="shared" si="140"/>
        <v>8.3421296552667293E-2</v>
      </c>
      <c r="HK100" s="86">
        <f t="shared" si="140"/>
        <v>6.7961262698630301E-2</v>
      </c>
      <c r="HL100" s="86">
        <f t="shared" si="140"/>
        <v>7.4016834926432074E-2</v>
      </c>
      <c r="HM100" s="86">
        <f t="shared" si="140"/>
        <v>3.9809769259452857E-2</v>
      </c>
      <c r="HN100" s="86">
        <f t="shared" si="140"/>
        <v>4.1520232708091617E-2</v>
      </c>
      <c r="HO100" s="86">
        <f t="shared" si="140"/>
        <v>2.9017285912534121E-2</v>
      </c>
      <c r="HP100" s="86">
        <f t="shared" si="140"/>
        <v>3.446595353603988E-2</v>
      </c>
      <c r="HQ100" s="86">
        <f t="shared" si="140"/>
        <v>1.2898820343559981E-2</v>
      </c>
      <c r="HS100" s="86">
        <f t="shared" si="131"/>
        <v>2.5652259028479618E-14</v>
      </c>
      <c r="HT100" s="86">
        <f t="shared" si="131"/>
        <v>4.470192217546085E-18</v>
      </c>
      <c r="HU100" s="86">
        <f t="shared" si="131"/>
        <v>1.5068580128868278E-18</v>
      </c>
      <c r="HV100" s="86">
        <f t="shared" si="131"/>
        <v>2.567790734277676E-20</v>
      </c>
      <c r="HW100" s="86">
        <f t="shared" si="131"/>
        <v>5.7204399337804278E-17</v>
      </c>
      <c r="HX100" s="86">
        <f t="shared" si="131"/>
        <v>1.9270409324956236E-19</v>
      </c>
      <c r="HY100" s="86">
        <f t="shared" si="131"/>
        <v>1.871179465860774E-16</v>
      </c>
      <c r="HZ100" s="86">
        <f t="shared" si="131"/>
        <v>4.0883987407032247E-16</v>
      </c>
      <c r="IA100" s="86">
        <f t="shared" si="131"/>
        <v>3.7009042750285695E-19</v>
      </c>
      <c r="IB100" s="86">
        <f t="shared" si="131"/>
        <v>1.200896595334724E-17</v>
      </c>
      <c r="IC100" s="86">
        <f t="shared" si="131"/>
        <v>6.2793427190118284E-23</v>
      </c>
      <c r="ID100" s="86">
        <f t="shared" si="131"/>
        <v>2.9758431226653843E-22</v>
      </c>
      <c r="IE100" s="86">
        <f t="shared" si="131"/>
        <v>4.8787154614946914E-20</v>
      </c>
      <c r="IF100" s="86">
        <f t="shared" si="131"/>
        <v>5.979767504915395E-10</v>
      </c>
      <c r="IG100" s="86">
        <f t="shared" si="131"/>
        <v>2.1133804862476872E-11</v>
      </c>
      <c r="II100" s="86">
        <f t="shared" si="132"/>
        <v>9.1180275908031963E-30</v>
      </c>
      <c r="IJ100" s="86">
        <f t="shared" si="132"/>
        <v>2.5682083790890269E-39</v>
      </c>
      <c r="IK100" s="86">
        <f t="shared" si="132"/>
        <v>4.738559985325631E-40</v>
      </c>
      <c r="IL100" s="86">
        <f t="shared" si="132"/>
        <v>1.1616241258537833E-45</v>
      </c>
      <c r="IM100" s="86">
        <f t="shared" si="132"/>
        <v>7.5694133984968868E-40</v>
      </c>
      <c r="IN100" s="86">
        <f t="shared" si="132"/>
        <v>4.2652946364068206E-43</v>
      </c>
      <c r="IO100" s="86">
        <f t="shared" si="132"/>
        <v>1.3842092539693628E-37</v>
      </c>
      <c r="IP100" s="86">
        <f t="shared" si="132"/>
        <v>7.9727368933937316E-37</v>
      </c>
      <c r="IQ100" s="86">
        <f t="shared" si="132"/>
        <v>1.4604759394160614E-44</v>
      </c>
      <c r="IR100" s="86">
        <f t="shared" si="132"/>
        <v>8.3469199802819934E-43</v>
      </c>
      <c r="IS100" s="86">
        <f t="shared" si="132"/>
        <v>8.9400341777588058E-48</v>
      </c>
      <c r="IT100" s="86">
        <f t="shared" si="132"/>
        <v>8.2938917758382034E-50</v>
      </c>
      <c r="IU100" s="86">
        <f t="shared" si="132"/>
        <v>1.6058444714298996E-42</v>
      </c>
      <c r="IV100" s="86">
        <f t="shared" si="132"/>
        <v>7.4324790372833193E-43</v>
      </c>
      <c r="IW100" s="86">
        <f t="shared" si="132"/>
        <v>7.3926098303548522E-45</v>
      </c>
      <c r="IY100" s="86">
        <f t="shared" si="133"/>
        <v>6.4243057951320959E-2</v>
      </c>
      <c r="IZ100" s="86">
        <f t="shared" si="133"/>
        <v>4.5495103839333376E-2</v>
      </c>
      <c r="JA100" s="86">
        <f t="shared" si="133"/>
        <v>3.8819994016952269E-2</v>
      </c>
      <c r="JB100" s="86">
        <f t="shared" si="133"/>
        <v>2.8248307988608577E-2</v>
      </c>
      <c r="JC100" s="86">
        <f t="shared" si="133"/>
        <v>4.857027314243411E-2</v>
      </c>
      <c r="JD100" s="86">
        <f t="shared" si="133"/>
        <v>4.3782363179805939E-2</v>
      </c>
      <c r="JE100" s="86">
        <f t="shared" si="133"/>
        <v>7.0917202899849194E-2</v>
      </c>
      <c r="JF100" s="86">
        <f t="shared" si="133"/>
        <v>8.4409097740795261E-2</v>
      </c>
      <c r="JG100" s="86">
        <f t="shared" si="133"/>
        <v>6.8614075314100742E-2</v>
      </c>
      <c r="JH100" s="86">
        <f t="shared" si="133"/>
        <v>7.4427602503924314E-2</v>
      </c>
      <c r="JI100" s="86">
        <f t="shared" si="133"/>
        <v>4.0338317944259884E-2</v>
      </c>
      <c r="JJ100" s="86">
        <f t="shared" si="133"/>
        <v>4.1521694693222193E-2</v>
      </c>
      <c r="JK100" s="86">
        <f t="shared" si="133"/>
        <v>4.2935676146215636E-2</v>
      </c>
      <c r="JL100" s="86">
        <f t="shared" si="133"/>
        <v>4.1813369275512234E-2</v>
      </c>
      <c r="JM100" s="86">
        <f t="shared" si="133"/>
        <v>1.353014339097305E-2</v>
      </c>
    </row>
    <row r="101" spans="2:273" x14ac:dyDescent="0.25">
      <c r="B101" s="2">
        <v>74</v>
      </c>
      <c r="C101" s="37">
        <v>108.545</v>
      </c>
      <c r="D101" s="37">
        <v>97.275000000000006</v>
      </c>
      <c r="E101" s="37">
        <v>95.95</v>
      </c>
      <c r="F101" s="37">
        <v>98.6</v>
      </c>
      <c r="G101" s="37">
        <v>101.925</v>
      </c>
      <c r="H101" s="37">
        <v>103.02500000000001</v>
      </c>
      <c r="I101" s="37">
        <v>102.25</v>
      </c>
      <c r="J101" s="37">
        <v>110.77500000000001</v>
      </c>
      <c r="K101" s="37">
        <v>112.878</v>
      </c>
      <c r="L101" s="37">
        <v>109.53700000000001</v>
      </c>
      <c r="M101" s="37">
        <v>105.78</v>
      </c>
      <c r="N101" s="37">
        <v>99.340999999999994</v>
      </c>
      <c r="O101" s="37">
        <v>97.975999999999999</v>
      </c>
      <c r="P101" s="37">
        <v>93.488</v>
      </c>
      <c r="Q101" s="37">
        <v>88.171000000000006</v>
      </c>
      <c r="S101" s="4">
        <f t="shared" si="134"/>
        <v>117.52163829750107</v>
      </c>
      <c r="T101" s="4">
        <f t="shared" si="134"/>
        <v>99.992403131790155</v>
      </c>
      <c r="U101" s="4">
        <f t="shared" si="134"/>
        <v>95.537703602797478</v>
      </c>
      <c r="V101" s="4">
        <f t="shared" si="134"/>
        <v>93.261124877512032</v>
      </c>
      <c r="W101" s="4">
        <f t="shared" si="134"/>
        <v>97.516560293645156</v>
      </c>
      <c r="X101" s="4">
        <f t="shared" si="134"/>
        <v>95.320823134659577</v>
      </c>
      <c r="Y101" s="4">
        <f t="shared" si="134"/>
        <v>103.11439578807402</v>
      </c>
      <c r="Z101" s="4">
        <f t="shared" si="134"/>
        <v>109.88328923840344</v>
      </c>
      <c r="AA101" s="4">
        <f t="shared" si="134"/>
        <v>110.45648430778104</v>
      </c>
      <c r="AB101" s="4">
        <f t="shared" si="134"/>
        <v>109.78663501065458</v>
      </c>
      <c r="AC101" s="4">
        <f t="shared" si="134"/>
        <v>100.26321007650941</v>
      </c>
      <c r="AD101" s="4">
        <f t="shared" si="134"/>
        <v>102.27313291325056</v>
      </c>
      <c r="AE101" s="4">
        <f t="shared" si="134"/>
        <v>96.588335099110338</v>
      </c>
      <c r="AF101" s="4">
        <f t="shared" si="134"/>
        <v>95.904549509740434</v>
      </c>
      <c r="AG101" s="4">
        <f t="shared" si="134"/>
        <v>97.873868371457689</v>
      </c>
      <c r="AI101" s="4">
        <f t="shared" si="135"/>
        <v>-8.9766382975010686</v>
      </c>
      <c r="AJ101" s="4">
        <f t="shared" si="135"/>
        <v>-2.7174031317901495</v>
      </c>
      <c r="AK101" s="4">
        <f t="shared" si="135"/>
        <v>0.41229639720252464</v>
      </c>
      <c r="AL101" s="4">
        <f t="shared" si="135"/>
        <v>5.3388751224879627</v>
      </c>
      <c r="AM101" s="4">
        <f t="shared" si="135"/>
        <v>4.4084397063548408</v>
      </c>
      <c r="AN101" s="4">
        <f t="shared" si="135"/>
        <v>7.704176865340429</v>
      </c>
      <c r="AO101" s="4">
        <f t="shared" si="135"/>
        <v>-0.86439578807402029</v>
      </c>
      <c r="AP101" s="4">
        <f t="shared" si="135"/>
        <v>0.89171076159657048</v>
      </c>
      <c r="AQ101" s="4">
        <f t="shared" si="135"/>
        <v>2.4215156922189607</v>
      </c>
      <c r="AR101" s="4">
        <f t="shared" si="135"/>
        <v>-0.24963501065457194</v>
      </c>
      <c r="AS101" s="4">
        <f t="shared" si="135"/>
        <v>5.5167899234905917</v>
      </c>
      <c r="AT101" s="4">
        <f t="shared" si="135"/>
        <v>-2.9321329132505696</v>
      </c>
      <c r="AU101" s="4">
        <f t="shared" si="135"/>
        <v>1.3876649008896607</v>
      </c>
      <c r="AV101" s="4">
        <f t="shared" si="135"/>
        <v>-2.4165495097404346</v>
      </c>
      <c r="AW101" s="4">
        <f t="shared" si="135"/>
        <v>-9.7028683714576829</v>
      </c>
      <c r="AY101" s="2">
        <f t="shared" si="127"/>
        <v>94.013012567657029</v>
      </c>
      <c r="AZ101" s="2">
        <f t="shared" si="127"/>
        <v>77.686817965046103</v>
      </c>
      <c r="BA101" s="2">
        <f t="shared" si="127"/>
        <v>72.830055370569994</v>
      </c>
      <c r="BB101" s="2">
        <f t="shared" si="127"/>
        <v>76.451877828579313</v>
      </c>
      <c r="BC101" s="2">
        <f t="shared" si="127"/>
        <v>71.365292999251167</v>
      </c>
      <c r="BD101" s="2">
        <f t="shared" si="127"/>
        <v>72.928532884127932</v>
      </c>
      <c r="BE101" s="2">
        <f t="shared" si="127"/>
        <v>71.968604324690219</v>
      </c>
      <c r="BF101" s="2">
        <f t="shared" si="127"/>
        <v>71.602339339660674</v>
      </c>
      <c r="BG101" s="2">
        <f t="shared" si="127"/>
        <v>75.789738530621705</v>
      </c>
      <c r="BH101" s="2">
        <f t="shared" si="127"/>
        <v>73.702378836361561</v>
      </c>
      <c r="BI101" s="2">
        <f t="shared" si="127"/>
        <v>75.746459892852016</v>
      </c>
      <c r="BJ101" s="2">
        <f t="shared" si="127"/>
        <v>77.636669160804956</v>
      </c>
      <c r="BK101" s="2">
        <f t="shared" si="127"/>
        <v>77.877253337398585</v>
      </c>
      <c r="BL101" s="2">
        <f t="shared" si="127"/>
        <v>77.562541742273041</v>
      </c>
      <c r="BM101" s="2">
        <f t="shared" si="127"/>
        <v>92.838275760304185</v>
      </c>
      <c r="BO101" s="2" t="str">
        <f t="shared" si="97"/>
        <v/>
      </c>
      <c r="BP101" s="2" t="str">
        <f t="shared" si="98"/>
        <v/>
      </c>
      <c r="BQ101" s="2" t="str">
        <f t="shared" si="99"/>
        <v/>
      </c>
      <c r="BR101" s="2" t="str">
        <f t="shared" si="100"/>
        <v/>
      </c>
      <c r="BS101" s="2" t="str">
        <f t="shared" si="101"/>
        <v/>
      </c>
      <c r="BT101" s="2" t="str">
        <f t="shared" si="102"/>
        <v/>
      </c>
      <c r="BU101" s="2" t="str">
        <f t="shared" si="103"/>
        <v/>
      </c>
      <c r="BV101" s="2" t="str">
        <f t="shared" si="104"/>
        <v/>
      </c>
      <c r="BW101" s="2" t="str">
        <f t="shared" si="105"/>
        <v/>
      </c>
      <c r="BX101" s="2" t="str">
        <f t="shared" si="106"/>
        <v/>
      </c>
      <c r="BY101" s="2" t="str">
        <f t="shared" si="107"/>
        <v/>
      </c>
      <c r="BZ101" s="2" t="str">
        <f t="shared" si="108"/>
        <v/>
      </c>
      <c r="CA101" s="2" t="str">
        <f t="shared" si="109"/>
        <v/>
      </c>
      <c r="CB101" s="2" t="str">
        <f t="shared" si="110"/>
        <v/>
      </c>
      <c r="CC101" s="2" t="str">
        <f t="shared" si="111"/>
        <v/>
      </c>
      <c r="CE101" s="2" t="str">
        <f t="shared" si="128"/>
        <v/>
      </c>
      <c r="CF101" s="2" t="str">
        <f t="shared" si="128"/>
        <v/>
      </c>
      <c r="CG101" s="2" t="str">
        <f t="shared" si="128"/>
        <v/>
      </c>
      <c r="CH101" s="2" t="str">
        <f t="shared" si="128"/>
        <v/>
      </c>
      <c r="CI101" s="2" t="str">
        <f t="shared" si="128"/>
        <v/>
      </c>
      <c r="CJ101" s="2" t="str">
        <f t="shared" si="128"/>
        <v/>
      </c>
      <c r="CK101" s="2" t="str">
        <f t="shared" si="128"/>
        <v/>
      </c>
      <c r="CL101" s="2" t="str">
        <f t="shared" si="128"/>
        <v/>
      </c>
      <c r="CM101" s="2" t="str">
        <f t="shared" si="128"/>
        <v/>
      </c>
      <c r="CN101" s="2" t="str">
        <f t="shared" si="128"/>
        <v/>
      </c>
      <c r="CO101" s="2" t="str">
        <f t="shared" si="128"/>
        <v/>
      </c>
      <c r="CP101" s="2" t="str">
        <f t="shared" si="128"/>
        <v/>
      </c>
      <c r="CQ101" s="2" t="str">
        <f t="shared" si="128"/>
        <v/>
      </c>
      <c r="CR101" s="2" t="str">
        <f t="shared" si="128"/>
        <v/>
      </c>
      <c r="CS101" s="2" t="str">
        <f t="shared" si="128"/>
        <v/>
      </c>
      <c r="CU101" s="2" t="str">
        <f t="shared" si="112"/>
        <v/>
      </c>
      <c r="CV101" s="2" t="str">
        <f t="shared" si="113"/>
        <v/>
      </c>
      <c r="CW101" s="2" t="str">
        <f t="shared" si="114"/>
        <v/>
      </c>
      <c r="CX101" s="2" t="str">
        <f t="shared" si="115"/>
        <v/>
      </c>
      <c r="CY101" s="2" t="str">
        <f t="shared" si="116"/>
        <v/>
      </c>
      <c r="CZ101" s="2" t="str">
        <f t="shared" si="117"/>
        <v/>
      </c>
      <c r="DA101" s="2" t="str">
        <f t="shared" si="118"/>
        <v/>
      </c>
      <c r="DB101" s="2" t="str">
        <f t="shared" si="119"/>
        <v/>
      </c>
      <c r="DC101" s="2" t="str">
        <f t="shared" si="120"/>
        <v/>
      </c>
      <c r="DD101" s="2" t="str">
        <f t="shared" si="121"/>
        <v/>
      </c>
      <c r="DE101" s="2" t="str">
        <f t="shared" si="122"/>
        <v/>
      </c>
      <c r="DF101" s="2" t="str">
        <f t="shared" si="123"/>
        <v/>
      </c>
      <c r="DG101" s="2" t="str">
        <f t="shared" si="124"/>
        <v/>
      </c>
      <c r="DH101" s="2" t="str">
        <f t="shared" si="125"/>
        <v/>
      </c>
      <c r="DI101" s="2" t="str">
        <f t="shared" si="126"/>
        <v/>
      </c>
      <c r="DK101" s="2">
        <f t="shared" si="136"/>
        <v>121.66777570850201</v>
      </c>
      <c r="DL101" s="2">
        <f t="shared" si="136"/>
        <v>91.223908939897356</v>
      </c>
      <c r="DM101" s="2">
        <f t="shared" si="136"/>
        <v>93.793412111144661</v>
      </c>
      <c r="DN101" s="2">
        <f t="shared" si="136"/>
        <v>92.904571881606756</v>
      </c>
      <c r="DO101" s="2">
        <f t="shared" si="136"/>
        <v>93.183074912891996</v>
      </c>
      <c r="DP101" s="2">
        <f t="shared" si="136"/>
        <v>86.594959981878617</v>
      </c>
      <c r="DQ101" s="2">
        <f t="shared" si="136"/>
        <v>89.913432497734817</v>
      </c>
      <c r="DR101" s="2">
        <f t="shared" si="136"/>
        <v>91.76152219873147</v>
      </c>
      <c r="DS101" s="2">
        <f t="shared" si="136"/>
        <v>95.33610688259111</v>
      </c>
      <c r="DT101" s="2">
        <f t="shared" si="136"/>
        <v>90.371847773279342</v>
      </c>
      <c r="DU101" s="2">
        <f t="shared" si="136"/>
        <v>95.805479892037781</v>
      </c>
      <c r="DV101" s="2">
        <f t="shared" si="136"/>
        <v>100.10733170731706</v>
      </c>
      <c r="DW101" s="2">
        <f t="shared" si="136"/>
        <v>96.669430685593454</v>
      </c>
      <c r="DX101" s="2">
        <f t="shared" si="136"/>
        <v>85.727983992751447</v>
      </c>
      <c r="DY101" s="2">
        <f t="shared" si="136"/>
        <v>100.65085071301246</v>
      </c>
      <c r="EA101" s="2">
        <f t="shared" si="96"/>
        <v>91.942325274725277</v>
      </c>
      <c r="EB101" s="2">
        <f t="shared" si="96"/>
        <v>76.87193717277485</v>
      </c>
      <c r="EC101" s="2">
        <f t="shared" si="96"/>
        <v>71.641719446399264</v>
      </c>
      <c r="ED101" s="2">
        <f t="shared" si="96"/>
        <v>75.464865802869042</v>
      </c>
      <c r="EE101" s="2">
        <f t="shared" si="96"/>
        <v>70.280042078481259</v>
      </c>
      <c r="EF101" s="2">
        <f t="shared" si="96"/>
        <v>72.14695318805488</v>
      </c>
      <c r="EG101" s="2">
        <f t="shared" si="96"/>
        <v>70.839724206916259</v>
      </c>
      <c r="EH101" s="2">
        <f t="shared" si="96"/>
        <v>70.340395753946652</v>
      </c>
      <c r="EI101" s="2">
        <f t="shared" si="96"/>
        <v>74.360075119945151</v>
      </c>
      <c r="EJ101" s="2">
        <f t="shared" si="96"/>
        <v>72.457961872078272</v>
      </c>
      <c r="EK101" s="2">
        <f t="shared" si="96"/>
        <v>74.242511972437569</v>
      </c>
      <c r="EL101" s="2">
        <f t="shared" si="96"/>
        <v>75.975310761613528</v>
      </c>
      <c r="EM101" s="2">
        <f t="shared" si="137"/>
        <v>76.62739302313436</v>
      </c>
      <c r="EN101" s="2">
        <f t="shared" si="137"/>
        <v>77.040348979591826</v>
      </c>
      <c r="EO101" s="2">
        <f t="shared" si="137"/>
        <v>92.094366214499402</v>
      </c>
      <c r="EQ101" s="2">
        <f t="shared" si="138"/>
        <v>90.762106897569595</v>
      </c>
      <c r="ER101" s="2">
        <f t="shared" si="138"/>
        <v>74.324346657163957</v>
      </c>
      <c r="ES101" s="2">
        <f t="shared" si="138"/>
        <v>68.870138910480833</v>
      </c>
      <c r="ET101" s="2">
        <f t="shared" si="138"/>
        <v>73.338608381461739</v>
      </c>
      <c r="EU101" s="2">
        <f t="shared" si="138"/>
        <v>69.895054387428388</v>
      </c>
      <c r="EV101" s="2">
        <f t="shared" si="138"/>
        <v>71.31582044463498</v>
      </c>
      <c r="EW101" s="2">
        <f t="shared" si="138"/>
        <v>70.475577532415002</v>
      </c>
      <c r="EX101" s="2">
        <f t="shared" si="138"/>
        <v>68.84305283536591</v>
      </c>
      <c r="EY101" s="2">
        <f t="shared" si="138"/>
        <v>73.05119722579677</v>
      </c>
      <c r="EZ101" s="2">
        <f t="shared" si="138"/>
        <v>69.97907452068425</v>
      </c>
      <c r="FA101" s="2">
        <f t="shared" si="138"/>
        <v>73.545290649940952</v>
      </c>
      <c r="FB101" s="2">
        <f t="shared" si="138"/>
        <v>75.181297710233054</v>
      </c>
      <c r="FC101" s="2">
        <f t="shared" si="138"/>
        <v>75.638393729364523</v>
      </c>
      <c r="FD101" s="2">
        <f t="shared" si="138"/>
        <v>76.784422116161238</v>
      </c>
      <c r="FE101" s="2">
        <f t="shared" si="138"/>
        <v>92.987306554836934</v>
      </c>
      <c r="FG101" s="2">
        <f t="shared" si="139"/>
        <v>0.9303175631728241</v>
      </c>
      <c r="FH101" s="2">
        <f t="shared" si="139"/>
        <v>0.94312046116482773</v>
      </c>
      <c r="FI101" s="2">
        <f t="shared" si="139"/>
        <v>0.94625259537306117</v>
      </c>
      <c r="FJ101" s="2">
        <f t="shared" si="139"/>
        <v>0.94331017668789385</v>
      </c>
      <c r="FK101" s="2">
        <f t="shared" si="139"/>
        <v>0.95260172632956686</v>
      </c>
      <c r="FL101" s="2">
        <f t="shared" si="139"/>
        <v>0.94584591317654254</v>
      </c>
      <c r="FM101" s="2">
        <f t="shared" si="139"/>
        <v>0.94079747746088183</v>
      </c>
      <c r="FN101" s="2">
        <f t="shared" si="139"/>
        <v>0.94101424501530817</v>
      </c>
      <c r="FO101" s="2">
        <f t="shared" si="139"/>
        <v>0.93176451418378226</v>
      </c>
      <c r="FP101" s="2">
        <f t="shared" si="139"/>
        <v>0.93040790787605276</v>
      </c>
      <c r="FQ101" s="2">
        <f t="shared" si="139"/>
        <v>0.93021615749952091</v>
      </c>
      <c r="FR101" s="2">
        <f t="shared" si="139"/>
        <v>0.93113215519140013</v>
      </c>
      <c r="FS101" s="2">
        <f t="shared" si="139"/>
        <v>0.93760968232297381</v>
      </c>
      <c r="FT101" s="2">
        <f t="shared" si="139"/>
        <v>0.9398807437959148</v>
      </c>
      <c r="FU101" s="2">
        <f t="shared" si="139"/>
        <v>0.9130972868134648</v>
      </c>
      <c r="FW101" s="2">
        <f t="shared" si="129"/>
        <v>5.5458302624467309E-4</v>
      </c>
      <c r="FX101" s="2">
        <f t="shared" si="129"/>
        <v>5.7024204211241251E-4</v>
      </c>
      <c r="FY101" s="2">
        <f t="shared" si="129"/>
        <v>8.1544253311439257E-4</v>
      </c>
      <c r="FZ101" s="2">
        <f t="shared" si="129"/>
        <v>7.7216920769142023E-4</v>
      </c>
      <c r="GA101" s="2">
        <f t="shared" si="129"/>
        <v>8.1378549413918945E-4</v>
      </c>
      <c r="GB101" s="2">
        <f t="shared" si="129"/>
        <v>1.0093673630524943E-3</v>
      </c>
      <c r="GC101" s="2">
        <f t="shared" si="129"/>
        <v>9.1042220348933718E-4</v>
      </c>
      <c r="GD101" s="2">
        <f t="shared" si="129"/>
        <v>1.0670436506752018E-3</v>
      </c>
      <c r="GE101" s="2">
        <f t="shared" si="129"/>
        <v>1.2578004039674661E-3</v>
      </c>
      <c r="GF101" s="2">
        <f t="shared" si="129"/>
        <v>9.0679136739104304E-4</v>
      </c>
      <c r="GG101" s="2">
        <f t="shared" si="129"/>
        <v>1.1457434017555625E-3</v>
      </c>
      <c r="GH101" s="2">
        <f t="shared" si="129"/>
        <v>7.0763851322903676E-4</v>
      </c>
      <c r="GI101" s="2">
        <f t="shared" si="129"/>
        <v>5.7510899665216071E-4</v>
      </c>
      <c r="GJ101" s="2">
        <f t="shared" si="129"/>
        <v>3.9617756863052483E-4</v>
      </c>
      <c r="GK101" s="2">
        <f t="shared" si="129"/>
        <v>3.6713264106474463E-4</v>
      </c>
      <c r="GM101" s="86">
        <f t="shared" si="130"/>
        <v>1.2703487110154714E-5</v>
      </c>
      <c r="GN101" s="86">
        <f t="shared" si="130"/>
        <v>1.4673142088403057E-3</v>
      </c>
      <c r="GO101" s="86">
        <f t="shared" si="130"/>
        <v>1.0794168826806169E-3</v>
      </c>
      <c r="GP101" s="86">
        <f t="shared" si="130"/>
        <v>7.4494363801109065E-4</v>
      </c>
      <c r="GQ101" s="86">
        <f t="shared" si="130"/>
        <v>4.9839861142517443E-4</v>
      </c>
      <c r="GR101" s="86">
        <f t="shared" si="130"/>
        <v>1.9731274676199691E-3</v>
      </c>
      <c r="GS101" s="86">
        <f t="shared" si="130"/>
        <v>1.1294245499657309E-3</v>
      </c>
      <c r="GT101" s="86">
        <f t="shared" si="130"/>
        <v>2.7500731039425041E-4</v>
      </c>
      <c r="GU101" s="86">
        <f t="shared" si="130"/>
        <v>1.692993513701275E-4</v>
      </c>
      <c r="GV101" s="86">
        <f t="shared" si="130"/>
        <v>9.1885709544655512E-5</v>
      </c>
      <c r="GW101" s="86">
        <f t="shared" si="130"/>
        <v>1.2366307448356318E-4</v>
      </c>
      <c r="GX101" s="86">
        <f t="shared" si="130"/>
        <v>9.361719803128949E-8</v>
      </c>
      <c r="GY101" s="86">
        <f t="shared" si="130"/>
        <v>6.2077569381263666E-3</v>
      </c>
      <c r="GZ101" s="86">
        <f t="shared" si="130"/>
        <v>3.0194829155100462E-3</v>
      </c>
      <c r="HA101" s="86">
        <f t="shared" si="130"/>
        <v>1.5812124991009945E-4</v>
      </c>
      <c r="HC101" s="86">
        <f t="shared" si="75"/>
        <v>8.4389199261904288E-2</v>
      </c>
      <c r="HD101" s="86">
        <f t="shared" si="75"/>
        <v>5.8132355970675578E-2</v>
      </c>
      <c r="HE101" s="86">
        <f t="shared" si="75"/>
        <v>5.1495022333899874E-2</v>
      </c>
      <c r="HF101" s="86">
        <f t="shared" si="75"/>
        <v>3.9052159322558462E-2</v>
      </c>
      <c r="HG101" s="86">
        <f t="shared" si="75"/>
        <v>6.6726628190355686E-2</v>
      </c>
      <c r="HH101" s="86">
        <f t="shared" si="75"/>
        <v>5.6875633878643722E-2</v>
      </c>
      <c r="HI101" s="86">
        <f t="shared" si="140"/>
        <v>9.3854936826342536E-2</v>
      </c>
      <c r="HJ101" s="86">
        <f t="shared" si="140"/>
        <v>0.11461499768506596</v>
      </c>
      <c r="HK101" s="86">
        <f t="shared" si="140"/>
        <v>9.8600197595434258E-2</v>
      </c>
      <c r="HL101" s="86">
        <f t="shared" si="140"/>
        <v>0.10429740400821604</v>
      </c>
      <c r="HM101" s="86">
        <f t="shared" si="140"/>
        <v>6.035623027862435E-2</v>
      </c>
      <c r="HN101" s="86">
        <f t="shared" si="140"/>
        <v>6.1651503818695469E-2</v>
      </c>
      <c r="HO101" s="86">
        <f t="shared" si="140"/>
        <v>4.2209268628197953E-2</v>
      </c>
      <c r="HP101" s="86">
        <f t="shared" si="140"/>
        <v>5.0041681239774455E-2</v>
      </c>
      <c r="HQ101" s="86">
        <f t="shared" si="140"/>
        <v>2.0769956583218788E-2</v>
      </c>
      <c r="HS101" s="86">
        <f t="shared" si="131"/>
        <v>7.3743842564067669E-14</v>
      </c>
      <c r="HT101" s="86">
        <f t="shared" si="131"/>
        <v>1.7952007700093669E-17</v>
      </c>
      <c r="HU101" s="86">
        <f t="shared" si="131"/>
        <v>6.7082425582503786E-18</v>
      </c>
      <c r="HV101" s="86">
        <f t="shared" si="131"/>
        <v>1.3577931388485258E-19</v>
      </c>
      <c r="HW101" s="86">
        <f t="shared" si="131"/>
        <v>2.3647809823670684E-16</v>
      </c>
      <c r="HX101" s="86">
        <f t="shared" si="131"/>
        <v>9.9218566119323636E-19</v>
      </c>
      <c r="HY101" s="86">
        <f t="shared" si="131"/>
        <v>7.4033658551684376E-16</v>
      </c>
      <c r="HZ101" s="86">
        <f t="shared" si="131"/>
        <v>1.6187621191146631E-15</v>
      </c>
      <c r="IA101" s="86">
        <f t="shared" si="131"/>
        <v>2.0409608287529545E-18</v>
      </c>
      <c r="IB101" s="86">
        <f t="shared" si="131"/>
        <v>5.5289073373488814E-17</v>
      </c>
      <c r="IC101" s="86">
        <f t="shared" si="131"/>
        <v>4.291240264245089E-22</v>
      </c>
      <c r="ID101" s="86">
        <f t="shared" si="131"/>
        <v>1.8124645126482638E-21</v>
      </c>
      <c r="IE101" s="86">
        <f t="shared" si="131"/>
        <v>2.2571768119076647E-19</v>
      </c>
      <c r="IF101" s="86">
        <f t="shared" si="131"/>
        <v>1.1913153485104784E-9</v>
      </c>
      <c r="IG101" s="86">
        <f t="shared" si="131"/>
        <v>4.6449121416120317E-11</v>
      </c>
      <c r="II101" s="86">
        <f t="shared" si="132"/>
        <v>4.3437522254545465E-29</v>
      </c>
      <c r="IJ101" s="86">
        <f t="shared" si="132"/>
        <v>2.0884879426519203E-38</v>
      </c>
      <c r="IK101" s="86">
        <f t="shared" si="132"/>
        <v>4.4599902745603345E-39</v>
      </c>
      <c r="IL101" s="86">
        <f t="shared" si="132"/>
        <v>1.4867713993922428E-44</v>
      </c>
      <c r="IM101" s="86">
        <f t="shared" si="132"/>
        <v>7.0361935289700161E-39</v>
      </c>
      <c r="IN101" s="86">
        <f t="shared" si="132"/>
        <v>5.1582609426371337E-42</v>
      </c>
      <c r="IO101" s="86">
        <f t="shared" si="132"/>
        <v>1.1659406357163958E-36</v>
      </c>
      <c r="IP101" s="86">
        <f t="shared" si="132"/>
        <v>6.7329128997536149E-36</v>
      </c>
      <c r="IQ101" s="86">
        <f t="shared" si="132"/>
        <v>2.096264567859531E-43</v>
      </c>
      <c r="IR101" s="86">
        <f t="shared" si="132"/>
        <v>9.5574697892377311E-42</v>
      </c>
      <c r="IS101" s="86">
        <f t="shared" si="132"/>
        <v>1.5062730699382355E-46</v>
      </c>
      <c r="IT101" s="86">
        <f t="shared" si="132"/>
        <v>1.3052972645593865E-48</v>
      </c>
      <c r="IU101" s="86">
        <f t="shared" si="132"/>
        <v>1.5637614611315566E-41</v>
      </c>
      <c r="IV101" s="86">
        <f t="shared" si="132"/>
        <v>6.6230008239976778E-42</v>
      </c>
      <c r="IW101" s="86">
        <f t="shared" si="132"/>
        <v>7.1668437299199388E-44</v>
      </c>
      <c r="IY101" s="86">
        <f t="shared" si="133"/>
        <v>8.4401902749088195E-2</v>
      </c>
      <c r="IZ101" s="86">
        <f t="shared" si="133"/>
        <v>5.9599670179515903E-2</v>
      </c>
      <c r="JA101" s="86">
        <f t="shared" si="133"/>
        <v>5.2574439216580497E-2</v>
      </c>
      <c r="JB101" s="86">
        <f t="shared" si="133"/>
        <v>3.9797102960569555E-2</v>
      </c>
      <c r="JC101" s="86">
        <f t="shared" si="133"/>
        <v>6.7225026801781093E-2</v>
      </c>
      <c r="JD101" s="86">
        <f t="shared" si="133"/>
        <v>5.8848761346263691E-2</v>
      </c>
      <c r="JE101" s="86">
        <f t="shared" si="133"/>
        <v>9.4984361376309001E-2</v>
      </c>
      <c r="JF101" s="86">
        <f t="shared" si="133"/>
        <v>0.11489000499546183</v>
      </c>
      <c r="JG101" s="86">
        <f t="shared" si="133"/>
        <v>9.8769496946804383E-2</v>
      </c>
      <c r="JH101" s="86">
        <f t="shared" si="133"/>
        <v>0.10438928971776075</v>
      </c>
      <c r="JI101" s="86">
        <f t="shared" si="133"/>
        <v>6.0479893353107911E-2</v>
      </c>
      <c r="JJ101" s="86">
        <f t="shared" si="133"/>
        <v>6.1651597435893497E-2</v>
      </c>
      <c r="JK101" s="86">
        <f t="shared" si="133"/>
        <v>4.8417025566324323E-2</v>
      </c>
      <c r="JL101" s="86">
        <f t="shared" si="133"/>
        <v>5.3061165346599853E-2</v>
      </c>
      <c r="JM101" s="86">
        <f t="shared" si="133"/>
        <v>2.0928077879578011E-2</v>
      </c>
    </row>
    <row r="102" spans="2:273" x14ac:dyDescent="0.25">
      <c r="B102" s="2">
        <v>75</v>
      </c>
      <c r="C102" s="37">
        <v>115.34099999999999</v>
      </c>
      <c r="D102" s="37">
        <v>105.55</v>
      </c>
      <c r="E102" s="37">
        <v>104.47499999999999</v>
      </c>
      <c r="F102" s="37">
        <v>105.825</v>
      </c>
      <c r="G102" s="37">
        <v>111.9</v>
      </c>
      <c r="H102" s="37">
        <v>109.95</v>
      </c>
      <c r="I102" s="37">
        <v>111.325</v>
      </c>
      <c r="J102" s="37">
        <v>121.625</v>
      </c>
      <c r="K102" s="37">
        <v>125.82899999999999</v>
      </c>
      <c r="L102" s="37">
        <v>120.488</v>
      </c>
      <c r="M102" s="37">
        <v>115.31699999999999</v>
      </c>
      <c r="N102" s="37">
        <v>107.488</v>
      </c>
      <c r="O102" s="37">
        <v>105.46299999999999</v>
      </c>
      <c r="P102" s="37">
        <v>100.68300000000001</v>
      </c>
      <c r="Q102" s="37">
        <v>91.171000000000006</v>
      </c>
      <c r="S102" s="4">
        <f t="shared" si="134"/>
        <v>122.59262550434342</v>
      </c>
      <c r="T102" s="4">
        <f t="shared" si="134"/>
        <v>106.43549138972175</v>
      </c>
      <c r="U102" s="4">
        <f t="shared" si="134"/>
        <v>102.81132018782614</v>
      </c>
      <c r="V102" s="4">
        <f t="shared" si="134"/>
        <v>99.427925092635036</v>
      </c>
      <c r="W102" s="4">
        <f t="shared" si="134"/>
        <v>105.4374454254134</v>
      </c>
      <c r="X102" s="4">
        <f t="shared" si="134"/>
        <v>102.87722473602278</v>
      </c>
      <c r="Y102" s="4">
        <f t="shared" si="134"/>
        <v>111.41683828664881</v>
      </c>
      <c r="Z102" s="4">
        <f t="shared" si="134"/>
        <v>119.57135837128648</v>
      </c>
      <c r="AA102" s="4">
        <f t="shared" si="134"/>
        <v>121.01051893552963</v>
      </c>
      <c r="AB102" s="4">
        <f t="shared" si="134"/>
        <v>119.81028014590046</v>
      </c>
      <c r="AC102" s="4">
        <f t="shared" si="134"/>
        <v>109.21954470857207</v>
      </c>
      <c r="AD102" s="4">
        <f t="shared" si="134"/>
        <v>110.75930440743929</v>
      </c>
      <c r="AE102" s="4">
        <f t="shared" si="134"/>
        <v>102.50213852525104</v>
      </c>
      <c r="AF102" s="4">
        <f t="shared" si="134"/>
        <v>101.80494081579209</v>
      </c>
      <c r="AG102" s="4">
        <f t="shared" si="134"/>
        <v>100.04485826809432</v>
      </c>
      <c r="AI102" s="4">
        <f t="shared" si="135"/>
        <v>-7.2516255043434228</v>
      </c>
      <c r="AJ102" s="4">
        <f t="shared" si="135"/>
        <v>-0.88549138972175001</v>
      </c>
      <c r="AK102" s="4">
        <f t="shared" si="135"/>
        <v>1.6636798121738536</v>
      </c>
      <c r="AL102" s="4">
        <f t="shared" si="135"/>
        <v>6.3970749073649671</v>
      </c>
      <c r="AM102" s="4">
        <f t="shared" si="135"/>
        <v>6.4625545745866049</v>
      </c>
      <c r="AN102" s="4">
        <f t="shared" si="135"/>
        <v>7.0727752639772206</v>
      </c>
      <c r="AO102" s="4">
        <f t="shared" si="135"/>
        <v>-9.1838286648808776E-2</v>
      </c>
      <c r="AP102" s="4">
        <f t="shared" si="135"/>
        <v>2.0536416287135211</v>
      </c>
      <c r="AQ102" s="4">
        <f t="shared" si="135"/>
        <v>4.8184810644703617</v>
      </c>
      <c r="AR102" s="4">
        <f t="shared" si="135"/>
        <v>0.67771985409953572</v>
      </c>
      <c r="AS102" s="4">
        <f t="shared" si="135"/>
        <v>6.0974552914279201</v>
      </c>
      <c r="AT102" s="4">
        <f t="shared" si="135"/>
        <v>-3.2713044074392883</v>
      </c>
      <c r="AU102" s="4">
        <f t="shared" si="135"/>
        <v>2.9608614747489526</v>
      </c>
      <c r="AV102" s="4">
        <f t="shared" si="135"/>
        <v>-1.1219408157920867</v>
      </c>
      <c r="AW102" s="4">
        <f t="shared" si="135"/>
        <v>-8.8738582680943097</v>
      </c>
      <c r="AY102" s="2">
        <f t="shared" si="127"/>
        <v>93.638387717321052</v>
      </c>
      <c r="AZ102" s="2">
        <f t="shared" si="127"/>
        <v>77.444918701853823</v>
      </c>
      <c r="BA102" s="2">
        <f t="shared" si="127"/>
        <v>72.58205895821358</v>
      </c>
      <c r="BB102" s="2">
        <f t="shared" si="127"/>
        <v>76.212381968829064</v>
      </c>
      <c r="BC102" s="2">
        <f t="shared" si="127"/>
        <v>71.206737326142502</v>
      </c>
      <c r="BD102" s="2">
        <f t="shared" si="127"/>
        <v>72.747100166416317</v>
      </c>
      <c r="BE102" s="2">
        <f t="shared" si="127"/>
        <v>71.783156412263608</v>
      </c>
      <c r="BF102" s="2">
        <f t="shared" si="127"/>
        <v>71.39685698137454</v>
      </c>
      <c r="BG102" s="2">
        <f t="shared" si="127"/>
        <v>75.532383137977618</v>
      </c>
      <c r="BH102" s="2">
        <f t="shared" si="127"/>
        <v>73.470976651441092</v>
      </c>
      <c r="BI102" s="2">
        <f t="shared" si="127"/>
        <v>75.541857002483482</v>
      </c>
      <c r="BJ102" s="2">
        <f t="shared" si="127"/>
        <v>77.423768190608186</v>
      </c>
      <c r="BK102" s="2">
        <f t="shared" si="127"/>
        <v>77.701902234800826</v>
      </c>
      <c r="BL102" s="2">
        <f t="shared" si="127"/>
        <v>77.411951098551626</v>
      </c>
      <c r="BM102" s="2">
        <f t="shared" si="127"/>
        <v>92.625510405143046</v>
      </c>
      <c r="BO102" s="2" t="str">
        <f t="shared" si="97"/>
        <v/>
      </c>
      <c r="BP102" s="2" t="str">
        <f t="shared" si="98"/>
        <v/>
      </c>
      <c r="BQ102" s="2" t="str">
        <f t="shared" si="99"/>
        <v/>
      </c>
      <c r="BR102" s="2" t="str">
        <f t="shared" si="100"/>
        <v/>
      </c>
      <c r="BS102" s="2" t="str">
        <f t="shared" si="101"/>
        <v/>
      </c>
      <c r="BT102" s="2" t="str">
        <f t="shared" si="102"/>
        <v/>
      </c>
      <c r="BU102" s="2" t="str">
        <f t="shared" si="103"/>
        <v/>
      </c>
      <c r="BV102" s="2" t="str">
        <f t="shared" si="104"/>
        <v/>
      </c>
      <c r="BW102" s="2" t="str">
        <f t="shared" si="105"/>
        <v/>
      </c>
      <c r="BX102" s="2" t="str">
        <f t="shared" si="106"/>
        <v/>
      </c>
      <c r="BY102" s="2" t="str">
        <f t="shared" si="107"/>
        <v/>
      </c>
      <c r="BZ102" s="2" t="str">
        <f t="shared" si="108"/>
        <v/>
      </c>
      <c r="CA102" s="2" t="str">
        <f t="shared" si="109"/>
        <v/>
      </c>
      <c r="CB102" s="2" t="str">
        <f t="shared" si="110"/>
        <v/>
      </c>
      <c r="CC102" s="2" t="str">
        <f t="shared" si="111"/>
        <v/>
      </c>
      <c r="CE102" s="2" t="str">
        <f t="shared" si="128"/>
        <v/>
      </c>
      <c r="CF102" s="2" t="str">
        <f t="shared" si="128"/>
        <v/>
      </c>
      <c r="CG102" s="2" t="str">
        <f t="shared" si="128"/>
        <v/>
      </c>
      <c r="CH102" s="2" t="str">
        <f t="shared" si="128"/>
        <v/>
      </c>
      <c r="CI102" s="2" t="str">
        <f t="shared" si="128"/>
        <v/>
      </c>
      <c r="CJ102" s="2" t="str">
        <f t="shared" si="128"/>
        <v/>
      </c>
      <c r="CK102" s="2" t="str">
        <f t="shared" si="128"/>
        <v/>
      </c>
      <c r="CL102" s="2" t="str">
        <f t="shared" si="128"/>
        <v/>
      </c>
      <c r="CM102" s="2" t="str">
        <f t="shared" si="128"/>
        <v/>
      </c>
      <c r="CN102" s="2" t="str">
        <f t="shared" si="128"/>
        <v/>
      </c>
      <c r="CO102" s="2" t="str">
        <f t="shared" si="128"/>
        <v/>
      </c>
      <c r="CP102" s="2" t="str">
        <f t="shared" si="128"/>
        <v/>
      </c>
      <c r="CQ102" s="2" t="str">
        <f t="shared" si="128"/>
        <v/>
      </c>
      <c r="CR102" s="2" t="str">
        <f t="shared" si="128"/>
        <v/>
      </c>
      <c r="CS102" s="2" t="str">
        <f t="shared" si="128"/>
        <v/>
      </c>
      <c r="CU102" s="2" t="str">
        <f t="shared" si="112"/>
        <v/>
      </c>
      <c r="CV102" s="2" t="str">
        <f t="shared" si="113"/>
        <v/>
      </c>
      <c r="CW102" s="2" t="str">
        <f t="shared" si="114"/>
        <v/>
      </c>
      <c r="CX102" s="2" t="str">
        <f t="shared" si="115"/>
        <v/>
      </c>
      <c r="CY102" s="2" t="str">
        <f t="shared" si="116"/>
        <v/>
      </c>
      <c r="CZ102" s="2" t="str">
        <f t="shared" si="117"/>
        <v/>
      </c>
      <c r="DA102" s="2" t="str">
        <f t="shared" si="118"/>
        <v/>
      </c>
      <c r="DB102" s="2" t="str">
        <f t="shared" si="119"/>
        <v/>
      </c>
      <c r="DC102" s="2" t="str">
        <f t="shared" si="120"/>
        <v/>
      </c>
      <c r="DD102" s="2" t="str">
        <f t="shared" si="121"/>
        <v/>
      </c>
      <c r="DE102" s="2" t="str">
        <f t="shared" si="122"/>
        <v/>
      </c>
      <c r="DF102" s="2" t="str">
        <f t="shared" si="123"/>
        <v/>
      </c>
      <c r="DG102" s="2" t="str">
        <f t="shared" si="124"/>
        <v/>
      </c>
      <c r="DH102" s="2" t="str">
        <f t="shared" si="125"/>
        <v/>
      </c>
      <c r="DI102" s="2" t="str">
        <f t="shared" si="126"/>
        <v/>
      </c>
      <c r="DK102" s="2">
        <f t="shared" si="136"/>
        <v>122.23034635627528</v>
      </c>
      <c r="DL102" s="2">
        <f t="shared" si="136"/>
        <v>91.386393838719471</v>
      </c>
      <c r="DM102" s="2">
        <f t="shared" si="136"/>
        <v>94.021436122017519</v>
      </c>
      <c r="DN102" s="2">
        <f t="shared" si="136"/>
        <v>93.086733615221974</v>
      </c>
      <c r="DO102" s="2">
        <f t="shared" si="136"/>
        <v>93.37672038327527</v>
      </c>
      <c r="DP102" s="2">
        <f t="shared" si="136"/>
        <v>86.641935971005765</v>
      </c>
      <c r="DQ102" s="2">
        <f t="shared" si="136"/>
        <v>90.010616128057976</v>
      </c>
      <c r="DR102" s="2">
        <f t="shared" si="136"/>
        <v>91.836363636363615</v>
      </c>
      <c r="DS102" s="2">
        <f t="shared" si="136"/>
        <v>95.561070647773292</v>
      </c>
      <c r="DT102" s="2">
        <f t="shared" si="136"/>
        <v>90.466562550607279</v>
      </c>
      <c r="DU102" s="2">
        <f t="shared" si="136"/>
        <v>96.018176855600544</v>
      </c>
      <c r="DV102" s="2">
        <f t="shared" si="136"/>
        <v>100.44377926829266</v>
      </c>
      <c r="DW102" s="2">
        <f t="shared" si="136"/>
        <v>96.807309272123206</v>
      </c>
      <c r="DX102" s="2">
        <f t="shared" si="136"/>
        <v>85.772994865599543</v>
      </c>
      <c r="DY102" s="2">
        <f t="shared" si="136"/>
        <v>100.83077183600712</v>
      </c>
      <c r="EA102" s="2">
        <f t="shared" si="96"/>
        <v>91.685978021978016</v>
      </c>
      <c r="EB102" s="2">
        <f t="shared" si="96"/>
        <v>76.679721103503809</v>
      </c>
      <c r="EC102" s="2">
        <f t="shared" si="96"/>
        <v>71.473967863007289</v>
      </c>
      <c r="ED102" s="2">
        <f t="shared" si="96"/>
        <v>75.289362563627947</v>
      </c>
      <c r="EE102" s="2">
        <f t="shared" si="96"/>
        <v>70.201042176338191</v>
      </c>
      <c r="EF102" s="2">
        <f t="shared" si="96"/>
        <v>72.022497982243749</v>
      </c>
      <c r="EG102" s="2">
        <f t="shared" si="96"/>
        <v>70.737439268362394</v>
      </c>
      <c r="EH102" s="2">
        <f t="shared" si="96"/>
        <v>70.2301692977681</v>
      </c>
      <c r="EI102" s="2">
        <f t="shared" si="96"/>
        <v>74.196552570253587</v>
      </c>
      <c r="EJ102" s="2">
        <f t="shared" si="96"/>
        <v>72.314149728429769</v>
      </c>
      <c r="EK102" s="2">
        <f t="shared" si="96"/>
        <v>74.141813436692516</v>
      </c>
      <c r="EL102" s="2">
        <f t="shared" si="96"/>
        <v>75.871624945391019</v>
      </c>
      <c r="EM102" s="2">
        <f t="shared" si="137"/>
        <v>76.543096715233162</v>
      </c>
      <c r="EN102" s="2">
        <f t="shared" si="137"/>
        <v>76.924310424710427</v>
      </c>
      <c r="EO102" s="2">
        <f t="shared" si="137"/>
        <v>91.912922503176105</v>
      </c>
      <c r="EQ102" s="2">
        <f t="shared" si="138"/>
        <v>90.54343449143434</v>
      </c>
      <c r="ER102" s="2">
        <f t="shared" si="138"/>
        <v>74.208860742017706</v>
      </c>
      <c r="ES102" s="2">
        <f t="shared" si="138"/>
        <v>68.79258635766152</v>
      </c>
      <c r="ET102" s="2">
        <f t="shared" si="138"/>
        <v>73.224226288074675</v>
      </c>
      <c r="EU102" s="2">
        <f t="shared" si="138"/>
        <v>69.828154578292313</v>
      </c>
      <c r="EV102" s="2">
        <f t="shared" si="138"/>
        <v>71.212943752230785</v>
      </c>
      <c r="EW102" s="2">
        <f t="shared" si="138"/>
        <v>70.381517331091274</v>
      </c>
      <c r="EX102" s="2">
        <f t="shared" si="138"/>
        <v>68.780799298536451</v>
      </c>
      <c r="EY102" s="2">
        <f t="shared" si="138"/>
        <v>72.93019545963601</v>
      </c>
      <c r="EZ102" s="2">
        <f t="shared" si="138"/>
        <v>69.918096682150122</v>
      </c>
      <c r="FA102" s="2">
        <f t="shared" si="138"/>
        <v>73.465773210465102</v>
      </c>
      <c r="FB102" s="2">
        <f t="shared" si="138"/>
        <v>75.099463343465061</v>
      </c>
      <c r="FC102" s="2">
        <f t="shared" si="138"/>
        <v>75.58195927432611</v>
      </c>
      <c r="FD102" s="2">
        <f t="shared" si="138"/>
        <v>76.676569748145965</v>
      </c>
      <c r="FE102" s="2">
        <f t="shared" si="138"/>
        <v>92.774344874953229</v>
      </c>
      <c r="FG102" s="2">
        <f t="shared" si="139"/>
        <v>0.9360568074602178</v>
      </c>
      <c r="FH102" s="2">
        <f t="shared" si="139"/>
        <v>0.9478643162673791</v>
      </c>
      <c r="FI102" s="2">
        <f t="shared" si="139"/>
        <v>0.95074886647308965</v>
      </c>
      <c r="FJ102" s="2">
        <f t="shared" si="139"/>
        <v>0.94803908091887201</v>
      </c>
      <c r="FK102" s="2">
        <f t="shared" si="139"/>
        <v>0.95659122285108156</v>
      </c>
      <c r="FL102" s="2">
        <f t="shared" si="139"/>
        <v>0.95037442129656946</v>
      </c>
      <c r="FM102" s="2">
        <f t="shared" si="139"/>
        <v>0.94572392386236714</v>
      </c>
      <c r="FN102" s="2">
        <f t="shared" si="139"/>
        <v>0.94592369024875234</v>
      </c>
      <c r="FO102" s="2">
        <f t="shared" si="139"/>
        <v>0.93739260355525689</v>
      </c>
      <c r="FP102" s="2">
        <f t="shared" si="139"/>
        <v>0.93614022189169288</v>
      </c>
      <c r="FQ102" s="2">
        <f t="shared" si="139"/>
        <v>0.93596317894763092</v>
      </c>
      <c r="FR102" s="2">
        <f t="shared" si="139"/>
        <v>0.93680886453929335</v>
      </c>
      <c r="FS102" s="2">
        <f t="shared" si="139"/>
        <v>0.94278526389092687</v>
      </c>
      <c r="FT102" s="2">
        <f t="shared" si="139"/>
        <v>0.94487900528577329</v>
      </c>
      <c r="FU102" s="2">
        <f t="shared" si="139"/>
        <v>0.9201330814681834</v>
      </c>
      <c r="FW102" s="2">
        <f t="shared" si="129"/>
        <v>6.080556621068274E-4</v>
      </c>
      <c r="FX102" s="2">
        <f t="shared" si="129"/>
        <v>6.2522356844835669E-4</v>
      </c>
      <c r="FY102" s="2">
        <f t="shared" si="129"/>
        <v>8.9404462110960817E-4</v>
      </c>
      <c r="FZ102" s="2">
        <f t="shared" si="129"/>
        <v>8.4660363011940536E-4</v>
      </c>
      <c r="GA102" s="2">
        <f t="shared" si="129"/>
        <v>8.9222799955998252E-4</v>
      </c>
      <c r="GB102" s="2">
        <f t="shared" si="129"/>
        <v>1.1066415385829983E-3</v>
      </c>
      <c r="GC102" s="2">
        <f t="shared" si="129"/>
        <v>9.9817042022154186E-4</v>
      </c>
      <c r="GD102" s="2">
        <f t="shared" si="129"/>
        <v>1.1698696633735282E-3</v>
      </c>
      <c r="GE102" s="2">
        <f t="shared" si="129"/>
        <v>1.3789833779843839E-3</v>
      </c>
      <c r="GF102" s="2">
        <f t="shared" si="129"/>
        <v>9.9418998549231702E-4</v>
      </c>
      <c r="GG102" s="2">
        <f t="shared" si="129"/>
        <v>1.2561438051974314E-3</v>
      </c>
      <c r="GH102" s="2">
        <f t="shared" si="129"/>
        <v>7.7585723142454394E-4</v>
      </c>
      <c r="GI102" s="2">
        <f t="shared" si="129"/>
        <v>6.3055948833989266E-4</v>
      </c>
      <c r="GJ102" s="2">
        <f t="shared" si="129"/>
        <v>4.3438346258371964E-4</v>
      </c>
      <c r="GK102" s="2">
        <f t="shared" si="129"/>
        <v>4.0253867798124946E-4</v>
      </c>
      <c r="GM102" s="86">
        <f t="shared" si="130"/>
        <v>1.6414073231839415E-6</v>
      </c>
      <c r="GN102" s="86">
        <f t="shared" si="130"/>
        <v>4.639204841187878E-4</v>
      </c>
      <c r="GO102" s="86">
        <f t="shared" si="130"/>
        <v>3.2226110570683208E-4</v>
      </c>
      <c r="GP102" s="86">
        <f t="shared" si="130"/>
        <v>2.1138493466825591E-4</v>
      </c>
      <c r="GQ102" s="86">
        <f t="shared" si="130"/>
        <v>1.302302637370954E-4</v>
      </c>
      <c r="GR102" s="86">
        <f t="shared" si="130"/>
        <v>6.6748370298957656E-4</v>
      </c>
      <c r="GS102" s="86">
        <f t="shared" si="130"/>
        <v>3.587475988748614E-4</v>
      </c>
      <c r="GT102" s="86">
        <f t="shared" si="130"/>
        <v>6.7704890095478877E-5</v>
      </c>
      <c r="GU102" s="86">
        <f t="shared" si="130"/>
        <v>3.8633001617756975E-5</v>
      </c>
      <c r="GV102" s="86">
        <f t="shared" si="130"/>
        <v>1.774077926280025E-5</v>
      </c>
      <c r="GW102" s="86">
        <f t="shared" si="130"/>
        <v>2.5064921893656102E-5</v>
      </c>
      <c r="GX102" s="86">
        <f t="shared" si="130"/>
        <v>4.5463968678307348E-9</v>
      </c>
      <c r="GY102" s="86">
        <f t="shared" si="130"/>
        <v>2.5454960836279036E-3</v>
      </c>
      <c r="GZ102" s="86">
        <f t="shared" si="130"/>
        <v>1.1373899845139525E-3</v>
      </c>
      <c r="HA102" s="86">
        <f t="shared" si="130"/>
        <v>3.4694769997536737E-5</v>
      </c>
      <c r="HC102" s="86">
        <f t="shared" si="75"/>
        <v>0.10949184105567643</v>
      </c>
      <c r="HD102" s="86">
        <f t="shared" si="75"/>
        <v>8.0270486968221783E-2</v>
      </c>
      <c r="HE102" s="86">
        <f t="shared" si="75"/>
        <v>7.2964163648680441E-2</v>
      </c>
      <c r="HF102" s="86">
        <f t="shared" si="75"/>
        <v>5.7477172239297991E-2</v>
      </c>
      <c r="HG102" s="86">
        <f t="shared" si="75"/>
        <v>9.3022442085679752E-2</v>
      </c>
      <c r="HH102" s="86">
        <f t="shared" si="75"/>
        <v>8.2024343309941294E-2</v>
      </c>
      <c r="HI102" s="86">
        <f t="shared" si="140"/>
        <v>0.12754650613454488</v>
      </c>
      <c r="HJ102" s="86">
        <f t="shared" si="140"/>
        <v>0.15431904997218585</v>
      </c>
      <c r="HK102" s="86">
        <f t="shared" si="140"/>
        <v>0.1393787131023137</v>
      </c>
      <c r="HL102" s="86">
        <f t="shared" si="140"/>
        <v>0.14367848355582</v>
      </c>
      <c r="HM102" s="86">
        <f t="shared" si="140"/>
        <v>8.9007897754994847E-2</v>
      </c>
      <c r="HN102" s="86">
        <f t="shared" si="140"/>
        <v>8.9264061289076338E-2</v>
      </c>
      <c r="HO102" s="86">
        <f t="shared" si="140"/>
        <v>6.0147675445931255E-2</v>
      </c>
      <c r="HP102" s="86">
        <f t="shared" si="140"/>
        <v>7.1114279336607716E-2</v>
      </c>
      <c r="HQ102" s="86">
        <f t="shared" si="140"/>
        <v>3.2538011803258104E-2</v>
      </c>
      <c r="HS102" s="86">
        <f t="shared" si="131"/>
        <v>2.0808666835168269E-13</v>
      </c>
      <c r="HT102" s="86">
        <f t="shared" si="131"/>
        <v>7.0299257394516356E-17</v>
      </c>
      <c r="HU102" s="86">
        <f t="shared" si="131"/>
        <v>2.9029626902150866E-17</v>
      </c>
      <c r="HV102" s="86">
        <f t="shared" si="131"/>
        <v>6.9534045270114999E-19</v>
      </c>
      <c r="HW102" s="86">
        <f t="shared" si="131"/>
        <v>9.5046432973731728E-16</v>
      </c>
      <c r="HX102" s="86">
        <f t="shared" si="131"/>
        <v>4.9451676661876484E-18</v>
      </c>
      <c r="HY102" s="86">
        <f t="shared" si="131"/>
        <v>2.8502947311362622E-15</v>
      </c>
      <c r="HZ102" s="86">
        <f t="shared" si="131"/>
        <v>6.2327105294820159E-15</v>
      </c>
      <c r="IA102" s="86">
        <f t="shared" si="131"/>
        <v>1.0858850776551835E-17</v>
      </c>
      <c r="IB102" s="86">
        <f t="shared" si="131"/>
        <v>2.4671538695744808E-16</v>
      </c>
      <c r="IC102" s="86">
        <f t="shared" si="131"/>
        <v>2.8243814798630991E-21</v>
      </c>
      <c r="ID102" s="86">
        <f t="shared" si="131"/>
        <v>1.0667176235550924E-20</v>
      </c>
      <c r="IE102" s="86">
        <f t="shared" si="131"/>
        <v>1.0160167472198523E-18</v>
      </c>
      <c r="IF102" s="86">
        <f t="shared" si="131"/>
        <v>2.3457341922175093E-9</v>
      </c>
      <c r="IG102" s="86">
        <f t="shared" si="131"/>
        <v>1.0075007325185771E-10</v>
      </c>
      <c r="II102" s="86">
        <f t="shared" si="132"/>
        <v>2.0308464869098782E-28</v>
      </c>
      <c r="IJ102" s="86">
        <f t="shared" si="132"/>
        <v>1.6557947181997563E-37</v>
      </c>
      <c r="IK102" s="86">
        <f t="shared" si="132"/>
        <v>4.0797413391247329E-38</v>
      </c>
      <c r="IL102" s="86">
        <f t="shared" si="132"/>
        <v>1.842562126858828E-43</v>
      </c>
      <c r="IM102" s="86">
        <f t="shared" si="132"/>
        <v>6.3576645397972363E-38</v>
      </c>
      <c r="IN102" s="86">
        <f t="shared" si="132"/>
        <v>6.0373788350155926E-41</v>
      </c>
      <c r="IO102" s="86">
        <f t="shared" si="132"/>
        <v>9.5543390813785948E-36</v>
      </c>
      <c r="IP102" s="86">
        <f t="shared" si="132"/>
        <v>5.5279078299451283E-35</v>
      </c>
      <c r="IQ102" s="86">
        <f t="shared" si="132"/>
        <v>2.9020781485790888E-42</v>
      </c>
      <c r="IR102" s="86">
        <f t="shared" si="132"/>
        <v>1.0604115095555573E-40</v>
      </c>
      <c r="IS102" s="86">
        <f t="shared" si="132"/>
        <v>2.4437233003387425E-45</v>
      </c>
      <c r="IT102" s="86">
        <f t="shared" si="132"/>
        <v>1.9846920508450477E-47</v>
      </c>
      <c r="IU102" s="86">
        <f t="shared" si="132"/>
        <v>1.4812825543814125E-40</v>
      </c>
      <c r="IV102" s="86">
        <f t="shared" si="132"/>
        <v>5.7542525798534995E-41</v>
      </c>
      <c r="IW102" s="86">
        <f t="shared" si="132"/>
        <v>6.7694195695515457E-43</v>
      </c>
      <c r="IY102" s="86">
        <f t="shared" si="133"/>
        <v>0.1094934824632077</v>
      </c>
      <c r="IZ102" s="86">
        <f t="shared" si="133"/>
        <v>8.0734407452340645E-2</v>
      </c>
      <c r="JA102" s="86">
        <f t="shared" si="133"/>
        <v>7.3286424754387305E-2</v>
      </c>
      <c r="JB102" s="86">
        <f t="shared" si="133"/>
        <v>5.7688557173966246E-2</v>
      </c>
      <c r="JC102" s="86">
        <f t="shared" si="133"/>
        <v>9.3152672349417792E-2</v>
      </c>
      <c r="JD102" s="86">
        <f t="shared" si="133"/>
        <v>8.2691827012930874E-2</v>
      </c>
      <c r="JE102" s="86">
        <f t="shared" si="133"/>
        <v>0.1279052537334226</v>
      </c>
      <c r="JF102" s="86">
        <f t="shared" si="133"/>
        <v>0.15438675486228756</v>
      </c>
      <c r="JG102" s="86">
        <f t="shared" si="133"/>
        <v>0.13941734610393144</v>
      </c>
      <c r="JH102" s="86">
        <f t="shared" si="133"/>
        <v>0.14369622433508306</v>
      </c>
      <c r="JI102" s="86">
        <f t="shared" si="133"/>
        <v>8.9032962676888497E-2</v>
      </c>
      <c r="JJ102" s="86">
        <f t="shared" si="133"/>
        <v>8.9264065835473208E-2</v>
      </c>
      <c r="JK102" s="86">
        <f t="shared" si="133"/>
        <v>6.2693171529559152E-2</v>
      </c>
      <c r="JL102" s="86">
        <f t="shared" si="133"/>
        <v>7.2251671666855866E-2</v>
      </c>
      <c r="JM102" s="86">
        <f t="shared" si="133"/>
        <v>3.2572706674005719E-2</v>
      </c>
    </row>
    <row r="103" spans="2:273" x14ac:dyDescent="0.25">
      <c r="B103" s="2">
        <v>76</v>
      </c>
      <c r="C103" s="37">
        <v>119.773</v>
      </c>
      <c r="D103" s="37">
        <v>113.3</v>
      </c>
      <c r="E103" s="37">
        <v>113.27500000000001</v>
      </c>
      <c r="F103" s="37">
        <v>113.9</v>
      </c>
      <c r="G103" s="37">
        <v>121.15</v>
      </c>
      <c r="H103" s="37">
        <v>120.05</v>
      </c>
      <c r="I103" s="37">
        <v>119.45</v>
      </c>
      <c r="J103" s="37">
        <v>133.4</v>
      </c>
      <c r="K103" s="37">
        <v>137.87799999999999</v>
      </c>
      <c r="L103" s="37">
        <v>134.41499999999999</v>
      </c>
      <c r="M103" s="37">
        <v>127.61</v>
      </c>
      <c r="N103" s="37">
        <v>119.732</v>
      </c>
      <c r="O103" s="37">
        <v>116.976</v>
      </c>
      <c r="P103" s="37">
        <v>110.65900000000001</v>
      </c>
      <c r="Q103" s="37">
        <v>95.828999999999994</v>
      </c>
      <c r="S103" s="4">
        <f t="shared" si="134"/>
        <v>128.37390120532709</v>
      </c>
      <c r="T103" s="4">
        <f t="shared" si="134"/>
        <v>114.18416970476846</v>
      </c>
      <c r="U103" s="4">
        <f t="shared" si="134"/>
        <v>111.70567734732082</v>
      </c>
      <c r="V103" s="4">
        <f t="shared" si="134"/>
        <v>107.24167285890489</v>
      </c>
      <c r="W103" s="4">
        <f t="shared" si="134"/>
        <v>114.84816800717049</v>
      </c>
      <c r="X103" s="4">
        <f t="shared" si="134"/>
        <v>112.14491257827352</v>
      </c>
      <c r="Y103" s="4">
        <f t="shared" si="134"/>
        <v>120.94158569962063</v>
      </c>
      <c r="Z103" s="4">
        <f t="shared" si="134"/>
        <v>130.40949366873826</v>
      </c>
      <c r="AA103" s="4">
        <f t="shared" si="134"/>
        <v>133.16817829550723</v>
      </c>
      <c r="AB103" s="4">
        <f t="shared" si="134"/>
        <v>131.21173615849128</v>
      </c>
      <c r="AC103" s="4">
        <f t="shared" si="134"/>
        <v>120.1736501555566</v>
      </c>
      <c r="AD103" s="4">
        <f t="shared" si="134"/>
        <v>121.04435188568394</v>
      </c>
      <c r="AE103" s="4">
        <f t="shared" si="134"/>
        <v>110.00001814961416</v>
      </c>
      <c r="AF103" s="4">
        <f t="shared" si="134"/>
        <v>109.06831375908206</v>
      </c>
      <c r="AG103" s="4">
        <f t="shared" si="134"/>
        <v>103.02023018841226</v>
      </c>
      <c r="AI103" s="4">
        <f t="shared" si="135"/>
        <v>-8.6009012053270908</v>
      </c>
      <c r="AJ103" s="4">
        <f t="shared" si="135"/>
        <v>-0.88416970476846757</v>
      </c>
      <c r="AK103" s="4">
        <f t="shared" si="135"/>
        <v>1.5693226526791904</v>
      </c>
      <c r="AL103" s="4">
        <f t="shared" si="135"/>
        <v>6.6583271410951141</v>
      </c>
      <c r="AM103" s="4">
        <f t="shared" si="135"/>
        <v>6.3018319928295199</v>
      </c>
      <c r="AN103" s="4">
        <f t="shared" si="135"/>
        <v>7.9050874217264777</v>
      </c>
      <c r="AO103" s="4">
        <f t="shared" si="135"/>
        <v>-1.4915856996206287</v>
      </c>
      <c r="AP103" s="4">
        <f t="shared" si="135"/>
        <v>2.9905063312617415</v>
      </c>
      <c r="AQ103" s="4">
        <f t="shared" si="135"/>
        <v>4.7098217044927537</v>
      </c>
      <c r="AR103" s="4">
        <f t="shared" si="135"/>
        <v>3.2032638415087149</v>
      </c>
      <c r="AS103" s="4">
        <f t="shared" si="135"/>
        <v>7.4363498444433986</v>
      </c>
      <c r="AT103" s="4">
        <f t="shared" si="135"/>
        <v>-1.3123518856839382</v>
      </c>
      <c r="AU103" s="4">
        <f t="shared" si="135"/>
        <v>6.9759818503858355</v>
      </c>
      <c r="AV103" s="4">
        <f t="shared" si="135"/>
        <v>1.5906862409179467</v>
      </c>
      <c r="AW103" s="4">
        <f t="shared" si="135"/>
        <v>-7.1912301884122627</v>
      </c>
      <c r="AY103" s="2">
        <f t="shared" si="127"/>
        <v>93.268252115794368</v>
      </c>
      <c r="AZ103" s="2">
        <f t="shared" si="127"/>
        <v>77.205307053410891</v>
      </c>
      <c r="BA103" s="2">
        <f t="shared" si="127"/>
        <v>72.338716483336995</v>
      </c>
      <c r="BB103" s="2">
        <f t="shared" si="127"/>
        <v>75.976298333617692</v>
      </c>
      <c r="BC103" s="2">
        <f t="shared" si="127"/>
        <v>71.053550726480509</v>
      </c>
      <c r="BD103" s="2">
        <f t="shared" si="127"/>
        <v>72.569443516774825</v>
      </c>
      <c r="BE103" s="2">
        <f t="shared" si="127"/>
        <v>71.603302378403995</v>
      </c>
      <c r="BF103" s="2">
        <f t="shared" si="127"/>
        <v>71.197988862945252</v>
      </c>
      <c r="BG103" s="2">
        <f t="shared" si="127"/>
        <v>75.280126581375896</v>
      </c>
      <c r="BH103" s="2">
        <f t="shared" si="127"/>
        <v>73.244971897308446</v>
      </c>
      <c r="BI103" s="2">
        <f t="shared" si="127"/>
        <v>75.343488818445977</v>
      </c>
      <c r="BJ103" s="2">
        <f t="shared" si="127"/>
        <v>77.216843698639593</v>
      </c>
      <c r="BK103" s="2">
        <f t="shared" si="127"/>
        <v>77.5325531118648</v>
      </c>
      <c r="BL103" s="2">
        <f t="shared" si="127"/>
        <v>77.263293038195911</v>
      </c>
      <c r="BM103" s="2">
        <f t="shared" si="127"/>
        <v>92.412521757342219</v>
      </c>
      <c r="BO103" s="2" t="str">
        <f t="shared" si="97"/>
        <v/>
      </c>
      <c r="BP103" s="2" t="str">
        <f t="shared" si="98"/>
        <v/>
      </c>
      <c r="BQ103" s="2" t="str">
        <f t="shared" si="99"/>
        <v/>
      </c>
      <c r="BR103" s="2" t="str">
        <f t="shared" si="100"/>
        <v/>
      </c>
      <c r="BS103" s="2" t="str">
        <f t="shared" si="101"/>
        <v/>
      </c>
      <c r="BT103" s="2" t="str">
        <f t="shared" si="102"/>
        <v/>
      </c>
      <c r="BU103" s="2" t="str">
        <f t="shared" si="103"/>
        <v/>
      </c>
      <c r="BV103" s="2" t="str">
        <f t="shared" si="104"/>
        <v/>
      </c>
      <c r="BW103" s="2" t="str">
        <f t="shared" si="105"/>
        <v/>
      </c>
      <c r="BX103" s="2" t="str">
        <f t="shared" si="106"/>
        <v/>
      </c>
      <c r="BY103" s="2" t="str">
        <f t="shared" si="107"/>
        <v/>
      </c>
      <c r="BZ103" s="2" t="str">
        <f t="shared" si="108"/>
        <v/>
      </c>
      <c r="CA103" s="2" t="str">
        <f t="shared" si="109"/>
        <v/>
      </c>
      <c r="CB103" s="2" t="str">
        <f t="shared" si="110"/>
        <v/>
      </c>
      <c r="CC103" s="2" t="str">
        <f t="shared" si="111"/>
        <v/>
      </c>
      <c r="CE103" s="2" t="str">
        <f t="shared" si="128"/>
        <v/>
      </c>
      <c r="CF103" s="2" t="str">
        <f t="shared" si="128"/>
        <v/>
      </c>
      <c r="CG103" s="2" t="str">
        <f t="shared" si="128"/>
        <v/>
      </c>
      <c r="CH103" s="2" t="str">
        <f t="shared" si="128"/>
        <v/>
      </c>
      <c r="CI103" s="2" t="str">
        <f t="shared" si="128"/>
        <v/>
      </c>
      <c r="CJ103" s="2" t="str">
        <f t="shared" si="128"/>
        <v/>
      </c>
      <c r="CK103" s="2" t="str">
        <f t="shared" si="128"/>
        <v/>
      </c>
      <c r="CL103" s="2" t="str">
        <f t="shared" si="128"/>
        <v/>
      </c>
      <c r="CM103" s="2" t="str">
        <f t="shared" si="128"/>
        <v/>
      </c>
      <c r="CN103" s="2" t="str">
        <f t="shared" si="128"/>
        <v/>
      </c>
      <c r="CO103" s="2" t="str">
        <f t="shared" si="128"/>
        <v/>
      </c>
      <c r="CP103" s="2" t="str">
        <f t="shared" si="128"/>
        <v/>
      </c>
      <c r="CQ103" s="2" t="str">
        <f t="shared" si="128"/>
        <v/>
      </c>
      <c r="CR103" s="2" t="str">
        <f t="shared" si="128"/>
        <v/>
      </c>
      <c r="CS103" s="2" t="str">
        <f t="shared" si="128"/>
        <v/>
      </c>
      <c r="CU103" s="2" t="str">
        <f t="shared" si="112"/>
        <v/>
      </c>
      <c r="CV103" s="2" t="str">
        <f t="shared" si="113"/>
        <v/>
      </c>
      <c r="CW103" s="2" t="str">
        <f t="shared" si="114"/>
        <v/>
      </c>
      <c r="CX103" s="2" t="str">
        <f t="shared" si="115"/>
        <v/>
      </c>
      <c r="CY103" s="2" t="str">
        <f t="shared" si="116"/>
        <v/>
      </c>
      <c r="CZ103" s="2" t="str">
        <f t="shared" si="117"/>
        <v/>
      </c>
      <c r="DA103" s="2" t="str">
        <f t="shared" si="118"/>
        <v/>
      </c>
      <c r="DB103" s="2" t="str">
        <f t="shared" si="119"/>
        <v/>
      </c>
      <c r="DC103" s="2" t="str">
        <f t="shared" si="120"/>
        <v/>
      </c>
      <c r="DD103" s="2" t="str">
        <f t="shared" si="121"/>
        <v/>
      </c>
      <c r="DE103" s="2" t="str">
        <f t="shared" si="122"/>
        <v/>
      </c>
      <c r="DF103" s="2" t="str">
        <f t="shared" si="123"/>
        <v/>
      </c>
      <c r="DG103" s="2" t="str">
        <f t="shared" si="124"/>
        <v/>
      </c>
      <c r="DH103" s="2" t="str">
        <f t="shared" si="125"/>
        <v/>
      </c>
      <c r="DI103" s="2" t="str">
        <f t="shared" si="126"/>
        <v/>
      </c>
      <c r="DK103" s="2">
        <f t="shared" si="136"/>
        <v>122.79291700404858</v>
      </c>
      <c r="DL103" s="2">
        <f t="shared" si="136"/>
        <v>91.548878737541571</v>
      </c>
      <c r="DM103" s="2">
        <f t="shared" si="136"/>
        <v>94.249460132890363</v>
      </c>
      <c r="DN103" s="2">
        <f t="shared" si="136"/>
        <v>93.268895348837191</v>
      </c>
      <c r="DO103" s="2">
        <f t="shared" si="136"/>
        <v>93.570365853658544</v>
      </c>
      <c r="DP103" s="2">
        <f t="shared" si="136"/>
        <v>86.688911960132913</v>
      </c>
      <c r="DQ103" s="2">
        <f t="shared" si="136"/>
        <v>90.107799758381134</v>
      </c>
      <c r="DR103" s="2">
        <f t="shared" si="136"/>
        <v>91.911205073995745</v>
      </c>
      <c r="DS103" s="2">
        <f t="shared" si="136"/>
        <v>95.786034412955487</v>
      </c>
      <c r="DT103" s="2">
        <f t="shared" si="136"/>
        <v>90.561277327935215</v>
      </c>
      <c r="DU103" s="2">
        <f t="shared" si="136"/>
        <v>96.230873819163293</v>
      </c>
      <c r="DV103" s="2">
        <f t="shared" si="136"/>
        <v>100.78022682926827</v>
      </c>
      <c r="DW103" s="2">
        <f t="shared" si="136"/>
        <v>96.945187858652957</v>
      </c>
      <c r="DX103" s="2">
        <f t="shared" si="136"/>
        <v>85.818005738447624</v>
      </c>
      <c r="DY103" s="2">
        <f t="shared" si="136"/>
        <v>101.01069295900177</v>
      </c>
      <c r="EA103" s="2">
        <f t="shared" si="96"/>
        <v>91.429630769230769</v>
      </c>
      <c r="EB103" s="2">
        <f t="shared" si="96"/>
        <v>76.487505034232768</v>
      </c>
      <c r="EC103" s="2">
        <f t="shared" si="96"/>
        <v>71.306216279615313</v>
      </c>
      <c r="ED103" s="2">
        <f t="shared" si="96"/>
        <v>75.113859324386851</v>
      </c>
      <c r="EE103" s="2">
        <f t="shared" si="96"/>
        <v>70.122042274195124</v>
      </c>
      <c r="EF103" s="2">
        <f t="shared" si="96"/>
        <v>71.898042776432604</v>
      </c>
      <c r="EG103" s="2">
        <f t="shared" si="96"/>
        <v>70.635154329808515</v>
      </c>
      <c r="EH103" s="2">
        <f t="shared" si="96"/>
        <v>70.119942841589548</v>
      </c>
      <c r="EI103" s="2">
        <f t="shared" si="96"/>
        <v>74.033030020562009</v>
      </c>
      <c r="EJ103" s="2">
        <f t="shared" si="96"/>
        <v>72.170337584781279</v>
      </c>
      <c r="EK103" s="2">
        <f t="shared" si="96"/>
        <v>74.041114900947463</v>
      </c>
      <c r="EL103" s="2">
        <f t="shared" si="96"/>
        <v>75.767939129168511</v>
      </c>
      <c r="EM103" s="2">
        <f t="shared" si="137"/>
        <v>76.458800407331964</v>
      </c>
      <c r="EN103" s="2">
        <f t="shared" si="137"/>
        <v>76.808271869829014</v>
      </c>
      <c r="EO103" s="2">
        <f t="shared" si="137"/>
        <v>91.731478791852794</v>
      </c>
      <c r="EQ103" s="2">
        <f t="shared" si="138"/>
        <v>90.324762085299085</v>
      </c>
      <c r="ER103" s="2">
        <f t="shared" si="138"/>
        <v>74.093374826871454</v>
      </c>
      <c r="ES103" s="2">
        <f t="shared" si="138"/>
        <v>68.715033804842193</v>
      </c>
      <c r="ET103" s="2">
        <f t="shared" si="138"/>
        <v>73.109844194687611</v>
      </c>
      <c r="EU103" s="2">
        <f t="shared" si="138"/>
        <v>69.761254769156253</v>
      </c>
      <c r="EV103" s="2">
        <f t="shared" si="138"/>
        <v>71.110067059826591</v>
      </c>
      <c r="EW103" s="2">
        <f t="shared" si="138"/>
        <v>70.287457129767546</v>
      </c>
      <c r="EX103" s="2">
        <f t="shared" si="138"/>
        <v>68.718545761706991</v>
      </c>
      <c r="EY103" s="2">
        <f t="shared" si="138"/>
        <v>72.809193693475237</v>
      </c>
      <c r="EZ103" s="2">
        <f t="shared" si="138"/>
        <v>69.857118843615979</v>
      </c>
      <c r="FA103" s="2">
        <f t="shared" si="138"/>
        <v>73.386255770989237</v>
      </c>
      <c r="FB103" s="2">
        <f t="shared" si="138"/>
        <v>75.017628976697083</v>
      </c>
      <c r="FC103" s="2">
        <f t="shared" si="138"/>
        <v>75.52552481928771</v>
      </c>
      <c r="FD103" s="2">
        <f t="shared" si="138"/>
        <v>76.568717380130693</v>
      </c>
      <c r="FE103" s="2">
        <f t="shared" si="138"/>
        <v>92.561383195069538</v>
      </c>
      <c r="FG103" s="2">
        <f t="shared" si="139"/>
        <v>0.94135315006911113</v>
      </c>
      <c r="FH103" s="2">
        <f t="shared" si="139"/>
        <v>0.95223256417525404</v>
      </c>
      <c r="FI103" s="2">
        <f t="shared" si="139"/>
        <v>0.95488693191942298</v>
      </c>
      <c r="FJ103" s="2">
        <f t="shared" si="139"/>
        <v>0.95239342140937788</v>
      </c>
      <c r="FK103" s="2">
        <f t="shared" si="139"/>
        <v>0.96025893363988524</v>
      </c>
      <c r="FL103" s="2">
        <f t="shared" si="139"/>
        <v>0.95454244330012916</v>
      </c>
      <c r="FM103" s="2">
        <f t="shared" si="139"/>
        <v>0.95026209662216321</v>
      </c>
      <c r="FN103" s="2">
        <f t="shared" si="139"/>
        <v>0.9504460351922378</v>
      </c>
      <c r="FO103" s="2">
        <f t="shared" si="139"/>
        <v>0.94258509015569225</v>
      </c>
      <c r="FP103" s="2">
        <f t="shared" si="139"/>
        <v>0.94143008768722514</v>
      </c>
      <c r="FQ103" s="2">
        <f t="shared" si="139"/>
        <v>0.94126679010153191</v>
      </c>
      <c r="FR103" s="2">
        <f t="shared" si="139"/>
        <v>0.94204677173758022</v>
      </c>
      <c r="FS103" s="2">
        <f t="shared" si="139"/>
        <v>0.94755552048124503</v>
      </c>
      <c r="FT103" s="2">
        <f t="shared" si="139"/>
        <v>0.94948405046051243</v>
      </c>
      <c r="FU103" s="2">
        <f t="shared" si="139"/>
        <v>0.92664500802610772</v>
      </c>
      <c r="FW103" s="2">
        <f t="shared" si="129"/>
        <v>6.6668066531136937E-4</v>
      </c>
      <c r="FX103" s="2">
        <f t="shared" si="129"/>
        <v>6.8550266069492645E-4</v>
      </c>
      <c r="FY103" s="2">
        <f t="shared" si="129"/>
        <v>9.8021588410845202E-4</v>
      </c>
      <c r="FZ103" s="2">
        <f t="shared" si="129"/>
        <v>9.2820660640811231E-4</v>
      </c>
      <c r="GA103" s="2">
        <f t="shared" si="129"/>
        <v>9.7822434141864941E-4</v>
      </c>
      <c r="GB103" s="2">
        <f t="shared" si="129"/>
        <v>1.2132787801347113E-3</v>
      </c>
      <c r="GC103" s="2">
        <f t="shared" si="129"/>
        <v>1.0943667124533203E-3</v>
      </c>
      <c r="GD103" s="2">
        <f t="shared" si="129"/>
        <v>1.2825918160371595E-3</v>
      </c>
      <c r="GE103" s="2">
        <f t="shared" si="129"/>
        <v>1.5118240709644981E-3</v>
      </c>
      <c r="GF103" s="2">
        <f t="shared" si="129"/>
        <v>1.0900030913742161E-3</v>
      </c>
      <c r="GG103" s="2">
        <f t="shared" si="129"/>
        <v>1.3771673940301942E-3</v>
      </c>
      <c r="GH103" s="2">
        <f t="shared" si="129"/>
        <v>8.5064686384690204E-4</v>
      </c>
      <c r="GI103" s="2">
        <f t="shared" si="129"/>
        <v>6.9135267172880626E-4</v>
      </c>
      <c r="GJ103" s="2">
        <f t="shared" si="129"/>
        <v>4.7627203562595089E-4</v>
      </c>
      <c r="GK103" s="2">
        <f t="shared" si="129"/>
        <v>4.4135774285072968E-4</v>
      </c>
      <c r="GM103" s="86">
        <f t="shared" si="130"/>
        <v>1.761279446190434E-7</v>
      </c>
      <c r="GN103" s="86">
        <f t="shared" si="130"/>
        <v>1.3181613645527027E-4</v>
      </c>
      <c r="GO103" s="86">
        <f t="shared" si="130"/>
        <v>8.6011880396026847E-5</v>
      </c>
      <c r="GP103" s="86">
        <f t="shared" si="130"/>
        <v>5.3481016739108538E-5</v>
      </c>
      <c r="GQ103" s="86">
        <f t="shared" si="130"/>
        <v>3.0086208741600885E-5</v>
      </c>
      <c r="GR103" s="86">
        <f t="shared" si="130"/>
        <v>2.0435673594151722E-4</v>
      </c>
      <c r="GS103" s="86">
        <f t="shared" si="130"/>
        <v>1.0296264153212902E-4</v>
      </c>
      <c r="GT103" s="86">
        <f t="shared" si="130"/>
        <v>1.4735071363206247E-5</v>
      </c>
      <c r="GU103" s="86">
        <f t="shared" si="130"/>
        <v>7.7557449170593003E-6</v>
      </c>
      <c r="GV103" s="86">
        <f t="shared" si="130"/>
        <v>2.9556113798376538E-6</v>
      </c>
      <c r="GW103" s="86">
        <f t="shared" si="130"/>
        <v>4.3998684927737117E-6</v>
      </c>
      <c r="GX103" s="86">
        <f t="shared" si="130"/>
        <v>1.6735709435019262E-10</v>
      </c>
      <c r="GY103" s="86">
        <f t="shared" si="130"/>
        <v>9.593069312260978E-4</v>
      </c>
      <c r="GZ103" s="86">
        <f t="shared" si="130"/>
        <v>3.9260819377334439E-4</v>
      </c>
      <c r="HA103" s="86">
        <f t="shared" si="130"/>
        <v>6.6697607620040359E-6</v>
      </c>
      <c r="HC103" s="86">
        <f t="shared" si="75"/>
        <v>0.14015708567536003</v>
      </c>
      <c r="HD103" s="86">
        <f t="shared" si="75"/>
        <v>0.10881436036141733</v>
      </c>
      <c r="HE103" s="86">
        <f t="shared" si="75"/>
        <v>0.10124633973819298</v>
      </c>
      <c r="HF103" s="86">
        <f t="shared" si="75"/>
        <v>8.2618267485119828E-2</v>
      </c>
      <c r="HG103" s="86">
        <f t="shared" si="75"/>
        <v>0.12705371491545192</v>
      </c>
      <c r="HH103" s="86">
        <f t="shared" si="75"/>
        <v>0.11551357907372786</v>
      </c>
      <c r="HI103" s="86">
        <f t="shared" si="140"/>
        <v>0.16994973021144666</v>
      </c>
      <c r="HJ103" s="86">
        <f t="shared" si="140"/>
        <v>0.20363065533679803</v>
      </c>
      <c r="HK103" s="86">
        <f t="shared" si="140"/>
        <v>0.19201516705614222</v>
      </c>
      <c r="HL103" s="86">
        <f t="shared" si="140"/>
        <v>0.19356094248991015</v>
      </c>
      <c r="HM103" s="86">
        <f t="shared" si="140"/>
        <v>0.12771641324892707</v>
      </c>
      <c r="HN103" s="86">
        <f t="shared" si="140"/>
        <v>0.12606482675792127</v>
      </c>
      <c r="HO103" s="86">
        <f t="shared" si="140"/>
        <v>8.396593005996443E-2</v>
      </c>
      <c r="HP103" s="86">
        <f t="shared" si="140"/>
        <v>9.8909119867842663E-2</v>
      </c>
      <c r="HQ103" s="86">
        <f t="shared" si="140"/>
        <v>4.9603614725568165E-2</v>
      </c>
      <c r="HS103" s="86">
        <f t="shared" si="131"/>
        <v>5.7634914859520405E-13</v>
      </c>
      <c r="HT103" s="86">
        <f t="shared" si="131"/>
        <v>2.6843825452128158E-16</v>
      </c>
      <c r="HU103" s="86">
        <f t="shared" si="131"/>
        <v>1.2211703643683869E-16</v>
      </c>
      <c r="HV103" s="86">
        <f t="shared" si="131"/>
        <v>3.4487158075035797E-18</v>
      </c>
      <c r="HW103" s="86">
        <f t="shared" si="131"/>
        <v>3.7142467314515299E-15</v>
      </c>
      <c r="HX103" s="86">
        <f t="shared" si="131"/>
        <v>2.38595290056614E-17</v>
      </c>
      <c r="HY103" s="86">
        <f t="shared" si="131"/>
        <v>1.0678340128847114E-14</v>
      </c>
      <c r="HZ103" s="86">
        <f t="shared" si="131"/>
        <v>2.3336843944880829E-14</v>
      </c>
      <c r="IA103" s="86">
        <f t="shared" si="131"/>
        <v>5.5739545767115082E-17</v>
      </c>
      <c r="IB103" s="86">
        <f t="shared" si="131"/>
        <v>1.0670474315146071E-15</v>
      </c>
      <c r="IC103" s="86">
        <f t="shared" si="131"/>
        <v>1.7903677939641675E-20</v>
      </c>
      <c r="ID103" s="86">
        <f t="shared" si="131"/>
        <v>6.0667459034301664E-20</v>
      </c>
      <c r="IE103" s="86">
        <f t="shared" si="131"/>
        <v>4.4495519570208735E-18</v>
      </c>
      <c r="IF103" s="86">
        <f t="shared" si="131"/>
        <v>4.5650381449468153E-9</v>
      </c>
      <c r="IG103" s="86">
        <f t="shared" si="131"/>
        <v>2.1566770427170108E-10</v>
      </c>
      <c r="II103" s="86">
        <f t="shared" si="132"/>
        <v>9.3183400147552447E-28</v>
      </c>
      <c r="IJ103" s="86">
        <f t="shared" si="132"/>
        <v>1.2798390830950517E-36</v>
      </c>
      <c r="IK103" s="86">
        <f t="shared" si="132"/>
        <v>3.626973082796046E-37</v>
      </c>
      <c r="IL103" s="86">
        <f t="shared" si="132"/>
        <v>2.2110635287106635E-42</v>
      </c>
      <c r="IM103" s="86">
        <f t="shared" si="132"/>
        <v>5.5839756760757034E-37</v>
      </c>
      <c r="IN103" s="86">
        <f t="shared" si="132"/>
        <v>6.8389019345557082E-40</v>
      </c>
      <c r="IO103" s="86">
        <f t="shared" si="132"/>
        <v>7.6168650056212137E-35</v>
      </c>
      <c r="IP103" s="86">
        <f t="shared" si="132"/>
        <v>4.4124808166356263E-34</v>
      </c>
      <c r="IQ103" s="86">
        <f t="shared" si="132"/>
        <v>3.8751241756460071E-41</v>
      </c>
      <c r="IR103" s="86">
        <f t="shared" si="132"/>
        <v>1.1400466856289582E-39</v>
      </c>
      <c r="IS103" s="86">
        <f t="shared" si="132"/>
        <v>3.8175632506940626E-44</v>
      </c>
      <c r="IT103" s="86">
        <f t="shared" si="132"/>
        <v>2.9154875263362811E-46</v>
      </c>
      <c r="IU103" s="86">
        <f t="shared" si="132"/>
        <v>1.3649201626437355E-39</v>
      </c>
      <c r="IV103" s="86">
        <f t="shared" si="132"/>
        <v>4.8745819682132346E-40</v>
      </c>
      <c r="IW103" s="86">
        <f t="shared" si="132"/>
        <v>6.2297352693396258E-42</v>
      </c>
      <c r="IY103" s="86">
        <f t="shared" si="133"/>
        <v>0.14015726180388099</v>
      </c>
      <c r="IZ103" s="86">
        <f t="shared" si="133"/>
        <v>0.10894617649787286</v>
      </c>
      <c r="JA103" s="86">
        <f t="shared" si="133"/>
        <v>0.10133235161858914</v>
      </c>
      <c r="JB103" s="86">
        <f t="shared" si="133"/>
        <v>8.2671748501858933E-2</v>
      </c>
      <c r="JC103" s="86">
        <f t="shared" si="133"/>
        <v>0.12708380112419723</v>
      </c>
      <c r="JD103" s="86">
        <f t="shared" si="133"/>
        <v>0.11571793580966941</v>
      </c>
      <c r="JE103" s="86">
        <f t="shared" si="133"/>
        <v>0.17005269285298946</v>
      </c>
      <c r="JF103" s="86">
        <f t="shared" si="133"/>
        <v>0.20364539040818458</v>
      </c>
      <c r="JG103" s="86">
        <f t="shared" si="133"/>
        <v>0.19202292280105934</v>
      </c>
      <c r="JH103" s="86">
        <f t="shared" si="133"/>
        <v>0.19356389810129104</v>
      </c>
      <c r="JI103" s="86">
        <f t="shared" si="133"/>
        <v>0.12772081311741984</v>
      </c>
      <c r="JJ103" s="86">
        <f t="shared" si="133"/>
        <v>0.12606482692527837</v>
      </c>
      <c r="JK103" s="86">
        <f t="shared" si="133"/>
        <v>8.4925236991190534E-2</v>
      </c>
      <c r="JL103" s="86">
        <f t="shared" si="133"/>
        <v>9.9301732626654149E-2</v>
      </c>
      <c r="JM103" s="86">
        <f t="shared" si="133"/>
        <v>4.9610284701997874E-2</v>
      </c>
    </row>
    <row r="104" spans="2:273" x14ac:dyDescent="0.25">
      <c r="B104" s="2">
        <v>77</v>
      </c>
      <c r="C104" s="37">
        <v>125.09099999999999</v>
      </c>
      <c r="D104" s="37">
        <v>125.375</v>
      </c>
      <c r="E104" s="37">
        <v>123.27500000000001</v>
      </c>
      <c r="F104" s="37">
        <v>126.6</v>
      </c>
      <c r="G104" s="37">
        <v>131.69999999999999</v>
      </c>
      <c r="H104" s="37">
        <v>130.67500000000001</v>
      </c>
      <c r="I104" s="37">
        <v>129.82499999999999</v>
      </c>
      <c r="J104" s="37">
        <v>145.42500000000001</v>
      </c>
      <c r="K104" s="37">
        <v>151.53700000000001</v>
      </c>
      <c r="L104" s="37">
        <v>146.09800000000001</v>
      </c>
      <c r="M104" s="37">
        <v>139.976</v>
      </c>
      <c r="N104" s="37">
        <v>135.61000000000001</v>
      </c>
      <c r="O104" s="37">
        <v>128.488</v>
      </c>
      <c r="P104" s="37">
        <v>121.756</v>
      </c>
      <c r="Q104" s="37">
        <v>101.41500000000001</v>
      </c>
      <c r="S104" s="4">
        <f t="shared" si="134"/>
        <v>134.80060479114647</v>
      </c>
      <c r="T104" s="4">
        <f t="shared" si="134"/>
        <v>123.16902128190665</v>
      </c>
      <c r="U104" s="4">
        <f t="shared" si="134"/>
        <v>122.16145222229702</v>
      </c>
      <c r="V104" s="4">
        <f t="shared" si="134"/>
        <v>116.74513679826475</v>
      </c>
      <c r="W104" s="4">
        <f t="shared" si="134"/>
        <v>125.6311882450283</v>
      </c>
      <c r="X104" s="4">
        <f t="shared" si="134"/>
        <v>123.00069858698954</v>
      </c>
      <c r="Y104" s="4">
        <f t="shared" si="134"/>
        <v>131.43902753004804</v>
      </c>
      <c r="Z104" s="4">
        <f t="shared" si="134"/>
        <v>142.01943391228852</v>
      </c>
      <c r="AA104" s="4">
        <f t="shared" si="134"/>
        <v>146.47313873863845</v>
      </c>
      <c r="AB104" s="4">
        <f t="shared" si="134"/>
        <v>143.63613551840601</v>
      </c>
      <c r="AC104" s="4">
        <f t="shared" si="134"/>
        <v>132.95539215253058</v>
      </c>
      <c r="AD104" s="4">
        <f t="shared" si="134"/>
        <v>132.99727027674339</v>
      </c>
      <c r="AE104" s="4">
        <f t="shared" si="134"/>
        <v>119.0006339097645</v>
      </c>
      <c r="AF104" s="4">
        <f t="shared" si="134"/>
        <v>117.60202481134831</v>
      </c>
      <c r="AG104" s="4">
        <f t="shared" si="134"/>
        <v>106.90896320369956</v>
      </c>
      <c r="AI104" s="4">
        <f t="shared" si="135"/>
        <v>-9.7096047911464751</v>
      </c>
      <c r="AJ104" s="4">
        <f t="shared" si="135"/>
        <v>2.2059787180933483</v>
      </c>
      <c r="AK104" s="4">
        <f t="shared" si="135"/>
        <v>1.1135477777029905</v>
      </c>
      <c r="AL104" s="4">
        <f t="shared" si="135"/>
        <v>9.8548632017352418</v>
      </c>
      <c r="AM104" s="4">
        <f t="shared" si="135"/>
        <v>6.0688117549716907</v>
      </c>
      <c r="AN104" s="4">
        <f t="shared" si="135"/>
        <v>7.6743014130104683</v>
      </c>
      <c r="AO104" s="4">
        <f t="shared" si="135"/>
        <v>-1.6140275300480482</v>
      </c>
      <c r="AP104" s="4">
        <f t="shared" si="135"/>
        <v>3.4055660877114917</v>
      </c>
      <c r="AQ104" s="4">
        <f t="shared" si="135"/>
        <v>5.0638612613615521</v>
      </c>
      <c r="AR104" s="4">
        <f t="shared" si="135"/>
        <v>2.4618644815940058</v>
      </c>
      <c r="AS104" s="4">
        <f t="shared" si="135"/>
        <v>7.0206078474694209</v>
      </c>
      <c r="AT104" s="4">
        <f t="shared" si="135"/>
        <v>2.6127297232566207</v>
      </c>
      <c r="AU104" s="4">
        <f t="shared" si="135"/>
        <v>9.487366090235497</v>
      </c>
      <c r="AV104" s="4">
        <f t="shared" si="135"/>
        <v>4.1539751886516854</v>
      </c>
      <c r="AW104" s="4">
        <f t="shared" si="135"/>
        <v>-5.4939632036995505</v>
      </c>
      <c r="AY104" s="2">
        <f t="shared" si="127"/>
        <v>92.902747486617827</v>
      </c>
      <c r="AZ104" s="2">
        <f t="shared" si="127"/>
        <v>76.967974200298102</v>
      </c>
      <c r="BA104" s="2">
        <f t="shared" si="127"/>
        <v>72.099855247251298</v>
      </c>
      <c r="BB104" s="2">
        <f t="shared" si="127"/>
        <v>75.743539138160187</v>
      </c>
      <c r="BC104" s="2">
        <f t="shared" si="127"/>
        <v>70.90543483024237</v>
      </c>
      <c r="BD104" s="2">
        <f t="shared" si="127"/>
        <v>72.395362987351561</v>
      </c>
      <c r="BE104" s="2">
        <f t="shared" si="127"/>
        <v>71.428741294563594</v>
      </c>
      <c r="BF104" s="2">
        <f t="shared" si="127"/>
        <v>71.005355586766242</v>
      </c>
      <c r="BG104" s="2">
        <f t="shared" si="127"/>
        <v>75.032831711325954</v>
      </c>
      <c r="BH104" s="2">
        <f t="shared" si="127"/>
        <v>73.02413392161705</v>
      </c>
      <c r="BI104" s="2">
        <f t="shared" si="127"/>
        <v>75.15111004672616</v>
      </c>
      <c r="BJ104" s="2">
        <f t="shared" si="127"/>
        <v>77.015730475982537</v>
      </c>
      <c r="BK104" s="2">
        <f t="shared" si="127"/>
        <v>77.368898806122402</v>
      </c>
      <c r="BL104" s="2">
        <f t="shared" si="127"/>
        <v>77.116506881925645</v>
      </c>
      <c r="BM104" s="2">
        <f t="shared" si="127"/>
        <v>92.199571352748421</v>
      </c>
      <c r="BO104" s="2" t="str">
        <f t="shared" si="97"/>
        <v/>
      </c>
      <c r="BP104" s="2" t="str">
        <f t="shared" si="98"/>
        <v/>
      </c>
      <c r="BQ104" s="2" t="str">
        <f t="shared" si="99"/>
        <v/>
      </c>
      <c r="BR104" s="2" t="str">
        <f t="shared" si="100"/>
        <v/>
      </c>
      <c r="BS104" s="2" t="str">
        <f t="shared" si="101"/>
        <v/>
      </c>
      <c r="BT104" s="2" t="str">
        <f t="shared" si="102"/>
        <v/>
      </c>
      <c r="BU104" s="2" t="str">
        <f t="shared" si="103"/>
        <v/>
      </c>
      <c r="BV104" s="2" t="str">
        <f t="shared" si="104"/>
        <v/>
      </c>
      <c r="BW104" s="2" t="str">
        <f t="shared" si="105"/>
        <v/>
      </c>
      <c r="BX104" s="2" t="str">
        <f t="shared" si="106"/>
        <v/>
      </c>
      <c r="BY104" s="2" t="str">
        <f t="shared" si="107"/>
        <v/>
      </c>
      <c r="BZ104" s="2" t="str">
        <f t="shared" si="108"/>
        <v/>
      </c>
      <c r="CA104" s="2" t="str">
        <f t="shared" si="109"/>
        <v/>
      </c>
      <c r="CB104" s="2" t="str">
        <f t="shared" si="110"/>
        <v/>
      </c>
      <c r="CC104" s="2" t="str">
        <f t="shared" si="111"/>
        <v/>
      </c>
      <c r="CE104" s="2" t="str">
        <f t="shared" si="128"/>
        <v/>
      </c>
      <c r="CF104" s="2" t="str">
        <f t="shared" si="128"/>
        <v/>
      </c>
      <c r="CG104" s="2" t="str">
        <f t="shared" si="128"/>
        <v/>
      </c>
      <c r="CH104" s="2" t="str">
        <f t="shared" si="128"/>
        <v/>
      </c>
      <c r="CI104" s="2" t="str">
        <f t="shared" si="128"/>
        <v/>
      </c>
      <c r="CJ104" s="2" t="str">
        <f t="shared" si="128"/>
        <v/>
      </c>
      <c r="CK104" s="2" t="str">
        <f t="shared" si="128"/>
        <v/>
      </c>
      <c r="CL104" s="2" t="str">
        <f t="shared" si="128"/>
        <v/>
      </c>
      <c r="CM104" s="2" t="str">
        <f t="shared" si="128"/>
        <v/>
      </c>
      <c r="CN104" s="2" t="str">
        <f t="shared" si="128"/>
        <v/>
      </c>
      <c r="CO104" s="2" t="str">
        <f t="shared" si="128"/>
        <v/>
      </c>
      <c r="CP104" s="2" t="str">
        <f t="shared" si="128"/>
        <v/>
      </c>
      <c r="CQ104" s="2" t="str">
        <f t="shared" si="128"/>
        <v/>
      </c>
      <c r="CR104" s="2" t="str">
        <f t="shared" si="128"/>
        <v/>
      </c>
      <c r="CS104" s="2" t="str">
        <f t="shared" si="128"/>
        <v/>
      </c>
      <c r="CU104" s="2" t="str">
        <f t="shared" si="112"/>
        <v/>
      </c>
      <c r="CV104" s="2" t="str">
        <f t="shared" si="113"/>
        <v/>
      </c>
      <c r="CW104" s="2" t="str">
        <f t="shared" si="114"/>
        <v/>
      </c>
      <c r="CX104" s="2" t="str">
        <f t="shared" si="115"/>
        <v/>
      </c>
      <c r="CY104" s="2" t="str">
        <f t="shared" si="116"/>
        <v/>
      </c>
      <c r="CZ104" s="2" t="str">
        <f t="shared" si="117"/>
        <v/>
      </c>
      <c r="DA104" s="2" t="str">
        <f t="shared" si="118"/>
        <v/>
      </c>
      <c r="DB104" s="2" t="str">
        <f t="shared" si="119"/>
        <v/>
      </c>
      <c r="DC104" s="2" t="str">
        <f t="shared" si="120"/>
        <v/>
      </c>
      <c r="DD104" s="2" t="str">
        <f t="shared" si="121"/>
        <v/>
      </c>
      <c r="DE104" s="2" t="str">
        <f t="shared" si="122"/>
        <v/>
      </c>
      <c r="DF104" s="2" t="str">
        <f t="shared" si="123"/>
        <v/>
      </c>
      <c r="DG104" s="2" t="str">
        <f t="shared" si="124"/>
        <v/>
      </c>
      <c r="DH104" s="2" t="str">
        <f t="shared" si="125"/>
        <v/>
      </c>
      <c r="DI104" s="2" t="str">
        <f t="shared" si="126"/>
        <v/>
      </c>
      <c r="DK104" s="2">
        <f t="shared" si="136"/>
        <v>123.35548765182185</v>
      </c>
      <c r="DL104" s="2">
        <f t="shared" si="136"/>
        <v>91.711363636363686</v>
      </c>
      <c r="DM104" s="2">
        <f t="shared" si="136"/>
        <v>94.477484143763206</v>
      </c>
      <c r="DN104" s="2">
        <f t="shared" si="136"/>
        <v>93.451057082452422</v>
      </c>
      <c r="DO104" s="2">
        <f t="shared" si="136"/>
        <v>93.764011324041817</v>
      </c>
      <c r="DP104" s="2">
        <f t="shared" si="136"/>
        <v>86.735887949260075</v>
      </c>
      <c r="DQ104" s="2">
        <f t="shared" si="136"/>
        <v>90.204983388704306</v>
      </c>
      <c r="DR104" s="2">
        <f t="shared" si="136"/>
        <v>91.986046511627876</v>
      </c>
      <c r="DS104" s="2">
        <f t="shared" si="136"/>
        <v>96.010998178137669</v>
      </c>
      <c r="DT104" s="2">
        <f t="shared" si="136"/>
        <v>90.655992105263152</v>
      </c>
      <c r="DU104" s="2">
        <f t="shared" si="136"/>
        <v>96.443570782726042</v>
      </c>
      <c r="DV104" s="2">
        <f t="shared" si="136"/>
        <v>101.11667439024389</v>
      </c>
      <c r="DW104" s="2">
        <f t="shared" si="136"/>
        <v>97.083066445182709</v>
      </c>
      <c r="DX104" s="2">
        <f t="shared" si="136"/>
        <v>85.863016611295706</v>
      </c>
      <c r="DY104" s="2">
        <f t="shared" si="136"/>
        <v>101.19061408199642</v>
      </c>
      <c r="EA104" s="2">
        <f t="shared" si="96"/>
        <v>91.173283516483508</v>
      </c>
      <c r="EB104" s="2">
        <f t="shared" si="96"/>
        <v>76.295288964961728</v>
      </c>
      <c r="EC104" s="2">
        <f t="shared" si="96"/>
        <v>71.138464696223323</v>
      </c>
      <c r="ED104" s="2">
        <f t="shared" si="96"/>
        <v>74.938356085145756</v>
      </c>
      <c r="EE104" s="2">
        <f t="shared" si="96"/>
        <v>70.043042372052057</v>
      </c>
      <c r="EF104" s="2">
        <f t="shared" si="96"/>
        <v>71.773587570621473</v>
      </c>
      <c r="EG104" s="2">
        <f t="shared" si="96"/>
        <v>70.53286939125465</v>
      </c>
      <c r="EH104" s="2">
        <f t="shared" si="96"/>
        <v>70.009716385410997</v>
      </c>
      <c r="EI104" s="2">
        <f t="shared" si="96"/>
        <v>73.869507470870445</v>
      </c>
      <c r="EJ104" s="2">
        <f t="shared" si="96"/>
        <v>72.026525441132776</v>
      </c>
      <c r="EK104" s="2">
        <f t="shared" si="96"/>
        <v>73.940416365202424</v>
      </c>
      <c r="EL104" s="2">
        <f t="shared" si="96"/>
        <v>75.664253312945988</v>
      </c>
      <c r="EM104" s="2">
        <f t="shared" si="137"/>
        <v>76.374504099430766</v>
      </c>
      <c r="EN104" s="2">
        <f t="shared" si="137"/>
        <v>76.6922333149476</v>
      </c>
      <c r="EO104" s="2">
        <f t="shared" si="137"/>
        <v>91.550035080529483</v>
      </c>
      <c r="EQ104" s="2">
        <f t="shared" si="138"/>
        <v>90.10608967916383</v>
      </c>
      <c r="ER104" s="2">
        <f t="shared" si="138"/>
        <v>73.977888911725216</v>
      </c>
      <c r="ES104" s="2">
        <f t="shared" si="138"/>
        <v>68.637481252022866</v>
      </c>
      <c r="ET104" s="2">
        <f t="shared" si="138"/>
        <v>72.995462101300546</v>
      </c>
      <c r="EU104" s="2">
        <f t="shared" si="138"/>
        <v>69.694354960020178</v>
      </c>
      <c r="EV104" s="2">
        <f t="shared" si="138"/>
        <v>71.007190367422396</v>
      </c>
      <c r="EW104" s="2">
        <f t="shared" si="138"/>
        <v>70.193396928443818</v>
      </c>
      <c r="EX104" s="2">
        <f t="shared" si="138"/>
        <v>68.656292224877532</v>
      </c>
      <c r="EY104" s="2">
        <f t="shared" si="138"/>
        <v>72.688191927314477</v>
      </c>
      <c r="EZ104" s="2">
        <f t="shared" si="138"/>
        <v>69.79614100508185</v>
      </c>
      <c r="FA104" s="2">
        <f t="shared" si="138"/>
        <v>73.306738331513387</v>
      </c>
      <c r="FB104" s="2">
        <f t="shared" si="138"/>
        <v>74.935794609929104</v>
      </c>
      <c r="FC104" s="2">
        <f t="shared" si="138"/>
        <v>75.469090364249297</v>
      </c>
      <c r="FD104" s="2">
        <f t="shared" si="138"/>
        <v>76.46086501211542</v>
      </c>
      <c r="FE104" s="2">
        <f t="shared" si="138"/>
        <v>92.348421515185834</v>
      </c>
      <c r="FG104" s="2">
        <f t="shared" si="139"/>
        <v>0.94623599949068604</v>
      </c>
      <c r="FH104" s="2">
        <f t="shared" si="139"/>
        <v>0.95625170595418274</v>
      </c>
      <c r="FI104" s="2">
        <f t="shared" si="139"/>
        <v>0.95869242410261102</v>
      </c>
      <c r="FJ104" s="2">
        <f t="shared" si="139"/>
        <v>0.95639964840586211</v>
      </c>
      <c r="FK104" s="2">
        <f t="shared" si="139"/>
        <v>0.96362853358394063</v>
      </c>
      <c r="FL104" s="2">
        <f t="shared" si="139"/>
        <v>0.95837572795043902</v>
      </c>
      <c r="FM104" s="2">
        <f t="shared" si="139"/>
        <v>0.95443910043709612</v>
      </c>
      <c r="FN104" s="2">
        <f t="shared" si="139"/>
        <v>0.9546083296670127</v>
      </c>
      <c r="FO104" s="2">
        <f t="shared" si="139"/>
        <v>0.94737110450492479</v>
      </c>
      <c r="FP104" s="2">
        <f t="shared" si="139"/>
        <v>0.9463068967675996</v>
      </c>
      <c r="FQ104" s="2">
        <f t="shared" si="139"/>
        <v>0.94615641845976617</v>
      </c>
      <c r="FR104" s="2">
        <f t="shared" si="139"/>
        <v>0.94687513034336557</v>
      </c>
      <c r="FS104" s="2">
        <f t="shared" si="139"/>
        <v>0.95194832958382092</v>
      </c>
      <c r="FT104" s="2">
        <f t="shared" si="139"/>
        <v>0.95372321280444505</v>
      </c>
      <c r="FU104" s="2">
        <f t="shared" si="139"/>
        <v>0.93266484117544235</v>
      </c>
      <c r="FW104" s="2">
        <f t="shared" si="129"/>
        <v>7.3095379824767001E-4</v>
      </c>
      <c r="FX104" s="2">
        <f t="shared" si="129"/>
        <v>7.5158901371390338E-4</v>
      </c>
      <c r="FY104" s="2">
        <f t="shared" si="129"/>
        <v>1.0746837121794464E-3</v>
      </c>
      <c r="FZ104" s="2">
        <f t="shared" si="129"/>
        <v>1.0176671716182839E-3</v>
      </c>
      <c r="GA104" s="2">
        <f t="shared" si="129"/>
        <v>1.0725004415848246E-3</v>
      </c>
      <c r="GB104" s="2">
        <f t="shared" si="129"/>
        <v>1.3301780243412749E-3</v>
      </c>
      <c r="GC104" s="2">
        <f t="shared" si="129"/>
        <v>1.1998225584930824E-3</v>
      </c>
      <c r="GD104" s="2">
        <f t="shared" si="129"/>
        <v>1.4061599595871072E-3</v>
      </c>
      <c r="GE104" s="2">
        <f t="shared" si="129"/>
        <v>1.6574403791799663E-3</v>
      </c>
      <c r="GF104" s="2">
        <f t="shared" si="129"/>
        <v>1.1950389512935225E-3</v>
      </c>
      <c r="GG104" s="2">
        <f t="shared" si="129"/>
        <v>1.5098334135220175E-3</v>
      </c>
      <c r="GH104" s="2">
        <f t="shared" si="129"/>
        <v>9.3263919817595359E-4</v>
      </c>
      <c r="GI104" s="2">
        <f t="shared" si="129"/>
        <v>7.580025712767977E-4</v>
      </c>
      <c r="GJ104" s="2">
        <f t="shared" si="129"/>
        <v>5.2219790757225201E-4</v>
      </c>
      <c r="GK104" s="2">
        <f t="shared" si="129"/>
        <v>4.8391853580659496E-4</v>
      </c>
      <c r="GM104" s="86">
        <f t="shared" si="130"/>
        <v>1.5691368689530429E-8</v>
      </c>
      <c r="GN104" s="86">
        <f t="shared" si="130"/>
        <v>3.3648459766607524E-5</v>
      </c>
      <c r="GO104" s="86">
        <f t="shared" si="130"/>
        <v>2.0515674532620063E-5</v>
      </c>
      <c r="GP104" s="86">
        <f t="shared" si="130"/>
        <v>1.2060773059634637E-5</v>
      </c>
      <c r="GQ104" s="86">
        <f t="shared" si="130"/>
        <v>6.142634820087202E-6</v>
      </c>
      <c r="GR104" s="86">
        <f t="shared" si="130"/>
        <v>5.660667227952867E-5</v>
      </c>
      <c r="GS104" s="86">
        <f t="shared" si="130"/>
        <v>2.6696690351665153E-5</v>
      </c>
      <c r="GT104" s="86">
        <f t="shared" si="130"/>
        <v>2.834342425507411E-6</v>
      </c>
      <c r="GU104" s="86">
        <f t="shared" si="130"/>
        <v>1.3696825261674181E-6</v>
      </c>
      <c r="GV104" s="86">
        <f t="shared" si="130"/>
        <v>4.2482209714096709E-7</v>
      </c>
      <c r="GW104" s="86">
        <f t="shared" si="130"/>
        <v>6.6879733201607638E-7</v>
      </c>
      <c r="GX104" s="86">
        <f t="shared" si="130"/>
        <v>4.6681152203487248E-12</v>
      </c>
      <c r="GY104" s="86">
        <f t="shared" si="130"/>
        <v>3.3220126987604665E-4</v>
      </c>
      <c r="GZ104" s="86">
        <f t="shared" si="130"/>
        <v>1.2417190462625126E-4</v>
      </c>
      <c r="HA104" s="86">
        <f t="shared" si="130"/>
        <v>1.1235187032978628E-6</v>
      </c>
      <c r="HC104" s="86">
        <f t="shared" si="75"/>
        <v>0.17702391471291501</v>
      </c>
      <c r="HD104" s="86">
        <f t="shared" si="75"/>
        <v>0.14484046979362064</v>
      </c>
      <c r="HE104" s="86">
        <f t="shared" si="75"/>
        <v>0.13758881208665619</v>
      </c>
      <c r="HF104" s="86">
        <f t="shared" si="75"/>
        <v>0.11601493725414853</v>
      </c>
      <c r="HG104" s="86">
        <f t="shared" si="75"/>
        <v>0.17006080741852786</v>
      </c>
      <c r="HH104" s="86">
        <f t="shared" si="75"/>
        <v>0.15887607358985298</v>
      </c>
      <c r="HI104" s="86">
        <f t="shared" si="140"/>
        <v>0.22202046198430908</v>
      </c>
      <c r="HJ104" s="86">
        <f t="shared" si="140"/>
        <v>0.26323214459000427</v>
      </c>
      <c r="HK104" s="86">
        <f t="shared" si="140"/>
        <v>0.25776324349410989</v>
      </c>
      <c r="HL104" s="86">
        <f t="shared" si="140"/>
        <v>0.25504785937106006</v>
      </c>
      <c r="HM104" s="86">
        <f t="shared" si="140"/>
        <v>0.17833669193574639</v>
      </c>
      <c r="HN104" s="86">
        <f t="shared" si="140"/>
        <v>0.17370288746093224</v>
      </c>
      <c r="HO104" s="86">
        <f t="shared" si="140"/>
        <v>0.11481362074518554</v>
      </c>
      <c r="HP104" s="86">
        <f t="shared" si="140"/>
        <v>0.13459117619767114</v>
      </c>
      <c r="HQ104" s="86">
        <f t="shared" si="140"/>
        <v>7.3599123024604265E-2</v>
      </c>
      <c r="HS104" s="86">
        <f t="shared" si="131"/>
        <v>1.5669486031494959E-12</v>
      </c>
      <c r="HT104" s="86">
        <f t="shared" si="131"/>
        <v>9.9953815277303344E-16</v>
      </c>
      <c r="HU104" s="86">
        <f t="shared" si="131"/>
        <v>4.9936640797267315E-16</v>
      </c>
      <c r="HV104" s="86">
        <f t="shared" si="131"/>
        <v>1.6566082352468882E-17</v>
      </c>
      <c r="HW104" s="86">
        <f t="shared" si="131"/>
        <v>1.4112459707338961E-14</v>
      </c>
      <c r="HX104" s="86">
        <f t="shared" si="131"/>
        <v>1.1144037881206543E-16</v>
      </c>
      <c r="HY104" s="86">
        <f t="shared" si="131"/>
        <v>3.8929441101665772E-14</v>
      </c>
      <c r="HZ104" s="86">
        <f t="shared" si="131"/>
        <v>8.4973998225537431E-14</v>
      </c>
      <c r="IA104" s="86">
        <f t="shared" si="131"/>
        <v>2.7604623961119448E-16</v>
      </c>
      <c r="IB104" s="86">
        <f t="shared" si="131"/>
        <v>4.4731097856933944E-15</v>
      </c>
      <c r="IC104" s="86">
        <f t="shared" si="131"/>
        <v>1.0930660753622721E-19</v>
      </c>
      <c r="ID104" s="86">
        <f t="shared" si="131"/>
        <v>3.3342238187629006E-19</v>
      </c>
      <c r="IE104" s="86">
        <f t="shared" si="131"/>
        <v>1.8959069644406494E-17</v>
      </c>
      <c r="IF104" s="86">
        <f t="shared" si="131"/>
        <v>8.7806706400456169E-9</v>
      </c>
      <c r="IG104" s="86">
        <f t="shared" si="131"/>
        <v>4.5561785963086492E-10</v>
      </c>
      <c r="II104" s="86">
        <f t="shared" si="132"/>
        <v>4.1961496288739286E-27</v>
      </c>
      <c r="IJ104" s="86">
        <f t="shared" si="132"/>
        <v>9.6445107798762011E-36</v>
      </c>
      <c r="IK104" s="86">
        <f t="shared" si="132"/>
        <v>3.1337972004656851E-36</v>
      </c>
      <c r="IL104" s="86">
        <f t="shared" si="132"/>
        <v>2.5691134323041272E-41</v>
      </c>
      <c r="IM104" s="86">
        <f t="shared" si="132"/>
        <v>4.7673536234172961E-36</v>
      </c>
      <c r="IN104" s="86">
        <f t="shared" si="132"/>
        <v>7.4975472632256191E-39</v>
      </c>
      <c r="IO104" s="86">
        <f t="shared" si="132"/>
        <v>5.9075201615211426E-34</v>
      </c>
      <c r="IP104" s="86">
        <f t="shared" si="132"/>
        <v>3.4242951806159946E-33</v>
      </c>
      <c r="IQ104" s="86">
        <f t="shared" si="132"/>
        <v>4.9908892669745793E-40</v>
      </c>
      <c r="IR104" s="86">
        <f t="shared" si="132"/>
        <v>1.187652828899905E-38</v>
      </c>
      <c r="IS104" s="86">
        <f t="shared" si="132"/>
        <v>5.742599644022786E-43</v>
      </c>
      <c r="IT104" s="86">
        <f t="shared" si="132"/>
        <v>4.1377608075830241E-45</v>
      </c>
      <c r="IU104" s="86">
        <f t="shared" si="132"/>
        <v>1.2234328799099413E-38</v>
      </c>
      <c r="IV104" s="86">
        <f t="shared" si="132"/>
        <v>4.0262577541845579E-39</v>
      </c>
      <c r="IW104" s="86">
        <f t="shared" si="132"/>
        <v>5.5857792929666648E-41</v>
      </c>
      <c r="IY104" s="86">
        <f t="shared" si="133"/>
        <v>0.17702393040585063</v>
      </c>
      <c r="IZ104" s="86">
        <f t="shared" si="133"/>
        <v>0.14487411825338825</v>
      </c>
      <c r="JA104" s="86">
        <f t="shared" si="133"/>
        <v>0.13760932776118931</v>
      </c>
      <c r="JB104" s="86">
        <f t="shared" si="133"/>
        <v>0.11602699802720819</v>
      </c>
      <c r="JC104" s="86">
        <f t="shared" si="133"/>
        <v>0.17006695005336206</v>
      </c>
      <c r="JD104" s="86">
        <f t="shared" si="133"/>
        <v>0.15893268026213261</v>
      </c>
      <c r="JE104" s="86">
        <f t="shared" si="133"/>
        <v>0.22204715867469968</v>
      </c>
      <c r="JF104" s="86">
        <f t="shared" si="133"/>
        <v>0.26323497893251474</v>
      </c>
      <c r="JG104" s="86">
        <f t="shared" si="133"/>
        <v>0.25776461317663635</v>
      </c>
      <c r="JH104" s="86">
        <f t="shared" si="133"/>
        <v>0.25504828419316172</v>
      </c>
      <c r="JI104" s="86">
        <f t="shared" si="133"/>
        <v>0.1783373607330784</v>
      </c>
      <c r="JJ104" s="86">
        <f t="shared" si="133"/>
        <v>0.17370288746560036</v>
      </c>
      <c r="JK104" s="86">
        <f t="shared" si="133"/>
        <v>0.1151458220150616</v>
      </c>
      <c r="JL104" s="86">
        <f t="shared" si="133"/>
        <v>0.13471535688296801</v>
      </c>
      <c r="JM104" s="86">
        <f t="shared" si="133"/>
        <v>7.3600246998925423E-2</v>
      </c>
    </row>
    <row r="105" spans="2:273" x14ac:dyDescent="0.25">
      <c r="B105" s="2">
        <v>78</v>
      </c>
      <c r="C105" s="37">
        <v>134.864</v>
      </c>
      <c r="D105" s="37">
        <v>136.6</v>
      </c>
      <c r="E105" s="37">
        <v>135.5</v>
      </c>
      <c r="F105" s="37">
        <v>137.30000000000001</v>
      </c>
      <c r="G105" s="37">
        <v>143.625</v>
      </c>
      <c r="H105" s="37">
        <v>141.97499999999999</v>
      </c>
      <c r="I105" s="37">
        <v>140.35</v>
      </c>
      <c r="J105" s="37">
        <v>155.47499999999999</v>
      </c>
      <c r="K105" s="37">
        <v>162.63399999999999</v>
      </c>
      <c r="L105" s="37">
        <v>159.41499999999999</v>
      </c>
      <c r="M105" s="37">
        <v>154.09800000000001</v>
      </c>
      <c r="N105" s="37">
        <v>147.43899999999999</v>
      </c>
      <c r="O105" s="37">
        <v>143.04900000000001</v>
      </c>
      <c r="P105" s="37">
        <v>132.95099999999999</v>
      </c>
      <c r="Q105" s="37">
        <v>109.976</v>
      </c>
      <c r="S105" s="4">
        <f t="shared" si="134"/>
        <v>141.75521494419891</v>
      </c>
      <c r="T105" s="4">
        <f t="shared" si="134"/>
        <v>133.23973468699981</v>
      </c>
      <c r="U105" s="4">
        <f t="shared" si="134"/>
        <v>133.97273282765059</v>
      </c>
      <c r="V105" s="4">
        <f t="shared" si="134"/>
        <v>127.85815256455257</v>
      </c>
      <c r="W105" s="4">
        <f t="shared" si="134"/>
        <v>137.53452881054201</v>
      </c>
      <c r="X105" s="4">
        <f t="shared" si="134"/>
        <v>135.14459685970783</v>
      </c>
      <c r="Y105" s="4">
        <f t="shared" si="134"/>
        <v>142.48845349497196</v>
      </c>
      <c r="Z105" s="4">
        <f t="shared" si="134"/>
        <v>153.75781483438951</v>
      </c>
      <c r="AA105" s="4">
        <f t="shared" si="134"/>
        <v>160.07972380297767</v>
      </c>
      <c r="AB105" s="4">
        <f t="shared" si="134"/>
        <v>156.48762086942543</v>
      </c>
      <c r="AC105" s="4">
        <f t="shared" si="134"/>
        <v>147.08677646717547</v>
      </c>
      <c r="AD105" s="4">
        <f t="shared" si="134"/>
        <v>146.25683185355976</v>
      </c>
      <c r="AE105" s="4">
        <f t="shared" si="134"/>
        <v>129.33942274706541</v>
      </c>
      <c r="AF105" s="4">
        <f t="shared" si="134"/>
        <v>127.18085293789214</v>
      </c>
      <c r="AG105" s="4">
        <f t="shared" si="134"/>
        <v>111.76126843164643</v>
      </c>
      <c r="AI105" s="4">
        <f t="shared" si="135"/>
        <v>-6.8912149441989072</v>
      </c>
      <c r="AJ105" s="4">
        <f t="shared" si="135"/>
        <v>3.3602653130001841</v>
      </c>
      <c r="AK105" s="4">
        <f t="shared" si="135"/>
        <v>1.5272671723494113</v>
      </c>
      <c r="AL105" s="4">
        <f t="shared" si="135"/>
        <v>9.4418474354474426</v>
      </c>
      <c r="AM105" s="4">
        <f t="shared" si="135"/>
        <v>6.0904711894579862</v>
      </c>
      <c r="AN105" s="4">
        <f t="shared" si="135"/>
        <v>6.8304031402921623</v>
      </c>
      <c r="AO105" s="4">
        <f t="shared" si="135"/>
        <v>-2.1384534949719693</v>
      </c>
      <c r="AP105" s="4">
        <f t="shared" si="135"/>
        <v>1.7171851656104877</v>
      </c>
      <c r="AQ105" s="4">
        <f t="shared" si="135"/>
        <v>2.5542761970223182</v>
      </c>
      <c r="AR105" s="4">
        <f t="shared" si="135"/>
        <v>2.9273791305745647</v>
      </c>
      <c r="AS105" s="4">
        <f t="shared" si="135"/>
        <v>7.0112235328245447</v>
      </c>
      <c r="AT105" s="4">
        <f t="shared" si="135"/>
        <v>1.1821681464402332</v>
      </c>
      <c r="AU105" s="4">
        <f t="shared" si="135"/>
        <v>13.709577252934594</v>
      </c>
      <c r="AV105" s="4">
        <f t="shared" si="135"/>
        <v>5.7701470621078528</v>
      </c>
      <c r="AW105" s="4">
        <f t="shared" si="135"/>
        <v>-1.7852684316464291</v>
      </c>
      <c r="AY105" s="2">
        <f t="shared" si="127"/>
        <v>92.541958107666105</v>
      </c>
      <c r="AZ105" s="2">
        <f t="shared" si="127"/>
        <v>76.73289491031484</v>
      </c>
      <c r="BA105" s="2">
        <f t="shared" si="127"/>
        <v>71.865294316023054</v>
      </c>
      <c r="BB105" s="2">
        <f t="shared" si="127"/>
        <v>75.514004121372651</v>
      </c>
      <c r="BC105" s="2">
        <f t="shared" si="127"/>
        <v>70.762098271996948</v>
      </c>
      <c r="BD105" s="2">
        <f t="shared" si="127"/>
        <v>72.224661521604219</v>
      </c>
      <c r="BE105" s="2">
        <f t="shared" si="127"/>
        <v>71.259176862096552</v>
      </c>
      <c r="BF105" s="2">
        <f t="shared" si="127"/>
        <v>70.818587119595833</v>
      </c>
      <c r="BG105" s="2">
        <f t="shared" si="127"/>
        <v>74.790343277269798</v>
      </c>
      <c r="BH105" s="2">
        <f t="shared" si="127"/>
        <v>72.808226380165706</v>
      </c>
      <c r="BI105" s="2">
        <f t="shared" si="127"/>
        <v>74.964465356832093</v>
      </c>
      <c r="BJ105" s="2">
        <f t="shared" si="127"/>
        <v>76.820242686468092</v>
      </c>
      <c r="BK105" s="2">
        <f t="shared" si="127"/>
        <v>77.210634336412468</v>
      </c>
      <c r="BL105" s="2">
        <f t="shared" si="127"/>
        <v>76.971526592867775</v>
      </c>
      <c r="BM105" s="2">
        <f t="shared" si="127"/>
        <v>91.986882391968791</v>
      </c>
      <c r="BO105" s="2" t="str">
        <f t="shared" si="97"/>
        <v/>
      </c>
      <c r="BP105" s="2" t="str">
        <f t="shared" si="98"/>
        <v/>
      </c>
      <c r="BQ105" s="2" t="str">
        <f t="shared" si="99"/>
        <v/>
      </c>
      <c r="BR105" s="2" t="str">
        <f t="shared" si="100"/>
        <v/>
      </c>
      <c r="BS105" s="2" t="str">
        <f t="shared" si="101"/>
        <v/>
      </c>
      <c r="BT105" s="2" t="str">
        <f t="shared" si="102"/>
        <v/>
      </c>
      <c r="BU105" s="2" t="str">
        <f t="shared" si="103"/>
        <v/>
      </c>
      <c r="BV105" s="2" t="str">
        <f t="shared" si="104"/>
        <v/>
      </c>
      <c r="BW105" s="2" t="str">
        <f t="shared" si="105"/>
        <v/>
      </c>
      <c r="BX105" s="2" t="str">
        <f t="shared" si="106"/>
        <v/>
      </c>
      <c r="BY105" s="2" t="str">
        <f t="shared" si="107"/>
        <v/>
      </c>
      <c r="BZ105" s="2" t="str">
        <f t="shared" si="108"/>
        <v/>
      </c>
      <c r="CA105" s="2" t="str">
        <f t="shared" si="109"/>
        <v/>
      </c>
      <c r="CB105" s="2" t="str">
        <f t="shared" si="110"/>
        <v/>
      </c>
      <c r="CC105" s="2" t="str">
        <f t="shared" si="111"/>
        <v/>
      </c>
      <c r="CE105" s="2" t="str">
        <f t="shared" si="128"/>
        <v/>
      </c>
      <c r="CF105" s="2" t="str">
        <f t="shared" si="128"/>
        <v/>
      </c>
      <c r="CG105" s="2" t="str">
        <f t="shared" si="128"/>
        <v/>
      </c>
      <c r="CH105" s="2" t="str">
        <f t="shared" si="128"/>
        <v/>
      </c>
      <c r="CI105" s="2" t="str">
        <f t="shared" si="128"/>
        <v/>
      </c>
      <c r="CJ105" s="2" t="str">
        <f t="shared" si="128"/>
        <v/>
      </c>
      <c r="CK105" s="2" t="str">
        <f t="shared" si="128"/>
        <v/>
      </c>
      <c r="CL105" s="2" t="str">
        <f t="shared" si="128"/>
        <v/>
      </c>
      <c r="CM105" s="2" t="str">
        <f t="shared" si="128"/>
        <v/>
      </c>
      <c r="CN105" s="2" t="str">
        <f t="shared" si="128"/>
        <v/>
      </c>
      <c r="CO105" s="2" t="str">
        <f t="shared" si="128"/>
        <v/>
      </c>
      <c r="CP105" s="2" t="str">
        <f t="shared" si="128"/>
        <v/>
      </c>
      <c r="CQ105" s="2" t="str">
        <f t="shared" si="128"/>
        <v/>
      </c>
      <c r="CR105" s="2" t="str">
        <f t="shared" si="128"/>
        <v/>
      </c>
      <c r="CS105" s="2" t="str">
        <f t="shared" si="128"/>
        <v/>
      </c>
      <c r="CU105" s="2" t="str">
        <f t="shared" si="112"/>
        <v/>
      </c>
      <c r="CV105" s="2" t="str">
        <f t="shared" si="113"/>
        <v/>
      </c>
      <c r="CW105" s="2" t="str">
        <f t="shared" si="114"/>
        <v/>
      </c>
      <c r="CX105" s="2" t="str">
        <f t="shared" si="115"/>
        <v/>
      </c>
      <c r="CY105" s="2" t="str">
        <f t="shared" si="116"/>
        <v/>
      </c>
      <c r="CZ105" s="2" t="str">
        <f t="shared" si="117"/>
        <v/>
      </c>
      <c r="DA105" s="2" t="str">
        <f t="shared" si="118"/>
        <v/>
      </c>
      <c r="DB105" s="2" t="str">
        <f t="shared" si="119"/>
        <v/>
      </c>
      <c r="DC105" s="2" t="str">
        <f t="shared" si="120"/>
        <v/>
      </c>
      <c r="DD105" s="2" t="str">
        <f t="shared" si="121"/>
        <v/>
      </c>
      <c r="DE105" s="2" t="str">
        <f t="shared" si="122"/>
        <v/>
      </c>
      <c r="DF105" s="2" t="str">
        <f t="shared" si="123"/>
        <v/>
      </c>
      <c r="DG105" s="2" t="str">
        <f t="shared" si="124"/>
        <v/>
      </c>
      <c r="DH105" s="2" t="str">
        <f t="shared" si="125"/>
        <v/>
      </c>
      <c r="DI105" s="2" t="str">
        <f t="shared" si="126"/>
        <v/>
      </c>
      <c r="DK105" s="2">
        <f t="shared" si="136"/>
        <v>123.91805829959512</v>
      </c>
      <c r="DL105" s="2">
        <f t="shared" si="136"/>
        <v>91.8738485351858</v>
      </c>
      <c r="DM105" s="2">
        <f t="shared" si="136"/>
        <v>94.70550815463605</v>
      </c>
      <c r="DN105" s="2">
        <f t="shared" si="136"/>
        <v>93.63321881606764</v>
      </c>
      <c r="DO105" s="2">
        <f t="shared" si="136"/>
        <v>93.957656794425091</v>
      </c>
      <c r="DP105" s="2">
        <f t="shared" si="136"/>
        <v>86.782863938387223</v>
      </c>
      <c r="DQ105" s="2">
        <f t="shared" si="136"/>
        <v>90.302167019027479</v>
      </c>
      <c r="DR105" s="2">
        <f t="shared" si="136"/>
        <v>92.060887949260007</v>
      </c>
      <c r="DS105" s="2">
        <f t="shared" si="136"/>
        <v>96.235961943319865</v>
      </c>
      <c r="DT105" s="2">
        <f t="shared" si="136"/>
        <v>90.750706882591089</v>
      </c>
      <c r="DU105" s="2">
        <f t="shared" si="136"/>
        <v>96.65626774628879</v>
      </c>
      <c r="DV105" s="2">
        <f t="shared" si="136"/>
        <v>101.45312195121949</v>
      </c>
      <c r="DW105" s="2">
        <f t="shared" si="136"/>
        <v>97.220945031712446</v>
      </c>
      <c r="DX105" s="2">
        <f t="shared" si="136"/>
        <v>85.908027484143787</v>
      </c>
      <c r="DY105" s="2">
        <f t="shared" si="136"/>
        <v>101.37053520499107</v>
      </c>
      <c r="EA105" s="2">
        <f t="shared" si="96"/>
        <v>90.916936263736261</v>
      </c>
      <c r="EB105" s="2">
        <f t="shared" si="96"/>
        <v>76.103072895690687</v>
      </c>
      <c r="EC105" s="2">
        <f t="shared" si="96"/>
        <v>70.970713112831348</v>
      </c>
      <c r="ED105" s="2">
        <f t="shared" si="96"/>
        <v>74.762852845904675</v>
      </c>
      <c r="EE105" s="2">
        <f t="shared" si="96"/>
        <v>69.964042469908989</v>
      </c>
      <c r="EF105" s="2">
        <f t="shared" si="96"/>
        <v>71.649132364810328</v>
      </c>
      <c r="EG105" s="2">
        <f t="shared" si="96"/>
        <v>70.430584452700771</v>
      </c>
      <c r="EH105" s="2">
        <f t="shared" si="96"/>
        <v>69.899489929232445</v>
      </c>
      <c r="EI105" s="2">
        <f t="shared" si="96"/>
        <v>73.705984921178867</v>
      </c>
      <c r="EJ105" s="2">
        <f t="shared" si="96"/>
        <v>71.882713297484273</v>
      </c>
      <c r="EK105" s="2">
        <f t="shared" si="96"/>
        <v>73.839717829457371</v>
      </c>
      <c r="EL105" s="2">
        <f t="shared" si="96"/>
        <v>75.560567496723479</v>
      </c>
      <c r="EM105" s="2">
        <f t="shared" si="137"/>
        <v>76.290207791529582</v>
      </c>
      <c r="EN105" s="2">
        <f t="shared" si="137"/>
        <v>76.576194760066187</v>
      </c>
      <c r="EO105" s="2">
        <f t="shared" si="137"/>
        <v>91.368591369206186</v>
      </c>
      <c r="EQ105" s="2">
        <f t="shared" si="138"/>
        <v>89.887417273028575</v>
      </c>
      <c r="ER105" s="2">
        <f t="shared" si="138"/>
        <v>73.862402996578965</v>
      </c>
      <c r="ES105" s="2">
        <f t="shared" si="138"/>
        <v>68.559928699203539</v>
      </c>
      <c r="ET105" s="2">
        <f t="shared" si="138"/>
        <v>72.881080007913468</v>
      </c>
      <c r="EU105" s="2">
        <f t="shared" si="138"/>
        <v>69.627455150884103</v>
      </c>
      <c r="EV105" s="2">
        <f t="shared" si="138"/>
        <v>70.904313675018201</v>
      </c>
      <c r="EW105" s="2">
        <f t="shared" si="138"/>
        <v>70.09933672712009</v>
      </c>
      <c r="EX105" s="2">
        <f t="shared" si="138"/>
        <v>68.594038688048073</v>
      </c>
      <c r="EY105" s="2">
        <f t="shared" si="138"/>
        <v>72.567190161153704</v>
      </c>
      <c r="EZ105" s="2">
        <f t="shared" si="138"/>
        <v>69.735163166547707</v>
      </c>
      <c r="FA105" s="2">
        <f t="shared" si="138"/>
        <v>73.227220892037522</v>
      </c>
      <c r="FB105" s="2">
        <f t="shared" si="138"/>
        <v>74.853960243161112</v>
      </c>
      <c r="FC105" s="2">
        <f t="shared" si="138"/>
        <v>75.412655909210883</v>
      </c>
      <c r="FD105" s="2">
        <f t="shared" si="138"/>
        <v>76.353012644100147</v>
      </c>
      <c r="FE105" s="2">
        <f t="shared" si="138"/>
        <v>92.135459835302129</v>
      </c>
      <c r="FG105" s="2">
        <f t="shared" si="139"/>
        <v>0.95073358664562013</v>
      </c>
      <c r="FH105" s="2">
        <f t="shared" si="139"/>
        <v>0.95994690220662282</v>
      </c>
      <c r="FI105" s="2">
        <f t="shared" si="139"/>
        <v>0.96218961669911351</v>
      </c>
      <c r="FJ105" s="2">
        <f t="shared" si="139"/>
        <v>0.96008287033308892</v>
      </c>
      <c r="FK105" s="2">
        <f t="shared" si="139"/>
        <v>0.9667223300310821</v>
      </c>
      <c r="FL105" s="2">
        <f t="shared" si="139"/>
        <v>0.96189866715963523</v>
      </c>
      <c r="FM105" s="2">
        <f t="shared" si="139"/>
        <v>0.95828071876850818</v>
      </c>
      <c r="FN105" s="2">
        <f t="shared" si="139"/>
        <v>0.95843630026331883</v>
      </c>
      <c r="FO105" s="2">
        <f t="shared" si="139"/>
        <v>0.95177857440129265</v>
      </c>
      <c r="FP105" s="2">
        <f t="shared" si="139"/>
        <v>0.95079886144899084</v>
      </c>
      <c r="FQ105" s="2">
        <f t="shared" si="139"/>
        <v>0.95066031577432208</v>
      </c>
      <c r="FR105" s="2">
        <f t="shared" si="139"/>
        <v>0.95132200198210071</v>
      </c>
      <c r="FS105" s="2">
        <f t="shared" si="139"/>
        <v>0.95599028149068699</v>
      </c>
      <c r="FT105" s="2">
        <f t="shared" si="139"/>
        <v>0.95762251345854477</v>
      </c>
      <c r="FU105" s="2">
        <f t="shared" si="139"/>
        <v>0.93822359465320537</v>
      </c>
      <c r="FW105" s="2">
        <f t="shared" si="129"/>
        <v>8.0141838525738516E-4</v>
      </c>
      <c r="FX105" s="2">
        <f t="shared" si="129"/>
        <v>8.2404121316092811E-4</v>
      </c>
      <c r="FY105" s="2">
        <f t="shared" si="129"/>
        <v>1.1782450935256569E-3</v>
      </c>
      <c r="FZ105" s="2">
        <f t="shared" si="129"/>
        <v>1.115740318221031E-3</v>
      </c>
      <c r="GA105" s="2">
        <f t="shared" si="129"/>
        <v>1.1758516807589526E-3</v>
      </c>
      <c r="GB105" s="2">
        <f t="shared" si="129"/>
        <v>1.4583240493216475E-3</v>
      </c>
      <c r="GC105" s="2">
        <f t="shared" si="129"/>
        <v>1.3154270051179676E-3</v>
      </c>
      <c r="GD105" s="2">
        <f t="shared" si="129"/>
        <v>1.5416145947191873E-3</v>
      </c>
      <c r="GE105" s="2">
        <f t="shared" si="129"/>
        <v>1.8170566773540453E-3</v>
      </c>
      <c r="GF105" s="2">
        <f t="shared" si="129"/>
        <v>1.3101830958100298E-3</v>
      </c>
      <c r="GG105" s="2">
        <f t="shared" si="129"/>
        <v>1.6552583028724083E-3</v>
      </c>
      <c r="GH105" s="2">
        <f t="shared" si="129"/>
        <v>1.0225265393975869E-3</v>
      </c>
      <c r="GI105" s="2">
        <f t="shared" si="129"/>
        <v>8.3107251509345647E-4</v>
      </c>
      <c r="GJ105" s="2">
        <f t="shared" si="129"/>
        <v>5.7254977425919918E-4</v>
      </c>
      <c r="GK105" s="2">
        <f t="shared" si="129"/>
        <v>5.3058135165823055E-4</v>
      </c>
      <c r="GM105" s="86">
        <f t="shared" si="130"/>
        <v>1.1605460805316875E-9</v>
      </c>
      <c r="GN105" s="86">
        <f t="shared" si="130"/>
        <v>7.7152289128364773E-6</v>
      </c>
      <c r="GO105" s="86">
        <f t="shared" si="130"/>
        <v>4.3720644946275635E-6</v>
      </c>
      <c r="GP105" s="86">
        <f t="shared" si="130"/>
        <v>2.4239421650511207E-6</v>
      </c>
      <c r="GQ105" s="86">
        <f t="shared" si="130"/>
        <v>1.1080017766706149E-6</v>
      </c>
      <c r="GR105" s="86">
        <f t="shared" si="130"/>
        <v>1.418373838536085E-5</v>
      </c>
      <c r="GS105" s="86">
        <f t="shared" si="130"/>
        <v>6.252963566692963E-6</v>
      </c>
      <c r="GT105" s="86">
        <f t="shared" si="130"/>
        <v>4.8180472261626027E-7</v>
      </c>
      <c r="GU105" s="86">
        <f t="shared" si="130"/>
        <v>2.1278621275969325E-7</v>
      </c>
      <c r="GV105" s="86">
        <f t="shared" si="130"/>
        <v>5.267740380502386E-8</v>
      </c>
      <c r="GW105" s="86">
        <f t="shared" si="130"/>
        <v>8.8024392761040654E-8</v>
      </c>
      <c r="GX105" s="86">
        <f t="shared" si="130"/>
        <v>9.8644781319562176E-14</v>
      </c>
      <c r="GY105" s="86">
        <f t="shared" si="130"/>
        <v>1.0569530815409128E-4</v>
      </c>
      <c r="GZ105" s="86">
        <f t="shared" si="130"/>
        <v>3.59811707540332E-5</v>
      </c>
      <c r="HA105" s="86">
        <f t="shared" si="130"/>
        <v>1.6585245887007893E-7</v>
      </c>
      <c r="HC105" s="86">
        <f t="shared" si="75"/>
        <v>0.22061444303082392</v>
      </c>
      <c r="HD105" s="86">
        <f t="shared" si="75"/>
        <v>0.18932595062073473</v>
      </c>
      <c r="HE105" s="86">
        <f t="shared" si="75"/>
        <v>0.18305591695726664</v>
      </c>
      <c r="HF105" s="86">
        <f t="shared" si="75"/>
        <v>0.15919902039147124</v>
      </c>
      <c r="HG105" s="86">
        <f t="shared" si="75"/>
        <v>0.22309912522065414</v>
      </c>
      <c r="HH105" s="86">
        <f t="shared" si="75"/>
        <v>0.21335810679031278</v>
      </c>
      <c r="HI105" s="86">
        <f t="shared" si="140"/>
        <v>0.28417425054076012</v>
      </c>
      <c r="HJ105" s="86">
        <f t="shared" si="140"/>
        <v>0.33282063234466208</v>
      </c>
      <c r="HK105" s="86">
        <f t="shared" si="140"/>
        <v>0.33660365599416769</v>
      </c>
      <c r="HL105" s="86">
        <f t="shared" si="140"/>
        <v>0.32852236474658453</v>
      </c>
      <c r="HM105" s="86">
        <f t="shared" si="140"/>
        <v>0.242207944754918</v>
      </c>
      <c r="HN105" s="86">
        <f t="shared" si="140"/>
        <v>0.23349931980053149</v>
      </c>
      <c r="HO105" s="86">
        <f t="shared" si="140"/>
        <v>0.15369960317310896</v>
      </c>
      <c r="HP105" s="86">
        <f t="shared" si="140"/>
        <v>0.17903121301245167</v>
      </c>
      <c r="HQ105" s="86">
        <f t="shared" si="140"/>
        <v>0.10628063176744763</v>
      </c>
      <c r="HS105" s="86">
        <f t="shared" si="131"/>
        <v>4.1817357027539644E-12</v>
      </c>
      <c r="HT105" s="86">
        <f t="shared" si="131"/>
        <v>3.6292867173419111E-15</v>
      </c>
      <c r="HU105" s="86">
        <f t="shared" si="131"/>
        <v>1.9850761415776893E-15</v>
      </c>
      <c r="HV105" s="86">
        <f t="shared" si="131"/>
        <v>7.707110187442068E-17</v>
      </c>
      <c r="HW105" s="86">
        <f t="shared" si="131"/>
        <v>5.2136172215226158E-14</v>
      </c>
      <c r="HX105" s="86">
        <f t="shared" si="131"/>
        <v>5.0388413324659311E-16</v>
      </c>
      <c r="HY105" s="86">
        <f t="shared" si="131"/>
        <v>1.3810851582907365E-13</v>
      </c>
      <c r="HZ105" s="86">
        <f t="shared" si="131"/>
        <v>3.0089621970008196E-13</v>
      </c>
      <c r="IA105" s="86">
        <f t="shared" si="131"/>
        <v>1.3190100989538993E-15</v>
      </c>
      <c r="IB105" s="86">
        <f t="shared" si="131"/>
        <v>1.8175316923457301E-14</v>
      </c>
      <c r="IC105" s="86">
        <f t="shared" si="131"/>
        <v>6.4275153194257701E-19</v>
      </c>
      <c r="ID105" s="86">
        <f t="shared" si="131"/>
        <v>1.7708137813721285E-18</v>
      </c>
      <c r="IE105" s="86">
        <f t="shared" si="131"/>
        <v>7.8597468697020161E-17</v>
      </c>
      <c r="IF105" s="86">
        <f t="shared" si="131"/>
        <v>1.6692943969861967E-8</v>
      </c>
      <c r="IG105" s="86">
        <f t="shared" si="131"/>
        <v>9.4994056738669324E-10</v>
      </c>
      <c r="II105" s="86">
        <f t="shared" si="132"/>
        <v>1.8544534684836026E-26</v>
      </c>
      <c r="IJ105" s="86">
        <f t="shared" si="132"/>
        <v>7.0856983534695165E-35</v>
      </c>
      <c r="IK105" s="86">
        <f t="shared" si="132"/>
        <v>2.6315658090424578E-35</v>
      </c>
      <c r="IL105" s="86">
        <f t="shared" si="132"/>
        <v>2.8904817190868536E-40</v>
      </c>
      <c r="IM105" s="86">
        <f t="shared" si="132"/>
        <v>3.9564082043812123E-35</v>
      </c>
      <c r="IN105" s="86">
        <f t="shared" si="132"/>
        <v>7.9551629013659868E-38</v>
      </c>
      <c r="IO105" s="86">
        <f t="shared" si="132"/>
        <v>4.4574813736539745E-33</v>
      </c>
      <c r="IP105" s="86">
        <f t="shared" si="132"/>
        <v>2.5836165455064085E-32</v>
      </c>
      <c r="IQ105" s="86">
        <f t="shared" si="132"/>
        <v>6.1999531603389042E-39</v>
      </c>
      <c r="IR105" s="86">
        <f t="shared" si="132"/>
        <v>1.19888378762054E-37</v>
      </c>
      <c r="IS105" s="86">
        <f t="shared" si="132"/>
        <v>8.3180439073394684E-42</v>
      </c>
      <c r="IT105" s="86">
        <f t="shared" si="132"/>
        <v>5.6735849546309213E-44</v>
      </c>
      <c r="IU105" s="86">
        <f t="shared" si="132"/>
        <v>1.0667392697991185E-37</v>
      </c>
      <c r="IV105" s="86">
        <f t="shared" si="132"/>
        <v>3.2425221804470746E-38</v>
      </c>
      <c r="IW105" s="86">
        <f t="shared" si="132"/>
        <v>4.8797253464850803E-40</v>
      </c>
      <c r="IY105" s="86">
        <f t="shared" si="133"/>
        <v>0.22061444419555173</v>
      </c>
      <c r="IZ105" s="86">
        <f t="shared" si="133"/>
        <v>0.18933366584965119</v>
      </c>
      <c r="JA105" s="86">
        <f t="shared" si="133"/>
        <v>0.18306028902176327</v>
      </c>
      <c r="JB105" s="86">
        <f t="shared" si="133"/>
        <v>0.15920144433363637</v>
      </c>
      <c r="JC105" s="86">
        <f t="shared" si="133"/>
        <v>0.22310023322248293</v>
      </c>
      <c r="JD105" s="86">
        <f t="shared" si="133"/>
        <v>0.21337229052869863</v>
      </c>
      <c r="JE105" s="86">
        <f t="shared" si="133"/>
        <v>0.28418050350446494</v>
      </c>
      <c r="JF105" s="86">
        <f t="shared" si="133"/>
        <v>0.33282111414968557</v>
      </c>
      <c r="JG105" s="86">
        <f t="shared" si="133"/>
        <v>0.33660386878038179</v>
      </c>
      <c r="JH105" s="86">
        <f t="shared" si="133"/>
        <v>0.32852241742400651</v>
      </c>
      <c r="JI105" s="86">
        <f t="shared" si="133"/>
        <v>0.24220803277931077</v>
      </c>
      <c r="JJ105" s="86">
        <f t="shared" si="133"/>
        <v>0.23349931980063013</v>
      </c>
      <c r="JK105" s="86">
        <f t="shared" si="133"/>
        <v>0.15380529848126315</v>
      </c>
      <c r="JL105" s="86">
        <f t="shared" si="133"/>
        <v>0.17906721087614969</v>
      </c>
      <c r="JM105" s="86">
        <f t="shared" si="133"/>
        <v>0.10628079856984707</v>
      </c>
    </row>
    <row r="106" spans="2:273" x14ac:dyDescent="0.25">
      <c r="B106" s="2">
        <v>79</v>
      </c>
      <c r="C106" s="37">
        <v>143.93199999999999</v>
      </c>
      <c r="D106" s="37">
        <v>148.375</v>
      </c>
      <c r="E106" s="37">
        <v>147.375</v>
      </c>
      <c r="F106" s="37">
        <v>148.25</v>
      </c>
      <c r="G106" s="37">
        <v>155.72499999999999</v>
      </c>
      <c r="H106" s="37">
        <v>153</v>
      </c>
      <c r="I106" s="37">
        <v>151.47499999999999</v>
      </c>
      <c r="J106" s="37">
        <v>164.55</v>
      </c>
      <c r="K106" s="37">
        <v>170.19499999999999</v>
      </c>
      <c r="L106" s="37">
        <v>170.29300000000001</v>
      </c>
      <c r="M106" s="37">
        <v>164.78</v>
      </c>
      <c r="N106" s="37">
        <v>159.85400000000001</v>
      </c>
      <c r="O106" s="37">
        <v>154.90199999999999</v>
      </c>
      <c r="P106" s="37">
        <v>145.46299999999999</v>
      </c>
      <c r="Q106" s="37">
        <v>118.80500000000001</v>
      </c>
      <c r="S106" s="4">
        <f t="shared" si="134"/>
        <v>149.05139659889022</v>
      </c>
      <c r="T106" s="4">
        <f t="shared" si="134"/>
        <v>144.11703736140834</v>
      </c>
      <c r="U106" s="4">
        <f t="shared" si="134"/>
        <v>146.70067285487283</v>
      </c>
      <c r="V106" s="4">
        <f t="shared" si="134"/>
        <v>140.32784159262121</v>
      </c>
      <c r="W106" s="4">
        <f t="shared" si="134"/>
        <v>150.11799550897035</v>
      </c>
      <c r="X106" s="4">
        <f t="shared" si="134"/>
        <v>147.98662438177777</v>
      </c>
      <c r="Y106" s="4">
        <f t="shared" si="134"/>
        <v>153.38625071358075</v>
      </c>
      <c r="Z106" s="4">
        <f t="shared" si="134"/>
        <v>164.55189435870878</v>
      </c>
      <c r="AA106" s="4">
        <f t="shared" si="134"/>
        <v>172.46485449967614</v>
      </c>
      <c r="AB106" s="4">
        <f t="shared" si="134"/>
        <v>168.74925236666496</v>
      </c>
      <c r="AC106" s="4">
        <f t="shared" si="134"/>
        <v>161.61229084787291</v>
      </c>
      <c r="AD106" s="4">
        <f t="shared" si="134"/>
        <v>160.12626786237843</v>
      </c>
      <c r="AE106" s="4">
        <f t="shared" si="134"/>
        <v>140.67415518043401</v>
      </c>
      <c r="AF106" s="4">
        <f t="shared" si="134"/>
        <v>137.36584196293012</v>
      </c>
      <c r="AG106" s="4">
        <f t="shared" si="134"/>
        <v>117.52392030909242</v>
      </c>
      <c r="AI106" s="4">
        <f t="shared" si="135"/>
        <v>-5.1193965988902335</v>
      </c>
      <c r="AJ106" s="4">
        <f t="shared" si="135"/>
        <v>4.257962638591664</v>
      </c>
      <c r="AK106" s="4">
        <f t="shared" si="135"/>
        <v>0.67432714512716529</v>
      </c>
      <c r="AL106" s="4">
        <f t="shared" si="135"/>
        <v>7.9221584073787881</v>
      </c>
      <c r="AM106" s="4">
        <f t="shared" si="135"/>
        <v>5.6070044910296417</v>
      </c>
      <c r="AN106" s="4">
        <f t="shared" si="135"/>
        <v>5.0133756182222271</v>
      </c>
      <c r="AO106" s="4">
        <f t="shared" si="135"/>
        <v>-1.9112507135807562</v>
      </c>
      <c r="AP106" s="4">
        <f t="shared" si="135"/>
        <v>-1.8943587087676406E-3</v>
      </c>
      <c r="AQ106" s="4">
        <f t="shared" si="135"/>
        <v>-2.2698544996761427</v>
      </c>
      <c r="AR106" s="4">
        <f t="shared" si="135"/>
        <v>1.5437476333350446</v>
      </c>
      <c r="AS106" s="4">
        <f t="shared" si="135"/>
        <v>3.1677091521270881</v>
      </c>
      <c r="AT106" s="4">
        <f t="shared" si="135"/>
        <v>-0.27226786237841338</v>
      </c>
      <c r="AU106" s="4">
        <f t="shared" si="135"/>
        <v>14.227844819565973</v>
      </c>
      <c r="AV106" s="4">
        <f t="shared" si="135"/>
        <v>8.0971580370698746</v>
      </c>
      <c r="AW106" s="4">
        <f t="shared" si="135"/>
        <v>1.281079690907589</v>
      </c>
      <c r="AY106" s="2">
        <f t="shared" si="127"/>
        <v>92.185918678417849</v>
      </c>
      <c r="AZ106" s="2">
        <f t="shared" si="127"/>
        <v>76.500030313455056</v>
      </c>
      <c r="BA106" s="2">
        <f t="shared" si="127"/>
        <v>71.634847472640217</v>
      </c>
      <c r="BB106" s="2">
        <f t="shared" si="127"/>
        <v>75.287583401383884</v>
      </c>
      <c r="BC106" s="2">
        <f t="shared" si="127"/>
        <v>70.623258201709746</v>
      </c>
      <c r="BD106" s="2">
        <f t="shared" si="127"/>
        <v>72.057146304331525</v>
      </c>
      <c r="BE106" s="2">
        <f t="shared" si="127"/>
        <v>71.09431943383241</v>
      </c>
      <c r="BF106" s="2">
        <f t="shared" si="127"/>
        <v>70.637324787507438</v>
      </c>
      <c r="BG106" s="2">
        <f t="shared" si="127"/>
        <v>74.552492151185277</v>
      </c>
      <c r="BH106" s="2">
        <f t="shared" si="127"/>
        <v>72.597010368512258</v>
      </c>
      <c r="BI106" s="2">
        <f t="shared" si="127"/>
        <v>74.783293322139045</v>
      </c>
      <c r="BJ106" s="2">
        <f t="shared" si="127"/>
        <v>76.630178740039327</v>
      </c>
      <c r="BK106" s="2">
        <f t="shared" si="127"/>
        <v>77.057459409955385</v>
      </c>
      <c r="BL106" s="2">
        <f t="shared" si="127"/>
        <v>76.828282208671197</v>
      </c>
      <c r="BM106" s="2">
        <f t="shared" si="127"/>
        <v>91.774643134732116</v>
      </c>
      <c r="BO106" s="2" t="str">
        <f t="shared" si="97"/>
        <v/>
      </c>
      <c r="BP106" s="2" t="str">
        <f t="shared" si="98"/>
        <v/>
      </c>
      <c r="BQ106" s="2" t="str">
        <f t="shared" si="99"/>
        <v/>
      </c>
      <c r="BR106" s="2" t="str">
        <f t="shared" si="100"/>
        <v/>
      </c>
      <c r="BS106" s="2" t="str">
        <f t="shared" si="101"/>
        <v/>
      </c>
      <c r="BT106" s="2" t="str">
        <f t="shared" si="102"/>
        <v/>
      </c>
      <c r="BU106" s="2" t="str">
        <f t="shared" si="103"/>
        <v/>
      </c>
      <c r="BV106" s="2" t="str">
        <f t="shared" si="104"/>
        <v/>
      </c>
      <c r="BW106" s="2" t="str">
        <f t="shared" si="105"/>
        <v/>
      </c>
      <c r="BX106" s="2" t="str">
        <f t="shared" si="106"/>
        <v/>
      </c>
      <c r="BY106" s="2" t="str">
        <f t="shared" si="107"/>
        <v/>
      </c>
      <c r="BZ106" s="2" t="str">
        <f t="shared" si="108"/>
        <v/>
      </c>
      <c r="CA106" s="2" t="str">
        <f t="shared" si="109"/>
        <v/>
      </c>
      <c r="CB106" s="2" t="str">
        <f t="shared" si="110"/>
        <v/>
      </c>
      <c r="CC106" s="2" t="str">
        <f t="shared" si="111"/>
        <v/>
      </c>
      <c r="CE106" s="2" t="str">
        <f t="shared" si="128"/>
        <v/>
      </c>
      <c r="CF106" s="2" t="str">
        <f t="shared" si="128"/>
        <v/>
      </c>
      <c r="CG106" s="2" t="str">
        <f t="shared" si="128"/>
        <v/>
      </c>
      <c r="CH106" s="2" t="str">
        <f t="shared" si="128"/>
        <v/>
      </c>
      <c r="CI106" s="2" t="str">
        <f t="shared" si="128"/>
        <v/>
      </c>
      <c r="CJ106" s="2" t="str">
        <f t="shared" si="128"/>
        <v/>
      </c>
      <c r="CK106" s="2" t="str">
        <f t="shared" si="128"/>
        <v/>
      </c>
      <c r="CL106" s="2" t="str">
        <f t="shared" si="128"/>
        <v/>
      </c>
      <c r="CM106" s="2" t="str">
        <f t="shared" si="128"/>
        <v/>
      </c>
      <c r="CN106" s="2" t="str">
        <f t="shared" si="128"/>
        <v/>
      </c>
      <c r="CO106" s="2" t="str">
        <f t="shared" si="128"/>
        <v/>
      </c>
      <c r="CP106" s="2" t="str">
        <f t="shared" si="128"/>
        <v/>
      </c>
      <c r="CQ106" s="2" t="str">
        <f t="shared" si="128"/>
        <v/>
      </c>
      <c r="CR106" s="2" t="str">
        <f t="shared" si="128"/>
        <v/>
      </c>
      <c r="CS106" s="2" t="str">
        <f t="shared" si="128"/>
        <v/>
      </c>
      <c r="CU106" s="2" t="str">
        <f t="shared" si="112"/>
        <v/>
      </c>
      <c r="CV106" s="2" t="str">
        <f t="shared" si="113"/>
        <v/>
      </c>
      <c r="CW106" s="2" t="str">
        <f t="shared" si="114"/>
        <v/>
      </c>
      <c r="CX106" s="2" t="str">
        <f t="shared" si="115"/>
        <v/>
      </c>
      <c r="CY106" s="2" t="str">
        <f t="shared" si="116"/>
        <v/>
      </c>
      <c r="CZ106" s="2" t="str">
        <f t="shared" si="117"/>
        <v/>
      </c>
      <c r="DA106" s="2" t="str">
        <f t="shared" si="118"/>
        <v/>
      </c>
      <c r="DB106" s="2" t="str">
        <f t="shared" si="119"/>
        <v/>
      </c>
      <c r="DC106" s="2" t="str">
        <f t="shared" si="120"/>
        <v/>
      </c>
      <c r="DD106" s="2" t="str">
        <f t="shared" si="121"/>
        <v/>
      </c>
      <c r="DE106" s="2" t="str">
        <f t="shared" si="122"/>
        <v/>
      </c>
      <c r="DF106" s="2" t="str">
        <f t="shared" si="123"/>
        <v/>
      </c>
      <c r="DG106" s="2" t="str">
        <f t="shared" si="124"/>
        <v/>
      </c>
      <c r="DH106" s="2" t="str">
        <f t="shared" si="125"/>
        <v/>
      </c>
      <c r="DI106" s="2" t="str">
        <f t="shared" si="126"/>
        <v/>
      </c>
      <c r="DK106" s="2">
        <f t="shared" si="136"/>
        <v>124.4806289473684</v>
      </c>
      <c r="DL106" s="2">
        <f t="shared" si="136"/>
        <v>92.036333434007901</v>
      </c>
      <c r="DM106" s="2">
        <f t="shared" si="136"/>
        <v>94.933532165508907</v>
      </c>
      <c r="DN106" s="2">
        <f t="shared" si="136"/>
        <v>93.815380549682857</v>
      </c>
      <c r="DO106" s="2">
        <f t="shared" si="136"/>
        <v>94.151302264808365</v>
      </c>
      <c r="DP106" s="2">
        <f t="shared" si="136"/>
        <v>86.829839927514371</v>
      </c>
      <c r="DQ106" s="2">
        <f t="shared" si="136"/>
        <v>90.399350649350637</v>
      </c>
      <c r="DR106" s="2">
        <f t="shared" si="136"/>
        <v>92.135729386892152</v>
      </c>
      <c r="DS106" s="2">
        <f t="shared" si="136"/>
        <v>96.460925708502046</v>
      </c>
      <c r="DT106" s="2">
        <f t="shared" si="136"/>
        <v>90.845421659919026</v>
      </c>
      <c r="DU106" s="2">
        <f t="shared" si="136"/>
        <v>96.868964709851554</v>
      </c>
      <c r="DV106" s="2">
        <f t="shared" si="136"/>
        <v>101.7895695121951</v>
      </c>
      <c r="DW106" s="2">
        <f t="shared" si="136"/>
        <v>97.358823618242198</v>
      </c>
      <c r="DX106" s="2">
        <f t="shared" si="136"/>
        <v>85.953038356991868</v>
      </c>
      <c r="DY106" s="2">
        <f t="shared" si="136"/>
        <v>101.55045632798573</v>
      </c>
      <c r="EA106" s="2">
        <f t="shared" si="96"/>
        <v>90.660589010989014</v>
      </c>
      <c r="EB106" s="2">
        <f t="shared" si="96"/>
        <v>75.910856826419632</v>
      </c>
      <c r="EC106" s="2">
        <f t="shared" si="96"/>
        <v>70.802961529439372</v>
      </c>
      <c r="ED106" s="2">
        <f t="shared" si="96"/>
        <v>74.587349606663579</v>
      </c>
      <c r="EE106" s="2">
        <f t="shared" si="96"/>
        <v>69.885042567765922</v>
      </c>
      <c r="EF106" s="2">
        <f t="shared" si="96"/>
        <v>71.524677158999197</v>
      </c>
      <c r="EG106" s="2">
        <f t="shared" si="96"/>
        <v>70.328299514146892</v>
      </c>
      <c r="EH106" s="2">
        <f t="shared" si="96"/>
        <v>69.789263473053893</v>
      </c>
      <c r="EI106" s="2">
        <f t="shared" si="96"/>
        <v>73.542462371487304</v>
      </c>
      <c r="EJ106" s="2">
        <f t="shared" si="96"/>
        <v>71.738901153835769</v>
      </c>
      <c r="EK106" s="2">
        <f t="shared" si="96"/>
        <v>73.739019293712332</v>
      </c>
      <c r="EL106" s="2">
        <f t="shared" si="96"/>
        <v>75.45688168050097</v>
      </c>
      <c r="EM106" s="2">
        <f t="shared" si="137"/>
        <v>76.205911483628384</v>
      </c>
      <c r="EN106" s="2">
        <f t="shared" si="137"/>
        <v>76.460156205184774</v>
      </c>
      <c r="EO106" s="2">
        <f t="shared" si="137"/>
        <v>91.187147657882875</v>
      </c>
      <c r="EQ106" s="2">
        <f t="shared" si="138"/>
        <v>89.66874486689332</v>
      </c>
      <c r="ER106" s="2">
        <f t="shared" si="138"/>
        <v>73.746917081432713</v>
      </c>
      <c r="ES106" s="2">
        <f t="shared" si="138"/>
        <v>68.482376146384212</v>
      </c>
      <c r="ET106" s="2">
        <f t="shared" si="138"/>
        <v>72.766697914526404</v>
      </c>
      <c r="EU106" s="2">
        <f t="shared" si="138"/>
        <v>69.560555341748028</v>
      </c>
      <c r="EV106" s="2">
        <f t="shared" si="138"/>
        <v>70.801436982614007</v>
      </c>
      <c r="EW106" s="2">
        <f t="shared" si="138"/>
        <v>70.005276525796361</v>
      </c>
      <c r="EX106" s="2">
        <f t="shared" si="138"/>
        <v>68.531785151218614</v>
      </c>
      <c r="EY106" s="2">
        <f t="shared" si="138"/>
        <v>72.446188394992944</v>
      </c>
      <c r="EZ106" s="2">
        <f t="shared" si="138"/>
        <v>69.674185328013579</v>
      </c>
      <c r="FA106" s="2">
        <f t="shared" si="138"/>
        <v>73.147703452561672</v>
      </c>
      <c r="FB106" s="2">
        <f t="shared" si="138"/>
        <v>74.772125876393133</v>
      </c>
      <c r="FC106" s="2">
        <f t="shared" si="138"/>
        <v>75.35622145417247</v>
      </c>
      <c r="FD106" s="2">
        <f t="shared" si="138"/>
        <v>76.245160276084874</v>
      </c>
      <c r="FE106" s="2">
        <f t="shared" si="138"/>
        <v>91.922498155418424</v>
      </c>
      <c r="FG106" s="2">
        <f t="shared" si="139"/>
        <v>0.95487287496282136</v>
      </c>
      <c r="FH106" s="2">
        <f t="shared" si="139"/>
        <v>0.96334194894942204</v>
      </c>
      <c r="FI106" s="2">
        <f t="shared" si="139"/>
        <v>0.96540141442042704</v>
      </c>
      <c r="FJ106" s="2">
        <f t="shared" si="139"/>
        <v>0.96346683053972737</v>
      </c>
      <c r="FK106" s="2">
        <f t="shared" si="139"/>
        <v>0.96956127744014575</v>
      </c>
      <c r="FL106" s="2">
        <f t="shared" si="139"/>
        <v>0.96513428399298185</v>
      </c>
      <c r="FM106" s="2">
        <f t="shared" si="139"/>
        <v>0.96181137881524326</v>
      </c>
      <c r="FN106" s="2">
        <f t="shared" si="139"/>
        <v>0.96195431635221151</v>
      </c>
      <c r="FO106" s="2">
        <f t="shared" si="139"/>
        <v>0.95583414307844861</v>
      </c>
      <c r="FP106" s="2">
        <f t="shared" si="139"/>
        <v>0.95493292544611763</v>
      </c>
      <c r="FQ106" s="2">
        <f t="shared" si="139"/>
        <v>0.95480546755786067</v>
      </c>
      <c r="FR106" s="2">
        <f t="shared" si="139"/>
        <v>0.95541417099185899</v>
      </c>
      <c r="FS106" s="2">
        <f t="shared" si="139"/>
        <v>0.95970662850946942</v>
      </c>
      <c r="FT106" s="2">
        <f t="shared" si="139"/>
        <v>0.96120662175298344</v>
      </c>
      <c r="FU106" s="2">
        <f t="shared" si="139"/>
        <v>0.94335132611340922</v>
      </c>
      <c r="FW106" s="2">
        <f t="shared" si="129"/>
        <v>8.7866984719747331E-4</v>
      </c>
      <c r="FX106" s="2">
        <f t="shared" si="129"/>
        <v>9.0347139516262927E-4</v>
      </c>
      <c r="FY106" s="2">
        <f t="shared" si="129"/>
        <v>1.2917732124937116E-3</v>
      </c>
      <c r="FZ106" s="2">
        <f t="shared" si="129"/>
        <v>1.2232532548636737E-3</v>
      </c>
      <c r="GA106" s="2">
        <f t="shared" si="129"/>
        <v>1.2891494835132141E-3</v>
      </c>
      <c r="GB106" s="2">
        <f t="shared" si="129"/>
        <v>1.5987955780924676E-3</v>
      </c>
      <c r="GC106" s="2">
        <f t="shared" si="129"/>
        <v>1.4421540059293941E-3</v>
      </c>
      <c r="GD106" s="2">
        <f t="shared" si="129"/>
        <v>1.6900954183639533E-3</v>
      </c>
      <c r="GE106" s="2">
        <f t="shared" si="129"/>
        <v>1.9920138152029628E-3</v>
      </c>
      <c r="GF106" s="2">
        <f t="shared" si="129"/>
        <v>1.4364056299477439E-3</v>
      </c>
      <c r="GG106" s="2">
        <f t="shared" si="129"/>
        <v>1.814664842759542E-3</v>
      </c>
      <c r="GH106" s="2">
        <f t="shared" si="129"/>
        <v>1.1210674604226582E-3</v>
      </c>
      <c r="GI106" s="2">
        <f t="shared" si="129"/>
        <v>9.1117983347118044E-4</v>
      </c>
      <c r="GJ106" s="2">
        <f t="shared" si="129"/>
        <v>6.2775366746737325E-4</v>
      </c>
      <c r="GK106" s="2">
        <f t="shared" si="129"/>
        <v>5.8174110431872031E-4</v>
      </c>
      <c r="GM106" s="86">
        <f t="shared" si="130"/>
        <v>7.1253959774409285E-11</v>
      </c>
      <c r="GN106" s="86">
        <f t="shared" si="130"/>
        <v>1.5888023377845476E-6</v>
      </c>
      <c r="GO106" s="86">
        <f t="shared" si="130"/>
        <v>8.323295122592542E-7</v>
      </c>
      <c r="GP106" s="86">
        <f t="shared" si="130"/>
        <v>4.3410625405383723E-7</v>
      </c>
      <c r="GQ106" s="86">
        <f t="shared" si="130"/>
        <v>1.7653605523584595E-7</v>
      </c>
      <c r="GR106" s="86">
        <f t="shared" si="130"/>
        <v>3.2144472723831711E-6</v>
      </c>
      <c r="GS106" s="86">
        <f t="shared" si="130"/>
        <v>1.322977197203472E-6</v>
      </c>
      <c r="GT106" s="86">
        <f t="shared" si="130"/>
        <v>7.2374465168853347E-8</v>
      </c>
      <c r="GU106" s="86">
        <f t="shared" si="130"/>
        <v>2.9080594965042293E-8</v>
      </c>
      <c r="GV106" s="86">
        <f t="shared" si="130"/>
        <v>5.6349848299709711E-9</v>
      </c>
      <c r="GW106" s="86">
        <f t="shared" si="130"/>
        <v>1.003134482889969E-8</v>
      </c>
      <c r="GX106" s="86">
        <f t="shared" si="130"/>
        <v>1.5790389922474402E-15</v>
      </c>
      <c r="GY106" s="86">
        <f t="shared" si="130"/>
        <v>3.0895973654607604E-5</v>
      </c>
      <c r="GZ106" s="86">
        <f t="shared" si="130"/>
        <v>9.5523708048376637E-6</v>
      </c>
      <c r="HA106" s="86">
        <f t="shared" si="130"/>
        <v>2.1456979885634473E-8</v>
      </c>
      <c r="HC106" s="86">
        <f t="shared" si="75"/>
        <v>0.27120900618474619</v>
      </c>
      <c r="HD106" s="86">
        <f t="shared" si="75"/>
        <v>0.2429735547207344</v>
      </c>
      <c r="HE106" s="86">
        <f t="shared" si="75"/>
        <v>0.23819997615915545</v>
      </c>
      <c r="HF106" s="86">
        <f t="shared" si="75"/>
        <v>0.21352601719950653</v>
      </c>
      <c r="HG106" s="86">
        <f t="shared" si="75"/>
        <v>0.28676756846400131</v>
      </c>
      <c r="HH106" s="86">
        <f t="shared" si="75"/>
        <v>0.27940172314557415</v>
      </c>
      <c r="HI106" s="86">
        <f t="shared" si="140"/>
        <v>0.35558862608664199</v>
      </c>
      <c r="HJ106" s="86">
        <f t="shared" si="140"/>
        <v>0.40993799800971192</v>
      </c>
      <c r="HK106" s="86">
        <f t="shared" si="140"/>
        <v>0.42528677782309743</v>
      </c>
      <c r="HL106" s="86">
        <f t="shared" si="140"/>
        <v>0.41249324851328578</v>
      </c>
      <c r="HM106" s="86">
        <f t="shared" si="140"/>
        <v>0.31922378171243304</v>
      </c>
      <c r="HN106" s="86">
        <f t="shared" si="140"/>
        <v>0.30586075509122879</v>
      </c>
      <c r="HO106" s="86">
        <f t="shared" si="140"/>
        <v>0.20122443825054004</v>
      </c>
      <c r="HP106" s="86">
        <f t="shared" si="140"/>
        <v>0.23242461000488915</v>
      </c>
      <c r="HQ106" s="86">
        <f t="shared" si="140"/>
        <v>0.14929512449621851</v>
      </c>
      <c r="HS106" s="86">
        <f t="shared" si="131"/>
        <v>1.0954597960401084E-11</v>
      </c>
      <c r="HT106" s="86">
        <f t="shared" si="131"/>
        <v>1.2850382605228268E-14</v>
      </c>
      <c r="HU106" s="86">
        <f t="shared" si="131"/>
        <v>7.6710829714899132E-15</v>
      </c>
      <c r="HV106" s="86">
        <f t="shared" si="131"/>
        <v>3.4728011460882091E-16</v>
      </c>
      <c r="HW106" s="86">
        <f t="shared" si="131"/>
        <v>1.872784922642883E-13</v>
      </c>
      <c r="HX106" s="86">
        <f t="shared" si="131"/>
        <v>2.2056376026375211E-15</v>
      </c>
      <c r="HY106" s="86">
        <f t="shared" si="131"/>
        <v>4.7680247101819352E-13</v>
      </c>
      <c r="HZ106" s="86">
        <f t="shared" si="131"/>
        <v>1.03619771176421E-12</v>
      </c>
      <c r="IA106" s="86">
        <f t="shared" si="131"/>
        <v>6.0809564292330686E-15</v>
      </c>
      <c r="IB106" s="86">
        <f t="shared" si="131"/>
        <v>7.1582985154423165E-14</v>
      </c>
      <c r="IC106" s="86">
        <f t="shared" si="131"/>
        <v>3.6403245408526312E-18</v>
      </c>
      <c r="ID106" s="86">
        <f t="shared" si="131"/>
        <v>9.0886046705577671E-18</v>
      </c>
      <c r="IE106" s="86">
        <f t="shared" si="131"/>
        <v>3.1702730484402533E-16</v>
      </c>
      <c r="IF106" s="86">
        <f t="shared" si="131"/>
        <v>3.1366399651677539E-8</v>
      </c>
      <c r="IG106" s="86">
        <f t="shared" si="131"/>
        <v>1.9546841658001698E-9</v>
      </c>
      <c r="II106" s="86">
        <f t="shared" si="132"/>
        <v>8.0433161851690508E-26</v>
      </c>
      <c r="IJ106" s="86">
        <f t="shared" si="132"/>
        <v>5.0753320987244764E-34</v>
      </c>
      <c r="IK106" s="86">
        <f t="shared" si="132"/>
        <v>2.1477137035426848E-34</v>
      </c>
      <c r="IL106" s="86">
        <f t="shared" si="132"/>
        <v>3.148937551719284E-39</v>
      </c>
      <c r="IM106" s="86">
        <f t="shared" si="132"/>
        <v>3.1916606520583187E-34</v>
      </c>
      <c r="IN106" s="86">
        <f t="shared" si="132"/>
        <v>8.1691750202402303E-37</v>
      </c>
      <c r="IO106" s="86">
        <f t="shared" si="132"/>
        <v>3.2721359417520558E-32</v>
      </c>
      <c r="IP106" s="86">
        <f t="shared" si="132"/>
        <v>1.8952027471256937E-31</v>
      </c>
      <c r="IQ106" s="86">
        <f t="shared" si="132"/>
        <v>7.4288146074249442E-38</v>
      </c>
      <c r="IR106" s="86">
        <f t="shared" si="132"/>
        <v>1.1727015474539408E-36</v>
      </c>
      <c r="IS106" s="86">
        <f t="shared" si="132"/>
        <v>1.1601833448716477E-40</v>
      </c>
      <c r="IT106" s="86">
        <f t="shared" si="132"/>
        <v>7.5160498360558112E-43</v>
      </c>
      <c r="IU106" s="86">
        <f t="shared" si="132"/>
        <v>9.047808409797463E-37</v>
      </c>
      <c r="IV106" s="86">
        <f t="shared" si="132"/>
        <v>2.5461443262711954E-37</v>
      </c>
      <c r="IW106" s="86">
        <f t="shared" si="132"/>
        <v>4.1534201781098891E-39</v>
      </c>
      <c r="IY106" s="86">
        <f t="shared" si="133"/>
        <v>0.27120900626695471</v>
      </c>
      <c r="IZ106" s="86">
        <f t="shared" si="133"/>
        <v>0.24297514352308502</v>
      </c>
      <c r="JA106" s="86">
        <f t="shared" si="133"/>
        <v>0.23820080848867536</v>
      </c>
      <c r="JB106" s="86">
        <f t="shared" si="133"/>
        <v>0.21352645130576095</v>
      </c>
      <c r="JC106" s="86">
        <f t="shared" si="133"/>
        <v>0.28676774500024382</v>
      </c>
      <c r="JD106" s="86">
        <f t="shared" si="133"/>
        <v>0.27940493759284873</v>
      </c>
      <c r="JE106" s="86">
        <f t="shared" si="133"/>
        <v>0.35558994906431596</v>
      </c>
      <c r="JF106" s="86">
        <f t="shared" si="133"/>
        <v>0.40993807038521324</v>
      </c>
      <c r="JG106" s="86">
        <f t="shared" si="133"/>
        <v>0.42528680690369852</v>
      </c>
      <c r="JH106" s="86">
        <f t="shared" si="133"/>
        <v>0.4124932541483422</v>
      </c>
      <c r="JI106" s="86">
        <f t="shared" si="133"/>
        <v>0.31922379174377785</v>
      </c>
      <c r="JJ106" s="86">
        <f t="shared" si="133"/>
        <v>0.30586075509123034</v>
      </c>
      <c r="JK106" s="86">
        <f t="shared" si="133"/>
        <v>0.20125533422419495</v>
      </c>
      <c r="JL106" s="86">
        <f t="shared" si="133"/>
        <v>0.23243419374209362</v>
      </c>
      <c r="JM106" s="86">
        <f t="shared" si="133"/>
        <v>0.14929514790788256</v>
      </c>
    </row>
    <row r="107" spans="2:273" x14ac:dyDescent="0.25">
      <c r="B107" s="2">
        <v>80</v>
      </c>
      <c r="C107" s="37">
        <v>152.45500000000001</v>
      </c>
      <c r="D107" s="37">
        <v>159.69999999999999</v>
      </c>
      <c r="E107" s="37">
        <v>159.1</v>
      </c>
      <c r="F107" s="37">
        <v>158.9</v>
      </c>
      <c r="G107" s="37">
        <v>163.92500000000001</v>
      </c>
      <c r="H107" s="37">
        <v>161.75</v>
      </c>
      <c r="I107" s="37">
        <v>158.82499999999999</v>
      </c>
      <c r="J107" s="37">
        <v>169.45</v>
      </c>
      <c r="K107" s="37">
        <v>175.268</v>
      </c>
      <c r="L107" s="37">
        <v>176.41499999999999</v>
      </c>
      <c r="M107" s="37">
        <v>173.36600000000001</v>
      </c>
      <c r="N107" s="37">
        <v>170.09800000000001</v>
      </c>
      <c r="O107" s="37">
        <v>163.976</v>
      </c>
      <c r="P107" s="37">
        <v>149.732</v>
      </c>
      <c r="Q107" s="37">
        <v>126.95099999999999</v>
      </c>
      <c r="S107" s="4">
        <f t="shared" si="134"/>
        <v>156.40327905230993</v>
      </c>
      <c r="T107" s="4">
        <f t="shared" si="134"/>
        <v>155.32827602169914</v>
      </c>
      <c r="U107" s="4">
        <f t="shared" si="134"/>
        <v>159.56932122140586</v>
      </c>
      <c r="V107" s="4">
        <f t="shared" si="134"/>
        <v>153.67101311438728</v>
      </c>
      <c r="W107" s="4">
        <f t="shared" si="134"/>
        <v>162.64558533349464</v>
      </c>
      <c r="X107" s="4">
        <f t="shared" si="134"/>
        <v>160.48281878477047</v>
      </c>
      <c r="Y107" s="4">
        <f t="shared" si="134"/>
        <v>162.98374755558442</v>
      </c>
      <c r="Z107" s="4">
        <f t="shared" si="134"/>
        <v>172.7226769274111</v>
      </c>
      <c r="AA107" s="4">
        <f t="shared" si="134"/>
        <v>181.05205754383508</v>
      </c>
      <c r="AB107" s="4">
        <f t="shared" si="134"/>
        <v>178.60230149832836</v>
      </c>
      <c r="AC107" s="4">
        <f t="shared" si="134"/>
        <v>174.81984270162309</v>
      </c>
      <c r="AD107" s="4">
        <f t="shared" si="134"/>
        <v>173.35801240678478</v>
      </c>
      <c r="AE107" s="4">
        <f t="shared" si="134"/>
        <v>152.40085233354114</v>
      </c>
      <c r="AF107" s="4">
        <f t="shared" si="134"/>
        <v>147.43781183067389</v>
      </c>
      <c r="AG107" s="4">
        <f t="shared" si="134"/>
        <v>123.98238709049046</v>
      </c>
      <c r="AI107" s="4">
        <f t="shared" si="135"/>
        <v>-3.9482790523099141</v>
      </c>
      <c r="AJ107" s="4">
        <f t="shared" si="135"/>
        <v>4.3717239783008495</v>
      </c>
      <c r="AK107" s="4">
        <f t="shared" si="135"/>
        <v>-0.4693212214058633</v>
      </c>
      <c r="AL107" s="4">
        <f t="shared" si="135"/>
        <v>5.2289868856127271</v>
      </c>
      <c r="AM107" s="4">
        <f t="shared" si="135"/>
        <v>1.2794146665053745</v>
      </c>
      <c r="AN107" s="4">
        <f t="shared" si="135"/>
        <v>1.2671812152295274</v>
      </c>
      <c r="AO107" s="4">
        <f t="shared" si="135"/>
        <v>-4.1587475555844264</v>
      </c>
      <c r="AP107" s="4">
        <f t="shared" si="135"/>
        <v>-3.272676927411112</v>
      </c>
      <c r="AQ107" s="4">
        <f t="shared" si="135"/>
        <v>-5.7840575438350754</v>
      </c>
      <c r="AR107" s="4">
        <f t="shared" si="135"/>
        <v>-2.1873014983283667</v>
      </c>
      <c r="AS107" s="4">
        <f t="shared" si="135"/>
        <v>-1.4538427016230742</v>
      </c>
      <c r="AT107" s="4">
        <f t="shared" si="135"/>
        <v>-3.2600124067847673</v>
      </c>
      <c r="AU107" s="4">
        <f t="shared" si="135"/>
        <v>11.575147666458861</v>
      </c>
      <c r="AV107" s="4">
        <f t="shared" si="135"/>
        <v>2.2941881693261053</v>
      </c>
      <c r="AW107" s="4">
        <f t="shared" si="135"/>
        <v>2.9686129095095311</v>
      </c>
      <c r="AY107" s="2">
        <f t="shared" si="127"/>
        <v>91.834621550855445</v>
      </c>
      <c r="AZ107" s="2">
        <f t="shared" si="127"/>
        <v>76.269330389702461</v>
      </c>
      <c r="BA107" s="2">
        <f t="shared" si="127"/>
        <v>71.408325751645961</v>
      </c>
      <c r="BB107" s="2">
        <f t="shared" si="127"/>
        <v>75.064159981452235</v>
      </c>
      <c r="BC107" s="2">
        <f t="shared" si="127"/>
        <v>70.488641447638344</v>
      </c>
      <c r="BD107" s="2">
        <f t="shared" si="127"/>
        <v>71.892629839349738</v>
      </c>
      <c r="BE107" s="2">
        <f t="shared" si="127"/>
        <v>70.93388762154089</v>
      </c>
      <c r="BF107" s="2">
        <f t="shared" si="127"/>
        <v>70.461222807020462</v>
      </c>
      <c r="BG107" s="2">
        <f t="shared" si="127"/>
        <v>74.31909904546977</v>
      </c>
      <c r="BH107" s="2">
        <f t="shared" si="127"/>
        <v>72.390247082788932</v>
      </c>
      <c r="BI107" s="2">
        <f t="shared" si="127"/>
        <v>74.607329798989085</v>
      </c>
      <c r="BJ107" s="2">
        <f t="shared" si="127"/>
        <v>76.445325576062331</v>
      </c>
      <c r="BK107" s="2">
        <f t="shared" si="127"/>
        <v>76.909080460561938</v>
      </c>
      <c r="BL107" s="2">
        <f t="shared" si="127"/>
        <v>76.686701087354564</v>
      </c>
      <c r="BM107" s="2">
        <f t="shared" si="127"/>
        <v>91.563010237343732</v>
      </c>
      <c r="BO107" s="2" t="str">
        <f t="shared" si="97"/>
        <v/>
      </c>
      <c r="BP107" s="2" t="str">
        <f t="shared" si="98"/>
        <v/>
      </c>
      <c r="BQ107" s="2" t="str">
        <f t="shared" si="99"/>
        <v/>
      </c>
      <c r="BR107" s="2" t="str">
        <f t="shared" si="100"/>
        <v/>
      </c>
      <c r="BS107" s="2" t="str">
        <f t="shared" si="101"/>
        <v/>
      </c>
      <c r="BT107" s="2" t="str">
        <f t="shared" si="102"/>
        <v/>
      </c>
      <c r="BU107" s="2" t="str">
        <f t="shared" si="103"/>
        <v/>
      </c>
      <c r="BV107" s="2" t="str">
        <f t="shared" si="104"/>
        <v/>
      </c>
      <c r="BW107" s="2" t="str">
        <f t="shared" si="105"/>
        <v/>
      </c>
      <c r="BX107" s="2" t="str">
        <f t="shared" si="106"/>
        <v/>
      </c>
      <c r="BY107" s="2" t="str">
        <f t="shared" si="107"/>
        <v/>
      </c>
      <c r="BZ107" s="2" t="str">
        <f t="shared" si="108"/>
        <v/>
      </c>
      <c r="CA107" s="2" t="str">
        <f t="shared" si="109"/>
        <v/>
      </c>
      <c r="CB107" s="2" t="str">
        <f t="shared" si="110"/>
        <v/>
      </c>
      <c r="CC107" s="2" t="str">
        <f t="shared" si="111"/>
        <v/>
      </c>
      <c r="CE107" s="2" t="str">
        <f t="shared" si="128"/>
        <v/>
      </c>
      <c r="CF107" s="2" t="str">
        <f t="shared" si="128"/>
        <v/>
      </c>
      <c r="CG107" s="2" t="str">
        <f t="shared" si="128"/>
        <v/>
      </c>
      <c r="CH107" s="2" t="str">
        <f t="shared" si="128"/>
        <v/>
      </c>
      <c r="CI107" s="2" t="str">
        <f t="shared" si="128"/>
        <v/>
      </c>
      <c r="CJ107" s="2" t="str">
        <f t="shared" si="128"/>
        <v/>
      </c>
      <c r="CK107" s="2" t="str">
        <f t="shared" si="128"/>
        <v/>
      </c>
      <c r="CL107" s="2" t="str">
        <f t="shared" si="128"/>
        <v/>
      </c>
      <c r="CM107" s="2" t="str">
        <f t="shared" si="128"/>
        <v/>
      </c>
      <c r="CN107" s="2" t="str">
        <f t="shared" si="128"/>
        <v/>
      </c>
      <c r="CO107" s="2" t="str">
        <f t="shared" si="128"/>
        <v/>
      </c>
      <c r="CP107" s="2" t="str">
        <f t="shared" si="128"/>
        <v/>
      </c>
      <c r="CQ107" s="2" t="str">
        <f t="shared" si="128"/>
        <v/>
      </c>
      <c r="CR107" s="2" t="str">
        <f t="shared" si="128"/>
        <v/>
      </c>
      <c r="CS107" s="2" t="str">
        <f t="shared" si="128"/>
        <v/>
      </c>
      <c r="CU107" s="2" t="str">
        <f t="shared" si="112"/>
        <v/>
      </c>
      <c r="CV107" s="2" t="str">
        <f t="shared" si="113"/>
        <v/>
      </c>
      <c r="CW107" s="2" t="str">
        <f t="shared" si="114"/>
        <v/>
      </c>
      <c r="CX107" s="2" t="str">
        <f t="shared" si="115"/>
        <v/>
      </c>
      <c r="CY107" s="2" t="str">
        <f t="shared" si="116"/>
        <v/>
      </c>
      <c r="CZ107" s="2" t="str">
        <f t="shared" si="117"/>
        <v/>
      </c>
      <c r="DA107" s="2" t="str">
        <f t="shared" si="118"/>
        <v/>
      </c>
      <c r="DB107" s="2" t="str">
        <f t="shared" si="119"/>
        <v/>
      </c>
      <c r="DC107" s="2" t="str">
        <f t="shared" si="120"/>
        <v/>
      </c>
      <c r="DD107" s="2" t="str">
        <f t="shared" si="121"/>
        <v/>
      </c>
      <c r="DE107" s="2" t="str">
        <f t="shared" si="122"/>
        <v/>
      </c>
      <c r="DF107" s="2" t="str">
        <f t="shared" si="123"/>
        <v/>
      </c>
      <c r="DG107" s="2" t="str">
        <f t="shared" si="124"/>
        <v/>
      </c>
      <c r="DH107" s="2" t="str">
        <f t="shared" si="125"/>
        <v/>
      </c>
      <c r="DI107" s="2" t="str">
        <f t="shared" si="126"/>
        <v/>
      </c>
      <c r="DK107" s="2">
        <f t="shared" si="136"/>
        <v>125.04319959514169</v>
      </c>
      <c r="DL107" s="2">
        <f t="shared" si="136"/>
        <v>92.198818332830015</v>
      </c>
      <c r="DM107" s="2">
        <f t="shared" si="136"/>
        <v>95.161556176381751</v>
      </c>
      <c r="DN107" s="2">
        <f t="shared" si="136"/>
        <v>93.997542283298088</v>
      </c>
      <c r="DO107" s="2">
        <f t="shared" si="136"/>
        <v>94.344947735191639</v>
      </c>
      <c r="DP107" s="2">
        <f t="shared" si="136"/>
        <v>86.876815916641533</v>
      </c>
      <c r="DQ107" s="2">
        <f t="shared" si="136"/>
        <v>90.496534279673796</v>
      </c>
      <c r="DR107" s="2">
        <f t="shared" si="136"/>
        <v>92.210570824524282</v>
      </c>
      <c r="DS107" s="2">
        <f t="shared" si="136"/>
        <v>96.685889473684227</v>
      </c>
      <c r="DT107" s="2">
        <f t="shared" si="136"/>
        <v>90.940136437246963</v>
      </c>
      <c r="DU107" s="2">
        <f t="shared" si="136"/>
        <v>97.081661673414303</v>
      </c>
      <c r="DV107" s="2">
        <f t="shared" si="136"/>
        <v>102.12601707317071</v>
      </c>
      <c r="DW107" s="2">
        <f t="shared" si="136"/>
        <v>97.49670220477195</v>
      </c>
      <c r="DX107" s="2">
        <f t="shared" si="136"/>
        <v>85.99804922983995</v>
      </c>
      <c r="DY107" s="2">
        <f t="shared" si="136"/>
        <v>101.73037745098037</v>
      </c>
      <c r="EA107" s="2">
        <f t="shared" si="96"/>
        <v>90.404241758241753</v>
      </c>
      <c r="EB107" s="2">
        <f t="shared" si="96"/>
        <v>75.718640757148592</v>
      </c>
      <c r="EC107" s="2">
        <f t="shared" si="96"/>
        <v>70.635209946047397</v>
      </c>
      <c r="ED107" s="2">
        <f t="shared" si="96"/>
        <v>74.411846367422484</v>
      </c>
      <c r="EE107" s="2">
        <f t="shared" si="96"/>
        <v>69.806042665622854</v>
      </c>
      <c r="EF107" s="2">
        <f t="shared" si="96"/>
        <v>71.400221953188051</v>
      </c>
      <c r="EG107" s="2">
        <f t="shared" si="96"/>
        <v>70.226014575593027</v>
      </c>
      <c r="EH107" s="2">
        <f t="shared" si="96"/>
        <v>69.679037016875341</v>
      </c>
      <c r="EI107" s="2">
        <f t="shared" si="96"/>
        <v>73.37893982179574</v>
      </c>
      <c r="EJ107" s="2">
        <f t="shared" si="96"/>
        <v>71.59508901018728</v>
      </c>
      <c r="EK107" s="2">
        <f t="shared" si="96"/>
        <v>73.638320757967278</v>
      </c>
      <c r="EL107" s="2">
        <f t="shared" si="96"/>
        <v>75.353195864278447</v>
      </c>
      <c r="EM107" s="2">
        <f t="shared" si="137"/>
        <v>76.121615175727186</v>
      </c>
      <c r="EN107" s="2">
        <f t="shared" si="137"/>
        <v>76.34411765030336</v>
      </c>
      <c r="EO107" s="2">
        <f t="shared" si="137"/>
        <v>91.005703946559564</v>
      </c>
      <c r="EQ107" s="2">
        <f t="shared" si="138"/>
        <v>89.450072460758065</v>
      </c>
      <c r="ER107" s="2">
        <f t="shared" si="138"/>
        <v>73.631431166286461</v>
      </c>
      <c r="ES107" s="2">
        <f t="shared" si="138"/>
        <v>68.404823593564885</v>
      </c>
      <c r="ET107" s="2">
        <f t="shared" si="138"/>
        <v>72.652315821139339</v>
      </c>
      <c r="EU107" s="2">
        <f t="shared" si="138"/>
        <v>69.493655532611953</v>
      </c>
      <c r="EV107" s="2">
        <f t="shared" si="138"/>
        <v>70.698560290209826</v>
      </c>
      <c r="EW107" s="2">
        <f t="shared" si="138"/>
        <v>69.911216324472619</v>
      </c>
      <c r="EX107" s="2">
        <f t="shared" si="138"/>
        <v>68.469531614389155</v>
      </c>
      <c r="EY107" s="2">
        <f t="shared" si="138"/>
        <v>72.325186628832171</v>
      </c>
      <c r="EZ107" s="2">
        <f t="shared" si="138"/>
        <v>69.613207489479436</v>
      </c>
      <c r="FA107" s="2">
        <f t="shared" si="138"/>
        <v>73.068186013085807</v>
      </c>
      <c r="FB107" s="2">
        <f t="shared" si="138"/>
        <v>74.690291509625155</v>
      </c>
      <c r="FC107" s="2">
        <f t="shared" si="138"/>
        <v>75.299786999134056</v>
      </c>
      <c r="FD107" s="2">
        <f t="shared" si="138"/>
        <v>76.137307908069602</v>
      </c>
      <c r="FE107" s="2">
        <f t="shared" si="138"/>
        <v>91.709536475534719</v>
      </c>
      <c r="FG107" s="2">
        <f t="shared" si="139"/>
        <v>0.95867950160279913</v>
      </c>
      <c r="FH107" s="2">
        <f t="shared" si="139"/>
        <v>0.96645927410710586</v>
      </c>
      <c r="FI107" s="2">
        <f t="shared" si="139"/>
        <v>0.96834936086836643</v>
      </c>
      <c r="FJ107" s="2">
        <f t="shared" si="139"/>
        <v>0.96657390450623204</v>
      </c>
      <c r="FK107" s="2">
        <f t="shared" si="139"/>
        <v>0.97216500524494975</v>
      </c>
      <c r="FL107" s="2">
        <f t="shared" si="139"/>
        <v>0.9681042391021677</v>
      </c>
      <c r="FM107" s="2">
        <f t="shared" si="139"/>
        <v>0.96505413899110892</v>
      </c>
      <c r="FN107" s="2">
        <f t="shared" si="139"/>
        <v>0.9651853784248059</v>
      </c>
      <c r="FO107" s="2">
        <f t="shared" si="139"/>
        <v>0.95956311731382293</v>
      </c>
      <c r="FP107" s="2">
        <f t="shared" si="139"/>
        <v>0.95873470552980566</v>
      </c>
      <c r="FQ107" s="2">
        <f t="shared" si="139"/>
        <v>0.95861753381906267</v>
      </c>
      <c r="FR107" s="2">
        <f t="shared" si="139"/>
        <v>0.95917708954100067</v>
      </c>
      <c r="FS107" s="2">
        <f t="shared" si="139"/>
        <v>0.96312125929905978</v>
      </c>
      <c r="FT107" s="2">
        <f t="shared" si="139"/>
        <v>0.96449883899445166</v>
      </c>
      <c r="FU107" s="2">
        <f t="shared" si="139"/>
        <v>0.94807698671633489</v>
      </c>
      <c r="FW107" s="2">
        <f t="shared" si="129"/>
        <v>9.6336066258619654E-4</v>
      </c>
      <c r="FX107" s="2">
        <f t="shared" si="129"/>
        <v>9.905503440264217E-4</v>
      </c>
      <c r="FY107" s="2">
        <f t="shared" si="129"/>
        <v>1.4162246606858879E-3</v>
      </c>
      <c r="FZ107" s="2">
        <f t="shared" si="129"/>
        <v>1.34111224791635E-3</v>
      </c>
      <c r="GA107" s="2">
        <f t="shared" si="129"/>
        <v>1.4133485152789261E-3</v>
      </c>
      <c r="GB107" s="2">
        <f t="shared" si="129"/>
        <v>1.7527741279638968E-3</v>
      </c>
      <c r="GC107" s="2">
        <f t="shared" si="129"/>
        <v>1.5810704385062092E-3</v>
      </c>
      <c r="GD107" s="2">
        <f t="shared" si="129"/>
        <v>1.8528506547063894E-3</v>
      </c>
      <c r="GE107" s="2">
        <f t="shared" si="129"/>
        <v>2.1837800230578232E-3</v>
      </c>
      <c r="GF107" s="2">
        <f t="shared" si="129"/>
        <v>1.5747692196640068E-3</v>
      </c>
      <c r="GG107" s="2">
        <f t="shared" si="129"/>
        <v>1.9893921393896348E-3</v>
      </c>
      <c r="GH107" s="2">
        <f t="shared" si="129"/>
        <v>1.2290930898125679E-3</v>
      </c>
      <c r="GI107" s="2">
        <f t="shared" si="129"/>
        <v>9.9900099900099922E-4</v>
      </c>
      <c r="GJ107" s="2">
        <f t="shared" si="129"/>
        <v>6.8827652377483495E-4</v>
      </c>
      <c r="GK107" s="2">
        <f t="shared" si="129"/>
        <v>6.3783063822917007E-4</v>
      </c>
      <c r="GM107" s="86">
        <f t="shared" si="130"/>
        <v>3.6315414787259052E-12</v>
      </c>
      <c r="GN107" s="86">
        <f t="shared" si="130"/>
        <v>2.9383462384776306E-7</v>
      </c>
      <c r="GO107" s="86">
        <f t="shared" si="130"/>
        <v>1.4153819709286896E-7</v>
      </c>
      <c r="GP107" s="86">
        <f t="shared" si="130"/>
        <v>6.9274618347855289E-8</v>
      </c>
      <c r="GQ107" s="86">
        <f t="shared" si="130"/>
        <v>2.4841235701361097E-8</v>
      </c>
      <c r="GR107" s="86">
        <f t="shared" si="130"/>
        <v>6.5885000114573631E-7</v>
      </c>
      <c r="GS107" s="86">
        <f t="shared" si="130"/>
        <v>2.528473021761702E-7</v>
      </c>
      <c r="GT107" s="86">
        <f t="shared" si="130"/>
        <v>9.6070063307606069E-9</v>
      </c>
      <c r="GU107" s="86">
        <f t="shared" si="130"/>
        <v>3.4963275253561328E-9</v>
      </c>
      <c r="GV107" s="86">
        <f t="shared" si="130"/>
        <v>5.2001458765959577E-10</v>
      </c>
      <c r="GW107" s="86">
        <f t="shared" si="130"/>
        <v>9.8984432372566033E-10</v>
      </c>
      <c r="GX107" s="86">
        <f t="shared" si="130"/>
        <v>1.9145626319368107E-17</v>
      </c>
      <c r="GY107" s="86">
        <f t="shared" si="130"/>
        <v>8.2973583041295256E-6</v>
      </c>
      <c r="GZ107" s="86">
        <f t="shared" si="130"/>
        <v>2.3234865391166168E-6</v>
      </c>
      <c r="HA107" s="86">
        <f t="shared" si="130"/>
        <v>2.4329582397546171E-9</v>
      </c>
      <c r="HC107" s="86">
        <f t="shared" si="75"/>
        <v>0.32859591928070098</v>
      </c>
      <c r="HD107" s="86">
        <f t="shared" si="75"/>
        <v>0.30585161652270965</v>
      </c>
      <c r="HE107" s="86">
        <f t="shared" si="75"/>
        <v>0.30247830352126259</v>
      </c>
      <c r="HF107" s="86">
        <f t="shared" si="75"/>
        <v>0.27986249962617599</v>
      </c>
      <c r="HG107" s="86">
        <f t="shared" si="75"/>
        <v>0.36056452634638358</v>
      </c>
      <c r="HH107" s="86">
        <f t="shared" si="75"/>
        <v>0.35559584410699563</v>
      </c>
      <c r="HI107" s="86">
        <f t="shared" si="140"/>
        <v>0.43287714065982308</v>
      </c>
      <c r="HJ107" s="86">
        <f t="shared" si="140"/>
        <v>0.48810084448971558</v>
      </c>
      <c r="HK107" s="86">
        <f t="shared" si="140"/>
        <v>0.51372186568223588</v>
      </c>
      <c r="HL107" s="86">
        <f t="shared" si="140"/>
        <v>0.50082127602850457</v>
      </c>
      <c r="HM107" s="86">
        <f t="shared" si="140"/>
        <v>0.40588927741115705</v>
      </c>
      <c r="HN107" s="86">
        <f t="shared" si="140"/>
        <v>0.38891480408789569</v>
      </c>
      <c r="HO107" s="86">
        <f t="shared" si="140"/>
        <v>0.25716468112015323</v>
      </c>
      <c r="HP107" s="86">
        <f t="shared" si="140"/>
        <v>0.29374245514965514</v>
      </c>
      <c r="HQ107" s="86">
        <f t="shared" si="140"/>
        <v>0.20373214418791649</v>
      </c>
      <c r="HS107" s="86">
        <f t="shared" si="131"/>
        <v>2.81695507132487E-11</v>
      </c>
      <c r="HT107" s="86">
        <f t="shared" si="131"/>
        <v>4.43700571570583E-14</v>
      </c>
      <c r="HU107" s="86">
        <f t="shared" si="131"/>
        <v>2.881808708358993E-14</v>
      </c>
      <c r="HV107" s="86">
        <f t="shared" si="131"/>
        <v>1.5156277529480666E-15</v>
      </c>
      <c r="HW107" s="86">
        <f t="shared" si="131"/>
        <v>6.5411988974467998E-13</v>
      </c>
      <c r="HX107" s="86">
        <f t="shared" si="131"/>
        <v>9.3467683242253746E-15</v>
      </c>
      <c r="HY107" s="86">
        <f t="shared" si="131"/>
        <v>1.6019193532893998E-12</v>
      </c>
      <c r="HZ107" s="86">
        <f t="shared" si="131"/>
        <v>3.470345776327034E-12</v>
      </c>
      <c r="IA107" s="86">
        <f t="shared" si="131"/>
        <v>2.7049758647841695E-14</v>
      </c>
      <c r="IB107" s="86">
        <f t="shared" si="131"/>
        <v>2.7327652848604751E-13</v>
      </c>
      <c r="IC107" s="86">
        <f t="shared" si="131"/>
        <v>1.9858460419914947E-17</v>
      </c>
      <c r="ID107" s="86">
        <f t="shared" si="131"/>
        <v>4.5079086112934513E-17</v>
      </c>
      <c r="IE107" s="86">
        <f t="shared" si="131"/>
        <v>1.2441921148543475E-15</v>
      </c>
      <c r="IF107" s="86">
        <f t="shared" si="131"/>
        <v>5.8254252126222753E-8</v>
      </c>
      <c r="IG107" s="86">
        <f t="shared" si="131"/>
        <v>3.9695916105278939E-9</v>
      </c>
      <c r="II107" s="86">
        <f t="shared" si="132"/>
        <v>3.4238150328762753E-25</v>
      </c>
      <c r="IJ107" s="86">
        <f t="shared" si="132"/>
        <v>3.5442749785111873E-33</v>
      </c>
      <c r="IK107" s="86">
        <f t="shared" si="132"/>
        <v>1.7035678779764633E-33</v>
      </c>
      <c r="IL107" s="86">
        <f t="shared" si="132"/>
        <v>3.3217489539154173E-38</v>
      </c>
      <c r="IM107" s="86">
        <f t="shared" si="132"/>
        <v>2.5028009259260439E-33</v>
      </c>
      <c r="IN107" s="86">
        <f t="shared" si="132"/>
        <v>8.1191189323111647E-36</v>
      </c>
      <c r="IO107" s="86">
        <f t="shared" si="132"/>
        <v>2.3368606025952538E-31</v>
      </c>
      <c r="IP107" s="86">
        <f t="shared" si="132"/>
        <v>1.3516255966917546E-30</v>
      </c>
      <c r="IQ107" s="86">
        <f t="shared" si="132"/>
        <v>8.5856632300011476E-37</v>
      </c>
      <c r="IR107" s="86">
        <f t="shared" si="132"/>
        <v>1.1115345051150219E-35</v>
      </c>
      <c r="IS107" s="86">
        <f t="shared" si="132"/>
        <v>1.5582146155205224E-39</v>
      </c>
      <c r="IT107" s="86">
        <f t="shared" si="132"/>
        <v>9.6197468970374859E-42</v>
      </c>
      <c r="IU107" s="86">
        <f t="shared" si="132"/>
        <v>7.4651285977554289E-36</v>
      </c>
      <c r="IV107" s="86">
        <f t="shared" si="132"/>
        <v>1.9494105430377899E-36</v>
      </c>
      <c r="IW107" s="86">
        <f t="shared" si="132"/>
        <v>3.4444251319284551E-38</v>
      </c>
      <c r="IY107" s="86">
        <f t="shared" si="133"/>
        <v>0.32859591931250209</v>
      </c>
      <c r="IZ107" s="86">
        <f t="shared" si="133"/>
        <v>0.30585191035737785</v>
      </c>
      <c r="JA107" s="86">
        <f t="shared" si="133"/>
        <v>0.30247844505948851</v>
      </c>
      <c r="JB107" s="86">
        <f t="shared" si="133"/>
        <v>0.27986256890079586</v>
      </c>
      <c r="JC107" s="86">
        <f t="shared" si="133"/>
        <v>0.36056455118827341</v>
      </c>
      <c r="JD107" s="86">
        <f t="shared" si="133"/>
        <v>0.35559650295700612</v>
      </c>
      <c r="JE107" s="86">
        <f t="shared" si="133"/>
        <v>0.43287739350872717</v>
      </c>
      <c r="JF107" s="86">
        <f t="shared" si="133"/>
        <v>0.48810085410019227</v>
      </c>
      <c r="JG107" s="86">
        <f t="shared" si="133"/>
        <v>0.51372186917859053</v>
      </c>
      <c r="JH107" s="86">
        <f t="shared" si="133"/>
        <v>0.50082127654879238</v>
      </c>
      <c r="JI107" s="86">
        <f t="shared" si="133"/>
        <v>0.40588927840100136</v>
      </c>
      <c r="JJ107" s="86">
        <f t="shared" si="133"/>
        <v>0.38891480408789575</v>
      </c>
      <c r="JK107" s="86">
        <f t="shared" si="133"/>
        <v>0.2571729784784586</v>
      </c>
      <c r="JL107" s="86">
        <f t="shared" si="133"/>
        <v>0.29374483689044639</v>
      </c>
      <c r="JM107" s="86">
        <f t="shared" si="133"/>
        <v>0.20373215059046634</v>
      </c>
    </row>
    <row r="108" spans="2:273" x14ac:dyDescent="0.25">
      <c r="B108" s="2">
        <v>81</v>
      </c>
      <c r="C108" s="37">
        <v>160.84100000000001</v>
      </c>
      <c r="D108" s="37">
        <v>167.625</v>
      </c>
      <c r="E108" s="37">
        <v>168.2</v>
      </c>
      <c r="F108" s="37">
        <v>167.85</v>
      </c>
      <c r="G108" s="37">
        <v>170.4</v>
      </c>
      <c r="H108" s="37">
        <v>167.17500000000001</v>
      </c>
      <c r="I108" s="37">
        <v>164.77500000000001</v>
      </c>
      <c r="J108" s="37">
        <v>171.97499999999999</v>
      </c>
      <c r="K108" s="37">
        <v>176.04900000000001</v>
      </c>
      <c r="L108" s="37">
        <v>178.31700000000001</v>
      </c>
      <c r="M108" s="37">
        <v>177.90199999999999</v>
      </c>
      <c r="N108" s="37">
        <v>177.61</v>
      </c>
      <c r="O108" s="37">
        <v>173.36600000000001</v>
      </c>
      <c r="P108" s="37">
        <v>154.87799999999999</v>
      </c>
      <c r="Q108" s="37">
        <v>133</v>
      </c>
      <c r="S108" s="4">
        <f t="shared" si="134"/>
        <v>163.3723063648045</v>
      </c>
      <c r="T108" s="4">
        <f t="shared" si="134"/>
        <v>166.09757118497632</v>
      </c>
      <c r="U108" s="4">
        <f t="shared" si="134"/>
        <v>171.35924550903692</v>
      </c>
      <c r="V108" s="4">
        <f t="shared" si="134"/>
        <v>167.04836733360375</v>
      </c>
      <c r="W108" s="4">
        <f t="shared" si="134"/>
        <v>173.8677639601483</v>
      </c>
      <c r="X108" s="4">
        <f t="shared" si="134"/>
        <v>170.94666662710657</v>
      </c>
      <c r="Y108" s="4">
        <f t="shared" si="134"/>
        <v>169.56314604702905</v>
      </c>
      <c r="Z108" s="4">
        <f t="shared" si="134"/>
        <v>176.02822779096962</v>
      </c>
      <c r="AA108" s="4">
        <f t="shared" si="134"/>
        <v>182.31056073937481</v>
      </c>
      <c r="AB108" s="4">
        <f t="shared" si="134"/>
        <v>183.07656329347611</v>
      </c>
      <c r="AC108" s="4">
        <f t="shared" si="134"/>
        <v>183.99466718530459</v>
      </c>
      <c r="AD108" s="4">
        <f t="shared" si="134"/>
        <v>183.83801969879801</v>
      </c>
      <c r="AE108" s="4">
        <f t="shared" si="134"/>
        <v>163.59358728870447</v>
      </c>
      <c r="AF108" s="4">
        <f t="shared" si="134"/>
        <v>156.37372463520566</v>
      </c>
      <c r="AG108" s="4">
        <f t="shared" si="134"/>
        <v>130.69136856291018</v>
      </c>
      <c r="AI108" s="4">
        <f t="shared" si="135"/>
        <v>-2.5313063648044931</v>
      </c>
      <c r="AJ108" s="4">
        <f t="shared" si="135"/>
        <v>1.5274288150236828</v>
      </c>
      <c r="AK108" s="4">
        <f t="shared" si="135"/>
        <v>-3.1592455090369356</v>
      </c>
      <c r="AL108" s="4">
        <f t="shared" si="135"/>
        <v>0.80163266639624453</v>
      </c>
      <c r="AM108" s="4">
        <f t="shared" si="135"/>
        <v>-3.4677639601482895</v>
      </c>
      <c r="AN108" s="4">
        <f t="shared" si="135"/>
        <v>-3.7716666271065549</v>
      </c>
      <c r="AO108" s="4">
        <f t="shared" si="135"/>
        <v>-4.7881460470290449</v>
      </c>
      <c r="AP108" s="4">
        <f t="shared" si="135"/>
        <v>-4.053227790969629</v>
      </c>
      <c r="AQ108" s="4">
        <f t="shared" si="135"/>
        <v>-6.2615607393748007</v>
      </c>
      <c r="AR108" s="4">
        <f t="shared" si="135"/>
        <v>-4.7595632934761056</v>
      </c>
      <c r="AS108" s="4">
        <f t="shared" si="135"/>
        <v>-6.0926671853046059</v>
      </c>
      <c r="AT108" s="4">
        <f t="shared" si="135"/>
        <v>-6.2280196987979934</v>
      </c>
      <c r="AU108" s="4">
        <f t="shared" si="135"/>
        <v>9.7724127112955443</v>
      </c>
      <c r="AV108" s="4">
        <f t="shared" si="135"/>
        <v>-1.4957246352056757</v>
      </c>
      <c r="AW108" s="4">
        <f t="shared" si="135"/>
        <v>2.3086314370898151</v>
      </c>
      <c r="AY108" s="2">
        <f t="shared" si="127"/>
        <v>91.488023313629924</v>
      </c>
      <c r="AZ108" s="2">
        <f t="shared" si="127"/>
        <v>76.040736182239215</v>
      </c>
      <c r="BA108" s="2">
        <f t="shared" si="127"/>
        <v>71.185539593522421</v>
      </c>
      <c r="BB108" s="2">
        <f t="shared" si="127"/>
        <v>74.843611930261218</v>
      </c>
      <c r="BC108" s="2">
        <f t="shared" si="127"/>
        <v>70.35798537786782</v>
      </c>
      <c r="BD108" s="2">
        <f t="shared" si="127"/>
        <v>71.730930788085871</v>
      </c>
      <c r="BE108" s="2">
        <f t="shared" si="127"/>
        <v>70.777609539323251</v>
      </c>
      <c r="BF108" s="2">
        <f t="shared" si="127"/>
        <v>70.289949413633678</v>
      </c>
      <c r="BG108" s="2">
        <f t="shared" si="127"/>
        <v>74.089977754040603</v>
      </c>
      <c r="BH108" s="2">
        <f t="shared" si="127"/>
        <v>72.187700050852683</v>
      </c>
      <c r="BI108" s="2">
        <f t="shared" si="127"/>
        <v>74.43631078889122</v>
      </c>
      <c r="BJ108" s="2">
        <f t="shared" si="127"/>
        <v>76.265462390391804</v>
      </c>
      <c r="BK108" s="2">
        <f t="shared" si="127"/>
        <v>76.765212270430084</v>
      </c>
      <c r="BL108" s="2">
        <f t="shared" si="127"/>
        <v>76.546708980475799</v>
      </c>
      <c r="BM108" s="2">
        <f t="shared" si="127"/>
        <v>91.352111979425587</v>
      </c>
      <c r="BO108" s="2" t="str">
        <f t="shared" si="97"/>
        <v/>
      </c>
      <c r="BP108" s="2" t="str">
        <f t="shared" si="98"/>
        <v/>
      </c>
      <c r="BQ108" s="2" t="str">
        <f t="shared" si="99"/>
        <v/>
      </c>
      <c r="BR108" s="2" t="str">
        <f t="shared" si="100"/>
        <v/>
      </c>
      <c r="BS108" s="2" t="str">
        <f t="shared" si="101"/>
        <v/>
      </c>
      <c r="BT108" s="2" t="str">
        <f t="shared" si="102"/>
        <v/>
      </c>
      <c r="BU108" s="2" t="str">
        <f t="shared" si="103"/>
        <v/>
      </c>
      <c r="BV108" s="2" t="str">
        <f t="shared" si="104"/>
        <v/>
      </c>
      <c r="BW108" s="2" t="str">
        <f t="shared" si="105"/>
        <v/>
      </c>
      <c r="BX108" s="2" t="str">
        <f t="shared" si="106"/>
        <v/>
      </c>
      <c r="BY108" s="2" t="str">
        <f t="shared" si="107"/>
        <v/>
      </c>
      <c r="BZ108" s="2" t="str">
        <f t="shared" si="108"/>
        <v/>
      </c>
      <c r="CA108" s="2" t="str">
        <f t="shared" si="109"/>
        <v/>
      </c>
      <c r="CB108" s="2" t="str">
        <f t="shared" si="110"/>
        <v/>
      </c>
      <c r="CC108" s="2" t="str">
        <f t="shared" si="111"/>
        <v/>
      </c>
      <c r="CE108" s="2" t="str">
        <f t="shared" si="128"/>
        <v/>
      </c>
      <c r="CF108" s="2" t="str">
        <f t="shared" si="128"/>
        <v/>
      </c>
      <c r="CG108" s="2" t="str">
        <f t="shared" si="128"/>
        <v/>
      </c>
      <c r="CH108" s="2" t="str">
        <f t="shared" si="128"/>
        <v/>
      </c>
      <c r="CI108" s="2" t="str">
        <f t="shared" si="128"/>
        <v/>
      </c>
      <c r="CJ108" s="2" t="str">
        <f t="shared" si="128"/>
        <v/>
      </c>
      <c r="CK108" s="2" t="str">
        <f t="shared" si="128"/>
        <v/>
      </c>
      <c r="CL108" s="2" t="str">
        <f t="shared" si="128"/>
        <v/>
      </c>
      <c r="CM108" s="2" t="str">
        <f t="shared" si="128"/>
        <v/>
      </c>
      <c r="CN108" s="2" t="str">
        <f t="shared" si="128"/>
        <v/>
      </c>
      <c r="CO108" s="2" t="str">
        <f t="shared" si="128"/>
        <v/>
      </c>
      <c r="CP108" s="2" t="str">
        <f t="shared" si="128"/>
        <v/>
      </c>
      <c r="CQ108" s="2" t="str">
        <f t="shared" si="128"/>
        <v/>
      </c>
      <c r="CR108" s="2" t="str">
        <f t="shared" si="128"/>
        <v/>
      </c>
      <c r="CS108" s="2" t="str">
        <f t="shared" si="128"/>
        <v/>
      </c>
      <c r="CU108" s="2" t="str">
        <f t="shared" si="112"/>
        <v/>
      </c>
      <c r="CV108" s="2" t="str">
        <f t="shared" si="113"/>
        <v/>
      </c>
      <c r="CW108" s="2" t="str">
        <f t="shared" si="114"/>
        <v/>
      </c>
      <c r="CX108" s="2" t="str">
        <f t="shared" si="115"/>
        <v/>
      </c>
      <c r="CY108" s="2" t="str">
        <f t="shared" si="116"/>
        <v/>
      </c>
      <c r="CZ108" s="2" t="str">
        <f t="shared" si="117"/>
        <v/>
      </c>
      <c r="DA108" s="2" t="str">
        <f t="shared" si="118"/>
        <v/>
      </c>
      <c r="DB108" s="2" t="str">
        <f t="shared" si="119"/>
        <v/>
      </c>
      <c r="DC108" s="2" t="str">
        <f t="shared" si="120"/>
        <v/>
      </c>
      <c r="DD108" s="2" t="str">
        <f t="shared" si="121"/>
        <v/>
      </c>
      <c r="DE108" s="2" t="str">
        <f t="shared" si="122"/>
        <v/>
      </c>
      <c r="DF108" s="2" t="str">
        <f t="shared" si="123"/>
        <v/>
      </c>
      <c r="DG108" s="2" t="str">
        <f t="shared" si="124"/>
        <v/>
      </c>
      <c r="DH108" s="2" t="str">
        <f t="shared" si="125"/>
        <v/>
      </c>
      <c r="DI108" s="2" t="str">
        <f t="shared" si="126"/>
        <v/>
      </c>
      <c r="DK108" s="2">
        <f t="shared" si="136"/>
        <v>125.60577024291496</v>
      </c>
      <c r="DL108" s="2">
        <f t="shared" si="136"/>
        <v>92.361303231652116</v>
      </c>
      <c r="DM108" s="2">
        <f t="shared" si="136"/>
        <v>95.389580187254609</v>
      </c>
      <c r="DN108" s="2">
        <f t="shared" si="136"/>
        <v>94.179704016913306</v>
      </c>
      <c r="DO108" s="2">
        <f t="shared" si="136"/>
        <v>94.538593205574912</v>
      </c>
      <c r="DP108" s="2">
        <f t="shared" si="136"/>
        <v>86.923791905768681</v>
      </c>
      <c r="DQ108" s="2">
        <f t="shared" si="136"/>
        <v>90.593717909996968</v>
      </c>
      <c r="DR108" s="2">
        <f t="shared" si="136"/>
        <v>92.285412262156427</v>
      </c>
      <c r="DS108" s="2">
        <f t="shared" si="136"/>
        <v>96.910853238866423</v>
      </c>
      <c r="DT108" s="2">
        <f t="shared" si="136"/>
        <v>91.0348512145749</v>
      </c>
      <c r="DU108" s="2">
        <f t="shared" si="136"/>
        <v>97.294358636977051</v>
      </c>
      <c r="DV108" s="2">
        <f t="shared" si="136"/>
        <v>102.46246463414631</v>
      </c>
      <c r="DW108" s="2">
        <f t="shared" si="136"/>
        <v>97.634580791301701</v>
      </c>
      <c r="DX108" s="2">
        <f t="shared" si="136"/>
        <v>86.043060102688031</v>
      </c>
      <c r="DY108" s="2">
        <f t="shared" si="136"/>
        <v>101.91029857397503</v>
      </c>
      <c r="EA108" s="2">
        <f t="shared" si="96"/>
        <v>90.147894505494506</v>
      </c>
      <c r="EB108" s="2">
        <f t="shared" si="96"/>
        <v>75.526424687877551</v>
      </c>
      <c r="EC108" s="2">
        <f t="shared" si="96"/>
        <v>70.467458362655421</v>
      </c>
      <c r="ED108" s="2">
        <f t="shared" si="96"/>
        <v>74.236343128181389</v>
      </c>
      <c r="EE108" s="2">
        <f t="shared" si="96"/>
        <v>69.727042763479787</v>
      </c>
      <c r="EF108" s="2">
        <f t="shared" si="96"/>
        <v>71.27576674737692</v>
      </c>
      <c r="EG108" s="2">
        <f t="shared" si="96"/>
        <v>70.123729637039148</v>
      </c>
      <c r="EH108" s="2">
        <f t="shared" si="96"/>
        <v>69.568810560696789</v>
      </c>
      <c r="EI108" s="2">
        <f t="shared" si="96"/>
        <v>73.215417272104162</v>
      </c>
      <c r="EJ108" s="2">
        <f t="shared" si="96"/>
        <v>71.451276866538777</v>
      </c>
      <c r="EK108" s="2">
        <f t="shared" si="96"/>
        <v>73.537622222222225</v>
      </c>
      <c r="EL108" s="2">
        <f t="shared" si="96"/>
        <v>75.249510048055939</v>
      </c>
      <c r="EM108" s="2">
        <f t="shared" si="137"/>
        <v>76.037318867825988</v>
      </c>
      <c r="EN108" s="2">
        <f t="shared" si="137"/>
        <v>76.228079095421947</v>
      </c>
      <c r="EO108" s="2">
        <f t="shared" si="137"/>
        <v>90.824260235236267</v>
      </c>
      <c r="EQ108" s="2">
        <f t="shared" si="138"/>
        <v>89.23140005462281</v>
      </c>
      <c r="ER108" s="2">
        <f t="shared" si="138"/>
        <v>73.515945251140209</v>
      </c>
      <c r="ES108" s="2">
        <f t="shared" si="138"/>
        <v>68.327271040745558</v>
      </c>
      <c r="ET108" s="2">
        <f t="shared" si="138"/>
        <v>72.537933727752275</v>
      </c>
      <c r="EU108" s="2">
        <f t="shared" si="138"/>
        <v>69.426755723475893</v>
      </c>
      <c r="EV108" s="2">
        <f t="shared" si="138"/>
        <v>70.595683597805632</v>
      </c>
      <c r="EW108" s="2">
        <f t="shared" si="138"/>
        <v>69.817156123148891</v>
      </c>
      <c r="EX108" s="2">
        <f t="shared" si="138"/>
        <v>68.407278077559695</v>
      </c>
      <c r="EY108" s="2">
        <f t="shared" si="138"/>
        <v>72.204184862671411</v>
      </c>
      <c r="EZ108" s="2">
        <f t="shared" si="138"/>
        <v>69.552229650945307</v>
      </c>
      <c r="FA108" s="2">
        <f t="shared" si="138"/>
        <v>72.988668573609957</v>
      </c>
      <c r="FB108" s="2">
        <f t="shared" si="138"/>
        <v>74.608457142857162</v>
      </c>
      <c r="FC108" s="2">
        <f t="shared" si="138"/>
        <v>75.243352544095643</v>
      </c>
      <c r="FD108" s="2">
        <f t="shared" si="138"/>
        <v>76.029455540054329</v>
      </c>
      <c r="FE108" s="2">
        <f t="shared" si="138"/>
        <v>91.496574795651028</v>
      </c>
      <c r="FG108" s="2">
        <f t="shared" si="139"/>
        <v>0.96217774508500664</v>
      </c>
      <c r="FH108" s="2">
        <f t="shared" si="139"/>
        <v>0.96931995084135913</v>
      </c>
      <c r="FI108" s="2">
        <f t="shared" si="139"/>
        <v>0.97105366099866963</v>
      </c>
      <c r="FJ108" s="2">
        <f t="shared" si="139"/>
        <v>0.96942511375221563</v>
      </c>
      <c r="FK108" s="2">
        <f t="shared" si="139"/>
        <v>0.97455185604010452</v>
      </c>
      <c r="FL108" s="2">
        <f t="shared" si="139"/>
        <v>0.97082885205251479</v>
      </c>
      <c r="FM108" s="2">
        <f t="shared" si="139"/>
        <v>0.96803069492848026</v>
      </c>
      <c r="FN108" s="2">
        <f t="shared" si="139"/>
        <v>0.96815112479877763</v>
      </c>
      <c r="FO108" s="2">
        <f t="shared" si="139"/>
        <v>0.96298944083830307</v>
      </c>
      <c r="FP108" s="2">
        <f t="shared" si="139"/>
        <v>0.96222845951960645</v>
      </c>
      <c r="FQ108" s="2">
        <f t="shared" si="139"/>
        <v>0.96212081627930834</v>
      </c>
      <c r="FR108" s="2">
        <f t="shared" si="139"/>
        <v>0.96263484852870795</v>
      </c>
      <c r="FS108" s="2">
        <f t="shared" si="139"/>
        <v>0.96625669409220727</v>
      </c>
      <c r="FT108" s="2">
        <f t="shared" si="139"/>
        <v>0.96752110145403891</v>
      </c>
      <c r="FU108" s="2">
        <f t="shared" si="139"/>
        <v>0.95242831008430251</v>
      </c>
      <c r="FW108" s="2">
        <f t="shared" si="129"/>
        <v>1.0562057942969127E-3</v>
      </c>
      <c r="FX108" s="2">
        <f t="shared" si="129"/>
        <v>1.0860130679279723E-3</v>
      </c>
      <c r="FY108" s="2">
        <f t="shared" si="129"/>
        <v>1.5526473156259888E-3</v>
      </c>
      <c r="FZ108" s="2">
        <f t="shared" si="129"/>
        <v>1.4703100978048474E-3</v>
      </c>
      <c r="GA108" s="2">
        <f t="shared" si="129"/>
        <v>1.5494945456384073E-3</v>
      </c>
      <c r="GB108" s="2">
        <f t="shared" si="129"/>
        <v>1.9215536707302724E-3</v>
      </c>
      <c r="GC108" s="2">
        <f t="shared" si="129"/>
        <v>1.7333448600022746E-3</v>
      </c>
      <c r="GD108" s="2">
        <f t="shared" si="129"/>
        <v>2.0312472384707769E-3</v>
      </c>
      <c r="GE108" s="2">
        <f t="shared" si="129"/>
        <v>2.393962803238035E-3</v>
      </c>
      <c r="GF108" s="2">
        <f t="shared" si="129"/>
        <v>1.7264378140790675E-3</v>
      </c>
      <c r="GG108" s="2">
        <f t="shared" si="129"/>
        <v>2.180906516565198E-3</v>
      </c>
      <c r="GH108" s="2">
        <f t="shared" si="129"/>
        <v>1.3475139848794465E-3</v>
      </c>
      <c r="GI108" s="2">
        <f t="shared" si="129"/>
        <v>1.0952772485214495E-3</v>
      </c>
      <c r="GJ108" s="2">
        <f t="shared" si="129"/>
        <v>7.5463009102316649E-4</v>
      </c>
      <c r="GK108" s="2">
        <f t="shared" si="129"/>
        <v>6.993243535028704E-4</v>
      </c>
      <c r="GM108" s="86">
        <f t="shared" si="130"/>
        <v>1.5363977883727222E-13</v>
      </c>
      <c r="GN108" s="86">
        <f t="shared" si="130"/>
        <v>4.8802088708267494E-8</v>
      </c>
      <c r="GO108" s="86">
        <f t="shared" si="130"/>
        <v>2.1498182242081517E-8</v>
      </c>
      <c r="GP108" s="86">
        <f t="shared" si="130"/>
        <v>9.8502743999558653E-9</v>
      </c>
      <c r="GQ108" s="86">
        <f t="shared" si="130"/>
        <v>3.0868938439290897E-9</v>
      </c>
      <c r="GR108" s="86">
        <f t="shared" si="130"/>
        <v>1.2212924110684934E-7</v>
      </c>
      <c r="GS108" s="86">
        <f t="shared" si="130"/>
        <v>4.3652828108654487E-8</v>
      </c>
      <c r="GT108" s="86">
        <f t="shared" si="130"/>
        <v>1.1268864654771723E-9</v>
      </c>
      <c r="GU108" s="86">
        <f t="shared" si="130"/>
        <v>3.6981122101209497E-10</v>
      </c>
      <c r="GV108" s="86">
        <f t="shared" si="130"/>
        <v>4.1399729755125594E-11</v>
      </c>
      <c r="GW108" s="86">
        <f t="shared" si="130"/>
        <v>8.4573072467442932E-11</v>
      </c>
      <c r="GX108" s="86">
        <f t="shared" si="130"/>
        <v>1.7582705972070392E-19</v>
      </c>
      <c r="GY108" s="86">
        <f t="shared" si="130"/>
        <v>2.0472961891423633E-6</v>
      </c>
      <c r="GZ108" s="86">
        <f t="shared" si="130"/>
        <v>5.1781871856182814E-7</v>
      </c>
      <c r="HA108" s="86">
        <f t="shared" si="130"/>
        <v>2.4177673667575005E-10</v>
      </c>
      <c r="HC108" s="86">
        <f t="shared" si="75"/>
        <v>0.39159602136682503</v>
      </c>
      <c r="HD108" s="86">
        <f t="shared" si="75"/>
        <v>0.37665534300690234</v>
      </c>
      <c r="HE108" s="86">
        <f t="shared" si="75"/>
        <v>0.37335682214882471</v>
      </c>
      <c r="HF108" s="86">
        <f t="shared" si="75"/>
        <v>0.35782779072692594</v>
      </c>
      <c r="HG108" s="86">
        <f t="shared" si="75"/>
        <v>0.44142690296249865</v>
      </c>
      <c r="HH108" s="86">
        <f t="shared" si="75"/>
        <v>0.43690834278167567</v>
      </c>
      <c r="HI108" s="86">
        <f t="shared" si="140"/>
        <v>0.50824105831996458</v>
      </c>
      <c r="HJ108" s="86">
        <f t="shared" si="140"/>
        <v>0.55505873942990724</v>
      </c>
      <c r="HK108" s="86">
        <f t="shared" si="140"/>
        <v>0.5815872459583703</v>
      </c>
      <c r="HL108" s="86">
        <f t="shared" si="140"/>
        <v>0.57842646891184579</v>
      </c>
      <c r="HM108" s="86">
        <f t="shared" si="140"/>
        <v>0.49230461960698113</v>
      </c>
      <c r="HN108" s="86">
        <f t="shared" si="140"/>
        <v>0.47588927229391065</v>
      </c>
      <c r="HO108" s="86">
        <f t="shared" si="140"/>
        <v>0.31991280524156512</v>
      </c>
      <c r="HP108" s="86">
        <f t="shared" si="140"/>
        <v>0.36008336875281693</v>
      </c>
      <c r="HQ108" s="86">
        <f t="shared" si="140"/>
        <v>0.26934717673015651</v>
      </c>
      <c r="HS108" s="86">
        <f t="shared" si="131"/>
        <v>7.1107087892177278E-11</v>
      </c>
      <c r="HT108" s="86">
        <f t="shared" si="131"/>
        <v>1.4939969113237791E-13</v>
      </c>
      <c r="HU108" s="86">
        <f t="shared" si="131"/>
        <v>1.0524714121247091E-13</v>
      </c>
      <c r="HV108" s="86">
        <f t="shared" si="131"/>
        <v>6.4067477858830618E-15</v>
      </c>
      <c r="HW108" s="86">
        <f t="shared" si="131"/>
        <v>2.2215514249534997E-12</v>
      </c>
      <c r="HX108" s="86">
        <f t="shared" si="131"/>
        <v>3.8346140418739242E-14</v>
      </c>
      <c r="HY108" s="86">
        <f t="shared" si="131"/>
        <v>5.2376417994137762E-12</v>
      </c>
      <c r="HZ108" s="86">
        <f t="shared" si="131"/>
        <v>1.130359712696411E-11</v>
      </c>
      <c r="IA108" s="86">
        <f t="shared" si="131"/>
        <v>1.1610036010303489E-13</v>
      </c>
      <c r="IB108" s="86">
        <f t="shared" si="131"/>
        <v>1.0112755690855477E-12</v>
      </c>
      <c r="IC108" s="86">
        <f t="shared" si="131"/>
        <v>1.0434418855443165E-16</v>
      </c>
      <c r="ID108" s="86">
        <f t="shared" si="131"/>
        <v>2.1607991754165991E-16</v>
      </c>
      <c r="IE108" s="86">
        <f t="shared" si="131"/>
        <v>4.7510251295506225E-15</v>
      </c>
      <c r="IF108" s="86">
        <f t="shared" si="131"/>
        <v>1.0693670151721198E-7</v>
      </c>
      <c r="IG108" s="86">
        <f t="shared" si="131"/>
        <v>7.9562601425269307E-9</v>
      </c>
      <c r="II108" s="86">
        <f t="shared" si="132"/>
        <v>1.4303528671524338E-24</v>
      </c>
      <c r="IJ108" s="86">
        <f t="shared" si="132"/>
        <v>2.4130890551203055E-32</v>
      </c>
      <c r="IK108" s="86">
        <f t="shared" si="132"/>
        <v>1.3133049398863454E-32</v>
      </c>
      <c r="IL108" s="86">
        <f t="shared" si="132"/>
        <v>3.3929749316252038E-37</v>
      </c>
      <c r="IM108" s="86">
        <f t="shared" si="132"/>
        <v>1.9077965668556662E-32</v>
      </c>
      <c r="IN108" s="86">
        <f t="shared" si="132"/>
        <v>7.8098663651664265E-35</v>
      </c>
      <c r="IO108" s="86">
        <f t="shared" si="132"/>
        <v>1.623664229855124E-30</v>
      </c>
      <c r="IP108" s="86">
        <f t="shared" si="132"/>
        <v>9.3720090594095896E-30</v>
      </c>
      <c r="IQ108" s="86">
        <f t="shared" si="132"/>
        <v>9.5709288453567625E-36</v>
      </c>
      <c r="IR108" s="86">
        <f t="shared" si="132"/>
        <v>1.0209059592857555E-34</v>
      </c>
      <c r="IS108" s="86">
        <f t="shared" si="132"/>
        <v>2.0152351754862237E-38</v>
      </c>
      <c r="IT108" s="86">
        <f t="shared" si="132"/>
        <v>1.1895470454805498E-40</v>
      </c>
      <c r="IU108" s="86">
        <f t="shared" si="132"/>
        <v>5.9915867716098119E-35</v>
      </c>
      <c r="IV108" s="86">
        <f t="shared" si="132"/>
        <v>1.4552762460334069E-35</v>
      </c>
      <c r="IW108" s="86">
        <f t="shared" si="132"/>
        <v>2.7831049503019185E-37</v>
      </c>
      <c r="IY108" s="86">
        <f t="shared" si="133"/>
        <v>0.39159602143808575</v>
      </c>
      <c r="IZ108" s="86">
        <f t="shared" si="133"/>
        <v>0.37665539180914043</v>
      </c>
      <c r="JA108" s="86">
        <f t="shared" si="133"/>
        <v>0.37335684364711219</v>
      </c>
      <c r="JB108" s="86">
        <f t="shared" si="133"/>
        <v>0.3578278005772067</v>
      </c>
      <c r="JC108" s="86">
        <f t="shared" si="133"/>
        <v>0.44142690605161405</v>
      </c>
      <c r="JD108" s="86">
        <f t="shared" si="133"/>
        <v>0.43690846491095514</v>
      </c>
      <c r="JE108" s="86">
        <f t="shared" si="133"/>
        <v>0.5082411019780303</v>
      </c>
      <c r="JF108" s="86">
        <f t="shared" si="133"/>
        <v>0.55505874056809734</v>
      </c>
      <c r="JG108" s="86">
        <f t="shared" si="133"/>
        <v>0.58158724632829761</v>
      </c>
      <c r="JH108" s="86">
        <f t="shared" si="133"/>
        <v>0.57842646895425687</v>
      </c>
      <c r="JI108" s="86">
        <f t="shared" si="133"/>
        <v>0.49230461969155431</v>
      </c>
      <c r="JJ108" s="86">
        <f t="shared" si="133"/>
        <v>0.47588927229391087</v>
      </c>
      <c r="JK108" s="86">
        <f t="shared" si="133"/>
        <v>0.31991485253775903</v>
      </c>
      <c r="JL108" s="86">
        <f t="shared" si="133"/>
        <v>0.360083993508237</v>
      </c>
      <c r="JM108" s="86">
        <f t="shared" si="133"/>
        <v>0.26934718492819337</v>
      </c>
    </row>
    <row r="109" spans="2:273" x14ac:dyDescent="0.25">
      <c r="B109" s="2">
        <v>82</v>
      </c>
      <c r="C109" s="37">
        <v>167.614</v>
      </c>
      <c r="D109" s="37">
        <v>174.05</v>
      </c>
      <c r="E109" s="37">
        <v>174.67500000000001</v>
      </c>
      <c r="F109" s="37">
        <v>173.92500000000001</v>
      </c>
      <c r="G109" s="37">
        <v>174.47499999999999</v>
      </c>
      <c r="H109" s="37">
        <v>169.27500000000001</v>
      </c>
      <c r="I109" s="37">
        <v>167.35</v>
      </c>
      <c r="J109" s="37">
        <v>169</v>
      </c>
      <c r="K109" s="37">
        <v>169.244</v>
      </c>
      <c r="L109" s="37">
        <v>175.70699999999999</v>
      </c>
      <c r="M109" s="37">
        <v>179</v>
      </c>
      <c r="N109" s="37">
        <v>182.58500000000001</v>
      </c>
      <c r="O109" s="37">
        <v>179.68299999999999</v>
      </c>
      <c r="P109" s="37">
        <v>158.756</v>
      </c>
      <c r="Q109" s="37">
        <v>137.17099999999999</v>
      </c>
      <c r="S109" s="4">
        <f t="shared" si="134"/>
        <v>169.29991976031192</v>
      </c>
      <c r="T109" s="4">
        <f t="shared" si="134"/>
        <v>175.19973191406194</v>
      </c>
      <c r="U109" s="4">
        <f t="shared" si="134"/>
        <v>180.37925337821375</v>
      </c>
      <c r="V109" s="4">
        <f t="shared" si="134"/>
        <v>178.98661171738678</v>
      </c>
      <c r="W109" s="4">
        <f t="shared" si="134"/>
        <v>181.75513103236744</v>
      </c>
      <c r="X109" s="4">
        <f t="shared" si="134"/>
        <v>177.03055753012478</v>
      </c>
      <c r="Y109" s="4">
        <f t="shared" si="134"/>
        <v>171.00305646770215</v>
      </c>
      <c r="Z109" s="4">
        <f t="shared" si="134"/>
        <v>172.27023923779356</v>
      </c>
      <c r="AA109" s="4">
        <f t="shared" si="134"/>
        <v>173.22067182765099</v>
      </c>
      <c r="AB109" s="4">
        <f t="shared" si="134"/>
        <v>178.61211764092363</v>
      </c>
      <c r="AC109" s="4">
        <f t="shared" si="134"/>
        <v>185.72415046990761</v>
      </c>
      <c r="AD109" s="4">
        <f t="shared" si="134"/>
        <v>188.49923804622097</v>
      </c>
      <c r="AE109" s="4">
        <f t="shared" si="134"/>
        <v>173.00776065310956</v>
      </c>
      <c r="AF109" s="4">
        <f t="shared" si="134"/>
        <v>162.91621896972413</v>
      </c>
      <c r="AG109" s="4">
        <f t="shared" si="134"/>
        <v>136.9163373373332</v>
      </c>
      <c r="AI109" s="4">
        <f t="shared" si="135"/>
        <v>-1.6859197603119185</v>
      </c>
      <c r="AJ109" s="4">
        <f t="shared" si="135"/>
        <v>-1.1497319140619311</v>
      </c>
      <c r="AK109" s="4">
        <f t="shared" si="135"/>
        <v>-5.7042533782137355</v>
      </c>
      <c r="AL109" s="4">
        <f t="shared" si="135"/>
        <v>-5.0616117173867679</v>
      </c>
      <c r="AM109" s="4">
        <f t="shared" si="135"/>
        <v>-7.28013103236745</v>
      </c>
      <c r="AN109" s="4">
        <f t="shared" si="135"/>
        <v>-7.7555575301247757</v>
      </c>
      <c r="AO109" s="4">
        <f t="shared" si="135"/>
        <v>-3.6530564677021573</v>
      </c>
      <c r="AP109" s="4">
        <f t="shared" si="135"/>
        <v>-3.270239237793561</v>
      </c>
      <c r="AQ109" s="4">
        <f t="shared" si="135"/>
        <v>-3.9766718276509891</v>
      </c>
      <c r="AR109" s="4">
        <f t="shared" si="135"/>
        <v>-2.9051176409236348</v>
      </c>
      <c r="AS109" s="4">
        <f t="shared" si="135"/>
        <v>-6.7241504699076131</v>
      </c>
      <c r="AT109" s="4">
        <f t="shared" si="135"/>
        <v>-5.9142380462209587</v>
      </c>
      <c r="AU109" s="4">
        <f t="shared" si="135"/>
        <v>6.6752393468904359</v>
      </c>
      <c r="AV109" s="4">
        <f t="shared" si="135"/>
        <v>-4.1602189697241272</v>
      </c>
      <c r="AW109" s="4">
        <f t="shared" si="135"/>
        <v>0.25466266266678872</v>
      </c>
      <c r="AY109" s="2">
        <f t="shared" si="127"/>
        <v>91.146050736133148</v>
      </c>
      <c r="AZ109" s="2">
        <f t="shared" si="127"/>
        <v>75.81418175198506</v>
      </c>
      <c r="BA109" s="2">
        <f t="shared" si="127"/>
        <v>70.966300656430803</v>
      </c>
      <c r="BB109" s="2">
        <f t="shared" si="127"/>
        <v>74.625814262592286</v>
      </c>
      <c r="BC109" s="2">
        <f t="shared" si="127"/>
        <v>70.231038503404619</v>
      </c>
      <c r="BD109" s="2">
        <f t="shared" si="127"/>
        <v>71.571874600462323</v>
      </c>
      <c r="BE109" s="2">
        <f t="shared" si="127"/>
        <v>70.625223730386963</v>
      </c>
      <c r="BF109" s="2">
        <f t="shared" si="127"/>
        <v>70.123187644970329</v>
      </c>
      <c r="BG109" s="2">
        <f t="shared" si="127"/>
        <v>73.864937950469368</v>
      </c>
      <c r="BH109" s="2">
        <f t="shared" si="127"/>
        <v>71.9891369762734</v>
      </c>
      <c r="BI109" s="2">
        <f t="shared" si="127"/>
        <v>74.269974830767026</v>
      </c>
      <c r="BJ109" s="2">
        <f t="shared" si="127"/>
        <v>76.090363845628374</v>
      </c>
      <c r="BK109" s="2">
        <f t="shared" si="127"/>
        <v>76.625579226210405</v>
      </c>
      <c r="BL109" s="2">
        <f t="shared" si="127"/>
        <v>76.408230948134374</v>
      </c>
      <c r="BM109" s="2">
        <f t="shared" si="127"/>
        <v>91.14205133999026</v>
      </c>
      <c r="BO109" s="2" t="str">
        <f t="shared" si="97"/>
        <v/>
      </c>
      <c r="BP109" s="2" t="str">
        <f t="shared" si="98"/>
        <v/>
      </c>
      <c r="BQ109" s="2" t="str">
        <f t="shared" si="99"/>
        <v/>
      </c>
      <c r="BR109" s="2" t="str">
        <f t="shared" si="100"/>
        <v/>
      </c>
      <c r="BS109" s="2" t="str">
        <f t="shared" si="101"/>
        <v/>
      </c>
      <c r="BT109" s="2" t="str">
        <f t="shared" si="102"/>
        <v/>
      </c>
      <c r="BU109" s="2" t="str">
        <f t="shared" si="103"/>
        <v/>
      </c>
      <c r="BV109" s="2" t="str">
        <f t="shared" si="104"/>
        <v/>
      </c>
      <c r="BW109" s="2" t="str">
        <f t="shared" si="105"/>
        <v/>
      </c>
      <c r="BX109" s="2" t="str">
        <f t="shared" si="106"/>
        <v/>
      </c>
      <c r="BY109" s="2" t="str">
        <f t="shared" si="107"/>
        <v/>
      </c>
      <c r="BZ109" s="2" t="str">
        <f t="shared" si="108"/>
        <v/>
      </c>
      <c r="CA109" s="2" t="str">
        <f t="shared" si="109"/>
        <v/>
      </c>
      <c r="CB109" s="2" t="str">
        <f t="shared" si="110"/>
        <v/>
      </c>
      <c r="CC109" s="2" t="str">
        <f t="shared" si="111"/>
        <v/>
      </c>
      <c r="CE109" s="2" t="str">
        <f t="shared" si="128"/>
        <v/>
      </c>
      <c r="CF109" s="2" t="str">
        <f t="shared" si="128"/>
        <v/>
      </c>
      <c r="CG109" s="2" t="str">
        <f t="shared" si="128"/>
        <v/>
      </c>
      <c r="CH109" s="2" t="str">
        <f t="shared" si="128"/>
        <v/>
      </c>
      <c r="CI109" s="2" t="str">
        <f t="shared" si="128"/>
        <v/>
      </c>
      <c r="CJ109" s="2" t="str">
        <f t="shared" si="128"/>
        <v/>
      </c>
      <c r="CK109" s="2" t="str">
        <f t="shared" si="128"/>
        <v/>
      </c>
      <c r="CL109" s="2" t="str">
        <f t="shared" si="128"/>
        <v/>
      </c>
      <c r="CM109" s="2" t="str">
        <f t="shared" si="128"/>
        <v/>
      </c>
      <c r="CN109" s="2" t="str">
        <f t="shared" si="128"/>
        <v/>
      </c>
      <c r="CO109" s="2" t="str">
        <f t="shared" si="128"/>
        <v/>
      </c>
      <c r="CP109" s="2" t="str">
        <f t="shared" si="128"/>
        <v/>
      </c>
      <c r="CQ109" s="2" t="str">
        <f t="shared" si="128"/>
        <v/>
      </c>
      <c r="CR109" s="2" t="str">
        <f t="shared" si="128"/>
        <v/>
      </c>
      <c r="CS109" s="2" t="str">
        <f t="shared" si="128"/>
        <v/>
      </c>
      <c r="CU109" s="2" t="str">
        <f t="shared" si="112"/>
        <v/>
      </c>
      <c r="CV109" s="2" t="str">
        <f t="shared" si="113"/>
        <v/>
      </c>
      <c r="CW109" s="2" t="str">
        <f t="shared" si="114"/>
        <v/>
      </c>
      <c r="CX109" s="2" t="str">
        <f t="shared" si="115"/>
        <v/>
      </c>
      <c r="CY109" s="2" t="str">
        <f t="shared" si="116"/>
        <v/>
      </c>
      <c r="CZ109" s="2" t="str">
        <f t="shared" si="117"/>
        <v/>
      </c>
      <c r="DA109" s="2" t="str">
        <f t="shared" si="118"/>
        <v/>
      </c>
      <c r="DB109" s="2" t="str">
        <f t="shared" si="119"/>
        <v/>
      </c>
      <c r="DC109" s="2" t="str">
        <f t="shared" si="120"/>
        <v/>
      </c>
      <c r="DD109" s="2" t="str">
        <f t="shared" si="121"/>
        <v/>
      </c>
      <c r="DE109" s="2" t="str">
        <f t="shared" si="122"/>
        <v/>
      </c>
      <c r="DF109" s="2" t="str">
        <f t="shared" si="123"/>
        <v/>
      </c>
      <c r="DG109" s="2" t="str">
        <f t="shared" si="124"/>
        <v/>
      </c>
      <c r="DH109" s="2" t="str">
        <f t="shared" si="125"/>
        <v/>
      </c>
      <c r="DI109" s="2" t="str">
        <f t="shared" si="126"/>
        <v/>
      </c>
      <c r="DK109" s="2">
        <f t="shared" si="136"/>
        <v>126.16834089068824</v>
      </c>
      <c r="DL109" s="2">
        <f t="shared" si="136"/>
        <v>92.52378813047423</v>
      </c>
      <c r="DM109" s="2">
        <f t="shared" si="136"/>
        <v>95.617604198127452</v>
      </c>
      <c r="DN109" s="2">
        <f t="shared" si="136"/>
        <v>94.361865750528523</v>
      </c>
      <c r="DO109" s="2">
        <f t="shared" si="136"/>
        <v>94.7322386759582</v>
      </c>
      <c r="DP109" s="2">
        <f t="shared" si="136"/>
        <v>86.970767894895829</v>
      </c>
      <c r="DQ109" s="2">
        <f t="shared" si="136"/>
        <v>90.690901540320127</v>
      </c>
      <c r="DR109" s="2">
        <f t="shared" si="136"/>
        <v>92.360253699788558</v>
      </c>
      <c r="DS109" s="2">
        <f t="shared" si="136"/>
        <v>97.135817004048604</v>
      </c>
      <c r="DT109" s="2">
        <f t="shared" si="136"/>
        <v>91.129565991902837</v>
      </c>
      <c r="DU109" s="2">
        <f t="shared" si="136"/>
        <v>97.507055600539815</v>
      </c>
      <c r="DV109" s="2">
        <f t="shared" si="136"/>
        <v>102.79891219512193</v>
      </c>
      <c r="DW109" s="2">
        <f t="shared" si="136"/>
        <v>97.772459377831453</v>
      </c>
      <c r="DX109" s="2">
        <f t="shared" si="136"/>
        <v>86.088070975536112</v>
      </c>
      <c r="DY109" s="2">
        <f t="shared" si="136"/>
        <v>102.09021969696968</v>
      </c>
      <c r="EA109" s="2">
        <f t="shared" si="96"/>
        <v>89.891547252747245</v>
      </c>
      <c r="EB109" s="2">
        <f t="shared" si="96"/>
        <v>75.33420861860651</v>
      </c>
      <c r="EC109" s="2">
        <f t="shared" si="96"/>
        <v>70.299706779263445</v>
      </c>
      <c r="ED109" s="2">
        <f t="shared" si="96"/>
        <v>74.060839888940308</v>
      </c>
      <c r="EE109" s="2">
        <f t="shared" si="96"/>
        <v>69.64804286133672</v>
      </c>
      <c r="EF109" s="2">
        <f t="shared" si="96"/>
        <v>71.151311541565775</v>
      </c>
      <c r="EG109" s="2">
        <f t="shared" si="96"/>
        <v>70.021444698485283</v>
      </c>
      <c r="EH109" s="2">
        <f t="shared" si="96"/>
        <v>69.458584104518238</v>
      </c>
      <c r="EI109" s="2">
        <f t="shared" si="96"/>
        <v>73.051894722412598</v>
      </c>
      <c r="EJ109" s="2">
        <f t="shared" si="96"/>
        <v>71.307464722890273</v>
      </c>
      <c r="EK109" s="2">
        <f t="shared" si="96"/>
        <v>73.436923686477186</v>
      </c>
      <c r="EL109" s="2">
        <f t="shared" si="96"/>
        <v>75.14582423183343</v>
      </c>
      <c r="EM109" s="2">
        <f t="shared" si="137"/>
        <v>75.95302255992479</v>
      </c>
      <c r="EN109" s="2">
        <f t="shared" si="137"/>
        <v>76.112040540540534</v>
      </c>
      <c r="EO109" s="2">
        <f t="shared" si="137"/>
        <v>90.642816523912956</v>
      </c>
      <c r="EQ109" s="2">
        <f t="shared" si="138"/>
        <v>89.012727648487569</v>
      </c>
      <c r="ER109" s="2">
        <f t="shared" si="138"/>
        <v>73.400459335993972</v>
      </c>
      <c r="ES109" s="2">
        <f t="shared" si="138"/>
        <v>68.249718487926231</v>
      </c>
      <c r="ET109" s="2">
        <f t="shared" si="138"/>
        <v>72.423551634365211</v>
      </c>
      <c r="EU109" s="2">
        <f t="shared" si="138"/>
        <v>69.359855914339818</v>
      </c>
      <c r="EV109" s="2">
        <f t="shared" si="138"/>
        <v>70.492806905401437</v>
      </c>
      <c r="EW109" s="2">
        <f t="shared" si="138"/>
        <v>69.723095921825163</v>
      </c>
      <c r="EX109" s="2">
        <f t="shared" si="138"/>
        <v>68.345024540730236</v>
      </c>
      <c r="EY109" s="2">
        <f t="shared" si="138"/>
        <v>72.083183096510652</v>
      </c>
      <c r="EZ109" s="2">
        <f t="shared" si="138"/>
        <v>69.491251812411164</v>
      </c>
      <c r="FA109" s="2">
        <f t="shared" si="138"/>
        <v>72.909151134134106</v>
      </c>
      <c r="FB109" s="2">
        <f t="shared" si="138"/>
        <v>74.526622776089184</v>
      </c>
      <c r="FC109" s="2">
        <f t="shared" si="138"/>
        <v>75.18691808905723</v>
      </c>
      <c r="FD109" s="2">
        <f t="shared" si="138"/>
        <v>75.921603172039056</v>
      </c>
      <c r="FE109" s="2">
        <f t="shared" si="138"/>
        <v>91.283613115767324</v>
      </c>
      <c r="FG109" s="2">
        <f t="shared" si="139"/>
        <v>0.96539051496609785</v>
      </c>
      <c r="FH109" s="2">
        <f t="shared" si="139"/>
        <v>0.97194372436894705</v>
      </c>
      <c r="FI109" s="2">
        <f t="shared" si="139"/>
        <v>0.97353321512091584</v>
      </c>
      <c r="FJ109" s="2">
        <f t="shared" si="139"/>
        <v>0.9720401531120243</v>
      </c>
      <c r="FK109" s="2">
        <f t="shared" si="139"/>
        <v>0.97673893159391711</v>
      </c>
      <c r="FL109" s="2">
        <f t="shared" si="139"/>
        <v>0.97332713443583918</v>
      </c>
      <c r="FM109" s="2">
        <f t="shared" si="139"/>
        <v>0.97076140046170456</v>
      </c>
      <c r="FN109" s="2">
        <f t="shared" si="139"/>
        <v>0.9708718531640671</v>
      </c>
      <c r="FO109" s="2">
        <f t="shared" si="139"/>
        <v>0.96613568879506384</v>
      </c>
      <c r="FP109" s="2">
        <f t="shared" si="139"/>
        <v>0.96543707626461084</v>
      </c>
      <c r="FQ109" s="2">
        <f t="shared" si="139"/>
        <v>0.96533824771069565</v>
      </c>
      <c r="FR109" s="2">
        <f t="shared" si="139"/>
        <v>0.96581016997172708</v>
      </c>
      <c r="FS109" s="2">
        <f t="shared" si="139"/>
        <v>0.96913409699633968</v>
      </c>
      <c r="FT109" s="2">
        <f t="shared" si="139"/>
        <v>0.97029399893260138</v>
      </c>
      <c r="FU109" s="2">
        <f t="shared" si="139"/>
        <v>0.95643173541058524</v>
      </c>
      <c r="FW109" s="2">
        <f t="shared" si="129"/>
        <v>1.1579886240849768E-3</v>
      </c>
      <c r="FX109" s="2">
        <f t="shared" si="129"/>
        <v>1.1906648959117488E-3</v>
      </c>
      <c r="FY109" s="2">
        <f t="shared" si="129"/>
        <v>1.7021889457466471E-3</v>
      </c>
      <c r="FZ109" s="2">
        <f t="shared" si="129"/>
        <v>1.6119343063110026E-3</v>
      </c>
      <c r="GA109" s="2">
        <f t="shared" si="129"/>
        <v>1.6987330365909707E-3</v>
      </c>
      <c r="GB109" s="2">
        <f t="shared" si="129"/>
        <v>2.1065511732984358E-3</v>
      </c>
      <c r="GC109" s="2">
        <f t="shared" si="129"/>
        <v>1.9002570654280736E-3</v>
      </c>
      <c r="GD109" s="2">
        <f t="shared" si="129"/>
        <v>2.2267819231242699E-3</v>
      </c>
      <c r="GE109" s="2">
        <f t="shared" si="129"/>
        <v>2.6243218890645219E-3</v>
      </c>
      <c r="GF109" s="2">
        <f t="shared" si="129"/>
        <v>1.8926861675016096E-3</v>
      </c>
      <c r="GG109" s="2">
        <f t="shared" si="129"/>
        <v>2.3908133923697425E-3</v>
      </c>
      <c r="GH109" s="2">
        <f t="shared" si="129"/>
        <v>1.4773276423766656E-3</v>
      </c>
      <c r="GI109" s="2">
        <f t="shared" si="129"/>
        <v>1.2008207305607079E-3</v>
      </c>
      <c r="GJ109" s="2">
        <f t="shared" si="129"/>
        <v>8.2737520361921967E-4</v>
      </c>
      <c r="GK109" s="2">
        <f t="shared" si="129"/>
        <v>7.667421738967433E-4</v>
      </c>
      <c r="GM109" s="86">
        <f t="shared" si="130"/>
        <v>5.3956171323945372E-15</v>
      </c>
      <c r="GN109" s="86">
        <f t="shared" si="130"/>
        <v>7.2790640076699089E-9</v>
      </c>
      <c r="GO109" s="86">
        <f t="shared" si="130"/>
        <v>2.9165622861468332E-9</v>
      </c>
      <c r="GP109" s="86">
        <f t="shared" si="130"/>
        <v>1.2480100581790016E-9</v>
      </c>
      <c r="GQ109" s="86">
        <f t="shared" si="130"/>
        <v>3.3873202753059624E-10</v>
      </c>
      <c r="GR109" s="86">
        <f t="shared" si="130"/>
        <v>2.0474043130195951E-8</v>
      </c>
      <c r="GS109" s="86">
        <f t="shared" si="130"/>
        <v>6.808084011811637E-9</v>
      </c>
      <c r="GT109" s="86">
        <f t="shared" si="130"/>
        <v>1.1680600213383716E-10</v>
      </c>
      <c r="GU109" s="86">
        <f t="shared" si="130"/>
        <v>3.4412078480718971E-11</v>
      </c>
      <c r="GV109" s="86">
        <f t="shared" si="130"/>
        <v>2.8434127383036515E-12</v>
      </c>
      <c r="GW109" s="86">
        <f t="shared" si="130"/>
        <v>6.256871478849704E-12</v>
      </c>
      <c r="GX109" s="86">
        <f t="shared" si="130"/>
        <v>1.2229960059595188E-21</v>
      </c>
      <c r="GY109" s="86">
        <f t="shared" si="130"/>
        <v>4.6413080877812166E-7</v>
      </c>
      <c r="GZ109" s="86">
        <f t="shared" si="130"/>
        <v>1.057403134855116E-7</v>
      </c>
      <c r="HA109" s="86">
        <f t="shared" si="130"/>
        <v>2.105643500570458E-11</v>
      </c>
      <c r="HC109" s="86">
        <f t="shared" si="75"/>
        <v>0.45730269452761535</v>
      </c>
      <c r="HD109" s="86">
        <f t="shared" si="75"/>
        <v>0.45143159908991304</v>
      </c>
      <c r="HE109" s="86">
        <f t="shared" si="75"/>
        <v>0.44526650864279377</v>
      </c>
      <c r="HF109" s="86">
        <f t="shared" si="75"/>
        <v>0.44395592092967312</v>
      </c>
      <c r="HG109" s="86">
        <f t="shared" si="75"/>
        <v>0.5212365938512179</v>
      </c>
      <c r="HH109" s="86">
        <f t="shared" si="75"/>
        <v>0.51271320801668874</v>
      </c>
      <c r="HI109" s="86">
        <f t="shared" si="140"/>
        <v>0.56826486842485258</v>
      </c>
      <c r="HJ109" s="86">
        <f t="shared" si="140"/>
        <v>0.59344527304547912</v>
      </c>
      <c r="HK109" s="86">
        <f t="shared" si="140"/>
        <v>0.60121263817611226</v>
      </c>
      <c r="HL109" s="86">
        <f t="shared" si="140"/>
        <v>0.61965521383222411</v>
      </c>
      <c r="HM109" s="86">
        <f t="shared" si="140"/>
        <v>0.55998625523920753</v>
      </c>
      <c r="HN109" s="86">
        <f t="shared" si="140"/>
        <v>0.55200051780248305</v>
      </c>
      <c r="HO109" s="86">
        <f t="shared" si="140"/>
        <v>0.38588364612255288</v>
      </c>
      <c r="HP109" s="86">
        <f t="shared" si="140"/>
        <v>0.42615632786653024</v>
      </c>
      <c r="HQ109" s="86">
        <f t="shared" si="140"/>
        <v>0.34342773301345431</v>
      </c>
      <c r="HS109" s="86">
        <f t="shared" si="131"/>
        <v>1.7619823929232265E-10</v>
      </c>
      <c r="HT109" s="86">
        <f t="shared" si="131"/>
        <v>4.9057137969466476E-13</v>
      </c>
      <c r="HU109" s="86">
        <f t="shared" si="131"/>
        <v>3.7368043409133519E-13</v>
      </c>
      <c r="HV109" s="86">
        <f t="shared" si="131"/>
        <v>2.6231542035981756E-14</v>
      </c>
      <c r="HW109" s="86">
        <f t="shared" si="131"/>
        <v>7.3365924346833597E-12</v>
      </c>
      <c r="HX109" s="86">
        <f t="shared" si="131"/>
        <v>1.523085527425248E-13</v>
      </c>
      <c r="HY109" s="86">
        <f t="shared" si="131"/>
        <v>1.6666076916054657E-11</v>
      </c>
      <c r="HZ109" s="86">
        <f t="shared" si="131"/>
        <v>3.5808373559411193E-11</v>
      </c>
      <c r="IA109" s="86">
        <f t="shared" si="131"/>
        <v>4.8083281548434698E-13</v>
      </c>
      <c r="IB109" s="86">
        <f t="shared" si="131"/>
        <v>3.6276214228634961E-12</v>
      </c>
      <c r="IC109" s="86">
        <f t="shared" si="131"/>
        <v>5.2810157820875864E-16</v>
      </c>
      <c r="ID109" s="86">
        <f t="shared" si="131"/>
        <v>1.0009755026710339E-15</v>
      </c>
      <c r="IE109" s="86">
        <f t="shared" si="131"/>
        <v>1.7652374320906995E-14</v>
      </c>
      <c r="IF109" s="86">
        <f t="shared" si="131"/>
        <v>1.9402931469119799E-7</v>
      </c>
      <c r="IG109" s="86">
        <f t="shared" si="131"/>
        <v>1.5738781721060367E-8</v>
      </c>
      <c r="II109" s="86">
        <f t="shared" si="132"/>
        <v>5.8645634459052771E-24</v>
      </c>
      <c r="IJ109" s="86">
        <f t="shared" si="132"/>
        <v>1.60178498791062E-31</v>
      </c>
      <c r="IK109" s="86">
        <f t="shared" si="132"/>
        <v>9.8400445035286488E-32</v>
      </c>
      <c r="IL109" s="86">
        <f t="shared" si="132"/>
        <v>3.3558907556172881E-36</v>
      </c>
      <c r="IM109" s="86">
        <f t="shared" si="132"/>
        <v>1.4136315939745784E-31</v>
      </c>
      <c r="IN109" s="86">
        <f t="shared" si="132"/>
        <v>7.2708438817110467E-34</v>
      </c>
      <c r="IO109" s="86">
        <f t="shared" si="132"/>
        <v>1.0975491092712487E-29</v>
      </c>
      <c r="IP109" s="86">
        <f t="shared" si="132"/>
        <v>6.3181089162382187E-29</v>
      </c>
      <c r="IQ109" s="86">
        <f t="shared" si="132"/>
        <v>1.0291129531389599E-34</v>
      </c>
      <c r="IR109" s="86">
        <f t="shared" si="132"/>
        <v>9.0861157124846589E-34</v>
      </c>
      <c r="IS109" s="86">
        <f t="shared" si="132"/>
        <v>2.5097167502254813E-37</v>
      </c>
      <c r="IT109" s="86">
        <f t="shared" si="132"/>
        <v>1.4211690571826209E-39</v>
      </c>
      <c r="IU109" s="86">
        <f t="shared" si="132"/>
        <v>4.6779871528253489E-34</v>
      </c>
      <c r="IV109" s="86">
        <f t="shared" si="132"/>
        <v>1.0592807336817885E-34</v>
      </c>
      <c r="IW109" s="86">
        <f t="shared" si="132"/>
        <v>2.1910182315925826E-36</v>
      </c>
      <c r="IY109" s="86">
        <f t="shared" si="133"/>
        <v>0.45730269470381896</v>
      </c>
      <c r="IZ109" s="86">
        <f t="shared" si="133"/>
        <v>0.45143160636946761</v>
      </c>
      <c r="JA109" s="86">
        <f t="shared" si="133"/>
        <v>0.44526651155972974</v>
      </c>
      <c r="JB109" s="86">
        <f t="shared" si="133"/>
        <v>0.44395592217770946</v>
      </c>
      <c r="JC109" s="86">
        <f t="shared" si="133"/>
        <v>0.52123659419728652</v>
      </c>
      <c r="JD109" s="86">
        <f t="shared" si="133"/>
        <v>0.51271322849088419</v>
      </c>
      <c r="JE109" s="86">
        <f t="shared" si="133"/>
        <v>0.56826487524960267</v>
      </c>
      <c r="JF109" s="86">
        <f t="shared" si="133"/>
        <v>0.59344527319809348</v>
      </c>
      <c r="JG109" s="86">
        <f t="shared" si="133"/>
        <v>0.60121263821100512</v>
      </c>
      <c r="JH109" s="86">
        <f t="shared" si="133"/>
        <v>0.61965521383869515</v>
      </c>
      <c r="JI109" s="86">
        <f t="shared" si="133"/>
        <v>0.55998625524546497</v>
      </c>
      <c r="JJ109" s="86">
        <f t="shared" si="133"/>
        <v>0.55200051780248405</v>
      </c>
      <c r="JK109" s="86">
        <f t="shared" si="133"/>
        <v>0.38588411025337932</v>
      </c>
      <c r="JL109" s="86">
        <f t="shared" si="133"/>
        <v>0.42615662763615841</v>
      </c>
      <c r="JM109" s="86">
        <f t="shared" si="133"/>
        <v>0.34342774877329246</v>
      </c>
    </row>
    <row r="110" spans="2:273" x14ac:dyDescent="0.25">
      <c r="B110" s="2">
        <v>83</v>
      </c>
      <c r="C110" s="37">
        <v>172.59100000000001</v>
      </c>
      <c r="D110" s="37">
        <v>177.1</v>
      </c>
      <c r="E110" s="37">
        <v>179.02500000000001</v>
      </c>
      <c r="F110" s="37">
        <v>178.375</v>
      </c>
      <c r="G110" s="37">
        <v>173.82499999999999</v>
      </c>
      <c r="H110" s="37">
        <v>167.95</v>
      </c>
      <c r="I110" s="37">
        <v>164.4</v>
      </c>
      <c r="J110" s="37">
        <v>160.125</v>
      </c>
      <c r="K110" s="37">
        <v>156.244</v>
      </c>
      <c r="L110" s="37">
        <v>164.14599999999999</v>
      </c>
      <c r="M110" s="37">
        <v>173.41499999999999</v>
      </c>
      <c r="N110" s="37">
        <v>181.09800000000001</v>
      </c>
      <c r="O110" s="37">
        <v>182.41499999999999</v>
      </c>
      <c r="P110" s="37">
        <v>160.82900000000001</v>
      </c>
      <c r="Q110" s="37">
        <v>139.17099999999999</v>
      </c>
      <c r="S110" s="4">
        <f t="shared" si="134"/>
        <v>173.27190198090921</v>
      </c>
      <c r="T110" s="4">
        <f t="shared" si="134"/>
        <v>180.89255822732216</v>
      </c>
      <c r="U110" s="4">
        <f t="shared" si="134"/>
        <v>184.65747525431746</v>
      </c>
      <c r="V110" s="4">
        <f t="shared" si="134"/>
        <v>187.01797459752817</v>
      </c>
      <c r="W110" s="4">
        <f t="shared" si="134"/>
        <v>183.54840548124352</v>
      </c>
      <c r="X110" s="4">
        <f t="shared" si="134"/>
        <v>176.22282688952296</v>
      </c>
      <c r="Y110" s="4">
        <f t="shared" si="134"/>
        <v>165.4972238779587</v>
      </c>
      <c r="Z110" s="4">
        <f t="shared" si="134"/>
        <v>160.50310196612625</v>
      </c>
      <c r="AA110" s="4">
        <f t="shared" si="134"/>
        <v>153.89603496041033</v>
      </c>
      <c r="AB110" s="4">
        <f t="shared" si="134"/>
        <v>163.30511795032911</v>
      </c>
      <c r="AC110" s="4">
        <f t="shared" si="134"/>
        <v>177.33027075560233</v>
      </c>
      <c r="AD110" s="4">
        <f t="shared" si="134"/>
        <v>184.14705811978601</v>
      </c>
      <c r="AE110" s="4">
        <f t="shared" si="134"/>
        <v>179.20345586904645</v>
      </c>
      <c r="AF110" s="4">
        <f t="shared" si="134"/>
        <v>165.78275410451954</v>
      </c>
      <c r="AG110" s="4">
        <f t="shared" si="134"/>
        <v>141.64477784963515</v>
      </c>
      <c r="AI110" s="4">
        <f t="shared" si="135"/>
        <v>-0.68090198090919785</v>
      </c>
      <c r="AJ110" s="4">
        <f t="shared" si="135"/>
        <v>-3.7925582273221607</v>
      </c>
      <c r="AK110" s="4">
        <f t="shared" si="135"/>
        <v>-5.6324752543174554</v>
      </c>
      <c r="AL110" s="4">
        <f t="shared" si="135"/>
        <v>-8.6429745975281662</v>
      </c>
      <c r="AM110" s="4">
        <f t="shared" si="135"/>
        <v>-9.7234054812435318</v>
      </c>
      <c r="AN110" s="4">
        <f t="shared" si="135"/>
        <v>-8.2728268895229746</v>
      </c>
      <c r="AO110" s="4">
        <f t="shared" si="135"/>
        <v>-1.0972238779586974</v>
      </c>
      <c r="AP110" s="4">
        <f t="shared" si="135"/>
        <v>-0.37810196612625191</v>
      </c>
      <c r="AQ110" s="4">
        <f t="shared" si="135"/>
        <v>2.347965039589667</v>
      </c>
      <c r="AR110" s="4">
        <f t="shared" si="135"/>
        <v>0.84088204967088132</v>
      </c>
      <c r="AS110" s="4">
        <f t="shared" si="135"/>
        <v>-3.9152707556023358</v>
      </c>
      <c r="AT110" s="4">
        <f t="shared" si="135"/>
        <v>-3.0490581197859967</v>
      </c>
      <c r="AU110" s="4">
        <f t="shared" si="135"/>
        <v>3.2115441309535413</v>
      </c>
      <c r="AV110" s="4">
        <f t="shared" si="135"/>
        <v>-4.9537541045195326</v>
      </c>
      <c r="AW110" s="4">
        <f t="shared" si="135"/>
        <v>-2.4737778496351552</v>
      </c>
      <c r="AY110" s="2">
        <f t="shared" ref="AY110:BM126" si="141">IF(OR($B110 &lt; C$230, $B110 &gt; C$233), #N/A, ((1-FG110)*DK110) + (FG110 - FW110)*EA110 + (FW110*EQ110))</f>
        <v>90.808606092013065</v>
      </c>
      <c r="AZ110" s="2">
        <f t="shared" si="141"/>
        <v>75.589595891526216</v>
      </c>
      <c r="BA110" s="2">
        <f t="shared" si="141"/>
        <v>70.750423322204398</v>
      </c>
      <c r="BB110" s="2">
        <f t="shared" si="141"/>
        <v>74.410640547253081</v>
      </c>
      <c r="BC110" s="2">
        <f t="shared" si="141"/>
        <v>70.107560861886228</v>
      </c>
      <c r="BD110" s="2">
        <f t="shared" si="141"/>
        <v>71.41529396717624</v>
      </c>
      <c r="BE110" s="2">
        <f t="shared" si="141"/>
        <v>70.47647982140559</v>
      </c>
      <c r="BF110" s="2">
        <f t="shared" si="141"/>
        <v>69.960635831138447</v>
      </c>
      <c r="BG110" s="2">
        <f t="shared" si="141"/>
        <v>73.64378757977812</v>
      </c>
      <c r="BH110" s="2">
        <f t="shared" si="141"/>
        <v>71.794331237530798</v>
      </c>
      <c r="BI110" s="2">
        <f t="shared" si="141"/>
        <v>74.108064970862117</v>
      </c>
      <c r="BJ110" s="2">
        <f t="shared" si="141"/>
        <v>75.919802807226148</v>
      </c>
      <c r="BK110" s="2">
        <f t="shared" si="141"/>
        <v>76.489916257275965</v>
      </c>
      <c r="BL110" s="2">
        <f t="shared" si="141"/>
        <v>76.271192130637445</v>
      </c>
      <c r="BM110" s="2">
        <f t="shared" si="141"/>
        <v>90.932908894796242</v>
      </c>
      <c r="BO110" s="2" t="str">
        <f t="shared" si="97"/>
        <v/>
      </c>
      <c r="BP110" s="2" t="str">
        <f t="shared" si="98"/>
        <v/>
      </c>
      <c r="BQ110" s="2" t="str">
        <f t="shared" si="99"/>
        <v/>
      </c>
      <c r="BR110" s="2" t="str">
        <f t="shared" si="100"/>
        <v/>
      </c>
      <c r="BS110" s="2" t="str">
        <f t="shared" si="101"/>
        <v/>
      </c>
      <c r="BT110" s="2" t="str">
        <f t="shared" si="102"/>
        <v/>
      </c>
      <c r="BU110" s="2" t="str">
        <f t="shared" si="103"/>
        <v/>
      </c>
      <c r="BV110" s="2" t="str">
        <f t="shared" si="104"/>
        <v/>
      </c>
      <c r="BW110" s="2" t="str">
        <f t="shared" si="105"/>
        <v/>
      </c>
      <c r="BX110" s="2" t="str">
        <f t="shared" si="106"/>
        <v/>
      </c>
      <c r="BY110" s="2" t="str">
        <f t="shared" si="107"/>
        <v/>
      </c>
      <c r="BZ110" s="2" t="str">
        <f t="shared" si="108"/>
        <v/>
      </c>
      <c r="CA110" s="2" t="str">
        <f t="shared" si="109"/>
        <v/>
      </c>
      <c r="CB110" s="2" t="str">
        <f t="shared" si="110"/>
        <v/>
      </c>
      <c r="CC110" s="2" t="str">
        <f t="shared" si="111"/>
        <v/>
      </c>
      <c r="CE110" s="2" t="str">
        <f t="shared" ref="CE110:CS126" si="142">IF(AND(IY110 &lt; $CS$22, $B110 &gt; C$231, $B110 &lt; C$232), C110, "")</f>
        <v/>
      </c>
      <c r="CF110" s="2" t="str">
        <f t="shared" si="142"/>
        <v/>
      </c>
      <c r="CG110" s="2" t="str">
        <f t="shared" si="142"/>
        <v/>
      </c>
      <c r="CH110" s="2" t="str">
        <f t="shared" si="142"/>
        <v/>
      </c>
      <c r="CI110" s="2" t="str">
        <f t="shared" si="142"/>
        <v/>
      </c>
      <c r="CJ110" s="2" t="str">
        <f t="shared" si="142"/>
        <v/>
      </c>
      <c r="CK110" s="2" t="str">
        <f t="shared" si="142"/>
        <v/>
      </c>
      <c r="CL110" s="2" t="str">
        <f t="shared" si="142"/>
        <v/>
      </c>
      <c r="CM110" s="2" t="str">
        <f t="shared" si="142"/>
        <v/>
      </c>
      <c r="CN110" s="2" t="str">
        <f t="shared" si="142"/>
        <v/>
      </c>
      <c r="CO110" s="2" t="str">
        <f t="shared" si="142"/>
        <v/>
      </c>
      <c r="CP110" s="2" t="str">
        <f t="shared" si="142"/>
        <v/>
      </c>
      <c r="CQ110" s="2" t="str">
        <f t="shared" si="142"/>
        <v/>
      </c>
      <c r="CR110" s="2" t="str">
        <f t="shared" si="142"/>
        <v/>
      </c>
      <c r="CS110" s="2" t="str">
        <f t="shared" si="142"/>
        <v/>
      </c>
      <c r="CU110" s="2" t="str">
        <f t="shared" si="112"/>
        <v/>
      </c>
      <c r="CV110" s="2" t="str">
        <f t="shared" si="113"/>
        <v/>
      </c>
      <c r="CW110" s="2" t="str">
        <f t="shared" si="114"/>
        <v/>
      </c>
      <c r="CX110" s="2" t="str">
        <f t="shared" si="115"/>
        <v/>
      </c>
      <c r="CY110" s="2" t="str">
        <f t="shared" si="116"/>
        <v/>
      </c>
      <c r="CZ110" s="2" t="str">
        <f t="shared" si="117"/>
        <v/>
      </c>
      <c r="DA110" s="2" t="str">
        <f t="shared" si="118"/>
        <v/>
      </c>
      <c r="DB110" s="2" t="str">
        <f t="shared" si="119"/>
        <v/>
      </c>
      <c r="DC110" s="2" t="str">
        <f t="shared" si="120"/>
        <v/>
      </c>
      <c r="DD110" s="2" t="str">
        <f t="shared" si="121"/>
        <v/>
      </c>
      <c r="DE110" s="2" t="str">
        <f t="shared" si="122"/>
        <v/>
      </c>
      <c r="DF110" s="2" t="str">
        <f t="shared" si="123"/>
        <v/>
      </c>
      <c r="DG110" s="2" t="str">
        <f t="shared" si="124"/>
        <v/>
      </c>
      <c r="DH110" s="2" t="str">
        <f t="shared" si="125"/>
        <v/>
      </c>
      <c r="DI110" s="2" t="str">
        <f t="shared" si="126"/>
        <v/>
      </c>
      <c r="DK110" s="2">
        <f t="shared" si="136"/>
        <v>126.73091153846153</v>
      </c>
      <c r="DL110" s="2">
        <f t="shared" si="136"/>
        <v>92.686273029296331</v>
      </c>
      <c r="DM110" s="2">
        <f t="shared" si="136"/>
        <v>95.845628209000296</v>
      </c>
      <c r="DN110" s="2">
        <f t="shared" si="136"/>
        <v>94.544027484143754</v>
      </c>
      <c r="DO110" s="2">
        <f t="shared" si="136"/>
        <v>94.925884146341474</v>
      </c>
      <c r="DP110" s="2">
        <f t="shared" si="136"/>
        <v>87.017743884022977</v>
      </c>
      <c r="DQ110" s="2">
        <f t="shared" si="136"/>
        <v>90.788085170643299</v>
      </c>
      <c r="DR110" s="2">
        <f t="shared" si="136"/>
        <v>92.435095137420689</v>
      </c>
      <c r="DS110" s="2">
        <f t="shared" si="136"/>
        <v>97.360780769230786</v>
      </c>
      <c r="DT110" s="2">
        <f t="shared" si="136"/>
        <v>91.224280769230759</v>
      </c>
      <c r="DU110" s="2">
        <f t="shared" si="136"/>
        <v>97.719752564102563</v>
      </c>
      <c r="DV110" s="2">
        <f t="shared" si="136"/>
        <v>103.13535975609754</v>
      </c>
      <c r="DW110" s="2">
        <f t="shared" si="136"/>
        <v>97.91033796436119</v>
      </c>
      <c r="DX110" s="2">
        <f t="shared" si="136"/>
        <v>86.133081848384194</v>
      </c>
      <c r="DY110" s="2">
        <f t="shared" si="136"/>
        <v>102.27014081996433</v>
      </c>
      <c r="EA110" s="2">
        <f t="shared" si="96"/>
        <v>89.635199999999998</v>
      </c>
      <c r="EB110" s="2">
        <f t="shared" si="96"/>
        <v>75.14199254933547</v>
      </c>
      <c r="EC110" s="2">
        <f t="shared" si="96"/>
        <v>70.131955195871456</v>
      </c>
      <c r="ED110" s="2">
        <f t="shared" si="96"/>
        <v>73.885336649699212</v>
      </c>
      <c r="EE110" s="2">
        <f t="shared" si="96"/>
        <v>69.569042959193666</v>
      </c>
      <c r="EF110" s="2">
        <f t="shared" si="96"/>
        <v>71.026856335754644</v>
      </c>
      <c r="EG110" s="2">
        <f t="shared" si="96"/>
        <v>69.919159759931404</v>
      </c>
      <c r="EH110" s="2">
        <f t="shared" si="96"/>
        <v>69.348357648339686</v>
      </c>
      <c r="EI110" s="2">
        <f t="shared" si="96"/>
        <v>72.888372172721034</v>
      </c>
      <c r="EJ110" s="2">
        <f t="shared" si="96"/>
        <v>71.163652579241784</v>
      </c>
      <c r="EK110" s="2">
        <f t="shared" si="96"/>
        <v>73.336225150732133</v>
      </c>
      <c r="EL110" s="2">
        <f t="shared" si="96"/>
        <v>75.042138415610907</v>
      </c>
      <c r="EM110" s="2">
        <f t="shared" si="137"/>
        <v>75.868726252023592</v>
      </c>
      <c r="EN110" s="2">
        <f t="shared" si="137"/>
        <v>75.99600198565912</v>
      </c>
      <c r="EO110" s="2">
        <f t="shared" si="137"/>
        <v>90.461372812589644</v>
      </c>
      <c r="EQ110" s="2">
        <f t="shared" si="138"/>
        <v>88.794055242352314</v>
      </c>
      <c r="ER110" s="2">
        <f t="shared" si="138"/>
        <v>73.28497342084772</v>
      </c>
      <c r="ES110" s="2">
        <f t="shared" si="138"/>
        <v>68.172165935106904</v>
      </c>
      <c r="ET110" s="2">
        <f t="shared" si="138"/>
        <v>72.309169540978147</v>
      </c>
      <c r="EU110" s="2">
        <f t="shared" si="138"/>
        <v>69.292956105203743</v>
      </c>
      <c r="EV110" s="2">
        <f t="shared" si="138"/>
        <v>70.389930212997243</v>
      </c>
      <c r="EW110" s="2">
        <f t="shared" si="138"/>
        <v>69.629035720501435</v>
      </c>
      <c r="EX110" s="2">
        <f t="shared" si="138"/>
        <v>68.282771003900791</v>
      </c>
      <c r="EY110" s="2">
        <f t="shared" si="138"/>
        <v>71.962181330349878</v>
      </c>
      <c r="EZ110" s="2">
        <f t="shared" si="138"/>
        <v>69.430273973877036</v>
      </c>
      <c r="FA110" s="2">
        <f t="shared" si="138"/>
        <v>72.829633694658241</v>
      </c>
      <c r="FB110" s="2">
        <f t="shared" si="138"/>
        <v>74.444788409321191</v>
      </c>
      <c r="FC110" s="2">
        <f t="shared" si="138"/>
        <v>75.130483634018816</v>
      </c>
      <c r="FD110" s="2">
        <f t="shared" si="138"/>
        <v>75.813750804023783</v>
      </c>
      <c r="FE110" s="2">
        <f t="shared" si="138"/>
        <v>91.070651435883619</v>
      </c>
      <c r="FG110" s="2">
        <f t="shared" si="139"/>
        <v>0.96833935963749751</v>
      </c>
      <c r="FH110" s="2">
        <f t="shared" si="139"/>
        <v>0.97434904934079691</v>
      </c>
      <c r="FI110" s="2">
        <f t="shared" si="139"/>
        <v>0.97580566176993611</v>
      </c>
      <c r="FJ110" s="2">
        <f t="shared" si="139"/>
        <v>0.97443742846702064</v>
      </c>
      <c r="FK110" s="2">
        <f t="shared" si="139"/>
        <v>0.97874214456070296</v>
      </c>
      <c r="FL110" s="2">
        <f t="shared" si="139"/>
        <v>0.97561683206988292</v>
      </c>
      <c r="FM110" s="2">
        <f t="shared" si="139"/>
        <v>0.9732653004712013</v>
      </c>
      <c r="FN110" s="2">
        <f t="shared" si="139"/>
        <v>0.9733665538664501</v>
      </c>
      <c r="FO110" s="2">
        <f t="shared" si="139"/>
        <v>0.96902307942147126</v>
      </c>
      <c r="FP110" s="2">
        <f t="shared" si="139"/>
        <v>0.968382083687368</v>
      </c>
      <c r="FQ110" s="2">
        <f t="shared" si="139"/>
        <v>0.968291399456499</v>
      </c>
      <c r="FR110" s="2">
        <f t="shared" si="139"/>
        <v>0.96872441700481227</v>
      </c>
      <c r="FS110" s="2">
        <f t="shared" si="139"/>
        <v>0.97177330199586287</v>
      </c>
      <c r="FT110" s="2">
        <f t="shared" si="139"/>
        <v>0.97283680570968234</v>
      </c>
      <c r="FU110" s="2">
        <f t="shared" si="139"/>
        <v>0.96011235977638876</v>
      </c>
      <c r="FW110" s="2">
        <f t="shared" ref="FW110:GK126" si="143">POWER(10,($B110-C$232)/C$229)/(1+POWER(10,($B110-C$232)/C$229))</f>
        <v>1.2695674407867421E-3</v>
      </c>
      <c r="FX110" s="2">
        <f t="shared" si="143"/>
        <v>1.3053881431652932E-3</v>
      </c>
      <c r="FY110" s="2">
        <f t="shared" si="143"/>
        <v>1.8661066050140193E-3</v>
      </c>
      <c r="FZ110" s="2">
        <f t="shared" si="143"/>
        <v>1.7671759954344635E-3</v>
      </c>
      <c r="GA110" s="2">
        <f t="shared" si="143"/>
        <v>1.862318519006077E-3</v>
      </c>
      <c r="GB110" s="2">
        <f t="shared" si="143"/>
        <v>2.3093180934153981E-3</v>
      </c>
      <c r="GC110" s="2">
        <f t="shared" si="143"/>
        <v>2.0832085176628748E-3</v>
      </c>
      <c r="GD110" s="2">
        <f t="shared" si="143"/>
        <v>2.4410933917680638E-3</v>
      </c>
      <c r="GE110" s="2">
        <f t="shared" si="143"/>
        <v>2.8767833586966136E-3</v>
      </c>
      <c r="GF110" s="2">
        <f t="shared" si="143"/>
        <v>2.0749102300839156E-3</v>
      </c>
      <c r="GG110" s="2">
        <f t="shared" si="143"/>
        <v>2.6208702222817511E-3</v>
      </c>
      <c r="GH110" s="2">
        <f t="shared" si="143"/>
        <v>1.6196267031837921E-3</v>
      </c>
      <c r="GI110" s="2">
        <f t="shared" si="143"/>
        <v>1.3165212255793347E-3</v>
      </c>
      <c r="GJ110" s="2">
        <f t="shared" si="143"/>
        <v>9.0712646063731981E-4</v>
      </c>
      <c r="GK110" s="2">
        <f t="shared" si="143"/>
        <v>8.4065388929291406E-4</v>
      </c>
      <c r="GM110" s="86">
        <f t="shared" ref="GM110:HA126" si="144" xml:space="preserve"> _xlfn.NORM.DIST($B110, C$7, ABS(C$11), TRUE) * _xlfn.NORM.DIST(($B110 - C$7)*C$15, 0, ABS(C$11), TRUE) * 2</f>
        <v>1.5728701104271872E-16</v>
      </c>
      <c r="GN110" s="86">
        <f t="shared" si="144"/>
        <v>9.7502948166246062E-10</v>
      </c>
      <c r="GO110" s="86">
        <f t="shared" si="144"/>
        <v>3.5341122549153926E-10</v>
      </c>
      <c r="GP110" s="86">
        <f t="shared" si="144"/>
        <v>1.4089183528686781E-10</v>
      </c>
      <c r="GQ110" s="86">
        <f t="shared" si="144"/>
        <v>3.2821944942622385E-11</v>
      </c>
      <c r="GR110" s="86">
        <f t="shared" si="144"/>
        <v>3.1041402686215682E-9</v>
      </c>
      <c r="GS110" s="86">
        <f t="shared" si="144"/>
        <v>9.5918935912032539E-10</v>
      </c>
      <c r="GT110" s="86">
        <f t="shared" si="144"/>
        <v>1.0699052591805658E-11</v>
      </c>
      <c r="GU110" s="86">
        <f t="shared" si="144"/>
        <v>2.8170857680143257E-12</v>
      </c>
      <c r="GV110" s="86">
        <f t="shared" si="144"/>
        <v>1.6847579727868214E-13</v>
      </c>
      <c r="GW110" s="86">
        <f t="shared" si="144"/>
        <v>4.0080983068717139E-13</v>
      </c>
      <c r="GX110" s="86">
        <f t="shared" si="144"/>
        <v>6.442720774269932E-24</v>
      </c>
      <c r="GY110" s="86">
        <f t="shared" si="144"/>
        <v>9.6679715270861735E-8</v>
      </c>
      <c r="GZ110" s="86">
        <f t="shared" si="144"/>
        <v>1.9785313467438969E-8</v>
      </c>
      <c r="HA110" s="86">
        <f t="shared" si="144"/>
        <v>1.6069719963919366E-12</v>
      </c>
      <c r="HC110" s="86">
        <f t="shared" si="75"/>
        <v>0.520191605389559</v>
      </c>
      <c r="HD110" s="86">
        <f t="shared" si="75"/>
        <v>0.52203929879389988</v>
      </c>
      <c r="HE110" s="86">
        <f t="shared" si="75"/>
        <v>0.50900989248036421</v>
      </c>
      <c r="HF110" s="86">
        <f t="shared" si="75"/>
        <v>0.52838054494664755</v>
      </c>
      <c r="HG110" s="86">
        <f t="shared" si="75"/>
        <v>0.58454771113110449</v>
      </c>
      <c r="HH110" s="86">
        <f t="shared" si="75"/>
        <v>0.56649668844239087</v>
      </c>
      <c r="HI110" s="86">
        <f t="shared" si="140"/>
        <v>0.59567576289877944</v>
      </c>
      <c r="HJ110" s="86">
        <f t="shared" si="140"/>
        <v>0.5862208734366765</v>
      </c>
      <c r="HK110" s="86">
        <f t="shared" si="140"/>
        <v>0.55192876947903202</v>
      </c>
      <c r="HL110" s="86">
        <f t="shared" si="140"/>
        <v>0.59719683211780583</v>
      </c>
      <c r="HM110" s="86">
        <f t="shared" si="140"/>
        <v>0.58495255083668452</v>
      </c>
      <c r="HN110" s="86">
        <f t="shared" si="140"/>
        <v>0.59448011722242278</v>
      </c>
      <c r="HO110" s="86">
        <f t="shared" si="140"/>
        <v>0.44915910149158078</v>
      </c>
      <c r="HP110" s="86">
        <f t="shared" si="140"/>
        <v>0.48429332045335444</v>
      </c>
      <c r="HQ110" s="86">
        <f t="shared" si="140"/>
        <v>0.41958130845003555</v>
      </c>
      <c r="HS110" s="86">
        <f t="shared" ref="HS110:IG126" si="145" xml:space="preserve"> _xlfn.NORM.DIST($B110, C$9, ABS(C$13), TRUE) * _xlfn.NORM.DIST(($B110 - C$9)*C$17, 0, ABS(C$13), TRUE) * 2</f>
        <v>4.286003109472715E-10</v>
      </c>
      <c r="HT110" s="86">
        <f t="shared" si="145"/>
        <v>1.5709231482559554E-12</v>
      </c>
      <c r="HU110" s="86">
        <f t="shared" si="145"/>
        <v>1.2898642730227713E-12</v>
      </c>
      <c r="HV110" s="86">
        <f t="shared" si="145"/>
        <v>1.0403042046944823E-13</v>
      </c>
      <c r="HW110" s="86">
        <f t="shared" si="145"/>
        <v>2.3560335847977497E-11</v>
      </c>
      <c r="HX110" s="86">
        <f t="shared" si="145"/>
        <v>5.8570590418361053E-13</v>
      </c>
      <c r="HY110" s="86">
        <f t="shared" si="145"/>
        <v>5.1611142289290325E-11</v>
      </c>
      <c r="HZ110" s="86">
        <f t="shared" si="145"/>
        <v>1.1032842122280153E-10</v>
      </c>
      <c r="IA110" s="86">
        <f t="shared" si="145"/>
        <v>1.9215757296610056E-12</v>
      </c>
      <c r="IB110" s="86">
        <f t="shared" si="145"/>
        <v>1.2614527242408194E-11</v>
      </c>
      <c r="IC110" s="86">
        <f t="shared" si="145"/>
        <v>2.5745603330193274E-15</v>
      </c>
      <c r="ID110" s="86">
        <f t="shared" si="145"/>
        <v>4.4813729397659544E-15</v>
      </c>
      <c r="IE110" s="86">
        <f t="shared" si="145"/>
        <v>6.38178334582177E-14</v>
      </c>
      <c r="IF110" s="86">
        <f t="shared" si="145"/>
        <v>3.4798042368334105E-7</v>
      </c>
      <c r="IG110" s="86">
        <f t="shared" si="145"/>
        <v>3.0728232603874263E-8</v>
      </c>
      <c r="II110" s="86">
        <f t="shared" ref="II110:IW126" si="146" xml:space="preserve"> _xlfn.NORM.DIST($B110, C$10, ABS(C$14), TRUE) * _xlfn.NORM.DIST(($B110 - C$10)*C$18, 0, ABS(C$14), TRUE) * 2</f>
        <v>2.359878908765884E-23</v>
      </c>
      <c r="IJ110" s="86">
        <f t="shared" si="146"/>
        <v>1.0366258219389124E-30</v>
      </c>
      <c r="IK110" s="86">
        <f t="shared" si="146"/>
        <v>7.1656610163703015E-31</v>
      </c>
      <c r="IL110" s="86">
        <f t="shared" si="146"/>
        <v>3.2140351740393729E-35</v>
      </c>
      <c r="IM110" s="86">
        <f t="shared" si="146"/>
        <v>1.0182190217099382E-30</v>
      </c>
      <c r="IN110" s="86">
        <f t="shared" si="146"/>
        <v>6.5514160837994048E-33</v>
      </c>
      <c r="IO110" s="86">
        <f t="shared" si="146"/>
        <v>7.2180269085017673E-29</v>
      </c>
      <c r="IP110" s="86">
        <f t="shared" si="146"/>
        <v>4.1411627449843115E-28</v>
      </c>
      <c r="IQ110" s="86">
        <f t="shared" si="146"/>
        <v>1.0673421393482022E-33</v>
      </c>
      <c r="IR110" s="86">
        <f t="shared" si="146"/>
        <v>7.8361550099530689E-33</v>
      </c>
      <c r="IS110" s="86">
        <f t="shared" si="146"/>
        <v>3.0097263673225935E-36</v>
      </c>
      <c r="IT110" s="86">
        <f t="shared" si="146"/>
        <v>1.6404320889404628E-38</v>
      </c>
      <c r="IU110" s="86">
        <f t="shared" si="146"/>
        <v>3.5529642241553074E-33</v>
      </c>
      <c r="IV110" s="86">
        <f t="shared" si="146"/>
        <v>7.5179933395768729E-34</v>
      </c>
      <c r="IW110" s="86">
        <f t="shared" si="146"/>
        <v>1.6806127405107704E-35</v>
      </c>
      <c r="IY110" s="86">
        <f t="shared" ref="IY110:JM126" si="147">GM110+HC110+HS110+II110</f>
        <v>0.52019160581815937</v>
      </c>
      <c r="IZ110" s="86">
        <f t="shared" si="147"/>
        <v>0.52203929977050034</v>
      </c>
      <c r="JA110" s="86">
        <f t="shared" si="147"/>
        <v>0.50900989283506526</v>
      </c>
      <c r="JB110" s="86">
        <f t="shared" si="147"/>
        <v>0.52838054508764343</v>
      </c>
      <c r="JC110" s="86">
        <f t="shared" si="147"/>
        <v>0.58454771118748683</v>
      </c>
      <c r="JD110" s="86">
        <f t="shared" si="147"/>
        <v>0.5664966915471169</v>
      </c>
      <c r="JE110" s="86">
        <f t="shared" si="147"/>
        <v>0.59567576390957999</v>
      </c>
      <c r="JF110" s="86">
        <f t="shared" si="147"/>
        <v>0.58622087355770391</v>
      </c>
      <c r="JG110" s="86">
        <f t="shared" si="147"/>
        <v>0.55192876948377068</v>
      </c>
      <c r="JH110" s="86">
        <f t="shared" si="147"/>
        <v>0.59719683213058883</v>
      </c>
      <c r="JI110" s="86">
        <f t="shared" si="147"/>
        <v>0.58495255083708786</v>
      </c>
      <c r="JJ110" s="86">
        <f t="shared" si="147"/>
        <v>0.59448011722242722</v>
      </c>
      <c r="JK110" s="86">
        <f t="shared" si="147"/>
        <v>0.44915919817135991</v>
      </c>
      <c r="JL110" s="86">
        <f t="shared" si="147"/>
        <v>0.48429368821909158</v>
      </c>
      <c r="JM110" s="86">
        <f t="shared" si="147"/>
        <v>0.41958133917987517</v>
      </c>
    </row>
    <row r="111" spans="2:273" x14ac:dyDescent="0.25">
      <c r="B111" s="2">
        <v>84</v>
      </c>
      <c r="C111" s="37">
        <v>175.386</v>
      </c>
      <c r="D111" s="37">
        <v>176.57499999999999</v>
      </c>
      <c r="E111" s="37">
        <v>178.7</v>
      </c>
      <c r="F111" s="37">
        <v>176.05</v>
      </c>
      <c r="G111" s="37">
        <v>169.72499999999999</v>
      </c>
      <c r="H111" s="37">
        <v>162.17500000000001</v>
      </c>
      <c r="I111" s="37">
        <v>157.22499999999999</v>
      </c>
      <c r="J111" s="37">
        <v>145.94999999999999</v>
      </c>
      <c r="K111" s="37">
        <v>135.36600000000001</v>
      </c>
      <c r="L111" s="37">
        <v>144.12200000000001</v>
      </c>
      <c r="M111" s="37">
        <v>159.87799999999999</v>
      </c>
      <c r="N111" s="37">
        <v>174.14599999999999</v>
      </c>
      <c r="O111" s="37">
        <v>181.61</v>
      </c>
      <c r="P111" s="37">
        <v>159.488</v>
      </c>
      <c r="Q111" s="37">
        <v>139.92699999999999</v>
      </c>
      <c r="S111" s="4">
        <f t="shared" si="134"/>
        <v>174.2010838518957</v>
      </c>
      <c r="T111" s="4">
        <f t="shared" si="134"/>
        <v>181.16144259092869</v>
      </c>
      <c r="U111" s="4">
        <f t="shared" si="134"/>
        <v>182.4601815558417</v>
      </c>
      <c r="V111" s="4">
        <f t="shared" si="134"/>
        <v>187.77216863903126</v>
      </c>
      <c r="W111" s="4">
        <f t="shared" si="134"/>
        <v>176.6800627490536</v>
      </c>
      <c r="X111" s="4">
        <f t="shared" si="134"/>
        <v>167.00922484338975</v>
      </c>
      <c r="Y111" s="4">
        <f t="shared" si="134"/>
        <v>152.69425554706876</v>
      </c>
      <c r="Z111" s="4">
        <f t="shared" si="134"/>
        <v>142.15357961069503</v>
      </c>
      <c r="AA111" s="4">
        <f t="shared" si="134"/>
        <v>128.97141739678361</v>
      </c>
      <c r="AB111" s="4">
        <f t="shared" si="134"/>
        <v>139.55574766300299</v>
      </c>
      <c r="AC111" s="4">
        <f t="shared" si="134"/>
        <v>159.02084647713616</v>
      </c>
      <c r="AD111" s="4">
        <f t="shared" si="134"/>
        <v>169.45143608984219</v>
      </c>
      <c r="AE111" s="4">
        <f t="shared" si="134"/>
        <v>180.82563719336596</v>
      </c>
      <c r="AF111" s="4">
        <f t="shared" si="134"/>
        <v>164.00823474250859</v>
      </c>
      <c r="AG111" s="4">
        <f t="shared" si="134"/>
        <v>143.74834242990758</v>
      </c>
      <c r="AI111" s="4">
        <f t="shared" si="135"/>
        <v>1.1849161481042927</v>
      </c>
      <c r="AJ111" s="4">
        <f t="shared" si="135"/>
        <v>-4.5864425909286979</v>
      </c>
      <c r="AK111" s="4">
        <f t="shared" si="135"/>
        <v>-3.7601815558417115</v>
      </c>
      <c r="AL111" s="4">
        <f t="shared" si="135"/>
        <v>-11.722168639031253</v>
      </c>
      <c r="AM111" s="4">
        <f t="shared" si="135"/>
        <v>-6.9550627490536101</v>
      </c>
      <c r="AN111" s="4">
        <f t="shared" si="135"/>
        <v>-4.8342248433897339</v>
      </c>
      <c r="AO111" s="4">
        <f t="shared" si="135"/>
        <v>4.5307444529312306</v>
      </c>
      <c r="AP111" s="4">
        <f t="shared" si="135"/>
        <v>3.7964203893049557</v>
      </c>
      <c r="AQ111" s="4">
        <f t="shared" si="135"/>
        <v>6.3945826032164064</v>
      </c>
      <c r="AR111" s="4">
        <f t="shared" si="135"/>
        <v>4.5662523369970245</v>
      </c>
      <c r="AS111" s="4">
        <f t="shared" si="135"/>
        <v>0.8571535228638254</v>
      </c>
      <c r="AT111" s="4">
        <f t="shared" si="135"/>
        <v>4.6945639101577967</v>
      </c>
      <c r="AU111" s="4">
        <f t="shared" si="135"/>
        <v>0.78436280663405</v>
      </c>
      <c r="AV111" s="4">
        <f t="shared" si="135"/>
        <v>-4.5202347425085918</v>
      </c>
      <c r="AW111" s="4">
        <f t="shared" si="135"/>
        <v>-3.8213424299075882</v>
      </c>
      <c r="AY111" s="2">
        <f t="shared" si="141"/>
        <v>90.475571891046926</v>
      </c>
      <c r="AZ111" s="2">
        <f t="shared" si="141"/>
        <v>75.366903617686688</v>
      </c>
      <c r="BA111" s="2">
        <f t="shared" si="141"/>
        <v>70.53772593203135</v>
      </c>
      <c r="BB111" s="2">
        <f t="shared" si="141"/>
        <v>74.197964269137017</v>
      </c>
      <c r="BC111" s="2">
        <f t="shared" si="141"/>
        <v>69.987324217046847</v>
      </c>
      <c r="BD111" s="2">
        <f t="shared" si="141"/>
        <v>71.26102911999763</v>
      </c>
      <c r="BE111" s="2">
        <f t="shared" si="141"/>
        <v>70.331138945014757</v>
      </c>
      <c r="BF111" s="2">
        <f t="shared" si="141"/>
        <v>69.802007840012863</v>
      </c>
      <c r="BG111" s="2">
        <f t="shared" si="141"/>
        <v>73.426334881702104</v>
      </c>
      <c r="BH111" s="2">
        <f t="shared" si="141"/>
        <v>71.603063083543333</v>
      </c>
      <c r="BI111" s="2">
        <f t="shared" si="141"/>
        <v>73.950330357155153</v>
      </c>
      <c r="BJ111" s="2">
        <f t="shared" si="141"/>
        <v>75.753552649415539</v>
      </c>
      <c r="BK111" s="2">
        <f t="shared" si="141"/>
        <v>76.357969500755686</v>
      </c>
      <c r="BL111" s="2">
        <f t="shared" si="141"/>
        <v>76.135518391518517</v>
      </c>
      <c r="BM111" s="2">
        <f t="shared" si="141"/>
        <v>90.724745516918915</v>
      </c>
      <c r="BO111" s="2" t="str">
        <f t="shared" si="97"/>
        <v/>
      </c>
      <c r="BP111" s="2" t="str">
        <f t="shared" si="98"/>
        <v/>
      </c>
      <c r="BQ111" s="2" t="str">
        <f t="shared" si="99"/>
        <v/>
      </c>
      <c r="BR111" s="2" t="str">
        <f t="shared" si="100"/>
        <v/>
      </c>
      <c r="BS111" s="2" t="str">
        <f t="shared" si="101"/>
        <v/>
      </c>
      <c r="BT111" s="2" t="str">
        <f t="shared" si="102"/>
        <v/>
      </c>
      <c r="BU111" s="2" t="str">
        <f t="shared" si="103"/>
        <v/>
      </c>
      <c r="BV111" s="2" t="str">
        <f t="shared" si="104"/>
        <v/>
      </c>
      <c r="BW111" s="2" t="str">
        <f t="shared" si="105"/>
        <v/>
      </c>
      <c r="BX111" s="2" t="str">
        <f t="shared" si="106"/>
        <v/>
      </c>
      <c r="BY111" s="2" t="str">
        <f t="shared" si="107"/>
        <v/>
      </c>
      <c r="BZ111" s="2" t="str">
        <f t="shared" si="108"/>
        <v/>
      </c>
      <c r="CA111" s="2" t="str">
        <f t="shared" si="109"/>
        <v/>
      </c>
      <c r="CB111" s="2" t="str">
        <f t="shared" si="110"/>
        <v/>
      </c>
      <c r="CC111" s="2" t="str">
        <f t="shared" si="111"/>
        <v/>
      </c>
      <c r="CE111" s="2" t="str">
        <f t="shared" si="142"/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si="112"/>
        <v/>
      </c>
      <c r="CV111" s="2" t="str">
        <f t="shared" si="113"/>
        <v/>
      </c>
      <c r="CW111" s="2" t="str">
        <f t="shared" si="114"/>
        <v/>
      </c>
      <c r="CX111" s="2" t="str">
        <f t="shared" si="115"/>
        <v/>
      </c>
      <c r="CY111" s="2" t="str">
        <f t="shared" si="116"/>
        <v/>
      </c>
      <c r="CZ111" s="2" t="str">
        <f t="shared" si="117"/>
        <v/>
      </c>
      <c r="DA111" s="2" t="str">
        <f t="shared" si="118"/>
        <v/>
      </c>
      <c r="DB111" s="2" t="str">
        <f t="shared" si="119"/>
        <v/>
      </c>
      <c r="DC111" s="2" t="str">
        <f t="shared" si="120"/>
        <v/>
      </c>
      <c r="DD111" s="2" t="str">
        <f t="shared" si="121"/>
        <v/>
      </c>
      <c r="DE111" s="2" t="str">
        <f t="shared" si="122"/>
        <v/>
      </c>
      <c r="DF111" s="2" t="str">
        <f t="shared" si="123"/>
        <v/>
      </c>
      <c r="DG111" s="2" t="str">
        <f t="shared" si="124"/>
        <v/>
      </c>
      <c r="DH111" s="2" t="str">
        <f t="shared" si="125"/>
        <v/>
      </c>
      <c r="DI111" s="2" t="str">
        <f t="shared" si="126"/>
        <v/>
      </c>
      <c r="DK111" s="2">
        <f t="shared" si="136"/>
        <v>127.2934821862348</v>
      </c>
      <c r="DL111" s="2">
        <f t="shared" si="136"/>
        <v>92.848757928118445</v>
      </c>
      <c r="DM111" s="2">
        <f t="shared" si="136"/>
        <v>96.073652219873139</v>
      </c>
      <c r="DN111" s="2">
        <f t="shared" si="136"/>
        <v>94.726189217758971</v>
      </c>
      <c r="DO111" s="2">
        <f t="shared" si="136"/>
        <v>95.119529616724748</v>
      </c>
      <c r="DP111" s="2">
        <f t="shared" si="136"/>
        <v>87.064719873150139</v>
      </c>
      <c r="DQ111" s="2">
        <f t="shared" si="136"/>
        <v>90.885268800966458</v>
      </c>
      <c r="DR111" s="2">
        <f t="shared" si="136"/>
        <v>92.509936575052819</v>
      </c>
      <c r="DS111" s="2">
        <f t="shared" si="136"/>
        <v>97.585744534412981</v>
      </c>
      <c r="DT111" s="2">
        <f t="shared" si="136"/>
        <v>91.318995546558696</v>
      </c>
      <c r="DU111" s="2">
        <f t="shared" si="136"/>
        <v>97.932449527665312</v>
      </c>
      <c r="DV111" s="2">
        <f t="shared" si="136"/>
        <v>103.47180731707314</v>
      </c>
      <c r="DW111" s="2">
        <f t="shared" si="136"/>
        <v>98.048216550890942</v>
      </c>
      <c r="DX111" s="2">
        <f t="shared" si="136"/>
        <v>86.178092721232275</v>
      </c>
      <c r="DY111" s="2">
        <f t="shared" si="136"/>
        <v>102.45006194295898</v>
      </c>
      <c r="EA111" s="2">
        <f t="shared" si="96"/>
        <v>89.378852747252751</v>
      </c>
      <c r="EB111" s="2">
        <f t="shared" si="96"/>
        <v>74.949776480064429</v>
      </c>
      <c r="EC111" s="2">
        <f t="shared" si="96"/>
        <v>69.96420361247948</v>
      </c>
      <c r="ED111" s="2">
        <f t="shared" si="96"/>
        <v>73.709833410458117</v>
      </c>
      <c r="EE111" s="2">
        <f t="shared" si="96"/>
        <v>69.490043057050599</v>
      </c>
      <c r="EF111" s="2">
        <f t="shared" si="96"/>
        <v>70.902401129943499</v>
      </c>
      <c r="EG111" s="2">
        <f t="shared" si="96"/>
        <v>69.816874821377539</v>
      </c>
      <c r="EH111" s="2">
        <f t="shared" si="96"/>
        <v>69.238131192161134</v>
      </c>
      <c r="EI111" s="2">
        <f t="shared" si="96"/>
        <v>72.724849623029456</v>
      </c>
      <c r="EJ111" s="2">
        <f t="shared" si="96"/>
        <v>71.019840435593281</v>
      </c>
      <c r="EK111" s="2">
        <f t="shared" si="96"/>
        <v>73.235526614987094</v>
      </c>
      <c r="EL111" s="2">
        <f t="shared" si="96"/>
        <v>74.938452599388398</v>
      </c>
      <c r="EM111" s="2">
        <f t="shared" si="137"/>
        <v>75.784429944122394</v>
      </c>
      <c r="EN111" s="2">
        <f t="shared" si="137"/>
        <v>75.879963430777707</v>
      </c>
      <c r="EO111" s="2">
        <f t="shared" si="137"/>
        <v>90.279929101266347</v>
      </c>
      <c r="EQ111" s="2">
        <f t="shared" si="138"/>
        <v>88.575382836217059</v>
      </c>
      <c r="ER111" s="2">
        <f t="shared" si="138"/>
        <v>73.169487505701468</v>
      </c>
      <c r="ES111" s="2">
        <f t="shared" si="138"/>
        <v>68.094613382287577</v>
      </c>
      <c r="ET111" s="2">
        <f t="shared" si="138"/>
        <v>72.194787447591068</v>
      </c>
      <c r="EU111" s="2">
        <f t="shared" si="138"/>
        <v>69.226056296067668</v>
      </c>
      <c r="EV111" s="2">
        <f t="shared" si="138"/>
        <v>70.287053520593048</v>
      </c>
      <c r="EW111" s="2">
        <f t="shared" si="138"/>
        <v>69.534975519177706</v>
      </c>
      <c r="EX111" s="2">
        <f t="shared" si="138"/>
        <v>68.220517467071332</v>
      </c>
      <c r="EY111" s="2">
        <f t="shared" si="138"/>
        <v>71.841179564189119</v>
      </c>
      <c r="EZ111" s="2">
        <f t="shared" si="138"/>
        <v>69.369296135342893</v>
      </c>
      <c r="FA111" s="2">
        <f t="shared" si="138"/>
        <v>72.750116255182391</v>
      </c>
      <c r="FB111" s="2">
        <f t="shared" si="138"/>
        <v>74.362954042553213</v>
      </c>
      <c r="FC111" s="2">
        <f t="shared" si="138"/>
        <v>75.074049178980417</v>
      </c>
      <c r="FD111" s="2">
        <f t="shared" si="138"/>
        <v>75.705898436008511</v>
      </c>
      <c r="FE111" s="2">
        <f t="shared" si="138"/>
        <v>90.857689755999928</v>
      </c>
      <c r="FG111" s="2">
        <f t="shared" si="139"/>
        <v>0.97104448874292726</v>
      </c>
      <c r="FH111" s="2">
        <f t="shared" si="139"/>
        <v>0.97655313525356058</v>
      </c>
      <c r="FI111" s="2">
        <f t="shared" si="139"/>
        <v>0.97788742716434751</v>
      </c>
      <c r="FJ111" s="2">
        <f t="shared" si="139"/>
        <v>0.97663410242068649</v>
      </c>
      <c r="FK111" s="2">
        <f t="shared" si="139"/>
        <v>0.98057627409890114</v>
      </c>
      <c r="FL111" s="2">
        <f t="shared" si="139"/>
        <v>0.97771447396823352</v>
      </c>
      <c r="FM111" s="2">
        <f t="shared" si="139"/>
        <v>0.97556017287890817</v>
      </c>
      <c r="FN111" s="2">
        <f t="shared" si="139"/>
        <v>0.97565295223644477</v>
      </c>
      <c r="FO111" s="2">
        <f t="shared" si="139"/>
        <v>0.97167149956004661</v>
      </c>
      <c r="FP111" s="2">
        <f t="shared" si="139"/>
        <v>0.97108367139808671</v>
      </c>
      <c r="FQ111" s="2">
        <f t="shared" si="139"/>
        <v>0.97100050362738377</v>
      </c>
      <c r="FR111" s="2">
        <f t="shared" si="139"/>
        <v>0.97139761805463154</v>
      </c>
      <c r="FS111" s="2">
        <f t="shared" si="139"/>
        <v>0.97419284970080666</v>
      </c>
      <c r="FT111" s="2">
        <f t="shared" si="139"/>
        <v>0.97516752109563587</v>
      </c>
      <c r="FU111" s="2">
        <f t="shared" si="139"/>
        <v>0.96349391508423843</v>
      </c>
      <c r="FW111" s="2">
        <f t="shared" si="143"/>
        <v>1.3918825318215394E-3</v>
      </c>
      <c r="FX111" s="2">
        <f t="shared" si="143"/>
        <v>1.4311493953925642E-3</v>
      </c>
      <c r="FY111" s="2">
        <f t="shared" si="143"/>
        <v>2.045776885272237E-3</v>
      </c>
      <c r="FZ111" s="2">
        <f t="shared" si="143"/>
        <v>1.9373396430488121E-3</v>
      </c>
      <c r="GA111" s="2">
        <f t="shared" si="143"/>
        <v>2.0416248252384237E-3</v>
      </c>
      <c r="GB111" s="2">
        <f t="shared" si="143"/>
        <v>2.5315529103270575E-3</v>
      </c>
      <c r="GC111" s="2">
        <f t="shared" si="143"/>
        <v>2.283733723241789E-3</v>
      </c>
      <c r="GD111" s="2">
        <f t="shared" si="143"/>
        <v>2.6759754537236859E-3</v>
      </c>
      <c r="GE111" s="2">
        <f t="shared" si="143"/>
        <v>3.1534549962771992E-3</v>
      </c>
      <c r="GF111" s="2">
        <f t="shared" si="143"/>
        <v>2.2746384809303813E-3</v>
      </c>
      <c r="GG111" s="2">
        <f t="shared" si="143"/>
        <v>2.8730005958256958E-3</v>
      </c>
      <c r="GH111" s="2">
        <f t="shared" si="143"/>
        <v>1.7756079118144315E-3</v>
      </c>
      <c r="GI111" s="2">
        <f t="shared" si="143"/>
        <v>1.4433534902079355E-3</v>
      </c>
      <c r="GJ111" s="2">
        <f t="shared" si="143"/>
        <v>9.9455734363875295E-4</v>
      </c>
      <c r="GK111" s="2">
        <f t="shared" si="143"/>
        <v>9.216839071505892E-4</v>
      </c>
      <c r="GM111" s="86">
        <f t="shared" si="144"/>
        <v>3.8057671164341002E-18</v>
      </c>
      <c r="GN111" s="86">
        <f t="shared" si="144"/>
        <v>1.1729212879957576E-10</v>
      </c>
      <c r="GO111" s="86">
        <f t="shared" si="144"/>
        <v>3.8249843149872955E-11</v>
      </c>
      <c r="GP111" s="86">
        <f t="shared" si="144"/>
        <v>1.4172731121991115E-11</v>
      </c>
      <c r="GQ111" s="86">
        <f t="shared" si="144"/>
        <v>2.8082721344091105E-12</v>
      </c>
      <c r="GR111" s="86">
        <f t="shared" si="144"/>
        <v>4.2563477739849237E-10</v>
      </c>
      <c r="GS111" s="86">
        <f t="shared" si="144"/>
        <v>1.2208294297377823E-10</v>
      </c>
      <c r="GT111" s="86">
        <f t="shared" si="144"/>
        <v>8.6600272976241413E-13</v>
      </c>
      <c r="GU111" s="86">
        <f t="shared" si="144"/>
        <v>2.0287786208813178E-13</v>
      </c>
      <c r="GV111" s="86">
        <f t="shared" si="144"/>
        <v>8.6114780120574278E-15</v>
      </c>
      <c r="GW111" s="86">
        <f t="shared" si="144"/>
        <v>2.2231261451539802E-14</v>
      </c>
      <c r="GX111" s="86">
        <f t="shared" si="144"/>
        <v>2.5703725285137123E-26</v>
      </c>
      <c r="GY111" s="86">
        <f t="shared" si="144"/>
        <v>1.8504574513755561E-8</v>
      </c>
      <c r="GZ111" s="86">
        <f t="shared" si="144"/>
        <v>3.3923001688813392E-9</v>
      </c>
      <c r="HA111" s="86">
        <f t="shared" si="144"/>
        <v>1.0745775530024902E-13</v>
      </c>
      <c r="HC111" s="86">
        <f t="shared" si="75"/>
        <v>0.57165704891412827</v>
      </c>
      <c r="HD111" s="86">
        <f t="shared" si="75"/>
        <v>0.57553201077243388</v>
      </c>
      <c r="HE111" s="86">
        <f t="shared" si="75"/>
        <v>0.55258426969966146</v>
      </c>
      <c r="HF111" s="86">
        <f t="shared" si="75"/>
        <v>0.59185162794106383</v>
      </c>
      <c r="HG111" s="86">
        <f t="shared" si="75"/>
        <v>0.6101243830636558</v>
      </c>
      <c r="HH111" s="86">
        <f t="shared" si="75"/>
        <v>0.57982546275365165</v>
      </c>
      <c r="HI111" s="86">
        <f t="shared" si="140"/>
        <v>0.57571660317596129</v>
      </c>
      <c r="HJ111" s="86">
        <f t="shared" si="140"/>
        <v>0.52602949709537972</v>
      </c>
      <c r="HK111" s="86">
        <f t="shared" si="140"/>
        <v>0.43870463202181254</v>
      </c>
      <c r="HL111" s="86">
        <f t="shared" si="140"/>
        <v>0.50229219905396272</v>
      </c>
      <c r="HM111" s="86">
        <f t="shared" si="140"/>
        <v>0.5490299136334521</v>
      </c>
      <c r="HN111" s="86">
        <f t="shared" si="140"/>
        <v>0.58060360317181736</v>
      </c>
      <c r="HO111" s="86">
        <f t="shared" si="140"/>
        <v>0.50176717925248082</v>
      </c>
      <c r="HP111" s="86">
        <f t="shared" si="140"/>
        <v>0.52540889825202597</v>
      </c>
      <c r="HQ111" s="86">
        <f t="shared" si="140"/>
        <v>0.48723246212487131</v>
      </c>
      <c r="HS111" s="86">
        <f t="shared" si="145"/>
        <v>1.02346397980218E-9</v>
      </c>
      <c r="HT111" s="86">
        <f t="shared" si="145"/>
        <v>4.9058669616976847E-12</v>
      </c>
      <c r="HU111" s="86">
        <f t="shared" si="145"/>
        <v>4.328630713994504E-12</v>
      </c>
      <c r="HV111" s="86">
        <f t="shared" si="145"/>
        <v>3.996290448403242E-13</v>
      </c>
      <c r="HW111" s="86">
        <f t="shared" si="145"/>
        <v>7.3574672690244772E-11</v>
      </c>
      <c r="HX111" s="86">
        <f t="shared" si="145"/>
        <v>2.1807129354672856E-12</v>
      </c>
      <c r="HY111" s="86">
        <f t="shared" si="145"/>
        <v>1.5555242452667161E-10</v>
      </c>
      <c r="HZ111" s="86">
        <f t="shared" si="145"/>
        <v>3.3062577664424912E-10</v>
      </c>
      <c r="IA111" s="86">
        <f t="shared" si="145"/>
        <v>7.4103239390178846E-12</v>
      </c>
      <c r="IB111" s="86">
        <f t="shared" si="145"/>
        <v>4.2523468273046334E-11</v>
      </c>
      <c r="IC111" s="86">
        <f t="shared" si="145"/>
        <v>1.2090260369213625E-14</v>
      </c>
      <c r="ID111" s="86">
        <f t="shared" si="145"/>
        <v>1.9390398933955288E-14</v>
      </c>
      <c r="IE111" s="86">
        <f t="shared" si="145"/>
        <v>2.2449762542711029E-13</v>
      </c>
      <c r="IF111" s="86">
        <f t="shared" si="145"/>
        <v>6.168718315099642E-7</v>
      </c>
      <c r="IG111" s="86">
        <f t="shared" si="145"/>
        <v>5.9212581936027547E-8</v>
      </c>
      <c r="II111" s="86">
        <f t="shared" si="146"/>
        <v>9.3198148498404776E-23</v>
      </c>
      <c r="IJ111" s="86">
        <f t="shared" si="146"/>
        <v>6.5407695283982236E-30</v>
      </c>
      <c r="IK111" s="86">
        <f t="shared" si="146"/>
        <v>5.0716074274448381E-30</v>
      </c>
      <c r="IL111" s="86">
        <f t="shared" si="146"/>
        <v>2.9806535988309895E-34</v>
      </c>
      <c r="IM111" s="86">
        <f t="shared" si="146"/>
        <v>7.1293413687465826E-30</v>
      </c>
      <c r="IN111" s="86">
        <f t="shared" si="146"/>
        <v>5.7134368893480353E-32</v>
      </c>
      <c r="IO111" s="86">
        <f t="shared" si="146"/>
        <v>4.6183028389536179E-28</v>
      </c>
      <c r="IP111" s="86">
        <f t="shared" si="146"/>
        <v>2.6390100895844135E-27</v>
      </c>
      <c r="IQ111" s="86">
        <f t="shared" si="146"/>
        <v>1.0677731351076226E-32</v>
      </c>
      <c r="IR111" s="86">
        <f t="shared" si="146"/>
        <v>6.5488132666820041E-32</v>
      </c>
      <c r="IS111" s="86">
        <f t="shared" si="146"/>
        <v>3.4756464228879797E-35</v>
      </c>
      <c r="IT111" s="86">
        <f t="shared" si="146"/>
        <v>1.8294540409455239E-37</v>
      </c>
      <c r="IU111" s="86">
        <f t="shared" si="146"/>
        <v>2.6250609378847263E-32</v>
      </c>
      <c r="IV111" s="86">
        <f t="shared" si="146"/>
        <v>5.2025926525562112E-33</v>
      </c>
      <c r="IW111" s="86">
        <f t="shared" si="146"/>
        <v>1.2560192821996497E-34</v>
      </c>
      <c r="IY111" s="86">
        <f t="shared" si="147"/>
        <v>0.57165704993759225</v>
      </c>
      <c r="IZ111" s="86">
        <f t="shared" si="147"/>
        <v>0.57553201089463191</v>
      </c>
      <c r="JA111" s="86">
        <f t="shared" si="147"/>
        <v>0.55258426974223995</v>
      </c>
      <c r="JB111" s="86">
        <f t="shared" si="147"/>
        <v>0.59185162795563628</v>
      </c>
      <c r="JC111" s="86">
        <f t="shared" si="147"/>
        <v>0.61012438314003881</v>
      </c>
      <c r="JD111" s="86">
        <f t="shared" si="147"/>
        <v>0.5798254631814671</v>
      </c>
      <c r="JE111" s="86">
        <f t="shared" si="147"/>
        <v>0.57571660345359665</v>
      </c>
      <c r="JF111" s="86">
        <f t="shared" si="147"/>
        <v>0.52602949742687144</v>
      </c>
      <c r="JG111" s="86">
        <f t="shared" si="147"/>
        <v>0.43870463202942578</v>
      </c>
      <c r="JH111" s="86">
        <f t="shared" si="147"/>
        <v>0.50229219909649481</v>
      </c>
      <c r="JI111" s="86">
        <f t="shared" si="147"/>
        <v>0.54902991363348641</v>
      </c>
      <c r="JJ111" s="86">
        <f t="shared" si="147"/>
        <v>0.58060360317183679</v>
      </c>
      <c r="JK111" s="86">
        <f t="shared" si="147"/>
        <v>0.50176719775727985</v>
      </c>
      <c r="JL111" s="86">
        <f t="shared" si="147"/>
        <v>0.52540951851615769</v>
      </c>
      <c r="JM111" s="86">
        <f t="shared" si="147"/>
        <v>0.48723252133756073</v>
      </c>
    </row>
    <row r="112" spans="2:273" x14ac:dyDescent="0.25">
      <c r="B112" s="2">
        <v>85</v>
      </c>
      <c r="C112" s="37">
        <v>173.84100000000001</v>
      </c>
      <c r="D112" s="37">
        <v>171.92500000000001</v>
      </c>
      <c r="E112" s="37">
        <v>175.35</v>
      </c>
      <c r="F112" s="37">
        <v>171.02500000000001</v>
      </c>
      <c r="G112" s="37">
        <v>158.97499999999999</v>
      </c>
      <c r="H112" s="37">
        <v>149.27500000000001</v>
      </c>
      <c r="I112" s="37">
        <v>144.07499999999999</v>
      </c>
      <c r="J112" s="37">
        <v>125.675</v>
      </c>
      <c r="K112" s="37">
        <v>111.366</v>
      </c>
      <c r="L112" s="37">
        <v>117.488</v>
      </c>
      <c r="M112" s="37">
        <v>137.22</v>
      </c>
      <c r="N112" s="37">
        <v>159.87799999999999</v>
      </c>
      <c r="O112" s="37">
        <v>174.78</v>
      </c>
      <c r="P112" s="37">
        <v>156.34100000000001</v>
      </c>
      <c r="Q112" s="37">
        <v>140.024</v>
      </c>
      <c r="S112" s="4">
        <f t="shared" ref="S112:AG128" si="148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171.10568409055116</v>
      </c>
      <c r="T112" s="4">
        <f t="shared" si="148"/>
        <v>174.45334470962709</v>
      </c>
      <c r="U112" s="4">
        <f t="shared" si="148"/>
        <v>173.04740616628649</v>
      </c>
      <c r="V112" s="4">
        <f t="shared" si="148"/>
        <v>178.34282966997691</v>
      </c>
      <c r="W112" s="4">
        <f t="shared" si="148"/>
        <v>160.55524844263155</v>
      </c>
      <c r="X112" s="4">
        <f t="shared" si="148"/>
        <v>150.16205284627401</v>
      </c>
      <c r="Y112" s="4">
        <f t="shared" si="148"/>
        <v>134.49476354677623</v>
      </c>
      <c r="Z112" s="4">
        <f t="shared" si="148"/>
        <v>120.95822461454416</v>
      </c>
      <c r="AA112" s="4">
        <f t="shared" si="148"/>
        <v>105.44723714984941</v>
      </c>
      <c r="AB112" s="4">
        <f t="shared" si="148"/>
        <v>113.91091540428978</v>
      </c>
      <c r="AC112" s="4">
        <f t="shared" si="148"/>
        <v>134.89764317025401</v>
      </c>
      <c r="AD112" s="4">
        <f t="shared" si="148"/>
        <v>146.82843567528988</v>
      </c>
      <c r="AE112" s="4">
        <f t="shared" si="148"/>
        <v>177.00500639860479</v>
      </c>
      <c r="AF112" s="4">
        <f t="shared" si="148"/>
        <v>157.32189514344401</v>
      </c>
      <c r="AG112" s="4">
        <f t="shared" si="148"/>
        <v>142.33091098464664</v>
      </c>
      <c r="AI112" s="4">
        <f t="shared" ref="AI112:AW128" si="149">IF(OR($B112 &lt; C$230, $B112 &gt; C$233), 0, C112-S112)</f>
        <v>2.7353159094488433</v>
      </c>
      <c r="AJ112" s="4">
        <f t="shared" si="149"/>
        <v>-2.5283447096270777</v>
      </c>
      <c r="AK112" s="4">
        <f t="shared" si="149"/>
        <v>2.3025938337135017</v>
      </c>
      <c r="AL112" s="4">
        <f t="shared" si="149"/>
        <v>-7.3178296699769021</v>
      </c>
      <c r="AM112" s="4">
        <f t="shared" si="149"/>
        <v>-1.5802484426315573</v>
      </c>
      <c r="AN112" s="4">
        <f t="shared" si="149"/>
        <v>-0.8870528462740026</v>
      </c>
      <c r="AO112" s="4">
        <f t="shared" si="149"/>
        <v>9.5802364532237618</v>
      </c>
      <c r="AP112" s="4">
        <f t="shared" si="149"/>
        <v>4.7167753854558327</v>
      </c>
      <c r="AQ112" s="4">
        <f t="shared" si="149"/>
        <v>5.9187628501505856</v>
      </c>
      <c r="AR112" s="4">
        <f t="shared" si="149"/>
        <v>3.5770845957102182</v>
      </c>
      <c r="AS112" s="4">
        <f t="shared" si="149"/>
        <v>2.3223568297459849</v>
      </c>
      <c r="AT112" s="4">
        <f t="shared" si="149"/>
        <v>13.049564324710104</v>
      </c>
      <c r="AU112" s="4">
        <f t="shared" si="149"/>
        <v>-2.2250063986047905</v>
      </c>
      <c r="AV112" s="4">
        <f t="shared" si="149"/>
        <v>-0.98089514344400186</v>
      </c>
      <c r="AW112" s="4">
        <f t="shared" si="149"/>
        <v>-2.3069109846466347</v>
      </c>
      <c r="AY112" s="2">
        <f t="shared" si="141"/>
        <v>90.146815054730695</v>
      </c>
      <c r="AZ112" s="2">
        <f t="shared" si="141"/>
        <v>75.146027462445048</v>
      </c>
      <c r="BA112" s="2">
        <f t="shared" si="141"/>
        <v>70.328031785292055</v>
      </c>
      <c r="BB112" s="2">
        <f t="shared" si="141"/>
        <v>73.98765997162829</v>
      </c>
      <c r="BC112" s="2">
        <f t="shared" si="141"/>
        <v>69.870112105237283</v>
      </c>
      <c r="BD112" s="2">
        <f t="shared" si="141"/>
        <v>71.108928004153938</v>
      </c>
      <c r="BE112" s="2">
        <f t="shared" si="141"/>
        <v>70.188973967159171</v>
      </c>
      <c r="BF112" s="2">
        <f t="shared" si="141"/>
        <v>69.647033120185426</v>
      </c>
      <c r="BG112" s="2">
        <f t="shared" si="141"/>
        <v>73.21239008313573</v>
      </c>
      <c r="BH112" s="2">
        <f t="shared" si="141"/>
        <v>71.415120564616672</v>
      </c>
      <c r="BI112" s="2">
        <f t="shared" si="141"/>
        <v>73.796527503244079</v>
      </c>
      <c r="BJ112" s="2">
        <f t="shared" si="141"/>
        <v>75.59138917474661</v>
      </c>
      <c r="BK112" s="2">
        <f t="shared" si="141"/>
        <v>76.229496734149294</v>
      </c>
      <c r="BL112" s="2">
        <f t="shared" si="141"/>
        <v>76.001136846114008</v>
      </c>
      <c r="BM112" s="2">
        <f t="shared" si="141"/>
        <v>90.517604870673296</v>
      </c>
      <c r="BO112" s="2" t="str">
        <f t="shared" si="97"/>
        <v/>
      </c>
      <c r="BP112" s="2" t="str">
        <f t="shared" si="98"/>
        <v/>
      </c>
      <c r="BQ112" s="2" t="str">
        <f t="shared" si="99"/>
        <v/>
      </c>
      <c r="BR112" s="2" t="str">
        <f t="shared" si="100"/>
        <v/>
      </c>
      <c r="BS112" s="2" t="str">
        <f t="shared" si="101"/>
        <v/>
      </c>
      <c r="BT112" s="2" t="str">
        <f t="shared" si="102"/>
        <v/>
      </c>
      <c r="BU112" s="2" t="str">
        <f t="shared" si="103"/>
        <v/>
      </c>
      <c r="BV112" s="2" t="str">
        <f t="shared" si="104"/>
        <v/>
      </c>
      <c r="BW112" s="2" t="str">
        <f t="shared" si="105"/>
        <v/>
      </c>
      <c r="BX112" s="2" t="str">
        <f t="shared" si="106"/>
        <v/>
      </c>
      <c r="BY112" s="2" t="str">
        <f t="shared" si="107"/>
        <v/>
      </c>
      <c r="BZ112" s="2" t="str">
        <f t="shared" si="108"/>
        <v/>
      </c>
      <c r="CA112" s="2" t="str">
        <f t="shared" si="109"/>
        <v/>
      </c>
      <c r="CB112" s="2" t="str">
        <f t="shared" si="110"/>
        <v/>
      </c>
      <c r="CC112" s="2" t="str">
        <f t="shared" si="11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 t="str">
        <f t="shared" si="142"/>
        <v/>
      </c>
      <c r="CU112" s="2" t="str">
        <f t="shared" si="112"/>
        <v/>
      </c>
      <c r="CV112" s="2" t="str">
        <f t="shared" si="113"/>
        <v/>
      </c>
      <c r="CW112" s="2" t="str">
        <f t="shared" si="114"/>
        <v/>
      </c>
      <c r="CX112" s="2" t="str">
        <f t="shared" si="115"/>
        <v/>
      </c>
      <c r="CY112" s="2" t="str">
        <f t="shared" si="116"/>
        <v/>
      </c>
      <c r="CZ112" s="2" t="str">
        <f t="shared" si="117"/>
        <v/>
      </c>
      <c r="DA112" s="2" t="str">
        <f t="shared" si="118"/>
        <v/>
      </c>
      <c r="DB112" s="2" t="str">
        <f t="shared" si="119"/>
        <v/>
      </c>
      <c r="DC112" s="2" t="str">
        <f t="shared" si="120"/>
        <v/>
      </c>
      <c r="DD112" s="2" t="str">
        <f t="shared" si="121"/>
        <v/>
      </c>
      <c r="DE112" s="2" t="str">
        <f t="shared" si="122"/>
        <v/>
      </c>
      <c r="DF112" s="2" t="str">
        <f t="shared" si="123"/>
        <v/>
      </c>
      <c r="DG112" s="2" t="str">
        <f t="shared" si="124"/>
        <v/>
      </c>
      <c r="DH112" s="2" t="str">
        <f t="shared" si="125"/>
        <v/>
      </c>
      <c r="DI112" s="2" t="str">
        <f t="shared" si="126"/>
        <v/>
      </c>
      <c r="DK112" s="2">
        <f t="shared" ref="DK112:DY128" si="150">BO$228*$B112+BO$229</f>
        <v>127.85605283400808</v>
      </c>
      <c r="DL112" s="2">
        <f t="shared" si="150"/>
        <v>93.011242826940546</v>
      </c>
      <c r="DM112" s="2">
        <f t="shared" si="150"/>
        <v>96.301676230745997</v>
      </c>
      <c r="DN112" s="2">
        <f t="shared" si="150"/>
        <v>94.908350951374189</v>
      </c>
      <c r="DO112" s="2">
        <f t="shared" si="150"/>
        <v>95.313175087108021</v>
      </c>
      <c r="DP112" s="2">
        <f t="shared" si="150"/>
        <v>87.111695862277287</v>
      </c>
      <c r="DQ112" s="2">
        <f t="shared" si="150"/>
        <v>90.98245243128963</v>
      </c>
      <c r="DR112" s="2">
        <f t="shared" si="150"/>
        <v>92.584778012684964</v>
      </c>
      <c r="DS112" s="2">
        <f t="shared" si="150"/>
        <v>97.810708299595163</v>
      </c>
      <c r="DT112" s="2">
        <f t="shared" si="150"/>
        <v>91.413710323886633</v>
      </c>
      <c r="DU112" s="2">
        <f t="shared" si="150"/>
        <v>98.145146491228076</v>
      </c>
      <c r="DV112" s="2">
        <f t="shared" si="150"/>
        <v>103.80825487804876</v>
      </c>
      <c r="DW112" s="2">
        <f t="shared" si="150"/>
        <v>98.186095137420693</v>
      </c>
      <c r="DX112" s="2">
        <f t="shared" si="150"/>
        <v>86.223103594080357</v>
      </c>
      <c r="DY112" s="2">
        <f t="shared" si="150"/>
        <v>102.62998306595364</v>
      </c>
      <c r="EA112" s="2">
        <f t="shared" si="96"/>
        <v>89.122505494505489</v>
      </c>
      <c r="EB112" s="2">
        <f t="shared" si="96"/>
        <v>74.757560410793388</v>
      </c>
      <c r="EC112" s="2">
        <f t="shared" si="96"/>
        <v>69.796452029087504</v>
      </c>
      <c r="ED112" s="2">
        <f t="shared" si="96"/>
        <v>73.534330171217022</v>
      </c>
      <c r="EE112" s="2">
        <f t="shared" si="96"/>
        <v>69.411043154907532</v>
      </c>
      <c r="EF112" s="2">
        <f t="shared" si="96"/>
        <v>70.777945924132368</v>
      </c>
      <c r="EG112" s="2">
        <f t="shared" si="96"/>
        <v>69.71458988282366</v>
      </c>
      <c r="EH112" s="2">
        <f t="shared" si="96"/>
        <v>69.127904735982582</v>
      </c>
      <c r="EI112" s="2">
        <f t="shared" si="96"/>
        <v>72.561327073337893</v>
      </c>
      <c r="EJ112" s="2">
        <f t="shared" si="96"/>
        <v>70.876028291944777</v>
      </c>
      <c r="EK112" s="2">
        <f t="shared" si="96"/>
        <v>73.134828079242041</v>
      </c>
      <c r="EL112" s="2">
        <f t="shared" si="96"/>
        <v>74.83476678316589</v>
      </c>
      <c r="EM112" s="2">
        <f t="shared" si="137"/>
        <v>75.70013363622121</v>
      </c>
      <c r="EN112" s="2">
        <f t="shared" si="137"/>
        <v>75.763924875896294</v>
      </c>
      <c r="EO112" s="2">
        <f t="shared" si="137"/>
        <v>90.098485389943036</v>
      </c>
      <c r="EQ112" s="2">
        <f t="shared" ref="EQ112:FE128" si="151">CU$228*$B112+CU$229</f>
        <v>88.356710430081804</v>
      </c>
      <c r="ER112" s="2">
        <f t="shared" si="151"/>
        <v>73.054001590555217</v>
      </c>
      <c r="ES112" s="2">
        <f t="shared" si="151"/>
        <v>68.017060829468249</v>
      </c>
      <c r="ET112" s="2">
        <f t="shared" si="151"/>
        <v>72.080405354204004</v>
      </c>
      <c r="EU112" s="2">
        <f t="shared" si="151"/>
        <v>69.159156486931593</v>
      </c>
      <c r="EV112" s="2">
        <f t="shared" si="151"/>
        <v>70.184176828188853</v>
      </c>
      <c r="EW112" s="2">
        <f t="shared" si="151"/>
        <v>69.440915317853978</v>
      </c>
      <c r="EX112" s="2">
        <f t="shared" si="151"/>
        <v>68.158263930241873</v>
      </c>
      <c r="EY112" s="2">
        <f t="shared" si="151"/>
        <v>71.720177798028345</v>
      </c>
      <c r="EZ112" s="2">
        <f t="shared" si="151"/>
        <v>69.308318296808764</v>
      </c>
      <c r="FA112" s="2">
        <f t="shared" si="151"/>
        <v>72.670598815706526</v>
      </c>
      <c r="FB112" s="2">
        <f t="shared" si="151"/>
        <v>74.281119675785234</v>
      </c>
      <c r="FC112" s="2">
        <f t="shared" si="151"/>
        <v>75.017614723942003</v>
      </c>
      <c r="FD112" s="2">
        <f t="shared" si="151"/>
        <v>75.598046067993238</v>
      </c>
      <c r="FE112" s="2">
        <f t="shared" si="151"/>
        <v>90.644728076116223</v>
      </c>
      <c r="FG112" s="2">
        <f t="shared" ref="FG112:FU128" si="152">POWER(10,($B112-C$231)/C$229)/(1+POWER(10,($B112-C$231)/C$229))</f>
        <v>0.9735248071423932</v>
      </c>
      <c r="FH112" s="2">
        <f t="shared" si="152"/>
        <v>0.97857199773479975</v>
      </c>
      <c r="FI112" s="2">
        <f t="shared" si="152"/>
        <v>0.9797937793166468</v>
      </c>
      <c r="FJ112" s="2">
        <f t="shared" si="152"/>
        <v>0.97864614577127085</v>
      </c>
      <c r="FK112" s="2">
        <f t="shared" si="152"/>
        <v>0.98225502390099462</v>
      </c>
      <c r="FL112" s="2">
        <f t="shared" si="152"/>
        <v>0.97963542611631826</v>
      </c>
      <c r="FM112" s="2">
        <f t="shared" si="152"/>
        <v>0.97766257746947272</v>
      </c>
      <c r="FN112" s="2">
        <f t="shared" si="152"/>
        <v>0.97774755765353505</v>
      </c>
      <c r="FO112" s="2">
        <f t="shared" si="152"/>
        <v>0.97409954102674778</v>
      </c>
      <c r="FP112" s="2">
        <f t="shared" si="152"/>
        <v>0.9735607248119541</v>
      </c>
      <c r="FQ112" s="2">
        <f t="shared" si="152"/>
        <v>0.97348448689278533</v>
      </c>
      <c r="FR112" s="2">
        <f t="shared" si="152"/>
        <v>0.97384850217082852</v>
      </c>
      <c r="FS112" s="2">
        <f t="shared" si="152"/>
        <v>0.97641003228701406</v>
      </c>
      <c r="FT112" s="2">
        <f t="shared" si="152"/>
        <v>0.97730291719543883</v>
      </c>
      <c r="FU112" s="2">
        <f t="shared" si="152"/>
        <v>0.96659876542041334</v>
      </c>
      <c r="FW112" s="2">
        <f t="shared" si="143"/>
        <v>1.5259639316602921E-3</v>
      </c>
      <c r="FX112" s="2">
        <f t="shared" si="143"/>
        <v>1.5690074672171624E-3</v>
      </c>
      <c r="FY112" s="2">
        <f t="shared" si="143"/>
        <v>2.2427070993523038E-3</v>
      </c>
      <c r="FZ112" s="2">
        <f t="shared" si="143"/>
        <v>2.1238537054345313E-3</v>
      </c>
      <c r="GA112" s="2">
        <f t="shared" si="143"/>
        <v>2.2381562508380867E-3</v>
      </c>
      <c r="GB112" s="2">
        <f t="shared" si="143"/>
        <v>2.7751147754721327E-3</v>
      </c>
      <c r="GC112" s="2">
        <f t="shared" si="143"/>
        <v>2.5035126331160447E-3</v>
      </c>
      <c r="GD112" s="2">
        <f t="shared" si="143"/>
        <v>2.9333914151254397E-3</v>
      </c>
      <c r="GE112" s="2">
        <f t="shared" si="143"/>
        <v>3.456642998082004E-3</v>
      </c>
      <c r="GF112" s="2">
        <f t="shared" si="143"/>
        <v>2.493544282631282E-3</v>
      </c>
      <c r="GG112" s="2">
        <f t="shared" si="143"/>
        <v>3.14930957916916E-3</v>
      </c>
      <c r="GH112" s="2">
        <f t="shared" si="143"/>
        <v>1.9465818962261328E-3</v>
      </c>
      <c r="GI112" s="2">
        <f t="shared" si="143"/>
        <v>1.5823852808017202E-3</v>
      </c>
      <c r="GJ112" s="2">
        <f t="shared" si="143"/>
        <v>1.0904058142975012E-3</v>
      </c>
      <c r="GK112" s="2">
        <f t="shared" si="143"/>
        <v>1.0105164503778901E-3</v>
      </c>
      <c r="GM112" s="86">
        <f t="shared" si="144"/>
        <v>7.6430412312981943E-20</v>
      </c>
      <c r="GN112" s="86">
        <f t="shared" si="144"/>
        <v>1.267157913188602E-11</v>
      </c>
      <c r="GO112" s="86">
        <f t="shared" si="144"/>
        <v>3.6975977055057394E-12</v>
      </c>
      <c r="GP112" s="86">
        <f t="shared" si="144"/>
        <v>1.270342018117875E-12</v>
      </c>
      <c r="GQ112" s="86">
        <f t="shared" si="144"/>
        <v>2.1216661945034227E-13</v>
      </c>
      <c r="GR112" s="86">
        <f t="shared" si="144"/>
        <v>5.2782996805258609E-11</v>
      </c>
      <c r="GS112" s="86">
        <f t="shared" si="144"/>
        <v>1.4037045479226464E-11</v>
      </c>
      <c r="GT112" s="86">
        <f t="shared" si="144"/>
        <v>6.1941361776000365E-14</v>
      </c>
      <c r="GU112" s="86">
        <f t="shared" si="144"/>
        <v>1.2852692996766151E-14</v>
      </c>
      <c r="GV112" s="86">
        <f t="shared" si="144"/>
        <v>3.7969995627197421E-16</v>
      </c>
      <c r="GW112" s="86">
        <f t="shared" si="144"/>
        <v>1.0676176061466435E-15</v>
      </c>
      <c r="GX112" s="86">
        <f t="shared" si="144"/>
        <v>7.7656536412691557E-29</v>
      </c>
      <c r="GY112" s="86">
        <f t="shared" si="144"/>
        <v>3.2544705112694809E-9</v>
      </c>
      <c r="GZ112" s="86">
        <f t="shared" si="144"/>
        <v>5.3296438416313753E-10</v>
      </c>
      <c r="HA112" s="86">
        <f t="shared" si="144"/>
        <v>6.2953558369216113E-15</v>
      </c>
      <c r="HC112" s="86">
        <f t="shared" si="75"/>
        <v>0.60086771490511748</v>
      </c>
      <c r="HD112" s="86">
        <f t="shared" si="75"/>
        <v>0.59634456022233651</v>
      </c>
      <c r="HE112" s="86">
        <f t="shared" si="75"/>
        <v>0.56413541398085609</v>
      </c>
      <c r="HF112" s="86">
        <f t="shared" si="75"/>
        <v>0.60853544982832208</v>
      </c>
      <c r="HG112" s="86">
        <f t="shared" si="75"/>
        <v>0.57966891743772286</v>
      </c>
      <c r="HH112" s="86">
        <f t="shared" si="75"/>
        <v>0.54094075795300689</v>
      </c>
      <c r="HI112" s="86">
        <f t="shared" si="140"/>
        <v>0.50501668849515724</v>
      </c>
      <c r="HJ112" s="86">
        <f t="shared" si="140"/>
        <v>0.42242204981785098</v>
      </c>
      <c r="HK112" s="86">
        <f t="shared" si="140"/>
        <v>0.29577239668911726</v>
      </c>
      <c r="HL112" s="86">
        <f t="shared" si="140"/>
        <v>0.35920706025163546</v>
      </c>
      <c r="HM112" s="86">
        <f t="shared" si="140"/>
        <v>0.45395755167917939</v>
      </c>
      <c r="HN112" s="86">
        <f t="shared" si="140"/>
        <v>0.50268003177007703</v>
      </c>
      <c r="HO112" s="86">
        <f t="shared" si="140"/>
        <v>0.5349237254825624</v>
      </c>
      <c r="HP112" s="86">
        <f t="shared" si="140"/>
        <v>0.54103029028325578</v>
      </c>
      <c r="HQ112" s="86">
        <f t="shared" si="140"/>
        <v>0.53293718653705213</v>
      </c>
      <c r="HS112" s="86">
        <f t="shared" si="145"/>
        <v>2.3992147370073818E-9</v>
      </c>
      <c r="HT112" s="86">
        <f t="shared" si="145"/>
        <v>1.4941460171012294E-11</v>
      </c>
      <c r="HU112" s="86">
        <f t="shared" si="145"/>
        <v>1.4123092021219422E-11</v>
      </c>
      <c r="HV112" s="86">
        <f t="shared" si="145"/>
        <v>1.4870458719592991E-12</v>
      </c>
      <c r="HW112" s="86">
        <f t="shared" si="145"/>
        <v>2.2343253815878557E-10</v>
      </c>
      <c r="HX112" s="86">
        <f t="shared" si="145"/>
        <v>7.8612686986503189E-12</v>
      </c>
      <c r="HY112" s="86">
        <f t="shared" si="145"/>
        <v>4.5629400766522886E-10</v>
      </c>
      <c r="HZ112" s="86">
        <f t="shared" si="145"/>
        <v>9.6370681366537691E-10</v>
      </c>
      <c r="IA112" s="86">
        <f t="shared" si="145"/>
        <v>2.7577034262910993E-11</v>
      </c>
      <c r="IB112" s="86">
        <f t="shared" si="145"/>
        <v>1.3896582495757026E-10</v>
      </c>
      <c r="IC112" s="86">
        <f t="shared" si="145"/>
        <v>5.4692338046330281E-14</v>
      </c>
      <c r="ID112" s="86">
        <f t="shared" si="145"/>
        <v>8.1088722941696194E-14</v>
      </c>
      <c r="IE112" s="86">
        <f t="shared" si="145"/>
        <v>7.684583211526327E-13</v>
      </c>
      <c r="IF112" s="86">
        <f t="shared" si="145"/>
        <v>1.0809206109966979E-6</v>
      </c>
      <c r="IG112" s="86">
        <f t="shared" si="145"/>
        <v>1.1261760154187554E-7</v>
      </c>
      <c r="II112" s="86">
        <f t="shared" si="146"/>
        <v>3.6123553835597095E-22</v>
      </c>
      <c r="IJ112" s="86">
        <f t="shared" si="146"/>
        <v>4.0237117372387571E-29</v>
      </c>
      <c r="IK112" s="86">
        <f t="shared" si="146"/>
        <v>3.4887330400273553E-29</v>
      </c>
      <c r="IL112" s="86">
        <f t="shared" si="146"/>
        <v>2.6766586270918418E-33</v>
      </c>
      <c r="IM112" s="86">
        <f t="shared" si="146"/>
        <v>4.8524762422954975E-29</v>
      </c>
      <c r="IN112" s="86">
        <f t="shared" si="146"/>
        <v>4.8225244661035594E-31</v>
      </c>
      <c r="IO112" s="86">
        <f t="shared" si="146"/>
        <v>2.8748711533677881E-27</v>
      </c>
      <c r="IP112" s="86">
        <f t="shared" si="146"/>
        <v>1.6351073432144023E-26</v>
      </c>
      <c r="IQ112" s="86">
        <f t="shared" si="146"/>
        <v>1.0303677461300082E-31</v>
      </c>
      <c r="IR112" s="86">
        <f t="shared" si="146"/>
        <v>5.3034654680554608E-31</v>
      </c>
      <c r="IS112" s="86">
        <f t="shared" si="146"/>
        <v>3.8650357413460006E-34</v>
      </c>
      <c r="IT112" s="86">
        <f t="shared" si="146"/>
        <v>1.9712328446265497E-36</v>
      </c>
      <c r="IU112" s="86">
        <f t="shared" si="146"/>
        <v>1.886717519042284E-31</v>
      </c>
      <c r="IV112" s="86">
        <f t="shared" si="146"/>
        <v>3.5104807401486314E-32</v>
      </c>
      <c r="IW112" s="86">
        <f t="shared" si="146"/>
        <v>9.1460540800917618E-34</v>
      </c>
      <c r="IY112" s="86">
        <f t="shared" si="147"/>
        <v>0.60086771730433219</v>
      </c>
      <c r="IZ112" s="86">
        <f t="shared" si="147"/>
        <v>0.59634456024994953</v>
      </c>
      <c r="JA112" s="86">
        <f t="shared" si="147"/>
        <v>0.56413541399867684</v>
      </c>
      <c r="JB112" s="86">
        <f t="shared" si="147"/>
        <v>0.60853544983107943</v>
      </c>
      <c r="JC112" s="86">
        <f t="shared" si="147"/>
        <v>0.57966891766136752</v>
      </c>
      <c r="JD112" s="86">
        <f t="shared" si="147"/>
        <v>0.54094075801365116</v>
      </c>
      <c r="JE112" s="86">
        <f t="shared" si="147"/>
        <v>0.50501668896548824</v>
      </c>
      <c r="JF112" s="86">
        <f t="shared" si="147"/>
        <v>0.42242205078161976</v>
      </c>
      <c r="JG112" s="86">
        <f t="shared" si="147"/>
        <v>0.29577239671670719</v>
      </c>
      <c r="JH112" s="86">
        <f t="shared" si="147"/>
        <v>0.35920706039060168</v>
      </c>
      <c r="JI112" s="86">
        <f t="shared" si="147"/>
        <v>0.45395755167923513</v>
      </c>
      <c r="JJ112" s="86">
        <f t="shared" si="147"/>
        <v>0.50268003177015808</v>
      </c>
      <c r="JK112" s="86">
        <f t="shared" si="147"/>
        <v>0.53492372873780136</v>
      </c>
      <c r="JL112" s="86">
        <f t="shared" si="147"/>
        <v>0.54103137173683113</v>
      </c>
      <c r="JM112" s="86">
        <f t="shared" si="147"/>
        <v>0.53293729915466004</v>
      </c>
    </row>
    <row r="113" spans="2:273" x14ac:dyDescent="0.25">
      <c r="B113" s="2">
        <v>86</v>
      </c>
      <c r="C113" s="37">
        <v>168.273</v>
      </c>
      <c r="D113" s="37">
        <v>161.85</v>
      </c>
      <c r="E113" s="37">
        <v>164.4</v>
      </c>
      <c r="F113" s="37">
        <v>159.32499999999999</v>
      </c>
      <c r="G113" s="37">
        <v>144.57499999999999</v>
      </c>
      <c r="H113" s="37">
        <v>133.07499999999999</v>
      </c>
      <c r="I113" s="37">
        <v>127.6</v>
      </c>
      <c r="J113" s="37">
        <v>103.52500000000001</v>
      </c>
      <c r="K113" s="37">
        <v>87.537000000000006</v>
      </c>
      <c r="L113" s="37">
        <v>89.975999999999999</v>
      </c>
      <c r="M113" s="37">
        <v>110</v>
      </c>
      <c r="N113" s="37">
        <v>136.53700000000001</v>
      </c>
      <c r="O113" s="37">
        <v>163.488</v>
      </c>
      <c r="P113" s="37">
        <v>150.70699999999999</v>
      </c>
      <c r="Q113" s="37">
        <v>136.46299999999999</v>
      </c>
      <c r="S113" s="4">
        <f t="shared" si="148"/>
        <v>163.55073317774242</v>
      </c>
      <c r="T113" s="4">
        <f t="shared" si="148"/>
        <v>160.69082051575259</v>
      </c>
      <c r="U113" s="4">
        <f t="shared" si="148"/>
        <v>157.29306170053684</v>
      </c>
      <c r="V113" s="4">
        <f t="shared" si="148"/>
        <v>158.75042705327098</v>
      </c>
      <c r="W113" s="4">
        <f t="shared" si="148"/>
        <v>137.9131654123652</v>
      </c>
      <c r="X113" s="4">
        <f t="shared" si="148"/>
        <v>129.04609101586584</v>
      </c>
      <c r="Y113" s="4">
        <f t="shared" si="148"/>
        <v>114.63103335313913</v>
      </c>
      <c r="Z113" s="4">
        <f t="shared" si="148"/>
        <v>101.37465480239989</v>
      </c>
      <c r="AA113" s="4">
        <f t="shared" si="148"/>
        <v>88.427285741346822</v>
      </c>
      <c r="AB113" s="4">
        <f t="shared" si="148"/>
        <v>93.142246422447826</v>
      </c>
      <c r="AC113" s="4">
        <f t="shared" si="148"/>
        <v>111.23096316815241</v>
      </c>
      <c r="AD113" s="4">
        <f t="shared" si="148"/>
        <v>122.03102386239716</v>
      </c>
      <c r="AE113" s="4">
        <f t="shared" si="148"/>
        <v>167.74209084802237</v>
      </c>
      <c r="AF113" s="4">
        <f t="shared" si="148"/>
        <v>146.38229197785006</v>
      </c>
      <c r="AG113" s="4">
        <f t="shared" si="148"/>
        <v>137.15995509130533</v>
      </c>
      <c r="AI113" s="4">
        <f t="shared" si="149"/>
        <v>4.7222668222575805</v>
      </c>
      <c r="AJ113" s="4">
        <f t="shared" si="149"/>
        <v>1.159179484247403</v>
      </c>
      <c r="AK113" s="4">
        <f t="shared" si="149"/>
        <v>7.1069382994631667</v>
      </c>
      <c r="AL113" s="4">
        <f t="shared" si="149"/>
        <v>0.57457294672900616</v>
      </c>
      <c r="AM113" s="4">
        <f t="shared" si="149"/>
        <v>6.661834587634786</v>
      </c>
      <c r="AN113" s="4">
        <f t="shared" si="149"/>
        <v>4.0289089841341479</v>
      </c>
      <c r="AO113" s="4">
        <f t="shared" si="149"/>
        <v>12.968966646860864</v>
      </c>
      <c r="AP113" s="4">
        <f t="shared" si="149"/>
        <v>2.1503451976001173</v>
      </c>
      <c r="AQ113" s="4">
        <f t="shared" si="149"/>
        <v>-0.89028574134681548</v>
      </c>
      <c r="AR113" s="4">
        <f t="shared" si="149"/>
        <v>-3.1662464224478271</v>
      </c>
      <c r="AS113" s="4">
        <f t="shared" si="149"/>
        <v>-1.2309631681524138</v>
      </c>
      <c r="AT113" s="4">
        <f t="shared" si="149"/>
        <v>14.505976137602843</v>
      </c>
      <c r="AU113" s="4">
        <f t="shared" si="149"/>
        <v>-4.254090848022372</v>
      </c>
      <c r="AV113" s="4">
        <f t="shared" si="149"/>
        <v>4.3247080221499345</v>
      </c>
      <c r="AW113" s="4">
        <f t="shared" si="149"/>
        <v>-0.69695509130534106</v>
      </c>
      <c r="AY113" s="2">
        <f t="shared" si="141"/>
        <v>89.822190574981462</v>
      </c>
      <c r="AZ113" s="2">
        <f t="shared" si="141"/>
        <v>74.92688858177776</v>
      </c>
      <c r="BA113" s="2">
        <f t="shared" si="141"/>
        <v>70.121169932721799</v>
      </c>
      <c r="BB113" s="2">
        <f t="shared" si="141"/>
        <v>73.779604204435842</v>
      </c>
      <c r="BC113" s="2">
        <f t="shared" si="141"/>
        <v>69.755719756618305</v>
      </c>
      <c r="BD113" s="2">
        <f t="shared" si="141"/>
        <v>70.958846344329217</v>
      </c>
      <c r="BE113" s="2">
        <f t="shared" si="141"/>
        <v>70.049769552153478</v>
      </c>
      <c r="BF113" s="2">
        <f t="shared" si="141"/>
        <v>69.495456579478102</v>
      </c>
      <c r="BG113" s="2">
        <f t="shared" si="141"/>
        <v>73.001766796453538</v>
      </c>
      <c r="BH113" s="2">
        <f t="shared" si="141"/>
        <v>71.230300235341701</v>
      </c>
      <c r="BI113" s="2">
        <f t="shared" si="141"/>
        <v>73.6464212641025</v>
      </c>
      <c r="BJ113" s="2">
        <f t="shared" si="141"/>
        <v>75.433092189803332</v>
      </c>
      <c r="BK113" s="2">
        <f t="shared" si="141"/>
        <v>76.104267612446506</v>
      </c>
      <c r="BL113" s="2">
        <f t="shared" si="141"/>
        <v>75.867976289181598</v>
      </c>
      <c r="BM113" s="2">
        <f t="shared" si="141"/>
        <v>90.311515695600562</v>
      </c>
      <c r="BO113" s="2" t="str">
        <f t="shared" si="97"/>
        <v/>
      </c>
      <c r="BP113" s="2" t="str">
        <f t="shared" si="98"/>
        <v/>
      </c>
      <c r="BQ113" s="2" t="str">
        <f t="shared" si="99"/>
        <v/>
      </c>
      <c r="BR113" s="2" t="str">
        <f t="shared" si="100"/>
        <v/>
      </c>
      <c r="BS113" s="2" t="str">
        <f t="shared" si="101"/>
        <v/>
      </c>
      <c r="BT113" s="2" t="str">
        <f t="shared" si="102"/>
        <v/>
      </c>
      <c r="BU113" s="2" t="str">
        <f t="shared" si="103"/>
        <v/>
      </c>
      <c r="BV113" s="2" t="str">
        <f t="shared" si="104"/>
        <v/>
      </c>
      <c r="BW113" s="2" t="str">
        <f t="shared" si="105"/>
        <v/>
      </c>
      <c r="BX113" s="2" t="str">
        <f t="shared" si="106"/>
        <v/>
      </c>
      <c r="BY113" s="2" t="str">
        <f t="shared" si="107"/>
        <v/>
      </c>
      <c r="BZ113" s="2" t="str">
        <f t="shared" si="108"/>
        <v/>
      </c>
      <c r="CA113" s="2" t="str">
        <f t="shared" si="109"/>
        <v/>
      </c>
      <c r="CB113" s="2" t="str">
        <f t="shared" si="110"/>
        <v/>
      </c>
      <c r="CC113" s="2" t="str">
        <f t="shared" si="11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 t="str">
        <f t="shared" si="142"/>
        <v/>
      </c>
      <c r="CU113" s="2" t="str">
        <f t="shared" si="112"/>
        <v/>
      </c>
      <c r="CV113" s="2" t="str">
        <f t="shared" si="113"/>
        <v/>
      </c>
      <c r="CW113" s="2" t="str">
        <f t="shared" si="114"/>
        <v/>
      </c>
      <c r="CX113" s="2" t="str">
        <f t="shared" si="115"/>
        <v/>
      </c>
      <c r="CY113" s="2" t="str">
        <f t="shared" si="116"/>
        <v/>
      </c>
      <c r="CZ113" s="2" t="str">
        <f t="shared" si="117"/>
        <v/>
      </c>
      <c r="DA113" s="2" t="str">
        <f t="shared" si="118"/>
        <v/>
      </c>
      <c r="DB113" s="2" t="str">
        <f t="shared" si="119"/>
        <v/>
      </c>
      <c r="DC113" s="2" t="str">
        <f t="shared" si="120"/>
        <v/>
      </c>
      <c r="DD113" s="2" t="str">
        <f t="shared" si="121"/>
        <v/>
      </c>
      <c r="DE113" s="2" t="str">
        <f t="shared" si="122"/>
        <v/>
      </c>
      <c r="DF113" s="2" t="str">
        <f t="shared" si="123"/>
        <v/>
      </c>
      <c r="DG113" s="2" t="str">
        <f t="shared" si="124"/>
        <v/>
      </c>
      <c r="DH113" s="2" t="str">
        <f t="shared" si="125"/>
        <v/>
      </c>
      <c r="DI113" s="2" t="str">
        <f t="shared" si="126"/>
        <v/>
      </c>
      <c r="DK113" s="2">
        <f t="shared" si="150"/>
        <v>128.41862348178137</v>
      </c>
      <c r="DL113" s="2">
        <f t="shared" si="150"/>
        <v>93.17372772576266</v>
      </c>
      <c r="DM113" s="2">
        <f t="shared" si="150"/>
        <v>96.529700241618841</v>
      </c>
      <c r="DN113" s="2">
        <f t="shared" si="150"/>
        <v>95.09051268498942</v>
      </c>
      <c r="DO113" s="2">
        <f t="shared" si="150"/>
        <v>95.506820557491295</v>
      </c>
      <c r="DP113" s="2">
        <f t="shared" si="150"/>
        <v>87.158671851404435</v>
      </c>
      <c r="DQ113" s="2">
        <f t="shared" si="150"/>
        <v>91.079636061612788</v>
      </c>
      <c r="DR113" s="2">
        <f t="shared" si="150"/>
        <v>92.659619450317095</v>
      </c>
      <c r="DS113" s="2">
        <f t="shared" si="150"/>
        <v>98.035672064777344</v>
      </c>
      <c r="DT113" s="2">
        <f t="shared" si="150"/>
        <v>91.50842510121457</v>
      </c>
      <c r="DU113" s="2">
        <f t="shared" si="150"/>
        <v>98.357843454790824</v>
      </c>
      <c r="DV113" s="2">
        <f t="shared" si="150"/>
        <v>104.14470243902437</v>
      </c>
      <c r="DW113" s="2">
        <f t="shared" si="150"/>
        <v>98.323973723950445</v>
      </c>
      <c r="DX113" s="2">
        <f t="shared" si="150"/>
        <v>86.268114466928438</v>
      </c>
      <c r="DY113" s="2">
        <f t="shared" si="150"/>
        <v>102.80990418894828</v>
      </c>
      <c r="EA113" s="2">
        <f t="shared" si="96"/>
        <v>88.866158241758242</v>
      </c>
      <c r="EB113" s="2">
        <f t="shared" si="96"/>
        <v>74.565344341522334</v>
      </c>
      <c r="EC113" s="2">
        <f t="shared" si="96"/>
        <v>69.628700445695529</v>
      </c>
      <c r="ED113" s="2">
        <f t="shared" si="96"/>
        <v>73.358826931975926</v>
      </c>
      <c r="EE113" s="2">
        <f t="shared" si="96"/>
        <v>69.332043252764464</v>
      </c>
      <c r="EF113" s="2">
        <f t="shared" si="96"/>
        <v>70.653490718321223</v>
      </c>
      <c r="EG113" s="2">
        <f t="shared" si="96"/>
        <v>69.612304944269795</v>
      </c>
      <c r="EH113" s="2">
        <f t="shared" si="96"/>
        <v>69.017678279804031</v>
      </c>
      <c r="EI113" s="2">
        <f t="shared" si="96"/>
        <v>72.397804523646315</v>
      </c>
      <c r="EJ113" s="2">
        <f t="shared" si="96"/>
        <v>70.732216148296288</v>
      </c>
      <c r="EK113" s="2">
        <f t="shared" si="96"/>
        <v>73.034129543496988</v>
      </c>
      <c r="EL113" s="2">
        <f t="shared" si="96"/>
        <v>74.731080966943367</v>
      </c>
      <c r="EM113" s="2">
        <f t="shared" si="137"/>
        <v>75.615837328320012</v>
      </c>
      <c r="EN113" s="2">
        <f t="shared" si="137"/>
        <v>75.647886321014894</v>
      </c>
      <c r="EO113" s="2">
        <f t="shared" si="137"/>
        <v>89.917041678619725</v>
      </c>
      <c r="EQ113" s="2">
        <f t="shared" si="151"/>
        <v>88.13803802394655</v>
      </c>
      <c r="ER113" s="2">
        <f t="shared" si="151"/>
        <v>72.938515675408979</v>
      </c>
      <c r="ES113" s="2">
        <f t="shared" si="151"/>
        <v>67.939508276648937</v>
      </c>
      <c r="ET113" s="2">
        <f t="shared" si="151"/>
        <v>71.966023260816939</v>
      </c>
      <c r="EU113" s="2">
        <f t="shared" si="151"/>
        <v>69.092256677795532</v>
      </c>
      <c r="EV113" s="2">
        <f t="shared" si="151"/>
        <v>70.081300135784659</v>
      </c>
      <c r="EW113" s="2">
        <f t="shared" si="151"/>
        <v>69.346855116530236</v>
      </c>
      <c r="EX113" s="2">
        <f t="shared" si="151"/>
        <v>68.096010393412413</v>
      </c>
      <c r="EY113" s="2">
        <f t="shared" si="151"/>
        <v>71.599176031867586</v>
      </c>
      <c r="EZ113" s="2">
        <f t="shared" si="151"/>
        <v>69.247340458274621</v>
      </c>
      <c r="FA113" s="2">
        <f t="shared" si="151"/>
        <v>72.591081376230676</v>
      </c>
      <c r="FB113" s="2">
        <f t="shared" si="151"/>
        <v>74.199285309017242</v>
      </c>
      <c r="FC113" s="2">
        <f t="shared" si="151"/>
        <v>74.96118026890359</v>
      </c>
      <c r="FD113" s="2">
        <f t="shared" si="151"/>
        <v>75.490193699977965</v>
      </c>
      <c r="FE113" s="2">
        <f t="shared" si="151"/>
        <v>90.431766396232518</v>
      </c>
      <c r="FG113" s="2">
        <f t="shared" si="152"/>
        <v>0.97579795775641898</v>
      </c>
      <c r="FH113" s="2">
        <f t="shared" si="152"/>
        <v>0.98042051388002038</v>
      </c>
      <c r="FI113" s="2">
        <f t="shared" si="152"/>
        <v>0.98153888517406174</v>
      </c>
      <c r="FJ113" s="2">
        <f t="shared" si="152"/>
        <v>0.98048839297249246</v>
      </c>
      <c r="FK113" s="2">
        <f t="shared" si="152"/>
        <v>0.98379108140645866</v>
      </c>
      <c r="FL113" s="2">
        <f t="shared" si="152"/>
        <v>0.9813939484068096</v>
      </c>
      <c r="FM113" s="2">
        <f t="shared" si="152"/>
        <v>0.97958790956411412</v>
      </c>
      <c r="FN113" s="2">
        <f t="shared" si="152"/>
        <v>0.97966571738682151</v>
      </c>
      <c r="FO113" s="2">
        <f t="shared" si="152"/>
        <v>0.97632454526617718</v>
      </c>
      <c r="FP113" s="2">
        <f t="shared" si="152"/>
        <v>0.97583086810933017</v>
      </c>
      <c r="FQ113" s="2">
        <f t="shared" si="152"/>
        <v>0.97576101319452346</v>
      </c>
      <c r="FR113" s="2">
        <f t="shared" si="152"/>
        <v>0.97609454290194519</v>
      </c>
      <c r="FS113" s="2">
        <f t="shared" si="152"/>
        <v>0.97844094444499963</v>
      </c>
      <c r="FT113" s="2">
        <f t="shared" si="152"/>
        <v>0.97925859185099406</v>
      </c>
      <c r="FU113" s="2">
        <f t="shared" si="152"/>
        <v>0.96944792108725275</v>
      </c>
      <c r="FW113" s="2">
        <f t="shared" si="143"/>
        <v>1.6729398851965979E-3</v>
      </c>
      <c r="FX113" s="2">
        <f t="shared" si="143"/>
        <v>1.7201220938900023E-3</v>
      </c>
      <c r="FY113" s="2">
        <f t="shared" si="143"/>
        <v>2.4585474731168237E-3</v>
      </c>
      <c r="FZ113" s="2">
        <f t="shared" si="143"/>
        <v>2.3282822018050099E-3</v>
      </c>
      <c r="GA113" s="2">
        <f t="shared" si="143"/>
        <v>2.4535597234122651E-3</v>
      </c>
      <c r="GB113" s="2">
        <f t="shared" si="143"/>
        <v>3.042038373624181E-3</v>
      </c>
      <c r="GC113" s="2">
        <f t="shared" si="143"/>
        <v>2.7443841528480557E-3</v>
      </c>
      <c r="GD113" s="2">
        <f t="shared" si="143"/>
        <v>3.2154897171205428E-3</v>
      </c>
      <c r="GE113" s="2">
        <f t="shared" si="143"/>
        <v>3.788870126368634E-3</v>
      </c>
      <c r="GF113" s="2">
        <f t="shared" si="143"/>
        <v>2.7334593414532547E-3</v>
      </c>
      <c r="GG113" s="2">
        <f t="shared" si="143"/>
        <v>3.4521004012883771E-3</v>
      </c>
      <c r="GH113" s="2">
        <f t="shared" si="143"/>
        <v>2.1339838382711022E-3</v>
      </c>
      <c r="GI113" s="2">
        <f t="shared" si="143"/>
        <v>1.7347861159992884E-3</v>
      </c>
      <c r="GJ113" s="2">
        <f t="shared" si="143"/>
        <v>1.1954804353216802E-3</v>
      </c>
      <c r="GK113" s="2">
        <f t="shared" si="143"/>
        <v>1.1079012422843589E-3</v>
      </c>
      <c r="GM113" s="86">
        <f t="shared" si="144"/>
        <v>1.273902871884794E-21</v>
      </c>
      <c r="GN113" s="86">
        <f t="shared" si="144"/>
        <v>1.2294241843026038E-12</v>
      </c>
      <c r="GO113" s="86">
        <f t="shared" si="144"/>
        <v>3.1926312974590755E-13</v>
      </c>
      <c r="GP113" s="86">
        <f t="shared" si="144"/>
        <v>1.014571822617239E-13</v>
      </c>
      <c r="GQ113" s="86">
        <f t="shared" si="144"/>
        <v>1.415385197745999E-14</v>
      </c>
      <c r="GR113" s="86">
        <f t="shared" si="144"/>
        <v>5.9198749233664632E-12</v>
      </c>
      <c r="GS113" s="86">
        <f t="shared" si="144"/>
        <v>1.4580072871455111E-12</v>
      </c>
      <c r="GT113" s="86">
        <f t="shared" si="144"/>
        <v>3.9148796495240134E-15</v>
      </c>
      <c r="GU113" s="86">
        <f t="shared" si="144"/>
        <v>7.1622871083327865E-16</v>
      </c>
      <c r="GV113" s="86">
        <f t="shared" si="144"/>
        <v>1.4441089768583199E-17</v>
      </c>
      <c r="GW113" s="86">
        <f t="shared" si="144"/>
        <v>4.438826076884251E-17</v>
      </c>
      <c r="GX113" s="86">
        <f t="shared" si="144"/>
        <v>1.7765742476436541E-31</v>
      </c>
      <c r="GY113" s="86">
        <f t="shared" si="144"/>
        <v>5.259470129191316E-10</v>
      </c>
      <c r="GZ113" s="86">
        <f t="shared" si="144"/>
        <v>7.6727667651726835E-11</v>
      </c>
      <c r="HA113" s="86">
        <f t="shared" si="144"/>
        <v>3.2307289331314442E-16</v>
      </c>
      <c r="HC113" s="86">
        <f t="shared" si="75"/>
        <v>0.5975790278199139</v>
      </c>
      <c r="HD113" s="86">
        <f t="shared" si="75"/>
        <v>0.57218122489219247</v>
      </c>
      <c r="HE113" s="86">
        <f t="shared" si="75"/>
        <v>0.53652520754207611</v>
      </c>
      <c r="HF113" s="86">
        <f t="shared" si="75"/>
        <v>0.5591263400949863</v>
      </c>
      <c r="HG113" s="86">
        <f t="shared" si="75"/>
        <v>0.49085189056765677</v>
      </c>
      <c r="HH113" s="86">
        <f t="shared" si="75"/>
        <v>0.45338451891639125</v>
      </c>
      <c r="HI113" s="86">
        <f t="shared" si="140"/>
        <v>0.39664143958282749</v>
      </c>
      <c r="HJ113" s="86">
        <f t="shared" si="140"/>
        <v>0.29990314194008544</v>
      </c>
      <c r="HK113" s="86">
        <f t="shared" si="140"/>
        <v>0.16654091964795129</v>
      </c>
      <c r="HL113" s="86">
        <f t="shared" si="140"/>
        <v>0.21403928254336324</v>
      </c>
      <c r="HM113" s="86">
        <f t="shared" si="140"/>
        <v>0.32533451017492249</v>
      </c>
      <c r="HN113" s="86">
        <f t="shared" si="140"/>
        <v>0.37836785990008981</v>
      </c>
      <c r="HO113" s="86">
        <f t="shared" si="140"/>
        <v>0.54119539694543761</v>
      </c>
      <c r="HP113" s="86">
        <f t="shared" si="140"/>
        <v>0.52593102233514988</v>
      </c>
      <c r="HQ113" s="86">
        <f t="shared" si="140"/>
        <v>0.54410677781145922</v>
      </c>
      <c r="HS113" s="86">
        <f t="shared" si="145"/>
        <v>5.5214087040175888E-9</v>
      </c>
      <c r="HT113" s="86">
        <f t="shared" si="145"/>
        <v>4.4380851752915968E-11</v>
      </c>
      <c r="HU113" s="86">
        <f t="shared" si="145"/>
        <v>4.4801471597745364E-11</v>
      </c>
      <c r="HV113" s="86">
        <f t="shared" si="145"/>
        <v>5.3601074156618728E-12</v>
      </c>
      <c r="HW113" s="86">
        <f t="shared" si="145"/>
        <v>6.5985413677988244E-10</v>
      </c>
      <c r="HX113" s="86">
        <f t="shared" si="145"/>
        <v>2.743939264928975E-11</v>
      </c>
      <c r="HY113" s="86">
        <f t="shared" si="145"/>
        <v>1.3027456782489958E-9</v>
      </c>
      <c r="HZ113" s="86">
        <f t="shared" si="145"/>
        <v>2.7322809436816958E-9</v>
      </c>
      <c r="IA113" s="86">
        <f t="shared" si="145"/>
        <v>9.9038504123936552E-11</v>
      </c>
      <c r="IB113" s="86">
        <f t="shared" si="145"/>
        <v>4.4027381261772574E-10</v>
      </c>
      <c r="IC113" s="86">
        <f t="shared" si="145"/>
        <v>2.3833490532480829E-13</v>
      </c>
      <c r="ID113" s="86">
        <f t="shared" si="145"/>
        <v>3.2775018832500108E-13</v>
      </c>
      <c r="IE113" s="86">
        <f t="shared" si="145"/>
        <v>2.5596250877716703E-12</v>
      </c>
      <c r="IF113" s="86">
        <f t="shared" si="145"/>
        <v>1.8722238700086713E-6</v>
      </c>
      <c r="IG113" s="86">
        <f t="shared" si="145"/>
        <v>2.1140761744170441E-7</v>
      </c>
      <c r="II113" s="86">
        <f t="shared" si="146"/>
        <v>1.3741730903941823E-21</v>
      </c>
      <c r="IJ113" s="86">
        <f t="shared" si="146"/>
        <v>2.4133389392391849E-28</v>
      </c>
      <c r="IK113" s="86">
        <f t="shared" si="146"/>
        <v>2.3325193902043744E-28</v>
      </c>
      <c r="IL113" s="86">
        <f t="shared" si="146"/>
        <v>2.3275429241165321E-32</v>
      </c>
      <c r="IM113" s="86">
        <f t="shared" si="146"/>
        <v>3.2105977805005448E-28</v>
      </c>
      <c r="IN113" s="86">
        <f t="shared" si="146"/>
        <v>3.9397547720270485E-30</v>
      </c>
      <c r="IO113" s="86">
        <f t="shared" si="146"/>
        <v>1.7411221348837117E-26</v>
      </c>
      <c r="IP113" s="86">
        <f t="shared" si="146"/>
        <v>9.8501078790784383E-26</v>
      </c>
      <c r="IQ113" s="86">
        <f t="shared" si="146"/>
        <v>9.5906228090014106E-31</v>
      </c>
      <c r="IR113" s="86">
        <f t="shared" si="146"/>
        <v>4.1619539299690327E-30</v>
      </c>
      <c r="IS113" s="86">
        <f t="shared" si="146"/>
        <v>4.1388911598523682E-33</v>
      </c>
      <c r="IT113" s="86">
        <f t="shared" si="146"/>
        <v>2.0521545720932807E-35</v>
      </c>
      <c r="IU113" s="86">
        <f t="shared" si="146"/>
        <v>1.319154289222735E-30</v>
      </c>
      <c r="IV113" s="86">
        <f t="shared" si="146"/>
        <v>2.3096394245961599E-31</v>
      </c>
      <c r="IW113" s="86">
        <f t="shared" si="146"/>
        <v>6.4890617086917711E-33</v>
      </c>
      <c r="IY113" s="86">
        <f t="shared" si="147"/>
        <v>0.59757903334132256</v>
      </c>
      <c r="IZ113" s="86">
        <f t="shared" si="147"/>
        <v>0.57218122493780277</v>
      </c>
      <c r="JA113" s="86">
        <f t="shared" si="147"/>
        <v>0.53652520758719691</v>
      </c>
      <c r="JB113" s="86">
        <f t="shared" si="147"/>
        <v>0.55912634010044793</v>
      </c>
      <c r="JC113" s="86">
        <f t="shared" si="147"/>
        <v>0.49085189122752504</v>
      </c>
      <c r="JD113" s="86">
        <f t="shared" si="147"/>
        <v>0.45338451894975051</v>
      </c>
      <c r="JE113" s="86">
        <f t="shared" si="147"/>
        <v>0.39664144088703118</v>
      </c>
      <c r="JF113" s="86">
        <f t="shared" si="147"/>
        <v>0.29990314467237034</v>
      </c>
      <c r="JG113" s="86">
        <f t="shared" si="147"/>
        <v>0.16654091974699051</v>
      </c>
      <c r="JH113" s="86">
        <f t="shared" si="147"/>
        <v>0.21403928298363709</v>
      </c>
      <c r="JI113" s="86">
        <f t="shared" si="147"/>
        <v>0.32533451017516085</v>
      </c>
      <c r="JJ113" s="86">
        <f t="shared" si="147"/>
        <v>0.37836785990041755</v>
      </c>
      <c r="JK113" s="86">
        <f t="shared" si="147"/>
        <v>0.5411953974739443</v>
      </c>
      <c r="JL113" s="86">
        <f t="shared" si="147"/>
        <v>0.52593289463574755</v>
      </c>
      <c r="JM113" s="86">
        <f t="shared" si="147"/>
        <v>0.54410698921907696</v>
      </c>
    </row>
    <row r="114" spans="2:273" x14ac:dyDescent="0.25">
      <c r="B114" s="2">
        <v>87</v>
      </c>
      <c r="C114" s="37">
        <v>157.614</v>
      </c>
      <c r="D114" s="37">
        <v>146.94999999999999</v>
      </c>
      <c r="E114" s="37">
        <v>146.47499999999999</v>
      </c>
      <c r="F114" s="37">
        <v>142.82499999999999</v>
      </c>
      <c r="G114" s="37">
        <v>124.22499999999999</v>
      </c>
      <c r="H114" s="37">
        <v>113.575</v>
      </c>
      <c r="I114" s="37">
        <v>105.52500000000001</v>
      </c>
      <c r="J114" s="37">
        <v>82.55</v>
      </c>
      <c r="K114" s="37">
        <v>74.756</v>
      </c>
      <c r="L114" s="37">
        <v>74.828999999999994</v>
      </c>
      <c r="M114" s="37">
        <v>83.415000000000006</v>
      </c>
      <c r="N114" s="37">
        <v>106.122</v>
      </c>
      <c r="O114" s="37">
        <v>144.43899999999999</v>
      </c>
      <c r="P114" s="37">
        <v>141.024</v>
      </c>
      <c r="Q114" s="37">
        <v>132.976</v>
      </c>
      <c r="S114" s="4">
        <f t="shared" si="148"/>
        <v>152.04647097849733</v>
      </c>
      <c r="T114" s="4">
        <f t="shared" si="148"/>
        <v>141.87309502944942</v>
      </c>
      <c r="U114" s="4">
        <f t="shared" si="148"/>
        <v>137.69904289880344</v>
      </c>
      <c r="V114" s="4">
        <f t="shared" si="148"/>
        <v>133.34057229664521</v>
      </c>
      <c r="W114" s="4">
        <f t="shared" si="148"/>
        <v>114.10141346376381</v>
      </c>
      <c r="X114" s="4">
        <f t="shared" si="148"/>
        <v>108.3071442455548</v>
      </c>
      <c r="Y114" s="4">
        <f t="shared" si="148"/>
        <v>97.035979170871315</v>
      </c>
      <c r="Z114" s="4">
        <f t="shared" si="148"/>
        <v>86.52063660616372</v>
      </c>
      <c r="AA114" s="4">
        <f t="shared" si="148"/>
        <v>78.806074483145295</v>
      </c>
      <c r="AB114" s="4">
        <f t="shared" si="148"/>
        <v>80.218007658713816</v>
      </c>
      <c r="AC114" s="4">
        <f t="shared" si="148"/>
        <v>93.029510088401096</v>
      </c>
      <c r="AD114" s="4">
        <f t="shared" si="148"/>
        <v>101.07591952817995</v>
      </c>
      <c r="AE114" s="4">
        <f t="shared" si="148"/>
        <v>154.07866492489285</v>
      </c>
      <c r="AF114" s="4">
        <f t="shared" si="148"/>
        <v>132.70988925731885</v>
      </c>
      <c r="AG114" s="4">
        <f t="shared" si="148"/>
        <v>128.93448865025474</v>
      </c>
      <c r="AI114" s="4">
        <f t="shared" si="149"/>
        <v>5.5675290215026791</v>
      </c>
      <c r="AJ114" s="4">
        <f t="shared" si="149"/>
        <v>5.0769049705505722</v>
      </c>
      <c r="AK114" s="4">
        <f t="shared" si="149"/>
        <v>8.7759571011965534</v>
      </c>
      <c r="AL114" s="4">
        <f t="shared" si="149"/>
        <v>9.4844277033547826</v>
      </c>
      <c r="AM114" s="4">
        <f t="shared" si="149"/>
        <v>10.123586536236189</v>
      </c>
      <c r="AN114" s="4">
        <f t="shared" si="149"/>
        <v>5.2678557544452076</v>
      </c>
      <c r="AO114" s="4">
        <f t="shared" si="149"/>
        <v>8.489020829128691</v>
      </c>
      <c r="AP114" s="4">
        <f t="shared" si="149"/>
        <v>-3.9706366061637226</v>
      </c>
      <c r="AQ114" s="4">
        <f t="shared" si="149"/>
        <v>-4.0500744831452948</v>
      </c>
      <c r="AR114" s="4">
        <f t="shared" si="149"/>
        <v>-5.3890076587138225</v>
      </c>
      <c r="AS114" s="4">
        <f t="shared" si="149"/>
        <v>-9.6145100884010901</v>
      </c>
      <c r="AT114" s="4">
        <f t="shared" si="149"/>
        <v>5.0460804718200478</v>
      </c>
      <c r="AU114" s="4">
        <f t="shared" si="149"/>
        <v>-9.6396649248928554</v>
      </c>
      <c r="AV114" s="4">
        <f t="shared" si="149"/>
        <v>8.3141107426811516</v>
      </c>
      <c r="AW114" s="4">
        <f t="shared" si="149"/>
        <v>4.0415113497452637</v>
      </c>
      <c r="AY114" s="2">
        <f t="shared" si="141"/>
        <v>89.501544697468248</v>
      </c>
      <c r="AZ114" s="2">
        <f t="shared" si="141"/>
        <v>74.709407701471577</v>
      </c>
      <c r="BA114" s="2">
        <f t="shared" si="141"/>
        <v>69.916975792599814</v>
      </c>
      <c r="BB114" s="2">
        <f t="shared" si="141"/>
        <v>73.573676300490035</v>
      </c>
      <c r="BC114" s="2">
        <f t="shared" si="141"/>
        <v>69.643953915196562</v>
      </c>
      <c r="BD114" s="2">
        <f t="shared" si="141"/>
        <v>70.810647623356033</v>
      </c>
      <c r="BE114" s="2">
        <f t="shared" si="141"/>
        <v>69.913322094568443</v>
      </c>
      <c r="BF114" s="2">
        <f t="shared" si="141"/>
        <v>69.347038332287468</v>
      </c>
      <c r="BG114" s="2">
        <f t="shared" si="141"/>
        <v>72.794283158707103</v>
      </c>
      <c r="BH114" s="2">
        <f t="shared" si="141"/>
        <v>71.04840766310933</v>
      </c>
      <c r="BI114" s="2">
        <f t="shared" si="141"/>
        <v>73.499785563045236</v>
      </c>
      <c r="BJ114" s="2">
        <f t="shared" si="141"/>
        <v>75.278446777609162</v>
      </c>
      <c r="BK114" s="2">
        <f t="shared" si="141"/>
        <v>75.982063742781961</v>
      </c>
      <c r="BL114" s="2">
        <f t="shared" si="141"/>
        <v>75.73596753416426</v>
      </c>
      <c r="BM114" s="2">
        <f t="shared" si="141"/>
        <v>90.106493882372021</v>
      </c>
      <c r="BO114" s="2" t="str">
        <f t="shared" si="97"/>
        <v/>
      </c>
      <c r="BP114" s="2" t="str">
        <f t="shared" si="98"/>
        <v/>
      </c>
      <c r="BQ114" s="2" t="str">
        <f t="shared" si="99"/>
        <v/>
      </c>
      <c r="BR114" s="2" t="str">
        <f t="shared" si="100"/>
        <v/>
      </c>
      <c r="BS114" s="2" t="str">
        <f t="shared" si="101"/>
        <v/>
      </c>
      <c r="BT114" s="2" t="str">
        <f t="shared" si="102"/>
        <v/>
      </c>
      <c r="BU114" s="2" t="str">
        <f t="shared" si="103"/>
        <v/>
      </c>
      <c r="BV114" s="2" t="str">
        <f t="shared" si="104"/>
        <v/>
      </c>
      <c r="BW114" s="2" t="str">
        <f t="shared" si="105"/>
        <v/>
      </c>
      <c r="BX114" s="2" t="str">
        <f t="shared" si="106"/>
        <v/>
      </c>
      <c r="BY114" s="2" t="str">
        <f t="shared" si="107"/>
        <v/>
      </c>
      <c r="BZ114" s="2" t="str">
        <f t="shared" si="108"/>
        <v/>
      </c>
      <c r="CA114" s="2" t="str">
        <f t="shared" si="109"/>
        <v/>
      </c>
      <c r="CB114" s="2" t="str">
        <f t="shared" si="110"/>
        <v/>
      </c>
      <c r="CC114" s="2" t="str">
        <f t="shared" si="11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 t="str">
        <f t="shared" si="142"/>
        <v/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 t="str">
        <f t="shared" si="142"/>
        <v/>
      </c>
      <c r="CU114" s="2" t="str">
        <f t="shared" si="112"/>
        <v/>
      </c>
      <c r="CV114" s="2" t="str">
        <f t="shared" si="113"/>
        <v/>
      </c>
      <c r="CW114" s="2" t="str">
        <f t="shared" si="114"/>
        <v/>
      </c>
      <c r="CX114" s="2" t="str">
        <f t="shared" si="115"/>
        <v/>
      </c>
      <c r="CY114" s="2" t="str">
        <f t="shared" si="116"/>
        <v/>
      </c>
      <c r="CZ114" s="2" t="str">
        <f t="shared" si="117"/>
        <v/>
      </c>
      <c r="DA114" s="2" t="str">
        <f t="shared" si="118"/>
        <v/>
      </c>
      <c r="DB114" s="2" t="str">
        <f t="shared" si="119"/>
        <v/>
      </c>
      <c r="DC114" s="2" t="str">
        <f t="shared" si="120"/>
        <v/>
      </c>
      <c r="DD114" s="2" t="str">
        <f t="shared" si="121"/>
        <v/>
      </c>
      <c r="DE114" s="2" t="str">
        <f t="shared" si="122"/>
        <v/>
      </c>
      <c r="DF114" s="2" t="str">
        <f t="shared" si="123"/>
        <v/>
      </c>
      <c r="DG114" s="2" t="str">
        <f t="shared" si="124"/>
        <v/>
      </c>
      <c r="DH114" s="2" t="str">
        <f t="shared" si="125"/>
        <v/>
      </c>
      <c r="DI114" s="2" t="str">
        <f t="shared" si="126"/>
        <v/>
      </c>
      <c r="DK114" s="2">
        <f t="shared" si="150"/>
        <v>128.98119412955464</v>
      </c>
      <c r="DL114" s="2">
        <f t="shared" si="150"/>
        <v>93.336212624584761</v>
      </c>
      <c r="DM114" s="2">
        <f t="shared" si="150"/>
        <v>96.757724252491684</v>
      </c>
      <c r="DN114" s="2">
        <f t="shared" si="150"/>
        <v>95.272674418604637</v>
      </c>
      <c r="DO114" s="2">
        <f t="shared" si="150"/>
        <v>95.700466027874569</v>
      </c>
      <c r="DP114" s="2">
        <f t="shared" si="150"/>
        <v>87.205647840531583</v>
      </c>
      <c r="DQ114" s="2">
        <f t="shared" si="150"/>
        <v>91.176819691935961</v>
      </c>
      <c r="DR114" s="2">
        <f t="shared" si="150"/>
        <v>92.734460887949226</v>
      </c>
      <c r="DS114" s="2">
        <f t="shared" si="150"/>
        <v>98.26063582995954</v>
      </c>
      <c r="DT114" s="2">
        <f t="shared" si="150"/>
        <v>91.603139878542507</v>
      </c>
      <c r="DU114" s="2">
        <f t="shared" si="150"/>
        <v>98.570540418353573</v>
      </c>
      <c r="DV114" s="2">
        <f t="shared" si="150"/>
        <v>104.48114999999999</v>
      </c>
      <c r="DW114" s="2">
        <f t="shared" si="150"/>
        <v>98.461852310480197</v>
      </c>
      <c r="DX114" s="2">
        <f t="shared" si="150"/>
        <v>86.313125339776519</v>
      </c>
      <c r="DY114" s="2">
        <f t="shared" si="150"/>
        <v>102.98982531194294</v>
      </c>
      <c r="EA114" s="2">
        <f t="shared" si="96"/>
        <v>88.609810989010981</v>
      </c>
      <c r="EB114" s="2">
        <f t="shared" si="96"/>
        <v>74.373128272251293</v>
      </c>
      <c r="EC114" s="2">
        <f t="shared" si="96"/>
        <v>69.460948862303553</v>
      </c>
      <c r="ED114" s="2">
        <f t="shared" si="96"/>
        <v>73.183323692734845</v>
      </c>
      <c r="EE114" s="2">
        <f t="shared" si="96"/>
        <v>69.253043350621397</v>
      </c>
      <c r="EF114" s="2">
        <f t="shared" si="96"/>
        <v>70.529035512510092</v>
      </c>
      <c r="EG114" s="2">
        <f t="shared" si="96"/>
        <v>69.510020005715916</v>
      </c>
      <c r="EH114" s="2">
        <f t="shared" si="96"/>
        <v>68.907451823625479</v>
      </c>
      <c r="EI114" s="2">
        <f t="shared" si="96"/>
        <v>72.234281973954751</v>
      </c>
      <c r="EJ114" s="2">
        <f t="shared" si="96"/>
        <v>70.588404004647785</v>
      </c>
      <c r="EK114" s="2">
        <f t="shared" si="96"/>
        <v>72.933431007751949</v>
      </c>
      <c r="EL114" s="2">
        <f t="shared" si="96"/>
        <v>74.627395150720858</v>
      </c>
      <c r="EM114" s="2">
        <f t="shared" si="137"/>
        <v>75.531541020418814</v>
      </c>
      <c r="EN114" s="2">
        <f t="shared" si="137"/>
        <v>75.531847766133481</v>
      </c>
      <c r="EO114" s="2">
        <f t="shared" si="137"/>
        <v>89.735597967296428</v>
      </c>
      <c r="EQ114" s="2">
        <f t="shared" si="151"/>
        <v>87.919365617811295</v>
      </c>
      <c r="ER114" s="2">
        <f t="shared" si="151"/>
        <v>72.823029760262727</v>
      </c>
      <c r="ES114" s="2">
        <f t="shared" si="151"/>
        <v>67.86195572382961</v>
      </c>
      <c r="ET114" s="2">
        <f t="shared" si="151"/>
        <v>71.851641167429875</v>
      </c>
      <c r="EU114" s="2">
        <f t="shared" si="151"/>
        <v>69.025356868659458</v>
      </c>
      <c r="EV114" s="2">
        <f t="shared" si="151"/>
        <v>69.978423443380478</v>
      </c>
      <c r="EW114" s="2">
        <f t="shared" si="151"/>
        <v>69.252794915206508</v>
      </c>
      <c r="EX114" s="2">
        <f t="shared" si="151"/>
        <v>68.033756856582954</v>
      </c>
      <c r="EY114" s="2">
        <f t="shared" si="151"/>
        <v>71.478174265706812</v>
      </c>
      <c r="EZ114" s="2">
        <f t="shared" si="151"/>
        <v>69.186362619740493</v>
      </c>
      <c r="FA114" s="2">
        <f t="shared" si="151"/>
        <v>72.511563936754811</v>
      </c>
      <c r="FB114" s="2">
        <f t="shared" si="151"/>
        <v>74.117450942249263</v>
      </c>
      <c r="FC114" s="2">
        <f t="shared" si="151"/>
        <v>74.904745813865176</v>
      </c>
      <c r="FD114" s="2">
        <f t="shared" si="151"/>
        <v>75.382341331962692</v>
      </c>
      <c r="FE114" s="2">
        <f t="shared" si="151"/>
        <v>90.218804716348814</v>
      </c>
      <c r="FG114" s="2">
        <f t="shared" si="152"/>
        <v>0.97788037100485636</v>
      </c>
      <c r="FH114" s="2">
        <f t="shared" si="152"/>
        <v>0.98211248012246044</v>
      </c>
      <c r="FI114" s="2">
        <f t="shared" si="152"/>
        <v>0.98313586944952713</v>
      </c>
      <c r="FJ114" s="2">
        <f t="shared" si="152"/>
        <v>0.98217460007414747</v>
      </c>
      <c r="FK114" s="2">
        <f t="shared" si="152"/>
        <v>0.98519617720104036</v>
      </c>
      <c r="FL114" s="2">
        <f t="shared" si="152"/>
        <v>0.98300325337092498</v>
      </c>
      <c r="FM114" s="2">
        <f t="shared" si="152"/>
        <v>0.98135045689271994</v>
      </c>
      <c r="FN114" s="2">
        <f t="shared" si="152"/>
        <v>0.98142167357038479</v>
      </c>
      <c r="FO114" s="2">
        <f t="shared" si="152"/>
        <v>0.97836265409648582</v>
      </c>
      <c r="FP114" s="2">
        <f t="shared" si="152"/>
        <v>0.97791051375868199</v>
      </c>
      <c r="FQ114" s="2">
        <f t="shared" si="152"/>
        <v>0.97784653309078629</v>
      </c>
      <c r="FR114" s="2">
        <f t="shared" si="152"/>
        <v>0.97815200848035488</v>
      </c>
      <c r="FS114" s="2">
        <f t="shared" si="152"/>
        <v>0.98030053849397625</v>
      </c>
      <c r="FT114" s="2">
        <f t="shared" si="152"/>
        <v>0.98104902505348168</v>
      </c>
      <c r="FU114" s="2">
        <f t="shared" si="152"/>
        <v>0.97206106597761521</v>
      </c>
      <c r="FW114" s="2">
        <f t="shared" si="143"/>
        <v>1.834046088461729E-3</v>
      </c>
      <c r="FX114" s="2">
        <f t="shared" si="143"/>
        <v>1.8857634201500072E-3</v>
      </c>
      <c r="FY114" s="2">
        <f t="shared" si="143"/>
        <v>2.695104429857864E-3</v>
      </c>
      <c r="FZ114" s="2">
        <f t="shared" si="143"/>
        <v>2.5523373411233848E-3</v>
      </c>
      <c r="GA114" s="2">
        <f t="shared" si="143"/>
        <v>2.6896380619391281E-3</v>
      </c>
      <c r="GB114" s="2">
        <f t="shared" si="143"/>
        <v>3.3345500901537529E-3</v>
      </c>
      <c r="GC114" s="2">
        <f t="shared" si="143"/>
        <v>3.0083608520111919E-3</v>
      </c>
      <c r="GD114" s="2">
        <f t="shared" si="143"/>
        <v>3.5246209404560316E-3</v>
      </c>
      <c r="GE114" s="2">
        <f t="shared" si="143"/>
        <v>4.1528954182564453E-3</v>
      </c>
      <c r="GF114" s="2">
        <f t="shared" si="143"/>
        <v>2.9963883627261109E-3</v>
      </c>
      <c r="GG114" s="2">
        <f t="shared" si="143"/>
        <v>3.7838925863283791E-3</v>
      </c>
      <c r="GH114" s="2">
        <f t="shared" si="143"/>
        <v>2.3393851101690404E-3</v>
      </c>
      <c r="GI114" s="2">
        <f t="shared" si="143"/>
        <v>1.901836842567758E-3</v>
      </c>
      <c r="GJ114" s="2">
        <f t="shared" si="143"/>
        <v>1.3106670617958878E-3</v>
      </c>
      <c r="GK114" s="2">
        <f t="shared" si="143"/>
        <v>1.2146597227156801E-3</v>
      </c>
      <c r="GM114" s="86">
        <f t="shared" si="144"/>
        <v>1.762056051339477E-23</v>
      </c>
      <c r="GN114" s="86">
        <f t="shared" si="144"/>
        <v>1.0712138194644525E-13</v>
      </c>
      <c r="GO114" s="86">
        <f t="shared" si="144"/>
        <v>2.4621378114641556E-14</v>
      </c>
      <c r="GP114" s="86">
        <f t="shared" si="144"/>
        <v>7.2199024188100617E-15</v>
      </c>
      <c r="GQ114" s="86">
        <f t="shared" si="144"/>
        <v>8.3373449089523971E-16</v>
      </c>
      <c r="GR114" s="86">
        <f t="shared" si="144"/>
        <v>6.0046726117195789E-13</v>
      </c>
      <c r="GS114" s="86">
        <f t="shared" si="144"/>
        <v>1.3680272720446477E-13</v>
      </c>
      <c r="GT114" s="86">
        <f t="shared" si="144"/>
        <v>2.1863317543758889E-16</v>
      </c>
      <c r="GU114" s="86">
        <f t="shared" si="144"/>
        <v>3.5105575092827556E-17</v>
      </c>
      <c r="GV114" s="86">
        <f t="shared" si="144"/>
        <v>4.7372365208491629E-19</v>
      </c>
      <c r="GW114" s="86">
        <f t="shared" si="144"/>
        <v>1.5976853341664306E-18</v>
      </c>
      <c r="GX114" s="86">
        <f t="shared" si="144"/>
        <v>3.07734933740743E-34</v>
      </c>
      <c r="GY114" s="86">
        <f t="shared" si="144"/>
        <v>7.8101785000850041E-11</v>
      </c>
      <c r="GZ114" s="86">
        <f t="shared" si="144"/>
        <v>1.012155088778848E-11</v>
      </c>
      <c r="HA114" s="86">
        <f t="shared" si="144"/>
        <v>1.4521894645620324E-17</v>
      </c>
      <c r="HC114" s="86">
        <f t="shared" si="75"/>
        <v>0.5563706844047891</v>
      </c>
      <c r="HD114" s="86">
        <f t="shared" si="75"/>
        <v>0.5013464856226062</v>
      </c>
      <c r="HE114" s="86">
        <f t="shared" si="75"/>
        <v>0.47136836043608604</v>
      </c>
      <c r="HF114" s="86">
        <f t="shared" si="75"/>
        <v>0.44789585738967552</v>
      </c>
      <c r="HG114" s="86">
        <f t="shared" si="75"/>
        <v>0.36386564739569704</v>
      </c>
      <c r="HH114" s="86">
        <f t="shared" si="75"/>
        <v>0.33732544681100329</v>
      </c>
      <c r="HI114" s="86">
        <f t="shared" si="140"/>
        <v>0.2758797058631472</v>
      </c>
      <c r="HJ114" s="86">
        <f t="shared" si="140"/>
        <v>0.18647282087441797</v>
      </c>
      <c r="HK114" s="86">
        <f t="shared" si="140"/>
        <v>7.7456719765454651E-2</v>
      </c>
      <c r="HL114" s="86">
        <f t="shared" si="140"/>
        <v>0.10471152343789757</v>
      </c>
      <c r="HM114" s="86">
        <f t="shared" si="140"/>
        <v>0.19959608890781969</v>
      </c>
      <c r="HN114" s="86">
        <f t="shared" si="140"/>
        <v>0.24383338690528852</v>
      </c>
      <c r="HO114" s="86">
        <f t="shared" si="140"/>
        <v>0.51696621188962699</v>
      </c>
      <c r="HP114" s="86">
        <f t="shared" si="140"/>
        <v>0.48032207612397826</v>
      </c>
      <c r="HQ114" s="86">
        <f t="shared" si="140"/>
        <v>0.51415841244247662</v>
      </c>
      <c r="HS114" s="86">
        <f t="shared" si="145"/>
        <v>1.2474498264348295E-8</v>
      </c>
      <c r="HT114" s="86">
        <f t="shared" si="145"/>
        <v>1.2856802443896991E-10</v>
      </c>
      <c r="HU114" s="86">
        <f t="shared" si="145"/>
        <v>1.3818128346400252E-10</v>
      </c>
      <c r="HV114" s="86">
        <f t="shared" si="145"/>
        <v>1.8716143788890533E-11</v>
      </c>
      <c r="HW114" s="86">
        <f t="shared" si="145"/>
        <v>1.8951604959054564E-9</v>
      </c>
      <c r="HX114" s="86">
        <f t="shared" si="145"/>
        <v>9.2737934302037056E-11</v>
      </c>
      <c r="HY114" s="86">
        <f t="shared" si="145"/>
        <v>3.6202160886016701E-9</v>
      </c>
      <c r="HZ114" s="86">
        <f t="shared" si="145"/>
        <v>7.5351555753270413E-9</v>
      </c>
      <c r="IA114" s="86">
        <f t="shared" si="145"/>
        <v>3.4326015114174148E-10</v>
      </c>
      <c r="IB114" s="86">
        <f t="shared" si="145"/>
        <v>1.3523469115540154E-9</v>
      </c>
      <c r="IC114" s="86">
        <f t="shared" si="145"/>
        <v>1.0005345032625685E-12</v>
      </c>
      <c r="ID114" s="86">
        <f t="shared" si="145"/>
        <v>1.2803999698869063E-12</v>
      </c>
      <c r="IE114" s="86">
        <f t="shared" si="145"/>
        <v>8.2963873148726557E-12</v>
      </c>
      <c r="IF114" s="86">
        <f t="shared" si="145"/>
        <v>3.2054839847818127E-6</v>
      </c>
      <c r="IG114" s="86">
        <f t="shared" si="145"/>
        <v>3.9170907520655723E-7</v>
      </c>
      <c r="II114" s="86">
        <f t="shared" si="146"/>
        <v>5.1305325578633758E-21</v>
      </c>
      <c r="IJ114" s="86">
        <f t="shared" si="146"/>
        <v>1.4112552750457063E-27</v>
      </c>
      <c r="IK114" s="86">
        <f t="shared" si="146"/>
        <v>1.5157270308197381E-27</v>
      </c>
      <c r="IL114" s="86">
        <f t="shared" si="146"/>
        <v>1.9598751008830601E-31</v>
      </c>
      <c r="IM114" s="86">
        <f t="shared" si="146"/>
        <v>2.064998066101703E-27</v>
      </c>
      <c r="IN114" s="86">
        <f t="shared" si="146"/>
        <v>3.115191969183753E-29</v>
      </c>
      <c r="IO114" s="86">
        <f t="shared" si="146"/>
        <v>1.0259303901807457E-25</v>
      </c>
      <c r="IP114" s="86">
        <f t="shared" si="146"/>
        <v>5.7693697898328441E-25</v>
      </c>
      <c r="IQ114" s="86">
        <f t="shared" si="146"/>
        <v>8.6108529693908374E-30</v>
      </c>
      <c r="IR114" s="86">
        <f t="shared" si="146"/>
        <v>3.165032239462397E-29</v>
      </c>
      <c r="IS114" s="86">
        <f t="shared" si="146"/>
        <v>4.26805917414163E-32</v>
      </c>
      <c r="IT114" s="86">
        <f t="shared" si="146"/>
        <v>2.0641468268722937E-34</v>
      </c>
      <c r="IU114" s="86">
        <f t="shared" si="146"/>
        <v>8.9723850107360006E-30</v>
      </c>
      <c r="IV114" s="86">
        <f t="shared" si="146"/>
        <v>1.4816806209958467E-30</v>
      </c>
      <c r="IW114" s="86">
        <f t="shared" si="146"/>
        <v>4.485828590267241E-32</v>
      </c>
      <c r="IY114" s="86">
        <f t="shared" si="147"/>
        <v>0.55637069687928731</v>
      </c>
      <c r="IZ114" s="86">
        <f t="shared" si="147"/>
        <v>0.50134648575128138</v>
      </c>
      <c r="JA114" s="86">
        <f t="shared" si="147"/>
        <v>0.47136836057429199</v>
      </c>
      <c r="JB114" s="86">
        <f t="shared" si="147"/>
        <v>0.44789585740839888</v>
      </c>
      <c r="JC114" s="86">
        <f t="shared" si="147"/>
        <v>0.36386564929085835</v>
      </c>
      <c r="JD114" s="86">
        <f t="shared" si="147"/>
        <v>0.33732544690434169</v>
      </c>
      <c r="JE114" s="86">
        <f t="shared" si="147"/>
        <v>0.27587970948350005</v>
      </c>
      <c r="JF114" s="86">
        <f t="shared" si="147"/>
        <v>0.18647282840957377</v>
      </c>
      <c r="JG114" s="86">
        <f t="shared" si="147"/>
        <v>7.7456720108714849E-2</v>
      </c>
      <c r="JH114" s="86">
        <f t="shared" si="147"/>
        <v>0.10471152479024448</v>
      </c>
      <c r="JI114" s="86">
        <f t="shared" si="147"/>
        <v>0.19959608890882022</v>
      </c>
      <c r="JJ114" s="86">
        <f t="shared" si="147"/>
        <v>0.24383338690656892</v>
      </c>
      <c r="JK114" s="86">
        <f t="shared" si="147"/>
        <v>0.5169662119760251</v>
      </c>
      <c r="JL114" s="86">
        <f t="shared" si="147"/>
        <v>0.48032528161808463</v>
      </c>
      <c r="JM114" s="86">
        <f t="shared" si="147"/>
        <v>0.5141588041515518</v>
      </c>
    </row>
    <row r="115" spans="2:273" x14ac:dyDescent="0.25">
      <c r="B115" s="2">
        <v>88</v>
      </c>
      <c r="C115" s="37">
        <v>146.79499999999999</v>
      </c>
      <c r="D115" s="37">
        <v>127.625</v>
      </c>
      <c r="E115" s="37">
        <v>126.125</v>
      </c>
      <c r="F115" s="37">
        <v>121.35</v>
      </c>
      <c r="G115" s="37">
        <v>102.22499999999999</v>
      </c>
      <c r="H115" s="37">
        <v>92.825000000000003</v>
      </c>
      <c r="I115" s="37">
        <v>85.15</v>
      </c>
      <c r="J115" s="37">
        <v>72.025000000000006</v>
      </c>
      <c r="K115" s="37">
        <v>70.293000000000006</v>
      </c>
      <c r="L115" s="37">
        <v>70.537000000000006</v>
      </c>
      <c r="M115" s="37">
        <v>73.512</v>
      </c>
      <c r="N115" s="37">
        <v>82.488</v>
      </c>
      <c r="O115" s="37">
        <v>119.04900000000001</v>
      </c>
      <c r="P115" s="37">
        <v>125.53700000000001</v>
      </c>
      <c r="Q115" s="37">
        <v>124.756</v>
      </c>
      <c r="S115" s="4">
        <f t="shared" si="148"/>
        <v>138.11224052585953</v>
      </c>
      <c r="T115" s="4">
        <f t="shared" si="148"/>
        <v>121.58922974800029</v>
      </c>
      <c r="U115" s="4">
        <f t="shared" si="148"/>
        <v>117.62615414469144</v>
      </c>
      <c r="V115" s="4">
        <f t="shared" si="148"/>
        <v>108.92371814596179</v>
      </c>
      <c r="W115" s="4">
        <f t="shared" si="148"/>
        <v>94.327516000766437</v>
      </c>
      <c r="X115" s="4">
        <f t="shared" si="148"/>
        <v>91.708263211477629</v>
      </c>
      <c r="Y115" s="4">
        <f t="shared" si="148"/>
        <v>84.126068890290668</v>
      </c>
      <c r="Z115" s="4">
        <f t="shared" si="148"/>
        <v>77.15971589141472</v>
      </c>
      <c r="AA115" s="4">
        <f t="shared" si="148"/>
        <v>74.480717757209575</v>
      </c>
      <c r="AB115" s="4">
        <f t="shared" si="148"/>
        <v>73.947976096413797</v>
      </c>
      <c r="AC115" s="4">
        <f t="shared" si="148"/>
        <v>81.839818120662272</v>
      </c>
      <c r="AD115" s="4">
        <f t="shared" si="148"/>
        <v>87.063697719309303</v>
      </c>
      <c r="AE115" s="4">
        <f t="shared" si="148"/>
        <v>137.91596241485894</v>
      </c>
      <c r="AF115" s="4">
        <f t="shared" si="148"/>
        <v>118.29086047021276</v>
      </c>
      <c r="AG115" s="4">
        <f t="shared" si="148"/>
        <v>119.15446688968287</v>
      </c>
      <c r="AI115" s="4">
        <f t="shared" si="149"/>
        <v>8.6827594741404539</v>
      </c>
      <c r="AJ115" s="4">
        <f t="shared" si="149"/>
        <v>6.0357702519997076</v>
      </c>
      <c r="AK115" s="4">
        <f t="shared" si="149"/>
        <v>8.4988458553085593</v>
      </c>
      <c r="AL115" s="4">
        <f t="shared" si="149"/>
        <v>12.426281854038209</v>
      </c>
      <c r="AM115" s="4">
        <f t="shared" si="149"/>
        <v>7.8974839992335575</v>
      </c>
      <c r="AN115" s="4">
        <f t="shared" si="149"/>
        <v>1.116736788522374</v>
      </c>
      <c r="AO115" s="4">
        <f t="shared" si="149"/>
        <v>1.0239311097093378</v>
      </c>
      <c r="AP115" s="4">
        <f t="shared" si="149"/>
        <v>-5.1347158914147144</v>
      </c>
      <c r="AQ115" s="4">
        <f t="shared" si="149"/>
        <v>-4.187717757209569</v>
      </c>
      <c r="AR115" s="4">
        <f t="shared" si="149"/>
        <v>-3.4109760964137905</v>
      </c>
      <c r="AS115" s="4">
        <f t="shared" si="149"/>
        <v>-8.3278181206622719</v>
      </c>
      <c r="AT115" s="4">
        <f t="shared" si="149"/>
        <v>-4.5756977193093036</v>
      </c>
      <c r="AU115" s="4">
        <f t="shared" si="149"/>
        <v>-18.866962414858932</v>
      </c>
      <c r="AV115" s="4">
        <f t="shared" si="149"/>
        <v>7.2461395297872429</v>
      </c>
      <c r="AW115" s="4">
        <f t="shared" si="149"/>
        <v>5.6015331103171349</v>
      </c>
      <c r="AY115" s="2">
        <f t="shared" si="141"/>
        <v>89.184717671705158</v>
      </c>
      <c r="AZ115" s="2">
        <f t="shared" si="141"/>
        <v>74.49350591810628</v>
      </c>
      <c r="BA115" s="2">
        <f t="shared" si="141"/>
        <v>69.715291616142096</v>
      </c>
      <c r="BB115" s="2">
        <f t="shared" si="141"/>
        <v>73.369759003892455</v>
      </c>
      <c r="BC115" s="2">
        <f t="shared" si="141"/>
        <v>69.534632578683613</v>
      </c>
      <c r="BD115" s="2">
        <f t="shared" si="141"/>
        <v>70.664202990361773</v>
      </c>
      <c r="BE115" s="2">
        <f t="shared" si="141"/>
        <v>69.779439543487442</v>
      </c>
      <c r="BF115" s="2">
        <f t="shared" si="141"/>
        <v>69.20155334470887</v>
      </c>
      <c r="BG115" s="2">
        <f t="shared" si="141"/>
        <v>72.589762744559053</v>
      </c>
      <c r="BH115" s="2">
        <f t="shared" si="141"/>
        <v>70.869257772907801</v>
      </c>
      <c r="BI115" s="2">
        <f t="shared" si="141"/>
        <v>73.356403905935466</v>
      </c>
      <c r="BJ115" s="2">
        <f t="shared" si="141"/>
        <v>75.127244304695296</v>
      </c>
      <c r="BK115" s="2">
        <f t="shared" si="141"/>
        <v>75.862678625882324</v>
      </c>
      <c r="BL115" s="2">
        <f t="shared" si="141"/>
        <v>75.605043675733157</v>
      </c>
      <c r="BM115" s="2">
        <f t="shared" si="141"/>
        <v>89.902544346359264</v>
      </c>
      <c r="BO115" s="2" t="str">
        <f t="shared" si="97"/>
        <v/>
      </c>
      <c r="BP115" s="2" t="str">
        <f t="shared" si="98"/>
        <v/>
      </c>
      <c r="BQ115" s="2" t="str">
        <f t="shared" si="99"/>
        <v/>
      </c>
      <c r="BR115" s="2" t="str">
        <f t="shared" si="100"/>
        <v/>
      </c>
      <c r="BS115" s="2" t="str">
        <f t="shared" si="101"/>
        <v/>
      </c>
      <c r="BT115" s="2" t="str">
        <f t="shared" si="102"/>
        <v/>
      </c>
      <c r="BU115" s="2" t="str">
        <f t="shared" si="103"/>
        <v/>
      </c>
      <c r="BV115" s="2" t="str">
        <f t="shared" si="104"/>
        <v/>
      </c>
      <c r="BW115" s="2" t="str">
        <f t="shared" si="105"/>
        <v/>
      </c>
      <c r="BX115" s="2" t="str">
        <f t="shared" si="106"/>
        <v/>
      </c>
      <c r="BY115" s="2" t="str">
        <f t="shared" si="107"/>
        <v/>
      </c>
      <c r="BZ115" s="2" t="str">
        <f t="shared" si="108"/>
        <v/>
      </c>
      <c r="CA115" s="2" t="str">
        <f t="shared" si="109"/>
        <v/>
      </c>
      <c r="CB115" s="2" t="str">
        <f t="shared" si="110"/>
        <v/>
      </c>
      <c r="CC115" s="2" t="str">
        <f t="shared" si="11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 t="str">
        <f t="shared" si="142"/>
        <v/>
      </c>
      <c r="CN115" s="2" t="str">
        <f t="shared" si="142"/>
        <v/>
      </c>
      <c r="CO115" s="2" t="str">
        <f t="shared" si="142"/>
        <v/>
      </c>
      <c r="CP115" s="2" t="str">
        <f t="shared" si="142"/>
        <v/>
      </c>
      <c r="CQ115" s="2" t="str">
        <f t="shared" si="142"/>
        <v/>
      </c>
      <c r="CR115" s="2" t="str">
        <f t="shared" si="142"/>
        <v/>
      </c>
      <c r="CS115" s="2" t="str">
        <f t="shared" si="142"/>
        <v/>
      </c>
      <c r="CU115" s="2" t="str">
        <f t="shared" si="112"/>
        <v/>
      </c>
      <c r="CV115" s="2" t="str">
        <f t="shared" si="113"/>
        <v/>
      </c>
      <c r="CW115" s="2" t="str">
        <f t="shared" si="114"/>
        <v/>
      </c>
      <c r="CX115" s="2" t="str">
        <f t="shared" si="115"/>
        <v/>
      </c>
      <c r="CY115" s="2" t="str">
        <f t="shared" si="116"/>
        <v/>
      </c>
      <c r="CZ115" s="2" t="str">
        <f t="shared" si="117"/>
        <v/>
      </c>
      <c r="DA115" s="2" t="str">
        <f t="shared" si="118"/>
        <v/>
      </c>
      <c r="DB115" s="2" t="str">
        <f t="shared" si="119"/>
        <v/>
      </c>
      <c r="DC115" s="2" t="str">
        <f t="shared" si="120"/>
        <v/>
      </c>
      <c r="DD115" s="2" t="str">
        <f t="shared" si="121"/>
        <v/>
      </c>
      <c r="DE115" s="2" t="str">
        <f t="shared" si="122"/>
        <v/>
      </c>
      <c r="DF115" s="2" t="str">
        <f t="shared" si="123"/>
        <v/>
      </c>
      <c r="DG115" s="2" t="str">
        <f t="shared" si="124"/>
        <v/>
      </c>
      <c r="DH115" s="2" t="str">
        <f t="shared" si="125"/>
        <v/>
      </c>
      <c r="DI115" s="2" t="str">
        <f t="shared" si="126"/>
        <v/>
      </c>
      <c r="DK115" s="2">
        <f t="shared" si="150"/>
        <v>129.54376477732791</v>
      </c>
      <c r="DL115" s="2">
        <f t="shared" si="150"/>
        <v>93.498697523406875</v>
      </c>
      <c r="DM115" s="2">
        <f t="shared" si="150"/>
        <v>96.985748263364542</v>
      </c>
      <c r="DN115" s="2">
        <f t="shared" si="150"/>
        <v>95.454836152219855</v>
      </c>
      <c r="DO115" s="2">
        <f t="shared" si="150"/>
        <v>95.894111498257843</v>
      </c>
      <c r="DP115" s="2">
        <f t="shared" si="150"/>
        <v>87.252623829658745</v>
      </c>
      <c r="DQ115" s="2">
        <f t="shared" si="150"/>
        <v>91.274003322259119</v>
      </c>
      <c r="DR115" s="2">
        <f t="shared" si="150"/>
        <v>92.80930232558137</v>
      </c>
      <c r="DS115" s="2">
        <f t="shared" si="150"/>
        <v>98.485599595141721</v>
      </c>
      <c r="DT115" s="2">
        <f t="shared" si="150"/>
        <v>91.697854655870444</v>
      </c>
      <c r="DU115" s="2">
        <f t="shared" si="150"/>
        <v>98.783237381916337</v>
      </c>
      <c r="DV115" s="2">
        <f t="shared" si="150"/>
        <v>104.81759756097559</v>
      </c>
      <c r="DW115" s="2">
        <f t="shared" si="150"/>
        <v>98.599730897009948</v>
      </c>
      <c r="DX115" s="2">
        <f t="shared" si="150"/>
        <v>86.358136212624601</v>
      </c>
      <c r="DY115" s="2">
        <f t="shared" si="150"/>
        <v>103.16974643493759</v>
      </c>
      <c r="EA115" s="2">
        <f t="shared" si="96"/>
        <v>88.353463736263734</v>
      </c>
      <c r="EB115" s="2">
        <f t="shared" si="96"/>
        <v>74.180912202980252</v>
      </c>
      <c r="EC115" s="2">
        <f t="shared" si="96"/>
        <v>69.293197278911578</v>
      </c>
      <c r="ED115" s="2">
        <f t="shared" si="96"/>
        <v>73.00782045349375</v>
      </c>
      <c r="EE115" s="2">
        <f t="shared" si="96"/>
        <v>69.174043448478329</v>
      </c>
      <c r="EF115" s="2">
        <f t="shared" si="96"/>
        <v>70.404580306698946</v>
      </c>
      <c r="EG115" s="2">
        <f t="shared" si="96"/>
        <v>69.407735067162037</v>
      </c>
      <c r="EH115" s="2">
        <f t="shared" si="96"/>
        <v>68.797225367446913</v>
      </c>
      <c r="EI115" s="2">
        <f t="shared" si="96"/>
        <v>72.070759424263173</v>
      </c>
      <c r="EJ115" s="2">
        <f t="shared" si="96"/>
        <v>70.444591860999282</v>
      </c>
      <c r="EK115" s="2">
        <f t="shared" si="96"/>
        <v>72.832732472006896</v>
      </c>
      <c r="EL115" s="2">
        <f t="shared" si="96"/>
        <v>74.523709334498349</v>
      </c>
      <c r="EM115" s="2">
        <f t="shared" si="137"/>
        <v>75.447244712517616</v>
      </c>
      <c r="EN115" s="2">
        <f t="shared" si="137"/>
        <v>75.415809211252068</v>
      </c>
      <c r="EO115" s="2">
        <f t="shared" si="137"/>
        <v>89.554154255973117</v>
      </c>
      <c r="EQ115" s="2">
        <f t="shared" si="151"/>
        <v>87.70069321167604</v>
      </c>
      <c r="ER115" s="2">
        <f t="shared" si="151"/>
        <v>72.707543845116476</v>
      </c>
      <c r="ES115" s="2">
        <f t="shared" si="151"/>
        <v>67.784403171010283</v>
      </c>
      <c r="ET115" s="2">
        <f t="shared" si="151"/>
        <v>71.737259074042811</v>
      </c>
      <c r="EU115" s="2">
        <f t="shared" si="151"/>
        <v>68.958457059523383</v>
      </c>
      <c r="EV115" s="2">
        <f t="shared" si="151"/>
        <v>69.875546750976284</v>
      </c>
      <c r="EW115" s="2">
        <f t="shared" si="151"/>
        <v>69.158734713882779</v>
      </c>
      <c r="EX115" s="2">
        <f t="shared" si="151"/>
        <v>67.971503319753495</v>
      </c>
      <c r="EY115" s="2">
        <f t="shared" si="151"/>
        <v>71.357172499546053</v>
      </c>
      <c r="EZ115" s="2">
        <f t="shared" si="151"/>
        <v>69.12538478120635</v>
      </c>
      <c r="FA115" s="2">
        <f t="shared" si="151"/>
        <v>72.432046497278961</v>
      </c>
      <c r="FB115" s="2">
        <f t="shared" si="151"/>
        <v>74.035616575481271</v>
      </c>
      <c r="FC115" s="2">
        <f t="shared" si="151"/>
        <v>74.848311358826763</v>
      </c>
      <c r="FD115" s="2">
        <f t="shared" si="151"/>
        <v>75.27448896394742</v>
      </c>
      <c r="FE115" s="2">
        <f t="shared" si="151"/>
        <v>90.005843036465109</v>
      </c>
      <c r="FG115" s="2">
        <f t="shared" si="152"/>
        <v>0.97978731890353843</v>
      </c>
      <c r="FH115" s="2">
        <f t="shared" si="152"/>
        <v>0.98366067138475455</v>
      </c>
      <c r="FI115" s="2">
        <f t="shared" si="152"/>
        <v>0.98459687404852025</v>
      </c>
      <c r="FJ115" s="2">
        <f t="shared" si="152"/>
        <v>0.9837175039013869</v>
      </c>
      <c r="FK115" s="2">
        <f t="shared" si="152"/>
        <v>0.98648114380659835</v>
      </c>
      <c r="FL115" s="2">
        <f t="shared" si="152"/>
        <v>0.98447556559134097</v>
      </c>
      <c r="FM115" s="2">
        <f t="shared" si="152"/>
        <v>0.98296345829377818</v>
      </c>
      <c r="FN115" s="2">
        <f t="shared" si="152"/>
        <v>0.98302862195423135</v>
      </c>
      <c r="FO115" s="2">
        <f t="shared" si="152"/>
        <v>0.98022886468748072</v>
      </c>
      <c r="FP115" s="2">
        <f t="shared" si="152"/>
        <v>0.97981491667054366</v>
      </c>
      <c r="FQ115" s="2">
        <f t="shared" si="152"/>
        <v>0.97975633778809923</v>
      </c>
      <c r="FR115" s="2">
        <f t="shared" si="152"/>
        <v>0.98003601642470251</v>
      </c>
      <c r="FS115" s="2">
        <f t="shared" si="152"/>
        <v>0.9820026821225647</v>
      </c>
      <c r="FT115" s="2">
        <f t="shared" si="152"/>
        <v>0.98268763740747711</v>
      </c>
      <c r="FU115" s="2">
        <f t="shared" si="152"/>
        <v>0.97445659538342799</v>
      </c>
      <c r="FW115" s="2">
        <f t="shared" si="143"/>
        <v>2.0106357738515872E-3</v>
      </c>
      <c r="FX115" s="2">
        <f t="shared" si="143"/>
        <v>2.0673223548764151E-3</v>
      </c>
      <c r="FY115" s="2">
        <f t="shared" si="143"/>
        <v>2.9543550557708832E-3</v>
      </c>
      <c r="FZ115" s="2">
        <f t="shared" si="143"/>
        <v>2.797893276786376E-3</v>
      </c>
      <c r="GA115" s="2">
        <f t="shared" si="143"/>
        <v>2.9483644151392639E-3</v>
      </c>
      <c r="GB115" s="2">
        <f t="shared" si="143"/>
        <v>3.6550855851818563E-3</v>
      </c>
      <c r="GC115" s="2">
        <f t="shared" si="143"/>
        <v>3.2976449678348823E-3</v>
      </c>
      <c r="GD115" s="2">
        <f t="shared" si="143"/>
        <v>3.8633562801679375E-3</v>
      </c>
      <c r="GE115" s="2">
        <f t="shared" si="143"/>
        <v>4.5517355610473391E-3</v>
      </c>
      <c r="GF115" s="2">
        <f t="shared" si="143"/>
        <v>3.2845249962397292E-3</v>
      </c>
      <c r="GG115" s="2">
        <f t="shared" si="143"/>
        <v>4.1474416394258517E-3</v>
      </c>
      <c r="GH115" s="2">
        <f t="shared" si="143"/>
        <v>2.5645059575711885E-3</v>
      </c>
      <c r="GI115" s="2">
        <f t="shared" si="143"/>
        <v>2.0849400736251498E-3</v>
      </c>
      <c r="GJ115" s="2">
        <f t="shared" si="143"/>
        <v>1.4369361539448404E-3</v>
      </c>
      <c r="GK115" s="2">
        <f t="shared" si="143"/>
        <v>1.3316918431490147E-3</v>
      </c>
      <c r="GM115" s="86">
        <f t="shared" si="144"/>
        <v>2.0224634435158141E-25</v>
      </c>
      <c r="GN115" s="86">
        <f t="shared" si="144"/>
        <v>8.3819299334844058E-15</v>
      </c>
      <c r="GO115" s="86">
        <f t="shared" si="144"/>
        <v>1.6959081513721067E-15</v>
      </c>
      <c r="GP115" s="86">
        <f t="shared" si="144"/>
        <v>4.5777648601113505E-16</v>
      </c>
      <c r="GQ115" s="86">
        <f t="shared" si="144"/>
        <v>4.3364100851523115E-17</v>
      </c>
      <c r="GR115" s="86">
        <f t="shared" si="144"/>
        <v>5.5082966565493368E-14</v>
      </c>
      <c r="GS115" s="86">
        <f t="shared" si="144"/>
        <v>1.1594820113502176E-14</v>
      </c>
      <c r="GT115" s="86">
        <f t="shared" si="144"/>
        <v>1.0788308963177879E-17</v>
      </c>
      <c r="GU115" s="86">
        <f t="shared" si="144"/>
        <v>1.5133275979132429E-18</v>
      </c>
      <c r="GV115" s="86">
        <f t="shared" si="144"/>
        <v>1.3402373557951614E-20</v>
      </c>
      <c r="GW115" s="86">
        <f t="shared" si="144"/>
        <v>4.9779623007558844E-20</v>
      </c>
      <c r="GX115" s="86">
        <f t="shared" si="144"/>
        <v>4.0357168807715465E-37</v>
      </c>
      <c r="GY115" s="86">
        <f t="shared" si="144"/>
        <v>1.0656840629406409E-11</v>
      </c>
      <c r="GZ115" s="86">
        <f t="shared" si="144"/>
        <v>1.2234029237750534E-12</v>
      </c>
      <c r="HA115" s="86">
        <f t="shared" si="144"/>
        <v>5.7165667858325276E-19</v>
      </c>
      <c r="HC115" s="86">
        <f t="shared" si="75"/>
        <v>0.48025916155866744</v>
      </c>
      <c r="HD115" s="86">
        <f t="shared" si="75"/>
        <v>0.39637083244901755</v>
      </c>
      <c r="HE115" s="86">
        <f t="shared" si="75"/>
        <v>0.37984400714188549</v>
      </c>
      <c r="HF115" s="86">
        <f t="shared" si="75"/>
        <v>0.30655109280737047</v>
      </c>
      <c r="HG115" s="86">
        <f t="shared" si="75"/>
        <v>0.23281425548026738</v>
      </c>
      <c r="HH115" s="86">
        <f t="shared" si="75"/>
        <v>0.22071929587811029</v>
      </c>
      <c r="HI115" s="86">
        <f t="shared" si="140"/>
        <v>0.16849923723988355</v>
      </c>
      <c r="HJ115" s="86">
        <f t="shared" si="140"/>
        <v>0.10082991829024888</v>
      </c>
      <c r="HK115" s="86">
        <f t="shared" si="140"/>
        <v>2.9529323091430925E-2</v>
      </c>
      <c r="HL115" s="86">
        <f t="shared" si="140"/>
        <v>4.1624381929532932E-2</v>
      </c>
      <c r="HM115" s="86">
        <f t="shared" si="140"/>
        <v>0.10388735716325469</v>
      </c>
      <c r="HN115" s="86">
        <f t="shared" si="140"/>
        <v>0.1330106603821013</v>
      </c>
      <c r="HO115" s="86">
        <f t="shared" si="140"/>
        <v>0.46415379197773904</v>
      </c>
      <c r="HP115" s="86">
        <f t="shared" si="140"/>
        <v>0.41045403715359718</v>
      </c>
      <c r="HQ115" s="86">
        <f t="shared" si="140"/>
        <v>0.44642067239695543</v>
      </c>
      <c r="HS115" s="86">
        <f t="shared" si="145"/>
        <v>2.7669250005968053E-8</v>
      </c>
      <c r="HT115" s="86">
        <f t="shared" si="145"/>
        <v>3.6325791901039377E-10</v>
      </c>
      <c r="HU115" s="86">
        <f t="shared" si="145"/>
        <v>4.1439317712301083E-10</v>
      </c>
      <c r="HV115" s="86">
        <f t="shared" si="145"/>
        <v>6.3309049209164198E-11</v>
      </c>
      <c r="HW115" s="86">
        <f t="shared" si="145"/>
        <v>5.2936422798908251E-9</v>
      </c>
      <c r="HX115" s="86">
        <f t="shared" si="145"/>
        <v>3.0349793474470269E-10</v>
      </c>
      <c r="HY115" s="86">
        <f t="shared" si="145"/>
        <v>9.7922690895255714E-9</v>
      </c>
      <c r="HZ115" s="86">
        <f t="shared" si="145"/>
        <v>2.0214398673241794E-8</v>
      </c>
      <c r="IA115" s="86">
        <f t="shared" si="145"/>
        <v>1.1482156697702764E-9</v>
      </c>
      <c r="IB115" s="86">
        <f t="shared" si="145"/>
        <v>4.027353987386383E-9</v>
      </c>
      <c r="IC115" s="86">
        <f t="shared" si="145"/>
        <v>4.046444739892757E-12</v>
      </c>
      <c r="ID115" s="86">
        <f t="shared" si="145"/>
        <v>4.8348256479099673E-12</v>
      </c>
      <c r="IE115" s="86">
        <f t="shared" si="145"/>
        <v>2.6167849372105968E-11</v>
      </c>
      <c r="IF115" s="86">
        <f t="shared" si="145"/>
        <v>5.4251081082883937E-6</v>
      </c>
      <c r="IG115" s="86">
        <f t="shared" si="145"/>
        <v>7.1637793233353185E-7</v>
      </c>
      <c r="II115" s="86">
        <f t="shared" si="146"/>
        <v>1.8799912973182436E-20</v>
      </c>
      <c r="IJ115" s="86">
        <f t="shared" si="146"/>
        <v>8.046204795144769E-27</v>
      </c>
      <c r="IK115" s="86">
        <f t="shared" si="146"/>
        <v>9.5732159078477994E-27</v>
      </c>
      <c r="IL115" s="86">
        <f t="shared" si="146"/>
        <v>1.5980411107071085E-30</v>
      </c>
      <c r="IM115" s="86">
        <f t="shared" si="146"/>
        <v>1.2911228714223872E-26</v>
      </c>
      <c r="IN115" s="86">
        <f t="shared" si="146"/>
        <v>2.3841006439855002E-28</v>
      </c>
      <c r="IO115" s="86">
        <f t="shared" si="146"/>
        <v>5.8814908109163803E-25</v>
      </c>
      <c r="IP115" s="86">
        <f t="shared" si="146"/>
        <v>3.2855777892415046E-24</v>
      </c>
      <c r="IQ115" s="86">
        <f t="shared" si="146"/>
        <v>7.4575131852080081E-29</v>
      </c>
      <c r="IR115" s="86">
        <f t="shared" si="146"/>
        <v>2.3324129808403767E-28</v>
      </c>
      <c r="IS115" s="86">
        <f t="shared" si="146"/>
        <v>4.2383451454955415E-31</v>
      </c>
      <c r="IT115" s="86">
        <f t="shared" si="146"/>
        <v>2.0060060903732667E-33</v>
      </c>
      <c r="IU115" s="86">
        <f t="shared" si="146"/>
        <v>5.9367160822365209E-29</v>
      </c>
      <c r="IV115" s="86">
        <f t="shared" si="146"/>
        <v>9.2682968047638533E-30</v>
      </c>
      <c r="IW115" s="86">
        <f t="shared" si="146"/>
        <v>3.0214687250472437E-31</v>
      </c>
      <c r="IY115" s="86">
        <f t="shared" si="147"/>
        <v>0.48025918922791744</v>
      </c>
      <c r="IZ115" s="86">
        <f t="shared" si="147"/>
        <v>0.39637083281228386</v>
      </c>
      <c r="JA115" s="86">
        <f t="shared" si="147"/>
        <v>0.37984400755628039</v>
      </c>
      <c r="JB115" s="86">
        <f t="shared" si="147"/>
        <v>0.30655109287067994</v>
      </c>
      <c r="JC115" s="86">
        <f t="shared" si="147"/>
        <v>0.23281426077390971</v>
      </c>
      <c r="JD115" s="86">
        <f t="shared" si="147"/>
        <v>0.2207192961816633</v>
      </c>
      <c r="JE115" s="86">
        <f t="shared" si="147"/>
        <v>0.16849924703216423</v>
      </c>
      <c r="JF115" s="86">
        <f t="shared" si="147"/>
        <v>0.10082993850464757</v>
      </c>
      <c r="JG115" s="86">
        <f t="shared" si="147"/>
        <v>2.9529324239646593E-2</v>
      </c>
      <c r="JH115" s="86">
        <f t="shared" si="147"/>
        <v>4.1624385956886917E-2</v>
      </c>
      <c r="JI115" s="86">
        <f t="shared" si="147"/>
        <v>0.10388735716730113</v>
      </c>
      <c r="JJ115" s="86">
        <f t="shared" si="147"/>
        <v>0.13301066038693612</v>
      </c>
      <c r="JK115" s="86">
        <f t="shared" si="147"/>
        <v>0.46415379201456375</v>
      </c>
      <c r="JL115" s="86">
        <f t="shared" si="147"/>
        <v>0.4104594622629289</v>
      </c>
      <c r="JM115" s="86">
        <f t="shared" si="147"/>
        <v>0.44642138877488774</v>
      </c>
    </row>
    <row r="116" spans="2:273" x14ac:dyDescent="0.25">
      <c r="B116" s="2">
        <v>89</v>
      </c>
      <c r="C116" s="37">
        <v>132.81800000000001</v>
      </c>
      <c r="D116" s="37">
        <v>103.72499999999999</v>
      </c>
      <c r="E116" s="37">
        <v>100.875</v>
      </c>
      <c r="F116" s="37">
        <v>98.275000000000006</v>
      </c>
      <c r="G116" s="37">
        <v>80.974999999999994</v>
      </c>
      <c r="H116" s="37">
        <v>77.7</v>
      </c>
      <c r="I116" s="37">
        <v>72.575000000000003</v>
      </c>
      <c r="J116" s="37">
        <v>69.275000000000006</v>
      </c>
      <c r="K116" s="37">
        <v>68.927000000000007</v>
      </c>
      <c r="L116" s="37">
        <v>70.61</v>
      </c>
      <c r="M116" s="37">
        <v>72.78</v>
      </c>
      <c r="N116" s="37">
        <v>73.268000000000001</v>
      </c>
      <c r="O116" s="37">
        <v>94.584999999999994</v>
      </c>
      <c r="P116" s="37">
        <v>106.68300000000001</v>
      </c>
      <c r="Q116" s="37">
        <v>113.29300000000001</v>
      </c>
      <c r="S116" s="4">
        <f t="shared" si="148"/>
        <v>123.85957709771199</v>
      </c>
      <c r="T116" s="4">
        <f t="shared" si="148"/>
        <v>103.54172311393776</v>
      </c>
      <c r="U116" s="4">
        <f t="shared" si="148"/>
        <v>100.09820710904152</v>
      </c>
      <c r="V116" s="4">
        <f t="shared" si="148"/>
        <v>90.764104216793797</v>
      </c>
      <c r="W116" s="4">
        <f t="shared" si="148"/>
        <v>81.113589536410245</v>
      </c>
      <c r="X116" s="4">
        <f t="shared" si="148"/>
        <v>80.704542335013542</v>
      </c>
      <c r="Y116" s="4">
        <f t="shared" si="148"/>
        <v>76.198467131147012</v>
      </c>
      <c r="Z116" s="4">
        <f t="shared" si="148"/>
        <v>72.211717901164789</v>
      </c>
      <c r="AA116" s="4">
        <f t="shared" si="148"/>
        <v>72.864899865641263</v>
      </c>
      <c r="AB116" s="4">
        <f t="shared" si="148"/>
        <v>71.515185488808669</v>
      </c>
      <c r="AC116" s="4">
        <f t="shared" si="148"/>
        <v>76.272613708753326</v>
      </c>
      <c r="AD116" s="4">
        <f t="shared" si="148"/>
        <v>79.552015318484194</v>
      </c>
      <c r="AE116" s="4">
        <f t="shared" si="148"/>
        <v>121.50682503169637</v>
      </c>
      <c r="AF116" s="4">
        <f t="shared" si="148"/>
        <v>105.00700481177113</v>
      </c>
      <c r="AG116" s="4">
        <f t="shared" si="148"/>
        <v>109.58916092643753</v>
      </c>
      <c r="AI116" s="4">
        <f t="shared" si="149"/>
        <v>8.9584229022880209</v>
      </c>
      <c r="AJ116" s="4">
        <f t="shared" si="149"/>
        <v>0.18327688606223091</v>
      </c>
      <c r="AK116" s="4">
        <f t="shared" si="149"/>
        <v>0.77679289095847537</v>
      </c>
      <c r="AL116" s="4">
        <f t="shared" si="149"/>
        <v>7.5108957832062089</v>
      </c>
      <c r="AM116" s="4">
        <f t="shared" si="149"/>
        <v>-0.13858953641025096</v>
      </c>
      <c r="AN116" s="4">
        <f t="shared" si="149"/>
        <v>-3.0045423350135394</v>
      </c>
      <c r="AO116" s="4">
        <f t="shared" si="149"/>
        <v>-3.6234671311470095</v>
      </c>
      <c r="AP116" s="4">
        <f t="shared" si="149"/>
        <v>-2.9367179011647835</v>
      </c>
      <c r="AQ116" s="4">
        <f t="shared" si="149"/>
        <v>-3.9378998656412563</v>
      </c>
      <c r="AR116" s="4">
        <f t="shared" si="149"/>
        <v>-0.90518548880866945</v>
      </c>
      <c r="AS116" s="4">
        <f t="shared" si="149"/>
        <v>-3.4926137087533249</v>
      </c>
      <c r="AT116" s="4">
        <f t="shared" si="149"/>
        <v>-6.2840153184841938</v>
      </c>
      <c r="AU116" s="4">
        <f t="shared" si="149"/>
        <v>-26.921825031696372</v>
      </c>
      <c r="AV116" s="4">
        <f t="shared" si="149"/>
        <v>1.6759951882288817</v>
      </c>
      <c r="AW116" s="4">
        <f t="shared" si="149"/>
        <v>3.7038390735624773</v>
      </c>
      <c r="AY116" s="2">
        <f t="shared" si="141"/>
        <v>88.871546109516217</v>
      </c>
      <c r="AZ116" s="2">
        <f t="shared" si="141"/>
        <v>74.27910537237436</v>
      </c>
      <c r="BA116" s="2">
        <f t="shared" si="141"/>
        <v>69.51596682577636</v>
      </c>
      <c r="BB116" s="2">
        <f t="shared" si="141"/>
        <v>73.16773896916699</v>
      </c>
      <c r="BC116" s="2">
        <f t="shared" si="141"/>
        <v>69.427584676252593</v>
      </c>
      <c r="BD116" s="2">
        <f t="shared" si="141"/>
        <v>70.519391112982959</v>
      </c>
      <c r="BE116" s="2">
        <f t="shared" si="141"/>
        <v>69.647941141352305</v>
      </c>
      <c r="BF116" s="2">
        <f t="shared" si="141"/>
        <v>69.058791002418587</v>
      </c>
      <c r="BG116" s="2">
        <f t="shared" si="141"/>
        <v>72.388035283409565</v>
      </c>
      <c r="BH116" s="2">
        <f t="shared" si="141"/>
        <v>70.692675056054114</v>
      </c>
      <c r="BI116" s="2">
        <f t="shared" si="141"/>
        <v>73.21606971526549</v>
      </c>
      <c r="BJ116" s="2">
        <f t="shared" si="141"/>
        <v>74.979283197943957</v>
      </c>
      <c r="BK116" s="2">
        <f t="shared" si="141"/>
        <v>75.745917489987164</v>
      </c>
      <c r="BL116" s="2">
        <f t="shared" si="141"/>
        <v>75.475140286229319</v>
      </c>
      <c r="BM116" s="2">
        <f t="shared" si="141"/>
        <v>89.699662707463588</v>
      </c>
      <c r="BO116" s="2" t="str">
        <f t="shared" si="97"/>
        <v/>
      </c>
      <c r="BP116" s="2" t="str">
        <f t="shared" si="98"/>
        <v/>
      </c>
      <c r="BQ116" s="2" t="str">
        <f t="shared" si="99"/>
        <v/>
      </c>
      <c r="BR116" s="2" t="str">
        <f t="shared" si="100"/>
        <v/>
      </c>
      <c r="BS116" s="2" t="str">
        <f t="shared" si="101"/>
        <v/>
      </c>
      <c r="BT116" s="2" t="str">
        <f t="shared" si="102"/>
        <v/>
      </c>
      <c r="BU116" s="2" t="str">
        <f t="shared" si="103"/>
        <v/>
      </c>
      <c r="BV116" s="2" t="str">
        <f t="shared" si="104"/>
        <v/>
      </c>
      <c r="BW116" s="2" t="str">
        <f t="shared" si="105"/>
        <v/>
      </c>
      <c r="BX116" s="2" t="str">
        <f t="shared" si="106"/>
        <v/>
      </c>
      <c r="BY116" s="2" t="str">
        <f t="shared" si="107"/>
        <v/>
      </c>
      <c r="BZ116" s="2" t="str">
        <f t="shared" si="108"/>
        <v/>
      </c>
      <c r="CA116" s="2" t="str">
        <f t="shared" si="109"/>
        <v/>
      </c>
      <c r="CB116" s="2" t="str">
        <f t="shared" si="110"/>
        <v/>
      </c>
      <c r="CC116" s="2" t="str">
        <f t="shared" si="11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 t="str">
        <f t="shared" si="142"/>
        <v/>
      </c>
      <c r="CL116" s="2" t="str">
        <f t="shared" si="142"/>
        <v/>
      </c>
      <c r="CM116" s="2">
        <f t="shared" si="142"/>
        <v>68.927000000000007</v>
      </c>
      <c r="CN116" s="2" t="str">
        <f t="shared" si="142"/>
        <v/>
      </c>
      <c r="CO116" s="2" t="str">
        <f t="shared" si="142"/>
        <v/>
      </c>
      <c r="CP116" s="2" t="str">
        <f t="shared" si="142"/>
        <v/>
      </c>
      <c r="CQ116" s="2" t="str">
        <f t="shared" si="142"/>
        <v/>
      </c>
      <c r="CR116" s="2" t="str">
        <f t="shared" si="142"/>
        <v/>
      </c>
      <c r="CS116" s="2" t="str">
        <f t="shared" si="142"/>
        <v/>
      </c>
      <c r="CU116" s="2" t="str">
        <f t="shared" si="112"/>
        <v/>
      </c>
      <c r="CV116" s="2" t="str">
        <f t="shared" si="113"/>
        <v/>
      </c>
      <c r="CW116" s="2" t="str">
        <f t="shared" si="114"/>
        <v/>
      </c>
      <c r="CX116" s="2" t="str">
        <f t="shared" si="115"/>
        <v/>
      </c>
      <c r="CY116" s="2" t="str">
        <f t="shared" si="116"/>
        <v/>
      </c>
      <c r="CZ116" s="2" t="str">
        <f t="shared" si="117"/>
        <v/>
      </c>
      <c r="DA116" s="2" t="str">
        <f t="shared" si="118"/>
        <v/>
      </c>
      <c r="DB116" s="2" t="str">
        <f t="shared" si="119"/>
        <v/>
      </c>
      <c r="DC116" s="2">
        <f t="shared" si="120"/>
        <v>68.927000000000007</v>
      </c>
      <c r="DD116" s="2" t="str">
        <f t="shared" si="121"/>
        <v/>
      </c>
      <c r="DE116" s="2" t="str">
        <f t="shared" si="122"/>
        <v/>
      </c>
      <c r="DF116" s="2" t="str">
        <f t="shared" si="123"/>
        <v/>
      </c>
      <c r="DG116" s="2" t="str">
        <f t="shared" si="124"/>
        <v/>
      </c>
      <c r="DH116" s="2" t="str">
        <f t="shared" si="125"/>
        <v/>
      </c>
      <c r="DI116" s="2" t="str">
        <f t="shared" si="126"/>
        <v/>
      </c>
      <c r="DK116" s="2">
        <f t="shared" si="150"/>
        <v>130.10633542510118</v>
      </c>
      <c r="DL116" s="2">
        <f t="shared" si="150"/>
        <v>93.66118242222899</v>
      </c>
      <c r="DM116" s="2">
        <f t="shared" si="150"/>
        <v>97.213772274237385</v>
      </c>
      <c r="DN116" s="2">
        <f t="shared" si="150"/>
        <v>95.636997885835086</v>
      </c>
      <c r="DO116" s="2">
        <f t="shared" si="150"/>
        <v>96.087756968641116</v>
      </c>
      <c r="DP116" s="2">
        <f t="shared" si="150"/>
        <v>87.299599818785893</v>
      </c>
      <c r="DQ116" s="2">
        <f t="shared" si="150"/>
        <v>91.371186952582292</v>
      </c>
      <c r="DR116" s="2">
        <f t="shared" si="150"/>
        <v>92.884143763213501</v>
      </c>
      <c r="DS116" s="2">
        <f t="shared" si="150"/>
        <v>98.710563360323903</v>
      </c>
      <c r="DT116" s="2">
        <f t="shared" si="150"/>
        <v>91.792569433198381</v>
      </c>
      <c r="DU116" s="2">
        <f t="shared" si="150"/>
        <v>98.995934345479085</v>
      </c>
      <c r="DV116" s="2">
        <f t="shared" si="150"/>
        <v>105.1540451219512</v>
      </c>
      <c r="DW116" s="2">
        <f t="shared" si="150"/>
        <v>98.7376094835397</v>
      </c>
      <c r="DX116" s="2">
        <f t="shared" si="150"/>
        <v>86.403147085472682</v>
      </c>
      <c r="DY116" s="2">
        <f t="shared" si="150"/>
        <v>103.34966755793224</v>
      </c>
      <c r="EA116" s="2">
        <f t="shared" si="96"/>
        <v>88.097116483516487</v>
      </c>
      <c r="EB116" s="2">
        <f t="shared" si="96"/>
        <v>73.988696133709212</v>
      </c>
      <c r="EC116" s="2">
        <f t="shared" si="96"/>
        <v>69.125445695519602</v>
      </c>
      <c r="ED116" s="2">
        <f t="shared" si="96"/>
        <v>72.832317214252654</v>
      </c>
      <c r="EE116" s="2">
        <f t="shared" ref="EE116:EL147" si="153">CI$228*$B116+CI$229</f>
        <v>69.095043546335262</v>
      </c>
      <c r="EF116" s="2">
        <f t="shared" si="153"/>
        <v>70.280125100887815</v>
      </c>
      <c r="EG116" s="2">
        <f t="shared" si="153"/>
        <v>69.305450128608172</v>
      </c>
      <c r="EH116" s="2">
        <f t="shared" si="153"/>
        <v>68.686998911268375</v>
      </c>
      <c r="EI116" s="2">
        <f t="shared" si="153"/>
        <v>71.907236874571609</v>
      </c>
      <c r="EJ116" s="2">
        <f t="shared" si="153"/>
        <v>70.300779717350792</v>
      </c>
      <c r="EK116" s="2">
        <f t="shared" si="153"/>
        <v>72.732033936261857</v>
      </c>
      <c r="EL116" s="2">
        <f t="shared" si="153"/>
        <v>74.420023518275826</v>
      </c>
      <c r="EM116" s="2">
        <f t="shared" si="137"/>
        <v>75.362948404616418</v>
      </c>
      <c r="EN116" s="2">
        <f t="shared" si="137"/>
        <v>75.299770656370654</v>
      </c>
      <c r="EO116" s="2">
        <f t="shared" si="137"/>
        <v>89.372710544649806</v>
      </c>
      <c r="EQ116" s="2">
        <f t="shared" si="151"/>
        <v>87.482020805540785</v>
      </c>
      <c r="ER116" s="2">
        <f t="shared" si="151"/>
        <v>72.592057929970224</v>
      </c>
      <c r="ES116" s="2">
        <f t="shared" si="151"/>
        <v>67.706850618190956</v>
      </c>
      <c r="ET116" s="2">
        <f t="shared" si="151"/>
        <v>71.622876980655747</v>
      </c>
      <c r="EU116" s="2">
        <f t="shared" si="151"/>
        <v>68.891557250387308</v>
      </c>
      <c r="EV116" s="2">
        <f t="shared" si="151"/>
        <v>69.772670058572089</v>
      </c>
      <c r="EW116" s="2">
        <f t="shared" si="151"/>
        <v>69.064674512559051</v>
      </c>
      <c r="EX116" s="2">
        <f t="shared" si="151"/>
        <v>67.909249782924036</v>
      </c>
      <c r="EY116" s="2">
        <f t="shared" si="151"/>
        <v>71.236170733385279</v>
      </c>
      <c r="EZ116" s="2">
        <f t="shared" si="151"/>
        <v>69.064406942672221</v>
      </c>
      <c r="FA116" s="2">
        <f t="shared" si="151"/>
        <v>72.352529057803096</v>
      </c>
      <c r="FB116" s="2">
        <f t="shared" si="151"/>
        <v>73.953782208713292</v>
      </c>
      <c r="FC116" s="2">
        <f t="shared" si="151"/>
        <v>74.791876903788349</v>
      </c>
      <c r="FD116" s="2">
        <f t="shared" si="151"/>
        <v>75.166636595932147</v>
      </c>
      <c r="FE116" s="2">
        <f t="shared" si="151"/>
        <v>89.792881356581404</v>
      </c>
      <c r="FG116" s="2">
        <f t="shared" si="152"/>
        <v>0.98153297219691604</v>
      </c>
      <c r="FH116" s="2">
        <f t="shared" si="152"/>
        <v>0.98507690049654162</v>
      </c>
      <c r="FI116" s="2">
        <f t="shared" si="152"/>
        <v>0.98593311721176724</v>
      </c>
      <c r="FJ116" s="2">
        <f t="shared" si="152"/>
        <v>0.98512888146512634</v>
      </c>
      <c r="FK116" s="2">
        <f t="shared" si="152"/>
        <v>0.98765597323797183</v>
      </c>
      <c r="FL116" s="2">
        <f t="shared" si="152"/>
        <v>0.98582218089940754</v>
      </c>
      <c r="FM116" s="2">
        <f t="shared" si="152"/>
        <v>0.98443916312184243</v>
      </c>
      <c r="FN116" s="2">
        <f t="shared" si="152"/>
        <v>0.98449877132037511</v>
      </c>
      <c r="FO116" s="2">
        <f t="shared" si="152"/>
        <v>0.98193708722185191</v>
      </c>
      <c r="FP116" s="2">
        <f t="shared" si="152"/>
        <v>0.98155823136514497</v>
      </c>
      <c r="FQ116" s="2">
        <f t="shared" si="152"/>
        <v>0.9815046162343708</v>
      </c>
      <c r="FR116" s="2">
        <f t="shared" si="152"/>
        <v>0.98176059097848634</v>
      </c>
      <c r="FS116" s="2">
        <f t="shared" si="152"/>
        <v>0.9835602174882373</v>
      </c>
      <c r="FT116" s="2">
        <f t="shared" si="152"/>
        <v>0.98418684948457391</v>
      </c>
      <c r="FU116" s="2">
        <f t="shared" si="152"/>
        <v>0.9766516617276394</v>
      </c>
      <c r="FW116" s="2">
        <f t="shared" si="143"/>
        <v>2.204190711961272E-3</v>
      </c>
      <c r="FX116" s="2">
        <f t="shared" si="143"/>
        <v>2.266321865154167E-3</v>
      </c>
      <c r="FY116" s="2">
        <f t="shared" si="143"/>
        <v>3.2384628405132121E-3</v>
      </c>
      <c r="FZ116" s="2">
        <f t="shared" si="143"/>
        <v>3.0670010800596345E-3</v>
      </c>
      <c r="GA116" s="2">
        <f t="shared" si="143"/>
        <v>3.2318979727973137E-3</v>
      </c>
      <c r="GB116" s="2">
        <f t="shared" si="143"/>
        <v>4.0063088801944487E-3</v>
      </c>
      <c r="GC116" s="2">
        <f t="shared" si="143"/>
        <v>3.6146458032608017E-3</v>
      </c>
      <c r="GD116" s="2">
        <f t="shared" si="143"/>
        <v>4.2345075986231339E-3</v>
      </c>
      <c r="GE116" s="2">
        <f t="shared" si="143"/>
        <v>4.9886880486836342E-3</v>
      </c>
      <c r="GF116" s="2">
        <f t="shared" si="143"/>
        <v>3.6002691715991192E-3</v>
      </c>
      <c r="GG116" s="2">
        <f t="shared" si="143"/>
        <v>4.545760397351278E-3</v>
      </c>
      <c r="GH116" s="2">
        <f t="shared" si="143"/>
        <v>2.8112293150666318E-3</v>
      </c>
      <c r="GI116" s="2">
        <f t="shared" si="143"/>
        <v>2.2856315733302845E-3</v>
      </c>
      <c r="GJ116" s="2">
        <f t="shared" si="143"/>
        <v>1.5753507664347931E-3</v>
      </c>
      <c r="GK116" s="2">
        <f t="shared" si="143"/>
        <v>1.4599834924443091E-3</v>
      </c>
      <c r="GM116" s="86">
        <f t="shared" si="144"/>
        <v>1.9261137950393193E-27</v>
      </c>
      <c r="GN116" s="86">
        <f t="shared" si="144"/>
        <v>5.8896769178207998E-16</v>
      </c>
      <c r="GO116" s="86">
        <f t="shared" si="144"/>
        <v>1.0432949731073414E-16</v>
      </c>
      <c r="GP116" s="86">
        <f t="shared" si="144"/>
        <v>2.586025382495964E-17</v>
      </c>
      <c r="GQ116" s="86">
        <f t="shared" si="144"/>
        <v>1.9914710018900183E-18</v>
      </c>
      <c r="GR116" s="86">
        <f t="shared" si="144"/>
        <v>4.5696780356430748E-15</v>
      </c>
      <c r="GS116" s="86">
        <f t="shared" si="144"/>
        <v>8.8766042193266656E-16</v>
      </c>
      <c r="GT116" s="86">
        <f t="shared" si="144"/>
        <v>4.7033450188775698E-19</v>
      </c>
      <c r="GU116" s="86">
        <f t="shared" si="144"/>
        <v>5.7370226851290208E-20</v>
      </c>
      <c r="GV116" s="86">
        <f t="shared" si="144"/>
        <v>3.2698964756428374E-22</v>
      </c>
      <c r="GW116" s="86">
        <f t="shared" si="144"/>
        <v>1.3424983453110501E-21</v>
      </c>
      <c r="GX116" s="86">
        <f t="shared" si="144"/>
        <v>4.0066027423628537E-40</v>
      </c>
      <c r="GY116" s="86">
        <f t="shared" si="144"/>
        <v>1.3360749118423169E-12</v>
      </c>
      <c r="GZ116" s="86">
        <f t="shared" si="144"/>
        <v>1.3548811639105324E-13</v>
      </c>
      <c r="HA116" s="86">
        <f t="shared" si="144"/>
        <v>1.9705444355194304E-20</v>
      </c>
      <c r="HC116" s="86">
        <f t="shared" si="75"/>
        <v>0.38116487738052113</v>
      </c>
      <c r="HD116" s="86">
        <f t="shared" si="75"/>
        <v>0.28002403819646948</v>
      </c>
      <c r="HE116" s="86">
        <f t="shared" si="75"/>
        <v>0.27914659937112596</v>
      </c>
      <c r="HF116" s="86">
        <f t="shared" si="75"/>
        <v>0.17652600048127162</v>
      </c>
      <c r="HG116" s="86">
        <f t="shared" si="75"/>
        <v>0.12721825223070693</v>
      </c>
      <c r="HH116" s="86">
        <f t="shared" si="75"/>
        <v>0.12612693800086863</v>
      </c>
      <c r="HI116" s="86">
        <f t="shared" si="140"/>
        <v>8.9803746533826528E-2</v>
      </c>
      <c r="HJ116" s="86">
        <f t="shared" si="140"/>
        <v>4.7171273803058938E-2</v>
      </c>
      <c r="HK116" s="86">
        <f t="shared" si="140"/>
        <v>9.1806742496616592E-3</v>
      </c>
      <c r="HL116" s="86">
        <f t="shared" si="140"/>
        <v>1.3349522550536825E-2</v>
      </c>
      <c r="HM116" s="86">
        <f t="shared" si="140"/>
        <v>4.5584925635724631E-2</v>
      </c>
      <c r="HN116" s="86">
        <f t="shared" si="140"/>
        <v>6.0920786150699215E-2</v>
      </c>
      <c r="HO116" s="86">
        <f t="shared" si="140"/>
        <v>0.39022028415794469</v>
      </c>
      <c r="HP116" s="86">
        <f t="shared" si="140"/>
        <v>0.32710374318692376</v>
      </c>
      <c r="HQ116" s="86">
        <f t="shared" si="140"/>
        <v>0.35402655514121806</v>
      </c>
      <c r="HS116" s="86">
        <f t="shared" si="145"/>
        <v>6.0253464395262028E-8</v>
      </c>
      <c r="HT116" s="86">
        <f t="shared" si="145"/>
        <v>1.0010428928424279E-9</v>
      </c>
      <c r="HU116" s="86">
        <f t="shared" si="145"/>
        <v>1.2083568702148908E-9</v>
      </c>
      <c r="HV116" s="86">
        <f t="shared" si="145"/>
        <v>2.0746051384952271E-10</v>
      </c>
      <c r="HW116" s="86">
        <f t="shared" si="145"/>
        <v>1.4380989494899323E-8</v>
      </c>
      <c r="HX116" s="86">
        <f t="shared" si="145"/>
        <v>9.6180017867451762E-10</v>
      </c>
      <c r="HY116" s="86">
        <f t="shared" si="145"/>
        <v>2.5782273493095555E-8</v>
      </c>
      <c r="HZ116" s="86">
        <f t="shared" si="145"/>
        <v>5.2753052136667515E-8</v>
      </c>
      <c r="IA116" s="86">
        <f t="shared" si="145"/>
        <v>3.7070095815925785E-9</v>
      </c>
      <c r="IB116" s="86">
        <f t="shared" si="145"/>
        <v>1.1628807141553493E-8</v>
      </c>
      <c r="IC116" s="86">
        <f t="shared" si="145"/>
        <v>1.5766205525283623E-11</v>
      </c>
      <c r="ID116" s="86">
        <f t="shared" si="145"/>
        <v>1.7646620512019696E-11</v>
      </c>
      <c r="IE116" s="86">
        <f t="shared" si="145"/>
        <v>8.0320011677181761E-11</v>
      </c>
      <c r="IF116" s="86">
        <f t="shared" si="145"/>
        <v>9.0763163638605465E-6</v>
      </c>
      <c r="IG116" s="86">
        <f t="shared" si="145"/>
        <v>1.2931938584375812E-6</v>
      </c>
      <c r="II116" s="86">
        <f t="shared" si="146"/>
        <v>6.7612042203014247E-20</v>
      </c>
      <c r="IJ116" s="86">
        <f t="shared" si="146"/>
        <v>4.4727784212900675E-26</v>
      </c>
      <c r="IK116" s="86">
        <f t="shared" si="146"/>
        <v>5.876772577629143E-26</v>
      </c>
      <c r="IL116" s="86">
        <f t="shared" si="146"/>
        <v>1.2617675551892659E-29</v>
      </c>
      <c r="IM116" s="86">
        <f t="shared" si="146"/>
        <v>7.8475252085222087E-26</v>
      </c>
      <c r="IN116" s="86">
        <f t="shared" si="146"/>
        <v>1.7660049923326963E-27</v>
      </c>
      <c r="IO116" s="86">
        <f t="shared" si="146"/>
        <v>3.2805074193936582E-24</v>
      </c>
      <c r="IP116" s="86">
        <f t="shared" si="146"/>
        <v>1.8192592559677491E-23</v>
      </c>
      <c r="IQ116" s="86">
        <f t="shared" si="146"/>
        <v>6.2300889186033213E-28</v>
      </c>
      <c r="IR116" s="86">
        <f t="shared" si="146"/>
        <v>1.6656449826644224E-27</v>
      </c>
      <c r="IS116" s="86">
        <f t="shared" si="146"/>
        <v>4.0530817876937936E-30</v>
      </c>
      <c r="IT116" s="86">
        <f t="shared" si="146"/>
        <v>1.8835968066228556E-32</v>
      </c>
      <c r="IU116" s="86">
        <f t="shared" si="146"/>
        <v>3.8213191489973244E-28</v>
      </c>
      <c r="IV116" s="86">
        <f t="shared" si="146"/>
        <v>5.6530438396456356E-29</v>
      </c>
      <c r="IW116" s="86">
        <f t="shared" si="146"/>
        <v>1.9829433076987295E-30</v>
      </c>
      <c r="IY116" s="86">
        <f t="shared" si="147"/>
        <v>0.38116493763398551</v>
      </c>
      <c r="IZ116" s="86">
        <f t="shared" si="147"/>
        <v>0.28002403919751301</v>
      </c>
      <c r="JA116" s="86">
        <f t="shared" si="147"/>
        <v>0.27914660057948293</v>
      </c>
      <c r="JB116" s="86">
        <f t="shared" si="147"/>
        <v>0.17652600068873217</v>
      </c>
      <c r="JC116" s="86">
        <f t="shared" si="147"/>
        <v>0.12721826661169641</v>
      </c>
      <c r="JD116" s="86">
        <f t="shared" si="147"/>
        <v>0.12612693896267338</v>
      </c>
      <c r="JE116" s="86">
        <f t="shared" si="147"/>
        <v>8.9803772316100913E-2</v>
      </c>
      <c r="JF116" s="86">
        <f t="shared" si="147"/>
        <v>4.7171326556111073E-2</v>
      </c>
      <c r="JG116" s="86">
        <f t="shared" si="147"/>
        <v>9.1806779566712404E-3</v>
      </c>
      <c r="JH116" s="86">
        <f t="shared" si="147"/>
        <v>1.3349534179343966E-2</v>
      </c>
      <c r="JI116" s="86">
        <f t="shared" si="147"/>
        <v>4.5584925651490839E-2</v>
      </c>
      <c r="JJ116" s="86">
        <f t="shared" si="147"/>
        <v>6.0920786168345835E-2</v>
      </c>
      <c r="JK116" s="86">
        <f t="shared" si="147"/>
        <v>0.39022028423960081</v>
      </c>
      <c r="JL116" s="86">
        <f t="shared" si="147"/>
        <v>0.32711281950342314</v>
      </c>
      <c r="JM116" s="86">
        <f t="shared" si="147"/>
        <v>0.3540278483350765</v>
      </c>
    </row>
    <row r="117" spans="2:273" x14ac:dyDescent="0.25">
      <c r="B117" s="2">
        <v>90</v>
      </c>
      <c r="C117" s="37">
        <v>121.205</v>
      </c>
      <c r="D117" s="37">
        <v>82.75</v>
      </c>
      <c r="E117" s="37">
        <v>79.05</v>
      </c>
      <c r="F117" s="37">
        <v>79.625</v>
      </c>
      <c r="G117" s="37">
        <v>71.05</v>
      </c>
      <c r="H117" s="37">
        <v>71.05</v>
      </c>
      <c r="I117" s="37">
        <v>69.075000000000003</v>
      </c>
      <c r="J117" s="37">
        <v>68.025000000000006</v>
      </c>
      <c r="K117" s="37">
        <v>69.171000000000006</v>
      </c>
      <c r="L117" s="37">
        <v>69.293000000000006</v>
      </c>
      <c r="M117" s="37">
        <v>74.171000000000006</v>
      </c>
      <c r="N117" s="37">
        <v>72.340999999999994</v>
      </c>
      <c r="O117" s="37">
        <v>82.097999999999999</v>
      </c>
      <c r="P117" s="37">
        <v>88.927000000000007</v>
      </c>
      <c r="Q117" s="37">
        <v>98.537000000000006</v>
      </c>
      <c r="S117" s="4">
        <f t="shared" si="148"/>
        <v>111.26682102940961</v>
      </c>
      <c r="T117" s="4">
        <f t="shared" si="148"/>
        <v>90.043831133348107</v>
      </c>
      <c r="U117" s="4">
        <f t="shared" si="148"/>
        <v>86.852971611274924</v>
      </c>
      <c r="V117" s="4">
        <f t="shared" si="148"/>
        <v>80.124728688810237</v>
      </c>
      <c r="W117" s="4">
        <f t="shared" si="148"/>
        <v>73.938005782541211</v>
      </c>
      <c r="X117" s="4">
        <f t="shared" si="148"/>
        <v>74.600699934194438</v>
      </c>
      <c r="Y117" s="4">
        <f t="shared" si="148"/>
        <v>72.086148152026794</v>
      </c>
      <c r="Z117" s="4">
        <f t="shared" si="148"/>
        <v>69.981582843505493</v>
      </c>
      <c r="AA117" s="4">
        <f t="shared" si="148"/>
        <v>72.284883907139175</v>
      </c>
      <c r="AB117" s="4">
        <f t="shared" si="148"/>
        <v>70.692297273902483</v>
      </c>
      <c r="AC117" s="4">
        <f t="shared" si="148"/>
        <v>73.986686228531994</v>
      </c>
      <c r="AD117" s="4">
        <f t="shared" si="148"/>
        <v>76.274646956746977</v>
      </c>
      <c r="AE117" s="4">
        <f t="shared" si="148"/>
        <v>106.82986452030863</v>
      </c>
      <c r="AF117" s="4">
        <f t="shared" si="148"/>
        <v>94.147506356852276</v>
      </c>
      <c r="AG117" s="4">
        <f t="shared" si="148"/>
        <v>101.63158175441728</v>
      </c>
      <c r="AI117" s="4">
        <f t="shared" si="149"/>
        <v>9.9381789705903856</v>
      </c>
      <c r="AJ117" s="4">
        <f t="shared" si="149"/>
        <v>-7.2938311333481067</v>
      </c>
      <c r="AK117" s="4">
        <f t="shared" si="149"/>
        <v>-7.802971611274927</v>
      </c>
      <c r="AL117" s="4">
        <f t="shared" si="149"/>
        <v>-0.49972868881023658</v>
      </c>
      <c r="AM117" s="4">
        <f t="shared" si="149"/>
        <v>-2.8880057825412138</v>
      </c>
      <c r="AN117" s="4">
        <f t="shared" si="149"/>
        <v>-3.5506999341944407</v>
      </c>
      <c r="AO117" s="4">
        <f t="shared" si="149"/>
        <v>-3.0111481520267915</v>
      </c>
      <c r="AP117" s="4">
        <f t="shared" si="149"/>
        <v>-1.9565828435054868</v>
      </c>
      <c r="AQ117" s="4">
        <f t="shared" si="149"/>
        <v>-3.1138839071391686</v>
      </c>
      <c r="AR117" s="4">
        <f t="shared" si="149"/>
        <v>-1.3992972739024765</v>
      </c>
      <c r="AS117" s="4">
        <f t="shared" si="149"/>
        <v>0.18431377146801253</v>
      </c>
      <c r="AT117" s="4">
        <f t="shared" si="149"/>
        <v>-3.9336469567469834</v>
      </c>
      <c r="AU117" s="4">
        <f t="shared" si="149"/>
        <v>-24.731864520308633</v>
      </c>
      <c r="AV117" s="4">
        <f t="shared" si="149"/>
        <v>-5.2205063568522689</v>
      </c>
      <c r="AW117" s="4">
        <f t="shared" si="149"/>
        <v>-3.0945817544172769</v>
      </c>
      <c r="AY117" s="2">
        <f t="shared" si="141"/>
        <v>88.56186499212329</v>
      </c>
      <c r="AZ117" s="2">
        <f t="shared" si="141"/>
        <v>74.066129810746048</v>
      </c>
      <c r="BA117" s="2">
        <f t="shared" si="141"/>
        <v>69.31885824757137</v>
      </c>
      <c r="BB117" s="2">
        <f t="shared" si="141"/>
        <v>72.967507150292704</v>
      </c>
      <c r="BC117" s="2">
        <f t="shared" si="141"/>
        <v>69.322649699648267</v>
      </c>
      <c r="BD117" s="2">
        <f t="shared" si="141"/>
        <v>70.37609798629245</v>
      </c>
      <c r="BE117" s="2">
        <f t="shared" si="141"/>
        <v>69.518657096560744</v>
      </c>
      <c r="BF117" s="2">
        <f t="shared" si="141"/>
        <v>68.918554622698323</v>
      </c>
      <c r="BG117" s="2">
        <f t="shared" si="141"/>
        <v>72.188937208630861</v>
      </c>
      <c r="BH117" s="2">
        <f t="shared" si="141"/>
        <v>70.518493667578994</v>
      </c>
      <c r="BI117" s="2">
        <f t="shared" si="141"/>
        <v>73.078586513376237</v>
      </c>
      <c r="BJ117" s="2">
        <f t="shared" si="141"/>
        <v>74.834369523307657</v>
      </c>
      <c r="BK117" s="2">
        <f t="shared" si="141"/>
        <v>75.631597039595363</v>
      </c>
      <c r="BL117" s="2">
        <f t="shared" si="141"/>
        <v>75.346195555609128</v>
      </c>
      <c r="BM117" s="2">
        <f t="shared" si="141"/>
        <v>89.497836786761169</v>
      </c>
      <c r="BO117" s="2" t="str">
        <f t="shared" si="97"/>
        <v/>
      </c>
      <c r="BP117" s="2" t="str">
        <f t="shared" si="98"/>
        <v/>
      </c>
      <c r="BQ117" s="2" t="str">
        <f t="shared" si="99"/>
        <v/>
      </c>
      <c r="BR117" s="2" t="str">
        <f t="shared" si="100"/>
        <v/>
      </c>
      <c r="BS117" s="2" t="str">
        <f t="shared" si="101"/>
        <v/>
      </c>
      <c r="BT117" s="2" t="str">
        <f t="shared" si="102"/>
        <v/>
      </c>
      <c r="BU117" s="2" t="str">
        <f t="shared" si="103"/>
        <v/>
      </c>
      <c r="BV117" s="2" t="str">
        <f t="shared" si="104"/>
        <v/>
      </c>
      <c r="BW117" s="2" t="str">
        <f t="shared" si="105"/>
        <v/>
      </c>
      <c r="BX117" s="2" t="str">
        <f t="shared" si="106"/>
        <v/>
      </c>
      <c r="BY117" s="2" t="str">
        <f t="shared" si="107"/>
        <v/>
      </c>
      <c r="BZ117" s="2" t="str">
        <f t="shared" si="108"/>
        <v/>
      </c>
      <c r="CA117" s="2" t="str">
        <f t="shared" si="109"/>
        <v/>
      </c>
      <c r="CB117" s="2" t="str">
        <f t="shared" si="110"/>
        <v/>
      </c>
      <c r="CC117" s="2" t="str">
        <f t="shared" si="11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 t="str">
        <f t="shared" si="142"/>
        <v/>
      </c>
      <c r="CI117" s="2" t="str">
        <f t="shared" si="142"/>
        <v/>
      </c>
      <c r="CJ117" s="2" t="str">
        <f t="shared" si="142"/>
        <v/>
      </c>
      <c r="CK117" s="2" t="str">
        <f t="shared" si="142"/>
        <v/>
      </c>
      <c r="CL117" s="2" t="str">
        <f t="shared" si="142"/>
        <v/>
      </c>
      <c r="CM117" s="2">
        <f t="shared" si="142"/>
        <v>69.171000000000006</v>
      </c>
      <c r="CN117" s="2">
        <f t="shared" si="142"/>
        <v>69.293000000000006</v>
      </c>
      <c r="CO117" s="2" t="str">
        <f t="shared" si="142"/>
        <v/>
      </c>
      <c r="CP117" s="2" t="str">
        <f t="shared" si="142"/>
        <v/>
      </c>
      <c r="CQ117" s="2" t="str">
        <f t="shared" si="142"/>
        <v/>
      </c>
      <c r="CR117" s="2" t="str">
        <f t="shared" si="142"/>
        <v/>
      </c>
      <c r="CS117" s="2" t="str">
        <f t="shared" si="142"/>
        <v/>
      </c>
      <c r="CU117" s="2" t="str">
        <f t="shared" si="112"/>
        <v/>
      </c>
      <c r="CV117" s="2" t="str">
        <f t="shared" si="113"/>
        <v/>
      </c>
      <c r="CW117" s="2" t="str">
        <f t="shared" si="114"/>
        <v/>
      </c>
      <c r="CX117" s="2" t="str">
        <f t="shared" si="115"/>
        <v/>
      </c>
      <c r="CY117" s="2" t="str">
        <f t="shared" si="116"/>
        <v/>
      </c>
      <c r="CZ117" s="2" t="str">
        <f t="shared" si="117"/>
        <v/>
      </c>
      <c r="DA117" s="2" t="str">
        <f t="shared" si="118"/>
        <v/>
      </c>
      <c r="DB117" s="2" t="str">
        <f t="shared" si="119"/>
        <v/>
      </c>
      <c r="DC117" s="2">
        <f t="shared" si="120"/>
        <v>69.171000000000006</v>
      </c>
      <c r="DD117" s="2">
        <f t="shared" si="121"/>
        <v>69.293000000000006</v>
      </c>
      <c r="DE117" s="2" t="str">
        <f t="shared" si="122"/>
        <v/>
      </c>
      <c r="DF117" s="2" t="str">
        <f t="shared" si="123"/>
        <v/>
      </c>
      <c r="DG117" s="2" t="str">
        <f t="shared" si="124"/>
        <v/>
      </c>
      <c r="DH117" s="2" t="str">
        <f t="shared" si="125"/>
        <v/>
      </c>
      <c r="DI117" s="2" t="str">
        <f t="shared" si="126"/>
        <v/>
      </c>
      <c r="DK117" s="2">
        <f t="shared" si="150"/>
        <v>130.66890607287448</v>
      </c>
      <c r="DL117" s="2">
        <f t="shared" si="150"/>
        <v>93.82366732105109</v>
      </c>
      <c r="DM117" s="2">
        <f t="shared" si="150"/>
        <v>97.441796285110229</v>
      </c>
      <c r="DN117" s="2">
        <f t="shared" si="150"/>
        <v>95.819159619450303</v>
      </c>
      <c r="DO117" s="2">
        <f t="shared" si="150"/>
        <v>96.28140243902439</v>
      </c>
      <c r="DP117" s="2">
        <f t="shared" si="150"/>
        <v>87.346575807913041</v>
      </c>
      <c r="DQ117" s="2">
        <f t="shared" si="150"/>
        <v>91.46837058290545</v>
      </c>
      <c r="DR117" s="2">
        <f t="shared" si="150"/>
        <v>92.958985200845632</v>
      </c>
      <c r="DS117" s="2">
        <f t="shared" si="150"/>
        <v>98.935527125506098</v>
      </c>
      <c r="DT117" s="2">
        <f t="shared" si="150"/>
        <v>91.887284210526303</v>
      </c>
      <c r="DU117" s="2">
        <f t="shared" si="150"/>
        <v>99.208631309041834</v>
      </c>
      <c r="DV117" s="2">
        <f t="shared" si="150"/>
        <v>105.4904926829268</v>
      </c>
      <c r="DW117" s="2">
        <f t="shared" si="150"/>
        <v>98.875488070069437</v>
      </c>
      <c r="DX117" s="2">
        <f t="shared" si="150"/>
        <v>86.448157958320763</v>
      </c>
      <c r="DY117" s="2">
        <f t="shared" si="150"/>
        <v>103.52958868092689</v>
      </c>
      <c r="EA117" s="2">
        <f t="shared" ref="EA117:EK159" si="154">CE$228*$B117+CE$229</f>
        <v>87.840769230769226</v>
      </c>
      <c r="EB117" s="2">
        <f t="shared" si="154"/>
        <v>73.796480064438157</v>
      </c>
      <c r="EC117" s="2">
        <f t="shared" si="154"/>
        <v>68.957694112127626</v>
      </c>
      <c r="ED117" s="2">
        <f t="shared" si="154"/>
        <v>72.656813975011559</v>
      </c>
      <c r="EE117" s="2">
        <f t="shared" si="153"/>
        <v>69.016043644192195</v>
      </c>
      <c r="EF117" s="2">
        <f t="shared" si="153"/>
        <v>70.15566989507667</v>
      </c>
      <c r="EG117" s="2">
        <f t="shared" si="153"/>
        <v>69.203165190054307</v>
      </c>
      <c r="EH117" s="2">
        <f t="shared" si="153"/>
        <v>68.576772455089809</v>
      </c>
      <c r="EI117" s="2">
        <f t="shared" si="153"/>
        <v>71.743714324880045</v>
      </c>
      <c r="EJ117" s="2">
        <f t="shared" si="153"/>
        <v>70.156967573702289</v>
      </c>
      <c r="EK117" s="2">
        <f t="shared" si="153"/>
        <v>72.631335400516804</v>
      </c>
      <c r="EL117" s="2">
        <f t="shared" si="153"/>
        <v>74.316337702053318</v>
      </c>
      <c r="EM117" s="2">
        <f t="shared" si="137"/>
        <v>75.27865209671522</v>
      </c>
      <c r="EN117" s="2">
        <f t="shared" si="137"/>
        <v>75.183732101489241</v>
      </c>
      <c r="EO117" s="2">
        <f t="shared" si="137"/>
        <v>89.191266833326509</v>
      </c>
      <c r="EQ117" s="2">
        <f t="shared" si="151"/>
        <v>87.26334839940553</v>
      </c>
      <c r="ER117" s="2">
        <f t="shared" si="151"/>
        <v>72.476572014823972</v>
      </c>
      <c r="ES117" s="2">
        <f t="shared" si="151"/>
        <v>67.629298065371628</v>
      </c>
      <c r="ET117" s="2">
        <f t="shared" si="151"/>
        <v>71.508494887268682</v>
      </c>
      <c r="EU117" s="2">
        <f t="shared" si="151"/>
        <v>68.824657441251233</v>
      </c>
      <c r="EV117" s="2">
        <f t="shared" si="151"/>
        <v>69.669793366167895</v>
      </c>
      <c r="EW117" s="2">
        <f t="shared" si="151"/>
        <v>68.970614311235323</v>
      </c>
      <c r="EX117" s="2">
        <f t="shared" si="151"/>
        <v>67.846996246094577</v>
      </c>
      <c r="EY117" s="2">
        <f t="shared" si="151"/>
        <v>71.11516896722452</v>
      </c>
      <c r="EZ117" s="2">
        <f t="shared" si="151"/>
        <v>69.003429104138078</v>
      </c>
      <c r="FA117" s="2">
        <f t="shared" si="151"/>
        <v>72.273011618327246</v>
      </c>
      <c r="FB117" s="2">
        <f t="shared" si="151"/>
        <v>73.871947841945314</v>
      </c>
      <c r="FC117" s="2">
        <f t="shared" si="151"/>
        <v>74.735442448749936</v>
      </c>
      <c r="FD117" s="2">
        <f t="shared" si="151"/>
        <v>75.058784227916874</v>
      </c>
      <c r="FE117" s="2">
        <f t="shared" si="151"/>
        <v>89.579919676697713</v>
      </c>
      <c r="FG117" s="2">
        <f t="shared" si="152"/>
        <v>0.98313045918511377</v>
      </c>
      <c r="FH117" s="2">
        <f t="shared" si="152"/>
        <v>0.98637207706567043</v>
      </c>
      <c r="FI117" s="2">
        <f t="shared" si="152"/>
        <v>0.98715495167829836</v>
      </c>
      <c r="FJ117" s="2">
        <f t="shared" si="152"/>
        <v>0.98641960879847423</v>
      </c>
      <c r="FK117" s="2">
        <f t="shared" si="152"/>
        <v>0.9887298728495868</v>
      </c>
      <c r="FL117" s="2">
        <f t="shared" si="152"/>
        <v>0.98705352464629748</v>
      </c>
      <c r="FM117" s="2">
        <f t="shared" si="152"/>
        <v>0.98578889045999918</v>
      </c>
      <c r="FN117" s="2">
        <f t="shared" si="152"/>
        <v>0.98584340267006287</v>
      </c>
      <c r="FO117" s="2">
        <f t="shared" si="152"/>
        <v>0.9835002039613393</v>
      </c>
      <c r="FP117" s="2">
        <f t="shared" si="152"/>
        <v>0.98315357081612598</v>
      </c>
      <c r="FQ117" s="2">
        <f t="shared" si="152"/>
        <v>0.98310451392697606</v>
      </c>
      <c r="FR117" s="2">
        <f t="shared" si="152"/>
        <v>0.98333872207899731</v>
      </c>
      <c r="FS117" s="2">
        <f t="shared" si="152"/>
        <v>0.98498502064467597</v>
      </c>
      <c r="FT117" s="2">
        <f t="shared" si="152"/>
        <v>0.98555814112761231</v>
      </c>
      <c r="FU117" s="2">
        <f t="shared" si="152"/>
        <v>0.9786622260772524</v>
      </c>
      <c r="FW117" s="2">
        <f t="shared" si="143"/>
        <v>2.4163332072214988E-3</v>
      </c>
      <c r="FX117" s="2">
        <f t="shared" si="143"/>
        <v>2.4844292885166418E-3</v>
      </c>
      <c r="FY117" s="2">
        <f t="shared" si="143"/>
        <v>3.549794792019452E-3</v>
      </c>
      <c r="FZ117" s="2">
        <f t="shared" si="143"/>
        <v>3.3619050283987409E-3</v>
      </c>
      <c r="GA117" s="2">
        <f t="shared" si="143"/>
        <v>3.5426010490941808E-3</v>
      </c>
      <c r="GB117" s="2">
        <f t="shared" si="143"/>
        <v>4.3911330670104711E-3</v>
      </c>
      <c r="GC117" s="2">
        <f t="shared" si="143"/>
        <v>3.9619986244197264E-3</v>
      </c>
      <c r="GD117" s="2">
        <f t="shared" si="143"/>
        <v>4.6411491690963877E-3</v>
      </c>
      <c r="GE117" s="2">
        <f t="shared" si="143"/>
        <v>5.4673562362406057E-3</v>
      </c>
      <c r="GF117" s="2">
        <f t="shared" si="143"/>
        <v>3.9462459283447736E-3</v>
      </c>
      <c r="GG117" s="2">
        <f t="shared" si="143"/>
        <v>4.9821421586263726E-3</v>
      </c>
      <c r="GH117" s="2">
        <f t="shared" si="143"/>
        <v>3.0816158452893231E-3</v>
      </c>
      <c r="GI117" s="2">
        <f t="shared" si="143"/>
        <v>2.5055926672857324E-3</v>
      </c>
      <c r="GJ117" s="2">
        <f t="shared" si="143"/>
        <v>1.7270752736831721E-3</v>
      </c>
      <c r="GK117" s="2">
        <f t="shared" si="143"/>
        <v>1.6006146091044305E-3</v>
      </c>
      <c r="GM117" s="86">
        <f t="shared" si="144"/>
        <v>1.5218992675485246E-29</v>
      </c>
      <c r="GN117" s="86">
        <f t="shared" si="144"/>
        <v>3.7162192356080447E-17</v>
      </c>
      <c r="GO117" s="86">
        <f t="shared" si="144"/>
        <v>5.7320771892878122E-18</v>
      </c>
      <c r="GP117" s="86">
        <f t="shared" si="144"/>
        <v>1.301516675798192E-18</v>
      </c>
      <c r="GQ117" s="86">
        <f t="shared" si="144"/>
        <v>8.0750991255980715E-20</v>
      </c>
      <c r="GR117" s="86">
        <f t="shared" si="144"/>
        <v>3.4283088609256075E-16</v>
      </c>
      <c r="GS117" s="86">
        <f t="shared" si="144"/>
        <v>6.137901586946483E-17</v>
      </c>
      <c r="GT117" s="86">
        <f t="shared" si="144"/>
        <v>1.8115515625324352E-20</v>
      </c>
      <c r="GU117" s="86">
        <f t="shared" si="144"/>
        <v>1.9124978357530911E-21</v>
      </c>
      <c r="GV117" s="86">
        <f t="shared" si="144"/>
        <v>6.8793194712331247E-24</v>
      </c>
      <c r="GW117" s="86">
        <f t="shared" si="144"/>
        <v>3.1335859154951074E-23</v>
      </c>
      <c r="GX117" s="86">
        <f t="shared" si="144"/>
        <v>3.0109586015211259E-43</v>
      </c>
      <c r="GY117" s="86">
        <f t="shared" si="144"/>
        <v>1.5390411632913801E-13</v>
      </c>
      <c r="GZ117" s="86">
        <f t="shared" si="144"/>
        <v>1.374740624462952E-14</v>
      </c>
      <c r="HA117" s="86">
        <f t="shared" si="144"/>
        <v>5.9474307390436523E-22</v>
      </c>
      <c r="HC117" s="86">
        <f t="shared" si="75"/>
        <v>0.27624899837501377</v>
      </c>
      <c r="HD117" s="86">
        <f t="shared" si="75"/>
        <v>0.17543984715148236</v>
      </c>
      <c r="HE117" s="86">
        <f t="shared" si="75"/>
        <v>0.18625328095626875</v>
      </c>
      <c r="HF117" s="86">
        <f t="shared" si="75"/>
        <v>8.4577942145316942E-2</v>
      </c>
      <c r="HG117" s="86">
        <f t="shared" si="75"/>
        <v>5.8913790168228647E-2</v>
      </c>
      <c r="HH117" s="86">
        <f t="shared" si="75"/>
        <v>6.2626986144380378E-2</v>
      </c>
      <c r="HI117" s="86">
        <f t="shared" si="140"/>
        <v>4.157373031187292E-2</v>
      </c>
      <c r="HJ117" s="86">
        <f t="shared" si="140"/>
        <v>1.9023911813104897E-2</v>
      </c>
      <c r="HK117" s="86">
        <f t="shared" si="140"/>
        <v>2.3198990059941616E-3</v>
      </c>
      <c r="HL117" s="86">
        <f t="shared" si="140"/>
        <v>3.4376957697431075E-3</v>
      </c>
      <c r="HM117" s="86">
        <f t="shared" si="140"/>
        <v>1.6791062304092972E-2</v>
      </c>
      <c r="HN117" s="86">
        <f t="shared" si="140"/>
        <v>2.3296232045953366E-2</v>
      </c>
      <c r="HO117" s="86">
        <f t="shared" si="140"/>
        <v>0.30624948243727029</v>
      </c>
      <c r="HP117" s="86">
        <f t="shared" si="140"/>
        <v>0.24247576485992828</v>
      </c>
      <c r="HQ117" s="86">
        <f t="shared" si="140"/>
        <v>0.25524541726211253</v>
      </c>
      <c r="HS117" s="86">
        <f t="shared" si="145"/>
        <v>1.2882103755084065E-7</v>
      </c>
      <c r="HT117" s="86">
        <f t="shared" si="145"/>
        <v>2.6906497362797582E-9</v>
      </c>
      <c r="HU117" s="86">
        <f t="shared" si="145"/>
        <v>3.4261849654681924E-9</v>
      </c>
      <c r="HV117" s="86">
        <f t="shared" si="145"/>
        <v>6.586277904431493E-10</v>
      </c>
      <c r="HW117" s="86">
        <f t="shared" si="145"/>
        <v>3.7998345752892648E-8</v>
      </c>
      <c r="HX117" s="86">
        <f t="shared" si="145"/>
        <v>2.9516259365163385E-9</v>
      </c>
      <c r="HY117" s="86">
        <f t="shared" si="145"/>
        <v>6.6079121332119959E-8</v>
      </c>
      <c r="HZ117" s="86">
        <f t="shared" si="145"/>
        <v>1.3392763531425098E-7</v>
      </c>
      <c r="IA117" s="86">
        <f t="shared" si="145"/>
        <v>1.1551678440253586E-8</v>
      </c>
      <c r="IB117" s="86">
        <f t="shared" si="145"/>
        <v>3.2557630942053944E-8</v>
      </c>
      <c r="IC117" s="86">
        <f t="shared" si="145"/>
        <v>5.9184612748461862E-11</v>
      </c>
      <c r="ID117" s="86">
        <f t="shared" si="145"/>
        <v>6.2258966066337996E-11</v>
      </c>
      <c r="IE117" s="86">
        <f t="shared" si="145"/>
        <v>2.3992045231164E-10</v>
      </c>
      <c r="IF117" s="86">
        <f t="shared" si="145"/>
        <v>1.5010847266790129E-5</v>
      </c>
      <c r="IG117" s="86">
        <f t="shared" si="145"/>
        <v>2.3042821354471248E-6</v>
      </c>
      <c r="II117" s="86">
        <f t="shared" si="146"/>
        <v>2.386545046853001E-19</v>
      </c>
      <c r="IJ117" s="86">
        <f t="shared" si="146"/>
        <v>2.4241927319721247E-25</v>
      </c>
      <c r="IK117" s="86">
        <f t="shared" si="146"/>
        <v>3.5064469589259003E-25</v>
      </c>
      <c r="IL117" s="86">
        <f t="shared" si="146"/>
        <v>9.6472994000132535E-29</v>
      </c>
      <c r="IM117" s="86">
        <f t="shared" si="146"/>
        <v>4.6367989499293518E-25</v>
      </c>
      <c r="IN117" s="86">
        <f t="shared" si="146"/>
        <v>1.266165360956912E-26</v>
      </c>
      <c r="IO117" s="86">
        <f t="shared" si="146"/>
        <v>1.7802543282603596E-23</v>
      </c>
      <c r="IP117" s="86">
        <f t="shared" si="146"/>
        <v>9.7944607677804684E-23</v>
      </c>
      <c r="IQ117" s="86">
        <f t="shared" si="146"/>
        <v>5.0205451433136253E-27</v>
      </c>
      <c r="IR117" s="86">
        <f t="shared" si="146"/>
        <v>1.1526899318421645E-26</v>
      </c>
      <c r="IS117" s="86">
        <f t="shared" si="146"/>
        <v>3.7325140558823061E-29</v>
      </c>
      <c r="IT117" s="86">
        <f t="shared" si="146"/>
        <v>1.7088766052137405E-31</v>
      </c>
      <c r="IU117" s="86">
        <f t="shared" si="146"/>
        <v>2.3928291248800299E-27</v>
      </c>
      <c r="IV117" s="86">
        <f t="shared" si="146"/>
        <v>3.3620496498415653E-28</v>
      </c>
      <c r="IW117" s="86">
        <f t="shared" si="146"/>
        <v>1.2680064160908174E-29</v>
      </c>
      <c r="IY117" s="86">
        <f t="shared" si="147"/>
        <v>0.27624912719605133</v>
      </c>
      <c r="IZ117" s="86">
        <f t="shared" si="147"/>
        <v>0.17543984984213212</v>
      </c>
      <c r="JA117" s="86">
        <f t="shared" si="147"/>
        <v>0.18625328438245373</v>
      </c>
      <c r="JB117" s="86">
        <f t="shared" si="147"/>
        <v>8.4577942803944733E-2</v>
      </c>
      <c r="JC117" s="86">
        <f t="shared" si="147"/>
        <v>5.8913828166574402E-2</v>
      </c>
      <c r="JD117" s="86">
        <f t="shared" si="147"/>
        <v>6.2626989096006655E-2</v>
      </c>
      <c r="JE117" s="86">
        <f t="shared" si="147"/>
        <v>4.1573796390994316E-2</v>
      </c>
      <c r="JF117" s="86">
        <f t="shared" si="147"/>
        <v>1.9024045740740212E-2</v>
      </c>
      <c r="JG117" s="86">
        <f t="shared" si="147"/>
        <v>2.3199105576726018E-3</v>
      </c>
      <c r="JH117" s="86">
        <f t="shared" si="147"/>
        <v>3.4377283273740494E-3</v>
      </c>
      <c r="JI117" s="86">
        <f t="shared" si="147"/>
        <v>1.6791062363277584E-2</v>
      </c>
      <c r="JJ117" s="86">
        <f t="shared" si="147"/>
        <v>2.3296232108212332E-2</v>
      </c>
      <c r="JK117" s="86">
        <f t="shared" si="147"/>
        <v>0.30624948267734464</v>
      </c>
      <c r="JL117" s="86">
        <f t="shared" si="147"/>
        <v>0.24249077570720881</v>
      </c>
      <c r="JM117" s="86">
        <f t="shared" si="147"/>
        <v>0.25524772154424796</v>
      </c>
    </row>
    <row r="118" spans="2:273" x14ac:dyDescent="0.25">
      <c r="B118" s="2">
        <v>91</v>
      </c>
      <c r="C118" s="37">
        <v>109.682</v>
      </c>
      <c r="D118" s="37">
        <v>72.575000000000003</v>
      </c>
      <c r="E118" s="37">
        <v>69.849999999999994</v>
      </c>
      <c r="F118" s="37">
        <v>72.849999999999994</v>
      </c>
      <c r="G118" s="37">
        <v>67.849999999999994</v>
      </c>
      <c r="H118" s="37">
        <v>69.95</v>
      </c>
      <c r="I118" s="37">
        <v>68.424999999999997</v>
      </c>
      <c r="J118" s="37">
        <v>67.775000000000006</v>
      </c>
      <c r="K118" s="37">
        <v>68.39</v>
      </c>
      <c r="L118" s="37">
        <v>69.171000000000006</v>
      </c>
      <c r="M118" s="37">
        <v>75.537000000000006</v>
      </c>
      <c r="N118" s="37">
        <v>73.244</v>
      </c>
      <c r="O118" s="37">
        <v>78.171000000000006</v>
      </c>
      <c r="P118" s="37">
        <v>78.634</v>
      </c>
      <c r="Q118" s="37">
        <v>90.194999999999993</v>
      </c>
      <c r="S118" s="4">
        <f t="shared" si="148"/>
        <v>101.54712310970089</v>
      </c>
      <c r="T118" s="4">
        <f t="shared" si="148"/>
        <v>81.471025465856656</v>
      </c>
      <c r="U118" s="4">
        <f t="shared" si="148"/>
        <v>78.114582588145794</v>
      </c>
      <c r="V118" s="4">
        <f t="shared" si="148"/>
        <v>75.140019081998844</v>
      </c>
      <c r="W118" s="4">
        <f t="shared" si="148"/>
        <v>70.737211584895149</v>
      </c>
      <c r="X118" s="4">
        <f t="shared" si="148"/>
        <v>71.728727618309094</v>
      </c>
      <c r="Y118" s="4">
        <f t="shared" si="148"/>
        <v>70.251644672002897</v>
      </c>
      <c r="Z118" s="4">
        <f t="shared" si="148"/>
        <v>69.084594678152811</v>
      </c>
      <c r="AA118" s="4">
        <f t="shared" si="148"/>
        <v>72.007660522203878</v>
      </c>
      <c r="AB118" s="4">
        <f t="shared" si="148"/>
        <v>70.375484673229948</v>
      </c>
      <c r="AC118" s="4">
        <f t="shared" si="148"/>
        <v>73.165266285888478</v>
      </c>
      <c r="AD118" s="4">
        <f t="shared" si="148"/>
        <v>75.063365613074012</v>
      </c>
      <c r="AE118" s="4">
        <f t="shared" si="148"/>
        <v>95.119194009501257</v>
      </c>
      <c r="AF118" s="4">
        <f t="shared" si="148"/>
        <v>86.202285722343134</v>
      </c>
      <c r="AG118" s="4">
        <f t="shared" si="148"/>
        <v>95.907398885688409</v>
      </c>
      <c r="AI118" s="4">
        <f t="shared" si="149"/>
        <v>8.1348768902991111</v>
      </c>
      <c r="AJ118" s="4">
        <f t="shared" si="149"/>
        <v>-8.8960254658566527</v>
      </c>
      <c r="AK118" s="4">
        <f t="shared" si="149"/>
        <v>-8.2645825881457995</v>
      </c>
      <c r="AL118" s="4">
        <f t="shared" si="149"/>
        <v>-2.2900190819988495</v>
      </c>
      <c r="AM118" s="4">
        <f t="shared" si="149"/>
        <v>-2.8872115848951552</v>
      </c>
      <c r="AN118" s="4">
        <f t="shared" si="149"/>
        <v>-1.778727618309091</v>
      </c>
      <c r="AO118" s="4">
        <f t="shared" si="149"/>
        <v>-1.8266446720028995</v>
      </c>
      <c r="AP118" s="4">
        <f t="shared" si="149"/>
        <v>-1.3095946781528056</v>
      </c>
      <c r="AQ118" s="4">
        <f t="shared" si="149"/>
        <v>-3.6176605222038773</v>
      </c>
      <c r="AR118" s="4">
        <f t="shared" si="149"/>
        <v>-1.2044846732299419</v>
      </c>
      <c r="AS118" s="4">
        <f t="shared" si="149"/>
        <v>2.371733714111528</v>
      </c>
      <c r="AT118" s="4">
        <f t="shared" si="149"/>
        <v>-1.8193656130740123</v>
      </c>
      <c r="AU118" s="4">
        <f t="shared" si="149"/>
        <v>-16.94819400950125</v>
      </c>
      <c r="AV118" s="4">
        <f t="shared" si="149"/>
        <v>-7.5682857223431341</v>
      </c>
      <c r="AW118" s="4">
        <f t="shared" si="149"/>
        <v>-5.7123988856884154</v>
      </c>
      <c r="AY118" s="2">
        <f t="shared" si="141"/>
        <v>88.255509364158087</v>
      </c>
      <c r="AZ118" s="2">
        <f t="shared" si="141"/>
        <v>73.854505050276359</v>
      </c>
      <c r="BA118" s="2">
        <f t="shared" si="141"/>
        <v>69.123830256817527</v>
      </c>
      <c r="BB118" s="2">
        <f t="shared" si="141"/>
        <v>72.768959096261014</v>
      </c>
      <c r="BC118" s="2">
        <f t="shared" si="141"/>
        <v>69.219677300768652</v>
      </c>
      <c r="BD118" s="2">
        <f t="shared" si="141"/>
        <v>70.234216709307944</v>
      </c>
      <c r="BE118" s="2">
        <f t="shared" si="141"/>
        <v>69.391428206208801</v>
      </c>
      <c r="BF118" s="2">
        <f t="shared" si="141"/>
        <v>68.780660928769649</v>
      </c>
      <c r="BG118" s="2">
        <f t="shared" si="141"/>
        <v>71.992312064261839</v>
      </c>
      <c r="BH118" s="2">
        <f t="shared" si="141"/>
        <v>70.346557434197734</v>
      </c>
      <c r="BI118" s="2">
        <f t="shared" si="141"/>
        <v>72.943767980829591</v>
      </c>
      <c r="BJ118" s="2">
        <f t="shared" si="141"/>
        <v>74.69231739546791</v>
      </c>
      <c r="BK118" s="2">
        <f t="shared" si="141"/>
        <v>75.519545138338785</v>
      </c>
      <c r="BL118" s="2">
        <f t="shared" si="141"/>
        <v>75.218150383507648</v>
      </c>
      <c r="BM118" s="2">
        <f t="shared" si="141"/>
        <v>89.297047931770635</v>
      </c>
      <c r="BO118" s="2" t="str">
        <f t="shared" si="97"/>
        <v/>
      </c>
      <c r="BP118" s="2" t="str">
        <f t="shared" si="98"/>
        <v/>
      </c>
      <c r="BQ118" s="2" t="str">
        <f t="shared" si="99"/>
        <v/>
      </c>
      <c r="BR118" s="2" t="str">
        <f t="shared" si="100"/>
        <v/>
      </c>
      <c r="BS118" s="2" t="str">
        <f t="shared" si="101"/>
        <v/>
      </c>
      <c r="BT118" s="2" t="str">
        <f t="shared" si="102"/>
        <v/>
      </c>
      <c r="BU118" s="2" t="str">
        <f t="shared" si="103"/>
        <v/>
      </c>
      <c r="BV118" s="2" t="str">
        <f t="shared" si="104"/>
        <v/>
      </c>
      <c r="BW118" s="2" t="str">
        <f t="shared" si="105"/>
        <v/>
      </c>
      <c r="BX118" s="2" t="str">
        <f t="shared" si="106"/>
        <v/>
      </c>
      <c r="BY118" s="2" t="str">
        <f t="shared" si="107"/>
        <v/>
      </c>
      <c r="BZ118" s="2" t="str">
        <f t="shared" si="108"/>
        <v/>
      </c>
      <c r="CA118" s="2" t="str">
        <f t="shared" si="109"/>
        <v/>
      </c>
      <c r="CB118" s="2" t="str">
        <f t="shared" si="110"/>
        <v/>
      </c>
      <c r="CC118" s="2" t="str">
        <f t="shared" si="111"/>
        <v/>
      </c>
      <c r="CE118" s="2" t="str">
        <f t="shared" si="142"/>
        <v/>
      </c>
      <c r="CF118" s="2" t="str">
        <f t="shared" si="142"/>
        <v/>
      </c>
      <c r="CG118" s="2" t="str">
        <f t="shared" si="142"/>
        <v/>
      </c>
      <c r="CH118" s="2" t="str">
        <f t="shared" si="142"/>
        <v/>
      </c>
      <c r="CI118" s="2" t="str">
        <f t="shared" si="142"/>
        <v/>
      </c>
      <c r="CJ118" s="2" t="str">
        <f t="shared" si="142"/>
        <v/>
      </c>
      <c r="CK118" s="2" t="str">
        <f t="shared" si="142"/>
        <v/>
      </c>
      <c r="CL118" s="2">
        <f t="shared" si="142"/>
        <v>67.775000000000006</v>
      </c>
      <c r="CM118" s="2">
        <f t="shared" si="142"/>
        <v>68.39</v>
      </c>
      <c r="CN118" s="2">
        <f t="shared" si="142"/>
        <v>69.171000000000006</v>
      </c>
      <c r="CO118" s="2">
        <f t="shared" si="142"/>
        <v>75.537000000000006</v>
      </c>
      <c r="CP118" s="2">
        <f t="shared" si="142"/>
        <v>73.244</v>
      </c>
      <c r="CQ118" s="2" t="str">
        <f t="shared" si="142"/>
        <v/>
      </c>
      <c r="CR118" s="2" t="str">
        <f t="shared" si="142"/>
        <v/>
      </c>
      <c r="CS118" s="2" t="str">
        <f t="shared" si="142"/>
        <v/>
      </c>
      <c r="CU118" s="2" t="str">
        <f t="shared" si="112"/>
        <v/>
      </c>
      <c r="CV118" s="2" t="str">
        <f t="shared" si="113"/>
        <v/>
      </c>
      <c r="CW118" s="2" t="str">
        <f t="shared" si="114"/>
        <v/>
      </c>
      <c r="CX118" s="2" t="str">
        <f t="shared" si="115"/>
        <v/>
      </c>
      <c r="CY118" s="2" t="str">
        <f t="shared" si="116"/>
        <v/>
      </c>
      <c r="CZ118" s="2" t="str">
        <f t="shared" si="117"/>
        <v/>
      </c>
      <c r="DA118" s="2" t="str">
        <f t="shared" si="118"/>
        <v/>
      </c>
      <c r="DB118" s="2">
        <f t="shared" si="119"/>
        <v>67.775000000000006</v>
      </c>
      <c r="DC118" s="2">
        <f t="shared" si="120"/>
        <v>68.39</v>
      </c>
      <c r="DD118" s="2">
        <f t="shared" si="121"/>
        <v>69.171000000000006</v>
      </c>
      <c r="DE118" s="2">
        <f t="shared" si="122"/>
        <v>75.537000000000006</v>
      </c>
      <c r="DF118" s="2">
        <f t="shared" si="123"/>
        <v>73.244</v>
      </c>
      <c r="DG118" s="2" t="str">
        <f t="shared" si="124"/>
        <v/>
      </c>
      <c r="DH118" s="2" t="str">
        <f t="shared" si="125"/>
        <v/>
      </c>
      <c r="DI118" s="2" t="str">
        <f t="shared" si="126"/>
        <v/>
      </c>
      <c r="DK118" s="2">
        <f t="shared" si="150"/>
        <v>131.23147672064775</v>
      </c>
      <c r="DL118" s="2">
        <f t="shared" si="150"/>
        <v>93.986152219873205</v>
      </c>
      <c r="DM118" s="2">
        <f t="shared" si="150"/>
        <v>97.669820295983072</v>
      </c>
      <c r="DN118" s="2">
        <f t="shared" si="150"/>
        <v>96.001321353065521</v>
      </c>
      <c r="DO118" s="2">
        <f t="shared" si="150"/>
        <v>96.475047909407664</v>
      </c>
      <c r="DP118" s="2">
        <f t="shared" si="150"/>
        <v>87.393551797040203</v>
      </c>
      <c r="DQ118" s="2">
        <f t="shared" si="150"/>
        <v>91.565554213228623</v>
      </c>
      <c r="DR118" s="2">
        <f t="shared" si="150"/>
        <v>93.033826638477777</v>
      </c>
      <c r="DS118" s="2">
        <f t="shared" si="150"/>
        <v>99.16049089068828</v>
      </c>
      <c r="DT118" s="2">
        <f t="shared" si="150"/>
        <v>91.98199898785424</v>
      </c>
      <c r="DU118" s="2">
        <f t="shared" si="150"/>
        <v>99.421328272604583</v>
      </c>
      <c r="DV118" s="2">
        <f t="shared" si="150"/>
        <v>105.82694024390241</v>
      </c>
      <c r="DW118" s="2">
        <f t="shared" si="150"/>
        <v>99.013366656599189</v>
      </c>
      <c r="DX118" s="2">
        <f t="shared" si="150"/>
        <v>86.493168831168845</v>
      </c>
      <c r="DY118" s="2">
        <f t="shared" si="150"/>
        <v>103.70950980392155</v>
      </c>
      <c r="EA118" s="2">
        <f t="shared" si="154"/>
        <v>87.584421978021965</v>
      </c>
      <c r="EB118" s="2">
        <f t="shared" si="154"/>
        <v>73.604263995167116</v>
      </c>
      <c r="EC118" s="2">
        <f t="shared" si="154"/>
        <v>68.789942528735637</v>
      </c>
      <c r="ED118" s="2">
        <f t="shared" si="154"/>
        <v>72.481310735770478</v>
      </c>
      <c r="EE118" s="2">
        <f t="shared" si="153"/>
        <v>68.937043742049127</v>
      </c>
      <c r="EF118" s="2">
        <f t="shared" si="153"/>
        <v>70.031214689265539</v>
      </c>
      <c r="EG118" s="2">
        <f t="shared" si="153"/>
        <v>69.100880251500428</v>
      </c>
      <c r="EH118" s="2">
        <f t="shared" si="153"/>
        <v>68.466545998911272</v>
      </c>
      <c r="EI118" s="2">
        <f t="shared" si="153"/>
        <v>71.580191775188467</v>
      </c>
      <c r="EJ118" s="2">
        <f t="shared" si="153"/>
        <v>70.013155430053786</v>
      </c>
      <c r="EK118" s="2">
        <f t="shared" si="153"/>
        <v>72.530636864771765</v>
      </c>
      <c r="EL118" s="2">
        <f t="shared" si="153"/>
        <v>74.212651885830809</v>
      </c>
      <c r="EM118" s="2">
        <f t="shared" si="137"/>
        <v>75.194355788814022</v>
      </c>
      <c r="EN118" s="2">
        <f t="shared" si="137"/>
        <v>75.067693546607828</v>
      </c>
      <c r="EO118" s="2">
        <f t="shared" si="137"/>
        <v>89.009823122003198</v>
      </c>
      <c r="EQ118" s="2">
        <f t="shared" si="151"/>
        <v>87.044675993270275</v>
      </c>
      <c r="ER118" s="2">
        <f t="shared" si="151"/>
        <v>72.361086099677735</v>
      </c>
      <c r="ES118" s="2">
        <f t="shared" si="151"/>
        <v>67.551745512552301</v>
      </c>
      <c r="ET118" s="2">
        <f t="shared" si="151"/>
        <v>71.394112793881618</v>
      </c>
      <c r="EU118" s="2">
        <f t="shared" si="151"/>
        <v>68.757757632115158</v>
      </c>
      <c r="EV118" s="2">
        <f t="shared" si="151"/>
        <v>69.5669166737637</v>
      </c>
      <c r="EW118" s="2">
        <f t="shared" si="151"/>
        <v>68.876554109911595</v>
      </c>
      <c r="EX118" s="2">
        <f t="shared" si="151"/>
        <v>67.784742709265117</v>
      </c>
      <c r="EY118" s="2">
        <f t="shared" si="151"/>
        <v>70.99416720106376</v>
      </c>
      <c r="EZ118" s="2">
        <f t="shared" si="151"/>
        <v>68.94245126560395</v>
      </c>
      <c r="FA118" s="2">
        <f t="shared" si="151"/>
        <v>72.193494178851381</v>
      </c>
      <c r="FB118" s="2">
        <f t="shared" si="151"/>
        <v>73.790113475177321</v>
      </c>
      <c r="FC118" s="2">
        <f t="shared" si="151"/>
        <v>74.679007993711537</v>
      </c>
      <c r="FD118" s="2">
        <f t="shared" si="151"/>
        <v>74.950931859901601</v>
      </c>
      <c r="FE118" s="2">
        <f t="shared" si="151"/>
        <v>89.366957996814008</v>
      </c>
      <c r="FG118" s="2">
        <f t="shared" si="152"/>
        <v>0.98459192515032479</v>
      </c>
      <c r="FH118" s="2">
        <f t="shared" si="152"/>
        <v>0.9875562651653248</v>
      </c>
      <c r="FI118" s="2">
        <f t="shared" si="152"/>
        <v>0.98827192133060593</v>
      </c>
      <c r="FJ118" s="2">
        <f t="shared" si="152"/>
        <v>0.98759971858768192</v>
      </c>
      <c r="FK118" s="2">
        <f t="shared" si="152"/>
        <v>0.9897113191175041</v>
      </c>
      <c r="FL118" s="2">
        <f t="shared" si="152"/>
        <v>0.98817920849724317</v>
      </c>
      <c r="FM118" s="2">
        <f t="shared" si="152"/>
        <v>0.98702308742249978</v>
      </c>
      <c r="FN118" s="2">
        <f t="shared" si="152"/>
        <v>0.98707292747462405</v>
      </c>
      <c r="FO118" s="2">
        <f t="shared" si="152"/>
        <v>0.98493012867810714</v>
      </c>
      <c r="FP118" s="2">
        <f t="shared" si="152"/>
        <v>0.98461306587873709</v>
      </c>
      <c r="FQ118" s="2">
        <f t="shared" si="152"/>
        <v>0.98456819233688986</v>
      </c>
      <c r="FR118" s="2">
        <f t="shared" si="152"/>
        <v>0.98478242479279721</v>
      </c>
      <c r="FS118" s="2">
        <f t="shared" si="152"/>
        <v>0.98628806047186812</v>
      </c>
      <c r="FT118" s="2">
        <f t="shared" si="152"/>
        <v>0.98681210995945479</v>
      </c>
      <c r="FU118" s="2">
        <f t="shared" si="152"/>
        <v>0.9805031136306066</v>
      </c>
      <c r="FW118" s="2">
        <f t="shared" si="143"/>
        <v>2.6488391697587267E-3</v>
      </c>
      <c r="FX118" s="2">
        <f t="shared" si="143"/>
        <v>2.7234697473861053E-3</v>
      </c>
      <c r="FY118" s="2">
        <f t="shared" si="143"/>
        <v>3.8909400296576256E-3</v>
      </c>
      <c r="FZ118" s="2">
        <f t="shared" si="143"/>
        <v>3.6850603098686546E-3</v>
      </c>
      <c r="GA118" s="2">
        <f t="shared" si="143"/>
        <v>3.8830576419289719E-3</v>
      </c>
      <c r="GB118" s="2">
        <f t="shared" si="143"/>
        <v>4.8127427526238713E-3</v>
      </c>
      <c r="GC118" s="2">
        <f t="shared" si="143"/>
        <v>4.3425851669295946E-3</v>
      </c>
      <c r="GD118" s="2">
        <f t="shared" si="143"/>
        <v>5.0866412251475415E-3</v>
      </c>
      <c r="GE118" s="2">
        <f t="shared" si="143"/>
        <v>5.991676410113971E-3</v>
      </c>
      <c r="GF118" s="2">
        <f t="shared" si="143"/>
        <v>4.325325850060408E-3</v>
      </c>
      <c r="GG118" s="2">
        <f t="shared" si="143"/>
        <v>5.4601857099920627E-3</v>
      </c>
      <c r="GH118" s="2">
        <f t="shared" si="143"/>
        <v>3.3779202980283598E-3</v>
      </c>
      <c r="GI118" s="2">
        <f t="shared" si="143"/>
        <v>2.7466637631632421E-3</v>
      </c>
      <c r="GJ118" s="2">
        <f t="shared" si="143"/>
        <v>1.893384895230847E-3</v>
      </c>
      <c r="GK118" s="2">
        <f t="shared" si="143"/>
        <v>1.7547680402915844E-3</v>
      </c>
      <c r="GM118" s="86">
        <f t="shared" si="144"/>
        <v>9.975980640072896E-32</v>
      </c>
      <c r="GN118" s="86">
        <f t="shared" si="144"/>
        <v>2.1054930377670483E-18</v>
      </c>
      <c r="GO118" s="86">
        <f t="shared" si="144"/>
        <v>2.8125469067802064E-19</v>
      </c>
      <c r="GP118" s="86">
        <f t="shared" si="144"/>
        <v>5.83556061459468E-20</v>
      </c>
      <c r="GQ118" s="86">
        <f t="shared" si="144"/>
        <v>2.89093849876372E-21</v>
      </c>
      <c r="GR118" s="86">
        <f t="shared" si="144"/>
        <v>2.3258588365069105E-17</v>
      </c>
      <c r="GS118" s="86">
        <f t="shared" si="144"/>
        <v>3.8331699840966487E-18</v>
      </c>
      <c r="GT118" s="86">
        <f t="shared" si="144"/>
        <v>6.1639328456582104E-22</v>
      </c>
      <c r="GU118" s="86">
        <f t="shared" si="144"/>
        <v>5.6058414175156729E-23</v>
      </c>
      <c r="GV118" s="86">
        <f t="shared" si="144"/>
        <v>1.2479010831225201E-25</v>
      </c>
      <c r="GW118" s="86">
        <f t="shared" si="144"/>
        <v>6.329936851244662E-25</v>
      </c>
      <c r="GX118" s="86">
        <f t="shared" si="144"/>
        <v>1.7126484694925603E-46</v>
      </c>
      <c r="GY118" s="86">
        <f t="shared" si="144"/>
        <v>1.628793357593315E-14</v>
      </c>
      <c r="GZ118" s="86">
        <f t="shared" si="144"/>
        <v>1.277922830003439E-15</v>
      </c>
      <c r="HA118" s="86">
        <f t="shared" si="144"/>
        <v>1.5715266384085394E-23</v>
      </c>
      <c r="HC118" s="86">
        <f t="shared" si="75"/>
        <v>0.18183068386385942</v>
      </c>
      <c r="HD118" s="86">
        <f t="shared" si="75"/>
        <v>9.6920908791782875E-2</v>
      </c>
      <c r="HE118" s="86">
        <f t="shared" si="75"/>
        <v>0.1124507447278018</v>
      </c>
      <c r="HF118" s="86">
        <f t="shared" si="75"/>
        <v>3.3454354593257241E-2</v>
      </c>
      <c r="HG118" s="86">
        <f t="shared" si="75"/>
        <v>2.2995351184167491E-2</v>
      </c>
      <c r="HH118" s="86">
        <f t="shared" si="75"/>
        <v>2.6925856658199132E-2</v>
      </c>
      <c r="HI118" s="86">
        <f t="shared" si="140"/>
        <v>1.6663164162586976E-2</v>
      </c>
      <c r="HJ118" s="86">
        <f t="shared" si="140"/>
        <v>6.5972183689463207E-3</v>
      </c>
      <c r="HK118" s="86">
        <f t="shared" si="140"/>
        <v>4.7547433993451552E-4</v>
      </c>
      <c r="HL118" s="86">
        <f t="shared" si="140"/>
        <v>7.0856203560629182E-4</v>
      </c>
      <c r="HM118" s="86">
        <f t="shared" si="140"/>
        <v>5.1776973314427172E-3</v>
      </c>
      <c r="HN118" s="86">
        <f t="shared" si="140"/>
        <v>7.4097123550444927E-3</v>
      </c>
      <c r="HO118" s="86">
        <f t="shared" si="140"/>
        <v>0.22383082814384297</v>
      </c>
      <c r="HP118" s="86">
        <f t="shared" si="140"/>
        <v>0.16686501135932866</v>
      </c>
      <c r="HQ118" s="86">
        <f t="shared" si="140"/>
        <v>0.16673181744247961</v>
      </c>
      <c r="HS118" s="86">
        <f t="shared" si="145"/>
        <v>2.7040960842583211E-7</v>
      </c>
      <c r="HT118" s="86">
        <f t="shared" si="145"/>
        <v>7.0540853782329678E-9</v>
      </c>
      <c r="HU118" s="86">
        <f t="shared" si="145"/>
        <v>9.4465686332492939E-9</v>
      </c>
      <c r="HV118" s="86">
        <f t="shared" si="145"/>
        <v>2.0257945654942258E-9</v>
      </c>
      <c r="HW118" s="86">
        <f t="shared" si="145"/>
        <v>9.7656181890939951E-8</v>
      </c>
      <c r="HX118" s="86">
        <f t="shared" si="145"/>
        <v>8.7720879472982526E-9</v>
      </c>
      <c r="HY118" s="86">
        <f t="shared" si="145"/>
        <v>1.6486552823045281E-7</v>
      </c>
      <c r="HZ118" s="86">
        <f t="shared" si="145"/>
        <v>3.307864522627546E-7</v>
      </c>
      <c r="IA118" s="86">
        <f t="shared" si="145"/>
        <v>3.4746443561151868E-8</v>
      </c>
      <c r="IB118" s="86">
        <f t="shared" si="145"/>
        <v>8.8387889281496952E-8</v>
      </c>
      <c r="IC118" s="86">
        <f t="shared" si="145"/>
        <v>2.1406012234918066E-10</v>
      </c>
      <c r="ID118" s="86">
        <f t="shared" si="145"/>
        <v>2.1233275482425155E-10</v>
      </c>
      <c r="IE118" s="86">
        <f t="shared" si="145"/>
        <v>6.9744564198561089E-10</v>
      </c>
      <c r="IF118" s="86">
        <f t="shared" si="145"/>
        <v>2.4541635328416437E-5</v>
      </c>
      <c r="IG118" s="86">
        <f t="shared" si="145"/>
        <v>4.0529049219267796E-6</v>
      </c>
      <c r="II118" s="86">
        <f t="shared" si="146"/>
        <v>8.2679004107242973E-19</v>
      </c>
      <c r="IJ118" s="86">
        <f t="shared" si="146"/>
        <v>1.281041329080462E-24</v>
      </c>
      <c r="IK118" s="86">
        <f t="shared" si="146"/>
        <v>2.0335101991155247E-24</v>
      </c>
      <c r="IL118" s="86">
        <f t="shared" si="146"/>
        <v>7.1428319417488359E-28</v>
      </c>
      <c r="IM118" s="86">
        <f t="shared" si="146"/>
        <v>2.6633456944556536E-24</v>
      </c>
      <c r="IN118" s="86">
        <f t="shared" si="146"/>
        <v>8.7866605590721308E-26</v>
      </c>
      <c r="IO118" s="86">
        <f t="shared" si="146"/>
        <v>9.3997003473483243E-23</v>
      </c>
      <c r="IP118" s="86">
        <f t="shared" si="146"/>
        <v>5.1271187903932984E-22</v>
      </c>
      <c r="IQ118" s="86">
        <f t="shared" si="146"/>
        <v>3.9027271065413911E-26</v>
      </c>
      <c r="IR118" s="86">
        <f t="shared" si="146"/>
        <v>7.7303503045831021E-26</v>
      </c>
      <c r="IS118" s="86">
        <f t="shared" si="146"/>
        <v>3.3101573853224747E-28</v>
      </c>
      <c r="IT118" s="86">
        <f t="shared" si="146"/>
        <v>1.4979719623633831E-30</v>
      </c>
      <c r="IU118" s="86">
        <f t="shared" si="146"/>
        <v>1.457619656286958E-26</v>
      </c>
      <c r="IV118" s="86">
        <f t="shared" si="146"/>
        <v>1.9496991150003559E-27</v>
      </c>
      <c r="IW118" s="86">
        <f t="shared" si="146"/>
        <v>7.9004866716552264E-29</v>
      </c>
      <c r="IY118" s="86">
        <f t="shared" si="147"/>
        <v>0.18183095427346785</v>
      </c>
      <c r="IZ118" s="86">
        <f t="shared" si="147"/>
        <v>9.6920915845868247E-2</v>
      </c>
      <c r="JA118" s="86">
        <f t="shared" si="147"/>
        <v>0.11245075417437043</v>
      </c>
      <c r="JB118" s="86">
        <f t="shared" si="147"/>
        <v>3.3454356619051807E-2</v>
      </c>
      <c r="JC118" s="86">
        <f t="shared" si="147"/>
        <v>2.2995448840349382E-2</v>
      </c>
      <c r="JD118" s="86">
        <f t="shared" si="147"/>
        <v>2.6925865430287105E-2</v>
      </c>
      <c r="JE118" s="86">
        <f t="shared" si="147"/>
        <v>1.6663329028115209E-2</v>
      </c>
      <c r="JF118" s="86">
        <f t="shared" si="147"/>
        <v>6.5975491553985832E-3</v>
      </c>
      <c r="JG118" s="86">
        <f t="shared" si="147"/>
        <v>4.7550908637807667E-4</v>
      </c>
      <c r="JH118" s="86">
        <f t="shared" si="147"/>
        <v>7.0865042349557337E-4</v>
      </c>
      <c r="JI118" s="86">
        <f t="shared" si="147"/>
        <v>5.1776975455028393E-3</v>
      </c>
      <c r="JJ118" s="86">
        <f t="shared" si="147"/>
        <v>7.4097125673772473E-3</v>
      </c>
      <c r="JK118" s="86">
        <f t="shared" si="147"/>
        <v>0.2238308288413049</v>
      </c>
      <c r="JL118" s="86">
        <f t="shared" si="147"/>
        <v>0.16688955299465835</v>
      </c>
      <c r="JM118" s="86">
        <f t="shared" si="147"/>
        <v>0.16673587034740153</v>
      </c>
    </row>
    <row r="119" spans="2:273" x14ac:dyDescent="0.25">
      <c r="B119" s="2">
        <v>92</v>
      </c>
      <c r="C119" s="37">
        <v>99.045000000000002</v>
      </c>
      <c r="D119" s="37">
        <v>70.099999999999994</v>
      </c>
      <c r="E119" s="37">
        <v>68.099999999999994</v>
      </c>
      <c r="F119" s="37">
        <v>72.05</v>
      </c>
      <c r="G119" s="37">
        <v>70.125</v>
      </c>
      <c r="H119" s="37">
        <v>70</v>
      </c>
      <c r="I119" s="37">
        <v>68.025000000000006</v>
      </c>
      <c r="J119" s="37">
        <v>67.974999999999994</v>
      </c>
      <c r="K119" s="37">
        <v>68.146000000000001</v>
      </c>
      <c r="L119" s="37">
        <v>70.706999999999994</v>
      </c>
      <c r="M119" s="37">
        <v>74.146000000000001</v>
      </c>
      <c r="N119" s="37">
        <v>72.537000000000006</v>
      </c>
      <c r="O119" s="37">
        <v>79.537000000000006</v>
      </c>
      <c r="P119" s="37">
        <v>74.340999999999994</v>
      </c>
      <c r="Q119" s="37">
        <v>86.244</v>
      </c>
      <c r="S119" s="4">
        <f t="shared" si="148"/>
        <v>94.938233298971596</v>
      </c>
      <c r="T119" s="4">
        <f t="shared" si="148"/>
        <v>76.798049084522887</v>
      </c>
      <c r="U119" s="4">
        <f t="shared" si="148"/>
        <v>73.039416676235419</v>
      </c>
      <c r="V119" s="4">
        <f t="shared" si="148"/>
        <v>73.207544497592252</v>
      </c>
      <c r="W119" s="4">
        <f t="shared" si="148"/>
        <v>69.531929095435217</v>
      </c>
      <c r="X119" s="4">
        <f t="shared" si="148"/>
        <v>70.542914524121088</v>
      </c>
      <c r="Y119" s="4">
        <f t="shared" si="148"/>
        <v>69.511677358943146</v>
      </c>
      <c r="Z119" s="4">
        <f t="shared" si="148"/>
        <v>68.718469421630317</v>
      </c>
      <c r="AA119" s="4">
        <f t="shared" si="148"/>
        <v>71.799963447804203</v>
      </c>
      <c r="AB119" s="4">
        <f t="shared" si="148"/>
        <v>70.180517717370961</v>
      </c>
      <c r="AC119" s="4">
        <f t="shared" si="148"/>
        <v>72.855645383427088</v>
      </c>
      <c r="AD119" s="4">
        <f t="shared" si="148"/>
        <v>74.630831070993437</v>
      </c>
      <c r="AE119" s="4">
        <f t="shared" si="148"/>
        <v>86.724757723111324</v>
      </c>
      <c r="AF119" s="4">
        <f t="shared" si="148"/>
        <v>80.968407254298185</v>
      </c>
      <c r="AG119" s="4">
        <f t="shared" si="148"/>
        <v>92.302232581846894</v>
      </c>
      <c r="AI119" s="4">
        <f t="shared" si="149"/>
        <v>4.1067667010284055</v>
      </c>
      <c r="AJ119" s="4">
        <f t="shared" si="149"/>
        <v>-6.6980490845228928</v>
      </c>
      <c r="AK119" s="4">
        <f t="shared" si="149"/>
        <v>-4.9394166762354246</v>
      </c>
      <c r="AL119" s="4">
        <f t="shared" si="149"/>
        <v>-1.1575444975922551</v>
      </c>
      <c r="AM119" s="4">
        <f t="shared" si="149"/>
        <v>0.59307090456478306</v>
      </c>
      <c r="AN119" s="4">
        <f t="shared" si="149"/>
        <v>-0.54291452412108754</v>
      </c>
      <c r="AO119" s="4">
        <f t="shared" si="149"/>
        <v>-1.4866773589431403</v>
      </c>
      <c r="AP119" s="4">
        <f t="shared" si="149"/>
        <v>-0.74346942163032281</v>
      </c>
      <c r="AQ119" s="4">
        <f t="shared" si="149"/>
        <v>-3.6539634478042018</v>
      </c>
      <c r="AR119" s="4">
        <f t="shared" si="149"/>
        <v>0.52648228262903274</v>
      </c>
      <c r="AS119" s="4">
        <f t="shared" si="149"/>
        <v>1.2903546165729125</v>
      </c>
      <c r="AT119" s="4">
        <f t="shared" si="149"/>
        <v>-2.0938310709934314</v>
      </c>
      <c r="AU119" s="4">
        <f t="shared" si="149"/>
        <v>-7.1877577231113179</v>
      </c>
      <c r="AV119" s="4">
        <f t="shared" si="149"/>
        <v>-6.6274072542981912</v>
      </c>
      <c r="AW119" s="4">
        <f t="shared" si="149"/>
        <v>-6.0582325818468945</v>
      </c>
      <c r="AY119" s="2">
        <f t="shared" si="141"/>
        <v>87.952315750563159</v>
      </c>
      <c r="AZ119" s="2">
        <f t="shared" si="141"/>
        <v>73.644159360126949</v>
      </c>
      <c r="BA119" s="2">
        <f t="shared" si="141"/>
        <v>68.930754853642384</v>
      </c>
      <c r="BB119" s="2">
        <f t="shared" si="141"/>
        <v>72.571995168229876</v>
      </c>
      <c r="BC119" s="2">
        <f t="shared" si="141"/>
        <v>69.118526866768519</v>
      </c>
      <c r="BD119" s="2">
        <f t="shared" si="141"/>
        <v>70.093647238358599</v>
      </c>
      <c r="BE119" s="2">
        <f t="shared" si="141"/>
        <v>69.266105442886939</v>
      </c>
      <c r="BF119" s="2">
        <f t="shared" si="141"/>
        <v>68.644939501757776</v>
      </c>
      <c r="BG119" s="2">
        <f t="shared" si="141"/>
        <v>71.79801079200017</v>
      </c>
      <c r="BH119" s="2">
        <f t="shared" si="141"/>
        <v>70.176719792200771</v>
      </c>
      <c r="BI119" s="2">
        <f t="shared" si="141"/>
        <v>72.811437912876954</v>
      </c>
      <c r="BJ119" s="2">
        <f t="shared" si="141"/>
        <v>74.552949244521258</v>
      </c>
      <c r="BK119" s="2">
        <f t="shared" si="141"/>
        <v>75.409600442523214</v>
      </c>
      <c r="BL119" s="2">
        <f t="shared" si="141"/>
        <v>75.090948431089203</v>
      </c>
      <c r="BM119" s="2">
        <f t="shared" si="141"/>
        <v>89.097272182825122</v>
      </c>
      <c r="BO119" s="2" t="str">
        <f t="shared" si="97"/>
        <v/>
      </c>
      <c r="BP119" s="2" t="str">
        <f t="shared" si="98"/>
        <v/>
      </c>
      <c r="BQ119" s="2" t="str">
        <f t="shared" si="99"/>
        <v/>
      </c>
      <c r="BR119" s="2" t="str">
        <f t="shared" si="100"/>
        <v/>
      </c>
      <c r="BS119" s="2" t="str">
        <f t="shared" si="101"/>
        <v/>
      </c>
      <c r="BT119" s="2" t="str">
        <f t="shared" si="102"/>
        <v/>
      </c>
      <c r="BU119" s="2" t="str">
        <f t="shared" si="103"/>
        <v/>
      </c>
      <c r="BV119" s="2" t="str">
        <f t="shared" si="104"/>
        <v/>
      </c>
      <c r="BW119" s="2" t="str">
        <f t="shared" si="105"/>
        <v/>
      </c>
      <c r="BX119" s="2" t="str">
        <f t="shared" si="106"/>
        <v/>
      </c>
      <c r="BY119" s="2" t="str">
        <f t="shared" si="107"/>
        <v/>
      </c>
      <c r="BZ119" s="2" t="str">
        <f t="shared" si="108"/>
        <v/>
      </c>
      <c r="CA119" s="2" t="str">
        <f t="shared" si="109"/>
        <v/>
      </c>
      <c r="CB119" s="2" t="str">
        <f t="shared" si="110"/>
        <v/>
      </c>
      <c r="CC119" s="2" t="str">
        <f t="shared" si="111"/>
        <v/>
      </c>
      <c r="CE119" s="2" t="str">
        <f t="shared" si="142"/>
        <v/>
      </c>
      <c r="CF119" s="2" t="str">
        <f t="shared" si="142"/>
        <v/>
      </c>
      <c r="CG119" s="2" t="str">
        <f t="shared" si="142"/>
        <v/>
      </c>
      <c r="CH119" s="2" t="str">
        <f t="shared" si="142"/>
        <v/>
      </c>
      <c r="CI119" s="2">
        <f t="shared" si="142"/>
        <v>70.125</v>
      </c>
      <c r="CJ119" s="2" t="str">
        <f t="shared" si="142"/>
        <v/>
      </c>
      <c r="CK119" s="2">
        <f t="shared" si="142"/>
        <v>68.025000000000006</v>
      </c>
      <c r="CL119" s="2">
        <f t="shared" si="142"/>
        <v>67.974999999999994</v>
      </c>
      <c r="CM119" s="2">
        <f t="shared" si="142"/>
        <v>68.146000000000001</v>
      </c>
      <c r="CN119" s="2">
        <f t="shared" si="142"/>
        <v>70.706999999999994</v>
      </c>
      <c r="CO119" s="2">
        <f t="shared" si="142"/>
        <v>74.146000000000001</v>
      </c>
      <c r="CP119" s="2">
        <f t="shared" si="142"/>
        <v>72.537000000000006</v>
      </c>
      <c r="CQ119" s="2" t="str">
        <f t="shared" si="142"/>
        <v/>
      </c>
      <c r="CR119" s="2" t="str">
        <f t="shared" si="142"/>
        <v/>
      </c>
      <c r="CS119" s="2" t="str">
        <f t="shared" si="142"/>
        <v/>
      </c>
      <c r="CU119" s="2" t="str">
        <f t="shared" si="112"/>
        <v/>
      </c>
      <c r="CV119" s="2" t="str">
        <f t="shared" si="113"/>
        <v/>
      </c>
      <c r="CW119" s="2" t="str">
        <f t="shared" si="114"/>
        <v/>
      </c>
      <c r="CX119" s="2" t="str">
        <f t="shared" si="115"/>
        <v/>
      </c>
      <c r="CY119" s="2">
        <f t="shared" si="116"/>
        <v>70.125</v>
      </c>
      <c r="CZ119" s="2" t="str">
        <f t="shared" si="117"/>
        <v/>
      </c>
      <c r="DA119" s="2">
        <f t="shared" si="118"/>
        <v>68.025000000000006</v>
      </c>
      <c r="DB119" s="2">
        <f t="shared" si="119"/>
        <v>67.974999999999994</v>
      </c>
      <c r="DC119" s="2">
        <f t="shared" si="120"/>
        <v>68.146000000000001</v>
      </c>
      <c r="DD119" s="2">
        <f t="shared" si="121"/>
        <v>70.706999999999994</v>
      </c>
      <c r="DE119" s="2">
        <f t="shared" si="122"/>
        <v>74.146000000000001</v>
      </c>
      <c r="DF119" s="2">
        <f t="shared" si="123"/>
        <v>72.537000000000006</v>
      </c>
      <c r="DG119" s="2" t="str">
        <f t="shared" si="124"/>
        <v/>
      </c>
      <c r="DH119" s="2" t="str">
        <f t="shared" si="125"/>
        <v/>
      </c>
      <c r="DI119" s="2" t="str">
        <f t="shared" si="126"/>
        <v/>
      </c>
      <c r="DK119" s="2">
        <f t="shared" si="150"/>
        <v>131.79404736842105</v>
      </c>
      <c r="DL119" s="2">
        <f t="shared" si="150"/>
        <v>94.148637118695305</v>
      </c>
      <c r="DM119" s="2">
        <f t="shared" si="150"/>
        <v>97.89784430685593</v>
      </c>
      <c r="DN119" s="2">
        <f t="shared" si="150"/>
        <v>96.183483086680752</v>
      </c>
      <c r="DO119" s="2">
        <f t="shared" si="150"/>
        <v>96.668693379790938</v>
      </c>
      <c r="DP119" s="2">
        <f t="shared" si="150"/>
        <v>87.440527786167351</v>
      </c>
      <c r="DQ119" s="2">
        <f t="shared" si="150"/>
        <v>91.662737843551781</v>
      </c>
      <c r="DR119" s="2">
        <f t="shared" si="150"/>
        <v>93.108668076109907</v>
      </c>
      <c r="DS119" s="2">
        <f t="shared" si="150"/>
        <v>99.385454655870461</v>
      </c>
      <c r="DT119" s="2">
        <f t="shared" si="150"/>
        <v>92.076713765182177</v>
      </c>
      <c r="DU119" s="2">
        <f t="shared" si="150"/>
        <v>99.634025236167332</v>
      </c>
      <c r="DV119" s="2">
        <f t="shared" si="150"/>
        <v>106.16338780487803</v>
      </c>
      <c r="DW119" s="2">
        <f t="shared" si="150"/>
        <v>99.15124524312894</v>
      </c>
      <c r="DX119" s="2">
        <f t="shared" si="150"/>
        <v>86.53817970401694</v>
      </c>
      <c r="DY119" s="2">
        <f t="shared" si="150"/>
        <v>103.88943092691621</v>
      </c>
      <c r="EA119" s="2">
        <f t="shared" si="154"/>
        <v>87.328074725274718</v>
      </c>
      <c r="EB119" s="2">
        <f t="shared" si="154"/>
        <v>73.412047925896076</v>
      </c>
      <c r="EC119" s="2">
        <f t="shared" si="154"/>
        <v>68.622190945343661</v>
      </c>
      <c r="ED119" s="2">
        <f t="shared" si="154"/>
        <v>72.305807496529383</v>
      </c>
      <c r="EE119" s="2">
        <f t="shared" si="153"/>
        <v>68.85804383990606</v>
      </c>
      <c r="EF119" s="2">
        <f t="shared" si="153"/>
        <v>69.906759483454394</v>
      </c>
      <c r="EG119" s="2">
        <f t="shared" si="153"/>
        <v>68.998595312946549</v>
      </c>
      <c r="EH119" s="2">
        <f t="shared" si="153"/>
        <v>68.356319542732706</v>
      </c>
      <c r="EI119" s="2">
        <f t="shared" si="153"/>
        <v>71.416669225496904</v>
      </c>
      <c r="EJ119" s="2">
        <f t="shared" si="153"/>
        <v>69.869343286405297</v>
      </c>
      <c r="EK119" s="2">
        <f t="shared" si="153"/>
        <v>72.429938329026712</v>
      </c>
      <c r="EL119" s="2">
        <f t="shared" si="153"/>
        <v>74.108966069608286</v>
      </c>
      <c r="EM119" s="2">
        <f t="shared" si="137"/>
        <v>75.110059480912838</v>
      </c>
      <c r="EN119" s="2">
        <f t="shared" si="137"/>
        <v>74.951654991726414</v>
      </c>
      <c r="EO119" s="2">
        <f t="shared" si="137"/>
        <v>88.828379410679887</v>
      </c>
      <c r="EQ119" s="2">
        <f t="shared" si="151"/>
        <v>86.82600358713502</v>
      </c>
      <c r="ER119" s="2">
        <f t="shared" si="151"/>
        <v>72.245600184531483</v>
      </c>
      <c r="ES119" s="2">
        <f t="shared" si="151"/>
        <v>67.474192959732974</v>
      </c>
      <c r="ET119" s="2">
        <f t="shared" si="151"/>
        <v>71.27973070049454</v>
      </c>
      <c r="EU119" s="2">
        <f t="shared" si="151"/>
        <v>68.690857822979098</v>
      </c>
      <c r="EV119" s="2">
        <f t="shared" si="151"/>
        <v>69.46403998135952</v>
      </c>
      <c r="EW119" s="2">
        <f t="shared" si="151"/>
        <v>68.782493908587867</v>
      </c>
      <c r="EX119" s="2">
        <f t="shared" si="151"/>
        <v>67.722489172435658</v>
      </c>
      <c r="EY119" s="2">
        <f t="shared" si="151"/>
        <v>70.873165434902987</v>
      </c>
      <c r="EZ119" s="2">
        <f t="shared" si="151"/>
        <v>68.881473427069807</v>
      </c>
      <c r="FA119" s="2">
        <f t="shared" si="151"/>
        <v>72.113976739375531</v>
      </c>
      <c r="FB119" s="2">
        <f t="shared" si="151"/>
        <v>73.708279108409343</v>
      </c>
      <c r="FC119" s="2">
        <f t="shared" si="151"/>
        <v>74.622573538673123</v>
      </c>
      <c r="FD119" s="2">
        <f t="shared" si="151"/>
        <v>74.843079491886328</v>
      </c>
      <c r="FE119" s="2">
        <f t="shared" si="151"/>
        <v>89.153996316930304</v>
      </c>
      <c r="FG119" s="2">
        <f t="shared" si="152"/>
        <v>0.9859285915018523</v>
      </c>
      <c r="FH119" s="2">
        <f t="shared" si="152"/>
        <v>0.98863873934782087</v>
      </c>
      <c r="FI119" s="2">
        <f t="shared" si="152"/>
        <v>0.98929281591648377</v>
      </c>
      <c r="FJ119" s="2">
        <f t="shared" si="152"/>
        <v>0.98867845611358429</v>
      </c>
      <c r="FK119" s="2">
        <f t="shared" si="152"/>
        <v>0.99060810910508801</v>
      </c>
      <c r="FL119" s="2">
        <f t="shared" si="152"/>
        <v>0.98920808533284377</v>
      </c>
      <c r="FM119" s="2">
        <f t="shared" si="152"/>
        <v>0.9881513859929123</v>
      </c>
      <c r="FN119" s="2">
        <f t="shared" si="152"/>
        <v>0.98819694444151496</v>
      </c>
      <c r="FO119" s="2">
        <f t="shared" si="152"/>
        <v>0.98623786561845439</v>
      </c>
      <c r="FP119" s="2">
        <f t="shared" si="152"/>
        <v>0.98594792442484003</v>
      </c>
      <c r="FQ119" s="2">
        <f t="shared" si="152"/>
        <v>0.9859068880647921</v>
      </c>
      <c r="FR119" s="2">
        <f t="shared" si="152"/>
        <v>0.98610279836406922</v>
      </c>
      <c r="FS119" s="2">
        <f t="shared" si="152"/>
        <v>0.98747945646030466</v>
      </c>
      <c r="FT119" s="2">
        <f t="shared" si="152"/>
        <v>0.98795852851513155</v>
      </c>
      <c r="FU119" s="2">
        <f t="shared" si="152"/>
        <v>0.98218807167313371</v>
      </c>
      <c r="FW119" s="2">
        <f t="shared" si="143"/>
        <v>2.9036523512006121E-3</v>
      </c>
      <c r="FX119" s="2">
        <f t="shared" si="143"/>
        <v>2.9854407550399561E-3</v>
      </c>
      <c r="FY119" s="2">
        <f t="shared" si="143"/>
        <v>4.2647299643058202E-3</v>
      </c>
      <c r="FZ119" s="2">
        <f t="shared" si="143"/>
        <v>4.0391522496382387E-3</v>
      </c>
      <c r="GA119" s="2">
        <f t="shared" si="143"/>
        <v>4.2560935767167671E-3</v>
      </c>
      <c r="GB119" s="2">
        <f t="shared" si="143"/>
        <v>5.2746183561052434E-3</v>
      </c>
      <c r="GC119" s="2">
        <f t="shared" si="143"/>
        <v>4.7595558641409241E-3</v>
      </c>
      <c r="GD119" s="2">
        <f t="shared" si="143"/>
        <v>5.5746554329917869E-3</v>
      </c>
      <c r="GE119" s="2">
        <f t="shared" si="143"/>
        <v>6.5659469904562574E-3</v>
      </c>
      <c r="GF119" s="2">
        <f t="shared" si="143"/>
        <v>4.7406472154495139E-3</v>
      </c>
      <c r="GG119" s="2">
        <f t="shared" si="143"/>
        <v>5.9838223668884872E-3</v>
      </c>
      <c r="GH119" s="2">
        <f t="shared" si="143"/>
        <v>3.7026092908098839E-3</v>
      </c>
      <c r="GI119" s="2">
        <f t="shared" si="143"/>
        <v>3.0108590713695434E-3</v>
      </c>
      <c r="GJ119" s="2">
        <f t="shared" si="143"/>
        <v>2.0756760900303224E-3</v>
      </c>
      <c r="GK119" s="2">
        <f t="shared" si="143"/>
        <v>1.9237392124697755E-3</v>
      </c>
      <c r="GM119" s="86">
        <f t="shared" si="144"/>
        <v>5.4244453692523354E-34</v>
      </c>
      <c r="GN119" s="86">
        <f t="shared" si="144"/>
        <v>1.0710932526354672E-19</v>
      </c>
      <c r="GO119" s="86">
        <f t="shared" si="144"/>
        <v>1.2323981743941545E-20</v>
      </c>
      <c r="GP119" s="86">
        <f t="shared" si="144"/>
        <v>2.3308164392806673E-21</v>
      </c>
      <c r="GQ119" s="86">
        <f t="shared" si="144"/>
        <v>9.1375940605849195E-23</v>
      </c>
      <c r="GR119" s="86">
        <f t="shared" si="144"/>
        <v>1.426844872236712E-18</v>
      </c>
      <c r="GS119" s="86">
        <f t="shared" si="144"/>
        <v>2.1618984618572269E-19</v>
      </c>
      <c r="GT119" s="86">
        <f t="shared" si="144"/>
        <v>1.8526819274911126E-23</v>
      </c>
      <c r="GU119" s="86">
        <f t="shared" si="144"/>
        <v>1.4446817077360328E-24</v>
      </c>
      <c r="GV119" s="86">
        <f t="shared" si="144"/>
        <v>1.9516559398146171E-27</v>
      </c>
      <c r="GW119" s="86">
        <f t="shared" si="144"/>
        <v>1.1065024911338941E-26</v>
      </c>
      <c r="GX119" s="86">
        <f t="shared" si="144"/>
        <v>7.3727606405883306E-50</v>
      </c>
      <c r="GY119" s="86">
        <f t="shared" si="144"/>
        <v>1.5836355912715645E-15</v>
      </c>
      <c r="GZ119" s="86">
        <f t="shared" si="144"/>
        <v>1.0882481734932908E-16</v>
      </c>
      <c r="HA119" s="86">
        <f t="shared" si="144"/>
        <v>3.6351634182492189E-25</v>
      </c>
      <c r="HC119" s="86">
        <f t="shared" si="75"/>
        <v>0.10823392990444868</v>
      </c>
      <c r="HD119" s="86">
        <f t="shared" si="75"/>
        <v>4.7014628397600788E-2</v>
      </c>
      <c r="HE119" s="86">
        <f t="shared" si="75"/>
        <v>6.1283924542693199E-2</v>
      </c>
      <c r="HF119" s="86">
        <f t="shared" si="75"/>
        <v>1.0865925138274375E-2</v>
      </c>
      <c r="HG119" s="86">
        <f t="shared" si="75"/>
        <v>7.5364706945072113E-3</v>
      </c>
      <c r="HH119" s="86">
        <f t="shared" si="75"/>
        <v>9.9999791036279023E-3</v>
      </c>
      <c r="HI119" s="86">
        <f t="shared" si="140"/>
        <v>5.7693903292188684E-3</v>
      </c>
      <c r="HJ119" s="86">
        <f t="shared" si="140"/>
        <v>1.9639229329814307E-3</v>
      </c>
      <c r="HK119" s="86">
        <f t="shared" si="140"/>
        <v>7.8942686156552452E-5</v>
      </c>
      <c r="HL119" s="86">
        <f t="shared" si="140"/>
        <v>1.1665744887541646E-4</v>
      </c>
      <c r="HM119" s="86">
        <f t="shared" si="140"/>
        <v>1.334337940742747E-3</v>
      </c>
      <c r="HN119" s="86">
        <f t="shared" si="140"/>
        <v>1.9554301601122474E-3</v>
      </c>
      <c r="HO119" s="86">
        <f t="shared" si="140"/>
        <v>0.15207711814247177</v>
      </c>
      <c r="HP119" s="86">
        <f t="shared" si="140"/>
        <v>0.1064556570665217</v>
      </c>
      <c r="HQ119" s="86">
        <f t="shared" si="140"/>
        <v>9.8439336230274538E-2</v>
      </c>
      <c r="HS119" s="86">
        <f t="shared" si="145"/>
        <v>5.5731289985228449E-7</v>
      </c>
      <c r="HT119" s="86">
        <f t="shared" si="145"/>
        <v>1.8039161759240098E-8</v>
      </c>
      <c r="HU119" s="86">
        <f t="shared" si="145"/>
        <v>2.5327997965251088E-8</v>
      </c>
      <c r="HV119" s="86">
        <f t="shared" si="145"/>
        <v>6.0369629399544948E-9</v>
      </c>
      <c r="HW119" s="86">
        <f t="shared" si="145"/>
        <v>2.4412522464085093E-7</v>
      </c>
      <c r="HX119" s="86">
        <f t="shared" si="145"/>
        <v>2.524812247693431E-8</v>
      </c>
      <c r="HY119" s="86">
        <f t="shared" si="145"/>
        <v>4.0043932945403476E-7</v>
      </c>
      <c r="HZ119" s="86">
        <f t="shared" si="145"/>
        <v>7.9487842443006751E-7</v>
      </c>
      <c r="IA119" s="86">
        <f t="shared" si="145"/>
        <v>1.0088909034240703E-7</v>
      </c>
      <c r="IB119" s="86">
        <f t="shared" si="145"/>
        <v>2.326894988299173E-7</v>
      </c>
      <c r="IC119" s="86">
        <f t="shared" si="145"/>
        <v>7.4597918149851968E-10</v>
      </c>
      <c r="ID119" s="86">
        <f t="shared" si="145"/>
        <v>7.0004033633913204E-10</v>
      </c>
      <c r="IE119" s="86">
        <f t="shared" si="145"/>
        <v>1.9731752900753887E-9</v>
      </c>
      <c r="IF119" s="86">
        <f t="shared" si="145"/>
        <v>3.9665537413108908E-5</v>
      </c>
      <c r="IG119" s="86">
        <f t="shared" si="145"/>
        <v>7.0366273777519198E-6</v>
      </c>
      <c r="II119" s="86">
        <f t="shared" si="146"/>
        <v>2.8112768733502944E-18</v>
      </c>
      <c r="IJ119" s="86">
        <f t="shared" si="146"/>
        <v>6.6003698519881244E-24</v>
      </c>
      <c r="IK119" s="86">
        <f t="shared" si="146"/>
        <v>1.1462507083941237E-23</v>
      </c>
      <c r="IL119" s="86">
        <f t="shared" si="146"/>
        <v>5.1212598963230752E-27</v>
      </c>
      <c r="IM119" s="86">
        <f t="shared" si="146"/>
        <v>1.487181681858791E-23</v>
      </c>
      <c r="IN119" s="86">
        <f t="shared" si="146"/>
        <v>5.9019582767841728E-25</v>
      </c>
      <c r="IO119" s="86">
        <f t="shared" si="146"/>
        <v>4.8288150885300777E-22</v>
      </c>
      <c r="IP119" s="86">
        <f t="shared" si="146"/>
        <v>2.6096191945406096E-21</v>
      </c>
      <c r="IQ119" s="86">
        <f t="shared" si="146"/>
        <v>2.9265142875650561E-25</v>
      </c>
      <c r="IR119" s="86">
        <f t="shared" si="146"/>
        <v>5.0239601229374277E-25</v>
      </c>
      <c r="IS119" s="86">
        <f t="shared" si="146"/>
        <v>2.8270352067209655E-27</v>
      </c>
      <c r="IT119" s="86">
        <f t="shared" si="146"/>
        <v>1.2687328781168643E-29</v>
      </c>
      <c r="IU119" s="86">
        <f t="shared" si="146"/>
        <v>8.6380126356184012E-26</v>
      </c>
      <c r="IV119" s="86">
        <f t="shared" si="146"/>
        <v>1.1024914267585726E-26</v>
      </c>
      <c r="IW119" s="86">
        <f t="shared" si="146"/>
        <v>4.7963388262929308E-28</v>
      </c>
      <c r="IY119" s="86">
        <f t="shared" si="147"/>
        <v>0.10823448721734853</v>
      </c>
      <c r="IZ119" s="86">
        <f t="shared" si="147"/>
        <v>4.701464643676255E-2</v>
      </c>
      <c r="JA119" s="86">
        <f t="shared" si="147"/>
        <v>6.1283949870691162E-2</v>
      </c>
      <c r="JB119" s="86">
        <f t="shared" si="147"/>
        <v>1.0865931175237315E-2</v>
      </c>
      <c r="JC119" s="86">
        <f t="shared" si="147"/>
        <v>7.5367148197318518E-3</v>
      </c>
      <c r="JD119" s="86">
        <f t="shared" si="147"/>
        <v>1.000000435175038E-2</v>
      </c>
      <c r="JE119" s="86">
        <f t="shared" si="147"/>
        <v>5.7697907685483225E-3</v>
      </c>
      <c r="JF119" s="86">
        <f t="shared" si="147"/>
        <v>1.9647178114058608E-3</v>
      </c>
      <c r="JG119" s="86">
        <f t="shared" si="147"/>
        <v>7.9043575246894859E-5</v>
      </c>
      <c r="JH119" s="86">
        <f t="shared" si="147"/>
        <v>1.1689013837424637E-4</v>
      </c>
      <c r="JI119" s="86">
        <f t="shared" si="147"/>
        <v>1.3343386867219285E-3</v>
      </c>
      <c r="JJ119" s="86">
        <f t="shared" si="147"/>
        <v>1.9554308601525839E-3</v>
      </c>
      <c r="JK119" s="86">
        <f t="shared" si="147"/>
        <v>0.15207712011564864</v>
      </c>
      <c r="JL119" s="86">
        <f t="shared" si="147"/>
        <v>0.10649532260393492</v>
      </c>
      <c r="JM119" s="86">
        <f t="shared" si="147"/>
        <v>9.8446372857652287E-2</v>
      </c>
    </row>
    <row r="120" spans="2:273" x14ac:dyDescent="0.25">
      <c r="B120" s="2">
        <v>93</v>
      </c>
      <c r="C120" s="37">
        <v>91.567999999999998</v>
      </c>
      <c r="D120" s="37">
        <v>69.2</v>
      </c>
      <c r="E120" s="37">
        <v>70.45</v>
      </c>
      <c r="F120" s="37">
        <v>71.775000000000006</v>
      </c>
      <c r="G120" s="37">
        <v>69.575000000000003</v>
      </c>
      <c r="H120" s="37">
        <v>68.525000000000006</v>
      </c>
      <c r="I120" s="37">
        <v>68.724999999999994</v>
      </c>
      <c r="J120" s="37">
        <v>67.150000000000006</v>
      </c>
      <c r="K120" s="37">
        <v>68.024000000000001</v>
      </c>
      <c r="L120" s="37">
        <v>68.293000000000006</v>
      </c>
      <c r="M120" s="37">
        <v>71.975999999999999</v>
      </c>
      <c r="N120" s="37">
        <v>71.512</v>
      </c>
      <c r="O120" s="37">
        <v>79.072999999999993</v>
      </c>
      <c r="P120" s="37">
        <v>73.366</v>
      </c>
      <c r="Q120" s="37">
        <v>86.366</v>
      </c>
      <c r="S120" s="4">
        <f t="shared" si="148"/>
        <v>90.936194067866296</v>
      </c>
      <c r="T120" s="4">
        <f t="shared" si="148"/>
        <v>74.565039371414528</v>
      </c>
      <c r="U120" s="4">
        <f t="shared" si="148"/>
        <v>70.408270895395759</v>
      </c>
      <c r="V120" s="4">
        <f t="shared" si="148"/>
        <v>72.513687209645951</v>
      </c>
      <c r="W120" s="4">
        <f t="shared" si="148"/>
        <v>69.112054928243779</v>
      </c>
      <c r="X120" s="4">
        <f t="shared" si="148"/>
        <v>70.06873501816078</v>
      </c>
      <c r="Y120" s="4">
        <f t="shared" si="148"/>
        <v>69.202168971875935</v>
      </c>
      <c r="Z120" s="4">
        <f t="shared" si="148"/>
        <v>68.526350609081675</v>
      </c>
      <c r="AA120" s="4">
        <f t="shared" si="148"/>
        <v>71.606105529711911</v>
      </c>
      <c r="AB120" s="4">
        <f t="shared" si="148"/>
        <v>70.009282453568517</v>
      </c>
      <c r="AC120" s="4">
        <f t="shared" si="148"/>
        <v>72.688631559277113</v>
      </c>
      <c r="AD120" s="4">
        <f t="shared" si="148"/>
        <v>74.429375636245965</v>
      </c>
      <c r="AE120" s="4">
        <f t="shared" si="148"/>
        <v>81.290999329046059</v>
      </c>
      <c r="AF120" s="4">
        <f t="shared" si="148"/>
        <v>77.844419098236742</v>
      </c>
      <c r="AG120" s="4">
        <f t="shared" si="148"/>
        <v>90.279757722574885</v>
      </c>
      <c r="AI120" s="4">
        <f t="shared" si="149"/>
        <v>0.63180593213370173</v>
      </c>
      <c r="AJ120" s="4">
        <f t="shared" si="149"/>
        <v>-5.3650393714145252</v>
      </c>
      <c r="AK120" s="4">
        <f t="shared" si="149"/>
        <v>4.1729104604243616E-2</v>
      </c>
      <c r="AL120" s="4">
        <f t="shared" si="149"/>
        <v>-0.73868720964594559</v>
      </c>
      <c r="AM120" s="4">
        <f t="shared" si="149"/>
        <v>0.46294507175622357</v>
      </c>
      <c r="AN120" s="4">
        <f t="shared" si="149"/>
        <v>-1.5437350181607741</v>
      </c>
      <c r="AO120" s="4">
        <f t="shared" si="149"/>
        <v>-0.47716897187594043</v>
      </c>
      <c r="AP120" s="4">
        <f t="shared" si="149"/>
        <v>-1.3763506090816691</v>
      </c>
      <c r="AQ120" s="4">
        <f t="shared" si="149"/>
        <v>-3.5821055297119102</v>
      </c>
      <c r="AR120" s="4">
        <f t="shared" si="149"/>
        <v>-1.7162824535685104</v>
      </c>
      <c r="AS120" s="4">
        <f t="shared" si="149"/>
        <v>-0.71263155927711352</v>
      </c>
      <c r="AT120" s="4">
        <f t="shared" si="149"/>
        <v>-2.9173756362459642</v>
      </c>
      <c r="AU120" s="4">
        <f t="shared" si="149"/>
        <v>-2.2179993290460658</v>
      </c>
      <c r="AV120" s="4">
        <f t="shared" si="149"/>
        <v>-4.478419098236742</v>
      </c>
      <c r="AW120" s="4">
        <f t="shared" si="149"/>
        <v>-3.9137577225748856</v>
      </c>
      <c r="AY120" s="2">
        <f t="shared" si="141"/>
        <v>87.652123329782754</v>
      </c>
      <c r="AZ120" s="2">
        <f t="shared" si="141"/>
        <v>73.435023772178269</v>
      </c>
      <c r="BA120" s="2">
        <f t="shared" si="141"/>
        <v>68.739511683603808</v>
      </c>
      <c r="BB120" s="2">
        <f t="shared" si="141"/>
        <v>72.376520691772882</v>
      </c>
      <c r="BC120" s="2">
        <f t="shared" si="141"/>
        <v>69.019067081920753</v>
      </c>
      <c r="BD120" s="2">
        <f t="shared" si="141"/>
        <v>69.954296125178686</v>
      </c>
      <c r="BE120" s="2">
        <f t="shared" si="141"/>
        <v>69.142549517234457</v>
      </c>
      <c r="BF120" s="2">
        <f t="shared" si="141"/>
        <v>68.511232223109644</v>
      </c>
      <c r="BG120" s="2">
        <f t="shared" si="141"/>
        <v>71.605891918922055</v>
      </c>
      <c r="BH120" s="2">
        <f t="shared" si="141"/>
        <v>70.0088436722111</v>
      </c>
      <c r="BI120" s="2">
        <f t="shared" si="141"/>
        <v>72.681430094111334</v>
      </c>
      <c r="BJ120" s="2">
        <f t="shared" si="141"/>
        <v>74.416095962930925</v>
      </c>
      <c r="BK120" s="2">
        <f t="shared" si="141"/>
        <v>75.301611999404827</v>
      </c>
      <c r="BL120" s="2">
        <f t="shared" si="141"/>
        <v>74.964536139466603</v>
      </c>
      <c r="BM120" s="2">
        <f t="shared" si="141"/>
        <v>88.898481293256282</v>
      </c>
      <c r="BO120" s="2" t="str">
        <f t="shared" si="97"/>
        <v/>
      </c>
      <c r="BP120" s="2" t="str">
        <f t="shared" si="98"/>
        <v/>
      </c>
      <c r="BQ120" s="2" t="str">
        <f t="shared" si="99"/>
        <v/>
      </c>
      <c r="BR120" s="2" t="str">
        <f t="shared" si="100"/>
        <v/>
      </c>
      <c r="BS120" s="2" t="str">
        <f t="shared" si="101"/>
        <v/>
      </c>
      <c r="BT120" s="2" t="str">
        <f t="shared" si="102"/>
        <v/>
      </c>
      <c r="BU120" s="2" t="str">
        <f t="shared" si="103"/>
        <v/>
      </c>
      <c r="BV120" s="2" t="str">
        <f t="shared" si="104"/>
        <v/>
      </c>
      <c r="BW120" s="2" t="str">
        <f t="shared" si="105"/>
        <v/>
      </c>
      <c r="BX120" s="2" t="str">
        <f t="shared" si="106"/>
        <v/>
      </c>
      <c r="BY120" s="2" t="str">
        <f t="shared" si="107"/>
        <v/>
      </c>
      <c r="BZ120" s="2" t="str">
        <f t="shared" si="108"/>
        <v/>
      </c>
      <c r="CA120" s="2" t="str">
        <f t="shared" si="109"/>
        <v/>
      </c>
      <c r="CB120" s="2" t="str">
        <f t="shared" si="110"/>
        <v/>
      </c>
      <c r="CC120" s="2" t="str">
        <f t="shared" si="111"/>
        <v/>
      </c>
      <c r="CE120" s="2" t="str">
        <f t="shared" si="142"/>
        <v/>
      </c>
      <c r="CF120" s="2" t="str">
        <f t="shared" si="142"/>
        <v/>
      </c>
      <c r="CG120" s="2" t="str">
        <f t="shared" si="142"/>
        <v/>
      </c>
      <c r="CH120" s="2">
        <f t="shared" si="142"/>
        <v>71.775000000000006</v>
      </c>
      <c r="CI120" s="2">
        <f t="shared" si="142"/>
        <v>69.575000000000003</v>
      </c>
      <c r="CJ120" s="2">
        <f t="shared" si="142"/>
        <v>68.525000000000006</v>
      </c>
      <c r="CK120" s="2">
        <f t="shared" si="142"/>
        <v>68.724999999999994</v>
      </c>
      <c r="CL120" s="2">
        <f t="shared" si="142"/>
        <v>67.150000000000006</v>
      </c>
      <c r="CM120" s="2">
        <f t="shared" si="142"/>
        <v>68.024000000000001</v>
      </c>
      <c r="CN120" s="2">
        <f t="shared" si="142"/>
        <v>68.293000000000006</v>
      </c>
      <c r="CO120" s="2">
        <f t="shared" si="142"/>
        <v>71.975999999999999</v>
      </c>
      <c r="CP120" s="2">
        <f t="shared" si="142"/>
        <v>71.512</v>
      </c>
      <c r="CQ120" s="2" t="str">
        <f t="shared" si="142"/>
        <v/>
      </c>
      <c r="CR120" s="2" t="str">
        <f t="shared" si="142"/>
        <v/>
      </c>
      <c r="CS120" s="2" t="str">
        <f t="shared" si="142"/>
        <v/>
      </c>
      <c r="CU120" s="2" t="str">
        <f t="shared" si="112"/>
        <v/>
      </c>
      <c r="CV120" s="2" t="str">
        <f t="shared" si="113"/>
        <v/>
      </c>
      <c r="CW120" s="2" t="str">
        <f t="shared" si="114"/>
        <v/>
      </c>
      <c r="CX120" s="2">
        <f t="shared" si="115"/>
        <v>71.775000000000006</v>
      </c>
      <c r="CY120" s="2">
        <f t="shared" si="116"/>
        <v>69.575000000000003</v>
      </c>
      <c r="CZ120" s="2">
        <f t="shared" si="117"/>
        <v>68.525000000000006</v>
      </c>
      <c r="DA120" s="2">
        <f t="shared" si="118"/>
        <v>68.724999999999994</v>
      </c>
      <c r="DB120" s="2">
        <f t="shared" si="119"/>
        <v>67.150000000000006</v>
      </c>
      <c r="DC120" s="2">
        <f t="shared" si="120"/>
        <v>68.024000000000001</v>
      </c>
      <c r="DD120" s="2">
        <f t="shared" si="121"/>
        <v>68.293000000000006</v>
      </c>
      <c r="DE120" s="2">
        <f t="shared" si="122"/>
        <v>71.975999999999999</v>
      </c>
      <c r="DF120" s="2">
        <f t="shared" si="123"/>
        <v>71.512</v>
      </c>
      <c r="DG120" s="2" t="str">
        <f t="shared" si="124"/>
        <v/>
      </c>
      <c r="DH120" s="2" t="str">
        <f t="shared" si="125"/>
        <v/>
      </c>
      <c r="DI120" s="2" t="str">
        <f t="shared" si="126"/>
        <v/>
      </c>
      <c r="DK120" s="2">
        <f t="shared" si="150"/>
        <v>132.35661801619432</v>
      </c>
      <c r="DL120" s="2">
        <f t="shared" si="150"/>
        <v>94.31112201751742</v>
      </c>
      <c r="DM120" s="2">
        <f t="shared" si="150"/>
        <v>98.125868317728774</v>
      </c>
      <c r="DN120" s="2">
        <f t="shared" si="150"/>
        <v>96.365644820295969</v>
      </c>
      <c r="DO120" s="2">
        <f t="shared" si="150"/>
        <v>96.862338850174226</v>
      </c>
      <c r="DP120" s="2">
        <f t="shared" si="150"/>
        <v>87.487503775294499</v>
      </c>
      <c r="DQ120" s="2">
        <f t="shared" si="150"/>
        <v>91.759921473874954</v>
      </c>
      <c r="DR120" s="2">
        <f t="shared" si="150"/>
        <v>93.183509513742038</v>
      </c>
      <c r="DS120" s="2">
        <f t="shared" si="150"/>
        <v>99.610418421052657</v>
      </c>
      <c r="DT120" s="2">
        <f t="shared" si="150"/>
        <v>92.171428542510114</v>
      </c>
      <c r="DU120" s="2">
        <f t="shared" si="150"/>
        <v>99.846722199730095</v>
      </c>
      <c r="DV120" s="2">
        <f t="shared" si="150"/>
        <v>106.49983536585364</v>
      </c>
      <c r="DW120" s="2">
        <f t="shared" si="150"/>
        <v>99.289123829658692</v>
      </c>
      <c r="DX120" s="2">
        <f t="shared" si="150"/>
        <v>86.583190576865022</v>
      </c>
      <c r="DY120" s="2">
        <f t="shared" si="150"/>
        <v>104.06935204991086</v>
      </c>
      <c r="EA120" s="2">
        <f t="shared" si="154"/>
        <v>87.071727472527471</v>
      </c>
      <c r="EB120" s="2">
        <f t="shared" si="154"/>
        <v>73.219831856625035</v>
      </c>
      <c r="EC120" s="2">
        <f t="shared" si="154"/>
        <v>68.454439361951685</v>
      </c>
      <c r="ED120" s="2">
        <f t="shared" si="154"/>
        <v>72.130304257288287</v>
      </c>
      <c r="EE120" s="2">
        <f t="shared" si="153"/>
        <v>68.779043937762992</v>
      </c>
      <c r="EF120" s="2">
        <f t="shared" si="153"/>
        <v>69.782304277643263</v>
      </c>
      <c r="EG120" s="2">
        <f t="shared" si="153"/>
        <v>68.896310374392684</v>
      </c>
      <c r="EH120" s="2">
        <f t="shared" si="153"/>
        <v>68.246093086554168</v>
      </c>
      <c r="EI120" s="2">
        <f t="shared" si="153"/>
        <v>71.253146675805326</v>
      </c>
      <c r="EJ120" s="2">
        <f t="shared" si="153"/>
        <v>69.725531142756793</v>
      </c>
      <c r="EK120" s="2">
        <f t="shared" si="153"/>
        <v>72.329239793281658</v>
      </c>
      <c r="EL120" s="2">
        <f t="shared" si="153"/>
        <v>74.005280253385777</v>
      </c>
      <c r="EM120" s="2">
        <f t="shared" si="137"/>
        <v>75.02576317301164</v>
      </c>
      <c r="EN120" s="2">
        <f t="shared" si="137"/>
        <v>74.835616436845001</v>
      </c>
      <c r="EO120" s="2">
        <f t="shared" si="137"/>
        <v>88.64693569935659</v>
      </c>
      <c r="EQ120" s="2">
        <f t="shared" si="151"/>
        <v>86.607331180999765</v>
      </c>
      <c r="ER120" s="2">
        <f t="shared" si="151"/>
        <v>72.130114269385231</v>
      </c>
      <c r="ES120" s="2">
        <f t="shared" si="151"/>
        <v>67.396640406913647</v>
      </c>
      <c r="ET120" s="2">
        <f t="shared" si="151"/>
        <v>71.165348607107475</v>
      </c>
      <c r="EU120" s="2">
        <f t="shared" si="151"/>
        <v>68.623958013843023</v>
      </c>
      <c r="EV120" s="2">
        <f t="shared" si="151"/>
        <v>69.361163288955325</v>
      </c>
      <c r="EW120" s="2">
        <f t="shared" si="151"/>
        <v>68.688433707264124</v>
      </c>
      <c r="EX120" s="2">
        <f t="shared" si="151"/>
        <v>67.660235635606199</v>
      </c>
      <c r="EY120" s="2">
        <f t="shared" si="151"/>
        <v>70.752163668742227</v>
      </c>
      <c r="EZ120" s="2">
        <f t="shared" si="151"/>
        <v>68.820495588535678</v>
      </c>
      <c r="FA120" s="2">
        <f t="shared" si="151"/>
        <v>72.03445929989968</v>
      </c>
      <c r="FB120" s="2">
        <f t="shared" si="151"/>
        <v>73.626444741641365</v>
      </c>
      <c r="FC120" s="2">
        <f t="shared" si="151"/>
        <v>74.56613908363471</v>
      </c>
      <c r="FD120" s="2">
        <f t="shared" si="151"/>
        <v>74.735227123871056</v>
      </c>
      <c r="FE120" s="2">
        <f t="shared" si="151"/>
        <v>88.941034637046599</v>
      </c>
      <c r="FG120" s="2">
        <f t="shared" si="152"/>
        <v>0.98715081394367032</v>
      </c>
      <c r="FH120" s="2">
        <f t="shared" si="152"/>
        <v>0.98962803862076898</v>
      </c>
      <c r="FI120" s="2">
        <f t="shared" si="152"/>
        <v>0.99022572355325322</v>
      </c>
      <c r="FJ120" s="2">
        <f t="shared" si="152"/>
        <v>0.98966433314360003</v>
      </c>
      <c r="FK120" s="2">
        <f t="shared" si="152"/>
        <v>0.99142740944500374</v>
      </c>
      <c r="FL120" s="2">
        <f t="shared" si="152"/>
        <v>0.99014830195432757</v>
      </c>
      <c r="FM120" s="2">
        <f t="shared" si="152"/>
        <v>0.9891826579785804</v>
      </c>
      <c r="FN120" s="2">
        <f t="shared" si="152"/>
        <v>0.98922429438157422</v>
      </c>
      <c r="FO120" s="2">
        <f t="shared" si="152"/>
        <v>0.98743356734365373</v>
      </c>
      <c r="FP120" s="2">
        <f t="shared" si="152"/>
        <v>0.98716848949116653</v>
      </c>
      <c r="FQ120" s="2">
        <f t="shared" si="152"/>
        <v>0.98713097103012271</v>
      </c>
      <c r="FR120" s="2">
        <f t="shared" si="152"/>
        <v>0.98731008420284894</v>
      </c>
      <c r="FS120" s="2">
        <f t="shared" si="152"/>
        <v>0.98856853485076046</v>
      </c>
      <c r="FT120" s="2">
        <f t="shared" si="152"/>
        <v>0.98900639955579805</v>
      </c>
      <c r="FU120" s="2">
        <f t="shared" si="152"/>
        <v>0.98372982876243908</v>
      </c>
      <c r="FW120" s="2">
        <f t="shared" si="143"/>
        <v>3.1828998374447874E-3</v>
      </c>
      <c r="FX120" s="2">
        <f t="shared" si="143"/>
        <v>3.2725281077081742E-3</v>
      </c>
      <c r="FY120" s="2">
        <f t="shared" si="143"/>
        <v>4.6742601778048095E-3</v>
      </c>
      <c r="FZ120" s="2">
        <f t="shared" si="143"/>
        <v>4.4271171687970141E-3</v>
      </c>
      <c r="GA120" s="2">
        <f t="shared" si="143"/>
        <v>4.6647983470406397E-3</v>
      </c>
      <c r="GB120" s="2">
        <f t="shared" si="143"/>
        <v>5.7805623751214794E-3</v>
      </c>
      <c r="GC120" s="2">
        <f t="shared" si="143"/>
        <v>5.2163539132535977E-3</v>
      </c>
      <c r="GD120" s="2">
        <f t="shared" si="143"/>
        <v>6.1092024044608001E-3</v>
      </c>
      <c r="GE120" s="2">
        <f t="shared" si="143"/>
        <v>7.1948599789245157E-3</v>
      </c>
      <c r="GF120" s="2">
        <f t="shared" si="143"/>
        <v>5.1956399822068108E-3</v>
      </c>
      <c r="GG120" s="2">
        <f t="shared" si="143"/>
        <v>6.5573451445321831E-3</v>
      </c>
      <c r="GH120" s="2">
        <f t="shared" si="143"/>
        <v>4.0583806171623554E-3</v>
      </c>
      <c r="GI120" s="2">
        <f t="shared" si="143"/>
        <v>3.3003826208403051E-3</v>
      </c>
      <c r="GJ120" s="2">
        <f t="shared" si="143"/>
        <v>2.2754778934939925E-3</v>
      </c>
      <c r="GK120" s="2">
        <f t="shared" si="143"/>
        <v>2.1089466833772311E-3</v>
      </c>
      <c r="GM120" s="86">
        <f t="shared" si="144"/>
        <v>2.4465338972061691E-36</v>
      </c>
      <c r="GN120" s="86">
        <f t="shared" si="144"/>
        <v>4.8921410506885509E-21</v>
      </c>
      <c r="GO120" s="86">
        <f t="shared" si="144"/>
        <v>4.8221994181657765E-22</v>
      </c>
      <c r="GP120" s="86">
        <f t="shared" si="144"/>
        <v>8.2928183560854688E-23</v>
      </c>
      <c r="GQ120" s="86">
        <f t="shared" si="144"/>
        <v>2.5498240383931413E-24</v>
      </c>
      <c r="GR120" s="86">
        <f t="shared" si="144"/>
        <v>7.9147946581333145E-20</v>
      </c>
      <c r="GS120" s="86">
        <f t="shared" si="144"/>
        <v>1.1010963866869889E-20</v>
      </c>
      <c r="GT120" s="86">
        <f t="shared" si="144"/>
        <v>4.9187209564669248E-25</v>
      </c>
      <c r="GU120" s="86">
        <f t="shared" si="144"/>
        <v>3.2731269337567152E-26</v>
      </c>
      <c r="GV120" s="86">
        <f t="shared" si="144"/>
        <v>2.6313683094989286E-29</v>
      </c>
      <c r="GW120" s="86">
        <f t="shared" si="144"/>
        <v>1.6736613450871805E-28</v>
      </c>
      <c r="GX120" s="86">
        <f t="shared" si="144"/>
        <v>2.4019054396585067E-53</v>
      </c>
      <c r="GY120" s="86">
        <f t="shared" si="144"/>
        <v>1.4144709246722319E-16</v>
      </c>
      <c r="GZ120" s="86">
        <f t="shared" si="144"/>
        <v>8.4891729738175158E-18</v>
      </c>
      <c r="HA120" s="86">
        <f t="shared" si="144"/>
        <v>7.3603772340179326E-27</v>
      </c>
      <c r="HC120" s="86">
        <f t="shared" si="75"/>
        <v>5.8072808174467604E-2</v>
      </c>
      <c r="HD120" s="86">
        <f t="shared" si="75"/>
        <v>1.9964295372995405E-2</v>
      </c>
      <c r="HE120" s="86">
        <f t="shared" si="75"/>
        <v>3.0096316666906642E-2</v>
      </c>
      <c r="HF120" s="86">
        <f t="shared" si="75"/>
        <v>2.8876063487622661E-3</v>
      </c>
      <c r="HG120" s="86">
        <f t="shared" si="75"/>
        <v>2.0685983872430979E-3</v>
      </c>
      <c r="HH120" s="86">
        <f t="shared" si="75"/>
        <v>3.2032189733933367E-3</v>
      </c>
      <c r="HI120" s="86">
        <f t="shared" si="140"/>
        <v>1.7229725750418413E-3</v>
      </c>
      <c r="HJ120" s="86">
        <f t="shared" si="140"/>
        <v>5.0132107008472209E-4</v>
      </c>
      <c r="HK120" s="86">
        <f t="shared" si="140"/>
        <v>1.0610498027965266E-5</v>
      </c>
      <c r="HL120" s="86">
        <f t="shared" si="140"/>
        <v>1.5322308440028418E-5</v>
      </c>
      <c r="HM120" s="86">
        <f t="shared" si="140"/>
        <v>2.8711641044583392E-4</v>
      </c>
      <c r="HN120" s="86">
        <f t="shared" si="140"/>
        <v>4.2750904383546452E-4</v>
      </c>
      <c r="HO120" s="86">
        <f t="shared" si="140"/>
        <v>9.5928780683358097E-2</v>
      </c>
      <c r="HP120" s="86">
        <f t="shared" si="140"/>
        <v>6.2902907851208292E-2</v>
      </c>
      <c r="HQ120" s="86">
        <f t="shared" si="140"/>
        <v>5.2446968371088171E-2</v>
      </c>
      <c r="HS120" s="86">
        <f t="shared" si="145"/>
        <v>1.1277933844145523E-6</v>
      </c>
      <c r="HT120" s="86">
        <f t="shared" si="145"/>
        <v>4.4998500186776996E-8</v>
      </c>
      <c r="HU120" s="86">
        <f t="shared" si="145"/>
        <v>6.6040164120020347E-8</v>
      </c>
      <c r="HV120" s="86">
        <f t="shared" si="145"/>
        <v>1.7431217138862871E-8</v>
      </c>
      <c r="HW120" s="86">
        <f t="shared" si="145"/>
        <v>5.9364068459497702E-7</v>
      </c>
      <c r="HX120" s="86">
        <f t="shared" si="145"/>
        <v>7.0381815919445177E-8</v>
      </c>
      <c r="HY120" s="86">
        <f t="shared" si="145"/>
        <v>9.4690204947940086E-7</v>
      </c>
      <c r="HZ120" s="86">
        <f t="shared" si="145"/>
        <v>1.8584523698011098E-6</v>
      </c>
      <c r="IA120" s="86">
        <f t="shared" si="145"/>
        <v>2.8279615015236638E-7</v>
      </c>
      <c r="IB120" s="86">
        <f t="shared" si="145"/>
        <v>5.9405736967578978E-7</v>
      </c>
      <c r="IC120" s="86">
        <f t="shared" si="145"/>
        <v>2.5049657159033932E-9</v>
      </c>
      <c r="ID120" s="86">
        <f t="shared" si="145"/>
        <v>2.231195474507168E-9</v>
      </c>
      <c r="IE120" s="86">
        <f t="shared" si="145"/>
        <v>5.4330874741762306E-9</v>
      </c>
      <c r="IF120" s="86">
        <f t="shared" si="145"/>
        <v>6.3378812154233868E-5</v>
      </c>
      <c r="IG120" s="86">
        <f t="shared" si="145"/>
        <v>1.2059775073603395E-5</v>
      </c>
      <c r="II120" s="86">
        <f t="shared" si="146"/>
        <v>9.382048423625544E-18</v>
      </c>
      <c r="IJ120" s="86">
        <f t="shared" si="146"/>
        <v>3.3157789105373585E-23</v>
      </c>
      <c r="IK120" s="86">
        <f t="shared" si="146"/>
        <v>6.280160097543995E-23</v>
      </c>
      <c r="IL120" s="86">
        <f t="shared" si="146"/>
        <v>3.555727799176197E-26</v>
      </c>
      <c r="IM120" s="86">
        <f t="shared" si="146"/>
        <v>8.0729335174450592E-23</v>
      </c>
      <c r="IN120" s="86">
        <f t="shared" si="146"/>
        <v>3.8371734029939923E-24</v>
      </c>
      <c r="IO120" s="86">
        <f t="shared" si="146"/>
        <v>2.4136016886904565E-21</v>
      </c>
      <c r="IP120" s="86">
        <f t="shared" si="146"/>
        <v>1.2915047356817065E-20</v>
      </c>
      <c r="IQ120" s="86">
        <f t="shared" si="146"/>
        <v>2.1169128500408541E-24</v>
      </c>
      <c r="IR120" s="86">
        <f t="shared" si="146"/>
        <v>3.1641526400769564E-24</v>
      </c>
      <c r="IS120" s="86">
        <f t="shared" si="146"/>
        <v>2.3251644117537981E-26</v>
      </c>
      <c r="IT120" s="86">
        <f t="shared" si="146"/>
        <v>1.0382781057866729E-28</v>
      </c>
      <c r="IU120" s="86">
        <f t="shared" si="146"/>
        <v>4.9799342464302567E-25</v>
      </c>
      <c r="IV120" s="86">
        <f t="shared" si="146"/>
        <v>6.0789638046559264E-26</v>
      </c>
      <c r="IW120" s="86">
        <f t="shared" si="146"/>
        <v>2.837213112803523E-27</v>
      </c>
      <c r="IY120" s="86">
        <f t="shared" si="147"/>
        <v>5.8073935967852028E-2</v>
      </c>
      <c r="IZ120" s="86">
        <f t="shared" si="147"/>
        <v>1.9964340371495592E-2</v>
      </c>
      <c r="JA120" s="86">
        <f t="shared" si="147"/>
        <v>3.0096382707070761E-2</v>
      </c>
      <c r="JB120" s="86">
        <f t="shared" si="147"/>
        <v>2.887623779979405E-3</v>
      </c>
      <c r="JC120" s="86">
        <f t="shared" si="147"/>
        <v>2.0691920279276928E-3</v>
      </c>
      <c r="JD120" s="86">
        <f t="shared" si="147"/>
        <v>3.2032893552092563E-3</v>
      </c>
      <c r="JE120" s="86">
        <f t="shared" si="147"/>
        <v>1.7239194770913206E-3</v>
      </c>
      <c r="JF120" s="86">
        <f t="shared" si="147"/>
        <v>5.0317952245452319E-4</v>
      </c>
      <c r="JG120" s="86">
        <f t="shared" si="147"/>
        <v>1.0893294178117632E-5</v>
      </c>
      <c r="JH120" s="86">
        <f t="shared" si="147"/>
        <v>1.5916365809704209E-5</v>
      </c>
      <c r="JI120" s="86">
        <f t="shared" si="147"/>
        <v>2.8711891541154984E-4</v>
      </c>
      <c r="JJ120" s="86">
        <f t="shared" si="147"/>
        <v>4.2751127503093904E-4</v>
      </c>
      <c r="JK120" s="86">
        <f t="shared" si="147"/>
        <v>9.5928786116445716E-2</v>
      </c>
      <c r="JL120" s="86">
        <f t="shared" si="147"/>
        <v>6.2966286663362542E-2</v>
      </c>
      <c r="JM120" s="86">
        <f t="shared" si="147"/>
        <v>5.2459028146161775E-2</v>
      </c>
    </row>
    <row r="121" spans="2:273" x14ac:dyDescent="0.25">
      <c r="B121" s="2">
        <v>94</v>
      </c>
      <c r="C121" s="37">
        <v>87.477000000000004</v>
      </c>
      <c r="D121" s="37">
        <v>69.95</v>
      </c>
      <c r="E121" s="37">
        <v>68.275000000000006</v>
      </c>
      <c r="F121" s="37">
        <v>71.025000000000006</v>
      </c>
      <c r="G121" s="37">
        <v>68.349999999999994</v>
      </c>
      <c r="H121" s="37">
        <v>70.525000000000006</v>
      </c>
      <c r="I121" s="37">
        <v>69.025000000000006</v>
      </c>
      <c r="J121" s="37">
        <v>68.474999999999994</v>
      </c>
      <c r="K121" s="37">
        <v>67.853999999999999</v>
      </c>
      <c r="L121" s="37">
        <v>69.805000000000007</v>
      </c>
      <c r="M121" s="37">
        <v>70.488</v>
      </c>
      <c r="N121" s="37">
        <v>73.634</v>
      </c>
      <c r="O121" s="37">
        <v>77.706999999999994</v>
      </c>
      <c r="P121" s="37">
        <v>75.316999999999993</v>
      </c>
      <c r="Q121" s="37">
        <v>87.462999999999994</v>
      </c>
      <c r="S121" s="4">
        <f t="shared" si="148"/>
        <v>88.731467725972607</v>
      </c>
      <c r="T121" s="4">
        <f t="shared" si="148"/>
        <v>73.576292134884042</v>
      </c>
      <c r="U121" s="4">
        <f t="shared" si="148"/>
        <v>69.151042422061224</v>
      </c>
      <c r="V121" s="4">
        <f t="shared" si="148"/>
        <v>72.206197148405806</v>
      </c>
      <c r="W121" s="4">
        <f t="shared" si="148"/>
        <v>68.938451963164269</v>
      </c>
      <c r="X121" s="4">
        <f t="shared" si="148"/>
        <v>69.840730196505632</v>
      </c>
      <c r="Y121" s="4">
        <f t="shared" si="148"/>
        <v>69.033001661306344</v>
      </c>
      <c r="Z121" s="4">
        <f t="shared" si="148"/>
        <v>68.382254974223244</v>
      </c>
      <c r="AA121" s="4">
        <f t="shared" si="148"/>
        <v>71.415885254684582</v>
      </c>
      <c r="AB121" s="4">
        <f t="shared" si="148"/>
        <v>69.842958233571551</v>
      </c>
      <c r="AC121" s="4">
        <f t="shared" si="148"/>
        <v>72.554544820624727</v>
      </c>
      <c r="AD121" s="4">
        <f t="shared" si="148"/>
        <v>74.283433008655692</v>
      </c>
      <c r="AE121" s="4">
        <f t="shared" si="148"/>
        <v>78.096777105522349</v>
      </c>
      <c r="AF121" s="4">
        <f t="shared" si="148"/>
        <v>76.137735471523953</v>
      </c>
      <c r="AG121" s="4">
        <f t="shared" si="148"/>
        <v>89.233356049216553</v>
      </c>
      <c r="AI121" s="4">
        <f t="shared" si="149"/>
        <v>-1.2544677259726029</v>
      </c>
      <c r="AJ121" s="4">
        <f t="shared" si="149"/>
        <v>-3.6262921348840393</v>
      </c>
      <c r="AK121" s="4">
        <f t="shared" si="149"/>
        <v>-0.87604242206121796</v>
      </c>
      <c r="AL121" s="4">
        <f t="shared" si="149"/>
        <v>-1.1811971484058006</v>
      </c>
      <c r="AM121" s="4">
        <f t="shared" si="149"/>
        <v>-0.58845196316427462</v>
      </c>
      <c r="AN121" s="4">
        <f t="shared" si="149"/>
        <v>0.68426980349437372</v>
      </c>
      <c r="AO121" s="4">
        <f t="shared" si="149"/>
        <v>-8.0016613063378372E-3</v>
      </c>
      <c r="AP121" s="4">
        <f t="shared" si="149"/>
        <v>9.2745025776750367E-2</v>
      </c>
      <c r="AQ121" s="4">
        <f t="shared" si="149"/>
        <v>-3.5618852546845829</v>
      </c>
      <c r="AR121" s="4">
        <f t="shared" si="149"/>
        <v>-3.7958233571544042E-2</v>
      </c>
      <c r="AS121" s="4">
        <f t="shared" si="149"/>
        <v>-2.0665448206247277</v>
      </c>
      <c r="AT121" s="4">
        <f t="shared" si="149"/>
        <v>-0.64943300865569142</v>
      </c>
      <c r="AU121" s="4">
        <f t="shared" si="149"/>
        <v>-0.38977710552235578</v>
      </c>
      <c r="AV121" s="4">
        <f t="shared" si="149"/>
        <v>-0.82073547152396031</v>
      </c>
      <c r="AW121" s="4">
        <f t="shared" si="149"/>
        <v>-1.7703560492165593</v>
      </c>
      <c r="AY121" s="2">
        <f t="shared" si="141"/>
        <v>87.354774893975133</v>
      </c>
      <c r="AZ121" s="2">
        <f t="shared" si="141"/>
        <v>73.227032331959734</v>
      </c>
      <c r="BA121" s="2">
        <f t="shared" si="141"/>
        <v>68.54998801644679</v>
      </c>
      <c r="BB121" s="2">
        <f t="shared" si="141"/>
        <v>72.182446056257959</v>
      </c>
      <c r="BC121" s="2">
        <f t="shared" si="141"/>
        <v>68.921175483890025</v>
      </c>
      <c r="BD121" s="2">
        <f t="shared" si="141"/>
        <v>69.816076246359202</v>
      </c>
      <c r="BE121" s="2">
        <f t="shared" si="141"/>
        <v>69.020630426016893</v>
      </c>
      <c r="BF121" s="2">
        <f t="shared" si="141"/>
        <v>68.379392718120684</v>
      </c>
      <c r="BG121" s="2">
        <f t="shared" si="141"/>
        <v>71.415821664092491</v>
      </c>
      <c r="BH121" s="2">
        <f t="shared" si="141"/>
        <v>69.842801345594637</v>
      </c>
      <c r="BI121" s="2">
        <f t="shared" si="141"/>
        <v>72.55358810877253</v>
      </c>
      <c r="BJ121" s="2">
        <f t="shared" si="141"/>
        <v>74.281596953302255</v>
      </c>
      <c r="BK121" s="2">
        <f t="shared" si="141"/>
        <v>75.195438822079396</v>
      </c>
      <c r="BL121" s="2">
        <f t="shared" si="141"/>
        <v>74.838862720648564</v>
      </c>
      <c r="BM121" s="2">
        <f t="shared" si="141"/>
        <v>88.700643615980184</v>
      </c>
      <c r="BO121" s="2" t="str">
        <f t="shared" si="97"/>
        <v/>
      </c>
      <c r="BP121" s="2" t="str">
        <f t="shared" si="98"/>
        <v/>
      </c>
      <c r="BQ121" s="2" t="str">
        <f t="shared" si="99"/>
        <v/>
      </c>
      <c r="BR121" s="2" t="str">
        <f t="shared" si="100"/>
        <v/>
      </c>
      <c r="BS121" s="2" t="str">
        <f t="shared" si="101"/>
        <v/>
      </c>
      <c r="BT121" s="2" t="str">
        <f t="shared" si="102"/>
        <v/>
      </c>
      <c r="BU121" s="2" t="str">
        <f t="shared" si="103"/>
        <v/>
      </c>
      <c r="BV121" s="2" t="str">
        <f t="shared" si="104"/>
        <v/>
      </c>
      <c r="BW121" s="2" t="str">
        <f t="shared" si="105"/>
        <v/>
      </c>
      <c r="BX121" s="2" t="str">
        <f t="shared" si="106"/>
        <v/>
      </c>
      <c r="BY121" s="2" t="str">
        <f t="shared" si="107"/>
        <v/>
      </c>
      <c r="BZ121" s="2" t="str">
        <f t="shared" si="108"/>
        <v/>
      </c>
      <c r="CA121" s="2" t="str">
        <f t="shared" si="109"/>
        <v/>
      </c>
      <c r="CB121" s="2" t="str">
        <f t="shared" si="110"/>
        <v/>
      </c>
      <c r="CC121" s="2" t="str">
        <f t="shared" si="111"/>
        <v/>
      </c>
      <c r="CE121" s="2" t="str">
        <f t="shared" si="142"/>
        <v/>
      </c>
      <c r="CF121" s="2">
        <f t="shared" si="142"/>
        <v>69.95</v>
      </c>
      <c r="CG121" s="2" t="str">
        <f t="shared" si="142"/>
        <v/>
      </c>
      <c r="CH121" s="2">
        <f t="shared" si="142"/>
        <v>71.025000000000006</v>
      </c>
      <c r="CI121" s="2">
        <f t="shared" si="142"/>
        <v>68.349999999999994</v>
      </c>
      <c r="CJ121" s="2">
        <f t="shared" si="142"/>
        <v>70.525000000000006</v>
      </c>
      <c r="CK121" s="2">
        <f t="shared" si="142"/>
        <v>69.025000000000006</v>
      </c>
      <c r="CL121" s="2">
        <f t="shared" si="142"/>
        <v>68.474999999999994</v>
      </c>
      <c r="CM121" s="2">
        <f t="shared" si="142"/>
        <v>67.853999999999999</v>
      </c>
      <c r="CN121" s="2">
        <f t="shared" si="142"/>
        <v>69.805000000000007</v>
      </c>
      <c r="CO121" s="2">
        <f t="shared" si="142"/>
        <v>70.488</v>
      </c>
      <c r="CP121" s="2">
        <f t="shared" si="142"/>
        <v>73.634</v>
      </c>
      <c r="CQ121" s="2" t="str">
        <f t="shared" si="142"/>
        <v/>
      </c>
      <c r="CR121" s="2" t="str">
        <f t="shared" si="142"/>
        <v/>
      </c>
      <c r="CS121" s="2" t="str">
        <f t="shared" si="142"/>
        <v/>
      </c>
      <c r="CU121" s="2" t="str">
        <f t="shared" si="112"/>
        <v/>
      </c>
      <c r="CV121" s="2">
        <f t="shared" si="113"/>
        <v>69.95</v>
      </c>
      <c r="CW121" s="2" t="str">
        <f t="shared" si="114"/>
        <v/>
      </c>
      <c r="CX121" s="2">
        <f t="shared" si="115"/>
        <v>71.025000000000006</v>
      </c>
      <c r="CY121" s="2">
        <f t="shared" si="116"/>
        <v>68.349999999999994</v>
      </c>
      <c r="CZ121" s="2">
        <f t="shared" si="117"/>
        <v>70.525000000000006</v>
      </c>
      <c r="DA121" s="2">
        <f t="shared" si="118"/>
        <v>69.025000000000006</v>
      </c>
      <c r="DB121" s="2">
        <f t="shared" si="119"/>
        <v>68.474999999999994</v>
      </c>
      <c r="DC121" s="2">
        <f t="shared" si="120"/>
        <v>67.853999999999999</v>
      </c>
      <c r="DD121" s="2">
        <f t="shared" si="121"/>
        <v>69.805000000000007</v>
      </c>
      <c r="DE121" s="2">
        <f t="shared" si="122"/>
        <v>70.488</v>
      </c>
      <c r="DF121" s="2">
        <f t="shared" si="123"/>
        <v>73.634</v>
      </c>
      <c r="DG121" s="2" t="str">
        <f t="shared" si="124"/>
        <v/>
      </c>
      <c r="DH121" s="2" t="str">
        <f t="shared" si="125"/>
        <v/>
      </c>
      <c r="DI121" s="2" t="str">
        <f t="shared" si="126"/>
        <v/>
      </c>
      <c r="DK121" s="2">
        <f t="shared" si="150"/>
        <v>132.91918866396759</v>
      </c>
      <c r="DL121" s="2">
        <f t="shared" si="150"/>
        <v>94.47360691633952</v>
      </c>
      <c r="DM121" s="2">
        <f t="shared" si="150"/>
        <v>98.353892328601631</v>
      </c>
      <c r="DN121" s="2">
        <f t="shared" si="150"/>
        <v>96.547806553911187</v>
      </c>
      <c r="DO121" s="2">
        <f t="shared" si="150"/>
        <v>97.055984320557499</v>
      </c>
      <c r="DP121" s="2">
        <f t="shared" si="150"/>
        <v>87.534479764421661</v>
      </c>
      <c r="DQ121" s="2">
        <f t="shared" si="150"/>
        <v>91.857105104198112</v>
      </c>
      <c r="DR121" s="2">
        <f t="shared" si="150"/>
        <v>93.258350951374183</v>
      </c>
      <c r="DS121" s="2">
        <f t="shared" si="150"/>
        <v>99.835382186234838</v>
      </c>
      <c r="DT121" s="2">
        <f t="shared" si="150"/>
        <v>92.266143319838051</v>
      </c>
      <c r="DU121" s="2">
        <f t="shared" si="150"/>
        <v>100.05941916329284</v>
      </c>
      <c r="DV121" s="2">
        <f t="shared" si="150"/>
        <v>106.83628292682924</v>
      </c>
      <c r="DW121" s="2">
        <f t="shared" si="150"/>
        <v>99.427002416188444</v>
      </c>
      <c r="DX121" s="2">
        <f t="shared" si="150"/>
        <v>86.628201449713103</v>
      </c>
      <c r="DY121" s="2">
        <f t="shared" si="150"/>
        <v>104.2492731729055</v>
      </c>
      <c r="EA121" s="2">
        <f t="shared" si="154"/>
        <v>86.815380219780209</v>
      </c>
      <c r="EB121" s="2">
        <f t="shared" si="154"/>
        <v>73.027615787353994</v>
      </c>
      <c r="EC121" s="2">
        <f t="shared" si="154"/>
        <v>68.28668777855971</v>
      </c>
      <c r="ED121" s="2">
        <f t="shared" si="154"/>
        <v>71.954801018047192</v>
      </c>
      <c r="EE121" s="2">
        <f t="shared" si="153"/>
        <v>68.700044035619925</v>
      </c>
      <c r="EF121" s="2">
        <f t="shared" si="153"/>
        <v>69.657849071832118</v>
      </c>
      <c r="EG121" s="2">
        <f t="shared" si="153"/>
        <v>68.794025435838805</v>
      </c>
      <c r="EH121" s="2">
        <f t="shared" si="153"/>
        <v>68.135866630375602</v>
      </c>
      <c r="EI121" s="2">
        <f t="shared" si="153"/>
        <v>71.089624126113762</v>
      </c>
      <c r="EJ121" s="2">
        <f t="shared" si="153"/>
        <v>69.58171899910829</v>
      </c>
      <c r="EK121" s="2">
        <f t="shared" si="153"/>
        <v>72.228541257536619</v>
      </c>
      <c r="EL121" s="2">
        <f t="shared" si="153"/>
        <v>73.901594437163268</v>
      </c>
      <c r="EM121" s="2">
        <f t="shared" si="137"/>
        <v>74.941466865110442</v>
      </c>
      <c r="EN121" s="2">
        <f t="shared" si="137"/>
        <v>74.719577881963588</v>
      </c>
      <c r="EO121" s="2">
        <f t="shared" si="137"/>
        <v>88.465491988033278</v>
      </c>
      <c r="EQ121" s="2">
        <f t="shared" si="151"/>
        <v>86.38865877486451</v>
      </c>
      <c r="ER121" s="2">
        <f t="shared" si="151"/>
        <v>72.01462835423898</v>
      </c>
      <c r="ES121" s="2">
        <f t="shared" si="151"/>
        <v>67.31908785409432</v>
      </c>
      <c r="ET121" s="2">
        <f t="shared" si="151"/>
        <v>71.050966513720411</v>
      </c>
      <c r="EU121" s="2">
        <f t="shared" si="151"/>
        <v>68.557058204706948</v>
      </c>
      <c r="EV121" s="2">
        <f t="shared" si="151"/>
        <v>69.25828659655113</v>
      </c>
      <c r="EW121" s="2">
        <f t="shared" si="151"/>
        <v>68.594373505940396</v>
      </c>
      <c r="EX121" s="2">
        <f t="shared" si="151"/>
        <v>67.59798209877674</v>
      </c>
      <c r="EY121" s="2">
        <f t="shared" si="151"/>
        <v>70.631161902581454</v>
      </c>
      <c r="EZ121" s="2">
        <f t="shared" si="151"/>
        <v>68.759517750001535</v>
      </c>
      <c r="FA121" s="2">
        <f t="shared" si="151"/>
        <v>71.954941860423816</v>
      </c>
      <c r="FB121" s="2">
        <f t="shared" si="151"/>
        <v>73.544610374873372</v>
      </c>
      <c r="FC121" s="2">
        <f t="shared" si="151"/>
        <v>74.509704628596296</v>
      </c>
      <c r="FD121" s="2">
        <f t="shared" si="151"/>
        <v>74.627374755855783</v>
      </c>
      <c r="FE121" s="2">
        <f t="shared" si="151"/>
        <v>88.728072957162908</v>
      </c>
      <c r="FG121" s="2">
        <f t="shared" si="152"/>
        <v>0.98826813912574563</v>
      </c>
      <c r="FH121" s="2">
        <f t="shared" si="152"/>
        <v>0.99053201812547575</v>
      </c>
      <c r="FI121" s="2">
        <f t="shared" si="152"/>
        <v>0.99107808081215232</v>
      </c>
      <c r="FJ121" s="2">
        <f t="shared" si="152"/>
        <v>0.99056517951779399</v>
      </c>
      <c r="FK121" s="2">
        <f t="shared" si="152"/>
        <v>0.992175802739239</v>
      </c>
      <c r="FL121" s="2">
        <f t="shared" si="152"/>
        <v>0.99100734938326651</v>
      </c>
      <c r="FM121" s="2">
        <f t="shared" si="152"/>
        <v>0.99012506777561149</v>
      </c>
      <c r="FN121" s="2">
        <f t="shared" si="152"/>
        <v>0.99016311287606584</v>
      </c>
      <c r="FO121" s="2">
        <f t="shared" si="152"/>
        <v>0.98852659094383521</v>
      </c>
      <c r="FP121" s="2">
        <f t="shared" si="152"/>
        <v>0.98828429590425737</v>
      </c>
      <c r="FQ121" s="2">
        <f t="shared" si="152"/>
        <v>0.9882500011518669</v>
      </c>
      <c r="FR121" s="2">
        <f t="shared" si="152"/>
        <v>0.98841372229399571</v>
      </c>
      <c r="FS121" s="2">
        <f t="shared" si="152"/>
        <v>0.98956388275758211</v>
      </c>
      <c r="FT121" s="2">
        <f t="shared" si="152"/>
        <v>0.98996400924008621</v>
      </c>
      <c r="FU121" s="2">
        <f t="shared" si="152"/>
        <v>0.98514015413698852</v>
      </c>
      <c r="FW121" s="2">
        <f t="shared" si="143"/>
        <v>3.4889088966048773E-3</v>
      </c>
      <c r="FX121" s="2">
        <f t="shared" si="143"/>
        <v>3.5871231625496523E-3</v>
      </c>
      <c r="FY121" s="2">
        <f t="shared" si="143"/>
        <v>5.1229141172466951E-3</v>
      </c>
      <c r="FZ121" s="2">
        <f t="shared" si="143"/>
        <v>4.8521649892952247E-3</v>
      </c>
      <c r="GA121" s="2">
        <f t="shared" si="143"/>
        <v>5.1125487675628394E-3</v>
      </c>
      <c r="GB121" s="2">
        <f t="shared" si="143"/>
        <v>6.3347277393145341E-3</v>
      </c>
      <c r="GC121" s="2">
        <f t="shared" si="143"/>
        <v>5.7167412967786277E-3</v>
      </c>
      <c r="GD121" s="2">
        <f t="shared" si="143"/>
        <v>6.6946613665864628E-3</v>
      </c>
      <c r="GE121" s="2">
        <f t="shared" si="143"/>
        <v>7.8835347583069964E-3</v>
      </c>
      <c r="GF121" s="2">
        <f t="shared" si="143"/>
        <v>5.694051721121563E-3</v>
      </c>
      <c r="GG121" s="2">
        <f t="shared" si="143"/>
        <v>7.1854401727227185E-3</v>
      </c>
      <c r="GH121" s="2">
        <f t="shared" si="143"/>
        <v>4.4481841930158594E-3</v>
      </c>
      <c r="GI121" s="2">
        <f t="shared" si="143"/>
        <v>3.6176456701732711E-3</v>
      </c>
      <c r="GJ121" s="2">
        <f t="shared" si="143"/>
        <v>2.494464276295248E-3</v>
      </c>
      <c r="GK121" s="2">
        <f t="shared" si="143"/>
        <v>2.3119436500534498E-3</v>
      </c>
      <c r="GM121" s="86">
        <f t="shared" si="144"/>
        <v>9.151903571085207E-39</v>
      </c>
      <c r="GN121" s="86">
        <f t="shared" si="144"/>
        <v>2.006067685258582E-22</v>
      </c>
      <c r="GO121" s="86">
        <f t="shared" si="144"/>
        <v>1.6848477406973646E-23</v>
      </c>
      <c r="GP121" s="86">
        <f t="shared" si="144"/>
        <v>2.6280921179458694E-24</v>
      </c>
      <c r="GQ121" s="86">
        <f t="shared" si="144"/>
        <v>6.281394787616397E-26</v>
      </c>
      <c r="GR121" s="86">
        <f t="shared" si="144"/>
        <v>3.9696361645340644E-21</v>
      </c>
      <c r="GS121" s="86">
        <f t="shared" si="144"/>
        <v>5.0641010999187627E-22</v>
      </c>
      <c r="GT121" s="86">
        <f t="shared" si="144"/>
        <v>1.153413701607126E-26</v>
      </c>
      <c r="GU121" s="86">
        <f t="shared" si="144"/>
        <v>6.5190244846350984E-28</v>
      </c>
      <c r="GV121" s="86">
        <f t="shared" si="144"/>
        <v>3.058328508456155E-31</v>
      </c>
      <c r="GW121" s="86">
        <f t="shared" si="144"/>
        <v>2.1903512830146299E-30</v>
      </c>
      <c r="GX121" s="86">
        <f t="shared" si="144"/>
        <v>5.9212458615648236E-57</v>
      </c>
      <c r="GY121" s="86">
        <f t="shared" si="144"/>
        <v>1.1605339449889824E-17</v>
      </c>
      <c r="GZ121" s="86">
        <f t="shared" si="144"/>
        <v>6.0658508884919028E-19</v>
      </c>
      <c r="HA121" s="86">
        <f t="shared" si="144"/>
        <v>1.304419970132833E-28</v>
      </c>
      <c r="HC121" s="86">
        <f t="shared" si="75"/>
        <v>2.8017237172361705E-2</v>
      </c>
      <c r="HD121" s="86">
        <f t="shared" si="75"/>
        <v>7.4053928527425209E-3</v>
      </c>
      <c r="HE121" s="86">
        <f t="shared" si="75"/>
        <v>1.3303546737810836E-2</v>
      </c>
      <c r="HF121" s="86">
        <f t="shared" si="75"/>
        <v>6.2639553255294897E-4</v>
      </c>
      <c r="HG121" s="86">
        <f t="shared" si="75"/>
        <v>4.7469968103737372E-4</v>
      </c>
      <c r="HH121" s="86">
        <f t="shared" si="75"/>
        <v>8.8416892733144108E-4</v>
      </c>
      <c r="HI121" s="86">
        <f t="shared" si="140"/>
        <v>4.4338402096489227E-4</v>
      </c>
      <c r="HJ121" s="86">
        <f t="shared" si="140"/>
        <v>1.0965990111638831E-4</v>
      </c>
      <c r="HK121" s="86">
        <f t="shared" si="140"/>
        <v>1.1541673984116356E-6</v>
      </c>
      <c r="HL121" s="86">
        <f t="shared" si="140"/>
        <v>1.6043319995420856E-6</v>
      </c>
      <c r="HM121" s="86">
        <f t="shared" si="140"/>
        <v>5.1560879596402409E-5</v>
      </c>
      <c r="HN121" s="86">
        <f t="shared" si="140"/>
        <v>7.7362111490098277E-5</v>
      </c>
      <c r="HO121" s="86">
        <f t="shared" si="140"/>
        <v>5.6130630003344756E-2</v>
      </c>
      <c r="HP121" s="86">
        <f t="shared" si="140"/>
        <v>3.4405192740874425E-2</v>
      </c>
      <c r="HQ121" s="86">
        <f t="shared" si="140"/>
        <v>2.5192288392929682E-2</v>
      </c>
      <c r="HS121" s="86">
        <f t="shared" si="145"/>
        <v>2.2409185453278808E-6</v>
      </c>
      <c r="HT121" s="86">
        <f t="shared" si="145"/>
        <v>1.0949662290811882E-7</v>
      </c>
      <c r="HU121" s="86">
        <f t="shared" si="145"/>
        <v>1.6746121717415864E-7</v>
      </c>
      <c r="HV121" s="86">
        <f t="shared" si="145"/>
        <v>4.8768883193363524E-8</v>
      </c>
      <c r="HW121" s="86">
        <f t="shared" si="145"/>
        <v>1.4042828828602865E-6</v>
      </c>
      <c r="HX121" s="86">
        <f t="shared" si="145"/>
        <v>1.9002890103896441E-7</v>
      </c>
      <c r="HY121" s="86">
        <f t="shared" si="145"/>
        <v>2.1800009190139523E-6</v>
      </c>
      <c r="HZ121" s="86">
        <f t="shared" si="145"/>
        <v>4.2278930292560587E-6</v>
      </c>
      <c r="IA121" s="86">
        <f t="shared" si="145"/>
        <v>7.6529256913594111E-7</v>
      </c>
      <c r="IB121" s="86">
        <f t="shared" si="145"/>
        <v>1.4708660105800453E-6</v>
      </c>
      <c r="IC121" s="86">
        <f t="shared" si="145"/>
        <v>8.1055566027469436E-9</v>
      </c>
      <c r="ID121" s="86">
        <f t="shared" si="145"/>
        <v>6.8751084164790625E-9</v>
      </c>
      <c r="IE121" s="86">
        <f t="shared" si="145"/>
        <v>1.4560220147828119E-8</v>
      </c>
      <c r="IF121" s="86">
        <f t="shared" si="145"/>
        <v>1.0011650197960083E-4</v>
      </c>
      <c r="IG121" s="86">
        <f t="shared" si="145"/>
        <v>2.0403283582122209E-5</v>
      </c>
      <c r="II121" s="86">
        <f t="shared" si="146"/>
        <v>3.0731262249009287E-17</v>
      </c>
      <c r="IJ121" s="86">
        <f t="shared" si="146"/>
        <v>1.6241202647804728E-22</v>
      </c>
      <c r="IK121" s="86">
        <f t="shared" si="146"/>
        <v>3.3444405504538505E-22</v>
      </c>
      <c r="IL121" s="86">
        <f t="shared" si="146"/>
        <v>2.3907230899557961E-25</v>
      </c>
      <c r="IM121" s="86">
        <f t="shared" si="146"/>
        <v>4.260233574465992E-22</v>
      </c>
      <c r="IN121" s="86">
        <f t="shared" si="146"/>
        <v>2.4147605392870835E-23</v>
      </c>
      <c r="IO121" s="86">
        <f t="shared" si="146"/>
        <v>1.1737973575903395E-20</v>
      </c>
      <c r="IP121" s="86">
        <f t="shared" si="146"/>
        <v>6.2149034030568877E-20</v>
      </c>
      <c r="IQ121" s="86">
        <f t="shared" si="146"/>
        <v>1.4771688323941233E-23</v>
      </c>
      <c r="IR121" s="86">
        <f t="shared" si="146"/>
        <v>1.9312433145735728E-23</v>
      </c>
      <c r="IS121" s="86">
        <f t="shared" si="146"/>
        <v>1.8417077751490884E-25</v>
      </c>
      <c r="IT121" s="86">
        <f t="shared" si="146"/>
        <v>8.2098990684029158E-28</v>
      </c>
      <c r="IU121" s="86">
        <f t="shared" si="146"/>
        <v>2.7930373434427648E-24</v>
      </c>
      <c r="IV121" s="86">
        <f t="shared" si="146"/>
        <v>3.2683854554585843E-25</v>
      </c>
      <c r="IW121" s="86">
        <f t="shared" si="146"/>
        <v>1.635319950162183E-26</v>
      </c>
      <c r="IY121" s="86">
        <f t="shared" si="147"/>
        <v>2.8019478090907064E-2</v>
      </c>
      <c r="IZ121" s="86">
        <f t="shared" si="147"/>
        <v>7.4055023493654294E-3</v>
      </c>
      <c r="JA121" s="86">
        <f t="shared" si="147"/>
        <v>1.3303714199028011E-2</v>
      </c>
      <c r="JB121" s="86">
        <f t="shared" si="147"/>
        <v>6.264443014361423E-4</v>
      </c>
      <c r="JC121" s="86">
        <f t="shared" si="147"/>
        <v>4.7610396392023402E-4</v>
      </c>
      <c r="JD121" s="86">
        <f t="shared" si="147"/>
        <v>8.8435895623248004E-4</v>
      </c>
      <c r="JE121" s="86">
        <f t="shared" si="147"/>
        <v>4.4556402188390622E-4</v>
      </c>
      <c r="JF121" s="86">
        <f t="shared" si="147"/>
        <v>1.1388779414564443E-4</v>
      </c>
      <c r="JG121" s="86">
        <f t="shared" si="147"/>
        <v>1.9194599675475765E-6</v>
      </c>
      <c r="JH121" s="86">
        <f t="shared" si="147"/>
        <v>3.0751980101221311E-6</v>
      </c>
      <c r="JI121" s="86">
        <f t="shared" si="147"/>
        <v>5.1568985153005158E-5</v>
      </c>
      <c r="JJ121" s="86">
        <f t="shared" si="147"/>
        <v>7.7368986598514754E-5</v>
      </c>
      <c r="JK121" s="86">
        <f t="shared" si="147"/>
        <v>5.6130644563564917E-2</v>
      </c>
      <c r="JL121" s="86">
        <f t="shared" si="147"/>
        <v>3.4505309242854026E-2</v>
      </c>
      <c r="JM121" s="86">
        <f t="shared" si="147"/>
        <v>2.5212691676511804E-2</v>
      </c>
    </row>
    <row r="122" spans="2:273" x14ac:dyDescent="0.25">
      <c r="B122" s="2">
        <v>95</v>
      </c>
      <c r="C122" s="37">
        <v>87.204999999999998</v>
      </c>
      <c r="D122" s="37">
        <v>69.95</v>
      </c>
      <c r="E122" s="37">
        <v>68.224999999999994</v>
      </c>
      <c r="F122" s="37">
        <v>72</v>
      </c>
      <c r="G122" s="37">
        <v>68.5</v>
      </c>
      <c r="H122" s="37">
        <v>69.325000000000003</v>
      </c>
      <c r="I122" s="37">
        <v>67.95</v>
      </c>
      <c r="J122" s="37">
        <v>68.275000000000006</v>
      </c>
      <c r="K122" s="37">
        <v>69.122</v>
      </c>
      <c r="L122" s="37">
        <v>69</v>
      </c>
      <c r="M122" s="37">
        <v>70.975999999999999</v>
      </c>
      <c r="N122" s="37">
        <v>71.462999999999994</v>
      </c>
      <c r="O122" s="37">
        <v>78.561000000000007</v>
      </c>
      <c r="P122" s="37">
        <v>74.171000000000006</v>
      </c>
      <c r="Q122" s="37">
        <v>88</v>
      </c>
      <c r="S122" s="4">
        <f t="shared" si="148"/>
        <v>87.573516738358421</v>
      </c>
      <c r="T122" s="4">
        <f t="shared" si="148"/>
        <v>73.113019767094414</v>
      </c>
      <c r="U122" s="4">
        <f t="shared" si="148"/>
        <v>68.553725838291442</v>
      </c>
      <c r="V122" s="4">
        <f t="shared" si="148"/>
        <v>71.992981231251093</v>
      </c>
      <c r="W122" s="4">
        <f t="shared" si="148"/>
        <v>68.827509429015279</v>
      </c>
      <c r="X122" s="4">
        <f t="shared" si="148"/>
        <v>69.683412941621469</v>
      </c>
      <c r="Y122" s="4">
        <f t="shared" si="148"/>
        <v>68.902611877482727</v>
      </c>
      <c r="Z122" s="4">
        <f t="shared" si="148"/>
        <v>68.250271351796798</v>
      </c>
      <c r="AA122" s="4">
        <f t="shared" si="148"/>
        <v>71.227796186221042</v>
      </c>
      <c r="AB122" s="4">
        <f t="shared" si="148"/>
        <v>69.678768468872121</v>
      </c>
      <c r="AC122" s="4">
        <f t="shared" si="148"/>
        <v>72.427871955734872</v>
      </c>
      <c r="AD122" s="4">
        <f t="shared" si="148"/>
        <v>74.149507936565456</v>
      </c>
      <c r="AE122" s="4">
        <f t="shared" si="148"/>
        <v>76.375153201036241</v>
      </c>
      <c r="AF122" s="4">
        <f t="shared" si="148"/>
        <v>75.266910478078955</v>
      </c>
      <c r="AG122" s="4">
        <f t="shared" si="148"/>
        <v>88.695757375612729</v>
      </c>
      <c r="AI122" s="4">
        <f t="shared" si="149"/>
        <v>-0.36851673835842291</v>
      </c>
      <c r="AJ122" s="4">
        <f t="shared" si="149"/>
        <v>-3.1630197670944113</v>
      </c>
      <c r="AK122" s="4">
        <f t="shared" si="149"/>
        <v>-0.3287258382914473</v>
      </c>
      <c r="AL122" s="4">
        <f t="shared" si="149"/>
        <v>7.018768748906723E-3</v>
      </c>
      <c r="AM122" s="4">
        <f t="shared" si="149"/>
        <v>-0.32750942901527935</v>
      </c>
      <c r="AN122" s="4">
        <f t="shared" si="149"/>
        <v>-0.35841294162146653</v>
      </c>
      <c r="AO122" s="4">
        <f t="shared" si="149"/>
        <v>-0.95261187748272391</v>
      </c>
      <c r="AP122" s="4">
        <f t="shared" si="149"/>
        <v>2.4728648203208081E-2</v>
      </c>
      <c r="AQ122" s="4">
        <f t="shared" si="149"/>
        <v>-2.1057961862210419</v>
      </c>
      <c r="AR122" s="4">
        <f t="shared" si="149"/>
        <v>-0.67876846887212139</v>
      </c>
      <c r="AS122" s="4">
        <f t="shared" si="149"/>
        <v>-1.4518719557348732</v>
      </c>
      <c r="AT122" s="4">
        <f t="shared" si="149"/>
        <v>-2.6865079365654623</v>
      </c>
      <c r="AU122" s="4">
        <f t="shared" si="149"/>
        <v>2.185846798963766</v>
      </c>
      <c r="AV122" s="4">
        <f t="shared" si="149"/>
        <v>-1.0959104780789488</v>
      </c>
      <c r="AW122" s="4">
        <f t="shared" si="149"/>
        <v>-0.69575737561272888</v>
      </c>
      <c r="AY122" s="2">
        <f t="shared" si="141"/>
        <v>87.060117624299139</v>
      </c>
      <c r="AZ122" s="2">
        <f t="shared" si="141"/>
        <v>73.020122300044861</v>
      </c>
      <c r="BA122" s="2">
        <f t="shared" si="141"/>
        <v>68.362078694630753</v>
      </c>
      <c r="BB122" s="2">
        <f t="shared" si="141"/>
        <v>71.989686772047506</v>
      </c>
      <c r="BC122" s="2">
        <f t="shared" si="141"/>
        <v>68.82473802070615</v>
      </c>
      <c r="BD122" s="2">
        <f t="shared" si="141"/>
        <v>69.678906529710403</v>
      </c>
      <c r="BE122" s="2">
        <f t="shared" si="141"/>
        <v>68.900226993798597</v>
      </c>
      <c r="BF122" s="2">
        <f t="shared" si="141"/>
        <v>68.249285809357303</v>
      </c>
      <c r="BG122" s="2">
        <f t="shared" si="141"/>
        <v>71.227673980126511</v>
      </c>
      <c r="BH122" s="2">
        <f t="shared" si="141"/>
        <v>69.678474245371632</v>
      </c>
      <c r="BI122" s="2">
        <f t="shared" si="141"/>
        <v>72.427765101799423</v>
      </c>
      <c r="BJ122" s="2">
        <f t="shared" si="141"/>
        <v>74.149300095055182</v>
      </c>
      <c r="BK122" s="2">
        <f t="shared" si="141"/>
        <v>75.090949450936364</v>
      </c>
      <c r="BL122" s="2">
        <f t="shared" si="141"/>
        <v>74.713880126223671</v>
      </c>
      <c r="BM122" s="2">
        <f t="shared" si="141"/>
        <v>88.503724868700232</v>
      </c>
      <c r="BO122" s="2" t="str">
        <f t="shared" si="97"/>
        <v/>
      </c>
      <c r="BP122" s="2" t="str">
        <f t="shared" si="98"/>
        <v/>
      </c>
      <c r="BQ122" s="2" t="str">
        <f t="shared" si="99"/>
        <v/>
      </c>
      <c r="BR122" s="2" t="str">
        <f t="shared" si="100"/>
        <v/>
      </c>
      <c r="BS122" s="2" t="str">
        <f t="shared" si="101"/>
        <v/>
      </c>
      <c r="BT122" s="2" t="str">
        <f t="shared" si="102"/>
        <v/>
      </c>
      <c r="BU122" s="2" t="str">
        <f t="shared" si="103"/>
        <v/>
      </c>
      <c r="BV122" s="2" t="str">
        <f t="shared" si="104"/>
        <v/>
      </c>
      <c r="BW122" s="2" t="str">
        <f t="shared" si="105"/>
        <v/>
      </c>
      <c r="BX122" s="2" t="str">
        <f t="shared" si="106"/>
        <v/>
      </c>
      <c r="BY122" s="2" t="str">
        <f t="shared" si="107"/>
        <v/>
      </c>
      <c r="BZ122" s="2" t="str">
        <f t="shared" si="108"/>
        <v/>
      </c>
      <c r="CA122" s="2" t="str">
        <f t="shared" si="109"/>
        <v/>
      </c>
      <c r="CB122" s="2" t="str">
        <f t="shared" si="110"/>
        <v/>
      </c>
      <c r="CC122" s="2" t="str">
        <f t="shared" si="111"/>
        <v/>
      </c>
      <c r="CE122" s="2" t="str">
        <f t="shared" si="142"/>
        <v/>
      </c>
      <c r="CF122" s="2">
        <f t="shared" si="142"/>
        <v>69.95</v>
      </c>
      <c r="CG122" s="2">
        <f t="shared" si="142"/>
        <v>68.224999999999994</v>
      </c>
      <c r="CH122" s="2">
        <f t="shared" si="142"/>
        <v>72</v>
      </c>
      <c r="CI122" s="2">
        <f t="shared" si="142"/>
        <v>68.5</v>
      </c>
      <c r="CJ122" s="2">
        <f t="shared" si="142"/>
        <v>69.325000000000003</v>
      </c>
      <c r="CK122" s="2">
        <f t="shared" si="142"/>
        <v>67.95</v>
      </c>
      <c r="CL122" s="2">
        <f t="shared" si="142"/>
        <v>68.275000000000006</v>
      </c>
      <c r="CM122" s="2">
        <f t="shared" si="142"/>
        <v>69.122</v>
      </c>
      <c r="CN122" s="2">
        <f t="shared" si="142"/>
        <v>69</v>
      </c>
      <c r="CO122" s="2">
        <f t="shared" si="142"/>
        <v>70.975999999999999</v>
      </c>
      <c r="CP122" s="2">
        <f t="shared" si="142"/>
        <v>71.462999999999994</v>
      </c>
      <c r="CQ122" s="2" t="str">
        <f t="shared" si="142"/>
        <v/>
      </c>
      <c r="CR122" s="2" t="str">
        <f t="shared" si="142"/>
        <v/>
      </c>
      <c r="CS122" s="2" t="str">
        <f t="shared" si="142"/>
        <v/>
      </c>
      <c r="CU122" s="2" t="str">
        <f t="shared" si="112"/>
        <v/>
      </c>
      <c r="CV122" s="2">
        <f t="shared" si="113"/>
        <v>69.95</v>
      </c>
      <c r="CW122" s="2">
        <f t="shared" si="114"/>
        <v>68.224999999999994</v>
      </c>
      <c r="CX122" s="2">
        <f t="shared" si="115"/>
        <v>72</v>
      </c>
      <c r="CY122" s="2">
        <f t="shared" si="116"/>
        <v>68.5</v>
      </c>
      <c r="CZ122" s="2">
        <f t="shared" si="117"/>
        <v>69.325000000000003</v>
      </c>
      <c r="DA122" s="2">
        <f t="shared" si="118"/>
        <v>67.95</v>
      </c>
      <c r="DB122" s="2">
        <f t="shared" si="119"/>
        <v>68.275000000000006</v>
      </c>
      <c r="DC122" s="2">
        <f t="shared" si="120"/>
        <v>69.122</v>
      </c>
      <c r="DD122" s="2">
        <f t="shared" si="121"/>
        <v>69</v>
      </c>
      <c r="DE122" s="2">
        <f t="shared" si="122"/>
        <v>70.975999999999999</v>
      </c>
      <c r="DF122" s="2">
        <f t="shared" si="123"/>
        <v>71.462999999999994</v>
      </c>
      <c r="DG122" s="2" t="str">
        <f t="shared" si="124"/>
        <v/>
      </c>
      <c r="DH122" s="2" t="str">
        <f t="shared" si="125"/>
        <v/>
      </c>
      <c r="DI122" s="2" t="str">
        <f t="shared" si="126"/>
        <v/>
      </c>
      <c r="DK122" s="2">
        <f t="shared" si="150"/>
        <v>133.48175931174086</v>
      </c>
      <c r="DL122" s="2">
        <f t="shared" si="150"/>
        <v>94.636091815161635</v>
      </c>
      <c r="DM122" s="2">
        <f t="shared" si="150"/>
        <v>98.581916339474475</v>
      </c>
      <c r="DN122" s="2">
        <f t="shared" si="150"/>
        <v>96.729968287526418</v>
      </c>
      <c r="DO122" s="2">
        <f t="shared" si="150"/>
        <v>97.249629790940773</v>
      </c>
      <c r="DP122" s="2">
        <f t="shared" si="150"/>
        <v>87.581455753548809</v>
      </c>
      <c r="DQ122" s="2">
        <f t="shared" si="150"/>
        <v>91.954288734521285</v>
      </c>
      <c r="DR122" s="2">
        <f t="shared" si="150"/>
        <v>93.333192389006314</v>
      </c>
      <c r="DS122" s="2">
        <f t="shared" si="150"/>
        <v>100.06034595141702</v>
      </c>
      <c r="DT122" s="2">
        <f t="shared" si="150"/>
        <v>92.360858097165988</v>
      </c>
      <c r="DU122" s="2">
        <f t="shared" si="150"/>
        <v>100.27211612685559</v>
      </c>
      <c r="DV122" s="2">
        <f t="shared" si="150"/>
        <v>107.17273048780486</v>
      </c>
      <c r="DW122" s="2">
        <f t="shared" si="150"/>
        <v>99.564881002718195</v>
      </c>
      <c r="DX122" s="2">
        <f t="shared" si="150"/>
        <v>86.673212322561184</v>
      </c>
      <c r="DY122" s="2">
        <f t="shared" si="150"/>
        <v>104.42919429590016</v>
      </c>
      <c r="EA122" s="2">
        <f t="shared" si="154"/>
        <v>86.559032967032962</v>
      </c>
      <c r="EB122" s="2">
        <f t="shared" si="154"/>
        <v>72.835399718082954</v>
      </c>
      <c r="EC122" s="2">
        <f t="shared" si="154"/>
        <v>68.118936195167734</v>
      </c>
      <c r="ED122" s="2">
        <f t="shared" si="154"/>
        <v>71.779297778806097</v>
      </c>
      <c r="EE122" s="2">
        <f t="shared" si="153"/>
        <v>68.621044133476857</v>
      </c>
      <c r="EF122" s="2">
        <f t="shared" si="153"/>
        <v>69.533393866020987</v>
      </c>
      <c r="EG122" s="2">
        <f t="shared" si="153"/>
        <v>68.69174049728494</v>
      </c>
      <c r="EH122" s="2">
        <f t="shared" si="153"/>
        <v>68.025640174197051</v>
      </c>
      <c r="EI122" s="2">
        <f t="shared" si="153"/>
        <v>70.926101576422184</v>
      </c>
      <c r="EJ122" s="2">
        <f t="shared" si="153"/>
        <v>69.437906855459801</v>
      </c>
      <c r="EK122" s="2">
        <f t="shared" si="153"/>
        <v>72.127842721791566</v>
      </c>
      <c r="EL122" s="2">
        <f t="shared" si="153"/>
        <v>73.797908620940746</v>
      </c>
      <c r="EM122" s="2">
        <f t="shared" si="137"/>
        <v>74.857170557209244</v>
      </c>
      <c r="EN122" s="2">
        <f t="shared" si="137"/>
        <v>74.603539327082188</v>
      </c>
      <c r="EO122" s="2">
        <f t="shared" si="137"/>
        <v>88.284048276709967</v>
      </c>
      <c r="EQ122" s="2">
        <f t="shared" si="151"/>
        <v>86.169986368729269</v>
      </c>
      <c r="ER122" s="2">
        <f t="shared" si="151"/>
        <v>71.899142439092742</v>
      </c>
      <c r="ES122" s="2">
        <f t="shared" si="151"/>
        <v>67.241535301274993</v>
      </c>
      <c r="ET122" s="2">
        <f t="shared" si="151"/>
        <v>70.936584420333347</v>
      </c>
      <c r="EU122" s="2">
        <f t="shared" si="151"/>
        <v>68.490158395570873</v>
      </c>
      <c r="EV122" s="2">
        <f t="shared" si="151"/>
        <v>69.155409904146936</v>
      </c>
      <c r="EW122" s="2">
        <f t="shared" si="151"/>
        <v>68.500313304616668</v>
      </c>
      <c r="EX122" s="2">
        <f t="shared" si="151"/>
        <v>67.53572856194728</v>
      </c>
      <c r="EY122" s="2">
        <f t="shared" si="151"/>
        <v>70.510160136420694</v>
      </c>
      <c r="EZ122" s="2">
        <f t="shared" si="151"/>
        <v>68.698539911467407</v>
      </c>
      <c r="FA122" s="2">
        <f t="shared" si="151"/>
        <v>71.875424420947965</v>
      </c>
      <c r="FB122" s="2">
        <f t="shared" si="151"/>
        <v>73.462776008105394</v>
      </c>
      <c r="FC122" s="2">
        <f t="shared" si="151"/>
        <v>74.453270173557883</v>
      </c>
      <c r="FD122" s="2">
        <f t="shared" si="151"/>
        <v>74.51952238784051</v>
      </c>
      <c r="FE122" s="2">
        <f t="shared" si="151"/>
        <v>88.515111277279203</v>
      </c>
      <c r="FG122" s="2">
        <f t="shared" si="152"/>
        <v>0.98928935937326967</v>
      </c>
      <c r="FH122" s="2">
        <f t="shared" si="152"/>
        <v>0.99135789834347798</v>
      </c>
      <c r="FI122" s="2">
        <f t="shared" si="152"/>
        <v>0.99185672025617033</v>
      </c>
      <c r="FJ122" s="2">
        <f t="shared" si="152"/>
        <v>0.99138819225787145</v>
      </c>
      <c r="FK122" s="2">
        <f t="shared" si="152"/>
        <v>0.99285933133450333</v>
      </c>
      <c r="FL122" s="2">
        <f t="shared" si="152"/>
        <v>0.99179211062308958</v>
      </c>
      <c r="FM122" s="2">
        <f t="shared" si="152"/>
        <v>0.99098612273269504</v>
      </c>
      <c r="FN122" s="2">
        <f t="shared" si="152"/>
        <v>0.99102088053540593</v>
      </c>
      <c r="FO122" s="2">
        <f t="shared" si="152"/>
        <v>0.9895255522481764</v>
      </c>
      <c r="FP122" s="2">
        <f t="shared" si="152"/>
        <v>0.9893041249780743</v>
      </c>
      <c r="FQ122" s="2">
        <f t="shared" si="152"/>
        <v>0.98927278311315381</v>
      </c>
      <c r="FR122" s="2">
        <f t="shared" si="152"/>
        <v>0.98942240563752748</v>
      </c>
      <c r="FS122" s="2">
        <f t="shared" si="152"/>
        <v>0.9904734000089126</v>
      </c>
      <c r="FT122" s="2">
        <f t="shared" si="152"/>
        <v>0.99083897792575837</v>
      </c>
      <c r="FU122" s="2">
        <f t="shared" si="152"/>
        <v>0.98642991654485723</v>
      </c>
      <c r="FW122" s="2">
        <f t="shared" si="143"/>
        <v>3.8242252853180406E-3</v>
      </c>
      <c r="FX122" s="2">
        <f t="shared" si="143"/>
        <v>3.931841606128134E-3</v>
      </c>
      <c r="FY122" s="2">
        <f t="shared" si="143"/>
        <v>5.61438872138362E-3</v>
      </c>
      <c r="FZ122" s="2">
        <f t="shared" si="143"/>
        <v>5.3178037013727475E-3</v>
      </c>
      <c r="GA122" s="2">
        <f t="shared" si="143"/>
        <v>5.6030345564543503E-3</v>
      </c>
      <c r="GB122" s="2">
        <f t="shared" si="143"/>
        <v>6.9416483652906362E-3</v>
      </c>
      <c r="GC122" s="2">
        <f t="shared" si="143"/>
        <v>6.2648268767295113E-3</v>
      </c>
      <c r="GD122" s="2">
        <f t="shared" si="143"/>
        <v>7.3358120997653762E-3</v>
      </c>
      <c r="GE122" s="2">
        <f t="shared" si="143"/>
        <v>8.6375543403650456E-3</v>
      </c>
      <c r="GF122" s="2">
        <f t="shared" si="143"/>
        <v>6.2399756178416459E-3</v>
      </c>
      <c r="GG122" s="2">
        <f t="shared" si="143"/>
        <v>7.8732204610637603E-3</v>
      </c>
      <c r="GH122" s="2">
        <f t="shared" si="143"/>
        <v>4.8752447551963941E-3</v>
      </c>
      <c r="GI122" s="2">
        <f t="shared" si="143"/>
        <v>3.9652856191521998E-3</v>
      </c>
      <c r="GJ122" s="2">
        <f t="shared" si="143"/>
        <v>2.7344676091752332E-3</v>
      </c>
      <c r="GK122" s="2">
        <f t="shared" si="143"/>
        <v>2.5344304928173944E-3</v>
      </c>
      <c r="GM122" s="86">
        <f t="shared" si="144"/>
        <v>2.8392670030453437E-41</v>
      </c>
      <c r="GN122" s="86">
        <f t="shared" si="144"/>
        <v>7.3848869156438409E-24</v>
      </c>
      <c r="GO122" s="86">
        <f t="shared" si="144"/>
        <v>5.2562470815780806E-25</v>
      </c>
      <c r="GP122" s="86">
        <f t="shared" si="144"/>
        <v>7.4182149881809262E-26</v>
      </c>
      <c r="GQ122" s="86">
        <f t="shared" si="144"/>
        <v>1.3660008549983523E-27</v>
      </c>
      <c r="GR122" s="86">
        <f t="shared" si="144"/>
        <v>1.8000654397355811E-22</v>
      </c>
      <c r="GS122" s="86">
        <f t="shared" si="144"/>
        <v>2.1030099677101702E-23</v>
      </c>
      <c r="GT122" s="86">
        <f t="shared" si="144"/>
        <v>2.3887675837539429E-28</v>
      </c>
      <c r="GU122" s="86">
        <f t="shared" si="144"/>
        <v>1.1413092013268763E-29</v>
      </c>
      <c r="GV122" s="86">
        <f t="shared" si="144"/>
        <v>3.0639497443637746E-33</v>
      </c>
      <c r="GW122" s="86">
        <f t="shared" si="144"/>
        <v>2.4800579083060741E-32</v>
      </c>
      <c r="GX122" s="86">
        <f t="shared" si="144"/>
        <v>1.1045146661805306E-60</v>
      </c>
      <c r="GY122" s="86">
        <f t="shared" si="144"/>
        <v>8.7462604085523163E-19</v>
      </c>
      <c r="GZ122" s="86">
        <f t="shared" si="144"/>
        <v>3.9699257502305421E-20</v>
      </c>
      <c r="HA122" s="86">
        <f t="shared" si="144"/>
        <v>2.0232344835357573E-30</v>
      </c>
      <c r="HC122" s="86">
        <f t="shared" si="75"/>
        <v>1.21317596468758E-2</v>
      </c>
      <c r="HD122" s="86">
        <f t="shared" si="75"/>
        <v>2.3959358308914178E-3</v>
      </c>
      <c r="HE122" s="86">
        <f t="shared" si="75"/>
        <v>5.2893517305059382E-3</v>
      </c>
      <c r="HF122" s="86">
        <f t="shared" si="75"/>
        <v>1.1075439234930583E-4</v>
      </c>
      <c r="HG122" s="86">
        <f t="shared" si="75"/>
        <v>9.0974726583593015E-5</v>
      </c>
      <c r="HH122" s="86">
        <f t="shared" si="75"/>
        <v>2.1020082917558313E-4</v>
      </c>
      <c r="HI122" s="86">
        <f t="shared" si="140"/>
        <v>9.826085031063348E-5</v>
      </c>
      <c r="HJ122" s="86">
        <f t="shared" si="140"/>
        <v>2.054765825384181E-5</v>
      </c>
      <c r="HK122" s="86">
        <f t="shared" si="140"/>
        <v>1.0159506503147139E-7</v>
      </c>
      <c r="HL122" s="86">
        <f t="shared" si="140"/>
        <v>1.338606850731814E-7</v>
      </c>
      <c r="HM122" s="86">
        <f t="shared" si="140"/>
        <v>7.7266774673970651E-6</v>
      </c>
      <c r="HN122" s="86">
        <f t="shared" si="140"/>
        <v>1.1582351589109137E-5</v>
      </c>
      <c r="HO122" s="86">
        <f t="shared" si="140"/>
        <v>3.0450118585157341E-2</v>
      </c>
      <c r="HP122" s="86">
        <f t="shared" si="140"/>
        <v>1.7414312625084642E-2</v>
      </c>
      <c r="HQ122" s="86">
        <f t="shared" si="140"/>
        <v>1.0904755093228441E-2</v>
      </c>
      <c r="HS122" s="86">
        <f t="shared" si="145"/>
        <v>4.3722214076365492E-6</v>
      </c>
      <c r="HT122" s="86">
        <f t="shared" si="145"/>
        <v>2.5992045962063627E-7</v>
      </c>
      <c r="HU122" s="86">
        <f t="shared" si="145"/>
        <v>4.1298941439485451E-7</v>
      </c>
      <c r="HV122" s="86">
        <f t="shared" si="145"/>
        <v>1.3221636582938803E-7</v>
      </c>
      <c r="HW122" s="86">
        <f t="shared" si="145"/>
        <v>3.2316859970482604E-6</v>
      </c>
      <c r="HX122" s="86">
        <f t="shared" si="145"/>
        <v>4.9697106711837808E-7</v>
      </c>
      <c r="HY122" s="86">
        <f t="shared" si="145"/>
        <v>4.8866947267818757E-6</v>
      </c>
      <c r="HZ122" s="86">
        <f t="shared" si="145"/>
        <v>9.3593248089162352E-6</v>
      </c>
      <c r="IA122" s="86">
        <f t="shared" si="145"/>
        <v>1.9995772722860778E-6</v>
      </c>
      <c r="IB122" s="86">
        <f t="shared" si="145"/>
        <v>3.5321466479122964E-6</v>
      </c>
      <c r="IC122" s="86">
        <f t="shared" si="145"/>
        <v>2.5275140179591586E-8</v>
      </c>
      <c r="ID122" s="86">
        <f t="shared" si="145"/>
        <v>2.0481854438062141E-8</v>
      </c>
      <c r="IE122" s="86">
        <f t="shared" si="145"/>
        <v>3.7979124931775383E-8</v>
      </c>
      <c r="IF122" s="86">
        <f t="shared" si="145"/>
        <v>1.5635384447646472E-4</v>
      </c>
      <c r="IG122" s="86">
        <f t="shared" si="145"/>
        <v>3.407669001044119E-5</v>
      </c>
      <c r="II122" s="86">
        <f t="shared" si="146"/>
        <v>9.8799546546010545E-17</v>
      </c>
      <c r="IJ122" s="86">
        <f t="shared" si="146"/>
        <v>7.7565651189730022E-22</v>
      </c>
      <c r="IK122" s="86">
        <f t="shared" si="146"/>
        <v>1.7311788271159552E-21</v>
      </c>
      <c r="IL122" s="86">
        <f t="shared" si="146"/>
        <v>1.5566216936028371E-24</v>
      </c>
      <c r="IM122" s="86">
        <f t="shared" si="146"/>
        <v>2.1856174200338861E-21</v>
      </c>
      <c r="IN122" s="86">
        <f t="shared" si="146"/>
        <v>1.4709186048638435E-22</v>
      </c>
      <c r="IO122" s="86">
        <f t="shared" si="146"/>
        <v>5.5542752292510526E-20</v>
      </c>
      <c r="IP122" s="86">
        <f t="shared" si="146"/>
        <v>2.9080168041044158E-19</v>
      </c>
      <c r="IQ122" s="86">
        <f t="shared" si="146"/>
        <v>9.9434557109005924E-23</v>
      </c>
      <c r="IR122" s="86">
        <f t="shared" si="146"/>
        <v>1.1423236892782266E-22</v>
      </c>
      <c r="IS122" s="86">
        <f t="shared" si="146"/>
        <v>1.4048739456070199E-24</v>
      </c>
      <c r="IT122" s="86">
        <f t="shared" si="146"/>
        <v>6.2725822334259131E-27</v>
      </c>
      <c r="IU122" s="86">
        <f t="shared" si="146"/>
        <v>1.5239706048320951E-23</v>
      </c>
      <c r="IV122" s="86">
        <f t="shared" si="146"/>
        <v>1.7135198376206561E-24</v>
      </c>
      <c r="IW122" s="86">
        <f t="shared" si="146"/>
        <v>9.1842749531722776E-26</v>
      </c>
      <c r="IY122" s="86">
        <f t="shared" si="147"/>
        <v>1.2136131868283535E-2</v>
      </c>
      <c r="IZ122" s="86">
        <f t="shared" si="147"/>
        <v>2.3961957513510385E-3</v>
      </c>
      <c r="JA122" s="86">
        <f t="shared" si="147"/>
        <v>5.2897647199203332E-3</v>
      </c>
      <c r="JB122" s="86">
        <f t="shared" si="147"/>
        <v>1.1088660871513522E-4</v>
      </c>
      <c r="JC122" s="86">
        <f t="shared" si="147"/>
        <v>9.4206412580641281E-5</v>
      </c>
      <c r="JD122" s="86">
        <f t="shared" si="147"/>
        <v>2.1069780024270151E-4</v>
      </c>
      <c r="JE122" s="86">
        <f t="shared" si="147"/>
        <v>1.0314754503741541E-4</v>
      </c>
      <c r="JF122" s="86">
        <f t="shared" si="147"/>
        <v>2.9906983062758335E-5</v>
      </c>
      <c r="JG122" s="86">
        <f t="shared" si="147"/>
        <v>2.1011723373175491E-6</v>
      </c>
      <c r="JH122" s="86">
        <f t="shared" si="147"/>
        <v>3.6660073329854776E-6</v>
      </c>
      <c r="JI122" s="86">
        <f t="shared" si="147"/>
        <v>7.7519526075766568E-6</v>
      </c>
      <c r="JJ122" s="86">
        <f t="shared" si="147"/>
        <v>1.1602833443547199E-5</v>
      </c>
      <c r="JK122" s="86">
        <f t="shared" si="147"/>
        <v>3.0450156564282273E-2</v>
      </c>
      <c r="JL122" s="86">
        <f t="shared" si="147"/>
        <v>1.7570666469561107E-2</v>
      </c>
      <c r="JM122" s="86">
        <f t="shared" si="147"/>
        <v>1.0938831783238881E-2</v>
      </c>
    </row>
    <row r="123" spans="2:273" x14ac:dyDescent="0.25">
      <c r="B123" s="2">
        <v>96</v>
      </c>
      <c r="C123" s="37">
        <v>87.454999999999998</v>
      </c>
      <c r="D123" s="37">
        <v>69.974999999999994</v>
      </c>
      <c r="E123" s="37">
        <v>67.525000000000006</v>
      </c>
      <c r="F123" s="37">
        <v>70.924999999999997</v>
      </c>
      <c r="G123" s="37">
        <v>68.275000000000006</v>
      </c>
      <c r="H123" s="37">
        <v>70.174999999999997</v>
      </c>
      <c r="I123" s="37">
        <v>68.3</v>
      </c>
      <c r="J123" s="37">
        <v>67.45</v>
      </c>
      <c r="K123" s="37">
        <v>68.366</v>
      </c>
      <c r="L123" s="37">
        <v>69.902000000000001</v>
      </c>
      <c r="M123" s="37">
        <v>70.927000000000007</v>
      </c>
      <c r="N123" s="37">
        <v>71.634</v>
      </c>
      <c r="O123" s="37">
        <v>75.950999999999993</v>
      </c>
      <c r="P123" s="37">
        <v>74.122</v>
      </c>
      <c r="Q123" s="37">
        <v>86.244</v>
      </c>
      <c r="S123" s="4">
        <f t="shared" si="148"/>
        <v>86.937997239697211</v>
      </c>
      <c r="T123" s="4">
        <f t="shared" si="148"/>
        <v>72.835458574593829</v>
      </c>
      <c r="U123" s="4">
        <f t="shared" si="148"/>
        <v>68.22972231287082</v>
      </c>
      <c r="V123" s="4">
        <f t="shared" si="148"/>
        <v>71.798539228179834</v>
      </c>
      <c r="W123" s="4">
        <f t="shared" si="148"/>
        <v>68.73031070401251</v>
      </c>
      <c r="X123" s="4">
        <f t="shared" si="148"/>
        <v>69.543465674911019</v>
      </c>
      <c r="Y123" s="4">
        <f t="shared" si="148"/>
        <v>68.782067313207222</v>
      </c>
      <c r="Z123" s="4">
        <f t="shared" si="148"/>
        <v>68.122107257347409</v>
      </c>
      <c r="AA123" s="4">
        <f t="shared" si="148"/>
        <v>71.041625122936011</v>
      </c>
      <c r="AB123" s="4">
        <f t="shared" si="148"/>
        <v>69.516409608265491</v>
      </c>
      <c r="AC123" s="4">
        <f t="shared" si="148"/>
        <v>72.303843436984721</v>
      </c>
      <c r="AD123" s="4">
        <f t="shared" si="148"/>
        <v>74.019087603067391</v>
      </c>
      <c r="AE123" s="4">
        <f t="shared" si="148"/>
        <v>75.506742929005895</v>
      </c>
      <c r="AF123" s="4">
        <f t="shared" si="148"/>
        <v>74.834496056674595</v>
      </c>
      <c r="AG123" s="4">
        <f t="shared" si="148"/>
        <v>88.386569855477006</v>
      </c>
      <c r="AI123" s="4">
        <f t="shared" si="149"/>
        <v>0.51700276030278758</v>
      </c>
      <c r="AJ123" s="4">
        <f t="shared" si="149"/>
        <v>-2.8604585745938351</v>
      </c>
      <c r="AK123" s="4">
        <f t="shared" si="149"/>
        <v>-0.70472231287081399</v>
      </c>
      <c r="AL123" s="4">
        <f t="shared" si="149"/>
        <v>-0.87353922817983687</v>
      </c>
      <c r="AM123" s="4">
        <f t="shared" si="149"/>
        <v>-0.45531070401250417</v>
      </c>
      <c r="AN123" s="4">
        <f t="shared" si="149"/>
        <v>0.63153432508897822</v>
      </c>
      <c r="AO123" s="4">
        <f t="shared" si="149"/>
        <v>-0.4820673132072244</v>
      </c>
      <c r="AP123" s="4">
        <f t="shared" si="149"/>
        <v>-0.67210725734740606</v>
      </c>
      <c r="AQ123" s="4">
        <f t="shared" si="149"/>
        <v>-2.6756251229360117</v>
      </c>
      <c r="AR123" s="4">
        <f t="shared" si="149"/>
        <v>0.38559039173451026</v>
      </c>
      <c r="AS123" s="4">
        <f t="shared" si="149"/>
        <v>-1.3768434369847142</v>
      </c>
      <c r="AT123" s="4">
        <f t="shared" si="149"/>
        <v>-2.3850876030673902</v>
      </c>
      <c r="AU123" s="4">
        <f t="shared" si="149"/>
        <v>0.44425707099409806</v>
      </c>
      <c r="AV123" s="4">
        <f t="shared" si="149"/>
        <v>-0.71249605667459548</v>
      </c>
      <c r="AW123" s="4">
        <f t="shared" si="149"/>
        <v>-2.1425698554770065</v>
      </c>
      <c r="AY123" s="2">
        <f t="shared" si="141"/>
        <v>86.768003706706736</v>
      </c>
      <c r="AZ123" s="2">
        <f t="shared" si="141"/>
        <v>72.814234313056346</v>
      </c>
      <c r="BA123" s="2">
        <f t="shared" si="141"/>
        <v>68.175686061830675</v>
      </c>
      <c r="BB123" s="2">
        <f t="shared" si="141"/>
        <v>71.798163494993801</v>
      </c>
      <c r="BC123" s="2">
        <f t="shared" si="141"/>
        <v>68.72964861354798</v>
      </c>
      <c r="BD123" s="2">
        <f t="shared" si="141"/>
        <v>69.542711682154575</v>
      </c>
      <c r="BE123" s="2">
        <f t="shared" si="141"/>
        <v>68.781226414815222</v>
      </c>
      <c r="BF123" s="2">
        <f t="shared" si="141"/>
        <v>68.120786987162347</v>
      </c>
      <c r="BG123" s="2">
        <f t="shared" si="141"/>
        <v>71.0413305438328</v>
      </c>
      <c r="BH123" s="2">
        <f t="shared" si="141"/>
        <v>69.515752772759754</v>
      </c>
      <c r="BI123" s="2">
        <f t="shared" si="141"/>
        <v>72.303823503594742</v>
      </c>
      <c r="BJ123" s="2">
        <f t="shared" si="141"/>
        <v>74.019061645790913</v>
      </c>
      <c r="BK123" s="2">
        <f t="shared" si="141"/>
        <v>74.988021509952404</v>
      </c>
      <c r="BL123" s="2">
        <f t="shared" si="141"/>
        <v>74.589542998306698</v>
      </c>
      <c r="BM123" s="2">
        <f t="shared" si="141"/>
        <v>88.3076887893845</v>
      </c>
      <c r="BO123" s="2" t="str">
        <f t="shared" si="97"/>
        <v/>
      </c>
      <c r="BP123" s="2" t="str">
        <f t="shared" si="98"/>
        <v/>
      </c>
      <c r="BQ123" s="2" t="str">
        <f t="shared" si="99"/>
        <v/>
      </c>
      <c r="BR123" s="2" t="str">
        <f t="shared" si="100"/>
        <v/>
      </c>
      <c r="BS123" s="2" t="str">
        <f t="shared" si="101"/>
        <v/>
      </c>
      <c r="BT123" s="2" t="str">
        <f t="shared" si="102"/>
        <v/>
      </c>
      <c r="BU123" s="2" t="str">
        <f t="shared" si="103"/>
        <v/>
      </c>
      <c r="BV123" s="2" t="str">
        <f t="shared" si="104"/>
        <v/>
      </c>
      <c r="BW123" s="2" t="str">
        <f t="shared" si="105"/>
        <v/>
      </c>
      <c r="BX123" s="2" t="str">
        <f t="shared" si="106"/>
        <v/>
      </c>
      <c r="BY123" s="2" t="str">
        <f t="shared" si="107"/>
        <v/>
      </c>
      <c r="BZ123" s="2" t="str">
        <f t="shared" si="108"/>
        <v/>
      </c>
      <c r="CA123" s="2" t="str">
        <f t="shared" si="109"/>
        <v/>
      </c>
      <c r="CB123" s="2" t="str">
        <f t="shared" si="110"/>
        <v/>
      </c>
      <c r="CC123" s="2" t="str">
        <f t="shared" si="111"/>
        <v/>
      </c>
      <c r="CE123" s="2">
        <f t="shared" si="142"/>
        <v>87.454999999999998</v>
      </c>
      <c r="CF123" s="2">
        <f t="shared" si="142"/>
        <v>69.974999999999994</v>
      </c>
      <c r="CG123" s="2">
        <f t="shared" si="142"/>
        <v>67.525000000000006</v>
      </c>
      <c r="CH123" s="2">
        <f t="shared" si="142"/>
        <v>70.924999999999997</v>
      </c>
      <c r="CI123" s="2">
        <f t="shared" si="142"/>
        <v>68.275000000000006</v>
      </c>
      <c r="CJ123" s="2">
        <f t="shared" si="142"/>
        <v>70.174999999999997</v>
      </c>
      <c r="CK123" s="2">
        <f t="shared" si="142"/>
        <v>68.3</v>
      </c>
      <c r="CL123" s="2">
        <f t="shared" si="142"/>
        <v>67.45</v>
      </c>
      <c r="CM123" s="2">
        <f t="shared" si="142"/>
        <v>68.366</v>
      </c>
      <c r="CN123" s="2">
        <f t="shared" si="142"/>
        <v>69.902000000000001</v>
      </c>
      <c r="CO123" s="2">
        <f t="shared" si="142"/>
        <v>70.927000000000007</v>
      </c>
      <c r="CP123" s="2">
        <f t="shared" si="142"/>
        <v>71.634</v>
      </c>
      <c r="CQ123" s="2" t="str">
        <f t="shared" si="142"/>
        <v/>
      </c>
      <c r="CR123" s="2">
        <f t="shared" si="142"/>
        <v>74.122</v>
      </c>
      <c r="CS123" s="2">
        <f t="shared" si="142"/>
        <v>86.244</v>
      </c>
      <c r="CU123" s="2">
        <f t="shared" si="112"/>
        <v>87.454999999999998</v>
      </c>
      <c r="CV123" s="2">
        <f t="shared" si="113"/>
        <v>69.974999999999994</v>
      </c>
      <c r="CW123" s="2">
        <f t="shared" si="114"/>
        <v>67.525000000000006</v>
      </c>
      <c r="CX123" s="2">
        <f t="shared" si="115"/>
        <v>70.924999999999997</v>
      </c>
      <c r="CY123" s="2">
        <f t="shared" si="116"/>
        <v>68.275000000000006</v>
      </c>
      <c r="CZ123" s="2">
        <f t="shared" si="117"/>
        <v>70.174999999999997</v>
      </c>
      <c r="DA123" s="2">
        <f t="shared" si="118"/>
        <v>68.3</v>
      </c>
      <c r="DB123" s="2">
        <f t="shared" si="119"/>
        <v>67.45</v>
      </c>
      <c r="DC123" s="2">
        <f t="shared" si="120"/>
        <v>68.366</v>
      </c>
      <c r="DD123" s="2">
        <f t="shared" si="121"/>
        <v>69.902000000000001</v>
      </c>
      <c r="DE123" s="2">
        <f t="shared" si="122"/>
        <v>70.927000000000007</v>
      </c>
      <c r="DF123" s="2">
        <f t="shared" si="123"/>
        <v>71.634</v>
      </c>
      <c r="DG123" s="2" t="str">
        <f t="shared" si="124"/>
        <v/>
      </c>
      <c r="DH123" s="2">
        <f t="shared" si="125"/>
        <v>74.122</v>
      </c>
      <c r="DI123" s="2">
        <f t="shared" si="126"/>
        <v>86.244</v>
      </c>
      <c r="DK123" s="2">
        <f t="shared" si="150"/>
        <v>134.04432995951416</v>
      </c>
      <c r="DL123" s="2">
        <f t="shared" si="150"/>
        <v>94.798576713983735</v>
      </c>
      <c r="DM123" s="2">
        <f t="shared" si="150"/>
        <v>98.809940350347318</v>
      </c>
      <c r="DN123" s="2">
        <f t="shared" si="150"/>
        <v>96.912130021141635</v>
      </c>
      <c r="DO123" s="2">
        <f t="shared" si="150"/>
        <v>97.443275261324047</v>
      </c>
      <c r="DP123" s="2">
        <f t="shared" si="150"/>
        <v>87.628431742675957</v>
      </c>
      <c r="DQ123" s="2">
        <f t="shared" si="150"/>
        <v>92.051472364844443</v>
      </c>
      <c r="DR123" s="2">
        <f t="shared" si="150"/>
        <v>93.408033826638444</v>
      </c>
      <c r="DS123" s="2">
        <f t="shared" si="150"/>
        <v>100.28530971659922</v>
      </c>
      <c r="DT123" s="2">
        <f t="shared" si="150"/>
        <v>92.455572874493924</v>
      </c>
      <c r="DU123" s="2">
        <f t="shared" si="150"/>
        <v>100.48481309041836</v>
      </c>
      <c r="DV123" s="2">
        <f t="shared" si="150"/>
        <v>107.50917804878046</v>
      </c>
      <c r="DW123" s="2">
        <f t="shared" si="150"/>
        <v>99.702759589247933</v>
      </c>
      <c r="DX123" s="2">
        <f t="shared" si="150"/>
        <v>86.718223195409266</v>
      </c>
      <c r="DY123" s="2">
        <f t="shared" si="150"/>
        <v>104.60911541889482</v>
      </c>
      <c r="EA123" s="2">
        <f t="shared" si="154"/>
        <v>86.302685714285701</v>
      </c>
      <c r="EB123" s="2">
        <f t="shared" si="154"/>
        <v>72.643183648811913</v>
      </c>
      <c r="EC123" s="2">
        <f t="shared" si="154"/>
        <v>67.951184611775759</v>
      </c>
      <c r="ED123" s="2">
        <f t="shared" si="154"/>
        <v>71.603794539565015</v>
      </c>
      <c r="EE123" s="2">
        <f t="shared" si="153"/>
        <v>68.54204423133379</v>
      </c>
      <c r="EF123" s="2">
        <f t="shared" si="153"/>
        <v>69.408938660209841</v>
      </c>
      <c r="EG123" s="2">
        <f t="shared" si="153"/>
        <v>68.589455558731061</v>
      </c>
      <c r="EH123" s="2">
        <f t="shared" si="153"/>
        <v>67.915413718018499</v>
      </c>
      <c r="EI123" s="2">
        <f t="shared" si="153"/>
        <v>70.76257902673062</v>
      </c>
      <c r="EJ123" s="2">
        <f t="shared" si="153"/>
        <v>69.294094711811297</v>
      </c>
      <c r="EK123" s="2">
        <f t="shared" si="153"/>
        <v>72.027144186046513</v>
      </c>
      <c r="EL123" s="2">
        <f t="shared" si="153"/>
        <v>73.694222804718237</v>
      </c>
      <c r="EM123" s="2">
        <f t="shared" si="137"/>
        <v>74.772874249308046</v>
      </c>
      <c r="EN123" s="2">
        <f t="shared" si="137"/>
        <v>74.487500772200775</v>
      </c>
      <c r="EO123" s="2">
        <f t="shared" si="137"/>
        <v>88.10260456538667</v>
      </c>
      <c r="EQ123" s="2">
        <f t="shared" si="151"/>
        <v>85.951313962594014</v>
      </c>
      <c r="ER123" s="2">
        <f t="shared" si="151"/>
        <v>71.78365652394649</v>
      </c>
      <c r="ES123" s="2">
        <f t="shared" si="151"/>
        <v>67.16398274845568</v>
      </c>
      <c r="ET123" s="2">
        <f t="shared" si="151"/>
        <v>70.822202326946282</v>
      </c>
      <c r="EU123" s="2">
        <f t="shared" si="151"/>
        <v>68.423258586434798</v>
      </c>
      <c r="EV123" s="2">
        <f t="shared" si="151"/>
        <v>69.052533211742741</v>
      </c>
      <c r="EW123" s="2">
        <f t="shared" si="151"/>
        <v>68.40625310329294</v>
      </c>
      <c r="EX123" s="2">
        <f t="shared" si="151"/>
        <v>67.473475025117821</v>
      </c>
      <c r="EY123" s="2">
        <f t="shared" si="151"/>
        <v>70.389158370259935</v>
      </c>
      <c r="EZ123" s="2">
        <f t="shared" si="151"/>
        <v>68.637562072933264</v>
      </c>
      <c r="FA123" s="2">
        <f t="shared" si="151"/>
        <v>71.7959069814721</v>
      </c>
      <c r="FB123" s="2">
        <f t="shared" si="151"/>
        <v>73.380941641337401</v>
      </c>
      <c r="FC123" s="2">
        <f t="shared" si="151"/>
        <v>74.396835718519469</v>
      </c>
      <c r="FD123" s="2">
        <f t="shared" si="151"/>
        <v>74.411670019825237</v>
      </c>
      <c r="FE123" s="2">
        <f t="shared" si="151"/>
        <v>88.302149597395498</v>
      </c>
      <c r="FG123" s="2">
        <f t="shared" si="152"/>
        <v>0.99022256519914609</v>
      </c>
      <c r="FH123" s="2">
        <f t="shared" si="152"/>
        <v>0.99211231172737202</v>
      </c>
      <c r="FI123" s="2">
        <f t="shared" si="152"/>
        <v>0.99256791536583988</v>
      </c>
      <c r="FJ123" s="2">
        <f t="shared" si="152"/>
        <v>0.99213998209768817</v>
      </c>
      <c r="FK123" s="2">
        <f t="shared" si="152"/>
        <v>0.99348353847464277</v>
      </c>
      <c r="FL123" s="2">
        <f t="shared" si="152"/>
        <v>0.99250890581212114</v>
      </c>
      <c r="FM123" s="2">
        <f t="shared" si="152"/>
        <v>0.99177272097930369</v>
      </c>
      <c r="FN123" s="2">
        <f t="shared" si="152"/>
        <v>0.9918044707180601</v>
      </c>
      <c r="FO123" s="2">
        <f t="shared" si="152"/>
        <v>0.99043837776095489</v>
      </c>
      <c r="FP123" s="2">
        <f t="shared" si="152"/>
        <v>0.99023605699115924</v>
      </c>
      <c r="FQ123" s="2">
        <f t="shared" si="152"/>
        <v>0.99020741891329234</v>
      </c>
      <c r="FR123" s="2">
        <f t="shared" si="152"/>
        <v>0.9903441324393778</v>
      </c>
      <c r="FS123" s="2">
        <f t="shared" si="152"/>
        <v>0.99130434852444482</v>
      </c>
      <c r="FT123" s="2">
        <f t="shared" si="152"/>
        <v>0.99163830845463274</v>
      </c>
      <c r="FU123" s="2">
        <f t="shared" si="152"/>
        <v>0.98760914186237603</v>
      </c>
      <c r="FW123" s="2">
        <f t="shared" si="143"/>
        <v>4.1916331211869539E-3</v>
      </c>
      <c r="FX123" s="2">
        <f t="shared" si="143"/>
        <v>4.3095438224448395E-3</v>
      </c>
      <c r="FY123" s="2">
        <f t="shared" si="143"/>
        <v>6.1527220967096908E-3</v>
      </c>
      <c r="FZ123" s="2">
        <f t="shared" si="143"/>
        <v>5.8278658110820078E-3</v>
      </c>
      <c r="GA123" s="2">
        <f t="shared" si="143"/>
        <v>6.1402859649097741E-3</v>
      </c>
      <c r="GB123" s="2">
        <f t="shared" si="143"/>
        <v>7.6062720227341191E-3</v>
      </c>
      <c r="GC123" s="2">
        <f t="shared" si="143"/>
        <v>6.8650966767304193E-3</v>
      </c>
      <c r="GD123" s="2">
        <f t="shared" si="143"/>
        <v>8.0378692492404421E-3</v>
      </c>
      <c r="GE123" s="2">
        <f t="shared" si="143"/>
        <v>9.4630041433913115E-3</v>
      </c>
      <c r="GF123" s="2">
        <f t="shared" si="143"/>
        <v>6.8378806576318719E-3</v>
      </c>
      <c r="GG123" s="2">
        <f t="shared" si="143"/>
        <v>8.6262621111118289E-3</v>
      </c>
      <c r="GH123" s="2">
        <f t="shared" si="143"/>
        <v>5.3430864284803523E-3</v>
      </c>
      <c r="GI123" s="2">
        <f t="shared" si="143"/>
        <v>4.3461865300990846E-3</v>
      </c>
      <c r="GJ123" s="2">
        <f t="shared" si="143"/>
        <v>2.9974933233160657E-3</v>
      </c>
      <c r="GK123" s="2">
        <f t="shared" si="143"/>
        <v>2.7782684403664455E-3</v>
      </c>
      <c r="GM123" s="86">
        <f t="shared" si="144"/>
        <v>7.3047961017054166E-44</v>
      </c>
      <c r="GN123" s="86">
        <f t="shared" si="144"/>
        <v>2.4404557294468243E-25</v>
      </c>
      <c r="GO123" s="86">
        <f t="shared" si="144"/>
        <v>1.4640937695924694E-26</v>
      </c>
      <c r="GP123" s="86">
        <f t="shared" si="144"/>
        <v>1.8648991826440505E-27</v>
      </c>
      <c r="GQ123" s="86">
        <f t="shared" si="144"/>
        <v>2.6222615761781238E-29</v>
      </c>
      <c r="GR123" s="86">
        <f t="shared" si="144"/>
        <v>7.3795681260015098E-24</v>
      </c>
      <c r="GS123" s="86">
        <f t="shared" si="144"/>
        <v>7.885300647337266E-25</v>
      </c>
      <c r="GT123" s="86">
        <f t="shared" si="144"/>
        <v>4.3691211217486346E-30</v>
      </c>
      <c r="GU123" s="86">
        <f t="shared" si="144"/>
        <v>1.7563006918577903E-31</v>
      </c>
      <c r="GV123" s="86">
        <f t="shared" si="144"/>
        <v>2.6457398842600073E-35</v>
      </c>
      <c r="GW123" s="86">
        <f t="shared" si="144"/>
        <v>2.4293197108249692E-34</v>
      </c>
      <c r="GX123" s="86">
        <f t="shared" si="144"/>
        <v>1.5588455909007414E-64</v>
      </c>
      <c r="GY123" s="86">
        <f t="shared" si="144"/>
        <v>6.0543001736189781E-20</v>
      </c>
      <c r="GZ123" s="86">
        <f t="shared" si="144"/>
        <v>2.379653203841183E-21</v>
      </c>
      <c r="HA123" s="86">
        <f t="shared" si="144"/>
        <v>2.7463709476978171E-32</v>
      </c>
      <c r="HC123" s="86">
        <f t="shared" ref="HC123:HK153" si="155" xml:space="preserve"> _xlfn.NORM.DIST($B123, C$8, ABS(C$12), TRUE) * _xlfn.NORM.DIST(($B123 - C$8)*C$16, 0, ABS(C$12), TRUE) * 2</f>
        <v>4.7085137467797493E-3</v>
      </c>
      <c r="HD123" s="86">
        <f t="shared" si="155"/>
        <v>6.7547886453520837E-4</v>
      </c>
      <c r="HE123" s="86">
        <f t="shared" si="155"/>
        <v>1.8908248934219453E-3</v>
      </c>
      <c r="HF123" s="86">
        <f t="shared" si="155"/>
        <v>1.5947710619951153E-5</v>
      </c>
      <c r="HG123" s="86">
        <f t="shared" si="155"/>
        <v>1.4551078271491878E-5</v>
      </c>
      <c r="HH123" s="86">
        <f t="shared" si="155"/>
        <v>4.3032578186229807E-5</v>
      </c>
      <c r="HI123" s="86">
        <f t="shared" si="140"/>
        <v>1.874744637766356E-5</v>
      </c>
      <c r="HJ123" s="86">
        <f t="shared" si="140"/>
        <v>3.2975199403334143E-6</v>
      </c>
      <c r="HK123" s="86">
        <f t="shared" si="140"/>
        <v>7.2369089952317435E-9</v>
      </c>
      <c r="HL123" s="86">
        <f t="shared" si="140"/>
        <v>8.8986272444489268E-9</v>
      </c>
      <c r="HM123" s="86">
        <f t="shared" si="140"/>
        <v>9.6624576812033052E-7</v>
      </c>
      <c r="HN123" s="86">
        <f t="shared" si="140"/>
        <v>1.4344106180913065E-6</v>
      </c>
      <c r="HO123" s="86">
        <f t="shared" si="140"/>
        <v>1.531096806245782E-2</v>
      </c>
      <c r="HP123" s="86">
        <f t="shared" si="140"/>
        <v>8.156207476376293E-3</v>
      </c>
      <c r="HQ123" s="86">
        <f t="shared" si="140"/>
        <v>4.2532476798751492E-3</v>
      </c>
      <c r="HS123" s="86">
        <f t="shared" si="145"/>
        <v>8.3766846681968857E-6</v>
      </c>
      <c r="HT123" s="86">
        <f t="shared" si="145"/>
        <v>6.0191410841126366E-7</v>
      </c>
      <c r="HU123" s="86">
        <f t="shared" si="145"/>
        <v>9.9061185862541495E-7</v>
      </c>
      <c r="HV123" s="86">
        <f t="shared" si="145"/>
        <v>3.4735865759092005E-7</v>
      </c>
      <c r="HW123" s="86">
        <f t="shared" si="145"/>
        <v>7.2355739479167457E-6</v>
      </c>
      <c r="HX123" s="86">
        <f t="shared" si="145"/>
        <v>1.2589874010979688E-6</v>
      </c>
      <c r="HY123" s="86">
        <f t="shared" si="145"/>
        <v>1.0666115123381683E-5</v>
      </c>
      <c r="HZ123" s="86">
        <f t="shared" si="145"/>
        <v>2.0162363191652952E-5</v>
      </c>
      <c r="IA123" s="86">
        <f t="shared" si="145"/>
        <v>5.044760736567536E-6</v>
      </c>
      <c r="IB123" s="86">
        <f t="shared" si="145"/>
        <v>8.2272649279459828E-6</v>
      </c>
      <c r="IC123" s="86">
        <f t="shared" si="145"/>
        <v>7.5955589215701016E-8</v>
      </c>
      <c r="ID123" s="86">
        <f t="shared" si="145"/>
        <v>5.8996860471386783E-8</v>
      </c>
      <c r="IE123" s="86">
        <f t="shared" si="145"/>
        <v>9.6426067302282525E-8</v>
      </c>
      <c r="IF123" s="86">
        <f t="shared" si="145"/>
        <v>2.4141482328917849E-4</v>
      </c>
      <c r="IG123" s="86">
        <f t="shared" si="145"/>
        <v>5.6185225833175177E-5</v>
      </c>
      <c r="II123" s="86">
        <f t="shared" si="146"/>
        <v>3.1176303148498402E-16</v>
      </c>
      <c r="IJ123" s="86">
        <f t="shared" si="146"/>
        <v>3.6119589175317438E-21</v>
      </c>
      <c r="IK123" s="86">
        <f t="shared" si="146"/>
        <v>8.7102433362331612E-21</v>
      </c>
      <c r="IL123" s="86">
        <f t="shared" si="146"/>
        <v>9.8150850462064119E-24</v>
      </c>
      <c r="IM123" s="86">
        <f t="shared" si="146"/>
        <v>1.0900785290738383E-20</v>
      </c>
      <c r="IN123" s="86">
        <f t="shared" si="146"/>
        <v>8.6728123223703635E-22</v>
      </c>
      <c r="IO123" s="86">
        <f t="shared" si="146"/>
        <v>2.5572480948287819E-19</v>
      </c>
      <c r="IP123" s="86">
        <f t="shared" si="146"/>
        <v>1.3230871897835022E-18</v>
      </c>
      <c r="IQ123" s="86">
        <f t="shared" si="146"/>
        <v>6.456989999552255E-22</v>
      </c>
      <c r="IR123" s="86">
        <f t="shared" si="146"/>
        <v>6.5481483754781591E-22</v>
      </c>
      <c r="IS123" s="86">
        <f t="shared" si="146"/>
        <v>1.0320692128145615E-23</v>
      </c>
      <c r="IT123" s="86">
        <f t="shared" si="146"/>
        <v>4.6306645740489907E-26</v>
      </c>
      <c r="IU123" s="86">
        <f t="shared" si="146"/>
        <v>8.0895928271726288E-23</v>
      </c>
      <c r="IV123" s="86">
        <f t="shared" si="146"/>
        <v>8.7599184470334606E-24</v>
      </c>
      <c r="IW123" s="86">
        <f t="shared" si="146"/>
        <v>5.02598505959832E-25</v>
      </c>
      <c r="IY123" s="86">
        <f t="shared" si="147"/>
        <v>4.7168904314482578E-3</v>
      </c>
      <c r="IZ123" s="86">
        <f t="shared" si="147"/>
        <v>6.7608077864361965E-4</v>
      </c>
      <c r="JA123" s="86">
        <f t="shared" si="147"/>
        <v>1.8918155052805707E-3</v>
      </c>
      <c r="JB123" s="86">
        <f t="shared" si="147"/>
        <v>1.6295069277542073E-5</v>
      </c>
      <c r="JC123" s="86">
        <f t="shared" si="147"/>
        <v>2.1786652219408633E-5</v>
      </c>
      <c r="JD123" s="86">
        <f t="shared" si="147"/>
        <v>4.4291565587327779E-5</v>
      </c>
      <c r="JE123" s="86">
        <f t="shared" si="147"/>
        <v>2.9413561501045497E-5</v>
      </c>
      <c r="JF123" s="86">
        <f t="shared" si="147"/>
        <v>2.3459883131987692E-5</v>
      </c>
      <c r="JG123" s="86">
        <f t="shared" si="147"/>
        <v>5.0519976455627686E-6</v>
      </c>
      <c r="JH123" s="86">
        <f t="shared" si="147"/>
        <v>8.2361635551904317E-6</v>
      </c>
      <c r="JI123" s="86">
        <f t="shared" si="147"/>
        <v>1.0422013573360316E-6</v>
      </c>
      <c r="JJ123" s="86">
        <f t="shared" si="147"/>
        <v>1.4934074785626933E-6</v>
      </c>
      <c r="JK123" s="86">
        <f t="shared" si="147"/>
        <v>1.5311064488525122E-2</v>
      </c>
      <c r="JL123" s="86">
        <f t="shared" si="147"/>
        <v>8.3976222996654717E-3</v>
      </c>
      <c r="JM123" s="86">
        <f t="shared" si="147"/>
        <v>4.3094329057083245E-3</v>
      </c>
    </row>
    <row r="124" spans="2:273" x14ac:dyDescent="0.25">
      <c r="B124" s="2">
        <v>97</v>
      </c>
      <c r="C124" s="37">
        <v>86.182000000000002</v>
      </c>
      <c r="D124" s="37">
        <v>68.474999999999994</v>
      </c>
      <c r="E124" s="37">
        <v>67.325000000000003</v>
      </c>
      <c r="F124" s="37">
        <v>72.575000000000003</v>
      </c>
      <c r="G124" s="37">
        <v>67.900000000000006</v>
      </c>
      <c r="H124" s="37">
        <v>67.875</v>
      </c>
      <c r="I124" s="37">
        <v>67.900000000000006</v>
      </c>
      <c r="J124" s="37">
        <v>67.400000000000006</v>
      </c>
      <c r="K124" s="37">
        <v>71.634</v>
      </c>
      <c r="L124" s="37">
        <v>69.61</v>
      </c>
      <c r="M124" s="37">
        <v>70.828999999999994</v>
      </c>
      <c r="N124" s="37">
        <v>72.634</v>
      </c>
      <c r="O124" s="37">
        <v>74.634</v>
      </c>
      <c r="P124" s="37">
        <v>74.462999999999994</v>
      </c>
      <c r="Q124" s="37">
        <v>85.512</v>
      </c>
      <c r="S124" s="4">
        <f t="shared" si="148"/>
        <v>86.528190352439694</v>
      </c>
      <c r="T124" s="4">
        <f t="shared" si="148"/>
        <v>72.613471453035061</v>
      </c>
      <c r="U124" s="4">
        <f t="shared" si="148"/>
        <v>68.004222003310318</v>
      </c>
      <c r="V124" s="4">
        <f t="shared" si="148"/>
        <v>71.60786346104905</v>
      </c>
      <c r="W124" s="4">
        <f t="shared" si="148"/>
        <v>68.636548505215785</v>
      </c>
      <c r="X124" s="4">
        <f t="shared" si="148"/>
        <v>69.407671515587793</v>
      </c>
      <c r="Y124" s="4">
        <f t="shared" si="148"/>
        <v>68.664642772972982</v>
      </c>
      <c r="Z124" s="4">
        <f t="shared" si="148"/>
        <v>67.996363545626011</v>
      </c>
      <c r="AA124" s="4">
        <f t="shared" si="148"/>
        <v>70.857370710890905</v>
      </c>
      <c r="AB124" s="4">
        <f t="shared" si="148"/>
        <v>69.355965661542314</v>
      </c>
      <c r="AC124" s="4">
        <f t="shared" si="148"/>
        <v>72.181665856333126</v>
      </c>
      <c r="AD124" s="4">
        <f t="shared" si="148"/>
        <v>73.890767449006248</v>
      </c>
      <c r="AE124" s="4">
        <f t="shared" si="148"/>
        <v>75.077558172826727</v>
      </c>
      <c r="AF124" s="4">
        <f t="shared" si="148"/>
        <v>74.610484583106341</v>
      </c>
      <c r="AG124" s="4">
        <f t="shared" si="148"/>
        <v>88.168960502716601</v>
      </c>
      <c r="AI124" s="4">
        <f t="shared" si="149"/>
        <v>-0.34619035243969165</v>
      </c>
      <c r="AJ124" s="4">
        <f t="shared" si="149"/>
        <v>-4.1384714530350664</v>
      </c>
      <c r="AK124" s="4">
        <f t="shared" si="149"/>
        <v>-0.6792220033103149</v>
      </c>
      <c r="AL124" s="4">
        <f t="shared" si="149"/>
        <v>0.9671365389509532</v>
      </c>
      <c r="AM124" s="4">
        <f t="shared" si="149"/>
        <v>-0.73654850521577941</v>
      </c>
      <c r="AN124" s="4">
        <f t="shared" si="149"/>
        <v>-1.5326715155877935</v>
      </c>
      <c r="AO124" s="4">
        <f t="shared" si="149"/>
        <v>-0.76464277297297656</v>
      </c>
      <c r="AP124" s="4">
        <f t="shared" si="149"/>
        <v>-0.59636354562600502</v>
      </c>
      <c r="AQ124" s="4">
        <f t="shared" si="149"/>
        <v>0.77662928910909557</v>
      </c>
      <c r="AR124" s="4">
        <f t="shared" si="149"/>
        <v>0.25403433845768575</v>
      </c>
      <c r="AS124" s="4">
        <f t="shared" si="149"/>
        <v>-1.3526658563331324</v>
      </c>
      <c r="AT124" s="4">
        <f t="shared" si="149"/>
        <v>-1.2567674490062473</v>
      </c>
      <c r="AU124" s="4">
        <f t="shared" si="149"/>
        <v>-0.4435581728267266</v>
      </c>
      <c r="AV124" s="4">
        <f t="shared" si="149"/>
        <v>-0.1474845831063476</v>
      </c>
      <c r="AW124" s="4">
        <f t="shared" si="149"/>
        <v>-2.6569605027166006</v>
      </c>
      <c r="AY124" s="2">
        <f t="shared" si="141"/>
        <v>86.47829081116214</v>
      </c>
      <c r="AZ124" s="2">
        <f t="shared" si="141"/>
        <v>72.609312512506961</v>
      </c>
      <c r="BA124" s="2">
        <f t="shared" si="141"/>
        <v>67.990719880376218</v>
      </c>
      <c r="BB124" s="2">
        <f t="shared" si="141"/>
        <v>71.607802026606166</v>
      </c>
      <c r="BC124" s="2">
        <f t="shared" si="141"/>
        <v>68.635808729444719</v>
      </c>
      <c r="BD124" s="2">
        <f t="shared" si="141"/>
        <v>69.407421922967828</v>
      </c>
      <c r="BE124" s="2">
        <f t="shared" si="141"/>
        <v>68.663523800391047</v>
      </c>
      <c r="BF124" s="2">
        <f t="shared" si="141"/>
        <v>67.993781903075458</v>
      </c>
      <c r="BG124" s="2">
        <f t="shared" si="141"/>
        <v>70.856680708318137</v>
      </c>
      <c r="BH124" s="2">
        <f t="shared" si="141"/>
        <v>69.354536098968239</v>
      </c>
      <c r="BI124" s="2">
        <f t="shared" si="141"/>
        <v>72.181634729568145</v>
      </c>
      <c r="BJ124" s="2">
        <f t="shared" si="141"/>
        <v>73.890746091084949</v>
      </c>
      <c r="BK124" s="2">
        <f t="shared" si="141"/>
        <v>74.886541264649125</v>
      </c>
      <c r="BL124" s="2">
        <f t="shared" si="141"/>
        <v>74.465808606661966</v>
      </c>
      <c r="BM124" s="2">
        <f t="shared" si="141"/>
        <v>88.112497692991283</v>
      </c>
      <c r="BO124" s="2" t="str">
        <f t="shared" si="97"/>
        <v/>
      </c>
      <c r="BP124" s="2" t="str">
        <f t="shared" si="98"/>
        <v/>
      </c>
      <c r="BQ124" s="2" t="str">
        <f t="shared" si="99"/>
        <v/>
      </c>
      <c r="BR124" s="2" t="str">
        <f t="shared" si="100"/>
        <v/>
      </c>
      <c r="BS124" s="2" t="str">
        <f t="shared" si="101"/>
        <v/>
      </c>
      <c r="BT124" s="2" t="str">
        <f t="shared" si="102"/>
        <v/>
      </c>
      <c r="BU124" s="2" t="str">
        <f t="shared" si="103"/>
        <v/>
      </c>
      <c r="BV124" s="2" t="str">
        <f t="shared" si="104"/>
        <v/>
      </c>
      <c r="BW124" s="2" t="str">
        <f t="shared" si="105"/>
        <v/>
      </c>
      <c r="BX124" s="2" t="str">
        <f t="shared" si="106"/>
        <v/>
      </c>
      <c r="BY124" s="2" t="str">
        <f t="shared" si="107"/>
        <v/>
      </c>
      <c r="BZ124" s="2" t="str">
        <f t="shared" si="108"/>
        <v/>
      </c>
      <c r="CA124" s="2" t="str">
        <f t="shared" si="109"/>
        <v/>
      </c>
      <c r="CB124" s="2" t="str">
        <f t="shared" si="110"/>
        <v/>
      </c>
      <c r="CC124" s="2" t="str">
        <f t="shared" si="111"/>
        <v/>
      </c>
      <c r="CE124" s="2">
        <f t="shared" si="142"/>
        <v>86.182000000000002</v>
      </c>
      <c r="CF124" s="2">
        <f t="shared" si="142"/>
        <v>68.474999999999994</v>
      </c>
      <c r="CG124" s="2">
        <f t="shared" si="142"/>
        <v>67.325000000000003</v>
      </c>
      <c r="CH124" s="2">
        <f t="shared" si="142"/>
        <v>72.575000000000003</v>
      </c>
      <c r="CI124" s="2">
        <f t="shared" si="142"/>
        <v>67.900000000000006</v>
      </c>
      <c r="CJ124" s="2">
        <f t="shared" si="142"/>
        <v>67.875</v>
      </c>
      <c r="CK124" s="2">
        <f t="shared" si="142"/>
        <v>67.900000000000006</v>
      </c>
      <c r="CL124" s="2">
        <f t="shared" si="142"/>
        <v>67.400000000000006</v>
      </c>
      <c r="CM124" s="2">
        <f t="shared" si="142"/>
        <v>71.634</v>
      </c>
      <c r="CN124" s="2">
        <f t="shared" si="142"/>
        <v>69.61</v>
      </c>
      <c r="CO124" s="2">
        <f t="shared" si="142"/>
        <v>70.828999999999994</v>
      </c>
      <c r="CP124" s="2">
        <f t="shared" si="142"/>
        <v>72.634</v>
      </c>
      <c r="CQ124" s="2">
        <f t="shared" si="142"/>
        <v>74.634</v>
      </c>
      <c r="CR124" s="2">
        <f t="shared" si="142"/>
        <v>74.462999999999994</v>
      </c>
      <c r="CS124" s="2">
        <f t="shared" si="142"/>
        <v>85.512</v>
      </c>
      <c r="CU124" s="2">
        <f t="shared" si="112"/>
        <v>86.182000000000002</v>
      </c>
      <c r="CV124" s="2">
        <f t="shared" si="113"/>
        <v>68.474999999999994</v>
      </c>
      <c r="CW124" s="2">
        <f t="shared" si="114"/>
        <v>67.325000000000003</v>
      </c>
      <c r="CX124" s="2">
        <f t="shared" si="115"/>
        <v>72.575000000000003</v>
      </c>
      <c r="CY124" s="2">
        <f t="shared" si="116"/>
        <v>67.900000000000006</v>
      </c>
      <c r="CZ124" s="2">
        <f t="shared" si="117"/>
        <v>67.875</v>
      </c>
      <c r="DA124" s="2">
        <f t="shared" si="118"/>
        <v>67.900000000000006</v>
      </c>
      <c r="DB124" s="2">
        <f t="shared" si="119"/>
        <v>67.400000000000006</v>
      </c>
      <c r="DC124" s="2">
        <f t="shared" si="120"/>
        <v>71.634</v>
      </c>
      <c r="DD124" s="2">
        <f t="shared" si="121"/>
        <v>69.61</v>
      </c>
      <c r="DE124" s="2">
        <f t="shared" si="122"/>
        <v>70.828999999999994</v>
      </c>
      <c r="DF124" s="2">
        <f t="shared" si="123"/>
        <v>72.634</v>
      </c>
      <c r="DG124" s="2">
        <f t="shared" si="124"/>
        <v>74.634</v>
      </c>
      <c r="DH124" s="2">
        <f t="shared" si="125"/>
        <v>74.462999999999994</v>
      </c>
      <c r="DI124" s="2">
        <f t="shared" si="126"/>
        <v>85.512</v>
      </c>
      <c r="DK124" s="2">
        <f t="shared" si="150"/>
        <v>134.60690060728743</v>
      </c>
      <c r="DL124" s="2">
        <f t="shared" si="150"/>
        <v>94.96106161280585</v>
      </c>
      <c r="DM124" s="2">
        <f t="shared" si="150"/>
        <v>99.037964361220162</v>
      </c>
      <c r="DN124" s="2">
        <f t="shared" si="150"/>
        <v>97.094291754756853</v>
      </c>
      <c r="DO124" s="2">
        <f t="shared" si="150"/>
        <v>97.63692073170732</v>
      </c>
      <c r="DP124" s="2">
        <f t="shared" si="150"/>
        <v>87.675407731803105</v>
      </c>
      <c r="DQ124" s="2">
        <f t="shared" si="150"/>
        <v>92.148655995167616</v>
      </c>
      <c r="DR124" s="2">
        <f t="shared" si="150"/>
        <v>93.482875264270589</v>
      </c>
      <c r="DS124" s="2">
        <f t="shared" si="150"/>
        <v>100.5102734817814</v>
      </c>
      <c r="DT124" s="2">
        <f t="shared" si="150"/>
        <v>92.550287651821861</v>
      </c>
      <c r="DU124" s="2">
        <f t="shared" si="150"/>
        <v>100.69751005398111</v>
      </c>
      <c r="DV124" s="2">
        <f t="shared" si="150"/>
        <v>107.84562560975607</v>
      </c>
      <c r="DW124" s="2">
        <f t="shared" si="150"/>
        <v>99.840638175777684</v>
      </c>
      <c r="DX124" s="2">
        <f t="shared" si="150"/>
        <v>86.763234068257347</v>
      </c>
      <c r="DY124" s="2">
        <f t="shared" si="150"/>
        <v>104.78903654188946</v>
      </c>
      <c r="EA124" s="2">
        <f t="shared" si="154"/>
        <v>86.046338461538454</v>
      </c>
      <c r="EB124" s="2">
        <f t="shared" si="154"/>
        <v>72.450967579540858</v>
      </c>
      <c r="EC124" s="2">
        <f t="shared" si="154"/>
        <v>67.783433028383769</v>
      </c>
      <c r="ED124" s="2">
        <f t="shared" si="154"/>
        <v>71.42829130032392</v>
      </c>
      <c r="EE124" s="2">
        <f t="shared" si="153"/>
        <v>68.463044329190723</v>
      </c>
      <c r="EF124" s="2">
        <f t="shared" si="153"/>
        <v>69.28448345439871</v>
      </c>
      <c r="EG124" s="2">
        <f t="shared" si="153"/>
        <v>68.487170620177196</v>
      </c>
      <c r="EH124" s="2">
        <f t="shared" si="153"/>
        <v>67.805187261839947</v>
      </c>
      <c r="EI124" s="2">
        <f t="shared" si="153"/>
        <v>70.599056477039056</v>
      </c>
      <c r="EJ124" s="2">
        <f t="shared" si="153"/>
        <v>69.150282568162794</v>
      </c>
      <c r="EK124" s="2">
        <f t="shared" si="153"/>
        <v>71.926445650301474</v>
      </c>
      <c r="EL124" s="2">
        <f t="shared" si="153"/>
        <v>73.590536988495728</v>
      </c>
      <c r="EM124" s="2">
        <f t="shared" si="137"/>
        <v>74.688577941406848</v>
      </c>
      <c r="EN124" s="2">
        <f t="shared" si="137"/>
        <v>74.371462217319362</v>
      </c>
      <c r="EO124" s="2">
        <f t="shared" si="137"/>
        <v>87.921160854063359</v>
      </c>
      <c r="EQ124" s="2">
        <f t="shared" si="151"/>
        <v>85.732641556458759</v>
      </c>
      <c r="ER124" s="2">
        <f t="shared" si="151"/>
        <v>71.668170608800239</v>
      </c>
      <c r="ES124" s="2">
        <f t="shared" si="151"/>
        <v>67.086430195636353</v>
      </c>
      <c r="ET124" s="2">
        <f t="shared" si="151"/>
        <v>70.707820233559218</v>
      </c>
      <c r="EU124" s="2">
        <f t="shared" si="151"/>
        <v>68.356358777298738</v>
      </c>
      <c r="EV124" s="2">
        <f t="shared" si="151"/>
        <v>68.949656519338546</v>
      </c>
      <c r="EW124" s="2">
        <f t="shared" si="151"/>
        <v>68.312192901969212</v>
      </c>
      <c r="EX124" s="2">
        <f t="shared" si="151"/>
        <v>67.411221488288362</v>
      </c>
      <c r="EY124" s="2">
        <f t="shared" si="151"/>
        <v>70.268156604099161</v>
      </c>
      <c r="EZ124" s="2">
        <f t="shared" si="151"/>
        <v>68.576584234399121</v>
      </c>
      <c r="FA124" s="2">
        <f t="shared" si="151"/>
        <v>71.71638954199625</v>
      </c>
      <c r="FB124" s="2">
        <f t="shared" si="151"/>
        <v>73.299107274569423</v>
      </c>
      <c r="FC124" s="2">
        <f t="shared" si="151"/>
        <v>74.340401263481056</v>
      </c>
      <c r="FD124" s="2">
        <f t="shared" si="151"/>
        <v>74.303817651809965</v>
      </c>
      <c r="FE124" s="2">
        <f t="shared" si="151"/>
        <v>88.089187917511794</v>
      </c>
      <c r="FG124" s="2">
        <f t="shared" si="152"/>
        <v>0.991075195397216</v>
      </c>
      <c r="FH124" s="2">
        <f t="shared" si="152"/>
        <v>0.99280134670885267</v>
      </c>
      <c r="FI124" s="2">
        <f t="shared" si="152"/>
        <v>0.9932174228365318</v>
      </c>
      <c r="FJ124" s="2">
        <f t="shared" si="152"/>
        <v>0.99282661739013012</v>
      </c>
      <c r="FK124" s="2">
        <f t="shared" si="152"/>
        <v>0.99405350686640748</v>
      </c>
      <c r="FL124" s="2">
        <f t="shared" si="152"/>
        <v>0.99316353474787988</v>
      </c>
      <c r="FM124" s="2">
        <f t="shared" si="152"/>
        <v>0.99249119664655616</v>
      </c>
      <c r="FN124" s="2">
        <f t="shared" si="152"/>
        <v>0.99252019464025631</v>
      </c>
      <c r="FO124" s="2">
        <f t="shared" si="152"/>
        <v>0.99127235414087222</v>
      </c>
      <c r="FP124" s="2">
        <f t="shared" si="152"/>
        <v>0.99108752124208477</v>
      </c>
      <c r="FQ124" s="2">
        <f t="shared" si="152"/>
        <v>0.99106135800330852</v>
      </c>
      <c r="FR124" s="2">
        <f t="shared" si="152"/>
        <v>0.99118625586134546</v>
      </c>
      <c r="FS124" s="2">
        <f t="shared" si="152"/>
        <v>0.99206339912256736</v>
      </c>
      <c r="FT124" s="2">
        <f t="shared" si="152"/>
        <v>0.99236843183889478</v>
      </c>
      <c r="FU124" s="2">
        <f t="shared" si="152"/>
        <v>0.98868706901977821</v>
      </c>
      <c r="FW124" s="2">
        <f t="shared" si="143"/>
        <v>4.5941764331393787E-3</v>
      </c>
      <c r="FX124" s="2">
        <f t="shared" si="143"/>
        <v>4.723356973374981E-3</v>
      </c>
      <c r="FY124" s="2">
        <f t="shared" si="143"/>
        <v>6.7423233590292158E-3</v>
      </c>
      <c r="FZ124" s="2">
        <f t="shared" si="143"/>
        <v>6.3865368850202046E-3</v>
      </c>
      <c r="GA124" s="2">
        <f t="shared" si="143"/>
        <v>6.7287035696245705E-3</v>
      </c>
      <c r="GB124" s="2">
        <f t="shared" si="143"/>
        <v>8.3339956124876078E-3</v>
      </c>
      <c r="GC124" s="2">
        <f t="shared" si="143"/>
        <v>7.522446462358519E-3</v>
      </c>
      <c r="GD124" s="2">
        <f t="shared" si="143"/>
        <v>8.8065191035044399E-3</v>
      </c>
      <c r="GE124" s="2">
        <f t="shared" si="143"/>
        <v>1.0366513360531524E-2</v>
      </c>
      <c r="GF124" s="2">
        <f t="shared" si="143"/>
        <v>7.4926441037196853E-3</v>
      </c>
      <c r="GG124" s="2">
        <f t="shared" si="143"/>
        <v>9.4506430572032576E-3</v>
      </c>
      <c r="GH124" s="2">
        <f t="shared" si="143"/>
        <v>5.8555592788355013E-3</v>
      </c>
      <c r="GI124" s="2">
        <f t="shared" si="143"/>
        <v>4.7635013722107811E-3</v>
      </c>
      <c r="GJ124" s="2">
        <f t="shared" si="143"/>
        <v>3.2857358611153857E-3</v>
      </c>
      <c r="GK124" s="2">
        <f t="shared" si="143"/>
        <v>3.0454944464746348E-3</v>
      </c>
      <c r="GM124" s="86">
        <f t="shared" si="144"/>
        <v>1.5584453432948146E-46</v>
      </c>
      <c r="GN124" s="86">
        <f t="shared" si="144"/>
        <v>7.2394360467920143E-27</v>
      </c>
      <c r="GO124" s="86">
        <f t="shared" si="144"/>
        <v>3.6409849960881935E-28</v>
      </c>
      <c r="GP124" s="86">
        <f t="shared" si="144"/>
        <v>4.1752842208509501E-29</v>
      </c>
      <c r="GQ124" s="86">
        <f t="shared" si="144"/>
        <v>4.4433690583753671E-31</v>
      </c>
      <c r="GR124" s="86">
        <f t="shared" si="144"/>
        <v>2.7350021050412571E-25</v>
      </c>
      <c r="GS124" s="86">
        <f t="shared" si="144"/>
        <v>2.669380131798972E-26</v>
      </c>
      <c r="GT124" s="86">
        <f t="shared" si="144"/>
        <v>7.0570400998217151E-32</v>
      </c>
      <c r="GU124" s="86">
        <f t="shared" si="144"/>
        <v>2.3754459485598123E-33</v>
      </c>
      <c r="GV124" s="86">
        <f t="shared" si="144"/>
        <v>1.9690451360240709E-37</v>
      </c>
      <c r="GW124" s="86">
        <f t="shared" si="144"/>
        <v>2.0585303923796575E-36</v>
      </c>
      <c r="GX124" s="86">
        <f t="shared" si="144"/>
        <v>1.6644934596850588E-68</v>
      </c>
      <c r="GY124" s="86">
        <f t="shared" si="144"/>
        <v>3.849103859537465E-21</v>
      </c>
      <c r="GZ124" s="86">
        <f t="shared" si="144"/>
        <v>1.3063605459627521E-22</v>
      </c>
      <c r="HA124" s="86">
        <f t="shared" si="144"/>
        <v>3.2623570415849013E-34</v>
      </c>
      <c r="HC124" s="86">
        <f t="shared" si="155"/>
        <v>1.6363838391841271E-3</v>
      </c>
      <c r="HD124" s="86">
        <f t="shared" si="155"/>
        <v>1.6584119458179489E-4</v>
      </c>
      <c r="HE124" s="86">
        <f t="shared" si="155"/>
        <v>6.0763857727807839E-4</v>
      </c>
      <c r="HF124" s="86">
        <f t="shared" si="155"/>
        <v>1.8692109419238292E-6</v>
      </c>
      <c r="HG124" s="86">
        <f t="shared" si="155"/>
        <v>1.941709390140247E-6</v>
      </c>
      <c r="HH124" s="86">
        <f t="shared" si="155"/>
        <v>7.5859974044849799E-6</v>
      </c>
      <c r="HI124" s="86">
        <f t="shared" si="140"/>
        <v>3.0789604821517947E-6</v>
      </c>
      <c r="HJ124" s="86">
        <f t="shared" si="140"/>
        <v>4.5321417303670492E-7</v>
      </c>
      <c r="HK124" s="86">
        <f t="shared" si="140"/>
        <v>4.1718499518395206E-10</v>
      </c>
      <c r="HL124" s="86">
        <f t="shared" si="140"/>
        <v>4.7127836774478546E-10</v>
      </c>
      <c r="HM124" s="86">
        <f t="shared" si="140"/>
        <v>1.008429973060324E-7</v>
      </c>
      <c r="HN124" s="86">
        <f t="shared" si="140"/>
        <v>1.4694249429952674E-7</v>
      </c>
      <c r="HO124" s="86">
        <f t="shared" si="140"/>
        <v>7.1353009371354238E-3</v>
      </c>
      <c r="HP124" s="86">
        <f t="shared" si="140"/>
        <v>3.5351231511882584E-3</v>
      </c>
      <c r="HQ124" s="86">
        <f t="shared" si="140"/>
        <v>1.4949766750756378E-3</v>
      </c>
      <c r="HS124" s="86">
        <f t="shared" si="145"/>
        <v>1.575983056576329E-5</v>
      </c>
      <c r="HT124" s="86">
        <f t="shared" si="145"/>
        <v>1.3598827853027012E-6</v>
      </c>
      <c r="HU124" s="86">
        <f t="shared" si="145"/>
        <v>2.3111660839385166E-6</v>
      </c>
      <c r="HV124" s="86">
        <f t="shared" si="145"/>
        <v>8.8439590594388706E-7</v>
      </c>
      <c r="HW124" s="86">
        <f t="shared" si="145"/>
        <v>1.5762096275302806E-5</v>
      </c>
      <c r="HX124" s="86">
        <f t="shared" si="145"/>
        <v>3.0897221016675414E-6</v>
      </c>
      <c r="HY124" s="86">
        <f t="shared" si="145"/>
        <v>2.2670320748198168E-5</v>
      </c>
      <c r="HZ124" s="86">
        <f t="shared" si="145"/>
        <v>4.2271305898250512E-5</v>
      </c>
      <c r="IA124" s="86">
        <f t="shared" si="145"/>
        <v>1.2290598228587267E-5</v>
      </c>
      <c r="IB124" s="86">
        <f t="shared" si="145"/>
        <v>1.8589015942536026E-5</v>
      </c>
      <c r="IC124" s="86">
        <f t="shared" si="145"/>
        <v>2.1999327037386311E-7</v>
      </c>
      <c r="ID124" s="86">
        <f t="shared" si="145"/>
        <v>1.6431696663968382E-7</v>
      </c>
      <c r="IE124" s="86">
        <f t="shared" si="145"/>
        <v>2.3830570664027809E-7</v>
      </c>
      <c r="IF124" s="86">
        <f t="shared" si="145"/>
        <v>3.6853913187114164E-4</v>
      </c>
      <c r="IG124" s="86">
        <f t="shared" si="145"/>
        <v>9.1454660081321385E-5</v>
      </c>
      <c r="II124" s="86">
        <f t="shared" si="146"/>
        <v>9.655901579109241E-16</v>
      </c>
      <c r="IJ124" s="86">
        <f t="shared" si="146"/>
        <v>1.6399926066929815E-20</v>
      </c>
      <c r="IK124" s="86">
        <f t="shared" si="146"/>
        <v>4.2598369891388602E-20</v>
      </c>
      <c r="IL124" s="86">
        <f t="shared" si="146"/>
        <v>5.9933080832211119E-23</v>
      </c>
      <c r="IM124" s="86">
        <f t="shared" si="146"/>
        <v>5.2855326584391999E-20</v>
      </c>
      <c r="IN124" s="86">
        <f t="shared" si="146"/>
        <v>4.9498616087607988E-21</v>
      </c>
      <c r="IO124" s="86">
        <f t="shared" si="146"/>
        <v>1.1456031894153412E-18</v>
      </c>
      <c r="IP124" s="86">
        <f t="shared" si="146"/>
        <v>5.8534804705183043E-18</v>
      </c>
      <c r="IQ124" s="86">
        <f t="shared" si="146"/>
        <v>4.0449602874130284E-21</v>
      </c>
      <c r="IR124" s="86">
        <f t="shared" si="146"/>
        <v>3.6377238601708632E-21</v>
      </c>
      <c r="IS124" s="86">
        <f t="shared" si="146"/>
        <v>7.3019801566432555E-23</v>
      </c>
      <c r="IT124" s="86">
        <f t="shared" si="146"/>
        <v>3.3031849260701404E-25</v>
      </c>
      <c r="IU124" s="86">
        <f t="shared" si="146"/>
        <v>4.1776363964580278E-22</v>
      </c>
      <c r="IV124" s="86">
        <f t="shared" si="146"/>
        <v>4.3668581085483513E-23</v>
      </c>
      <c r="IW124" s="86">
        <f t="shared" si="146"/>
        <v>2.6799989098386571E-24</v>
      </c>
      <c r="IY124" s="86">
        <f t="shared" si="147"/>
        <v>1.6521436697508559E-3</v>
      </c>
      <c r="IZ124" s="86">
        <f t="shared" si="147"/>
        <v>1.6720107736709761E-4</v>
      </c>
      <c r="JA124" s="86">
        <f t="shared" si="147"/>
        <v>6.0994974336201695E-4</v>
      </c>
      <c r="JB124" s="86">
        <f t="shared" si="147"/>
        <v>2.7536068478677164E-6</v>
      </c>
      <c r="JC124" s="86">
        <f t="shared" si="147"/>
        <v>1.7703805665443109E-5</v>
      </c>
      <c r="JD124" s="86">
        <f t="shared" si="147"/>
        <v>1.0675719506152527E-5</v>
      </c>
      <c r="JE124" s="86">
        <f t="shared" si="147"/>
        <v>2.5749281230351107E-5</v>
      </c>
      <c r="JF124" s="86">
        <f t="shared" si="147"/>
        <v>4.2724520071293071E-5</v>
      </c>
      <c r="JG124" s="86">
        <f t="shared" si="147"/>
        <v>1.2291015413582455E-5</v>
      </c>
      <c r="JH124" s="86">
        <f t="shared" si="147"/>
        <v>1.8589487220903773E-5</v>
      </c>
      <c r="JI124" s="86">
        <f t="shared" si="147"/>
        <v>3.2083626767989558E-7</v>
      </c>
      <c r="JJ124" s="86">
        <f t="shared" si="147"/>
        <v>3.1125946093921056E-7</v>
      </c>
      <c r="JK124" s="86">
        <f t="shared" si="147"/>
        <v>7.1355392428420639E-3</v>
      </c>
      <c r="JL124" s="86">
        <f t="shared" si="147"/>
        <v>3.9036622830594002E-3</v>
      </c>
      <c r="JM124" s="86">
        <f t="shared" si="147"/>
        <v>1.5864313351569592E-3</v>
      </c>
    </row>
    <row r="125" spans="2:273" x14ac:dyDescent="0.25">
      <c r="B125" s="2">
        <v>98</v>
      </c>
      <c r="C125" s="37">
        <v>85.795000000000002</v>
      </c>
      <c r="D125" s="37">
        <v>69.825000000000003</v>
      </c>
      <c r="E125" s="37">
        <v>67.7</v>
      </c>
      <c r="F125" s="37">
        <v>71.150000000000006</v>
      </c>
      <c r="G125" s="37">
        <v>67.275000000000006</v>
      </c>
      <c r="H125" s="37">
        <v>68.599999999999994</v>
      </c>
      <c r="I125" s="37">
        <v>68.025000000000006</v>
      </c>
      <c r="J125" s="37">
        <v>67.375</v>
      </c>
      <c r="K125" s="37">
        <v>72.340999999999994</v>
      </c>
      <c r="L125" s="37">
        <v>69.194999999999993</v>
      </c>
      <c r="M125" s="37">
        <v>70.22</v>
      </c>
      <c r="N125" s="37">
        <v>71.561000000000007</v>
      </c>
      <c r="O125" s="37">
        <v>75.488</v>
      </c>
      <c r="P125" s="37">
        <v>72.878</v>
      </c>
      <c r="Q125" s="37">
        <v>85.366</v>
      </c>
      <c r="S125" s="4">
        <f t="shared" si="148"/>
        <v>86.203811312066904</v>
      </c>
      <c r="T125" s="4">
        <f t="shared" si="148"/>
        <v>72.406002767345242</v>
      </c>
      <c r="U125" s="4">
        <f t="shared" si="148"/>
        <v>67.81018637648522</v>
      </c>
      <c r="V125" s="4">
        <f t="shared" si="148"/>
        <v>71.418605549929197</v>
      </c>
      <c r="W125" s="4">
        <f t="shared" si="148"/>
        <v>68.544573792204957</v>
      </c>
      <c r="X125" s="4">
        <f t="shared" si="148"/>
        <v>69.273351708822531</v>
      </c>
      <c r="Y125" s="4">
        <f t="shared" si="148"/>
        <v>68.549181036155204</v>
      </c>
      <c r="Z125" s="4">
        <f t="shared" si="148"/>
        <v>67.873229201940632</v>
      </c>
      <c r="AA125" s="4">
        <f t="shared" si="148"/>
        <v>70.675180256437926</v>
      </c>
      <c r="AB125" s="4">
        <f t="shared" si="148"/>
        <v>69.19774672141638</v>
      </c>
      <c r="AC125" s="4">
        <f t="shared" si="148"/>
        <v>72.061161007614714</v>
      </c>
      <c r="AD125" s="4">
        <f t="shared" si="148"/>
        <v>73.764278123073396</v>
      </c>
      <c r="AE125" s="4">
        <f t="shared" si="148"/>
        <v>74.85051577817768</v>
      </c>
      <c r="AF125" s="4">
        <f t="shared" si="148"/>
        <v>74.480756421924781</v>
      </c>
      <c r="AG125" s="4">
        <f t="shared" si="148"/>
        <v>87.988455011420228</v>
      </c>
      <c r="AI125" s="4">
        <f t="shared" si="149"/>
        <v>-0.40881131206690213</v>
      </c>
      <c r="AJ125" s="4">
        <f t="shared" si="149"/>
        <v>-2.5810027673452396</v>
      </c>
      <c r="AK125" s="4">
        <f t="shared" si="149"/>
        <v>-0.1101863764852169</v>
      </c>
      <c r="AL125" s="4">
        <f t="shared" si="149"/>
        <v>-0.26860554992919106</v>
      </c>
      <c r="AM125" s="4">
        <f t="shared" si="149"/>
        <v>-1.2695737922049517</v>
      </c>
      <c r="AN125" s="4">
        <f t="shared" si="149"/>
        <v>-0.67335170882253692</v>
      </c>
      <c r="AO125" s="4">
        <f t="shared" si="149"/>
        <v>-0.5241810361551984</v>
      </c>
      <c r="AP125" s="4">
        <f t="shared" si="149"/>
        <v>-0.49822920194063158</v>
      </c>
      <c r="AQ125" s="4">
        <f t="shared" si="149"/>
        <v>1.6658197435620679</v>
      </c>
      <c r="AR125" s="4">
        <f t="shared" si="149"/>
        <v>-2.7467214163863218E-3</v>
      </c>
      <c r="AS125" s="4">
        <f t="shared" si="149"/>
        <v>-1.8411610076147156</v>
      </c>
      <c r="AT125" s="4">
        <f t="shared" si="149"/>
        <v>-2.2032781230733889</v>
      </c>
      <c r="AU125" s="4">
        <f t="shared" si="149"/>
        <v>0.63748422182231934</v>
      </c>
      <c r="AV125" s="4">
        <f t="shared" si="149"/>
        <v>-1.6027564219247807</v>
      </c>
      <c r="AW125" s="4">
        <f t="shared" si="149"/>
        <v>-2.6224550114202287</v>
      </c>
      <c r="AY125" s="2">
        <f t="shared" si="141"/>
        <v>86.19084245483468</v>
      </c>
      <c r="AZ125" s="2">
        <f t="shared" si="141"/>
        <v>72.405304648869333</v>
      </c>
      <c r="BA125" s="2">
        <f t="shared" si="141"/>
        <v>67.807097245507052</v>
      </c>
      <c r="BB125" s="2">
        <f t="shared" si="141"/>
        <v>71.418533297289969</v>
      </c>
      <c r="BC125" s="2">
        <f t="shared" si="141"/>
        <v>68.54312696715003</v>
      </c>
      <c r="BD125" s="2">
        <f t="shared" si="141"/>
        <v>69.272972725504246</v>
      </c>
      <c r="BE125" s="2">
        <f t="shared" si="141"/>
        <v>68.547021736167125</v>
      </c>
      <c r="BF125" s="2">
        <f t="shared" si="141"/>
        <v>67.868165890854883</v>
      </c>
      <c r="BG125" s="2">
        <f t="shared" si="141"/>
        <v>70.673621427349971</v>
      </c>
      <c r="BH125" s="2">
        <f t="shared" si="141"/>
        <v>69.194731970542676</v>
      </c>
      <c r="BI125" s="2">
        <f t="shared" si="141"/>
        <v>72.061078863848863</v>
      </c>
      <c r="BJ125" s="2">
        <f t="shared" si="141"/>
        <v>73.764225954585172</v>
      </c>
      <c r="BK125" s="2">
        <f t="shared" si="141"/>
        <v>74.786403187293445</v>
      </c>
      <c r="BL125" s="2">
        <f t="shared" si="141"/>
        <v>74.342636775371034</v>
      </c>
      <c r="BM125" s="2">
        <f t="shared" si="141"/>
        <v>87.918112939657107</v>
      </c>
      <c r="BO125" s="2" t="str">
        <f t="shared" si="97"/>
        <v/>
      </c>
      <c r="BP125" s="2" t="str">
        <f t="shared" si="98"/>
        <v/>
      </c>
      <c r="BQ125" s="2" t="str">
        <f t="shared" si="99"/>
        <v/>
      </c>
      <c r="BR125" s="2" t="str">
        <f t="shared" si="100"/>
        <v/>
      </c>
      <c r="BS125" s="2" t="str">
        <f t="shared" si="101"/>
        <v/>
      </c>
      <c r="BT125" s="2" t="str">
        <f t="shared" si="102"/>
        <v/>
      </c>
      <c r="BU125" s="2" t="str">
        <f t="shared" si="103"/>
        <v/>
      </c>
      <c r="BV125" s="2" t="str">
        <f t="shared" si="104"/>
        <v/>
      </c>
      <c r="BW125" s="2" t="str">
        <f t="shared" si="105"/>
        <v/>
      </c>
      <c r="BX125" s="2" t="str">
        <f t="shared" si="106"/>
        <v/>
      </c>
      <c r="BY125" s="2" t="str">
        <f t="shared" si="107"/>
        <v/>
      </c>
      <c r="BZ125" s="2" t="str">
        <f t="shared" si="108"/>
        <v/>
      </c>
      <c r="CA125" s="2" t="str">
        <f t="shared" si="109"/>
        <v/>
      </c>
      <c r="CB125" s="2" t="str">
        <f t="shared" si="110"/>
        <v/>
      </c>
      <c r="CC125" s="2" t="str">
        <f t="shared" si="111"/>
        <v/>
      </c>
      <c r="CE125" s="2">
        <f t="shared" si="142"/>
        <v>85.795000000000002</v>
      </c>
      <c r="CF125" s="2">
        <f t="shared" si="142"/>
        <v>69.825000000000003</v>
      </c>
      <c r="CG125" s="2">
        <f t="shared" si="142"/>
        <v>67.7</v>
      </c>
      <c r="CH125" s="2">
        <f t="shared" si="142"/>
        <v>71.150000000000006</v>
      </c>
      <c r="CI125" s="2">
        <f t="shared" si="142"/>
        <v>67.275000000000006</v>
      </c>
      <c r="CJ125" s="2">
        <f t="shared" si="142"/>
        <v>68.599999999999994</v>
      </c>
      <c r="CK125" s="2">
        <f t="shared" si="142"/>
        <v>68.025000000000006</v>
      </c>
      <c r="CL125" s="2">
        <f t="shared" si="142"/>
        <v>67.375</v>
      </c>
      <c r="CM125" s="2">
        <f t="shared" si="142"/>
        <v>72.340999999999994</v>
      </c>
      <c r="CN125" s="2">
        <f t="shared" si="142"/>
        <v>69.194999999999993</v>
      </c>
      <c r="CO125" s="2">
        <f t="shared" si="142"/>
        <v>70.22</v>
      </c>
      <c r="CP125" s="2">
        <f t="shared" si="142"/>
        <v>71.561000000000007</v>
      </c>
      <c r="CQ125" s="2">
        <f t="shared" si="142"/>
        <v>75.488</v>
      </c>
      <c r="CR125" s="2">
        <f t="shared" si="142"/>
        <v>72.878</v>
      </c>
      <c r="CS125" s="2">
        <f t="shared" si="142"/>
        <v>85.366</v>
      </c>
      <c r="CU125" s="2">
        <f t="shared" si="112"/>
        <v>85.795000000000002</v>
      </c>
      <c r="CV125" s="2">
        <f t="shared" si="113"/>
        <v>69.825000000000003</v>
      </c>
      <c r="CW125" s="2">
        <f t="shared" si="114"/>
        <v>67.7</v>
      </c>
      <c r="CX125" s="2">
        <f t="shared" si="115"/>
        <v>71.150000000000006</v>
      </c>
      <c r="CY125" s="2">
        <f t="shared" si="116"/>
        <v>67.275000000000006</v>
      </c>
      <c r="CZ125" s="2">
        <f t="shared" si="117"/>
        <v>68.599999999999994</v>
      </c>
      <c r="DA125" s="2">
        <f t="shared" si="118"/>
        <v>68.025000000000006</v>
      </c>
      <c r="DB125" s="2">
        <f t="shared" si="119"/>
        <v>67.375</v>
      </c>
      <c r="DC125" s="2">
        <f t="shared" si="120"/>
        <v>72.340999999999994</v>
      </c>
      <c r="DD125" s="2">
        <f t="shared" si="121"/>
        <v>69.194999999999993</v>
      </c>
      <c r="DE125" s="2">
        <f t="shared" si="122"/>
        <v>70.22</v>
      </c>
      <c r="DF125" s="2">
        <f t="shared" si="123"/>
        <v>71.561000000000007</v>
      </c>
      <c r="DG125" s="2">
        <f t="shared" si="124"/>
        <v>75.488</v>
      </c>
      <c r="DH125" s="2">
        <f t="shared" si="125"/>
        <v>72.878</v>
      </c>
      <c r="DI125" s="2">
        <f t="shared" si="126"/>
        <v>85.366</v>
      </c>
      <c r="DK125" s="2">
        <f t="shared" si="150"/>
        <v>135.1694712550607</v>
      </c>
      <c r="DL125" s="2">
        <f t="shared" si="150"/>
        <v>95.12354651162795</v>
      </c>
      <c r="DM125" s="2">
        <f t="shared" si="150"/>
        <v>99.26598837209302</v>
      </c>
      <c r="DN125" s="2">
        <f t="shared" si="150"/>
        <v>97.276453488372084</v>
      </c>
      <c r="DO125" s="2">
        <f t="shared" si="150"/>
        <v>97.830566202090594</v>
      </c>
      <c r="DP125" s="2">
        <f t="shared" si="150"/>
        <v>87.722383720930267</v>
      </c>
      <c r="DQ125" s="2">
        <f t="shared" si="150"/>
        <v>92.245839625490774</v>
      </c>
      <c r="DR125" s="2">
        <f t="shared" si="150"/>
        <v>93.55771670190272</v>
      </c>
      <c r="DS125" s="2">
        <f t="shared" si="150"/>
        <v>100.73523724696358</v>
      </c>
      <c r="DT125" s="2">
        <f t="shared" si="150"/>
        <v>92.645002429149798</v>
      </c>
      <c r="DU125" s="2">
        <f t="shared" si="150"/>
        <v>100.91020701754385</v>
      </c>
      <c r="DV125" s="2">
        <f t="shared" si="150"/>
        <v>108.18207317073168</v>
      </c>
      <c r="DW125" s="2">
        <f t="shared" si="150"/>
        <v>99.978516762307436</v>
      </c>
      <c r="DX125" s="2">
        <f t="shared" si="150"/>
        <v>86.808244941105428</v>
      </c>
      <c r="DY125" s="2">
        <f t="shared" si="150"/>
        <v>104.96895766488412</v>
      </c>
      <c r="EA125" s="2">
        <f t="shared" si="154"/>
        <v>85.789991208791207</v>
      </c>
      <c r="EB125" s="2">
        <f t="shared" si="154"/>
        <v>72.258751510269818</v>
      </c>
      <c r="EC125" s="2">
        <f t="shared" si="154"/>
        <v>67.615681444991793</v>
      </c>
      <c r="ED125" s="2">
        <f t="shared" si="154"/>
        <v>71.252788061082825</v>
      </c>
      <c r="EE125" s="2">
        <f t="shared" si="153"/>
        <v>68.384044427047655</v>
      </c>
      <c r="EF125" s="2">
        <f t="shared" si="153"/>
        <v>69.160028248587565</v>
      </c>
      <c r="EG125" s="2">
        <f t="shared" si="153"/>
        <v>68.384885681623317</v>
      </c>
      <c r="EH125" s="2">
        <f t="shared" si="153"/>
        <v>67.694960805661395</v>
      </c>
      <c r="EI125" s="2">
        <f t="shared" si="153"/>
        <v>70.435533927347478</v>
      </c>
      <c r="EJ125" s="2">
        <f t="shared" si="153"/>
        <v>69.006470424514291</v>
      </c>
      <c r="EK125" s="2">
        <f t="shared" si="153"/>
        <v>71.825747114556421</v>
      </c>
      <c r="EL125" s="2">
        <f t="shared" si="153"/>
        <v>73.486851172273205</v>
      </c>
      <c r="EM125" s="2">
        <f t="shared" si="137"/>
        <v>74.60428163350565</v>
      </c>
      <c r="EN125" s="2">
        <f t="shared" si="137"/>
        <v>74.255423662437948</v>
      </c>
      <c r="EO125" s="2">
        <f t="shared" si="137"/>
        <v>87.739717142740048</v>
      </c>
      <c r="EQ125" s="2">
        <f t="shared" si="151"/>
        <v>85.513969150323504</v>
      </c>
      <c r="ER125" s="2">
        <f t="shared" si="151"/>
        <v>71.552684693653987</v>
      </c>
      <c r="ES125" s="2">
        <f t="shared" si="151"/>
        <v>67.008877642817026</v>
      </c>
      <c r="ET125" s="2">
        <f t="shared" si="151"/>
        <v>70.593438140172154</v>
      </c>
      <c r="EU125" s="2">
        <f t="shared" si="151"/>
        <v>68.289458968162663</v>
      </c>
      <c r="EV125" s="2">
        <f t="shared" si="151"/>
        <v>68.846779826934352</v>
      </c>
      <c r="EW125" s="2">
        <f t="shared" si="151"/>
        <v>68.218132700645484</v>
      </c>
      <c r="EX125" s="2">
        <f t="shared" si="151"/>
        <v>67.348967951458917</v>
      </c>
      <c r="EY125" s="2">
        <f t="shared" si="151"/>
        <v>70.147154837938388</v>
      </c>
      <c r="EZ125" s="2">
        <f t="shared" si="151"/>
        <v>68.515606395864992</v>
      </c>
      <c r="FA125" s="2">
        <f t="shared" si="151"/>
        <v>71.636872102520385</v>
      </c>
      <c r="FB125" s="2">
        <f t="shared" si="151"/>
        <v>73.217272907801444</v>
      </c>
      <c r="FC125" s="2">
        <f t="shared" si="151"/>
        <v>74.283966808442656</v>
      </c>
      <c r="FD125" s="2">
        <f t="shared" si="151"/>
        <v>74.195965283794692</v>
      </c>
      <c r="FE125" s="2">
        <f t="shared" si="151"/>
        <v>87.876226237628089</v>
      </c>
      <c r="FG125" s="2">
        <f t="shared" si="152"/>
        <v>0.99185408458926139</v>
      </c>
      <c r="FH125" s="2">
        <f t="shared" si="152"/>
        <v>0.99343058908209736</v>
      </c>
      <c r="FI125" s="2">
        <f t="shared" si="152"/>
        <v>0.99381052226948474</v>
      </c>
      <c r="FJ125" s="2">
        <f t="shared" si="152"/>
        <v>0.99345366539002988</v>
      </c>
      <c r="FK125" s="2">
        <f t="shared" si="152"/>
        <v>0.99457389472154933</v>
      </c>
      <c r="FL125" s="2">
        <f t="shared" si="152"/>
        <v>0.99376131680189139</v>
      </c>
      <c r="FM125" s="2">
        <f t="shared" si="152"/>
        <v>0.99314736245932589</v>
      </c>
      <c r="FN125" s="2">
        <f t="shared" si="152"/>
        <v>0.99317384385698182</v>
      </c>
      <c r="FO125" s="2">
        <f t="shared" si="152"/>
        <v>0.99203417511292324</v>
      </c>
      <c r="FP125" s="2">
        <f t="shared" si="152"/>
        <v>0.99186534355726286</v>
      </c>
      <c r="FQ125" s="2">
        <f t="shared" si="152"/>
        <v>0.99184144487686654</v>
      </c>
      <c r="FR125" s="2">
        <f t="shared" si="152"/>
        <v>0.99195553121248137</v>
      </c>
      <c r="FS125" s="2">
        <f t="shared" si="152"/>
        <v>0.99275667570635884</v>
      </c>
      <c r="FT125" s="2">
        <f t="shared" si="152"/>
        <v>0.99303525031927331</v>
      </c>
      <c r="FU125" s="2">
        <f t="shared" si="152"/>
        <v>0.98967220387485999</v>
      </c>
      <c r="FW125" s="2">
        <f t="shared" si="143"/>
        <v>5.0351825046791266E-3</v>
      </c>
      <c r="FX125" s="2">
        <f t="shared" si="143"/>
        <v>5.176698907242123E-3</v>
      </c>
      <c r="FY125" s="2">
        <f t="shared" si="143"/>
        <v>7.3880047520309793E-3</v>
      </c>
      <c r="FZ125" s="2">
        <f t="shared" si="143"/>
        <v>6.9983863066767739E-3</v>
      </c>
      <c r="GA125" s="2">
        <f t="shared" si="143"/>
        <v>7.3730903398812938E-3</v>
      </c>
      <c r="GB125" s="2">
        <f t="shared" si="143"/>
        <v>9.1307029445214325E-3</v>
      </c>
      <c r="GC125" s="2">
        <f t="shared" si="143"/>
        <v>8.242216721822267E-3</v>
      </c>
      <c r="GD125" s="2">
        <f t="shared" si="143"/>
        <v>9.6479589172936229E-3</v>
      </c>
      <c r="GE125" s="2">
        <f t="shared" si="143"/>
        <v>1.1355298952661266E-2</v>
      </c>
      <c r="GF125" s="2">
        <f t="shared" si="143"/>
        <v>8.2095863717665495E-3</v>
      </c>
      <c r="GG125" s="2">
        <f t="shared" si="143"/>
        <v>1.0352984397344956E-2</v>
      </c>
      <c r="GH125" s="2">
        <f t="shared" si="143"/>
        <v>6.4168679698823287E-3</v>
      </c>
      <c r="GI125" s="2">
        <f t="shared" si="143"/>
        <v>5.2206761048241299E-3</v>
      </c>
      <c r="GJ125" s="2">
        <f t="shared" si="143"/>
        <v>3.601596017330315E-3</v>
      </c>
      <c r="GK125" s="2">
        <f t="shared" si="143"/>
        <v>3.3383373740264234E-3</v>
      </c>
      <c r="GM125" s="86">
        <f t="shared" si="144"/>
        <v>2.7569773290569876E-49</v>
      </c>
      <c r="GN125" s="86">
        <f t="shared" si="144"/>
        <v>1.9276318979423978E-28</v>
      </c>
      <c r="GO125" s="86">
        <f t="shared" si="144"/>
        <v>8.0836100189904694E-30</v>
      </c>
      <c r="GP125" s="86">
        <f t="shared" si="144"/>
        <v>8.3247306793922961E-31</v>
      </c>
      <c r="GQ125" s="86">
        <f t="shared" si="144"/>
        <v>6.6457128163722038E-33</v>
      </c>
      <c r="GR125" s="86">
        <f t="shared" si="144"/>
        <v>9.1632213751558373E-27</v>
      </c>
      <c r="GS125" s="86">
        <f t="shared" si="144"/>
        <v>8.1582395070229478E-28</v>
      </c>
      <c r="GT125" s="86">
        <f t="shared" si="144"/>
        <v>1.0065555722106361E-33</v>
      </c>
      <c r="GU125" s="86">
        <f t="shared" si="144"/>
        <v>2.8237087220144213E-35</v>
      </c>
      <c r="GV125" s="86">
        <f t="shared" si="144"/>
        <v>1.2629441836888675E-39</v>
      </c>
      <c r="GW125" s="86">
        <f t="shared" si="144"/>
        <v>1.5088863143608341E-38</v>
      </c>
      <c r="GX125" s="86">
        <f t="shared" si="144"/>
        <v>1.3445738390294883E-72</v>
      </c>
      <c r="GY125" s="86">
        <f t="shared" si="144"/>
        <v>2.2474377731316245E-22</v>
      </c>
      <c r="GZ125" s="86">
        <f t="shared" si="144"/>
        <v>6.567638891111906E-24</v>
      </c>
      <c r="HA125" s="86">
        <f t="shared" si="144"/>
        <v>3.3910977008665167E-36</v>
      </c>
      <c r="HC125" s="86">
        <f t="shared" si="155"/>
        <v>5.0890099128268838E-4</v>
      </c>
      <c r="HD125" s="86">
        <f t="shared" si="155"/>
        <v>3.5445739515193423E-5</v>
      </c>
      <c r="HE125" s="86">
        <f t="shared" si="155"/>
        <v>1.7554185261310981E-4</v>
      </c>
      <c r="HF125" s="86">
        <f t="shared" si="155"/>
        <v>1.7829877987122928E-7</v>
      </c>
      <c r="HG125" s="86">
        <f t="shared" si="155"/>
        <v>2.1612900942323555E-7</v>
      </c>
      <c r="HH125" s="86">
        <f t="shared" si="155"/>
        <v>1.1516168776540554E-6</v>
      </c>
      <c r="HI125" s="86">
        <f t="shared" si="140"/>
        <v>4.3526361338174417E-7</v>
      </c>
      <c r="HJ125" s="86">
        <f t="shared" si="140"/>
        <v>5.3348010924046565E-8</v>
      </c>
      <c r="HK125" s="86">
        <f t="shared" si="140"/>
        <v>1.9463041099613546E-11</v>
      </c>
      <c r="HL125" s="86">
        <f t="shared" si="140"/>
        <v>1.9884389121297345E-11</v>
      </c>
      <c r="HM125" s="86">
        <f t="shared" si="140"/>
        <v>8.7843212408856692E-9</v>
      </c>
      <c r="HN125" s="86">
        <f t="shared" si="140"/>
        <v>1.2451926542395962E-8</v>
      </c>
      <c r="HO125" s="86">
        <f t="shared" si="140"/>
        <v>3.0821106298148256E-3</v>
      </c>
      <c r="HP125" s="86">
        <f t="shared" si="140"/>
        <v>1.4181743611032371E-3</v>
      </c>
      <c r="HQ125" s="86">
        <f t="shared" si="140"/>
        <v>4.7365610873126475E-4</v>
      </c>
      <c r="HS125" s="86">
        <f t="shared" si="145"/>
        <v>2.9117681534746742E-5</v>
      </c>
      <c r="HT125" s="86">
        <f t="shared" si="145"/>
        <v>2.9975149552834251E-6</v>
      </c>
      <c r="HU125" s="86">
        <f t="shared" si="145"/>
        <v>5.2450165828327884E-6</v>
      </c>
      <c r="HV125" s="86">
        <f t="shared" si="145"/>
        <v>2.1823197186848088E-6</v>
      </c>
      <c r="HW125" s="86">
        <f t="shared" si="145"/>
        <v>3.3410461250842114E-5</v>
      </c>
      <c r="HX125" s="86">
        <f t="shared" si="145"/>
        <v>7.3460988117273937E-6</v>
      </c>
      <c r="HY125" s="86">
        <f t="shared" si="145"/>
        <v>4.6924501081714465E-5</v>
      </c>
      <c r="HZ125" s="86">
        <f t="shared" si="145"/>
        <v>8.6256324664807119E-5</v>
      </c>
      <c r="IA125" s="86">
        <f t="shared" si="145"/>
        <v>2.8918630864431546E-5</v>
      </c>
      <c r="IB125" s="86">
        <f t="shared" si="145"/>
        <v>4.0745306641278942E-5</v>
      </c>
      <c r="IC125" s="86">
        <f t="shared" si="145"/>
        <v>6.14148191300843E-7</v>
      </c>
      <c r="ID125" s="86">
        <f t="shared" si="145"/>
        <v>4.4254338939162516E-7</v>
      </c>
      <c r="IE125" s="86">
        <f t="shared" si="145"/>
        <v>5.7330314375838666E-7</v>
      </c>
      <c r="IF125" s="86">
        <f t="shared" si="145"/>
        <v>5.5626299208071876E-4</v>
      </c>
      <c r="IG125" s="86">
        <f t="shared" si="145"/>
        <v>1.4696734872650131E-4</v>
      </c>
      <c r="II125" s="86">
        <f t="shared" si="146"/>
        <v>2.9353723132397786E-15</v>
      </c>
      <c r="IJ125" s="86">
        <f t="shared" si="146"/>
        <v>7.2605665227018133E-20</v>
      </c>
      <c r="IK125" s="86">
        <f t="shared" si="146"/>
        <v>2.0250449501240088E-19</v>
      </c>
      <c r="IL125" s="86">
        <f t="shared" si="146"/>
        <v>3.5440943224017762E-22</v>
      </c>
      <c r="IM125" s="86">
        <f t="shared" si="146"/>
        <v>2.4915621162464882E-19</v>
      </c>
      <c r="IN125" s="86">
        <f t="shared" si="146"/>
        <v>2.734596813784032E-20</v>
      </c>
      <c r="IO125" s="86">
        <f t="shared" si="146"/>
        <v>4.9936301803690995E-18</v>
      </c>
      <c r="IP125" s="86">
        <f t="shared" si="146"/>
        <v>2.5181375380190918E-17</v>
      </c>
      <c r="IQ125" s="86">
        <f t="shared" si="146"/>
        <v>2.4445331628601716E-20</v>
      </c>
      <c r="IR125" s="86">
        <f t="shared" si="146"/>
        <v>1.9585192048267593E-20</v>
      </c>
      <c r="IS125" s="86">
        <f t="shared" si="146"/>
        <v>4.9755222761587797E-22</v>
      </c>
      <c r="IT125" s="86">
        <f t="shared" si="146"/>
        <v>2.2767715659453963E-24</v>
      </c>
      <c r="IU125" s="86">
        <f t="shared" si="146"/>
        <v>2.0989030150725216E-21</v>
      </c>
      <c r="IV125" s="86">
        <f t="shared" si="146"/>
        <v>2.1227524926507433E-22</v>
      </c>
      <c r="IW125" s="86">
        <f t="shared" si="146"/>
        <v>1.3924775879995202E-23</v>
      </c>
      <c r="IY125" s="86">
        <f t="shared" si="147"/>
        <v>5.3801867282037051E-4</v>
      </c>
      <c r="IZ125" s="86">
        <f t="shared" si="147"/>
        <v>3.8443254470476921E-5</v>
      </c>
      <c r="JA125" s="86">
        <f t="shared" si="147"/>
        <v>1.8078686919594279E-4</v>
      </c>
      <c r="JB125" s="86">
        <f t="shared" si="147"/>
        <v>2.3606184985560385E-6</v>
      </c>
      <c r="JC125" s="86">
        <f t="shared" si="147"/>
        <v>3.3626590260265598E-5</v>
      </c>
      <c r="JD125" s="86">
        <f t="shared" si="147"/>
        <v>8.497715689381477E-6</v>
      </c>
      <c r="JE125" s="86">
        <f t="shared" si="147"/>
        <v>4.7359764695101205E-5</v>
      </c>
      <c r="JF125" s="86">
        <f t="shared" si="147"/>
        <v>8.6309672675756341E-5</v>
      </c>
      <c r="JG125" s="86">
        <f t="shared" si="147"/>
        <v>2.8918650327472669E-5</v>
      </c>
      <c r="JH125" s="86">
        <f t="shared" si="147"/>
        <v>4.074532652566808E-5</v>
      </c>
      <c r="JI125" s="86">
        <f t="shared" si="147"/>
        <v>6.2293251254172923E-7</v>
      </c>
      <c r="JJ125" s="86">
        <f t="shared" si="147"/>
        <v>4.549953159340211E-7</v>
      </c>
      <c r="JK125" s="86">
        <f t="shared" si="147"/>
        <v>3.0826839329585842E-3</v>
      </c>
      <c r="JL125" s="86">
        <f t="shared" si="147"/>
        <v>1.9744373531839559E-3</v>
      </c>
      <c r="JM125" s="86">
        <f t="shared" si="147"/>
        <v>6.2062345745776605E-4</v>
      </c>
    </row>
    <row r="126" spans="2:273" x14ac:dyDescent="0.25">
      <c r="B126" s="2">
        <v>99</v>
      </c>
      <c r="C126" s="37">
        <v>85.204999999999998</v>
      </c>
      <c r="D126" s="37">
        <v>69.75</v>
      </c>
      <c r="E126" s="37">
        <v>66.924999999999997</v>
      </c>
      <c r="F126" s="37">
        <v>70.45</v>
      </c>
      <c r="G126" s="37">
        <v>67.474999999999994</v>
      </c>
      <c r="H126" s="37">
        <v>69.424999999999997</v>
      </c>
      <c r="I126" s="37">
        <v>68.05</v>
      </c>
      <c r="J126" s="37">
        <v>69.05</v>
      </c>
      <c r="K126" s="37">
        <v>73.584999999999994</v>
      </c>
      <c r="L126" s="37">
        <v>68.194999999999993</v>
      </c>
      <c r="M126" s="37">
        <v>71.171000000000006</v>
      </c>
      <c r="N126" s="37">
        <v>71.584999999999994</v>
      </c>
      <c r="O126" s="37">
        <v>76.122</v>
      </c>
      <c r="P126" s="37">
        <v>74.462999999999994</v>
      </c>
      <c r="Q126" s="37">
        <v>85.927000000000007</v>
      </c>
      <c r="S126" s="4">
        <f t="shared" si="148"/>
        <v>85.908509536948088</v>
      </c>
      <c r="T126" s="4">
        <f t="shared" si="148"/>
        <v>72.202262454561435</v>
      </c>
      <c r="U126" s="4">
        <f t="shared" si="148"/>
        <v>67.625611077952996</v>
      </c>
      <c r="V126" s="4">
        <f t="shared" si="148"/>
        <v>71.230455004251098</v>
      </c>
      <c r="W126" s="4">
        <f t="shared" si="148"/>
        <v>68.454387508395058</v>
      </c>
      <c r="X126" s="4">
        <f t="shared" si="148"/>
        <v>69.140124795436321</v>
      </c>
      <c r="Y126" s="4">
        <f t="shared" si="148"/>
        <v>68.435814324047186</v>
      </c>
      <c r="Z126" s="4">
        <f t="shared" si="148"/>
        <v>67.753512255308706</v>
      </c>
      <c r="AA126" s="4">
        <f t="shared" si="148"/>
        <v>70.495453246689181</v>
      </c>
      <c r="AB126" s="4">
        <f t="shared" si="148"/>
        <v>69.042415987828221</v>
      </c>
      <c r="AC126" s="4">
        <f t="shared" si="148"/>
        <v>71.942257244442658</v>
      </c>
      <c r="AD126" s="4">
        <f t="shared" si="148"/>
        <v>73.639512585265635</v>
      </c>
      <c r="AE126" s="4">
        <f t="shared" si="148"/>
        <v>74.707207244582833</v>
      </c>
      <c r="AF126" s="4">
        <f t="shared" si="148"/>
        <v>74.397573550298958</v>
      </c>
      <c r="AG126" s="4">
        <f t="shared" si="148"/>
        <v>87.828920047994785</v>
      </c>
      <c r="AI126" s="4">
        <f t="shared" si="149"/>
        <v>-0.70350953694808993</v>
      </c>
      <c r="AJ126" s="4">
        <f t="shared" si="149"/>
        <v>-2.4522624545614349</v>
      </c>
      <c r="AK126" s="4">
        <f t="shared" si="149"/>
        <v>-0.70061107795299904</v>
      </c>
      <c r="AL126" s="4">
        <f t="shared" si="149"/>
        <v>-0.78045500425109537</v>
      </c>
      <c r="AM126" s="4">
        <f t="shared" si="149"/>
        <v>-0.97938750839506383</v>
      </c>
      <c r="AN126" s="4">
        <f t="shared" si="149"/>
        <v>0.28487520456367577</v>
      </c>
      <c r="AO126" s="4">
        <f t="shared" si="149"/>
        <v>-0.38581432404718896</v>
      </c>
      <c r="AP126" s="4">
        <f t="shared" si="149"/>
        <v>1.2964877446912908</v>
      </c>
      <c r="AQ126" s="4">
        <f t="shared" si="149"/>
        <v>3.0895467533108132</v>
      </c>
      <c r="AR126" s="4">
        <f t="shared" si="149"/>
        <v>-0.84741598782822791</v>
      </c>
      <c r="AS126" s="4">
        <f t="shared" si="149"/>
        <v>-0.77125724444265131</v>
      </c>
      <c r="AT126" s="4">
        <f t="shared" si="149"/>
        <v>-2.0545125852656412</v>
      </c>
      <c r="AU126" s="4">
        <f t="shared" si="149"/>
        <v>1.4147927554171673</v>
      </c>
      <c r="AV126" s="4">
        <f t="shared" si="149"/>
        <v>6.5426449701035949E-2</v>
      </c>
      <c r="AW126" s="4">
        <f t="shared" si="149"/>
        <v>-1.9019200479947784</v>
      </c>
      <c r="AY126" s="2">
        <f t="shared" si="141"/>
        <v>85.905528267604254</v>
      </c>
      <c r="AZ126" s="2">
        <f t="shared" si="141"/>
        <v>72.202162167518324</v>
      </c>
      <c r="BA126" s="2">
        <f t="shared" si="141"/>
        <v>67.624742503374762</v>
      </c>
      <c r="BB126" s="2">
        <f t="shared" si="141"/>
        <v>71.230293339188663</v>
      </c>
      <c r="BC126" s="2">
        <f t="shared" si="141"/>
        <v>68.451518658724282</v>
      </c>
      <c r="BD126" s="2">
        <f t="shared" si="141"/>
        <v>69.139304569956224</v>
      </c>
      <c r="BE126" s="2">
        <f t="shared" si="141"/>
        <v>68.431629852493941</v>
      </c>
      <c r="BF126" s="2">
        <f t="shared" si="141"/>
        <v>67.743843518827632</v>
      </c>
      <c r="BG126" s="2">
        <f t="shared" si="141"/>
        <v>70.492057161355575</v>
      </c>
      <c r="BH126" s="2">
        <f t="shared" si="141"/>
        <v>69.036256525415382</v>
      </c>
      <c r="BI126" s="2">
        <f t="shared" si="141"/>
        <v>71.942044335086919</v>
      </c>
      <c r="BJ126" s="2">
        <f t="shared" si="141"/>
        <v>73.639381578637995</v>
      </c>
      <c r="BK126" s="2">
        <f t="shared" si="141"/>
        <v>74.687509533859654</v>
      </c>
      <c r="BL126" s="2">
        <f t="shared" si="141"/>
        <v>74.219989801930353</v>
      </c>
      <c r="BM126" s="2">
        <f t="shared" si="141"/>
        <v>87.724495323757225</v>
      </c>
      <c r="BO126" s="2" t="str">
        <f t="shared" si="97"/>
        <v/>
      </c>
      <c r="BP126" s="2" t="str">
        <f t="shared" si="98"/>
        <v/>
      </c>
      <c r="BQ126" s="2" t="str">
        <f t="shared" si="99"/>
        <v/>
      </c>
      <c r="BR126" s="2" t="str">
        <f t="shared" si="100"/>
        <v/>
      </c>
      <c r="BS126" s="2" t="str">
        <f t="shared" si="101"/>
        <v/>
      </c>
      <c r="BT126" s="2" t="str">
        <f t="shared" si="102"/>
        <v/>
      </c>
      <c r="BU126" s="2" t="str">
        <f t="shared" si="103"/>
        <v/>
      </c>
      <c r="BV126" s="2" t="str">
        <f t="shared" si="104"/>
        <v/>
      </c>
      <c r="BW126" s="2" t="str">
        <f t="shared" si="105"/>
        <v/>
      </c>
      <c r="BX126" s="2" t="str">
        <f t="shared" si="106"/>
        <v/>
      </c>
      <c r="BY126" s="2" t="str">
        <f t="shared" si="107"/>
        <v/>
      </c>
      <c r="BZ126" s="2" t="str">
        <f t="shared" si="108"/>
        <v/>
      </c>
      <c r="CA126" s="2" t="str">
        <f t="shared" si="109"/>
        <v/>
      </c>
      <c r="CB126" s="2" t="str">
        <f t="shared" si="110"/>
        <v/>
      </c>
      <c r="CC126" s="2" t="str">
        <f t="shared" si="111"/>
        <v/>
      </c>
      <c r="CE126" s="2">
        <f t="shared" si="142"/>
        <v>85.204999999999998</v>
      </c>
      <c r="CF126" s="2">
        <f t="shared" si="142"/>
        <v>69.75</v>
      </c>
      <c r="CG126" s="2">
        <f t="shared" si="142"/>
        <v>66.924999999999997</v>
      </c>
      <c r="CH126" s="2">
        <f t="shared" si="142"/>
        <v>70.45</v>
      </c>
      <c r="CI126" s="2">
        <f t="shared" si="142"/>
        <v>67.474999999999994</v>
      </c>
      <c r="CJ126" s="2">
        <f t="shared" si="142"/>
        <v>69.424999999999997</v>
      </c>
      <c r="CK126" s="2">
        <f t="shared" si="142"/>
        <v>68.05</v>
      </c>
      <c r="CL126" s="2">
        <f t="shared" si="142"/>
        <v>69.05</v>
      </c>
      <c r="CM126" s="2">
        <f t="shared" si="142"/>
        <v>73.584999999999994</v>
      </c>
      <c r="CN126" s="2">
        <f t="shared" si="142"/>
        <v>68.194999999999993</v>
      </c>
      <c r="CO126" s="2">
        <f t="shared" si="142"/>
        <v>71.171000000000006</v>
      </c>
      <c r="CP126" s="2">
        <f t="shared" si="142"/>
        <v>71.584999999999994</v>
      </c>
      <c r="CQ126" s="2">
        <f t="shared" si="142"/>
        <v>76.122</v>
      </c>
      <c r="CR126" s="2">
        <f t="shared" si="142"/>
        <v>74.462999999999994</v>
      </c>
      <c r="CS126" s="2">
        <f t="shared" si="142"/>
        <v>85.927000000000007</v>
      </c>
      <c r="CU126" s="2">
        <f t="shared" si="112"/>
        <v>85.204999999999998</v>
      </c>
      <c r="CV126" s="2">
        <f t="shared" si="113"/>
        <v>69.75</v>
      </c>
      <c r="CW126" s="2">
        <f t="shared" si="114"/>
        <v>66.924999999999997</v>
      </c>
      <c r="CX126" s="2">
        <f t="shared" si="115"/>
        <v>70.45</v>
      </c>
      <c r="CY126" s="2">
        <f t="shared" si="116"/>
        <v>67.474999999999994</v>
      </c>
      <c r="CZ126" s="2">
        <f t="shared" si="117"/>
        <v>69.424999999999997</v>
      </c>
      <c r="DA126" s="2">
        <f t="shared" si="118"/>
        <v>68.05</v>
      </c>
      <c r="DB126" s="2">
        <f t="shared" si="119"/>
        <v>69.05</v>
      </c>
      <c r="DC126" s="2">
        <f t="shared" si="120"/>
        <v>73.584999999999994</v>
      </c>
      <c r="DD126" s="2">
        <f t="shared" si="121"/>
        <v>68.194999999999993</v>
      </c>
      <c r="DE126" s="2">
        <f t="shared" si="122"/>
        <v>71.171000000000006</v>
      </c>
      <c r="DF126" s="2">
        <f t="shared" si="123"/>
        <v>71.584999999999994</v>
      </c>
      <c r="DG126" s="2">
        <f t="shared" si="124"/>
        <v>76.122</v>
      </c>
      <c r="DH126" s="2">
        <f t="shared" si="125"/>
        <v>74.462999999999994</v>
      </c>
      <c r="DI126" s="2">
        <f t="shared" si="126"/>
        <v>85.927000000000007</v>
      </c>
      <c r="DK126" s="2">
        <f t="shared" si="150"/>
        <v>135.732041902834</v>
      </c>
      <c r="DL126" s="2">
        <f t="shared" si="150"/>
        <v>95.286031410450065</v>
      </c>
      <c r="DM126" s="2">
        <f t="shared" si="150"/>
        <v>99.494012382965863</v>
      </c>
      <c r="DN126" s="2">
        <f t="shared" si="150"/>
        <v>97.458615221987301</v>
      </c>
      <c r="DO126" s="2">
        <f t="shared" si="150"/>
        <v>98.024211672473868</v>
      </c>
      <c r="DP126" s="2">
        <f t="shared" si="150"/>
        <v>87.769359710057415</v>
      </c>
      <c r="DQ126" s="2">
        <f t="shared" si="150"/>
        <v>92.343023255813947</v>
      </c>
      <c r="DR126" s="2">
        <f t="shared" si="150"/>
        <v>93.632558139534851</v>
      </c>
      <c r="DS126" s="2">
        <f t="shared" si="150"/>
        <v>100.96020101214577</v>
      </c>
      <c r="DT126" s="2">
        <f t="shared" si="150"/>
        <v>92.739717206477735</v>
      </c>
      <c r="DU126" s="2">
        <f t="shared" si="150"/>
        <v>101.12290398110662</v>
      </c>
      <c r="DV126" s="2">
        <f t="shared" si="150"/>
        <v>108.5185207317073</v>
      </c>
      <c r="DW126" s="2">
        <f t="shared" si="150"/>
        <v>100.11639534883719</v>
      </c>
      <c r="DX126" s="2">
        <f t="shared" si="150"/>
        <v>86.85325581395351</v>
      </c>
      <c r="DY126" s="2">
        <f t="shared" si="150"/>
        <v>105.14887878787877</v>
      </c>
      <c r="EA126" s="2">
        <f t="shared" si="154"/>
        <v>85.533643956043946</v>
      </c>
      <c r="EB126" s="2">
        <f t="shared" si="154"/>
        <v>72.066535440998777</v>
      </c>
      <c r="EC126" s="2">
        <f t="shared" si="154"/>
        <v>67.447929861599818</v>
      </c>
      <c r="ED126" s="2">
        <f t="shared" si="154"/>
        <v>71.077284821841744</v>
      </c>
      <c r="EE126" s="2">
        <f t="shared" si="153"/>
        <v>68.305044524904588</v>
      </c>
      <c r="EF126" s="2">
        <f t="shared" si="153"/>
        <v>69.035573042776434</v>
      </c>
      <c r="EG126" s="2">
        <f t="shared" si="153"/>
        <v>68.282600743069452</v>
      </c>
      <c r="EH126" s="2">
        <f t="shared" si="153"/>
        <v>67.584734349482844</v>
      </c>
      <c r="EI126" s="2">
        <f t="shared" si="153"/>
        <v>70.272011377655915</v>
      </c>
      <c r="EJ126" s="2">
        <f t="shared" si="153"/>
        <v>68.862658280865801</v>
      </c>
      <c r="EK126" s="2">
        <f t="shared" si="153"/>
        <v>71.725048578811382</v>
      </c>
      <c r="EL126" s="2">
        <f t="shared" si="153"/>
        <v>73.383165356050696</v>
      </c>
      <c r="EM126" s="2">
        <f t="shared" si="137"/>
        <v>74.519985325604466</v>
      </c>
      <c r="EN126" s="2">
        <f t="shared" si="137"/>
        <v>74.139385107556535</v>
      </c>
      <c r="EO126" s="2">
        <f t="shared" si="137"/>
        <v>87.558273431416751</v>
      </c>
      <c r="EQ126" s="2">
        <f t="shared" si="151"/>
        <v>85.295296744188249</v>
      </c>
      <c r="ER126" s="2">
        <f t="shared" si="151"/>
        <v>71.437198778507735</v>
      </c>
      <c r="ES126" s="2">
        <f t="shared" si="151"/>
        <v>66.931325089997699</v>
      </c>
      <c r="ET126" s="2">
        <f t="shared" si="151"/>
        <v>70.479056046785075</v>
      </c>
      <c r="EU126" s="2">
        <f t="shared" si="151"/>
        <v>68.222559159026588</v>
      </c>
      <c r="EV126" s="2">
        <f t="shared" si="151"/>
        <v>68.743903134530171</v>
      </c>
      <c r="EW126" s="2">
        <f t="shared" si="151"/>
        <v>68.124072499321741</v>
      </c>
      <c r="EX126" s="2">
        <f t="shared" si="151"/>
        <v>67.286714414629458</v>
      </c>
      <c r="EY126" s="2">
        <f t="shared" si="151"/>
        <v>70.026153071777628</v>
      </c>
      <c r="EZ126" s="2">
        <f t="shared" si="151"/>
        <v>68.45462855733085</v>
      </c>
      <c r="FA126" s="2">
        <f t="shared" si="151"/>
        <v>71.557354663044535</v>
      </c>
      <c r="FB126" s="2">
        <f t="shared" si="151"/>
        <v>73.135438541033452</v>
      </c>
      <c r="FC126" s="2">
        <f t="shared" si="151"/>
        <v>74.227532353404243</v>
      </c>
      <c r="FD126" s="2">
        <f t="shared" si="151"/>
        <v>74.088112915779419</v>
      </c>
      <c r="FE126" s="2">
        <f t="shared" si="151"/>
        <v>87.663264557744398</v>
      </c>
      <c r="FG126" s="2">
        <f t="shared" si="152"/>
        <v>0.99256550816010425</v>
      </c>
      <c r="FH126" s="2">
        <f t="shared" si="152"/>
        <v>0.99400516079610512</v>
      </c>
      <c r="FI126" s="2">
        <f t="shared" si="152"/>
        <v>0.99435205330879495</v>
      </c>
      <c r="FJ126" s="2">
        <f t="shared" si="152"/>
        <v>0.99402623094792697</v>
      </c>
      <c r="FK126" s="2">
        <f t="shared" si="152"/>
        <v>0.99504896935817599</v>
      </c>
      <c r="FL126" s="2">
        <f t="shared" si="152"/>
        <v>0.99430712827494838</v>
      </c>
      <c r="FM126" s="2">
        <f t="shared" si="152"/>
        <v>0.99374654971794463</v>
      </c>
      <c r="FN126" s="2">
        <f t="shared" si="152"/>
        <v>0.99377073013409123</v>
      </c>
      <c r="FO126" s="2">
        <f t="shared" si="152"/>
        <v>0.99272998576018834</v>
      </c>
      <c r="FP126" s="2">
        <f t="shared" si="152"/>
        <v>0.9925757911862636</v>
      </c>
      <c r="FQ126" s="2">
        <f t="shared" si="152"/>
        <v>0.99255396404996066</v>
      </c>
      <c r="FR126" s="2">
        <f t="shared" si="152"/>
        <v>0.99265816052363909</v>
      </c>
      <c r="FS126" s="2">
        <f t="shared" si="152"/>
        <v>0.99338979682383377</v>
      </c>
      <c r="FT126" s="2">
        <f t="shared" si="152"/>
        <v>0.99364417780706737</v>
      </c>
      <c r="FU126" s="2">
        <f t="shared" si="152"/>
        <v>0.99057237077894256</v>
      </c>
      <c r="FW126" s="2">
        <f t="shared" si="143"/>
        <v>5.5182871270751483E-3</v>
      </c>
      <c r="FX126" s="2">
        <f t="shared" si="143"/>
        <v>5.6733040129313995E-3</v>
      </c>
      <c r="FY126" s="2">
        <f t="shared" si="143"/>
        <v>8.0950161468921148E-3</v>
      </c>
      <c r="FZ126" s="2">
        <f t="shared" si="143"/>
        <v>7.6684003532886671E-3</v>
      </c>
      <c r="GA126" s="2">
        <f t="shared" si="143"/>
        <v>8.0786860834739776E-3</v>
      </c>
      <c r="GB126" s="2">
        <f t="shared" si="143"/>
        <v>1.000280508559359E-2</v>
      </c>
      <c r="GC126" s="2">
        <f t="shared" si="143"/>
        <v>9.0302301367215631E-3</v>
      </c>
      <c r="GD126" s="2">
        <f t="shared" si="143"/>
        <v>1.0568938835047217E-2</v>
      </c>
      <c r="GE126" s="2">
        <f t="shared" si="143"/>
        <v>1.2437212264183591E-2</v>
      </c>
      <c r="GF126" s="2">
        <f t="shared" si="143"/>
        <v>8.9945083908457273E-3</v>
      </c>
      <c r="GG126" s="2">
        <f t="shared" si="143"/>
        <v>1.1340494348404648E-2</v>
      </c>
      <c r="GH126" s="2">
        <f t="shared" si="143"/>
        <v>7.0316026367708518E-3</v>
      </c>
      <c r="GI126" s="2">
        <f t="shared" si="143"/>
        <v>5.7214757170903794E-3</v>
      </c>
      <c r="GJ126" s="2">
        <f t="shared" si="143"/>
        <v>3.9476997754168772E-3</v>
      </c>
      <c r="GK126" s="2">
        <f t="shared" si="143"/>
        <v>3.6592355872187231E-3</v>
      </c>
      <c r="GM126" s="86">
        <f t="shared" si="144"/>
        <v>4.0440015986355301E-52</v>
      </c>
      <c r="GN126" s="86">
        <f t="shared" si="144"/>
        <v>4.6069019070070432E-30</v>
      </c>
      <c r="GO126" s="86">
        <f t="shared" si="144"/>
        <v>1.6021706317620147E-31</v>
      </c>
      <c r="GP126" s="86">
        <f t="shared" si="144"/>
        <v>1.4780451590273325E-32</v>
      </c>
      <c r="GQ126" s="86">
        <f t="shared" si="144"/>
        <v>8.7729478356144088E-35</v>
      </c>
      <c r="GR126" s="86">
        <f t="shared" si="144"/>
        <v>2.7751285745907011E-28</v>
      </c>
      <c r="GS126" s="86">
        <f t="shared" si="144"/>
        <v>2.2509006024476383E-29</v>
      </c>
      <c r="GT126" s="86">
        <f t="shared" si="144"/>
        <v>1.267708481789956E-35</v>
      </c>
      <c r="GU126" s="86">
        <f t="shared" si="144"/>
        <v>2.949867816810924E-37</v>
      </c>
      <c r="GV126" s="86">
        <f t="shared" si="144"/>
        <v>6.9808985486877607E-42</v>
      </c>
      <c r="GW126" s="86">
        <f t="shared" si="144"/>
        <v>9.5666754051961225E-41</v>
      </c>
      <c r="GX126" s="86">
        <f t="shared" si="144"/>
        <v>8.2165378130343039E-77</v>
      </c>
      <c r="GY126" s="86">
        <f t="shared" si="144"/>
        <v>1.2051122980292549E-23</v>
      </c>
      <c r="GZ126" s="86">
        <f t="shared" si="144"/>
        <v>3.0236556543298652E-25</v>
      </c>
      <c r="HA126" s="86">
        <f t="shared" si="144"/>
        <v>3.0843574662966474E-38</v>
      </c>
      <c r="HC126" s="86">
        <f t="shared" si="155"/>
        <v>1.4155620174524782E-4</v>
      </c>
      <c r="HD126" s="86">
        <f t="shared" si="155"/>
        <v>6.5940200853096437E-6</v>
      </c>
      <c r="HE126" s="86">
        <f t="shared" si="155"/>
        <v>4.5592292073224886E-5</v>
      </c>
      <c r="HF126" s="86">
        <f t="shared" si="155"/>
        <v>1.3840102354818352E-8</v>
      </c>
      <c r="HG126" s="86">
        <f t="shared" si="155"/>
        <v>2.0065785331897638E-8</v>
      </c>
      <c r="HH126" s="86">
        <f t="shared" si="155"/>
        <v>1.5056492863169597E-7</v>
      </c>
      <c r="HI126" s="86">
        <f t="shared" si="140"/>
        <v>5.2965940094436378E-8</v>
      </c>
      <c r="HJ126" s="86">
        <f t="shared" si="140"/>
        <v>5.3783496062991715E-9</v>
      </c>
      <c r="HK126" s="86">
        <f t="shared" si="140"/>
        <v>7.3484156986412951E-13</v>
      </c>
      <c r="HL126" s="86">
        <f t="shared" si="140"/>
        <v>6.6838511541451914E-13</v>
      </c>
      <c r="HM126" s="86">
        <f t="shared" si="140"/>
        <v>6.3870363161384459E-10</v>
      </c>
      <c r="HN126" s="86">
        <f t="shared" si="140"/>
        <v>8.7289813963143824E-10</v>
      </c>
      <c r="HO126" s="86">
        <f t="shared" si="140"/>
        <v>1.2341766068190284E-3</v>
      </c>
      <c r="HP126" s="86">
        <f t="shared" si="140"/>
        <v>5.2669252984432926E-4</v>
      </c>
      <c r="HQ126" s="86">
        <f t="shared" si="140"/>
        <v>1.3531060965166341E-4</v>
      </c>
      <c r="HS126" s="86">
        <f t="shared" si="145"/>
        <v>5.2833043488803135E-5</v>
      </c>
      <c r="HT126" s="86">
        <f t="shared" si="145"/>
        <v>6.4466753620340632E-6</v>
      </c>
      <c r="HU126" s="86">
        <f t="shared" si="145"/>
        <v>1.1579181202427546E-5</v>
      </c>
      <c r="HV126" s="86">
        <f t="shared" si="145"/>
        <v>5.2194279370838999E-6</v>
      </c>
      <c r="HW126" s="86">
        <f t="shared" si="145"/>
        <v>6.891465072711939E-5</v>
      </c>
      <c r="HX126" s="86">
        <f t="shared" si="145"/>
        <v>1.692263198690275E-5</v>
      </c>
      <c r="HY126" s="86">
        <f t="shared" si="145"/>
        <v>9.4594360047558942E-5</v>
      </c>
      <c r="HZ126" s="86">
        <f t="shared" si="145"/>
        <v>1.7132239988939529E-4</v>
      </c>
      <c r="IA126" s="86">
        <f t="shared" si="145"/>
        <v>6.5720547318150939E-5</v>
      </c>
      <c r="IB126" s="86">
        <f t="shared" si="145"/>
        <v>8.6648016840276204E-5</v>
      </c>
      <c r="IC126" s="86">
        <f t="shared" si="145"/>
        <v>1.6526640527229701E-6</v>
      </c>
      <c r="ID126" s="86">
        <f t="shared" si="145"/>
        <v>1.1525973540270323E-6</v>
      </c>
      <c r="IE126" s="86">
        <f t="shared" si="145"/>
        <v>1.3426569116181872E-6</v>
      </c>
      <c r="IF126" s="86">
        <f t="shared" si="145"/>
        <v>8.3016990624206562E-4</v>
      </c>
      <c r="IG126" s="86">
        <f t="shared" si="145"/>
        <v>2.3317410256374656E-4</v>
      </c>
      <c r="II126" s="86">
        <f t="shared" si="146"/>
        <v>8.7586964053490338E-15</v>
      </c>
      <c r="IJ126" s="86">
        <f t="shared" si="146"/>
        <v>3.1342428529105087E-19</v>
      </c>
      <c r="IK126" s="86">
        <f t="shared" si="146"/>
        <v>9.3575089638320224E-19</v>
      </c>
      <c r="IL126" s="86">
        <f t="shared" si="146"/>
        <v>2.0296207636142455E-21</v>
      </c>
      <c r="IM126" s="86">
        <f t="shared" si="146"/>
        <v>1.1418565639546129E-18</v>
      </c>
      <c r="IN126" s="86">
        <f t="shared" si="146"/>
        <v>1.4624004681729975E-19</v>
      </c>
      <c r="IO126" s="86">
        <f t="shared" si="146"/>
        <v>2.117993093196223E-17</v>
      </c>
      <c r="IP126" s="86">
        <f t="shared" si="146"/>
        <v>1.0533919324579748E-16</v>
      </c>
      <c r="IQ126" s="86">
        <f t="shared" si="146"/>
        <v>1.4252190701822062E-19</v>
      </c>
      <c r="IR126" s="86">
        <f t="shared" si="146"/>
        <v>1.0219228188067242E-19</v>
      </c>
      <c r="IS126" s="86">
        <f t="shared" si="146"/>
        <v>3.2651946324169631E-21</v>
      </c>
      <c r="IT126" s="86">
        <f t="shared" si="146"/>
        <v>1.516378666561129E-23</v>
      </c>
      <c r="IU126" s="86">
        <f t="shared" si="146"/>
        <v>1.0259256941918293E-20</v>
      </c>
      <c r="IV126" s="86">
        <f t="shared" si="146"/>
        <v>1.0062229409467178E-21</v>
      </c>
      <c r="IW126" s="86">
        <f t="shared" si="146"/>
        <v>7.0499362011573794E-23</v>
      </c>
      <c r="IY126" s="86">
        <f t="shared" si="147"/>
        <v>1.9438924524280965E-4</v>
      </c>
      <c r="IZ126" s="86">
        <f t="shared" si="147"/>
        <v>1.304069544734402E-5</v>
      </c>
      <c r="JA126" s="86">
        <f t="shared" si="147"/>
        <v>5.7171473275653367E-5</v>
      </c>
      <c r="JB126" s="86">
        <f t="shared" si="147"/>
        <v>5.23326803943872E-6</v>
      </c>
      <c r="JC126" s="86">
        <f t="shared" si="147"/>
        <v>6.8934716512452425E-5</v>
      </c>
      <c r="JD126" s="86">
        <f t="shared" si="147"/>
        <v>1.7073196915534592E-5</v>
      </c>
      <c r="JE126" s="86">
        <f t="shared" si="147"/>
        <v>9.4647325987674561E-5</v>
      </c>
      <c r="JF126" s="86">
        <f t="shared" si="147"/>
        <v>1.7132777823910693E-4</v>
      </c>
      <c r="JG126" s="86">
        <f t="shared" si="147"/>
        <v>6.5720548052992651E-5</v>
      </c>
      <c r="JH126" s="86">
        <f t="shared" si="147"/>
        <v>8.6648017508661433E-5</v>
      </c>
      <c r="JI126" s="86">
        <f t="shared" si="147"/>
        <v>1.653302756354587E-6</v>
      </c>
      <c r="JJ126" s="86">
        <f t="shared" si="147"/>
        <v>1.1534702521666638E-6</v>
      </c>
      <c r="JK126" s="86">
        <f t="shared" si="147"/>
        <v>1.2355192637306465E-3</v>
      </c>
      <c r="JL126" s="86">
        <f t="shared" si="147"/>
        <v>1.3568624360863948E-3</v>
      </c>
      <c r="JM126" s="86">
        <f t="shared" si="147"/>
        <v>3.6848471221541E-4</v>
      </c>
    </row>
    <row r="127" spans="2:273" x14ac:dyDescent="0.25">
      <c r="B127" s="2">
        <v>100</v>
      </c>
      <c r="C127" s="37">
        <v>84.135999999999996</v>
      </c>
      <c r="D127" s="37">
        <v>71.525000000000006</v>
      </c>
      <c r="E127" s="37">
        <v>67.650000000000006</v>
      </c>
      <c r="F127" s="37">
        <v>71.025000000000006</v>
      </c>
      <c r="G127" s="37">
        <v>69.349999999999994</v>
      </c>
      <c r="H127" s="37">
        <v>68.45</v>
      </c>
      <c r="I127" s="37">
        <v>68.400000000000006</v>
      </c>
      <c r="J127" s="37">
        <v>67.924999999999997</v>
      </c>
      <c r="K127" s="37">
        <v>74.950999999999993</v>
      </c>
      <c r="L127" s="37">
        <v>69.78</v>
      </c>
      <c r="M127" s="37">
        <v>70.950999999999993</v>
      </c>
      <c r="N127" s="37">
        <v>72.950999999999993</v>
      </c>
      <c r="O127" s="37">
        <v>74.634</v>
      </c>
      <c r="P127" s="37">
        <v>72.706999999999994</v>
      </c>
      <c r="Q127" s="37">
        <v>84.805000000000007</v>
      </c>
      <c r="S127" s="4">
        <f t="shared" si="148"/>
        <v>85.622829833092652</v>
      </c>
      <c r="T127" s="4">
        <f t="shared" si="148"/>
        <v>71.999852601631119</v>
      </c>
      <c r="U127" s="4">
        <f t="shared" si="148"/>
        <v>67.444301992784901</v>
      </c>
      <c r="V127" s="4">
        <f t="shared" si="148"/>
        <v>71.043384146821026</v>
      </c>
      <c r="W127" s="4">
        <f t="shared" si="148"/>
        <v>68.366443993657498</v>
      </c>
      <c r="X127" s="4">
        <f t="shared" si="148"/>
        <v>69.008121381997299</v>
      </c>
      <c r="Y127" s="4">
        <f t="shared" si="148"/>
        <v>68.325165734181482</v>
      </c>
      <c r="Z127" s="4">
        <f t="shared" si="148"/>
        <v>67.638676445833681</v>
      </c>
      <c r="AA127" s="4">
        <f t="shared" si="148"/>
        <v>70.319034705766086</v>
      </c>
      <c r="AB127" s="4">
        <f t="shared" si="148"/>
        <v>68.891226163050362</v>
      </c>
      <c r="AC127" s="4">
        <f t="shared" si="148"/>
        <v>71.824959098683024</v>
      </c>
      <c r="AD127" s="4">
        <f t="shared" si="148"/>
        <v>73.516419142457707</v>
      </c>
      <c r="AE127" s="4">
        <f t="shared" si="148"/>
        <v>74.595531390306419</v>
      </c>
      <c r="AF127" s="4">
        <f t="shared" si="148"/>
        <v>74.346074792322923</v>
      </c>
      <c r="AG127" s="4">
        <f t="shared" si="148"/>
        <v>87.689770677937517</v>
      </c>
      <c r="AI127" s="4">
        <f t="shared" si="149"/>
        <v>-1.4868298330926564</v>
      </c>
      <c r="AJ127" s="4">
        <f t="shared" si="149"/>
        <v>-0.4748526016311132</v>
      </c>
      <c r="AK127" s="4">
        <f t="shared" si="149"/>
        <v>0.20569800721510489</v>
      </c>
      <c r="AL127" s="4">
        <f t="shared" si="149"/>
        <v>-1.8384146821020408E-2</v>
      </c>
      <c r="AM127" s="4">
        <f t="shared" si="149"/>
        <v>0.9835560063424964</v>
      </c>
      <c r="AN127" s="4">
        <f t="shared" si="149"/>
        <v>-0.55812138199729588</v>
      </c>
      <c r="AO127" s="4">
        <f t="shared" si="149"/>
        <v>7.4834265818523704E-2</v>
      </c>
      <c r="AP127" s="4">
        <f t="shared" si="149"/>
        <v>0.28632355416631583</v>
      </c>
      <c r="AQ127" s="4">
        <f t="shared" si="149"/>
        <v>4.6319652942339076</v>
      </c>
      <c r="AR127" s="4">
        <f t="shared" si="149"/>
        <v>0.88877383694963896</v>
      </c>
      <c r="AS127" s="4">
        <f t="shared" si="149"/>
        <v>-0.87395909868303079</v>
      </c>
      <c r="AT127" s="4">
        <f t="shared" si="149"/>
        <v>-0.56541914245771352</v>
      </c>
      <c r="AU127" s="4">
        <f t="shared" si="149"/>
        <v>3.8468609693580902E-2</v>
      </c>
      <c r="AV127" s="4">
        <f t="shared" si="149"/>
        <v>-1.6390747923229299</v>
      </c>
      <c r="AW127" s="4">
        <f t="shared" si="149"/>
        <v>-2.8847706779375102</v>
      </c>
      <c r="AY127" s="2">
        <f t="shared" ref="AY127:BM143" si="156">IF(OR($B127 &lt; C$230, $B127 &gt; C$233), #N/A, ((1-FG127)*DK127) + (FG127 - FW127)*EA127 + (FW127*EQ127))</f>
        <v>85.622224176179074</v>
      </c>
      <c r="AZ127" s="2">
        <f t="shared" si="156"/>
        <v>71.999840282524374</v>
      </c>
      <c r="BA127" s="2">
        <f t="shared" si="156"/>
        <v>67.443587178900515</v>
      </c>
      <c r="BB127" s="2">
        <f t="shared" si="156"/>
        <v>71.043023254398676</v>
      </c>
      <c r="BC127" s="2">
        <f t="shared" si="156"/>
        <v>68.360905488759087</v>
      </c>
      <c r="BD127" s="2">
        <f t="shared" si="156"/>
        <v>69.006362709213462</v>
      </c>
      <c r="BE127" s="2">
        <f t="shared" si="156"/>
        <v>68.317264410570871</v>
      </c>
      <c r="BF127" s="2">
        <f t="shared" si="156"/>
        <v>67.620728176492577</v>
      </c>
      <c r="BG127" s="2">
        <f t="shared" si="156"/>
        <v>70.311899773166743</v>
      </c>
      <c r="BH127" s="2">
        <f t="shared" si="156"/>
        <v>68.879034125826038</v>
      </c>
      <c r="BI127" s="2">
        <f t="shared" si="156"/>
        <v>71.824427590975745</v>
      </c>
      <c r="BJ127" s="2">
        <f t="shared" si="156"/>
        <v>73.516100884201038</v>
      </c>
      <c r="BK127" s="2">
        <f t="shared" si="156"/>
        <v>74.589769936374168</v>
      </c>
      <c r="BL127" s="2">
        <f t="shared" si="156"/>
        <v>74.097832371237331</v>
      </c>
      <c r="BM127" s="2">
        <f t="shared" si="156"/>
        <v>87.531605392434116</v>
      </c>
      <c r="BO127" s="2" t="str">
        <f t="shared" si="97"/>
        <v/>
      </c>
      <c r="BP127" s="2" t="str">
        <f t="shared" si="98"/>
        <v/>
      </c>
      <c r="BQ127" s="2" t="str">
        <f t="shared" si="99"/>
        <v/>
      </c>
      <c r="BR127" s="2" t="str">
        <f t="shared" si="100"/>
        <v/>
      </c>
      <c r="BS127" s="2" t="str">
        <f t="shared" si="101"/>
        <v/>
      </c>
      <c r="BT127" s="2" t="str">
        <f t="shared" si="102"/>
        <v/>
      </c>
      <c r="BU127" s="2" t="str">
        <f t="shared" si="103"/>
        <v/>
      </c>
      <c r="BV127" s="2" t="str">
        <f t="shared" si="104"/>
        <v/>
      </c>
      <c r="BW127" s="2" t="str">
        <f t="shared" si="105"/>
        <v/>
      </c>
      <c r="BX127" s="2" t="str">
        <f t="shared" si="106"/>
        <v/>
      </c>
      <c r="BY127" s="2" t="str">
        <f t="shared" si="107"/>
        <v/>
      </c>
      <c r="BZ127" s="2" t="str">
        <f t="shared" si="108"/>
        <v/>
      </c>
      <c r="CA127" s="2" t="str">
        <f t="shared" si="109"/>
        <v/>
      </c>
      <c r="CB127" s="2" t="str">
        <f t="shared" si="110"/>
        <v/>
      </c>
      <c r="CC127" s="2" t="str">
        <f t="shared" si="111"/>
        <v/>
      </c>
      <c r="CE127" s="2">
        <f t="shared" ref="CE127:CS143" si="157">IF(AND(IY127 &lt; $CS$22, $B127 &gt; C$231, $B127 &lt; C$232), C127, "")</f>
        <v>84.135999999999996</v>
      </c>
      <c r="CF127" s="2">
        <f t="shared" si="157"/>
        <v>71.525000000000006</v>
      </c>
      <c r="CG127" s="2">
        <f t="shared" si="157"/>
        <v>67.650000000000006</v>
      </c>
      <c r="CH127" s="2">
        <f t="shared" si="157"/>
        <v>71.025000000000006</v>
      </c>
      <c r="CI127" s="2">
        <f t="shared" si="157"/>
        <v>69.349999999999994</v>
      </c>
      <c r="CJ127" s="2">
        <f t="shared" si="157"/>
        <v>68.45</v>
      </c>
      <c r="CK127" s="2">
        <f t="shared" si="157"/>
        <v>68.400000000000006</v>
      </c>
      <c r="CL127" s="2">
        <f t="shared" si="157"/>
        <v>67.924999999999997</v>
      </c>
      <c r="CM127" s="2">
        <f t="shared" si="157"/>
        <v>74.950999999999993</v>
      </c>
      <c r="CN127" s="2">
        <f t="shared" si="157"/>
        <v>69.78</v>
      </c>
      <c r="CO127" s="2">
        <f t="shared" si="157"/>
        <v>70.950999999999993</v>
      </c>
      <c r="CP127" s="2">
        <f t="shared" si="157"/>
        <v>72.950999999999993</v>
      </c>
      <c r="CQ127" s="2">
        <f t="shared" si="157"/>
        <v>74.634</v>
      </c>
      <c r="CR127" s="2">
        <f t="shared" si="157"/>
        <v>72.706999999999994</v>
      </c>
      <c r="CS127" s="2">
        <f t="shared" si="157"/>
        <v>84.805000000000007</v>
      </c>
      <c r="CU127" s="2">
        <f t="shared" si="112"/>
        <v>84.135999999999996</v>
      </c>
      <c r="CV127" s="2">
        <f t="shared" si="113"/>
        <v>71.525000000000006</v>
      </c>
      <c r="CW127" s="2">
        <f t="shared" si="114"/>
        <v>67.650000000000006</v>
      </c>
      <c r="CX127" s="2">
        <f t="shared" si="115"/>
        <v>71.025000000000006</v>
      </c>
      <c r="CY127" s="2">
        <f t="shared" si="116"/>
        <v>69.349999999999994</v>
      </c>
      <c r="CZ127" s="2">
        <f t="shared" si="117"/>
        <v>68.45</v>
      </c>
      <c r="DA127" s="2">
        <f t="shared" si="118"/>
        <v>68.400000000000006</v>
      </c>
      <c r="DB127" s="2">
        <f t="shared" si="119"/>
        <v>67.924999999999997</v>
      </c>
      <c r="DC127" s="2">
        <f t="shared" si="120"/>
        <v>74.950999999999993</v>
      </c>
      <c r="DD127" s="2">
        <f t="shared" si="121"/>
        <v>69.78</v>
      </c>
      <c r="DE127" s="2">
        <f t="shared" si="122"/>
        <v>70.950999999999993</v>
      </c>
      <c r="DF127" s="2">
        <f t="shared" si="123"/>
        <v>72.950999999999993</v>
      </c>
      <c r="DG127" s="2">
        <f t="shared" si="124"/>
        <v>74.634</v>
      </c>
      <c r="DH127" s="2">
        <f t="shared" si="125"/>
        <v>72.706999999999994</v>
      </c>
      <c r="DI127" s="2">
        <f t="shared" si="126"/>
        <v>84.805000000000007</v>
      </c>
      <c r="DK127" s="2">
        <f t="shared" si="150"/>
        <v>136.29461255060727</v>
      </c>
      <c r="DL127" s="2">
        <f t="shared" si="150"/>
        <v>95.448516309272179</v>
      </c>
      <c r="DM127" s="2">
        <f t="shared" si="150"/>
        <v>99.722036393838721</v>
      </c>
      <c r="DN127" s="2">
        <f t="shared" si="150"/>
        <v>97.640776955602519</v>
      </c>
      <c r="DO127" s="2">
        <f t="shared" si="150"/>
        <v>98.217857142857142</v>
      </c>
      <c r="DP127" s="2">
        <f t="shared" si="150"/>
        <v>87.816335699184563</v>
      </c>
      <c r="DQ127" s="2">
        <f t="shared" si="150"/>
        <v>92.440206886137105</v>
      </c>
      <c r="DR127" s="2">
        <f t="shared" si="150"/>
        <v>93.707399577166996</v>
      </c>
      <c r="DS127" s="2">
        <f t="shared" si="150"/>
        <v>101.18516477732796</v>
      </c>
      <c r="DT127" s="2">
        <f t="shared" si="150"/>
        <v>92.834431983805658</v>
      </c>
      <c r="DU127" s="2">
        <f t="shared" si="150"/>
        <v>101.33560094466937</v>
      </c>
      <c r="DV127" s="2">
        <f t="shared" si="150"/>
        <v>108.85496829268291</v>
      </c>
      <c r="DW127" s="2">
        <f t="shared" si="150"/>
        <v>100.25427393536694</v>
      </c>
      <c r="DX127" s="2">
        <f t="shared" si="150"/>
        <v>86.898266686801591</v>
      </c>
      <c r="DY127" s="2">
        <f t="shared" si="150"/>
        <v>105.32879991087341</v>
      </c>
      <c r="EA127" s="2">
        <f t="shared" si="154"/>
        <v>85.277296703296699</v>
      </c>
      <c r="EB127" s="2">
        <f t="shared" si="154"/>
        <v>71.874319371727736</v>
      </c>
      <c r="EC127" s="2">
        <f t="shared" si="154"/>
        <v>67.280178278207842</v>
      </c>
      <c r="ED127" s="2">
        <f t="shared" si="154"/>
        <v>70.901781582600648</v>
      </c>
      <c r="EE127" s="2">
        <f t="shared" si="153"/>
        <v>68.22604462276152</v>
      </c>
      <c r="EF127" s="2">
        <f t="shared" si="153"/>
        <v>68.911117836965289</v>
      </c>
      <c r="EG127" s="2">
        <f t="shared" si="153"/>
        <v>68.180315804515573</v>
      </c>
      <c r="EH127" s="2">
        <f t="shared" si="153"/>
        <v>67.474507893304292</v>
      </c>
      <c r="EI127" s="2">
        <f t="shared" si="153"/>
        <v>70.108488827964351</v>
      </c>
      <c r="EJ127" s="2">
        <f t="shared" si="153"/>
        <v>68.718846137217298</v>
      </c>
      <c r="EK127" s="2">
        <f t="shared" si="153"/>
        <v>71.624350043066329</v>
      </c>
      <c r="EL127" s="2">
        <f t="shared" si="153"/>
        <v>73.279479539828188</v>
      </c>
      <c r="EM127" s="2">
        <f t="shared" si="137"/>
        <v>74.435689017703268</v>
      </c>
      <c r="EN127" s="2">
        <f t="shared" si="137"/>
        <v>74.023346552675122</v>
      </c>
      <c r="EO127" s="2">
        <f t="shared" si="137"/>
        <v>87.37682972009344</v>
      </c>
      <c r="EQ127" s="2">
        <f t="shared" si="151"/>
        <v>85.076624338052994</v>
      </c>
      <c r="ER127" s="2">
        <f t="shared" si="151"/>
        <v>71.321712863361498</v>
      </c>
      <c r="ES127" s="2">
        <f t="shared" si="151"/>
        <v>66.853772537178372</v>
      </c>
      <c r="ET127" s="2">
        <f t="shared" si="151"/>
        <v>70.364673953398011</v>
      </c>
      <c r="EU127" s="2">
        <f t="shared" si="151"/>
        <v>68.155659349890513</v>
      </c>
      <c r="EV127" s="2">
        <f t="shared" si="151"/>
        <v>68.641026442125977</v>
      </c>
      <c r="EW127" s="2">
        <f t="shared" si="151"/>
        <v>68.030012297998013</v>
      </c>
      <c r="EX127" s="2">
        <f t="shared" si="151"/>
        <v>67.224460877799999</v>
      </c>
      <c r="EY127" s="2">
        <f t="shared" si="151"/>
        <v>69.905151305616869</v>
      </c>
      <c r="EZ127" s="2">
        <f t="shared" si="151"/>
        <v>68.393650718796721</v>
      </c>
      <c r="FA127" s="2">
        <f t="shared" si="151"/>
        <v>71.47783722356867</v>
      </c>
      <c r="FB127" s="2">
        <f t="shared" si="151"/>
        <v>73.053604174265473</v>
      </c>
      <c r="FC127" s="2">
        <f t="shared" si="151"/>
        <v>74.171097898365829</v>
      </c>
      <c r="FD127" s="2">
        <f t="shared" si="151"/>
        <v>73.980260547764146</v>
      </c>
      <c r="FE127" s="2">
        <f t="shared" si="151"/>
        <v>87.450302877860693</v>
      </c>
      <c r="FG127" s="2">
        <f t="shared" si="152"/>
        <v>0.99321522456419398</v>
      </c>
      <c r="FH127" s="2">
        <f t="shared" si="152"/>
        <v>0.99452975621690365</v>
      </c>
      <c r="FI127" s="2">
        <f t="shared" si="152"/>
        <v>0.99484645029930718</v>
      </c>
      <c r="FJ127" s="2">
        <f t="shared" si="152"/>
        <v>0.99454899267648411</v>
      </c>
      <c r="FK127" s="2">
        <f t="shared" si="152"/>
        <v>0.99548263845870577</v>
      </c>
      <c r="FL127" s="2">
        <f t="shared" si="152"/>
        <v>0.99480543726605186</v>
      </c>
      <c r="FM127" s="2">
        <f t="shared" si="152"/>
        <v>0.99429364571874268</v>
      </c>
      <c r="FN127" s="2">
        <f t="shared" si="152"/>
        <v>0.99431572276189972</v>
      </c>
      <c r="FO127" s="2">
        <f t="shared" si="152"/>
        <v>0.99336542418930507</v>
      </c>
      <c r="FP127" s="2">
        <f t="shared" si="152"/>
        <v>0.99322461506868853</v>
      </c>
      <c r="FQ127" s="2">
        <f t="shared" si="152"/>
        <v>0.99320468241202542</v>
      </c>
      <c r="FR127" s="2">
        <f t="shared" si="152"/>
        <v>0.99329983449446702</v>
      </c>
      <c r="FS127" s="2">
        <f t="shared" si="152"/>
        <v>0.99396791463392609</v>
      </c>
      <c r="FT127" s="2">
        <f t="shared" si="152"/>
        <v>0.99420017775436687</v>
      </c>
      <c r="FU127" s="2">
        <f t="shared" si="152"/>
        <v>0.99139476166464968</v>
      </c>
      <c r="FW127" s="2">
        <f t="shared" ref="FW127:GK143" si="158">POWER(10,($B127-C$232)/C$229)/(1+POWER(10,($B127-C$232)/C$229))</f>
        <v>6.0474618801299824E-3</v>
      </c>
      <c r="FX127" s="2">
        <f t="shared" si="158"/>
        <v>6.2172511370071955E-3</v>
      </c>
      <c r="FY127" s="2">
        <f t="shared" si="158"/>
        <v>8.8690820154651261E-3</v>
      </c>
      <c r="FZ127" s="2">
        <f t="shared" si="158"/>
        <v>8.4020176930804501E-3</v>
      </c>
      <c r="GA127" s="2">
        <f t="shared" si="158"/>
        <v>8.8512043643267091E-3</v>
      </c>
      <c r="GB127" s="2">
        <f t="shared" si="158"/>
        <v>1.0957283321963022E-2</v>
      </c>
      <c r="GC127" s="2">
        <f t="shared" si="158"/>
        <v>9.8928316152006885E-3</v>
      </c>
      <c r="GD127" s="2">
        <f t="shared" si="158"/>
        <v>1.1576806441839787E-2</v>
      </c>
      <c r="GE127" s="2">
        <f t="shared" si="158"/>
        <v>1.3620788214952653E-2</v>
      </c>
      <c r="GF127" s="2">
        <f t="shared" si="158"/>
        <v>9.853731524114135E-3</v>
      </c>
      <c r="GG127" s="2">
        <f t="shared" si="158"/>
        <v>1.242101482453932E-2</v>
      </c>
      <c r="GH127" s="2">
        <f t="shared" si="158"/>
        <v>7.7047720859908953E-3</v>
      </c>
      <c r="GI127" s="2">
        <f t="shared" si="158"/>
        <v>6.2700123414338336E-3</v>
      </c>
      <c r="GJ127" s="2">
        <f t="shared" si="158"/>
        <v>4.3269187483033385E-3</v>
      </c>
      <c r="GK127" s="2">
        <f t="shared" si="158"/>
        <v>4.0108560575576541E-3</v>
      </c>
      <c r="GM127" s="86">
        <f t="shared" ref="GM127:HA143" si="159" xml:space="preserve"> _xlfn.NORM.DIST($B127, C$7, ABS(C$11), TRUE) * _xlfn.NORM.DIST(($B127 - C$7)*C$15, 0, ABS(C$11), TRUE) * 2</f>
        <v>4.9181978767124993E-55</v>
      </c>
      <c r="GN127" s="86">
        <f t="shared" si="159"/>
        <v>9.8818984480731809E-32</v>
      </c>
      <c r="GO127" s="86">
        <f t="shared" si="159"/>
        <v>2.8347228372329288E-33</v>
      </c>
      <c r="GP127" s="86">
        <f t="shared" si="159"/>
        <v>2.3367900456819143E-34</v>
      </c>
      <c r="GQ127" s="86">
        <f t="shared" si="159"/>
        <v>1.0221319656530643E-36</v>
      </c>
      <c r="GR127" s="86">
        <f t="shared" si="159"/>
        <v>7.5970339696898881E-30</v>
      </c>
      <c r="GS127" s="86">
        <f t="shared" si="159"/>
        <v>5.6062355086453287E-31</v>
      </c>
      <c r="GT127" s="86">
        <f t="shared" si="159"/>
        <v>1.4097713750015048E-37</v>
      </c>
      <c r="GU127" s="86">
        <f t="shared" si="159"/>
        <v>2.7081590670832877E-39</v>
      </c>
      <c r="GV127" s="86">
        <f t="shared" si="159"/>
        <v>3.325198305805435E-44</v>
      </c>
      <c r="GW127" s="86">
        <f t="shared" si="159"/>
        <v>5.2462761253565059E-43</v>
      </c>
      <c r="GX127" s="86">
        <f t="shared" si="159"/>
        <v>3.7981707923532407E-81</v>
      </c>
      <c r="GY127" s="86">
        <f t="shared" si="159"/>
        <v>5.9341679104808908E-25</v>
      </c>
      <c r="GZ127" s="86">
        <f t="shared" si="159"/>
        <v>1.2747164076629495E-26</v>
      </c>
      <c r="HA127" s="86">
        <f t="shared" si="159"/>
        <v>2.4546266427390409E-40</v>
      </c>
      <c r="HC127" s="86">
        <f t="shared" si="155"/>
        <v>3.5208187265739786E-5</v>
      </c>
      <c r="HD127" s="86">
        <f t="shared" si="155"/>
        <v>1.0676375852702863E-6</v>
      </c>
      <c r="HE127" s="86">
        <f t="shared" si="155"/>
        <v>1.0647037442030109E-5</v>
      </c>
      <c r="HF127" s="86">
        <f t="shared" si="155"/>
        <v>8.742426225812184E-10</v>
      </c>
      <c r="HG127" s="86">
        <f t="shared" si="155"/>
        <v>1.5538634616783349E-9</v>
      </c>
      <c r="HH127" s="86">
        <f t="shared" si="155"/>
        <v>1.6954930161364511E-8</v>
      </c>
      <c r="HI127" s="86">
        <f t="shared" si="140"/>
        <v>5.5482334482652007E-9</v>
      </c>
      <c r="HJ127" s="86">
        <f t="shared" si="140"/>
        <v>4.6442012927687757E-10</v>
      </c>
      <c r="HK127" s="86">
        <f t="shared" si="140"/>
        <v>2.2451874112810465E-14</v>
      </c>
      <c r="HL127" s="86">
        <f t="shared" si="140"/>
        <v>1.7898370140500612E-14</v>
      </c>
      <c r="HM127" s="86">
        <f t="shared" si="140"/>
        <v>3.8763219640338763E-11</v>
      </c>
      <c r="HN127" s="86">
        <f t="shared" si="140"/>
        <v>5.062219381740343E-11</v>
      </c>
      <c r="HO127" s="86">
        <f t="shared" si="140"/>
        <v>4.5823093745744491E-4</v>
      </c>
      <c r="HP127" s="86">
        <f t="shared" si="140"/>
        <v>1.8112724536485983E-4</v>
      </c>
      <c r="HQ127" s="86">
        <f t="shared" si="140"/>
        <v>3.4862561425759573E-5</v>
      </c>
      <c r="HS127" s="86">
        <f t="shared" ref="HS127:IG143" si="160" xml:space="preserve"> _xlfn.NORM.DIST($B127, C$9, ABS(C$13), TRUE) * _xlfn.NORM.DIST(($B127 - C$9)*C$17, 0, ABS(C$13), TRUE) * 2</f>
        <v>9.4149299050390634E-5</v>
      </c>
      <c r="HT127" s="86">
        <f t="shared" si="160"/>
        <v>1.3528454772332172E-5</v>
      </c>
      <c r="HU127" s="86">
        <f t="shared" si="160"/>
        <v>2.4868735058594839E-5</v>
      </c>
      <c r="HV127" s="86">
        <f t="shared" si="160"/>
        <v>1.2100208494264267E-5</v>
      </c>
      <c r="HW127" s="86">
        <f t="shared" si="160"/>
        <v>1.3833669019540685E-4</v>
      </c>
      <c r="HX127" s="86">
        <f t="shared" si="160"/>
        <v>3.7773795332379375E-5</v>
      </c>
      <c r="HY127" s="86">
        <f t="shared" si="160"/>
        <v>1.8573357225616833E-4</v>
      </c>
      <c r="HZ127" s="86">
        <f t="shared" si="160"/>
        <v>3.3124979716216949E-4</v>
      </c>
      <c r="IA127" s="86">
        <f t="shared" si="160"/>
        <v>1.4427619631859659E-4</v>
      </c>
      <c r="IB127" s="86">
        <f t="shared" si="160"/>
        <v>1.787898933944169E-4</v>
      </c>
      <c r="IC127" s="86">
        <f t="shared" si="160"/>
        <v>4.2872649921551659E-6</v>
      </c>
      <c r="ID127" s="86">
        <f t="shared" si="160"/>
        <v>2.9032112591421549E-6</v>
      </c>
      <c r="IE127" s="86">
        <f t="shared" si="160"/>
        <v>3.061253473062126E-6</v>
      </c>
      <c r="IF127" s="86">
        <f t="shared" si="160"/>
        <v>1.225062658877377E-3</v>
      </c>
      <c r="IG127" s="86">
        <f t="shared" si="160"/>
        <v>3.6525669562413832E-4</v>
      </c>
      <c r="II127" s="86">
        <f t="shared" ref="II127:IW143" si="161" xml:space="preserve"> _xlfn.NORM.DIST($B127, C$10, ABS(C$14), TRUE) * _xlfn.NORM.DIST(($B127 - C$10)*C$18, 0, ABS(C$14), TRUE) * 2</f>
        <v>2.5652259028185871E-14</v>
      </c>
      <c r="IJ127" s="86">
        <f t="shared" si="161"/>
        <v>1.3192663315102241E-18</v>
      </c>
      <c r="IK127" s="86">
        <f t="shared" si="161"/>
        <v>4.2031500426434808E-18</v>
      </c>
      <c r="IL127" s="86">
        <f t="shared" si="161"/>
        <v>1.1256426994885716E-20</v>
      </c>
      <c r="IM127" s="86">
        <f t="shared" si="161"/>
        <v>5.0876053278173349E-18</v>
      </c>
      <c r="IN127" s="86">
        <f t="shared" si="161"/>
        <v>7.5703862990009475E-19</v>
      </c>
      <c r="IO127" s="86">
        <f t="shared" si="161"/>
        <v>8.7410614490127087E-17</v>
      </c>
      <c r="IP127" s="86">
        <f t="shared" si="161"/>
        <v>4.2850097627704919E-16</v>
      </c>
      <c r="IQ127" s="86">
        <f t="shared" si="161"/>
        <v>8.0163784890001717E-19</v>
      </c>
      <c r="IR127" s="86">
        <f t="shared" si="161"/>
        <v>5.1678044255031432E-19</v>
      </c>
      <c r="IS127" s="86">
        <f t="shared" si="161"/>
        <v>2.0637561095292444E-20</v>
      </c>
      <c r="IT127" s="86">
        <f t="shared" si="161"/>
        <v>9.7589339869988982E-23</v>
      </c>
      <c r="IU127" s="86">
        <f t="shared" si="161"/>
        <v>4.878715461494689E-20</v>
      </c>
      <c r="IV127" s="86">
        <f t="shared" si="161"/>
        <v>4.6511154041030024E-21</v>
      </c>
      <c r="IW127" s="86">
        <f t="shared" si="161"/>
        <v>3.4779944748683648E-22</v>
      </c>
      <c r="IY127" s="86">
        <f t="shared" ref="IY127:JM143" si="162">GM127+HC127+HS127+II127</f>
        <v>1.2935748634178266E-4</v>
      </c>
      <c r="IZ127" s="86">
        <f t="shared" si="162"/>
        <v>1.4596092357603777E-5</v>
      </c>
      <c r="JA127" s="86">
        <f t="shared" si="162"/>
        <v>3.5515772500629154E-5</v>
      </c>
      <c r="JB127" s="86">
        <f t="shared" si="162"/>
        <v>1.2101082736886861E-5</v>
      </c>
      <c r="JC127" s="86">
        <f t="shared" si="162"/>
        <v>1.3833824405887362E-4</v>
      </c>
      <c r="JD127" s="86">
        <f t="shared" si="162"/>
        <v>3.7790750262541495E-5</v>
      </c>
      <c r="JE127" s="86">
        <f t="shared" si="162"/>
        <v>1.8573912048970402E-4</v>
      </c>
      <c r="JF127" s="86">
        <f t="shared" si="162"/>
        <v>3.3125026158272721E-4</v>
      </c>
      <c r="JG127" s="86">
        <f t="shared" si="162"/>
        <v>1.4427619634104928E-4</v>
      </c>
      <c r="JH127" s="86">
        <f t="shared" si="162"/>
        <v>1.7878989341231578E-4</v>
      </c>
      <c r="JI127" s="86">
        <f t="shared" si="162"/>
        <v>4.2873037553748262E-6</v>
      </c>
      <c r="JJ127" s="86">
        <f t="shared" si="162"/>
        <v>2.9032618813359721E-6</v>
      </c>
      <c r="JK127" s="86">
        <f t="shared" si="162"/>
        <v>4.6129219093050711E-4</v>
      </c>
      <c r="JL127" s="86">
        <f t="shared" si="162"/>
        <v>1.4061899042422368E-3</v>
      </c>
      <c r="JM127" s="86">
        <f t="shared" si="162"/>
        <v>4.0011925704989791E-4</v>
      </c>
    </row>
    <row r="128" spans="2:273" x14ac:dyDescent="0.25">
      <c r="B128" s="2">
        <v>101</v>
      </c>
      <c r="C128" s="37">
        <v>85</v>
      </c>
      <c r="D128" s="37">
        <v>71.05</v>
      </c>
      <c r="E128" s="37">
        <v>67.349999999999994</v>
      </c>
      <c r="F128" s="37">
        <v>70.625</v>
      </c>
      <c r="G128" s="37">
        <v>67.650000000000006</v>
      </c>
      <c r="H128" s="37">
        <v>69.025000000000006</v>
      </c>
      <c r="I128" s="37">
        <v>69.55</v>
      </c>
      <c r="J128" s="37">
        <v>67.525000000000006</v>
      </c>
      <c r="K128" s="37">
        <v>75.828999999999994</v>
      </c>
      <c r="L128" s="37">
        <v>69.22</v>
      </c>
      <c r="M128" s="37">
        <v>70.853999999999999</v>
      </c>
      <c r="N128" s="37">
        <v>70.61</v>
      </c>
      <c r="O128" s="37">
        <v>74.488</v>
      </c>
      <c r="P128" s="37">
        <v>73.950999999999993</v>
      </c>
      <c r="Q128" s="37">
        <v>85.340999999999994</v>
      </c>
      <c r="S128" s="4">
        <f t="shared" si="148"/>
        <v>85.340921181805683</v>
      </c>
      <c r="T128" s="4">
        <f t="shared" si="148"/>
        <v>71.798299336813358</v>
      </c>
      <c r="U128" s="4">
        <f t="shared" si="148"/>
        <v>67.264827935033395</v>
      </c>
      <c r="V128" s="4">
        <f t="shared" si="148"/>
        <v>70.857449719878389</v>
      </c>
      <c r="W128" s="4">
        <f t="shared" si="148"/>
        <v>68.281607591455099</v>
      </c>
      <c r="X128" s="4">
        <f t="shared" si="148"/>
        <v>68.877749390106032</v>
      </c>
      <c r="Y128" s="4">
        <f t="shared" si="148"/>
        <v>68.218361368944741</v>
      </c>
      <c r="Z128" s="4">
        <f t="shared" si="148"/>
        <v>67.531128122824782</v>
      </c>
      <c r="AA128" s="4">
        <f t="shared" si="148"/>
        <v>70.147523894186378</v>
      </c>
      <c r="AB128" s="4">
        <f t="shared" si="148"/>
        <v>68.746377607507071</v>
      </c>
      <c r="AC128" s="4">
        <f t="shared" si="148"/>
        <v>71.709410196339135</v>
      </c>
      <c r="AD128" s="4">
        <f t="shared" si="148"/>
        <v>73.395025983451774</v>
      </c>
      <c r="AE128" s="4">
        <f t="shared" si="148"/>
        <v>74.495192298828272</v>
      </c>
      <c r="AF128" s="4">
        <f t="shared" si="148"/>
        <v>74.326170704155587</v>
      </c>
      <c r="AG128" s="4">
        <f t="shared" si="148"/>
        <v>87.576856784645045</v>
      </c>
      <c r="AI128" s="4">
        <f t="shared" si="149"/>
        <v>-0.3409211818056832</v>
      </c>
      <c r="AJ128" s="4">
        <f t="shared" si="149"/>
        <v>-0.74829933681336058</v>
      </c>
      <c r="AK128" s="4">
        <f t="shared" si="149"/>
        <v>8.5172064966599237E-2</v>
      </c>
      <c r="AL128" s="4">
        <f t="shared" si="149"/>
        <v>-0.23244971987838881</v>
      </c>
      <c r="AM128" s="4">
        <f t="shared" si="149"/>
        <v>-0.6316075914550936</v>
      </c>
      <c r="AN128" s="4">
        <f t="shared" si="149"/>
        <v>0.14725060989397321</v>
      </c>
      <c r="AO128" s="4">
        <f t="shared" si="149"/>
        <v>1.3316386310552559</v>
      </c>
      <c r="AP128" s="4">
        <f t="shared" si="149"/>
        <v>-6.128122824776483E-3</v>
      </c>
      <c r="AQ128" s="4">
        <f t="shared" si="149"/>
        <v>5.6814761058136156</v>
      </c>
      <c r="AR128" s="4">
        <f t="shared" si="149"/>
        <v>0.4736223924929277</v>
      </c>
      <c r="AS128" s="4">
        <f t="shared" si="149"/>
        <v>-0.85541019633913606</v>
      </c>
      <c r="AT128" s="4">
        <f t="shared" si="149"/>
        <v>-2.7850259834517743</v>
      </c>
      <c r="AU128" s="4">
        <f t="shared" si="149"/>
        <v>-7.1922988282722145E-3</v>
      </c>
      <c r="AV128" s="4">
        <f t="shared" si="149"/>
        <v>-0.37517070415559317</v>
      </c>
      <c r="AW128" s="4">
        <f t="shared" si="149"/>
        <v>-2.2358567846450512</v>
      </c>
      <c r="AY128" s="2">
        <f t="shared" si="156"/>
        <v>85.340812521263004</v>
      </c>
      <c r="AZ128" s="2">
        <f t="shared" si="156"/>
        <v>71.798298043684298</v>
      </c>
      <c r="BA128" s="2">
        <f t="shared" si="156"/>
        <v>67.263569918882297</v>
      </c>
      <c r="BB128" s="2">
        <f t="shared" si="156"/>
        <v>70.85666918365466</v>
      </c>
      <c r="BC128" s="2">
        <f t="shared" si="156"/>
        <v>68.271215132675721</v>
      </c>
      <c r="BD128" s="2">
        <f t="shared" si="156"/>
        <v>68.874096949471337</v>
      </c>
      <c r="BE128" s="2">
        <f t="shared" si="156"/>
        <v>68.203847906271051</v>
      </c>
      <c r="BF128" s="2">
        <f t="shared" si="156"/>
        <v>67.498741697632369</v>
      </c>
      <c r="BG128" s="2">
        <f t="shared" si="156"/>
        <v>70.133068420485699</v>
      </c>
      <c r="BH128" s="2">
        <f t="shared" si="156"/>
        <v>68.722997213422119</v>
      </c>
      <c r="BI128" s="2">
        <f t="shared" si="156"/>
        <v>71.708132777011315</v>
      </c>
      <c r="BJ128" s="2">
        <f t="shared" si="156"/>
        <v>73.394279117511644</v>
      </c>
      <c r="BK128" s="2">
        <f t="shared" si="156"/>
        <v>74.493101013510739</v>
      </c>
      <c r="BL128" s="2">
        <f t="shared" si="156"/>
        <v>73.97613146655307</v>
      </c>
      <c r="BM128" s="2">
        <f t="shared" si="156"/>
        <v>87.339403701381059</v>
      </c>
      <c r="BO128" s="2" t="str">
        <f t="shared" si="97"/>
        <v/>
      </c>
      <c r="BP128" s="2" t="str">
        <f t="shared" si="98"/>
        <v/>
      </c>
      <c r="BQ128" s="2" t="str">
        <f t="shared" si="99"/>
        <v/>
      </c>
      <c r="BR128" s="2" t="str">
        <f t="shared" si="100"/>
        <v/>
      </c>
      <c r="BS128" s="2" t="str">
        <f t="shared" si="101"/>
        <v/>
      </c>
      <c r="BT128" s="2" t="str">
        <f t="shared" si="102"/>
        <v/>
      </c>
      <c r="BU128" s="2" t="str">
        <f t="shared" si="103"/>
        <v/>
      </c>
      <c r="BV128" s="2" t="str">
        <f t="shared" si="104"/>
        <v/>
      </c>
      <c r="BW128" s="2" t="str">
        <f t="shared" si="105"/>
        <v/>
      </c>
      <c r="BX128" s="2" t="str">
        <f t="shared" si="106"/>
        <v/>
      </c>
      <c r="BY128" s="2" t="str">
        <f t="shared" si="107"/>
        <v/>
      </c>
      <c r="BZ128" s="2" t="str">
        <f t="shared" si="108"/>
        <v/>
      </c>
      <c r="CA128" s="2" t="str">
        <f t="shared" si="109"/>
        <v/>
      </c>
      <c r="CB128" s="2" t="str">
        <f t="shared" si="110"/>
        <v/>
      </c>
      <c r="CC128" s="2" t="str">
        <f t="shared" si="111"/>
        <v/>
      </c>
      <c r="CE128" s="2">
        <f t="shared" si="157"/>
        <v>85</v>
      </c>
      <c r="CF128" s="2">
        <f t="shared" si="157"/>
        <v>71.05</v>
      </c>
      <c r="CG128" s="2">
        <f t="shared" si="157"/>
        <v>67.349999999999994</v>
      </c>
      <c r="CH128" s="2">
        <f t="shared" si="157"/>
        <v>70.625</v>
      </c>
      <c r="CI128" s="2">
        <f t="shared" si="157"/>
        <v>67.650000000000006</v>
      </c>
      <c r="CJ128" s="2">
        <f t="shared" si="157"/>
        <v>69.025000000000006</v>
      </c>
      <c r="CK128" s="2">
        <f t="shared" si="157"/>
        <v>69.55</v>
      </c>
      <c r="CL128" s="2">
        <f t="shared" si="157"/>
        <v>67.525000000000006</v>
      </c>
      <c r="CM128" s="2">
        <f t="shared" si="157"/>
        <v>75.828999999999994</v>
      </c>
      <c r="CN128" s="2">
        <f t="shared" si="157"/>
        <v>69.22</v>
      </c>
      <c r="CO128" s="2">
        <f t="shared" si="157"/>
        <v>70.853999999999999</v>
      </c>
      <c r="CP128" s="2">
        <f t="shared" si="157"/>
        <v>70.61</v>
      </c>
      <c r="CQ128" s="2">
        <f t="shared" si="157"/>
        <v>74.488</v>
      </c>
      <c r="CR128" s="2">
        <f t="shared" si="157"/>
        <v>73.950999999999993</v>
      </c>
      <c r="CS128" s="2">
        <f t="shared" si="157"/>
        <v>85.340999999999994</v>
      </c>
      <c r="CU128" s="2">
        <f t="shared" si="112"/>
        <v>85</v>
      </c>
      <c r="CV128" s="2">
        <f t="shared" si="113"/>
        <v>71.05</v>
      </c>
      <c r="CW128" s="2">
        <f t="shared" si="114"/>
        <v>67.349999999999994</v>
      </c>
      <c r="CX128" s="2">
        <f t="shared" si="115"/>
        <v>70.625</v>
      </c>
      <c r="CY128" s="2">
        <f t="shared" si="116"/>
        <v>67.650000000000006</v>
      </c>
      <c r="CZ128" s="2">
        <f t="shared" si="117"/>
        <v>69.025000000000006</v>
      </c>
      <c r="DA128" s="2">
        <f t="shared" si="118"/>
        <v>69.55</v>
      </c>
      <c r="DB128" s="2">
        <f t="shared" si="119"/>
        <v>67.525000000000006</v>
      </c>
      <c r="DC128" s="2">
        <f t="shared" si="120"/>
        <v>75.828999999999994</v>
      </c>
      <c r="DD128" s="2">
        <f t="shared" si="121"/>
        <v>69.22</v>
      </c>
      <c r="DE128" s="2">
        <f t="shared" si="122"/>
        <v>70.853999999999999</v>
      </c>
      <c r="DF128" s="2">
        <f t="shared" si="123"/>
        <v>70.61</v>
      </c>
      <c r="DG128" s="2">
        <f t="shared" si="124"/>
        <v>74.488</v>
      </c>
      <c r="DH128" s="2">
        <f t="shared" si="125"/>
        <v>73.950999999999993</v>
      </c>
      <c r="DI128" s="2">
        <f t="shared" si="126"/>
        <v>85.340999999999994</v>
      </c>
      <c r="DK128" s="2">
        <f t="shared" si="150"/>
        <v>136.85718319838054</v>
      </c>
      <c r="DL128" s="2">
        <f t="shared" si="150"/>
        <v>95.611001208094279</v>
      </c>
      <c r="DM128" s="2">
        <f t="shared" si="150"/>
        <v>99.950060404711564</v>
      </c>
      <c r="DN128" s="2">
        <f t="shared" si="150"/>
        <v>97.82293868921775</v>
      </c>
      <c r="DO128" s="2">
        <f t="shared" si="150"/>
        <v>98.41150261324043</v>
      </c>
      <c r="DP128" s="2">
        <f t="shared" si="150"/>
        <v>87.863311688311711</v>
      </c>
      <c r="DQ128" s="2">
        <f t="shared" si="150"/>
        <v>92.537390516460277</v>
      </c>
      <c r="DR128" s="2">
        <f t="shared" si="150"/>
        <v>93.782241014799126</v>
      </c>
      <c r="DS128" s="2">
        <f t="shared" si="150"/>
        <v>101.41012854251014</v>
      </c>
      <c r="DT128" s="2">
        <f t="shared" si="150"/>
        <v>92.929146761133595</v>
      </c>
      <c r="DU128" s="2">
        <f t="shared" si="150"/>
        <v>101.54829790823212</v>
      </c>
      <c r="DV128" s="2">
        <f t="shared" si="150"/>
        <v>109.19141585365851</v>
      </c>
      <c r="DW128" s="2">
        <f t="shared" si="150"/>
        <v>100.39215252189669</v>
      </c>
      <c r="DX128" s="2">
        <f t="shared" si="150"/>
        <v>86.943277559649673</v>
      </c>
      <c r="DY128" s="2">
        <f t="shared" si="150"/>
        <v>105.50872103386807</v>
      </c>
      <c r="EA128" s="2">
        <f t="shared" si="154"/>
        <v>85.020949450549438</v>
      </c>
      <c r="EB128" s="2">
        <f t="shared" si="154"/>
        <v>71.682103302456696</v>
      </c>
      <c r="EC128" s="2">
        <f t="shared" si="154"/>
        <v>67.112426694815866</v>
      </c>
      <c r="ED128" s="2">
        <f t="shared" si="154"/>
        <v>70.726278343359553</v>
      </c>
      <c r="EE128" s="2">
        <f t="shared" si="153"/>
        <v>68.147044720618453</v>
      </c>
      <c r="EF128" s="2">
        <f t="shared" si="153"/>
        <v>68.786662631154158</v>
      </c>
      <c r="EG128" s="2">
        <f t="shared" si="153"/>
        <v>68.078030865961694</v>
      </c>
      <c r="EH128" s="2">
        <f t="shared" si="153"/>
        <v>67.36428143712574</v>
      </c>
      <c r="EI128" s="2">
        <f t="shared" si="153"/>
        <v>69.944966278272773</v>
      </c>
      <c r="EJ128" s="2">
        <f t="shared" si="153"/>
        <v>68.575033993568795</v>
      </c>
      <c r="EK128" s="2">
        <f t="shared" si="153"/>
        <v>71.52365150732129</v>
      </c>
      <c r="EL128" s="2">
        <f t="shared" si="153"/>
        <v>73.175793723605665</v>
      </c>
      <c r="EM128" s="2">
        <f t="shared" si="137"/>
        <v>74.35139270980207</v>
      </c>
      <c r="EN128" s="2">
        <f t="shared" si="137"/>
        <v>73.907307997793708</v>
      </c>
      <c r="EO128" s="2">
        <f t="shared" si="137"/>
        <v>87.195386008770129</v>
      </c>
      <c r="EQ128" s="2">
        <f t="shared" si="151"/>
        <v>84.857951931917739</v>
      </c>
      <c r="ER128" s="2">
        <f t="shared" si="151"/>
        <v>71.206226948215246</v>
      </c>
      <c r="ES128" s="2">
        <f t="shared" si="151"/>
        <v>66.776219984359045</v>
      </c>
      <c r="ET128" s="2">
        <f t="shared" si="151"/>
        <v>70.250291860010947</v>
      </c>
      <c r="EU128" s="2">
        <f t="shared" si="151"/>
        <v>68.088759540754438</v>
      </c>
      <c r="EV128" s="2">
        <f t="shared" si="151"/>
        <v>68.538149749721782</v>
      </c>
      <c r="EW128" s="2">
        <f t="shared" si="151"/>
        <v>67.935952096674285</v>
      </c>
      <c r="EX128" s="2">
        <f t="shared" si="151"/>
        <v>67.162207340970539</v>
      </c>
      <c r="EY128" s="2">
        <f t="shared" si="151"/>
        <v>69.784149539456095</v>
      </c>
      <c r="EZ128" s="2">
        <f t="shared" si="151"/>
        <v>68.332672880262578</v>
      </c>
      <c r="FA128" s="2">
        <f t="shared" si="151"/>
        <v>71.39831978409282</v>
      </c>
      <c r="FB128" s="2">
        <f t="shared" si="151"/>
        <v>72.971769807497481</v>
      </c>
      <c r="FC128" s="2">
        <f t="shared" si="151"/>
        <v>74.114663443327416</v>
      </c>
      <c r="FD128" s="2">
        <f t="shared" si="151"/>
        <v>73.872408179748874</v>
      </c>
      <c r="FE128" s="2">
        <f t="shared" si="151"/>
        <v>87.237341197976988</v>
      </c>
      <c r="FG128" s="2">
        <f t="shared" si="152"/>
        <v>0.99380851502579259</v>
      </c>
      <c r="FH128" s="2">
        <f t="shared" si="152"/>
        <v>0.99500867594102449</v>
      </c>
      <c r="FI128" s="2">
        <f t="shared" si="152"/>
        <v>0.99529777455705837</v>
      </c>
      <c r="FJ128" s="2">
        <f t="shared" si="152"/>
        <v>0.99502623667163304</v>
      </c>
      <c r="FK128" s="2">
        <f t="shared" si="152"/>
        <v>0.99587847909165783</v>
      </c>
      <c r="FL128" s="2">
        <f t="shared" si="152"/>
        <v>0.99526033614544696</v>
      </c>
      <c r="FM128" s="2">
        <f t="shared" si="152"/>
        <v>0.99479312868613756</v>
      </c>
      <c r="FN128" s="2">
        <f t="shared" si="152"/>
        <v>0.99481328338382458</v>
      </c>
      <c r="FO128" s="2">
        <f t="shared" si="152"/>
        <v>0.99394566059982403</v>
      </c>
      <c r="FP128" s="2">
        <f t="shared" si="152"/>
        <v>0.99381708949523062</v>
      </c>
      <c r="FQ128" s="2">
        <f t="shared" si="152"/>
        <v>0.99379888896999724</v>
      </c>
      <c r="FR128" s="2">
        <f t="shared" si="152"/>
        <v>0.99388577183955007</v>
      </c>
      <c r="FS128" s="2">
        <f t="shared" si="152"/>
        <v>0.99449575133750268</v>
      </c>
      <c r="FT128" s="2">
        <f t="shared" si="152"/>
        <v>0.99470779852149438</v>
      </c>
      <c r="FU128" s="2">
        <f t="shared" si="152"/>
        <v>0.99214598255460817</v>
      </c>
      <c r="FW128" s="2">
        <f t="shared" si="158"/>
        <v>6.6270435568459669E-3</v>
      </c>
      <c r="FX128" s="2">
        <f t="shared" si="158"/>
        <v>6.8129936792991489E-3</v>
      </c>
      <c r="FY128" s="2">
        <f t="shared" si="158"/>
        <v>9.7164409532501227E-3</v>
      </c>
      <c r="FZ128" s="2">
        <f t="shared" si="158"/>
        <v>9.2051673894255094E-3</v>
      </c>
      <c r="GA128" s="2">
        <f t="shared" si="158"/>
        <v>9.6968719684302467E-3</v>
      </c>
      <c r="GB128" s="2">
        <f t="shared" si="158"/>
        <v>1.2001734750469178E-2</v>
      </c>
      <c r="GC128" s="2">
        <f t="shared" si="158"/>
        <v>1.0836930936197621E-2</v>
      </c>
      <c r="GD128" s="2">
        <f t="shared" si="158"/>
        <v>1.2679553931440395E-2</v>
      </c>
      <c r="GE128" s="2">
        <f t="shared" si="158"/>
        <v>1.4915296964851565E-2</v>
      </c>
      <c r="GF128" s="2">
        <f t="shared" si="158"/>
        <v>1.0794140099051931E-2</v>
      </c>
      <c r="GG128" s="2">
        <f t="shared" si="158"/>
        <v>1.3603070592790211E-2</v>
      </c>
      <c r="GH128" s="2">
        <f t="shared" si="158"/>
        <v>8.4418394204163368E-3</v>
      </c>
      <c r="GI128" s="2">
        <f t="shared" si="158"/>
        <v>6.8707755559509632E-3</v>
      </c>
      <c r="GJ128" s="2">
        <f t="shared" si="158"/>
        <v>4.7423923365925375E-3</v>
      </c>
      <c r="GK128" s="2">
        <f t="shared" si="158"/>
        <v>4.3961150935921192E-3</v>
      </c>
      <c r="GM128" s="86">
        <f t="shared" si="159"/>
        <v>4.9590538693515695E-58</v>
      </c>
      <c r="GN128" s="86">
        <f t="shared" si="159"/>
        <v>1.9023945572177588E-33</v>
      </c>
      <c r="GO128" s="86">
        <f t="shared" si="159"/>
        <v>4.4770647503902525E-35</v>
      </c>
      <c r="GP128" s="86">
        <f t="shared" si="159"/>
        <v>3.2896408587213394E-36</v>
      </c>
      <c r="GQ128" s="86">
        <f t="shared" si="159"/>
        <v>1.0510158503253692E-38</v>
      </c>
      <c r="GR128" s="86">
        <f t="shared" si="159"/>
        <v>1.8798089219647811E-31</v>
      </c>
      <c r="GS128" s="86">
        <f t="shared" si="159"/>
        <v>1.260445609271332E-32</v>
      </c>
      <c r="GT128" s="86">
        <f t="shared" si="159"/>
        <v>1.3842296357912154E-39</v>
      </c>
      <c r="GU128" s="86">
        <f t="shared" si="159"/>
        <v>2.1848278039726829E-41</v>
      </c>
      <c r="GV128" s="86">
        <f t="shared" si="159"/>
        <v>1.3648493092311829E-46</v>
      </c>
      <c r="GW128" s="86">
        <f t="shared" si="159"/>
        <v>2.4883338630677109E-45</v>
      </c>
      <c r="GX128" s="86">
        <f t="shared" si="159"/>
        <v>1.3280759721219756E-85</v>
      </c>
      <c r="GY128" s="86">
        <f t="shared" si="159"/>
        <v>2.6832832837681138E-26</v>
      </c>
      <c r="GZ128" s="86">
        <f t="shared" si="159"/>
        <v>4.9207985428624218E-28</v>
      </c>
      <c r="HA128" s="86">
        <f t="shared" si="159"/>
        <v>1.7091680454860851E-42</v>
      </c>
      <c r="HC128" s="86">
        <f t="shared" si="155"/>
        <v>7.8289019657999294E-6</v>
      </c>
      <c r="HD128" s="86">
        <f t="shared" si="155"/>
        <v>1.5044774402835667E-7</v>
      </c>
      <c r="HE128" s="86">
        <f t="shared" si="155"/>
        <v>2.2358658525588197E-6</v>
      </c>
      <c r="HF128" s="86">
        <f t="shared" si="155"/>
        <v>4.494020096225186E-11</v>
      </c>
      <c r="HG128" s="86">
        <f t="shared" si="155"/>
        <v>1.0036685652860882E-10</v>
      </c>
      <c r="HH128" s="86">
        <f t="shared" si="155"/>
        <v>1.6445454885914446E-9</v>
      </c>
      <c r="HI128" s="86">
        <f t="shared" si="140"/>
        <v>5.0031241276486721E-10</v>
      </c>
      <c r="HJ128" s="86">
        <f t="shared" si="140"/>
        <v>3.4348700075062882E-11</v>
      </c>
      <c r="HK128" s="86">
        <f t="shared" si="140"/>
        <v>5.5506550178718764E-16</v>
      </c>
      <c r="HL128" s="86">
        <f t="shared" ref="HL128:HQ170" si="163" xml:space="preserve"> _xlfn.NORM.DIST($B128, L$8, ABS(L$12), TRUE) * _xlfn.NORM.DIST(($B128 - L$8)*L$16, 0, ABS(L$12), TRUE) * 2</f>
        <v>3.8181478484431703E-16</v>
      </c>
      <c r="HM128" s="86">
        <f t="shared" si="163"/>
        <v>1.9635675500553909E-12</v>
      </c>
      <c r="HN128" s="86">
        <f t="shared" si="163"/>
        <v>2.4286450673642353E-12</v>
      </c>
      <c r="HO128" s="86">
        <f t="shared" si="163"/>
        <v>1.5778205546531035E-4</v>
      </c>
      <c r="HP128" s="86">
        <f t="shared" si="163"/>
        <v>5.7689563519698674E-5</v>
      </c>
      <c r="HQ128" s="86">
        <f t="shared" si="163"/>
        <v>8.1029208415582545E-6</v>
      </c>
      <c r="HS128" s="86">
        <f t="shared" si="160"/>
        <v>1.6478271338935926E-4</v>
      </c>
      <c r="HT128" s="86">
        <f t="shared" si="160"/>
        <v>2.7702813206007558E-5</v>
      </c>
      <c r="HU128" s="86">
        <f t="shared" si="160"/>
        <v>5.1964486907492677E-5</v>
      </c>
      <c r="HV128" s="86">
        <f t="shared" si="160"/>
        <v>2.7193418586367088E-5</v>
      </c>
      <c r="HW128" s="86">
        <f t="shared" si="160"/>
        <v>2.7027102371164776E-4</v>
      </c>
      <c r="HX128" s="86">
        <f t="shared" si="160"/>
        <v>8.1708334221891669E-5</v>
      </c>
      <c r="HY128" s="86">
        <f t="shared" si="160"/>
        <v>3.552340240677845E-4</v>
      </c>
      <c r="HZ128" s="86">
        <f t="shared" si="160"/>
        <v>6.2353326593900249E-4</v>
      </c>
      <c r="IA128" s="86">
        <f t="shared" si="160"/>
        <v>3.0599553300680469E-4</v>
      </c>
      <c r="IB128" s="86">
        <f t="shared" si="160"/>
        <v>3.5799620697168677E-4</v>
      </c>
      <c r="IC128" s="86">
        <f t="shared" si="160"/>
        <v>1.0722616155456651E-5</v>
      </c>
      <c r="ID128" s="86">
        <f t="shared" si="160"/>
        <v>7.0728223587093861E-6</v>
      </c>
      <c r="IE128" s="86">
        <f t="shared" si="160"/>
        <v>6.795346249460107E-6</v>
      </c>
      <c r="IF128" s="86">
        <f t="shared" si="160"/>
        <v>1.7875956305845513E-3</v>
      </c>
      <c r="IG128" s="86">
        <f t="shared" si="160"/>
        <v>5.6492317013012554E-4</v>
      </c>
      <c r="II128" s="86">
        <f t="shared" si="161"/>
        <v>7.3743842562155697E-14</v>
      </c>
      <c r="IJ128" s="86">
        <f t="shared" si="161"/>
        <v>5.414700080235844E-18</v>
      </c>
      <c r="IK128" s="86">
        <f t="shared" si="161"/>
        <v>1.8352026675239234E-17</v>
      </c>
      <c r="IL128" s="86">
        <f t="shared" si="161"/>
        <v>6.0459925813067454E-20</v>
      </c>
      <c r="IM128" s="86">
        <f t="shared" si="161"/>
        <v>2.2038535374357047E-17</v>
      </c>
      <c r="IN128" s="86">
        <f t="shared" si="161"/>
        <v>3.7936280962609505E-18</v>
      </c>
      <c r="IO128" s="86">
        <f t="shared" si="161"/>
        <v>3.5102742282521903E-16</v>
      </c>
      <c r="IP128" s="86">
        <f t="shared" si="161"/>
        <v>1.6950061952137127E-15</v>
      </c>
      <c r="IQ128" s="86">
        <f t="shared" si="161"/>
        <v>4.3500373689956291E-18</v>
      </c>
      <c r="IR128" s="86">
        <f t="shared" si="161"/>
        <v>2.5327808515280312E-18</v>
      </c>
      <c r="IS128" s="86">
        <f t="shared" si="161"/>
        <v>1.2563003444222085E-19</v>
      </c>
      <c r="IT128" s="86">
        <f t="shared" si="161"/>
        <v>6.0688825577219281E-22</v>
      </c>
      <c r="IU128" s="86">
        <f t="shared" si="161"/>
        <v>2.2571768119076613E-19</v>
      </c>
      <c r="IV128" s="86">
        <f t="shared" si="161"/>
        <v>2.0964846899443789E-20</v>
      </c>
      <c r="IW128" s="86">
        <f t="shared" si="161"/>
        <v>1.6719482264928725E-21</v>
      </c>
      <c r="IY128" s="86">
        <f t="shared" si="162"/>
        <v>1.7261161542890305E-4</v>
      </c>
      <c r="IZ128" s="86">
        <f t="shared" si="162"/>
        <v>2.7853260950041329E-5</v>
      </c>
      <c r="JA128" s="86">
        <f t="shared" si="162"/>
        <v>5.4200352760069849E-5</v>
      </c>
      <c r="JB128" s="86">
        <f t="shared" si="162"/>
        <v>2.719346352656811E-5</v>
      </c>
      <c r="JC128" s="86">
        <f t="shared" si="162"/>
        <v>2.7027112407852636E-4</v>
      </c>
      <c r="JD128" s="86">
        <f t="shared" si="162"/>
        <v>8.1709978767384049E-5</v>
      </c>
      <c r="JE128" s="86">
        <f t="shared" si="162"/>
        <v>3.5523452438054827E-4</v>
      </c>
      <c r="JF128" s="86">
        <f t="shared" si="162"/>
        <v>6.2353330028939763E-4</v>
      </c>
      <c r="JG128" s="86">
        <f t="shared" si="162"/>
        <v>3.0599553300736409E-4</v>
      </c>
      <c r="JH128" s="86">
        <f t="shared" si="162"/>
        <v>3.5799620697207112E-4</v>
      </c>
      <c r="JI128" s="86">
        <f t="shared" si="162"/>
        <v>1.0722618119024327E-5</v>
      </c>
      <c r="JJ128" s="86">
        <f t="shared" si="162"/>
        <v>7.0728247873544542E-6</v>
      </c>
      <c r="JK128" s="86">
        <f t="shared" si="162"/>
        <v>1.6457740171477067E-4</v>
      </c>
      <c r="JL128" s="86">
        <f t="shared" si="162"/>
        <v>1.8452851941042499E-3</v>
      </c>
      <c r="JM128" s="86">
        <f t="shared" si="162"/>
        <v>5.7302609097168377E-4</v>
      </c>
    </row>
    <row r="129" spans="2:273" x14ac:dyDescent="0.25">
      <c r="B129" s="2">
        <v>102</v>
      </c>
      <c r="C129" s="37">
        <v>83.864000000000004</v>
      </c>
      <c r="D129" s="37">
        <v>71.8</v>
      </c>
      <c r="E129" s="37">
        <v>67.325000000000003</v>
      </c>
      <c r="F129" s="37">
        <v>69.55</v>
      </c>
      <c r="G129" s="37">
        <v>69.025000000000006</v>
      </c>
      <c r="H129" s="37">
        <v>68.5</v>
      </c>
      <c r="I129" s="37">
        <v>68.775000000000006</v>
      </c>
      <c r="J129" s="37">
        <v>67.474999999999994</v>
      </c>
      <c r="K129" s="37">
        <v>74.61</v>
      </c>
      <c r="L129" s="37">
        <v>68.975999999999999</v>
      </c>
      <c r="M129" s="37">
        <v>70.462999999999994</v>
      </c>
      <c r="N129" s="37">
        <v>72.049000000000007</v>
      </c>
      <c r="O129" s="37">
        <v>72.683000000000007</v>
      </c>
      <c r="P129" s="37">
        <v>74.756</v>
      </c>
      <c r="Q129" s="37">
        <v>85.561000000000007</v>
      </c>
      <c r="S129" s="4">
        <f t="shared" ref="S129:AG145" si="164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85.061199326533654</v>
      </c>
      <c r="T129" s="4">
        <f t="shared" si="164"/>
        <v>71.597498517586814</v>
      </c>
      <c r="U129" s="4">
        <f t="shared" si="164"/>
        <v>67.087070932186506</v>
      </c>
      <c r="V129" s="4">
        <f t="shared" si="164"/>
        <v>70.672816628070706</v>
      </c>
      <c r="W129" s="4">
        <f t="shared" si="164"/>
        <v>68.201333077821275</v>
      </c>
      <c r="X129" s="4">
        <f t="shared" si="164"/>
        <v>68.749801726706693</v>
      </c>
      <c r="Y129" s="4">
        <f t="shared" si="164"/>
        <v>68.117239776047285</v>
      </c>
      <c r="Z129" s="4">
        <f t="shared" si="164"/>
        <v>67.434619455023451</v>
      </c>
      <c r="AA129" s="4">
        <f t="shared" si="164"/>
        <v>69.983732134142542</v>
      </c>
      <c r="AB129" s="4">
        <f t="shared" si="164"/>
        <v>68.611524154054266</v>
      </c>
      <c r="AC129" s="4">
        <f t="shared" si="164"/>
        <v>71.596027142875329</v>
      </c>
      <c r="AD129" s="4">
        <f t="shared" si="164"/>
        <v>73.275511641873564</v>
      </c>
      <c r="AE129" s="4">
        <f t="shared" si="164"/>
        <v>74.39924849195333</v>
      </c>
      <c r="AF129" s="4">
        <f t="shared" si="164"/>
        <v>74.344407391819416</v>
      </c>
      <c r="AG129" s="4">
        <f t="shared" si="164"/>
        <v>87.499762619396094</v>
      </c>
      <c r="AI129" s="4">
        <f t="shared" ref="AI129:AW145" si="165">IF(OR($B129 &lt; C$230, $B129 &gt; C$233), 0, C129-S129)</f>
        <v>-1.1971993265336494</v>
      </c>
      <c r="AJ129" s="4">
        <f t="shared" si="165"/>
        <v>0.202501482413183</v>
      </c>
      <c r="AK129" s="4">
        <f t="shared" si="165"/>
        <v>0.23792906781349643</v>
      </c>
      <c r="AL129" s="4">
        <f t="shared" si="165"/>
        <v>-1.1228166280707086</v>
      </c>
      <c r="AM129" s="4">
        <f t="shared" si="165"/>
        <v>0.82366692217873094</v>
      </c>
      <c r="AN129" s="4">
        <f t="shared" si="165"/>
        <v>-0.24980172670669276</v>
      </c>
      <c r="AO129" s="4">
        <f t="shared" si="165"/>
        <v>0.65776022395272093</v>
      </c>
      <c r="AP129" s="4">
        <f t="shared" si="165"/>
        <v>4.0380544976542865E-2</v>
      </c>
      <c r="AQ129" s="4">
        <f t="shared" si="165"/>
        <v>4.6262678658574572</v>
      </c>
      <c r="AR129" s="4">
        <f t="shared" si="165"/>
        <v>0.36447584594573357</v>
      </c>
      <c r="AS129" s="4">
        <f t="shared" si="165"/>
        <v>-1.1330271428753349</v>
      </c>
      <c r="AT129" s="4">
        <f t="shared" si="165"/>
        <v>-1.2265116418735573</v>
      </c>
      <c r="AU129" s="4">
        <f t="shared" si="165"/>
        <v>-1.7162484919533227</v>
      </c>
      <c r="AV129" s="4">
        <f t="shared" si="165"/>
        <v>0.41159260818058385</v>
      </c>
      <c r="AW129" s="4">
        <f t="shared" si="165"/>
        <v>-1.938762619396087</v>
      </c>
      <c r="AY129" s="2">
        <f t="shared" si="156"/>
        <v>85.06118212051976</v>
      </c>
      <c r="AZ129" s="2">
        <f t="shared" si="156"/>
        <v>71.597498401658342</v>
      </c>
      <c r="BA129" s="2">
        <f t="shared" si="156"/>
        <v>67.084636455126983</v>
      </c>
      <c r="BB129" s="2">
        <f t="shared" si="156"/>
        <v>70.671182279995634</v>
      </c>
      <c r="BC129" s="2">
        <f t="shared" si="156"/>
        <v>68.182380915114152</v>
      </c>
      <c r="BD129" s="2">
        <f t="shared" si="156"/>
        <v>68.742461446892932</v>
      </c>
      <c r="BE129" s="2">
        <f t="shared" si="156"/>
        <v>68.091308693053506</v>
      </c>
      <c r="BF129" s="2">
        <f t="shared" si="156"/>
        <v>67.377814021629263</v>
      </c>
      <c r="BG129" s="2">
        <f t="shared" si="156"/>
        <v>69.955489451030445</v>
      </c>
      <c r="BH129" s="2">
        <f t="shared" si="156"/>
        <v>68.568086191108705</v>
      </c>
      <c r="BI129" s="2">
        <f t="shared" si="156"/>
        <v>71.593071424031379</v>
      </c>
      <c r="BJ129" s="2">
        <f t="shared" si="156"/>
        <v>73.273818589850336</v>
      </c>
      <c r="BK129" s="2">
        <f t="shared" si="156"/>
        <v>74.397426001676209</v>
      </c>
      <c r="BL129" s="2">
        <f t="shared" si="156"/>
        <v>73.854856279205151</v>
      </c>
      <c r="BM129" s="2">
        <f t="shared" si="156"/>
        <v>87.147851014882846</v>
      </c>
      <c r="BO129" s="2" t="str">
        <f t="shared" si="97"/>
        <v/>
      </c>
      <c r="BP129" s="2" t="str">
        <f t="shared" si="98"/>
        <v/>
      </c>
      <c r="BQ129" s="2" t="str">
        <f t="shared" si="99"/>
        <v/>
      </c>
      <c r="BR129" s="2" t="str">
        <f t="shared" si="100"/>
        <v/>
      </c>
      <c r="BS129" s="2" t="str">
        <f t="shared" si="101"/>
        <v/>
      </c>
      <c r="BT129" s="2" t="str">
        <f t="shared" si="102"/>
        <v/>
      </c>
      <c r="BU129" s="2" t="str">
        <f t="shared" si="103"/>
        <v/>
      </c>
      <c r="BV129" s="2" t="str">
        <f t="shared" si="104"/>
        <v/>
      </c>
      <c r="BW129" s="2" t="str">
        <f t="shared" si="105"/>
        <v/>
      </c>
      <c r="BX129" s="2" t="str">
        <f t="shared" si="106"/>
        <v/>
      </c>
      <c r="BY129" s="2" t="str">
        <f t="shared" si="107"/>
        <v/>
      </c>
      <c r="BZ129" s="2" t="str">
        <f t="shared" si="108"/>
        <v/>
      </c>
      <c r="CA129" s="2" t="str">
        <f t="shared" si="109"/>
        <v/>
      </c>
      <c r="CB129" s="2" t="str">
        <f t="shared" si="110"/>
        <v/>
      </c>
      <c r="CC129" s="2" t="str">
        <f t="shared" si="111"/>
        <v/>
      </c>
      <c r="CE129" s="2">
        <f t="shared" si="157"/>
        <v>83.864000000000004</v>
      </c>
      <c r="CF129" s="2">
        <f t="shared" si="157"/>
        <v>71.8</v>
      </c>
      <c r="CG129" s="2">
        <f t="shared" si="157"/>
        <v>67.325000000000003</v>
      </c>
      <c r="CH129" s="2">
        <f t="shared" si="157"/>
        <v>69.55</v>
      </c>
      <c r="CI129" s="2">
        <f t="shared" si="157"/>
        <v>69.025000000000006</v>
      </c>
      <c r="CJ129" s="2">
        <f t="shared" si="157"/>
        <v>68.5</v>
      </c>
      <c r="CK129" s="2">
        <f t="shared" si="157"/>
        <v>68.775000000000006</v>
      </c>
      <c r="CL129" s="2">
        <f t="shared" si="157"/>
        <v>67.474999999999994</v>
      </c>
      <c r="CM129" s="2">
        <f t="shared" si="157"/>
        <v>74.61</v>
      </c>
      <c r="CN129" s="2">
        <f t="shared" si="157"/>
        <v>68.975999999999999</v>
      </c>
      <c r="CO129" s="2">
        <f t="shared" si="157"/>
        <v>70.462999999999994</v>
      </c>
      <c r="CP129" s="2">
        <f t="shared" si="157"/>
        <v>72.049000000000007</v>
      </c>
      <c r="CQ129" s="2">
        <f t="shared" si="157"/>
        <v>72.683000000000007</v>
      </c>
      <c r="CR129" s="2">
        <f t="shared" si="157"/>
        <v>74.756</v>
      </c>
      <c r="CS129" s="2">
        <f t="shared" si="157"/>
        <v>85.561000000000007</v>
      </c>
      <c r="CU129" s="2">
        <f t="shared" si="112"/>
        <v>83.864000000000004</v>
      </c>
      <c r="CV129" s="2">
        <f t="shared" si="113"/>
        <v>71.8</v>
      </c>
      <c r="CW129" s="2">
        <f t="shared" si="114"/>
        <v>67.325000000000003</v>
      </c>
      <c r="CX129" s="2">
        <f t="shared" si="115"/>
        <v>69.55</v>
      </c>
      <c r="CY129" s="2">
        <f t="shared" si="116"/>
        <v>69.025000000000006</v>
      </c>
      <c r="CZ129" s="2">
        <f t="shared" si="117"/>
        <v>68.5</v>
      </c>
      <c r="DA129" s="2">
        <f t="shared" si="118"/>
        <v>68.775000000000006</v>
      </c>
      <c r="DB129" s="2">
        <f t="shared" si="119"/>
        <v>67.474999999999994</v>
      </c>
      <c r="DC129" s="2">
        <f t="shared" si="120"/>
        <v>74.61</v>
      </c>
      <c r="DD129" s="2">
        <f t="shared" si="121"/>
        <v>68.975999999999999</v>
      </c>
      <c r="DE129" s="2">
        <f t="shared" si="122"/>
        <v>70.462999999999994</v>
      </c>
      <c r="DF129" s="2">
        <f t="shared" si="123"/>
        <v>72.049000000000007</v>
      </c>
      <c r="DG129" s="2">
        <f t="shared" si="124"/>
        <v>72.683000000000007</v>
      </c>
      <c r="DH129" s="2">
        <f t="shared" si="125"/>
        <v>74.756</v>
      </c>
      <c r="DI129" s="2">
        <f t="shared" si="126"/>
        <v>85.561000000000007</v>
      </c>
      <c r="DK129" s="2">
        <f t="shared" ref="DK129:DY145" si="166">BO$228*$B129+BO$229</f>
        <v>137.41975384615381</v>
      </c>
      <c r="DL129" s="2">
        <f t="shared" si="166"/>
        <v>95.77348610691638</v>
      </c>
      <c r="DM129" s="2">
        <f t="shared" si="166"/>
        <v>100.17808441558441</v>
      </c>
      <c r="DN129" s="2">
        <f t="shared" si="166"/>
        <v>98.005100422832967</v>
      </c>
      <c r="DO129" s="2">
        <f t="shared" si="166"/>
        <v>98.605148083623703</v>
      </c>
      <c r="DP129" s="2">
        <f t="shared" si="166"/>
        <v>87.910287677438873</v>
      </c>
      <c r="DQ129" s="2">
        <f t="shared" si="166"/>
        <v>92.634574146783436</v>
      </c>
      <c r="DR129" s="2">
        <f t="shared" si="166"/>
        <v>93.857082452431257</v>
      </c>
      <c r="DS129" s="2">
        <f t="shared" si="166"/>
        <v>101.63509230769233</v>
      </c>
      <c r="DT129" s="2">
        <f t="shared" si="166"/>
        <v>93.023861538461531</v>
      </c>
      <c r="DU129" s="2">
        <f t="shared" si="166"/>
        <v>101.76099487179488</v>
      </c>
      <c r="DV129" s="2">
        <f t="shared" si="166"/>
        <v>109.52786341463411</v>
      </c>
      <c r="DW129" s="2">
        <f t="shared" si="166"/>
        <v>100.53003110842644</v>
      </c>
      <c r="DX129" s="2">
        <f t="shared" si="166"/>
        <v>86.988288432497754</v>
      </c>
      <c r="DY129" s="2">
        <f t="shared" si="166"/>
        <v>105.68864215686273</v>
      </c>
      <c r="EA129" s="2">
        <f t="shared" si="154"/>
        <v>84.764602197802191</v>
      </c>
      <c r="EB129" s="2">
        <f t="shared" si="154"/>
        <v>71.489887233185641</v>
      </c>
      <c r="EC129" s="2">
        <f t="shared" si="154"/>
        <v>66.944675111423891</v>
      </c>
      <c r="ED129" s="2">
        <f t="shared" si="154"/>
        <v>70.550775104118458</v>
      </c>
      <c r="EE129" s="2">
        <f t="shared" si="153"/>
        <v>68.068044818475386</v>
      </c>
      <c r="EF129" s="2">
        <f t="shared" si="153"/>
        <v>68.662207425343013</v>
      </c>
      <c r="EG129" s="2">
        <f t="shared" si="153"/>
        <v>67.975745927407829</v>
      </c>
      <c r="EH129" s="2">
        <f t="shared" si="153"/>
        <v>67.254054980947188</v>
      </c>
      <c r="EI129" s="2">
        <f t="shared" si="153"/>
        <v>69.781443728581195</v>
      </c>
      <c r="EJ129" s="2">
        <f t="shared" si="153"/>
        <v>68.431221849920306</v>
      </c>
      <c r="EK129" s="2">
        <f t="shared" si="153"/>
        <v>71.422952971576237</v>
      </c>
      <c r="EL129" s="2">
        <f t="shared" si="153"/>
        <v>73.072107907383156</v>
      </c>
      <c r="EM129" s="2">
        <f t="shared" si="137"/>
        <v>74.267096401900872</v>
      </c>
      <c r="EN129" s="2">
        <f t="shared" si="137"/>
        <v>73.791269442912295</v>
      </c>
      <c r="EO129" s="2">
        <f t="shared" si="137"/>
        <v>87.013942297446832</v>
      </c>
      <c r="EQ129" s="2">
        <f t="shared" ref="EQ129:FE145" si="167">CU$228*$B129+CU$229</f>
        <v>84.639279525782484</v>
      </c>
      <c r="ER129" s="2">
        <f t="shared" si="167"/>
        <v>71.090741033068994</v>
      </c>
      <c r="ES129" s="2">
        <f t="shared" si="167"/>
        <v>66.698667431539718</v>
      </c>
      <c r="ET129" s="2">
        <f t="shared" si="167"/>
        <v>70.135909766623882</v>
      </c>
      <c r="EU129" s="2">
        <f t="shared" si="167"/>
        <v>68.021859731618378</v>
      </c>
      <c r="EV129" s="2">
        <f t="shared" si="167"/>
        <v>68.435273057317588</v>
      </c>
      <c r="EW129" s="2">
        <f t="shared" si="167"/>
        <v>67.841891895350557</v>
      </c>
      <c r="EX129" s="2">
        <f t="shared" si="167"/>
        <v>67.09995380414108</v>
      </c>
      <c r="EY129" s="2">
        <f t="shared" si="167"/>
        <v>69.663147773295336</v>
      </c>
      <c r="EZ129" s="2">
        <f t="shared" si="167"/>
        <v>68.271695041728449</v>
      </c>
      <c r="FA129" s="2">
        <f t="shared" si="167"/>
        <v>71.318802344616955</v>
      </c>
      <c r="FB129" s="2">
        <f t="shared" si="167"/>
        <v>72.889935440729502</v>
      </c>
      <c r="FC129" s="2">
        <f t="shared" si="167"/>
        <v>74.058228988289002</v>
      </c>
      <c r="FD129" s="2">
        <f t="shared" si="167"/>
        <v>73.764555811733601</v>
      </c>
      <c r="FE129" s="2">
        <f t="shared" si="167"/>
        <v>87.024379518093284</v>
      </c>
      <c r="FG129" s="2">
        <f t="shared" ref="FG129:FU145" si="168">POWER(10,($B129-C$231)/C$229)/(1+POWER(10,($B129-C$231)/C$229))</f>
        <v>0.9943502206848911</v>
      </c>
      <c r="FH129" s="2">
        <f t="shared" si="168"/>
        <v>0.99544585825650977</v>
      </c>
      <c r="FI129" s="2">
        <f t="shared" si="168"/>
        <v>0.99570974435567883</v>
      </c>
      <c r="FJ129" s="2">
        <f t="shared" si="168"/>
        <v>0.99546188788518464</v>
      </c>
      <c r="FK129" s="2">
        <f t="shared" si="168"/>
        <v>0.9962397646107346</v>
      </c>
      <c r="FL129" s="2">
        <f t="shared" si="168"/>
        <v>0.99567557173431309</v>
      </c>
      <c r="FM129" s="2">
        <f t="shared" si="168"/>
        <v>0.99524910030630975</v>
      </c>
      <c r="FN129" s="2">
        <f t="shared" si="168"/>
        <v>0.9952674984307267</v>
      </c>
      <c r="FO129" s="2">
        <f t="shared" si="168"/>
        <v>0.9944754338157632</v>
      </c>
      <c r="FP129" s="2">
        <f t="shared" si="168"/>
        <v>0.99435804921544335</v>
      </c>
      <c r="FQ129" s="2">
        <f t="shared" si="168"/>
        <v>0.99434143203701209</v>
      </c>
      <c r="FR129" s="2">
        <f t="shared" si="168"/>
        <v>0.99442075608935454</v>
      </c>
      <c r="FS129" s="2">
        <f t="shared" si="168"/>
        <v>0.99497763315361143</v>
      </c>
      <c r="FT129" s="2">
        <f t="shared" si="168"/>
        <v>0.99517120632903422</v>
      </c>
      <c r="FU129" s="2">
        <f t="shared" si="168"/>
        <v>0.99283209744634382</v>
      </c>
      <c r="FW129" s="2">
        <f t="shared" si="158"/>
        <v>7.2617658445422216E-3</v>
      </c>
      <c r="FX129" s="2">
        <f t="shared" si="158"/>
        <v>7.4653919777968149E-3</v>
      </c>
      <c r="FY129" s="2">
        <f t="shared" si="158"/>
        <v>1.0643887806059528E-2</v>
      </c>
      <c r="FZ129" s="2">
        <f t="shared" si="158"/>
        <v>1.00843094798283E-2</v>
      </c>
      <c r="GA129" s="2">
        <f t="shared" si="158"/>
        <v>1.0622470972569029E-2</v>
      </c>
      <c r="GB129" s="2">
        <f t="shared" si="158"/>
        <v>1.3144420470143966E-2</v>
      </c>
      <c r="GC129" s="2">
        <f t="shared" si="158"/>
        <v>1.1870048022441335E-2</v>
      </c>
      <c r="GD129" s="2">
        <f t="shared" si="158"/>
        <v>1.3885867833704211E-2</v>
      </c>
      <c r="GE129" s="2">
        <f t="shared" si="158"/>
        <v>1.6330797877364123E-2</v>
      </c>
      <c r="GF129" s="2">
        <f t="shared" si="158"/>
        <v>1.1823226566443414E-2</v>
      </c>
      <c r="GG129" s="2">
        <f t="shared" si="158"/>
        <v>1.4895920903275661E-2</v>
      </c>
      <c r="GH129" s="2">
        <f t="shared" si="158"/>
        <v>9.2487601752934724E-3</v>
      </c>
      <c r="GI129" s="2">
        <f t="shared" si="158"/>
        <v>7.5286649860088935E-3</v>
      </c>
      <c r="GJ129" s="2">
        <f t="shared" si="158"/>
        <v>5.1975517200282453E-3</v>
      </c>
      <c r="GK129" s="2">
        <f t="shared" si="158"/>
        <v>4.8182008079441282E-3</v>
      </c>
      <c r="GM129" s="86">
        <f t="shared" si="159"/>
        <v>4.145460657728387E-61</v>
      </c>
      <c r="GN129" s="86">
        <f t="shared" si="159"/>
        <v>3.2867975520460381E-35</v>
      </c>
      <c r="GO129" s="86">
        <f t="shared" si="159"/>
        <v>6.3116171995290988E-37</v>
      </c>
      <c r="GP129" s="86">
        <f t="shared" si="159"/>
        <v>4.1234200228632009E-38</v>
      </c>
      <c r="GQ129" s="86">
        <f t="shared" si="159"/>
        <v>9.5375470279678905E-41</v>
      </c>
      <c r="GR129" s="86">
        <f t="shared" si="159"/>
        <v>4.2041259635299864E-33</v>
      </c>
      <c r="GS129" s="86">
        <f t="shared" si="159"/>
        <v>2.5579876403007841E-34</v>
      </c>
      <c r="GT129" s="86">
        <f t="shared" si="159"/>
        <v>1.2000007292322553E-41</v>
      </c>
      <c r="GU129" s="86">
        <f t="shared" si="159"/>
        <v>1.5488718169633499E-43</v>
      </c>
      <c r="GV129" s="86">
        <f t="shared" si="159"/>
        <v>4.827208221701799E-49</v>
      </c>
      <c r="GW129" s="86">
        <f t="shared" si="159"/>
        <v>1.0207437717605701E-47</v>
      </c>
      <c r="GX129" s="86">
        <f t="shared" si="159"/>
        <v>3.5125049555548085E-90</v>
      </c>
      <c r="GY129" s="86">
        <f t="shared" si="159"/>
        <v>1.1141167799613606E-27</v>
      </c>
      <c r="GZ129" s="86">
        <f t="shared" si="159"/>
        <v>1.7393305960557758E-29</v>
      </c>
      <c r="HA129" s="86">
        <f t="shared" si="159"/>
        <v>1.0412290301206974E-44</v>
      </c>
      <c r="HC129" s="86">
        <f t="shared" si="155"/>
        <v>1.5561802079760328E-6</v>
      </c>
      <c r="HD129" s="86">
        <f t="shared" si="155"/>
        <v>1.8452244598697853E-8</v>
      </c>
      <c r="HE129" s="86">
        <f t="shared" si="155"/>
        <v>4.2226669941280005E-7</v>
      </c>
      <c r="HF129" s="86">
        <f t="shared" si="155"/>
        <v>1.8799708906647266E-12</v>
      </c>
      <c r="HG129" s="86">
        <f t="shared" si="155"/>
        <v>5.4074527864448115E-12</v>
      </c>
      <c r="HH129" s="86">
        <f t="shared" si="155"/>
        <v>1.3739659766295988E-10</v>
      </c>
      <c r="HI129" s="86">
        <f t="shared" si="155"/>
        <v>3.883846587690276E-11</v>
      </c>
      <c r="HJ129" s="86">
        <f t="shared" si="155"/>
        <v>2.1759088966432808E-12</v>
      </c>
      <c r="HK129" s="86">
        <f t="shared" si="155"/>
        <v>1.1102266770019817E-17</v>
      </c>
      <c r="HL129" s="86">
        <f t="shared" si="163"/>
        <v>6.4880155524476082E-18</v>
      </c>
      <c r="HM129" s="86">
        <f t="shared" si="163"/>
        <v>8.3010497988654189E-14</v>
      </c>
      <c r="HN129" s="86">
        <f t="shared" si="163"/>
        <v>9.6385009298469641E-14</v>
      </c>
      <c r="HO129" s="86">
        <f t="shared" si="163"/>
        <v>5.0393833079953285E-5</v>
      </c>
      <c r="HP129" s="86">
        <f t="shared" si="163"/>
        <v>1.7020357928961999E-5</v>
      </c>
      <c r="HQ129" s="86">
        <f t="shared" si="163"/>
        <v>1.6991974637150874E-6</v>
      </c>
      <c r="HS129" s="86">
        <f t="shared" si="160"/>
        <v>2.8327702579002096E-4</v>
      </c>
      <c r="HT129" s="86">
        <f t="shared" si="160"/>
        <v>5.5359266211191684E-5</v>
      </c>
      <c r="HU129" s="86">
        <f t="shared" si="160"/>
        <v>1.0565058232209958E-4</v>
      </c>
      <c r="HV129" s="86">
        <f t="shared" si="160"/>
        <v>5.9248146030485168E-5</v>
      </c>
      <c r="HW129" s="86">
        <f t="shared" si="160"/>
        <v>5.139741120598519E-4</v>
      </c>
      <c r="HX129" s="86">
        <f t="shared" si="160"/>
        <v>1.7129342864672073E-4</v>
      </c>
      <c r="HY129" s="86">
        <f t="shared" si="160"/>
        <v>6.6188240984355116E-4</v>
      </c>
      <c r="HZ129" s="86">
        <f t="shared" si="160"/>
        <v>1.1428120682216033E-3</v>
      </c>
      <c r="IA129" s="86">
        <f t="shared" si="160"/>
        <v>6.2708358563810091E-4</v>
      </c>
      <c r="IB129" s="86">
        <f t="shared" si="160"/>
        <v>6.9569317533251288E-4</v>
      </c>
      <c r="IC129" s="86">
        <f t="shared" si="160"/>
        <v>2.5857724155880656E-5</v>
      </c>
      <c r="ID129" s="86">
        <f t="shared" si="160"/>
        <v>1.6666983502149776E-5</v>
      </c>
      <c r="IE129" s="86">
        <f t="shared" si="160"/>
        <v>1.468684767378938E-5</v>
      </c>
      <c r="IF129" s="86">
        <f t="shared" si="160"/>
        <v>2.5793846156196725E-3</v>
      </c>
      <c r="IG129" s="86">
        <f t="shared" si="160"/>
        <v>8.6271994163787007E-4</v>
      </c>
      <c r="II129" s="86">
        <f t="shared" si="161"/>
        <v>2.0808666833964021E-13</v>
      </c>
      <c r="IJ129" s="86">
        <f t="shared" si="161"/>
        <v>2.1670206065860152E-17</v>
      </c>
      <c r="IK129" s="86">
        <f t="shared" si="161"/>
        <v>7.7892098220598539E-17</v>
      </c>
      <c r="IL129" s="86">
        <f t="shared" si="161"/>
        <v>3.1450075741140243E-19</v>
      </c>
      <c r="IM129" s="86">
        <f t="shared" si="161"/>
        <v>9.2816507824836389E-17</v>
      </c>
      <c r="IN129" s="86">
        <f t="shared" si="161"/>
        <v>1.8402765570171482E-17</v>
      </c>
      <c r="IO129" s="86">
        <f t="shared" si="161"/>
        <v>1.371706653960698E-15</v>
      </c>
      <c r="IP129" s="86">
        <f t="shared" si="161"/>
        <v>6.5201131839037724E-15</v>
      </c>
      <c r="IQ129" s="86">
        <f t="shared" si="161"/>
        <v>2.2773704174362902E-17</v>
      </c>
      <c r="IR129" s="86">
        <f t="shared" si="161"/>
        <v>1.2030922294970674E-17</v>
      </c>
      <c r="IS129" s="86">
        <f t="shared" si="161"/>
        <v>7.3658304363590011E-19</v>
      </c>
      <c r="IT129" s="86">
        <f t="shared" si="161"/>
        <v>3.6469695199453791E-21</v>
      </c>
      <c r="IU129" s="86">
        <f t="shared" si="161"/>
        <v>1.0160167472198476E-18</v>
      </c>
      <c r="IV129" s="86">
        <f t="shared" si="161"/>
        <v>9.2151362611931583E-20</v>
      </c>
      <c r="IW129" s="86">
        <f t="shared" si="161"/>
        <v>7.8319638315307415E-21</v>
      </c>
      <c r="IY129" s="86">
        <f t="shared" si="162"/>
        <v>2.8483320620608369E-4</v>
      </c>
      <c r="IZ129" s="86">
        <f t="shared" si="162"/>
        <v>5.537771845581205E-5</v>
      </c>
      <c r="JA129" s="86">
        <f t="shared" si="162"/>
        <v>1.0607284902159027E-4</v>
      </c>
      <c r="JB129" s="86">
        <f t="shared" si="162"/>
        <v>5.924814791045637E-5</v>
      </c>
      <c r="JC129" s="86">
        <f t="shared" si="162"/>
        <v>5.1397411746739751E-4</v>
      </c>
      <c r="JD129" s="86">
        <f t="shared" si="162"/>
        <v>1.7129356604333678E-4</v>
      </c>
      <c r="JE129" s="86">
        <f t="shared" si="162"/>
        <v>6.6188244868338876E-4</v>
      </c>
      <c r="JF129" s="86">
        <f t="shared" si="162"/>
        <v>1.1428120704040324E-3</v>
      </c>
      <c r="JG129" s="86">
        <f t="shared" si="162"/>
        <v>6.2708358563813473E-4</v>
      </c>
      <c r="JH129" s="86">
        <f t="shared" si="162"/>
        <v>6.9569317533253142E-4</v>
      </c>
      <c r="JI129" s="86">
        <f t="shared" si="162"/>
        <v>2.5857724238891891E-5</v>
      </c>
      <c r="JJ129" s="86">
        <f t="shared" si="162"/>
        <v>1.666698359853479E-5</v>
      </c>
      <c r="JK129" s="86">
        <f t="shared" si="162"/>
        <v>6.508068075374368E-5</v>
      </c>
      <c r="JL129" s="86">
        <f t="shared" si="162"/>
        <v>2.5964049735486346E-3</v>
      </c>
      <c r="JM129" s="86">
        <f t="shared" si="162"/>
        <v>8.6441913910158513E-4</v>
      </c>
    </row>
    <row r="130" spans="2:273" x14ac:dyDescent="0.25">
      <c r="B130" s="2">
        <v>103</v>
      </c>
      <c r="C130" s="37">
        <v>84.727000000000004</v>
      </c>
      <c r="D130" s="37">
        <v>73.025000000000006</v>
      </c>
      <c r="E130" s="37">
        <v>67.650000000000006</v>
      </c>
      <c r="F130" s="37">
        <v>70.099999999999994</v>
      </c>
      <c r="G130" s="37">
        <v>68.325000000000003</v>
      </c>
      <c r="H130" s="37">
        <v>68.825000000000003</v>
      </c>
      <c r="I130" s="37">
        <v>67.674999999999997</v>
      </c>
      <c r="J130" s="37">
        <v>67.650000000000006</v>
      </c>
      <c r="K130" s="37">
        <v>71.975999999999999</v>
      </c>
      <c r="L130" s="37">
        <v>69.268000000000001</v>
      </c>
      <c r="M130" s="37">
        <v>70.634</v>
      </c>
      <c r="N130" s="37">
        <v>71.706999999999994</v>
      </c>
      <c r="O130" s="37">
        <v>73.78</v>
      </c>
      <c r="P130" s="37">
        <v>73.683000000000007</v>
      </c>
      <c r="Q130" s="37">
        <v>85.731999999999999</v>
      </c>
      <c r="S130" s="4">
        <f t="shared" si="164"/>
        <v>84.783230692010136</v>
      </c>
      <c r="T130" s="4">
        <f t="shared" si="164"/>
        <v>71.397408284498098</v>
      </c>
      <c r="U130" s="4">
        <f t="shared" si="164"/>
        <v>66.911364048825021</v>
      </c>
      <c r="V130" s="4">
        <f t="shared" si="164"/>
        <v>70.489831725239341</v>
      </c>
      <c r="W130" s="4">
        <f t="shared" si="164"/>
        <v>68.127931733975018</v>
      </c>
      <c r="X130" s="4">
        <f t="shared" si="164"/>
        <v>68.625688937797747</v>
      </c>
      <c r="Y130" s="4">
        <f t="shared" si="164"/>
        <v>68.024646451803363</v>
      </c>
      <c r="Z130" s="4">
        <f t="shared" si="164"/>
        <v>67.354733676548108</v>
      </c>
      <c r="AA130" s="4">
        <f t="shared" si="164"/>
        <v>69.832308448548972</v>
      </c>
      <c r="AB130" s="4">
        <f t="shared" si="164"/>
        <v>68.492435363489165</v>
      </c>
      <c r="AC130" s="4">
        <f t="shared" si="164"/>
        <v>71.485746278696993</v>
      </c>
      <c r="AD130" s="4">
        <f t="shared" si="164"/>
        <v>73.158335755928874</v>
      </c>
      <c r="AE130" s="4">
        <f t="shared" si="164"/>
        <v>74.305803437884791</v>
      </c>
      <c r="AF130" s="4">
        <f t="shared" si="164"/>
        <v>74.410903823629454</v>
      </c>
      <c r="AG130" s="4">
        <f t="shared" si="164"/>
        <v>87.471501029498725</v>
      </c>
      <c r="AI130" s="4">
        <f t="shared" si="165"/>
        <v>-5.6230692010132088E-2</v>
      </c>
      <c r="AJ130" s="4">
        <f t="shared" si="165"/>
        <v>1.6275917155019073</v>
      </c>
      <c r="AK130" s="4">
        <f t="shared" si="165"/>
        <v>0.73863595117498448</v>
      </c>
      <c r="AL130" s="4">
        <f t="shared" si="165"/>
        <v>-0.38983172523934684</v>
      </c>
      <c r="AM130" s="4">
        <f t="shared" si="165"/>
        <v>0.19706826602498495</v>
      </c>
      <c r="AN130" s="4">
        <f t="shared" si="165"/>
        <v>0.19931106220225558</v>
      </c>
      <c r="AO130" s="4">
        <f t="shared" si="165"/>
        <v>-0.34964645180336618</v>
      </c>
      <c r="AP130" s="4">
        <f t="shared" si="165"/>
        <v>0.29526632345189796</v>
      </c>
      <c r="AQ130" s="4">
        <f t="shared" si="165"/>
        <v>2.1436915514510275</v>
      </c>
      <c r="AR130" s="4">
        <f t="shared" si="165"/>
        <v>0.77556463651083618</v>
      </c>
      <c r="AS130" s="4">
        <f t="shared" si="165"/>
        <v>-0.85174627869699293</v>
      </c>
      <c r="AT130" s="4">
        <f t="shared" si="165"/>
        <v>-1.4513357559288806</v>
      </c>
      <c r="AU130" s="4">
        <f t="shared" si="165"/>
        <v>-0.52580343788478956</v>
      </c>
      <c r="AV130" s="4">
        <f t="shared" si="165"/>
        <v>-0.72790382362944683</v>
      </c>
      <c r="AW130" s="4">
        <f t="shared" si="165"/>
        <v>-1.7395010294987259</v>
      </c>
      <c r="AY130" s="2">
        <f t="shared" si="156"/>
        <v>84.783228288558291</v>
      </c>
      <c r="AZ130" s="2">
        <f t="shared" si="156"/>
        <v>71.397408275626134</v>
      </c>
      <c r="BA130" s="2">
        <f t="shared" si="156"/>
        <v>66.906739591837137</v>
      </c>
      <c r="BB130" s="2">
        <f t="shared" si="156"/>
        <v>70.486518691407696</v>
      </c>
      <c r="BC130" s="2">
        <f t="shared" si="156"/>
        <v>68.094341489086659</v>
      </c>
      <c r="BD130" s="2">
        <f t="shared" si="156"/>
        <v>68.611414521338276</v>
      </c>
      <c r="BE130" s="2">
        <f t="shared" si="156"/>
        <v>67.979580624922789</v>
      </c>
      <c r="BF130" s="2">
        <f t="shared" si="156"/>
        <v>67.257882894206773</v>
      </c>
      <c r="BG130" s="2">
        <f t="shared" si="156"/>
        <v>69.77909630540249</v>
      </c>
      <c r="BH130" s="2">
        <f t="shared" si="156"/>
        <v>68.414249335569735</v>
      </c>
      <c r="BI130" s="2">
        <f t="shared" si="156"/>
        <v>71.479162148237648</v>
      </c>
      <c r="BJ130" s="2">
        <f t="shared" si="156"/>
        <v>73.154628415755028</v>
      </c>
      <c r="BK130" s="2">
        <f t="shared" si="156"/>
        <v>74.302674408307325</v>
      </c>
      <c r="BL130" s="2">
        <f t="shared" si="156"/>
        <v>73.733978118514656</v>
      </c>
      <c r="BM130" s="2">
        <f t="shared" si="156"/>
        <v>86.956908456364488</v>
      </c>
      <c r="BO130" s="2" t="str">
        <f t="shared" si="97"/>
        <v/>
      </c>
      <c r="BP130" s="2" t="str">
        <f t="shared" si="98"/>
        <v/>
      </c>
      <c r="BQ130" s="2" t="str">
        <f t="shared" si="99"/>
        <v/>
      </c>
      <c r="BR130" s="2" t="str">
        <f t="shared" si="100"/>
        <v/>
      </c>
      <c r="BS130" s="2" t="str">
        <f t="shared" si="101"/>
        <v/>
      </c>
      <c r="BT130" s="2" t="str">
        <f t="shared" si="102"/>
        <v/>
      </c>
      <c r="BU130" s="2" t="str">
        <f t="shared" si="103"/>
        <v/>
      </c>
      <c r="BV130" s="2" t="str">
        <f t="shared" si="104"/>
        <v/>
      </c>
      <c r="BW130" s="2" t="str">
        <f t="shared" si="105"/>
        <v/>
      </c>
      <c r="BX130" s="2" t="str">
        <f t="shared" si="106"/>
        <v/>
      </c>
      <c r="BY130" s="2" t="str">
        <f t="shared" si="107"/>
        <v/>
      </c>
      <c r="BZ130" s="2" t="str">
        <f t="shared" si="108"/>
        <v/>
      </c>
      <c r="CA130" s="2" t="str">
        <f t="shared" si="109"/>
        <v/>
      </c>
      <c r="CB130" s="2" t="str">
        <f t="shared" si="110"/>
        <v/>
      </c>
      <c r="CC130" s="2" t="str">
        <f t="shared" si="111"/>
        <v/>
      </c>
      <c r="CE130" s="2">
        <f t="shared" si="157"/>
        <v>84.727000000000004</v>
      </c>
      <c r="CF130" s="2">
        <f t="shared" si="157"/>
        <v>73.025000000000006</v>
      </c>
      <c r="CG130" s="2">
        <f t="shared" si="157"/>
        <v>67.650000000000006</v>
      </c>
      <c r="CH130" s="2">
        <f t="shared" si="157"/>
        <v>70.099999999999994</v>
      </c>
      <c r="CI130" s="2">
        <f t="shared" si="157"/>
        <v>68.325000000000003</v>
      </c>
      <c r="CJ130" s="2">
        <f t="shared" si="157"/>
        <v>68.825000000000003</v>
      </c>
      <c r="CK130" s="2">
        <f t="shared" si="157"/>
        <v>67.674999999999997</v>
      </c>
      <c r="CL130" s="2">
        <f t="shared" si="157"/>
        <v>67.650000000000006</v>
      </c>
      <c r="CM130" s="2">
        <f t="shared" si="157"/>
        <v>71.975999999999999</v>
      </c>
      <c r="CN130" s="2">
        <f t="shared" si="157"/>
        <v>69.268000000000001</v>
      </c>
      <c r="CO130" s="2">
        <f t="shared" si="157"/>
        <v>70.634</v>
      </c>
      <c r="CP130" s="2">
        <f t="shared" si="157"/>
        <v>71.706999999999994</v>
      </c>
      <c r="CQ130" s="2">
        <f t="shared" si="157"/>
        <v>73.78</v>
      </c>
      <c r="CR130" s="2">
        <f t="shared" si="157"/>
        <v>73.683000000000007</v>
      </c>
      <c r="CS130" s="2">
        <f t="shared" si="157"/>
        <v>85.731999999999999</v>
      </c>
      <c r="CU130" s="2">
        <f t="shared" si="112"/>
        <v>84.727000000000004</v>
      </c>
      <c r="CV130" s="2">
        <f t="shared" si="113"/>
        <v>73.025000000000006</v>
      </c>
      <c r="CW130" s="2">
        <f t="shared" si="114"/>
        <v>67.650000000000006</v>
      </c>
      <c r="CX130" s="2">
        <f t="shared" si="115"/>
        <v>70.099999999999994</v>
      </c>
      <c r="CY130" s="2">
        <f t="shared" si="116"/>
        <v>68.325000000000003</v>
      </c>
      <c r="CZ130" s="2">
        <f t="shared" si="117"/>
        <v>68.825000000000003</v>
      </c>
      <c r="DA130" s="2">
        <f t="shared" si="118"/>
        <v>67.674999999999997</v>
      </c>
      <c r="DB130" s="2">
        <f t="shared" si="119"/>
        <v>67.650000000000006</v>
      </c>
      <c r="DC130" s="2">
        <f t="shared" si="120"/>
        <v>71.975999999999999</v>
      </c>
      <c r="DD130" s="2">
        <f t="shared" si="121"/>
        <v>69.268000000000001</v>
      </c>
      <c r="DE130" s="2">
        <f t="shared" si="122"/>
        <v>70.634</v>
      </c>
      <c r="DF130" s="2">
        <f t="shared" si="123"/>
        <v>71.706999999999994</v>
      </c>
      <c r="DG130" s="2">
        <f t="shared" si="124"/>
        <v>73.78</v>
      </c>
      <c r="DH130" s="2">
        <f t="shared" si="125"/>
        <v>73.683000000000007</v>
      </c>
      <c r="DI130" s="2">
        <f t="shared" si="126"/>
        <v>85.731999999999999</v>
      </c>
      <c r="DK130" s="2">
        <f t="shared" si="166"/>
        <v>137.98232449392711</v>
      </c>
      <c r="DL130" s="2">
        <f t="shared" si="166"/>
        <v>95.935971005738494</v>
      </c>
      <c r="DM130" s="2">
        <f t="shared" si="166"/>
        <v>100.40610842645725</v>
      </c>
      <c r="DN130" s="2">
        <f t="shared" si="166"/>
        <v>98.187262156448185</v>
      </c>
      <c r="DO130" s="2">
        <f t="shared" si="166"/>
        <v>98.798793554006977</v>
      </c>
      <c r="DP130" s="2">
        <f t="shared" si="166"/>
        <v>87.957263666566021</v>
      </c>
      <c r="DQ130" s="2">
        <f t="shared" si="166"/>
        <v>92.731757777106594</v>
      </c>
      <c r="DR130" s="2">
        <f t="shared" si="166"/>
        <v>93.931923890063402</v>
      </c>
      <c r="DS130" s="2">
        <f t="shared" si="166"/>
        <v>101.86005607287451</v>
      </c>
      <c r="DT130" s="2">
        <f t="shared" si="166"/>
        <v>93.118576315789468</v>
      </c>
      <c r="DU130" s="2">
        <f t="shared" si="166"/>
        <v>101.97369183535763</v>
      </c>
      <c r="DV130" s="2">
        <f t="shared" si="166"/>
        <v>109.86431097560973</v>
      </c>
      <c r="DW130" s="2">
        <f t="shared" si="166"/>
        <v>100.66790969495618</v>
      </c>
      <c r="DX130" s="2">
        <f t="shared" si="166"/>
        <v>87.033299305345835</v>
      </c>
      <c r="DY130" s="2">
        <f t="shared" si="166"/>
        <v>105.86856327985737</v>
      </c>
      <c r="EA130" s="2">
        <f t="shared" si="154"/>
        <v>84.508254945054944</v>
      </c>
      <c r="EB130" s="2">
        <f t="shared" si="154"/>
        <v>71.2976711639146</v>
      </c>
      <c r="EC130" s="2">
        <f t="shared" si="154"/>
        <v>66.776923528031915</v>
      </c>
      <c r="ED130" s="2">
        <f t="shared" si="154"/>
        <v>70.375271864877362</v>
      </c>
      <c r="EE130" s="2">
        <f t="shared" si="153"/>
        <v>67.989044916332318</v>
      </c>
      <c r="EF130" s="2">
        <f t="shared" si="153"/>
        <v>68.537752219531882</v>
      </c>
      <c r="EG130" s="2">
        <f t="shared" si="153"/>
        <v>67.873460988853964</v>
      </c>
      <c r="EH130" s="2">
        <f t="shared" si="153"/>
        <v>67.143828524768637</v>
      </c>
      <c r="EI130" s="2">
        <f t="shared" si="153"/>
        <v>69.617921178889631</v>
      </c>
      <c r="EJ130" s="2">
        <f t="shared" si="153"/>
        <v>68.287409706271802</v>
      </c>
      <c r="EK130" s="2">
        <f t="shared" si="153"/>
        <v>71.322254435831184</v>
      </c>
      <c r="EL130" s="2">
        <f t="shared" si="153"/>
        <v>72.968422091160647</v>
      </c>
      <c r="EM130" s="2">
        <f t="shared" si="137"/>
        <v>74.182800093999674</v>
      </c>
      <c r="EN130" s="2">
        <f t="shared" si="137"/>
        <v>73.675230888030882</v>
      </c>
      <c r="EO130" s="2">
        <f t="shared" si="137"/>
        <v>86.832498586123521</v>
      </c>
      <c r="EQ130" s="2">
        <f t="shared" si="167"/>
        <v>84.420607119647229</v>
      </c>
      <c r="ER130" s="2">
        <f t="shared" si="167"/>
        <v>70.975255117922742</v>
      </c>
      <c r="ES130" s="2">
        <f t="shared" si="167"/>
        <v>66.621114878720391</v>
      </c>
      <c r="ET130" s="2">
        <f t="shared" si="167"/>
        <v>70.021527673236818</v>
      </c>
      <c r="EU130" s="2">
        <f t="shared" si="167"/>
        <v>67.954959922482303</v>
      </c>
      <c r="EV130" s="2">
        <f t="shared" si="167"/>
        <v>68.332396364913393</v>
      </c>
      <c r="EW130" s="2">
        <f t="shared" si="167"/>
        <v>67.747831694026829</v>
      </c>
      <c r="EX130" s="2">
        <f t="shared" si="167"/>
        <v>67.037700267311621</v>
      </c>
      <c r="EY130" s="2">
        <f t="shared" si="167"/>
        <v>69.542146007134562</v>
      </c>
      <c r="EZ130" s="2">
        <f t="shared" si="167"/>
        <v>68.210717203194307</v>
      </c>
      <c r="FA130" s="2">
        <f t="shared" si="167"/>
        <v>71.239284905141105</v>
      </c>
      <c r="FB130" s="2">
        <f t="shared" si="167"/>
        <v>72.808101073961524</v>
      </c>
      <c r="FC130" s="2">
        <f t="shared" si="167"/>
        <v>74.001794533250589</v>
      </c>
      <c r="FD130" s="2">
        <f t="shared" si="167"/>
        <v>73.656703443718328</v>
      </c>
      <c r="FE130" s="2">
        <f t="shared" si="167"/>
        <v>86.811417838209593</v>
      </c>
      <c r="FG130" s="2">
        <f t="shared" si="168"/>
        <v>0.99484477726372889</v>
      </c>
      <c r="FH130" s="2">
        <f t="shared" si="168"/>
        <v>0.99584490835797157</v>
      </c>
      <c r="FI130" s="2">
        <f t="shared" si="168"/>
        <v>0.99608576273988947</v>
      </c>
      <c r="FJ130" s="2">
        <f t="shared" si="168"/>
        <v>0.99585953925574044</v>
      </c>
      <c r="FK130" s="2">
        <f t="shared" si="168"/>
        <v>0.99656948954792401</v>
      </c>
      <c r="FL130" s="2">
        <f t="shared" si="168"/>
        <v>0.99605457330171787</v>
      </c>
      <c r="FM130" s="2">
        <f t="shared" si="168"/>
        <v>0.99566531596476682</v>
      </c>
      <c r="FN130" s="2">
        <f t="shared" si="168"/>
        <v>0.99568210926367762</v>
      </c>
      <c r="FO130" s="2">
        <f t="shared" si="168"/>
        <v>0.99495908535884303</v>
      </c>
      <c r="FP130" s="2">
        <f t="shared" si="168"/>
        <v>0.99485192406739076</v>
      </c>
      <c r="FQ130" s="2">
        <f t="shared" si="168"/>
        <v>0.99483675394028293</v>
      </c>
      <c r="FR130" s="2">
        <f t="shared" si="168"/>
        <v>0.99490916992347289</v>
      </c>
      <c r="FS130" s="2">
        <f t="shared" si="168"/>
        <v>0.99541752193637911</v>
      </c>
      <c r="FT130" s="2">
        <f t="shared" si="168"/>
        <v>0.99559421589489783</v>
      </c>
      <c r="FU130" s="2">
        <f t="shared" si="168"/>
        <v>0.99345866957337214</v>
      </c>
      <c r="FW130" s="2">
        <f t="shared" si="158"/>
        <v>7.9567933681375779E-3</v>
      </c>
      <c r="FX130" s="2">
        <f t="shared" si="158"/>
        <v>8.1797480857856274E-3</v>
      </c>
      <c r="FY130" s="2">
        <f t="shared" si="158"/>
        <v>1.1658818424808537E-2</v>
      </c>
      <c r="FZ130" s="2">
        <f t="shared" si="158"/>
        <v>1.1046478172566978E-2</v>
      </c>
      <c r="GA130" s="2">
        <f t="shared" si="158"/>
        <v>1.1635383441011027E-2</v>
      </c>
      <c r="GB130" s="2">
        <f t="shared" si="158"/>
        <v>1.4394316294583076E-2</v>
      </c>
      <c r="GC130" s="2">
        <f t="shared" si="158"/>
        <v>1.3000360819890821E-2</v>
      </c>
      <c r="GD130" s="2">
        <f t="shared" si="158"/>
        <v>1.52051811841326E-2</v>
      </c>
      <c r="GE130" s="2">
        <f t="shared" si="158"/>
        <v>1.7878195522560664E-2</v>
      </c>
      <c r="GF130" s="2">
        <f t="shared" si="158"/>
        <v>1.2949139267735395E-2</v>
      </c>
      <c r="GG130" s="2">
        <f t="shared" si="158"/>
        <v>1.6309613421431911E-2</v>
      </c>
      <c r="GH130" s="2">
        <f t="shared" si="158"/>
        <v>1.0132023031944316E-2</v>
      </c>
      <c r="GI130" s="2">
        <f t="shared" si="158"/>
        <v>8.2490253070535424E-3</v>
      </c>
      <c r="GJ130" s="2">
        <f t="shared" si="158"/>
        <v>5.6961457996662747E-3</v>
      </c>
      <c r="GK130" s="2">
        <f t="shared" si="158"/>
        <v>5.2805974378470847E-3</v>
      </c>
      <c r="GM130" s="86">
        <f t="shared" si="159"/>
        <v>2.8728449113569539E-64</v>
      </c>
      <c r="GN130" s="86">
        <f t="shared" si="159"/>
        <v>5.0961467809720484E-37</v>
      </c>
      <c r="GO130" s="86">
        <f t="shared" si="159"/>
        <v>7.942130624187428E-39</v>
      </c>
      <c r="GP130" s="86">
        <f t="shared" si="159"/>
        <v>4.601840529871215E-40</v>
      </c>
      <c r="GQ130" s="86">
        <f t="shared" si="159"/>
        <v>7.6379070959380648E-43</v>
      </c>
      <c r="GR130" s="86">
        <f t="shared" si="159"/>
        <v>8.4979628684582102E-35</v>
      </c>
      <c r="GS130" s="86">
        <f t="shared" si="159"/>
        <v>4.6857517127892698E-36</v>
      </c>
      <c r="GT130" s="86">
        <f t="shared" si="159"/>
        <v>9.1844612973806765E-44</v>
      </c>
      <c r="GU130" s="86">
        <f t="shared" si="159"/>
        <v>9.6483697878846153E-46</v>
      </c>
      <c r="GV130" s="86">
        <f t="shared" si="159"/>
        <v>1.4710790961608288E-51</v>
      </c>
      <c r="GW130" s="86">
        <f t="shared" si="159"/>
        <v>3.6212611502323288E-50</v>
      </c>
      <c r="GX130" s="86">
        <f t="shared" si="159"/>
        <v>7.0265261069059373E-95</v>
      </c>
      <c r="GY130" s="86">
        <f t="shared" si="159"/>
        <v>4.2475319954589208E-29</v>
      </c>
      <c r="GZ130" s="86">
        <f t="shared" si="159"/>
        <v>5.6290891568669481E-31</v>
      </c>
      <c r="HA130" s="86">
        <f t="shared" si="159"/>
        <v>5.5495117266688992E-47</v>
      </c>
      <c r="HC130" s="86">
        <f t="shared" si="155"/>
        <v>2.7650571045022579E-7</v>
      </c>
      <c r="HD130" s="86">
        <f t="shared" si="155"/>
        <v>1.969833977466821E-9</v>
      </c>
      <c r="HE130" s="86">
        <f t="shared" si="155"/>
        <v>7.1726917695238152E-8</v>
      </c>
      <c r="HF130" s="86">
        <f t="shared" si="155"/>
        <v>6.3998565510192337E-14</v>
      </c>
      <c r="HG130" s="86">
        <f t="shared" si="155"/>
        <v>2.4300502378786046E-13</v>
      </c>
      <c r="HH130" s="86">
        <f t="shared" si="155"/>
        <v>9.8871223521270131E-12</v>
      </c>
      <c r="HI130" s="86">
        <f t="shared" si="155"/>
        <v>2.5954402537904023E-12</v>
      </c>
      <c r="HJ130" s="86">
        <f t="shared" si="155"/>
        <v>1.1805478647515086E-13</v>
      </c>
      <c r="HK130" s="86">
        <f t="shared" si="155"/>
        <v>1.7963416953604696E-19</v>
      </c>
      <c r="HL130" s="86">
        <f t="shared" si="163"/>
        <v>8.7810589533156965E-20</v>
      </c>
      <c r="HM130" s="86">
        <f t="shared" si="163"/>
        <v>2.9283428505783589E-15</v>
      </c>
      <c r="HN130" s="86">
        <f t="shared" si="163"/>
        <v>3.1640067288555822E-15</v>
      </c>
      <c r="HO130" s="86">
        <f t="shared" si="163"/>
        <v>1.4931707257990348E-5</v>
      </c>
      <c r="HP130" s="86">
        <f t="shared" si="163"/>
        <v>4.6520950068832002E-6</v>
      </c>
      <c r="HQ130" s="86">
        <f t="shared" si="163"/>
        <v>3.215127350509504E-7</v>
      </c>
      <c r="HS130" s="86">
        <f t="shared" si="160"/>
        <v>4.7834361165906275E-4</v>
      </c>
      <c r="HT130" s="86">
        <f t="shared" si="160"/>
        <v>1.079636141991194E-4</v>
      </c>
      <c r="HU130" s="86">
        <f t="shared" si="160"/>
        <v>2.0902005379348128E-4</v>
      </c>
      <c r="HV130" s="86">
        <f t="shared" si="160"/>
        <v>1.2516086234918588E-4</v>
      </c>
      <c r="HW130" s="86">
        <f t="shared" si="160"/>
        <v>9.5150330370445961E-4</v>
      </c>
      <c r="HX130" s="86">
        <f t="shared" si="160"/>
        <v>3.4806785147736249E-4</v>
      </c>
      <c r="HY130" s="86">
        <f t="shared" si="160"/>
        <v>1.2015356421018952E-3</v>
      </c>
      <c r="HZ130" s="86">
        <f t="shared" si="160"/>
        <v>2.0396458115707291E-3</v>
      </c>
      <c r="IA130" s="86">
        <f t="shared" si="160"/>
        <v>1.2419264255980485E-3</v>
      </c>
      <c r="IB130" s="86">
        <f t="shared" si="160"/>
        <v>1.3122579234554998E-3</v>
      </c>
      <c r="IC130" s="86">
        <f t="shared" si="160"/>
        <v>6.0130937475583757E-5</v>
      </c>
      <c r="ID130" s="86">
        <f t="shared" si="160"/>
        <v>3.7993742809275895E-5</v>
      </c>
      <c r="IE130" s="86">
        <f t="shared" si="160"/>
        <v>3.090859376459192E-5</v>
      </c>
      <c r="IF130" s="86">
        <f t="shared" si="160"/>
        <v>3.6805779758854354E-3</v>
      </c>
      <c r="IG130" s="86">
        <f t="shared" si="160"/>
        <v>1.30093782442085E-3</v>
      </c>
      <c r="II130" s="86">
        <f t="shared" si="161"/>
        <v>5.7634914852180671E-13</v>
      </c>
      <c r="IJ130" s="86">
        <f t="shared" si="161"/>
        <v>8.4567450667802338E-17</v>
      </c>
      <c r="IK130" s="86">
        <f t="shared" si="161"/>
        <v>3.2137275953930013E-16</v>
      </c>
      <c r="IL130" s="86">
        <f t="shared" si="161"/>
        <v>1.5844143830096448E-18</v>
      </c>
      <c r="IM130" s="86">
        <f t="shared" si="161"/>
        <v>3.8005543028141685E-16</v>
      </c>
      <c r="IN130" s="86">
        <f t="shared" si="161"/>
        <v>8.6419170335672021E-17</v>
      </c>
      <c r="IO130" s="86">
        <f t="shared" si="161"/>
        <v>5.2159234153953392E-15</v>
      </c>
      <c r="IP130" s="86">
        <f t="shared" si="161"/>
        <v>2.4389925162978469E-14</v>
      </c>
      <c r="IQ130" s="86">
        <f t="shared" si="161"/>
        <v>1.150293012820704E-16</v>
      </c>
      <c r="IR130" s="86">
        <f t="shared" si="161"/>
        <v>5.5388108969004822E-17</v>
      </c>
      <c r="IS130" s="86">
        <f t="shared" si="161"/>
        <v>4.1595931532757025E-18</v>
      </c>
      <c r="IT130" s="86">
        <f t="shared" si="161"/>
        <v>2.1177675421863894E-20</v>
      </c>
      <c r="IU130" s="86">
        <f t="shared" si="161"/>
        <v>4.4495519570208111E-18</v>
      </c>
      <c r="IV130" s="86">
        <f t="shared" si="161"/>
        <v>3.9499473461416936E-19</v>
      </c>
      <c r="IW130" s="86">
        <f t="shared" si="161"/>
        <v>3.5750019590593093E-20</v>
      </c>
      <c r="IY130" s="86">
        <f t="shared" si="162"/>
        <v>4.7862011794586214E-4</v>
      </c>
      <c r="IZ130" s="86">
        <f t="shared" si="162"/>
        <v>1.0796558403318144E-4</v>
      </c>
      <c r="JA130" s="86">
        <f t="shared" si="162"/>
        <v>2.090917807114979E-4</v>
      </c>
      <c r="JB130" s="86">
        <f t="shared" si="162"/>
        <v>1.25160862413186E-4</v>
      </c>
      <c r="JC130" s="86">
        <f t="shared" si="162"/>
        <v>9.5150330394784468E-4</v>
      </c>
      <c r="JD130" s="86">
        <f t="shared" si="162"/>
        <v>3.4806786136457128E-4</v>
      </c>
      <c r="JE130" s="86">
        <f t="shared" si="162"/>
        <v>1.2015356447025514E-3</v>
      </c>
      <c r="JF130" s="86">
        <f t="shared" si="162"/>
        <v>2.0396458117131738E-3</v>
      </c>
      <c r="JG130" s="86">
        <f t="shared" si="162"/>
        <v>1.2419264255981637E-3</v>
      </c>
      <c r="JH130" s="86">
        <f t="shared" si="162"/>
        <v>1.3122579234555551E-3</v>
      </c>
      <c r="JI130" s="86">
        <f t="shared" si="162"/>
        <v>6.0130937478516259E-5</v>
      </c>
      <c r="JJ130" s="86">
        <f t="shared" si="162"/>
        <v>3.7993742812439922E-5</v>
      </c>
      <c r="JK130" s="86">
        <f t="shared" si="162"/>
        <v>4.5840301022586721E-5</v>
      </c>
      <c r="JL130" s="86">
        <f t="shared" si="162"/>
        <v>3.6852300708923192E-3</v>
      </c>
      <c r="JM130" s="86">
        <f t="shared" si="162"/>
        <v>1.301259337155901E-3</v>
      </c>
    </row>
    <row r="131" spans="2:273" x14ac:dyDescent="0.25">
      <c r="B131" s="2">
        <v>104</v>
      </c>
      <c r="C131" s="37">
        <v>83.864000000000004</v>
      </c>
      <c r="D131" s="37">
        <v>73.775000000000006</v>
      </c>
      <c r="E131" s="37">
        <v>66.3</v>
      </c>
      <c r="F131" s="37">
        <v>70.424999999999997</v>
      </c>
      <c r="G131" s="37">
        <v>67.55</v>
      </c>
      <c r="H131" s="37">
        <v>69.375</v>
      </c>
      <c r="I131" s="37">
        <v>68.849999999999994</v>
      </c>
      <c r="J131" s="37">
        <v>67.075000000000003</v>
      </c>
      <c r="K131" s="37">
        <v>71.293000000000006</v>
      </c>
      <c r="L131" s="37">
        <v>68.072999999999993</v>
      </c>
      <c r="M131" s="37">
        <v>71.072999999999993</v>
      </c>
      <c r="N131" s="37">
        <v>72.731999999999999</v>
      </c>
      <c r="O131" s="37">
        <v>75.146000000000001</v>
      </c>
      <c r="P131" s="37">
        <v>73.634</v>
      </c>
      <c r="Q131" s="37">
        <v>87.927000000000007</v>
      </c>
      <c r="S131" s="4">
        <f t="shared" si="164"/>
        <v>84.506853119839391</v>
      </c>
      <c r="T131" s="4">
        <f t="shared" si="164"/>
        <v>71.19799862805462</v>
      </c>
      <c r="U131" s="4">
        <f t="shared" si="164"/>
        <v>66.738381208417209</v>
      </c>
      <c r="V131" s="4">
        <f t="shared" si="164"/>
        <v>70.309141405341535</v>
      </c>
      <c r="W131" s="4">
        <f t="shared" si="164"/>
        <v>68.064900941821222</v>
      </c>
      <c r="X131" s="4">
        <f t="shared" si="164"/>
        <v>68.507779349430606</v>
      </c>
      <c r="Y131" s="4">
        <f t="shared" si="164"/>
        <v>67.944784490235747</v>
      </c>
      <c r="Z131" s="4">
        <f t="shared" si="164"/>
        <v>67.299403861188551</v>
      </c>
      <c r="AA131" s="4">
        <f t="shared" si="164"/>
        <v>69.700511675557223</v>
      </c>
      <c r="AB131" s="4">
        <f t="shared" si="164"/>
        <v>68.397785141211116</v>
      </c>
      <c r="AC131" s="4">
        <f t="shared" si="164"/>
        <v>71.380450519700972</v>
      </c>
      <c r="AD131" s="4">
        <f t="shared" si="164"/>
        <v>73.044466113647715</v>
      </c>
      <c r="AE131" s="4">
        <f t="shared" si="164"/>
        <v>74.214844802454593</v>
      </c>
      <c r="AF131" s="4">
        <f t="shared" si="164"/>
        <v>74.538408927118596</v>
      </c>
      <c r="AG131" s="4">
        <f t="shared" si="164"/>
        <v>87.508948916529917</v>
      </c>
      <c r="AI131" s="4">
        <f t="shared" si="165"/>
        <v>-0.64285311983938698</v>
      </c>
      <c r="AJ131" s="4">
        <f t="shared" si="165"/>
        <v>2.5770013719453857</v>
      </c>
      <c r="AK131" s="4">
        <f t="shared" si="165"/>
        <v>-0.43838120841721206</v>
      </c>
      <c r="AL131" s="4">
        <f t="shared" si="165"/>
        <v>0.11585859465846227</v>
      </c>
      <c r="AM131" s="4">
        <f t="shared" si="165"/>
        <v>-0.51490094182122448</v>
      </c>
      <c r="AN131" s="4">
        <f t="shared" si="165"/>
        <v>0.86722065056939357</v>
      </c>
      <c r="AO131" s="4">
        <f t="shared" si="165"/>
        <v>0.90521550976424692</v>
      </c>
      <c r="AP131" s="4">
        <f t="shared" si="165"/>
        <v>-0.2244038611885486</v>
      </c>
      <c r="AQ131" s="4">
        <f t="shared" si="165"/>
        <v>1.5924883244427832</v>
      </c>
      <c r="AR131" s="4">
        <f t="shared" si="165"/>
        <v>-0.32478514121112312</v>
      </c>
      <c r="AS131" s="4">
        <f t="shared" si="165"/>
        <v>-0.30745051970097848</v>
      </c>
      <c r="AT131" s="4">
        <f t="shared" si="165"/>
        <v>-0.31246611364771582</v>
      </c>
      <c r="AU131" s="4">
        <f t="shared" si="165"/>
        <v>0.93115519754540799</v>
      </c>
      <c r="AV131" s="4">
        <f t="shared" si="165"/>
        <v>-0.90440892711859533</v>
      </c>
      <c r="AW131" s="4">
        <f t="shared" si="165"/>
        <v>0.41805108347008968</v>
      </c>
      <c r="AY131" s="2">
        <f t="shared" si="156"/>
        <v>84.506852823797345</v>
      </c>
      <c r="AZ131" s="2">
        <f t="shared" si="156"/>
        <v>71.197998627475243</v>
      </c>
      <c r="BA131" s="2">
        <f t="shared" si="156"/>
        <v>66.729839220998969</v>
      </c>
      <c r="BB131" s="2">
        <f t="shared" si="156"/>
        <v>70.302639555982836</v>
      </c>
      <c r="BC131" s="2">
        <f t="shared" si="156"/>
        <v>68.007040536291001</v>
      </c>
      <c r="BD131" s="2">
        <f t="shared" si="156"/>
        <v>68.48091848792734</v>
      </c>
      <c r="BE131" s="2">
        <f t="shared" si="156"/>
        <v>67.86860272003328</v>
      </c>
      <c r="BF131" s="2">
        <f t="shared" si="156"/>
        <v>67.138893608410854</v>
      </c>
      <c r="BG131" s="2">
        <f t="shared" si="156"/>
        <v>69.603829431884677</v>
      </c>
      <c r="BH131" s="2">
        <f t="shared" si="156"/>
        <v>68.261442743808942</v>
      </c>
      <c r="BI131" s="2">
        <f t="shared" si="156"/>
        <v>71.366330366670994</v>
      </c>
      <c r="BJ131" s="2">
        <f t="shared" si="156"/>
        <v>73.036624254186961</v>
      </c>
      <c r="BK131" s="2">
        <f t="shared" si="156"/>
        <v>74.208781688672644</v>
      </c>
      <c r="BL131" s="2">
        <f t="shared" si="156"/>
        <v>73.613470323190782</v>
      </c>
      <c r="BM131" s="2">
        <f t="shared" si="156"/>
        <v>86.766537614990654</v>
      </c>
      <c r="BO131" s="2" t="str">
        <f t="shared" si="97"/>
        <v/>
      </c>
      <c r="BP131" s="2" t="str">
        <f t="shared" si="98"/>
        <v/>
      </c>
      <c r="BQ131" s="2" t="str">
        <f t="shared" si="99"/>
        <v/>
      </c>
      <c r="BR131" s="2" t="str">
        <f t="shared" si="100"/>
        <v/>
      </c>
      <c r="BS131" s="2" t="str">
        <f t="shared" si="101"/>
        <v/>
      </c>
      <c r="BT131" s="2" t="str">
        <f t="shared" si="102"/>
        <v/>
      </c>
      <c r="BU131" s="2" t="str">
        <f t="shared" si="103"/>
        <v/>
      </c>
      <c r="BV131" s="2" t="str">
        <f t="shared" si="104"/>
        <v/>
      </c>
      <c r="BW131" s="2" t="str">
        <f t="shared" si="105"/>
        <v/>
      </c>
      <c r="BX131" s="2" t="str">
        <f t="shared" si="106"/>
        <v/>
      </c>
      <c r="BY131" s="2" t="str">
        <f t="shared" si="107"/>
        <v/>
      </c>
      <c r="BZ131" s="2" t="str">
        <f t="shared" si="108"/>
        <v/>
      </c>
      <c r="CA131" s="2" t="str">
        <f t="shared" si="109"/>
        <v/>
      </c>
      <c r="CB131" s="2" t="str">
        <f t="shared" si="110"/>
        <v/>
      </c>
      <c r="CC131" s="2" t="str">
        <f t="shared" si="111"/>
        <v/>
      </c>
      <c r="CE131" s="2">
        <f t="shared" si="157"/>
        <v>83.864000000000004</v>
      </c>
      <c r="CF131" s="2">
        <f t="shared" si="157"/>
        <v>73.775000000000006</v>
      </c>
      <c r="CG131" s="2">
        <f t="shared" si="157"/>
        <v>66.3</v>
      </c>
      <c r="CH131" s="2">
        <f t="shared" si="157"/>
        <v>70.424999999999997</v>
      </c>
      <c r="CI131" s="2">
        <f t="shared" si="157"/>
        <v>67.55</v>
      </c>
      <c r="CJ131" s="2">
        <f t="shared" si="157"/>
        <v>69.375</v>
      </c>
      <c r="CK131" s="2">
        <f t="shared" si="157"/>
        <v>68.849999999999994</v>
      </c>
      <c r="CL131" s="2">
        <f t="shared" si="157"/>
        <v>67.075000000000003</v>
      </c>
      <c r="CM131" s="2">
        <f t="shared" si="157"/>
        <v>71.293000000000006</v>
      </c>
      <c r="CN131" s="2">
        <f t="shared" si="157"/>
        <v>68.072999999999993</v>
      </c>
      <c r="CO131" s="2">
        <f t="shared" si="157"/>
        <v>71.072999999999993</v>
      </c>
      <c r="CP131" s="2">
        <f t="shared" si="157"/>
        <v>72.731999999999999</v>
      </c>
      <c r="CQ131" s="2">
        <f t="shared" si="157"/>
        <v>75.146000000000001</v>
      </c>
      <c r="CR131" s="2">
        <f t="shared" si="157"/>
        <v>73.634</v>
      </c>
      <c r="CS131" s="2">
        <f t="shared" si="157"/>
        <v>87.927000000000007</v>
      </c>
      <c r="CU131" s="2">
        <f t="shared" si="112"/>
        <v>83.864000000000004</v>
      </c>
      <c r="CV131" s="2">
        <f t="shared" si="113"/>
        <v>73.775000000000006</v>
      </c>
      <c r="CW131" s="2">
        <f t="shared" si="114"/>
        <v>66.3</v>
      </c>
      <c r="CX131" s="2">
        <f t="shared" si="115"/>
        <v>70.424999999999997</v>
      </c>
      <c r="CY131" s="2">
        <f t="shared" si="116"/>
        <v>67.55</v>
      </c>
      <c r="CZ131" s="2">
        <f t="shared" si="117"/>
        <v>69.375</v>
      </c>
      <c r="DA131" s="2">
        <f t="shared" si="118"/>
        <v>68.849999999999994</v>
      </c>
      <c r="DB131" s="2">
        <f t="shared" si="119"/>
        <v>67.075000000000003</v>
      </c>
      <c r="DC131" s="2">
        <f t="shared" si="120"/>
        <v>71.293000000000006</v>
      </c>
      <c r="DD131" s="2">
        <f t="shared" si="121"/>
        <v>68.072999999999993</v>
      </c>
      <c r="DE131" s="2">
        <f t="shared" si="122"/>
        <v>71.072999999999993</v>
      </c>
      <c r="DF131" s="2">
        <f t="shared" si="123"/>
        <v>72.731999999999999</v>
      </c>
      <c r="DG131" s="2">
        <f t="shared" si="124"/>
        <v>75.146000000000001</v>
      </c>
      <c r="DH131" s="2">
        <f t="shared" si="125"/>
        <v>73.634</v>
      </c>
      <c r="DI131" s="2">
        <f t="shared" si="126"/>
        <v>87.927000000000007</v>
      </c>
      <c r="DK131" s="2">
        <f t="shared" si="166"/>
        <v>138.54489514170038</v>
      </c>
      <c r="DL131" s="2">
        <f t="shared" si="166"/>
        <v>96.098455904560609</v>
      </c>
      <c r="DM131" s="2">
        <f t="shared" si="166"/>
        <v>100.63413243733011</v>
      </c>
      <c r="DN131" s="2">
        <f t="shared" si="166"/>
        <v>98.369423890063416</v>
      </c>
      <c r="DO131" s="2">
        <f t="shared" si="166"/>
        <v>98.992439024390251</v>
      </c>
      <c r="DP131" s="2">
        <f t="shared" si="166"/>
        <v>88.004239655693169</v>
      </c>
      <c r="DQ131" s="2">
        <f t="shared" si="166"/>
        <v>92.828941407429767</v>
      </c>
      <c r="DR131" s="2">
        <f t="shared" si="166"/>
        <v>94.006765327695533</v>
      </c>
      <c r="DS131" s="2">
        <f t="shared" si="166"/>
        <v>102.0850198380567</v>
      </c>
      <c r="DT131" s="2">
        <f t="shared" si="166"/>
        <v>93.213291093117405</v>
      </c>
      <c r="DU131" s="2">
        <f t="shared" si="166"/>
        <v>102.18638879892038</v>
      </c>
      <c r="DV131" s="2">
        <f t="shared" si="166"/>
        <v>110.20075853658534</v>
      </c>
      <c r="DW131" s="2">
        <f t="shared" si="166"/>
        <v>100.80578828148593</v>
      </c>
      <c r="DX131" s="2">
        <f t="shared" si="166"/>
        <v>87.078310178193917</v>
      </c>
      <c r="DY131" s="2">
        <f t="shared" si="166"/>
        <v>106.04848440285203</v>
      </c>
      <c r="EA131" s="2">
        <f t="shared" si="154"/>
        <v>84.251907692307682</v>
      </c>
      <c r="EB131" s="2">
        <f t="shared" si="154"/>
        <v>71.10545509464356</v>
      </c>
      <c r="EC131" s="2">
        <f t="shared" si="154"/>
        <v>66.60917194463994</v>
      </c>
      <c r="ED131" s="2">
        <f t="shared" si="154"/>
        <v>70.199768625636267</v>
      </c>
      <c r="EE131" s="2">
        <f t="shared" si="153"/>
        <v>67.910045014189251</v>
      </c>
      <c r="EF131" s="2">
        <f t="shared" si="153"/>
        <v>68.413297013720737</v>
      </c>
      <c r="EG131" s="2">
        <f t="shared" si="153"/>
        <v>67.771176050300085</v>
      </c>
      <c r="EH131" s="2">
        <f t="shared" si="153"/>
        <v>67.033602068590085</v>
      </c>
      <c r="EI131" s="2">
        <f t="shared" si="153"/>
        <v>69.454398629198067</v>
      </c>
      <c r="EJ131" s="2">
        <f t="shared" si="153"/>
        <v>68.143597562623299</v>
      </c>
      <c r="EK131" s="2">
        <f t="shared" si="153"/>
        <v>71.221555900086145</v>
      </c>
      <c r="EL131" s="2">
        <f t="shared" si="153"/>
        <v>72.864736274938124</v>
      </c>
      <c r="EM131" s="2">
        <f t="shared" si="137"/>
        <v>74.09850378609849</v>
      </c>
      <c r="EN131" s="2">
        <f t="shared" si="137"/>
        <v>73.559192333149468</v>
      </c>
      <c r="EO131" s="2">
        <f t="shared" si="137"/>
        <v>86.651054874800209</v>
      </c>
      <c r="EQ131" s="2">
        <f t="shared" si="167"/>
        <v>84.201934713511974</v>
      </c>
      <c r="ER131" s="2">
        <f t="shared" si="167"/>
        <v>70.859769202776505</v>
      </c>
      <c r="ES131" s="2">
        <f t="shared" si="167"/>
        <v>66.543562325901064</v>
      </c>
      <c r="ET131" s="2">
        <f t="shared" si="167"/>
        <v>69.907145579849754</v>
      </c>
      <c r="EU131" s="2">
        <f t="shared" si="167"/>
        <v>67.888060113346228</v>
      </c>
      <c r="EV131" s="2">
        <f t="shared" si="167"/>
        <v>68.229519672509198</v>
      </c>
      <c r="EW131" s="2">
        <f t="shared" si="167"/>
        <v>67.6537714927031</v>
      </c>
      <c r="EX131" s="2">
        <f t="shared" si="167"/>
        <v>66.975446730482162</v>
      </c>
      <c r="EY131" s="2">
        <f t="shared" si="167"/>
        <v>69.421144240973803</v>
      </c>
      <c r="EZ131" s="2">
        <f t="shared" si="167"/>
        <v>68.149739364660178</v>
      </c>
      <c r="FA131" s="2">
        <f t="shared" si="167"/>
        <v>71.159767465665254</v>
      </c>
      <c r="FB131" s="2">
        <f t="shared" si="167"/>
        <v>72.726266707193531</v>
      </c>
      <c r="FC131" s="2">
        <f t="shared" si="167"/>
        <v>73.945360078212175</v>
      </c>
      <c r="FD131" s="2">
        <f t="shared" si="167"/>
        <v>73.548851075703055</v>
      </c>
      <c r="FE131" s="2">
        <f t="shared" si="167"/>
        <v>86.598456158325888</v>
      </c>
      <c r="FG131" s="2">
        <f t="shared" si="168"/>
        <v>0.99529624734551758</v>
      </c>
      <c r="FH131" s="2">
        <f t="shared" si="168"/>
        <v>0.99620912542873852</v>
      </c>
      <c r="FI131" s="2">
        <f t="shared" si="168"/>
        <v>0.99642894328171328</v>
      </c>
      <c r="FJ131" s="2">
        <f t="shared" si="168"/>
        <v>0.99622247871112513</v>
      </c>
      <c r="FK131" s="2">
        <f t="shared" si="168"/>
        <v>0.99687039261828259</v>
      </c>
      <c r="FL131" s="2">
        <f t="shared" si="168"/>
        <v>0.99640047849417324</v>
      </c>
      <c r="FM131" s="2">
        <f t="shared" si="168"/>
        <v>0.99604521279824143</v>
      </c>
      <c r="FN131" s="2">
        <f t="shared" si="168"/>
        <v>0.99606054013586032</v>
      </c>
      <c r="FO131" s="2">
        <f t="shared" si="168"/>
        <v>0.99540059115830126</v>
      </c>
      <c r="FP131" s="2">
        <f t="shared" si="168"/>
        <v>0.99530277122098954</v>
      </c>
      <c r="FQ131" s="2">
        <f t="shared" si="168"/>
        <v>0.99528892333951324</v>
      </c>
      <c r="FR131" s="2">
        <f t="shared" si="168"/>
        <v>0.99535502712965573</v>
      </c>
      <c r="FS131" s="2">
        <f t="shared" si="168"/>
        <v>0.99581904453851133</v>
      </c>
      <c r="FT131" s="2">
        <f t="shared" si="168"/>
        <v>0.99598031886569027</v>
      </c>
      <c r="FU131" s="2">
        <f t="shared" si="168"/>
        <v>0.99403080007754707</v>
      </c>
      <c r="FW131" s="2">
        <f t="shared" si="158"/>
        <v>8.717758190659116E-3</v>
      </c>
      <c r="FX131" s="2">
        <f t="shared" si="158"/>
        <v>8.9618430321786961E-3</v>
      </c>
      <c r="FY131" s="2">
        <f t="shared" si="158"/>
        <v>1.2769277034789051E-2</v>
      </c>
      <c r="FZ131" s="2">
        <f t="shared" si="158"/>
        <v>1.2099327671039389E-2</v>
      </c>
      <c r="GA131" s="2">
        <f t="shared" si="158"/>
        <v>1.2743638737463821E-2</v>
      </c>
      <c r="GB131" s="2">
        <f t="shared" si="158"/>
        <v>1.5761165840660014E-2</v>
      </c>
      <c r="GC131" s="2">
        <f t="shared" si="158"/>
        <v>1.4236755710776346E-2</v>
      </c>
      <c r="GD131" s="2">
        <f t="shared" si="158"/>
        <v>1.6647727945103833E-2</v>
      </c>
      <c r="GE131" s="2">
        <f t="shared" si="158"/>
        <v>1.9569297355849623E-2</v>
      </c>
      <c r="GF131" s="2">
        <f t="shared" si="158"/>
        <v>1.4180732740371939E-2</v>
      </c>
      <c r="GG131" s="2">
        <f t="shared" si="158"/>
        <v>1.7855040204075856E-2</v>
      </c>
      <c r="GH131" s="2">
        <f t="shared" si="158"/>
        <v>1.1098693150528118E-2</v>
      </c>
      <c r="GI131" s="2">
        <f t="shared" si="158"/>
        <v>9.0376837382396373E-3</v>
      </c>
      <c r="GJ131" s="2">
        <f t="shared" si="158"/>
        <v>6.2422692081749789E-3</v>
      </c>
      <c r="GK131" s="2">
        <f t="shared" si="158"/>
        <v>5.7871116367577561E-3</v>
      </c>
      <c r="GM131" s="86">
        <f t="shared" si="159"/>
        <v>1.6504501040484856E-67</v>
      </c>
      <c r="GN131" s="86">
        <f t="shared" si="159"/>
        <v>7.0907637447590958E-39</v>
      </c>
      <c r="GO131" s="86">
        <f t="shared" si="159"/>
        <v>8.9200664324209763E-41</v>
      </c>
      <c r="GP131" s="86">
        <f t="shared" si="159"/>
        <v>4.5725251940069811E-42</v>
      </c>
      <c r="GQ131" s="86">
        <f t="shared" si="159"/>
        <v>5.3976943148365586E-45</v>
      </c>
      <c r="GR131" s="86">
        <f t="shared" si="159"/>
        <v>1.5524468496421766E-36</v>
      </c>
      <c r="GS131" s="86">
        <f t="shared" si="159"/>
        <v>7.7473395109178637E-38</v>
      </c>
      <c r="GT131" s="86">
        <f t="shared" si="159"/>
        <v>6.2059838269424293E-46</v>
      </c>
      <c r="GU131" s="86">
        <f t="shared" si="159"/>
        <v>5.2810303548867693E-48</v>
      </c>
      <c r="GV131" s="86">
        <f t="shared" si="159"/>
        <v>3.8626939389851784E-54</v>
      </c>
      <c r="GW131" s="86">
        <f t="shared" si="159"/>
        <v>1.1110242490139167E-52</v>
      </c>
      <c r="GX131" s="86">
        <f t="shared" si="159"/>
        <v>1.0631127989010191E-99</v>
      </c>
      <c r="GY131" s="86">
        <f t="shared" si="159"/>
        <v>1.4868586661215241E-30</v>
      </c>
      <c r="GZ131" s="86">
        <f t="shared" si="159"/>
        <v>1.6679748466173654E-32</v>
      </c>
      <c r="HA131" s="86">
        <f t="shared" si="159"/>
        <v>2.5875944057964817E-49</v>
      </c>
      <c r="HC131" s="86">
        <f t="shared" si="155"/>
        <v>4.3916854651636014E-8</v>
      </c>
      <c r="HD131" s="86">
        <f t="shared" si="155"/>
        <v>1.8303618287879777E-10</v>
      </c>
      <c r="HE131" s="86">
        <f t="shared" si="155"/>
        <v>1.0958347807108629E-8</v>
      </c>
      <c r="HF131" s="86">
        <f t="shared" si="155"/>
        <v>1.7728315036553195E-15</v>
      </c>
      <c r="HG131" s="86">
        <f t="shared" si="155"/>
        <v>9.1083909720814122E-15</v>
      </c>
      <c r="HH131" s="86">
        <f t="shared" si="155"/>
        <v>6.1276658849905694E-13</v>
      </c>
      <c r="HI131" s="86">
        <f t="shared" si="155"/>
        <v>1.4930355585949996E-13</v>
      </c>
      <c r="HJ131" s="86">
        <f t="shared" si="155"/>
        <v>5.485412728538369E-15</v>
      </c>
      <c r="HK131" s="86">
        <f t="shared" si="155"/>
        <v>2.3507469655434047E-21</v>
      </c>
      <c r="HL131" s="86">
        <f t="shared" si="163"/>
        <v>9.4646667287879009E-22</v>
      </c>
      <c r="HM131" s="86">
        <f t="shared" si="163"/>
        <v>8.6187433823866194E-17</v>
      </c>
      <c r="HN131" s="86">
        <f t="shared" si="163"/>
        <v>8.5900413518477989E-17</v>
      </c>
      <c r="HO131" s="86">
        <f t="shared" si="163"/>
        <v>4.1048848021125978E-6</v>
      </c>
      <c r="HP131" s="86">
        <f t="shared" si="163"/>
        <v>1.1780558480774306E-6</v>
      </c>
      <c r="HQ131" s="86">
        <f t="shared" si="163"/>
        <v>5.4891673255556938E-8</v>
      </c>
      <c r="HS131" s="86">
        <f t="shared" si="160"/>
        <v>7.9345662954253724E-4</v>
      </c>
      <c r="HT131" s="86">
        <f t="shared" si="160"/>
        <v>2.0550275681357653E-4</v>
      </c>
      <c r="HU131" s="86">
        <f t="shared" si="160"/>
        <v>4.0243618442697103E-4</v>
      </c>
      <c r="HV131" s="86">
        <f t="shared" si="160"/>
        <v>2.5638480009793107E-4</v>
      </c>
      <c r="HW131" s="86">
        <f t="shared" si="160"/>
        <v>1.7149801645357395E-3</v>
      </c>
      <c r="HX131" s="86">
        <f t="shared" si="160"/>
        <v>6.8563266685723863E-4</v>
      </c>
      <c r="HY131" s="86">
        <f t="shared" si="160"/>
        <v>2.1253680679949307E-3</v>
      </c>
      <c r="HZ131" s="86">
        <f t="shared" si="160"/>
        <v>3.545345406101125E-3</v>
      </c>
      <c r="IA131" s="86">
        <f t="shared" si="160"/>
        <v>2.3774129410410426E-3</v>
      </c>
      <c r="IB131" s="86">
        <f t="shared" si="160"/>
        <v>2.4029645687758242E-3</v>
      </c>
      <c r="IC131" s="86">
        <f t="shared" si="160"/>
        <v>1.3485841166781167E-4</v>
      </c>
      <c r="ID131" s="86">
        <f t="shared" si="160"/>
        <v>8.3792030511613838E-5</v>
      </c>
      <c r="IE131" s="86">
        <f t="shared" si="160"/>
        <v>6.33424836662397E-5</v>
      </c>
      <c r="IF131" s="86">
        <f t="shared" si="160"/>
        <v>5.1938268829655257E-3</v>
      </c>
      <c r="IG131" s="86">
        <f t="shared" si="160"/>
        <v>1.9371697918231291E-3</v>
      </c>
      <c r="II131" s="86">
        <f t="shared" si="161"/>
        <v>1.566948602716601E-12</v>
      </c>
      <c r="IJ131" s="86">
        <f t="shared" si="161"/>
        <v>3.2181042460439924E-16</v>
      </c>
      <c r="IK131" s="86">
        <f t="shared" si="161"/>
        <v>1.288953966284691E-15</v>
      </c>
      <c r="IL131" s="86">
        <f t="shared" si="161"/>
        <v>7.730634646673816E-18</v>
      </c>
      <c r="IM131" s="86">
        <f t="shared" si="161"/>
        <v>1.5130534397996843E-15</v>
      </c>
      <c r="IN131" s="86">
        <f t="shared" si="161"/>
        <v>3.9286487245881204E-16</v>
      </c>
      <c r="IO131" s="86">
        <f t="shared" si="161"/>
        <v>1.9300018775596077E-14</v>
      </c>
      <c r="IP131" s="86">
        <f t="shared" si="161"/>
        <v>8.8724759148222226E-14</v>
      </c>
      <c r="IQ131" s="86">
        <f t="shared" si="161"/>
        <v>5.6056519738545743E-16</v>
      </c>
      <c r="IR131" s="86">
        <f t="shared" si="161"/>
        <v>2.4714816451511966E-16</v>
      </c>
      <c r="IS131" s="86">
        <f t="shared" si="161"/>
        <v>2.2625028843255986E-17</v>
      </c>
      <c r="IT131" s="86">
        <f t="shared" si="161"/>
        <v>1.188374220093098E-19</v>
      </c>
      <c r="IU131" s="86">
        <f t="shared" si="161"/>
        <v>1.8959069644405674E-17</v>
      </c>
      <c r="IV131" s="86">
        <f t="shared" si="161"/>
        <v>1.6510663259864248E-18</v>
      </c>
      <c r="IW131" s="86">
        <f t="shared" si="161"/>
        <v>1.5901705190228357E-19</v>
      </c>
      <c r="IY131" s="86">
        <f t="shared" si="162"/>
        <v>7.9350054796413754E-4</v>
      </c>
      <c r="IZ131" s="86">
        <f t="shared" si="162"/>
        <v>2.0550293985008124E-4</v>
      </c>
      <c r="JA131" s="86">
        <f t="shared" si="162"/>
        <v>4.0244714277606707E-4</v>
      </c>
      <c r="JB131" s="86">
        <f t="shared" si="162"/>
        <v>2.5638480009971165E-4</v>
      </c>
      <c r="JC131" s="86">
        <f t="shared" si="162"/>
        <v>1.714980164546361E-3</v>
      </c>
      <c r="JD131" s="86">
        <f t="shared" si="162"/>
        <v>6.8563266747039811E-4</v>
      </c>
      <c r="JE131" s="86">
        <f t="shared" si="162"/>
        <v>2.1253680681635346E-3</v>
      </c>
      <c r="JF131" s="86">
        <f t="shared" si="162"/>
        <v>3.5453454061953353E-3</v>
      </c>
      <c r="JG131" s="86">
        <f t="shared" si="162"/>
        <v>2.3774129410416033E-3</v>
      </c>
      <c r="JH131" s="86">
        <f t="shared" si="162"/>
        <v>2.4029645687760714E-3</v>
      </c>
      <c r="JI131" s="86">
        <f t="shared" si="162"/>
        <v>1.348584116679205E-4</v>
      </c>
      <c r="JJ131" s="86">
        <f t="shared" si="162"/>
        <v>8.3792030511699856E-5</v>
      </c>
      <c r="JK131" s="86">
        <f t="shared" si="162"/>
        <v>6.7447368468371259E-5</v>
      </c>
      <c r="JL131" s="86">
        <f t="shared" si="162"/>
        <v>5.1950049388136046E-3</v>
      </c>
      <c r="JM131" s="86">
        <f t="shared" si="162"/>
        <v>1.9372246834963849E-3</v>
      </c>
    </row>
    <row r="132" spans="2:273" x14ac:dyDescent="0.25">
      <c r="B132" s="2">
        <v>105</v>
      </c>
      <c r="C132" s="37">
        <v>85</v>
      </c>
      <c r="D132" s="37">
        <v>74.900000000000006</v>
      </c>
      <c r="E132" s="37">
        <v>65.674999999999997</v>
      </c>
      <c r="F132" s="37">
        <v>69.5</v>
      </c>
      <c r="G132" s="37">
        <v>67.724999999999994</v>
      </c>
      <c r="H132" s="37">
        <v>68.924999999999997</v>
      </c>
      <c r="I132" s="37">
        <v>67.875</v>
      </c>
      <c r="J132" s="37">
        <v>66.25</v>
      </c>
      <c r="K132" s="37">
        <v>72.024000000000001</v>
      </c>
      <c r="L132" s="37">
        <v>67.512</v>
      </c>
      <c r="M132" s="37">
        <v>71.22</v>
      </c>
      <c r="N132" s="37">
        <v>72.072999999999993</v>
      </c>
      <c r="O132" s="37">
        <v>74.878</v>
      </c>
      <c r="P132" s="37">
        <v>75.366</v>
      </c>
      <c r="Q132" s="37">
        <v>90.024000000000001</v>
      </c>
      <c r="S132" s="4">
        <f t="shared" si="164"/>
        <v>84.231964002988931</v>
      </c>
      <c r="T132" s="4">
        <f t="shared" si="164"/>
        <v>70.999244546218449</v>
      </c>
      <c r="U132" s="4">
        <f t="shared" si="164"/>
        <v>66.569234995952115</v>
      </c>
      <c r="V132" s="4">
        <f t="shared" si="164"/>
        <v>70.131864160921936</v>
      </c>
      <c r="W132" s="4">
        <f t="shared" si="164"/>
        <v>68.017290775519939</v>
      </c>
      <c r="X132" s="4">
        <f t="shared" si="164"/>
        <v>68.399849469053393</v>
      </c>
      <c r="Y132" s="4">
        <f t="shared" si="164"/>
        <v>67.883584438944624</v>
      </c>
      <c r="Z132" s="4">
        <f t="shared" si="164"/>
        <v>67.279375142630556</v>
      </c>
      <c r="AA132" s="4">
        <f t="shared" si="164"/>
        <v>69.599036394207346</v>
      </c>
      <c r="AB132" s="4">
        <f t="shared" si="164"/>
        <v>68.339973188649353</v>
      </c>
      <c r="AC132" s="4">
        <f t="shared" si="164"/>
        <v>71.283661218145582</v>
      </c>
      <c r="AD132" s="4">
        <f t="shared" si="164"/>
        <v>72.935750920733625</v>
      </c>
      <c r="AE132" s="4">
        <f t="shared" si="164"/>
        <v>74.127313802574662</v>
      </c>
      <c r="AF132" s="4">
        <f t="shared" si="164"/>
        <v>74.742065379669157</v>
      </c>
      <c r="AG132" s="4">
        <f t="shared" si="164"/>
        <v>87.633456294170429</v>
      </c>
      <c r="AI132" s="4">
        <f t="shared" si="165"/>
        <v>0.76803599701106862</v>
      </c>
      <c r="AJ132" s="4">
        <f t="shared" si="165"/>
        <v>3.9007554537815565</v>
      </c>
      <c r="AK132" s="4">
        <f t="shared" si="165"/>
        <v>-0.89423499595211808</v>
      </c>
      <c r="AL132" s="4">
        <f t="shared" si="165"/>
        <v>-0.63186416092193554</v>
      </c>
      <c r="AM132" s="4">
        <f t="shared" si="165"/>
        <v>-0.29229077551994465</v>
      </c>
      <c r="AN132" s="4">
        <f t="shared" si="165"/>
        <v>0.52515053094660402</v>
      </c>
      <c r="AO132" s="4">
        <f t="shared" si="165"/>
        <v>-8.5844389446236846E-3</v>
      </c>
      <c r="AP132" s="4">
        <f t="shared" si="165"/>
        <v>-1.0293751426305562</v>
      </c>
      <c r="AQ132" s="4">
        <f t="shared" si="165"/>
        <v>2.4249636057926551</v>
      </c>
      <c r="AR132" s="4">
        <f t="shared" si="165"/>
        <v>-0.82797318864935221</v>
      </c>
      <c r="AS132" s="4">
        <f t="shared" si="165"/>
        <v>-6.3661218145583121E-2</v>
      </c>
      <c r="AT132" s="4">
        <f t="shared" si="165"/>
        <v>-0.86275092073363169</v>
      </c>
      <c r="AU132" s="4">
        <f t="shared" si="165"/>
        <v>0.75068619742533826</v>
      </c>
      <c r="AV132" s="4">
        <f t="shared" si="165"/>
        <v>0.6239346203308429</v>
      </c>
      <c r="AW132" s="4">
        <f t="shared" si="165"/>
        <v>2.3905437058295718</v>
      </c>
      <c r="AY132" s="2">
        <f t="shared" si="156"/>
        <v>84.231963970846635</v>
      </c>
      <c r="AZ132" s="2">
        <f t="shared" si="156"/>
        <v>70.999244546186176</v>
      </c>
      <c r="BA132" s="2">
        <f t="shared" si="156"/>
        <v>66.553902369075715</v>
      </c>
      <c r="BB132" s="2">
        <f t="shared" si="156"/>
        <v>70.119511012727827</v>
      </c>
      <c r="BC132" s="2">
        <f t="shared" si="156"/>
        <v>67.920426488746926</v>
      </c>
      <c r="BD132" s="2">
        <f t="shared" si="156"/>
        <v>68.350939506992702</v>
      </c>
      <c r="BE132" s="2">
        <f t="shared" si="156"/>
        <v>67.758318845239558</v>
      </c>
      <c r="BF132" s="2">
        <f t="shared" si="156"/>
        <v>67.020798786280736</v>
      </c>
      <c r="BG132" s="2">
        <f t="shared" si="156"/>
        <v>69.429636216603058</v>
      </c>
      <c r="BH132" s="2">
        <f t="shared" si="156"/>
        <v>68.10963031653489</v>
      </c>
      <c r="BI132" s="2">
        <f t="shared" si="156"/>
        <v>71.25450803047157</v>
      </c>
      <c r="BJ132" s="2">
        <f t="shared" si="156"/>
        <v>72.919728056409383</v>
      </c>
      <c r="BK132" s="2">
        <f t="shared" si="156"/>
        <v>74.115688947126316</v>
      </c>
      <c r="BL132" s="2">
        <f t="shared" si="156"/>
        <v>73.493308175229515</v>
      </c>
      <c r="BM132" s="2">
        <f t="shared" si="156"/>
        <v>86.576700613193552</v>
      </c>
      <c r="BO132" s="2" t="str">
        <f t="shared" si="97"/>
        <v/>
      </c>
      <c r="BP132" s="2" t="str">
        <f t="shared" si="98"/>
        <v/>
      </c>
      <c r="BQ132" s="2" t="str">
        <f t="shared" si="99"/>
        <v/>
      </c>
      <c r="BR132" s="2" t="str">
        <f t="shared" si="100"/>
        <v/>
      </c>
      <c r="BS132" s="2" t="str">
        <f t="shared" si="101"/>
        <v/>
      </c>
      <c r="BT132" s="2" t="str">
        <f t="shared" si="102"/>
        <v/>
      </c>
      <c r="BU132" s="2" t="str">
        <f t="shared" si="103"/>
        <v/>
      </c>
      <c r="BV132" s="2" t="str">
        <f t="shared" si="104"/>
        <v/>
      </c>
      <c r="BW132" s="2" t="str">
        <f t="shared" si="105"/>
        <v/>
      </c>
      <c r="BX132" s="2" t="str">
        <f t="shared" si="106"/>
        <v/>
      </c>
      <c r="BY132" s="2" t="str">
        <f t="shared" si="107"/>
        <v/>
      </c>
      <c r="BZ132" s="2" t="str">
        <f t="shared" si="108"/>
        <v/>
      </c>
      <c r="CA132" s="2" t="str">
        <f t="shared" si="109"/>
        <v/>
      </c>
      <c r="CB132" s="2" t="str">
        <f t="shared" si="110"/>
        <v/>
      </c>
      <c r="CC132" s="2" t="str">
        <f t="shared" si="111"/>
        <v/>
      </c>
      <c r="CE132" s="2">
        <f t="shared" si="157"/>
        <v>85</v>
      </c>
      <c r="CF132" s="2">
        <f t="shared" si="157"/>
        <v>74.900000000000006</v>
      </c>
      <c r="CG132" s="2">
        <f t="shared" si="157"/>
        <v>65.674999999999997</v>
      </c>
      <c r="CH132" s="2">
        <f t="shared" si="157"/>
        <v>69.5</v>
      </c>
      <c r="CI132" s="2">
        <f t="shared" si="157"/>
        <v>67.724999999999994</v>
      </c>
      <c r="CJ132" s="2">
        <f t="shared" si="157"/>
        <v>68.924999999999997</v>
      </c>
      <c r="CK132" s="2">
        <f t="shared" si="157"/>
        <v>67.875</v>
      </c>
      <c r="CL132" s="2">
        <f t="shared" si="157"/>
        <v>66.25</v>
      </c>
      <c r="CM132" s="2">
        <f t="shared" si="157"/>
        <v>72.024000000000001</v>
      </c>
      <c r="CN132" s="2">
        <f t="shared" si="157"/>
        <v>67.512</v>
      </c>
      <c r="CO132" s="2">
        <f t="shared" si="157"/>
        <v>71.22</v>
      </c>
      <c r="CP132" s="2">
        <f t="shared" si="157"/>
        <v>72.072999999999993</v>
      </c>
      <c r="CQ132" s="2">
        <f t="shared" si="157"/>
        <v>74.878</v>
      </c>
      <c r="CR132" s="2">
        <f t="shared" si="157"/>
        <v>75.366</v>
      </c>
      <c r="CS132" s="2">
        <f t="shared" si="157"/>
        <v>90.024000000000001</v>
      </c>
      <c r="CU132" s="2">
        <f t="shared" si="112"/>
        <v>85</v>
      </c>
      <c r="CV132" s="2">
        <f t="shared" si="113"/>
        <v>74.900000000000006</v>
      </c>
      <c r="CW132" s="2">
        <f t="shared" si="114"/>
        <v>65.674999999999997</v>
      </c>
      <c r="CX132" s="2">
        <f t="shared" si="115"/>
        <v>69.5</v>
      </c>
      <c r="CY132" s="2">
        <f t="shared" si="116"/>
        <v>67.724999999999994</v>
      </c>
      <c r="CZ132" s="2">
        <f t="shared" si="117"/>
        <v>68.924999999999997</v>
      </c>
      <c r="DA132" s="2">
        <f t="shared" si="118"/>
        <v>67.875</v>
      </c>
      <c r="DB132" s="2">
        <f t="shared" si="119"/>
        <v>66.25</v>
      </c>
      <c r="DC132" s="2">
        <f t="shared" si="120"/>
        <v>72.024000000000001</v>
      </c>
      <c r="DD132" s="2">
        <f t="shared" si="121"/>
        <v>67.512</v>
      </c>
      <c r="DE132" s="2">
        <f t="shared" si="122"/>
        <v>71.22</v>
      </c>
      <c r="DF132" s="2">
        <f t="shared" si="123"/>
        <v>72.072999999999993</v>
      </c>
      <c r="DG132" s="2">
        <f t="shared" si="124"/>
        <v>74.878</v>
      </c>
      <c r="DH132" s="2">
        <f t="shared" si="125"/>
        <v>75.366</v>
      </c>
      <c r="DI132" s="2">
        <f t="shared" si="126"/>
        <v>90.024000000000001</v>
      </c>
      <c r="DK132" s="2">
        <f t="shared" si="166"/>
        <v>139.10746578947368</v>
      </c>
      <c r="DL132" s="2">
        <f t="shared" si="166"/>
        <v>96.260940803382709</v>
      </c>
      <c r="DM132" s="2">
        <f t="shared" si="166"/>
        <v>100.86215644820295</v>
      </c>
      <c r="DN132" s="2">
        <f t="shared" si="166"/>
        <v>98.551585623678633</v>
      </c>
      <c r="DO132" s="2">
        <f t="shared" si="166"/>
        <v>99.186084494773525</v>
      </c>
      <c r="DP132" s="2">
        <f t="shared" si="166"/>
        <v>88.051215644820331</v>
      </c>
      <c r="DQ132" s="2">
        <f t="shared" si="166"/>
        <v>92.926125037752939</v>
      </c>
      <c r="DR132" s="2">
        <f t="shared" si="166"/>
        <v>94.081606765327663</v>
      </c>
      <c r="DS132" s="2">
        <f t="shared" si="166"/>
        <v>102.30998360323889</v>
      </c>
      <c r="DT132" s="2">
        <f t="shared" si="166"/>
        <v>93.308005870445342</v>
      </c>
      <c r="DU132" s="2">
        <f t="shared" si="166"/>
        <v>102.39908576248312</v>
      </c>
      <c r="DV132" s="2">
        <f t="shared" si="166"/>
        <v>110.53720609756095</v>
      </c>
      <c r="DW132" s="2">
        <f t="shared" si="166"/>
        <v>100.94366686801568</v>
      </c>
      <c r="DX132" s="2">
        <f t="shared" si="166"/>
        <v>87.123321051041998</v>
      </c>
      <c r="DY132" s="2">
        <f t="shared" si="166"/>
        <v>106.22840552584668</v>
      </c>
      <c r="EA132" s="2">
        <f t="shared" si="154"/>
        <v>83.995560439560435</v>
      </c>
      <c r="EB132" s="2">
        <f t="shared" si="154"/>
        <v>70.913239025372519</v>
      </c>
      <c r="EC132" s="2">
        <f t="shared" si="154"/>
        <v>66.441420361247964</v>
      </c>
      <c r="ED132" s="2">
        <f t="shared" si="154"/>
        <v>70.024265386395186</v>
      </c>
      <c r="EE132" s="2">
        <f t="shared" si="153"/>
        <v>67.831045112046183</v>
      </c>
      <c r="EF132" s="2">
        <f t="shared" si="153"/>
        <v>68.288841807909606</v>
      </c>
      <c r="EG132" s="2">
        <f t="shared" si="153"/>
        <v>67.668891111746206</v>
      </c>
      <c r="EH132" s="2">
        <f t="shared" si="153"/>
        <v>66.923375612411533</v>
      </c>
      <c r="EI132" s="2">
        <f t="shared" si="153"/>
        <v>69.290876079506489</v>
      </c>
      <c r="EJ132" s="2">
        <f t="shared" si="153"/>
        <v>67.99978541897481</v>
      </c>
      <c r="EK132" s="2">
        <f t="shared" si="153"/>
        <v>71.120857364341092</v>
      </c>
      <c r="EL132" s="2">
        <f t="shared" si="153"/>
        <v>72.761050458715616</v>
      </c>
      <c r="EM132" s="2">
        <f t="shared" si="137"/>
        <v>74.014207478197292</v>
      </c>
      <c r="EN132" s="2">
        <f t="shared" si="137"/>
        <v>73.443153778268055</v>
      </c>
      <c r="EO132" s="2">
        <f t="shared" si="137"/>
        <v>86.469611163476912</v>
      </c>
      <c r="EQ132" s="2">
        <f t="shared" si="167"/>
        <v>83.983262307376719</v>
      </c>
      <c r="ER132" s="2">
        <f t="shared" si="167"/>
        <v>70.744283287630253</v>
      </c>
      <c r="ES132" s="2">
        <f t="shared" si="167"/>
        <v>66.466009773081737</v>
      </c>
      <c r="ET132" s="2">
        <f t="shared" si="167"/>
        <v>69.79276348646269</v>
      </c>
      <c r="EU132" s="2">
        <f t="shared" si="167"/>
        <v>67.821160304210153</v>
      </c>
      <c r="EV132" s="2">
        <f t="shared" si="167"/>
        <v>68.126642980105004</v>
      </c>
      <c r="EW132" s="2">
        <f t="shared" si="167"/>
        <v>67.559711291379358</v>
      </c>
      <c r="EX132" s="2">
        <f t="shared" si="167"/>
        <v>66.913193193652702</v>
      </c>
      <c r="EY132" s="2">
        <f t="shared" si="167"/>
        <v>69.300142474813043</v>
      </c>
      <c r="EZ132" s="2">
        <f t="shared" si="167"/>
        <v>68.088761526126035</v>
      </c>
      <c r="FA132" s="2">
        <f t="shared" si="167"/>
        <v>71.08025002618939</v>
      </c>
      <c r="FB132" s="2">
        <f t="shared" si="167"/>
        <v>72.644432340425553</v>
      </c>
      <c r="FC132" s="2">
        <f t="shared" si="167"/>
        <v>73.888925623173776</v>
      </c>
      <c r="FD132" s="2">
        <f t="shared" si="167"/>
        <v>73.440998707687783</v>
      </c>
      <c r="FE132" s="2">
        <f t="shared" si="167"/>
        <v>86.385494478442183</v>
      </c>
      <c r="FG132" s="2">
        <f t="shared" si="168"/>
        <v>0.99570835036874117</v>
      </c>
      <c r="FH132" s="2">
        <f t="shared" si="168"/>
        <v>0.99654152770663051</v>
      </c>
      <c r="FI132" s="2">
        <f t="shared" si="168"/>
        <v>0.99674213389690525</v>
      </c>
      <c r="FJ132" s="2">
        <f t="shared" si="168"/>
        <v>0.9965537141589641</v>
      </c>
      <c r="FK132" s="2">
        <f t="shared" si="168"/>
        <v>0.9971449779531657</v>
      </c>
      <c r="FL132" s="2">
        <f t="shared" si="168"/>
        <v>0.99671615731522711</v>
      </c>
      <c r="FM132" s="2">
        <f t="shared" si="168"/>
        <v>0.99639193567617657</v>
      </c>
      <c r="FN132" s="2">
        <f t="shared" si="168"/>
        <v>0.99640592408900208</v>
      </c>
      <c r="FO132" s="2">
        <f t="shared" si="168"/>
        <v>0.99580359100289506</v>
      </c>
      <c r="FP132" s="2">
        <f t="shared" si="168"/>
        <v>0.99571430513856052</v>
      </c>
      <c r="FQ132" s="2">
        <f t="shared" si="168"/>
        <v>0.99570166525906012</v>
      </c>
      <c r="FR132" s="2">
        <f t="shared" si="168"/>
        <v>0.99576200229328404</v>
      </c>
      <c r="FS132" s="2">
        <f t="shared" si="168"/>
        <v>0.99618552003409144</v>
      </c>
      <c r="FT132" s="2">
        <f t="shared" si="168"/>
        <v>0.99633271015699154</v>
      </c>
      <c r="FU132" s="2">
        <f t="shared" si="168"/>
        <v>0.99455316415467798</v>
      </c>
      <c r="FW132" s="2">
        <f t="shared" si="158"/>
        <v>9.5507988506807924E-3</v>
      </c>
      <c r="FX132" s="2">
        <f t="shared" si="158"/>
        <v>9.8179766390273336E-3</v>
      </c>
      <c r="FY132" s="2">
        <f t="shared" si="158"/>
        <v>1.3984006157480206E-2</v>
      </c>
      <c r="FZ132" s="2">
        <f t="shared" si="158"/>
        <v>1.3251180593819989E-2</v>
      </c>
      <c r="GA132" s="2">
        <f t="shared" si="158"/>
        <v>1.3955963391540774E-2</v>
      </c>
      <c r="GB132" s="2">
        <f t="shared" si="158"/>
        <v>1.7255535769687597E-2</v>
      </c>
      <c r="GC132" s="2">
        <f t="shared" si="158"/>
        <v>1.5588880324409086E-2</v>
      </c>
      <c r="GD132" s="2">
        <f t="shared" si="158"/>
        <v>1.8224599398714854E-2</v>
      </c>
      <c r="GE132" s="2">
        <f t="shared" si="158"/>
        <v>2.1416872584029845E-2</v>
      </c>
      <c r="GF132" s="2">
        <f t="shared" si="158"/>
        <v>1.5527620428294149E-2</v>
      </c>
      <c r="GG132" s="2">
        <f t="shared" si="158"/>
        <v>1.9543995357272106E-2</v>
      </c>
      <c r="GH132" s="2">
        <f t="shared" si="158"/>
        <v>1.2156458129968432E-2</v>
      </c>
      <c r="GI132" s="2">
        <f t="shared" si="158"/>
        <v>9.9009900990099011E-3</v>
      </c>
      <c r="GJ132" s="2">
        <f t="shared" si="158"/>
        <v>6.8403925035857398E-3</v>
      </c>
      <c r="GK132" s="2">
        <f t="shared" si="158"/>
        <v>6.341900854266537E-3</v>
      </c>
      <c r="GM132" s="86">
        <f t="shared" si="159"/>
        <v>7.8601334842814316E-71</v>
      </c>
      <c r="GN132" s="86">
        <f t="shared" si="159"/>
        <v>8.853453113620081E-41</v>
      </c>
      <c r="GO132" s="86">
        <f t="shared" si="159"/>
        <v>8.9417057010046157E-43</v>
      </c>
      <c r="GP132" s="86">
        <f t="shared" si="159"/>
        <v>4.044993513212479E-44</v>
      </c>
      <c r="GQ132" s="86">
        <f t="shared" si="159"/>
        <v>3.366086414517171E-47</v>
      </c>
      <c r="GR132" s="86">
        <f t="shared" si="159"/>
        <v>2.5631150062459541E-38</v>
      </c>
      <c r="GS132" s="86">
        <f t="shared" si="159"/>
        <v>1.1561264585412775E-39</v>
      </c>
      <c r="GT132" s="86">
        <f t="shared" si="159"/>
        <v>3.702024591994881E-48</v>
      </c>
      <c r="GU132" s="86">
        <f t="shared" si="159"/>
        <v>2.5397834798160226E-50</v>
      </c>
      <c r="GV132" s="86">
        <f t="shared" si="159"/>
        <v>8.738673208700577E-57</v>
      </c>
      <c r="GW132" s="86">
        <f t="shared" si="159"/>
        <v>2.9477755598414896E-55</v>
      </c>
      <c r="GX132" s="86">
        <f t="shared" si="159"/>
        <v>1.2165202167112142E-104</v>
      </c>
      <c r="GY132" s="86">
        <f t="shared" si="159"/>
        <v>4.7787700868065586E-32</v>
      </c>
      <c r="GZ132" s="86">
        <f t="shared" si="159"/>
        <v>4.5250475555793252E-34</v>
      </c>
      <c r="HA132" s="86">
        <f t="shared" si="159"/>
        <v>1.055498159786438E-51</v>
      </c>
      <c r="HC132" s="86">
        <f t="shared" si="155"/>
        <v>6.2351385246083945E-9</v>
      </c>
      <c r="HD132" s="86">
        <f t="shared" si="155"/>
        <v>1.4803766592887196E-11</v>
      </c>
      <c r="HE132" s="86">
        <f t="shared" si="155"/>
        <v>1.5058177112221329E-9</v>
      </c>
      <c r="HF132" s="86">
        <f t="shared" si="155"/>
        <v>3.9958048237642589E-17</v>
      </c>
      <c r="HG132" s="86">
        <f t="shared" si="155"/>
        <v>2.847374541501484E-16</v>
      </c>
      <c r="HH132" s="86">
        <f t="shared" si="155"/>
        <v>3.270442901407769E-14</v>
      </c>
      <c r="HI132" s="86">
        <f t="shared" si="155"/>
        <v>7.3928321274195132E-15</v>
      </c>
      <c r="HJ132" s="86">
        <f t="shared" si="155"/>
        <v>2.1826272213397384E-16</v>
      </c>
      <c r="HK132" s="86">
        <f t="shared" si="155"/>
        <v>2.4876638061034903E-23</v>
      </c>
      <c r="HL132" s="86">
        <f t="shared" si="163"/>
        <v>8.1232455052778646E-24</v>
      </c>
      <c r="HM132" s="86">
        <f t="shared" si="163"/>
        <v>2.1160528348264071E-18</v>
      </c>
      <c r="HN132" s="86">
        <f t="shared" si="163"/>
        <v>1.9285123349186924E-18</v>
      </c>
      <c r="HO132" s="86">
        <f t="shared" si="163"/>
        <v>1.0470791012714046E-6</v>
      </c>
      <c r="HP132" s="86">
        <f t="shared" si="163"/>
        <v>2.7639455515280819E-7</v>
      </c>
      <c r="HQ132" s="86">
        <f t="shared" si="163"/>
        <v>8.4556279279367168E-9</v>
      </c>
      <c r="HS132" s="86">
        <f t="shared" si="160"/>
        <v>1.2929709037796074E-3</v>
      </c>
      <c r="HT132" s="86">
        <f t="shared" si="160"/>
        <v>3.8180928418970496E-4</v>
      </c>
      <c r="HU132" s="86">
        <f t="shared" si="160"/>
        <v>7.5412864322995624E-4</v>
      </c>
      <c r="HV132" s="86">
        <f t="shared" si="160"/>
        <v>5.0932842536997576E-4</v>
      </c>
      <c r="HW132" s="86">
        <f t="shared" si="160"/>
        <v>3.0098544697614643E-3</v>
      </c>
      <c r="HX132" s="86">
        <f t="shared" si="160"/>
        <v>1.3094379850172319E-3</v>
      </c>
      <c r="HY132" s="86">
        <f t="shared" si="160"/>
        <v>3.6637918302802608E-3</v>
      </c>
      <c r="HZ132" s="86">
        <f t="shared" si="160"/>
        <v>6.0027677913290318E-3</v>
      </c>
      <c r="IA132" s="86">
        <f t="shared" si="160"/>
        <v>4.3998631153753832E-3</v>
      </c>
      <c r="IB132" s="86">
        <f t="shared" si="160"/>
        <v>4.2724196315642301E-3</v>
      </c>
      <c r="IC132" s="86">
        <f t="shared" si="160"/>
        <v>2.9173643518628589E-4</v>
      </c>
      <c r="ID132" s="86">
        <f t="shared" si="160"/>
        <v>1.7880441957586102E-4</v>
      </c>
      <c r="IE132" s="86">
        <f t="shared" si="160"/>
        <v>1.2641846373680486E-4</v>
      </c>
      <c r="IF132" s="86">
        <f t="shared" si="160"/>
        <v>7.2485334479419974E-3</v>
      </c>
      <c r="IG132" s="86">
        <f t="shared" si="160"/>
        <v>2.8485427926711504E-3</v>
      </c>
      <c r="II132" s="86">
        <f t="shared" si="161"/>
        <v>4.1817357002831856E-12</v>
      </c>
      <c r="IJ132" s="86">
        <f t="shared" si="161"/>
        <v>1.19415040962649E-15</v>
      </c>
      <c r="IK132" s="86">
        <f t="shared" si="161"/>
        <v>5.0255685915275483E-15</v>
      </c>
      <c r="IL132" s="86">
        <f t="shared" si="161"/>
        <v>3.6531497371933344E-17</v>
      </c>
      <c r="IM132" s="86">
        <f t="shared" si="161"/>
        <v>5.856713114475024E-15</v>
      </c>
      <c r="IN132" s="86">
        <f t="shared" si="161"/>
        <v>1.7289813700365729E-15</v>
      </c>
      <c r="IO132" s="86">
        <f t="shared" si="161"/>
        <v>6.949411420391689E-14</v>
      </c>
      <c r="IP132" s="86">
        <f t="shared" si="161"/>
        <v>3.1388185858083324E-13</v>
      </c>
      <c r="IQ132" s="86">
        <f t="shared" si="161"/>
        <v>2.6356995700882229E-15</v>
      </c>
      <c r="IR132" s="86">
        <f t="shared" si="161"/>
        <v>1.0688796624953477E-15</v>
      </c>
      <c r="IS132" s="86">
        <f t="shared" si="161"/>
        <v>1.1853465738238449E-16</v>
      </c>
      <c r="IT132" s="86">
        <f t="shared" si="161"/>
        <v>6.4441153428922744E-19</v>
      </c>
      <c r="IU132" s="86">
        <f t="shared" si="161"/>
        <v>7.859746869700993E-17</v>
      </c>
      <c r="IV132" s="86">
        <f t="shared" si="161"/>
        <v>6.7301663915021727E-18</v>
      </c>
      <c r="IW132" s="86">
        <f t="shared" si="161"/>
        <v>6.8925060165012309E-19</v>
      </c>
      <c r="IY132" s="86">
        <f t="shared" si="162"/>
        <v>1.2929771430998677E-3</v>
      </c>
      <c r="IZ132" s="86">
        <f t="shared" si="162"/>
        <v>3.8180929899466571E-4</v>
      </c>
      <c r="JA132" s="86">
        <f t="shared" si="162"/>
        <v>7.5413014905269303E-4</v>
      </c>
      <c r="JB132" s="86">
        <f t="shared" si="162"/>
        <v>5.0932842537005231E-4</v>
      </c>
      <c r="JC132" s="86">
        <f t="shared" si="162"/>
        <v>3.0098544697676061E-3</v>
      </c>
      <c r="JD132" s="86">
        <f t="shared" si="162"/>
        <v>1.3094379850516656E-3</v>
      </c>
      <c r="JE132" s="86">
        <f t="shared" si="162"/>
        <v>3.6637918303571481E-3</v>
      </c>
      <c r="JF132" s="86">
        <f t="shared" si="162"/>
        <v>6.0027677916431321E-3</v>
      </c>
      <c r="JG132" s="86">
        <f t="shared" si="162"/>
        <v>4.3998631153780192E-3</v>
      </c>
      <c r="JH132" s="86">
        <f t="shared" si="162"/>
        <v>4.2724196315652987E-3</v>
      </c>
      <c r="JI132" s="86">
        <f t="shared" si="162"/>
        <v>2.9173643518640656E-4</v>
      </c>
      <c r="JJ132" s="86">
        <f t="shared" si="162"/>
        <v>1.788044195758636E-4</v>
      </c>
      <c r="JK132" s="86">
        <f t="shared" si="162"/>
        <v>1.2746554283815488E-4</v>
      </c>
      <c r="JL132" s="86">
        <f t="shared" si="162"/>
        <v>7.2488098424971573E-3</v>
      </c>
      <c r="JM132" s="86">
        <f t="shared" si="162"/>
        <v>2.8485512482990792E-3</v>
      </c>
    </row>
    <row r="133" spans="2:273" x14ac:dyDescent="0.25">
      <c r="B133" s="2">
        <v>106</v>
      </c>
      <c r="C133" s="37">
        <v>83.545000000000002</v>
      </c>
      <c r="D133" s="37">
        <v>74.025000000000006</v>
      </c>
      <c r="E133" s="37">
        <v>67.775000000000006</v>
      </c>
      <c r="F133" s="37">
        <v>69.75</v>
      </c>
      <c r="G133" s="37">
        <v>67.2</v>
      </c>
      <c r="H133" s="37">
        <v>66.674999999999997</v>
      </c>
      <c r="I133" s="37">
        <v>68</v>
      </c>
      <c r="J133" s="37">
        <v>68.2</v>
      </c>
      <c r="K133" s="37">
        <v>70.22</v>
      </c>
      <c r="L133" s="37">
        <v>68.072999999999993</v>
      </c>
      <c r="M133" s="37">
        <v>71.39</v>
      </c>
      <c r="N133" s="37">
        <v>74.683000000000007</v>
      </c>
      <c r="O133" s="37">
        <v>73.512</v>
      </c>
      <c r="P133" s="37">
        <v>75.22</v>
      </c>
      <c r="Q133" s="37">
        <v>90.244</v>
      </c>
      <c r="S133" s="4">
        <f t="shared" si="164"/>
        <v>83.958476369031402</v>
      </c>
      <c r="T133" s="4">
        <f t="shared" si="164"/>
        <v>70.801125345765328</v>
      </c>
      <c r="U133" s="4">
        <f t="shared" si="164"/>
        <v>66.405646640587833</v>
      </c>
      <c r="V133" s="4">
        <f t="shared" si="164"/>
        <v>69.959826312418841</v>
      </c>
      <c r="W133" s="4">
        <f t="shared" si="164"/>
        <v>67.992053574862908</v>
      </c>
      <c r="X133" s="4">
        <f t="shared" si="164"/>
        <v>68.307624285427806</v>
      </c>
      <c r="Y133" s="4">
        <f t="shared" si="164"/>
        <v>67.849027522176712</v>
      </c>
      <c r="Z133" s="4">
        <f t="shared" si="164"/>
        <v>67.308470729650253</v>
      </c>
      <c r="AA133" s="4">
        <f t="shared" si="164"/>
        <v>69.542698964372661</v>
      </c>
      <c r="AB133" s="4">
        <f t="shared" si="164"/>
        <v>68.335800577032018</v>
      </c>
      <c r="AC133" s="4">
        <f t="shared" si="164"/>
        <v>71.201581365787803</v>
      </c>
      <c r="AD133" s="4">
        <f t="shared" si="164"/>
        <v>72.835492474510744</v>
      </c>
      <c r="AE133" s="4">
        <f t="shared" si="164"/>
        <v>74.045057126396657</v>
      </c>
      <c r="AF133" s="4">
        <f t="shared" si="164"/>
        <v>75.039301194428489</v>
      </c>
      <c r="AG133" s="4">
        <f t="shared" si="164"/>
        <v>87.871426707309624</v>
      </c>
      <c r="AI133" s="4">
        <f t="shared" si="165"/>
        <v>-0.41347636903140028</v>
      </c>
      <c r="AJ133" s="4">
        <f t="shared" si="165"/>
        <v>3.2238746542346775</v>
      </c>
      <c r="AK133" s="4">
        <f t="shared" si="165"/>
        <v>1.3693533594121732</v>
      </c>
      <c r="AL133" s="4">
        <f t="shared" si="165"/>
        <v>-0.20982631241884064</v>
      </c>
      <c r="AM133" s="4">
        <f t="shared" si="165"/>
        <v>-0.79205357486290495</v>
      </c>
      <c r="AN133" s="4">
        <f t="shared" si="165"/>
        <v>-1.6326242854278092</v>
      </c>
      <c r="AO133" s="4">
        <f t="shared" si="165"/>
        <v>0.15097247782328793</v>
      </c>
      <c r="AP133" s="4">
        <f t="shared" si="165"/>
        <v>0.89152927034974994</v>
      </c>
      <c r="AQ133" s="4">
        <f t="shared" si="165"/>
        <v>0.67730103562733746</v>
      </c>
      <c r="AR133" s="4">
        <f t="shared" si="165"/>
        <v>-0.26280057703202431</v>
      </c>
      <c r="AS133" s="4">
        <f t="shared" si="165"/>
        <v>0.18841863421219784</v>
      </c>
      <c r="AT133" s="4">
        <f t="shared" si="165"/>
        <v>1.847507525489263</v>
      </c>
      <c r="AU133" s="4">
        <f t="shared" si="165"/>
        <v>-0.53305712639665614</v>
      </c>
      <c r="AV133" s="4">
        <f t="shared" si="165"/>
        <v>0.18069880557150952</v>
      </c>
      <c r="AW133" s="4">
        <f t="shared" si="165"/>
        <v>2.372573292690376</v>
      </c>
      <c r="AY133" s="2">
        <f t="shared" si="156"/>
        <v>83.95847636595623</v>
      </c>
      <c r="AZ133" s="2">
        <f t="shared" si="156"/>
        <v>70.801125345763793</v>
      </c>
      <c r="BA133" s="2">
        <f t="shared" si="156"/>
        <v>66.378903277892007</v>
      </c>
      <c r="BB133" s="2">
        <f t="shared" si="156"/>
        <v>69.937104230786346</v>
      </c>
      <c r="BC133" s="2">
        <f t="shared" si="156"/>
        <v>67.834452271733937</v>
      </c>
      <c r="BD133" s="2">
        <f t="shared" si="156"/>
        <v>68.221447452790798</v>
      </c>
      <c r="BE133" s="2">
        <f t="shared" si="156"/>
        <v>67.648677421654369</v>
      </c>
      <c r="BF133" s="2">
        <f t="shared" si="156"/>
        <v>66.903558201321701</v>
      </c>
      <c r="BG133" s="2">
        <f t="shared" si="156"/>
        <v>69.256470931755601</v>
      </c>
      <c r="BH133" s="2">
        <f t="shared" si="156"/>
        <v>67.958783780718875</v>
      </c>
      <c r="BI133" s="2">
        <f t="shared" si="156"/>
        <v>71.143633377691032</v>
      </c>
      <c r="BJ133" s="2">
        <f t="shared" si="156"/>
        <v>72.803867823699719</v>
      </c>
      <c r="BK133" s="2">
        <f t="shared" si="156"/>
        <v>74.023342663477948</v>
      </c>
      <c r="BL133" s="2">
        <f t="shared" si="156"/>
        <v>73.373468817178065</v>
      </c>
      <c r="BM133" s="2">
        <f t="shared" si="156"/>
        <v>86.387360139392442</v>
      </c>
      <c r="BO133" s="2" t="str">
        <f t="shared" si="97"/>
        <v/>
      </c>
      <c r="BP133" s="2" t="str">
        <f t="shared" si="98"/>
        <v/>
      </c>
      <c r="BQ133" s="2" t="str">
        <f t="shared" si="99"/>
        <v/>
      </c>
      <c r="BR133" s="2" t="str">
        <f t="shared" si="100"/>
        <v/>
      </c>
      <c r="BS133" s="2" t="str">
        <f t="shared" si="101"/>
        <v/>
      </c>
      <c r="BT133" s="2" t="str">
        <f t="shared" si="102"/>
        <v/>
      </c>
      <c r="BU133" s="2" t="str">
        <f t="shared" si="103"/>
        <v/>
      </c>
      <c r="BV133" s="2" t="str">
        <f t="shared" si="104"/>
        <v/>
      </c>
      <c r="BW133" s="2" t="str">
        <f t="shared" si="105"/>
        <v/>
      </c>
      <c r="BX133" s="2" t="str">
        <f t="shared" si="106"/>
        <v/>
      </c>
      <c r="BY133" s="2" t="str">
        <f t="shared" si="107"/>
        <v/>
      </c>
      <c r="BZ133" s="2" t="str">
        <f t="shared" si="108"/>
        <v/>
      </c>
      <c r="CA133" s="2" t="str">
        <f t="shared" si="109"/>
        <v/>
      </c>
      <c r="CB133" s="2" t="str">
        <f t="shared" si="110"/>
        <v/>
      </c>
      <c r="CC133" s="2" t="str">
        <f t="shared" si="111"/>
        <v/>
      </c>
      <c r="CE133" s="2">
        <f t="shared" si="157"/>
        <v>83.545000000000002</v>
      </c>
      <c r="CF133" s="2">
        <f t="shared" si="157"/>
        <v>74.025000000000006</v>
      </c>
      <c r="CG133" s="2">
        <f t="shared" si="157"/>
        <v>67.775000000000006</v>
      </c>
      <c r="CH133" s="2">
        <f t="shared" si="157"/>
        <v>69.75</v>
      </c>
      <c r="CI133" s="2">
        <f t="shared" si="157"/>
        <v>67.2</v>
      </c>
      <c r="CJ133" s="2">
        <f t="shared" si="157"/>
        <v>66.674999999999997</v>
      </c>
      <c r="CK133" s="2">
        <f t="shared" si="157"/>
        <v>68</v>
      </c>
      <c r="CL133" s="2">
        <f t="shared" si="157"/>
        <v>68.2</v>
      </c>
      <c r="CM133" s="2">
        <f t="shared" si="157"/>
        <v>70.22</v>
      </c>
      <c r="CN133" s="2">
        <f t="shared" si="157"/>
        <v>68.072999999999993</v>
      </c>
      <c r="CO133" s="2">
        <f t="shared" si="157"/>
        <v>71.39</v>
      </c>
      <c r="CP133" s="2">
        <f t="shared" si="157"/>
        <v>74.683000000000007</v>
      </c>
      <c r="CQ133" s="2">
        <f t="shared" si="157"/>
        <v>73.512</v>
      </c>
      <c r="CR133" s="2" t="str">
        <f t="shared" si="157"/>
        <v/>
      </c>
      <c r="CS133" s="2">
        <f t="shared" si="157"/>
        <v>90.244</v>
      </c>
      <c r="CU133" s="2">
        <f t="shared" si="112"/>
        <v>83.545000000000002</v>
      </c>
      <c r="CV133" s="2">
        <f t="shared" si="113"/>
        <v>74.025000000000006</v>
      </c>
      <c r="CW133" s="2">
        <f t="shared" si="114"/>
        <v>67.775000000000006</v>
      </c>
      <c r="CX133" s="2">
        <f t="shared" si="115"/>
        <v>69.75</v>
      </c>
      <c r="CY133" s="2">
        <f t="shared" si="116"/>
        <v>67.2</v>
      </c>
      <c r="CZ133" s="2">
        <f t="shared" si="117"/>
        <v>66.674999999999997</v>
      </c>
      <c r="DA133" s="2">
        <f t="shared" si="118"/>
        <v>68</v>
      </c>
      <c r="DB133" s="2">
        <f t="shared" si="119"/>
        <v>68.2</v>
      </c>
      <c r="DC133" s="2">
        <f t="shared" si="120"/>
        <v>70.22</v>
      </c>
      <c r="DD133" s="2">
        <f t="shared" si="121"/>
        <v>68.072999999999993</v>
      </c>
      <c r="DE133" s="2">
        <f t="shared" si="122"/>
        <v>71.39</v>
      </c>
      <c r="DF133" s="2">
        <f t="shared" si="123"/>
        <v>74.683000000000007</v>
      </c>
      <c r="DG133" s="2">
        <f t="shared" si="124"/>
        <v>73.512</v>
      </c>
      <c r="DH133" s="2" t="str">
        <f t="shared" si="125"/>
        <v/>
      </c>
      <c r="DI133" s="2">
        <f t="shared" si="126"/>
        <v>90.244</v>
      </c>
      <c r="DK133" s="2">
        <f t="shared" si="166"/>
        <v>139.67003643724695</v>
      </c>
      <c r="DL133" s="2">
        <f t="shared" si="166"/>
        <v>96.423425702204824</v>
      </c>
      <c r="DM133" s="2">
        <f t="shared" si="166"/>
        <v>101.0901804590758</v>
      </c>
      <c r="DN133" s="2">
        <f t="shared" si="166"/>
        <v>98.733747357293851</v>
      </c>
      <c r="DO133" s="2">
        <f t="shared" si="166"/>
        <v>99.379729965156798</v>
      </c>
      <c r="DP133" s="2">
        <f t="shared" si="166"/>
        <v>88.098191633947479</v>
      </c>
      <c r="DQ133" s="2">
        <f t="shared" si="166"/>
        <v>93.023308668076098</v>
      </c>
      <c r="DR133" s="2">
        <f t="shared" si="166"/>
        <v>94.156448202959808</v>
      </c>
      <c r="DS133" s="2">
        <f t="shared" si="166"/>
        <v>102.53494736842107</v>
      </c>
      <c r="DT133" s="2">
        <f t="shared" si="166"/>
        <v>93.402720647773279</v>
      </c>
      <c r="DU133" s="2">
        <f t="shared" si="166"/>
        <v>102.61178272604589</v>
      </c>
      <c r="DV133" s="2">
        <f t="shared" si="166"/>
        <v>110.87365365853657</v>
      </c>
      <c r="DW133" s="2">
        <f t="shared" si="166"/>
        <v>101.08154545454543</v>
      </c>
      <c r="DX133" s="2">
        <f t="shared" si="166"/>
        <v>87.168331923890079</v>
      </c>
      <c r="DY133" s="2">
        <f t="shared" si="166"/>
        <v>106.40832664884132</v>
      </c>
      <c r="EA133" s="2">
        <f t="shared" si="154"/>
        <v>83.739213186813174</v>
      </c>
      <c r="EB133" s="2">
        <f t="shared" si="154"/>
        <v>70.721022956101478</v>
      </c>
      <c r="EC133" s="2">
        <f t="shared" si="154"/>
        <v>66.273668777855974</v>
      </c>
      <c r="ED133" s="2">
        <f t="shared" si="154"/>
        <v>69.84876214715409</v>
      </c>
      <c r="EE133" s="2">
        <f t="shared" si="153"/>
        <v>67.752045209903116</v>
      </c>
      <c r="EF133" s="2">
        <f t="shared" si="153"/>
        <v>68.16438660209846</v>
      </c>
      <c r="EG133" s="2">
        <f t="shared" si="153"/>
        <v>67.566606173192341</v>
      </c>
      <c r="EH133" s="2">
        <f t="shared" si="153"/>
        <v>66.813149156232981</v>
      </c>
      <c r="EI133" s="2">
        <f t="shared" si="153"/>
        <v>69.127353529814926</v>
      </c>
      <c r="EJ133" s="2">
        <f t="shared" si="153"/>
        <v>67.855973275326306</v>
      </c>
      <c r="EK133" s="2">
        <f t="shared" si="153"/>
        <v>71.020158828596053</v>
      </c>
      <c r="EL133" s="2">
        <f t="shared" si="153"/>
        <v>72.657364642493107</v>
      </c>
      <c r="EM133" s="2">
        <f t="shared" si="137"/>
        <v>73.929911170296094</v>
      </c>
      <c r="EN133" s="2">
        <f t="shared" si="137"/>
        <v>73.327115223386642</v>
      </c>
      <c r="EO133" s="2">
        <f t="shared" si="137"/>
        <v>86.288167452153601</v>
      </c>
      <c r="EQ133" s="2">
        <f t="shared" si="167"/>
        <v>83.764589901241465</v>
      </c>
      <c r="ER133" s="2">
        <f t="shared" si="167"/>
        <v>70.628797372484001</v>
      </c>
      <c r="ES133" s="2">
        <f t="shared" si="167"/>
        <v>66.38845722026241</v>
      </c>
      <c r="ET133" s="2">
        <f t="shared" si="167"/>
        <v>69.678381393075625</v>
      </c>
      <c r="EU133" s="2">
        <f t="shared" si="167"/>
        <v>67.754260495074078</v>
      </c>
      <c r="EV133" s="2">
        <f t="shared" si="167"/>
        <v>68.023766287700823</v>
      </c>
      <c r="EW133" s="2">
        <f t="shared" si="167"/>
        <v>67.46565109005563</v>
      </c>
      <c r="EX133" s="2">
        <f t="shared" si="167"/>
        <v>66.850939656823243</v>
      </c>
      <c r="EY133" s="2">
        <f t="shared" si="167"/>
        <v>69.17914070865227</v>
      </c>
      <c r="EZ133" s="2">
        <f t="shared" si="167"/>
        <v>68.027783687591906</v>
      </c>
      <c r="FA133" s="2">
        <f t="shared" si="167"/>
        <v>71.000732586713525</v>
      </c>
      <c r="FB133" s="2">
        <f t="shared" si="167"/>
        <v>72.562597973657574</v>
      </c>
      <c r="FC133" s="2">
        <f t="shared" si="167"/>
        <v>73.832491168135363</v>
      </c>
      <c r="FD133" s="2">
        <f t="shared" si="167"/>
        <v>73.33314633967251</v>
      </c>
      <c r="FE133" s="2">
        <f t="shared" si="167"/>
        <v>86.172532798558478</v>
      </c>
      <c r="FG133" s="2">
        <f t="shared" si="168"/>
        <v>0.99608449044814762</v>
      </c>
      <c r="FH133" s="2">
        <f t="shared" si="168"/>
        <v>0.99684487565102042</v>
      </c>
      <c r="FI133" s="2">
        <f t="shared" si="168"/>
        <v>0.9970279388389568</v>
      </c>
      <c r="FJ133" s="2">
        <f t="shared" si="168"/>
        <v>0.99685599658306978</v>
      </c>
      <c r="FK133" s="2">
        <f t="shared" si="168"/>
        <v>0.99739553467636544</v>
      </c>
      <c r="FL133" s="2">
        <f t="shared" si="168"/>
        <v>0.99700423427252449</v>
      </c>
      <c r="FM133" s="2">
        <f t="shared" si="168"/>
        <v>0.99670836122920414</v>
      </c>
      <c r="FN133" s="2">
        <f t="shared" si="168"/>
        <v>0.99672112690178261</v>
      </c>
      <c r="FO133" s="2">
        <f t="shared" si="168"/>
        <v>0.99617141584757951</v>
      </c>
      <c r="FP133" s="2">
        <f t="shared" si="168"/>
        <v>0.99608992536379826</v>
      </c>
      <c r="FQ133" s="2">
        <f t="shared" si="168"/>
        <v>0.99607838894485579</v>
      </c>
      <c r="FR133" s="2">
        <f t="shared" si="168"/>
        <v>0.99613345832919098</v>
      </c>
      <c r="FS133" s="2">
        <f t="shared" si="168"/>
        <v>0.99651998491706417</v>
      </c>
      <c r="FT133" s="2">
        <f t="shared" si="168"/>
        <v>0.99665431231974377</v>
      </c>
      <c r="FU133" s="2">
        <f t="shared" si="168"/>
        <v>0.99503004475562806</v>
      </c>
      <c r="FW133" s="2">
        <f t="shared" si="158"/>
        <v>1.0462601995311288E-2</v>
      </c>
      <c r="FX133" s="2">
        <f t="shared" si="158"/>
        <v>1.0755009947145077E-2</v>
      </c>
      <c r="FY133" s="2">
        <f t="shared" si="158"/>
        <v>1.5312498962572023E-2</v>
      </c>
      <c r="FZ133" s="2">
        <f t="shared" si="158"/>
        <v>1.4511078905445996E-2</v>
      </c>
      <c r="GA133" s="2">
        <f t="shared" si="158"/>
        <v>1.5281833398893626E-2</v>
      </c>
      <c r="GB133" s="2">
        <f t="shared" si="158"/>
        <v>1.8888872860473721E-2</v>
      </c>
      <c r="GC133" s="2">
        <f t="shared" si="158"/>
        <v>1.7067198532366313E-2</v>
      </c>
      <c r="GD133" s="2">
        <f t="shared" si="158"/>
        <v>1.9947802122925962E-2</v>
      </c>
      <c r="GE133" s="2">
        <f t="shared" si="158"/>
        <v>2.3434711581895348E-2</v>
      </c>
      <c r="GF133" s="2">
        <f t="shared" si="158"/>
        <v>1.70002295879133E-2</v>
      </c>
      <c r="GG133" s="2">
        <f t="shared" si="158"/>
        <v>2.1389233889486728E-2</v>
      </c>
      <c r="GH133" s="2">
        <f t="shared" si="158"/>
        <v>1.3313676560594406E-2</v>
      </c>
      <c r="GI133" s="2">
        <f t="shared" si="158"/>
        <v>1.0845859477081325E-2</v>
      </c>
      <c r="GJ133" s="2">
        <f t="shared" si="158"/>
        <v>7.4953946570608535E-3</v>
      </c>
      <c r="GK133" s="2">
        <f t="shared" si="158"/>
        <v>6.9495039190107548E-3</v>
      </c>
      <c r="GM133" s="86">
        <f t="shared" si="159"/>
        <v>3.1030028143379025E-74</v>
      </c>
      <c r="GN133" s="86">
        <f t="shared" si="159"/>
        <v>9.9194670345314537E-43</v>
      </c>
      <c r="GO133" s="86">
        <f t="shared" si="159"/>
        <v>7.9998398050662116E-45</v>
      </c>
      <c r="GP133" s="86">
        <f t="shared" si="159"/>
        <v>3.1856954996504198E-46</v>
      </c>
      <c r="GQ133" s="86">
        <f t="shared" si="159"/>
        <v>1.8523068592071413E-49</v>
      </c>
      <c r="GR133" s="86">
        <f t="shared" si="159"/>
        <v>3.8243391879810551E-40</v>
      </c>
      <c r="GS133" s="86">
        <f t="shared" si="159"/>
        <v>1.5571317725028627E-41</v>
      </c>
      <c r="GT133" s="86">
        <f t="shared" si="159"/>
        <v>1.9495191179417757E-50</v>
      </c>
      <c r="GU133" s="86">
        <f t="shared" si="159"/>
        <v>1.0731884027536988E-52</v>
      </c>
      <c r="GV133" s="86">
        <f t="shared" si="159"/>
        <v>1.7032923804526621E-59</v>
      </c>
      <c r="GW133" s="86">
        <f t="shared" si="159"/>
        <v>6.7633211117177015E-58</v>
      </c>
      <c r="GX133" s="86">
        <f t="shared" si="159"/>
        <v>1.0528049573368742E-109</v>
      </c>
      <c r="GY133" s="86">
        <f t="shared" si="159"/>
        <v>1.4101433433050303E-33</v>
      </c>
      <c r="GZ133" s="86">
        <f t="shared" si="159"/>
        <v>1.1238979191150525E-35</v>
      </c>
      <c r="HA133" s="86">
        <f t="shared" si="159"/>
        <v>3.7663999392097191E-54</v>
      </c>
      <c r="HC133" s="86">
        <f t="shared" si="155"/>
        <v>7.913259895237057E-10</v>
      </c>
      <c r="HD133" s="86">
        <f t="shared" si="155"/>
        <v>1.0421403715698224E-12</v>
      </c>
      <c r="HE133" s="86">
        <f t="shared" si="155"/>
        <v>1.8610005381154078E-10</v>
      </c>
      <c r="HF133" s="86">
        <f t="shared" si="155"/>
        <v>7.3270887861034718E-19</v>
      </c>
      <c r="HG133" s="86">
        <f t="shared" si="155"/>
        <v>7.4231331652540024E-18</v>
      </c>
      <c r="HH133" s="86">
        <f t="shared" si="155"/>
        <v>1.5029737703536017E-15</v>
      </c>
      <c r="HI133" s="86">
        <f t="shared" si="155"/>
        <v>3.1506222091784877E-16</v>
      </c>
      <c r="HJ133" s="86">
        <f t="shared" si="155"/>
        <v>7.4361860140160396E-18</v>
      </c>
      <c r="HK133" s="86">
        <f t="shared" si="155"/>
        <v>2.1285201028633344E-25</v>
      </c>
      <c r="HL133" s="86">
        <f t="shared" si="163"/>
        <v>5.5508553850720196E-26</v>
      </c>
      <c r="HM133" s="86">
        <f t="shared" si="163"/>
        <v>4.333082995196355E-20</v>
      </c>
      <c r="HN133" s="86">
        <f t="shared" si="163"/>
        <v>3.5797630750164656E-20</v>
      </c>
      <c r="HO133" s="86">
        <f t="shared" si="163"/>
        <v>2.47830153939404E-7</v>
      </c>
      <c r="HP133" s="86">
        <f t="shared" si="163"/>
        <v>6.0080164994531604E-8</v>
      </c>
      <c r="HQ133" s="86">
        <f t="shared" si="163"/>
        <v>1.1751014270091179E-9</v>
      </c>
      <c r="HS133" s="86">
        <f t="shared" si="160"/>
        <v>2.0699826219702415E-3</v>
      </c>
      <c r="HT133" s="86">
        <f t="shared" si="160"/>
        <v>6.924726547081208E-4</v>
      </c>
      <c r="HU133" s="86">
        <f t="shared" si="160"/>
        <v>1.375574706202979E-3</v>
      </c>
      <c r="HV133" s="86">
        <f t="shared" si="160"/>
        <v>9.8139288647418116E-4</v>
      </c>
      <c r="HW133" s="86">
        <f t="shared" si="160"/>
        <v>5.1443845332119929E-3</v>
      </c>
      <c r="HX133" s="86">
        <f t="shared" si="160"/>
        <v>2.4250038139472237E-3</v>
      </c>
      <c r="HY133" s="86">
        <f t="shared" si="160"/>
        <v>6.1558785315194778E-3</v>
      </c>
      <c r="HZ133" s="86">
        <f t="shared" si="160"/>
        <v>9.9016163782473243E-3</v>
      </c>
      <c r="IA133" s="86">
        <f t="shared" si="160"/>
        <v>7.8740385856041258E-3</v>
      </c>
      <c r="IB133" s="86">
        <f t="shared" si="160"/>
        <v>7.3769788686187318E-3</v>
      </c>
      <c r="IC133" s="86">
        <f t="shared" si="160"/>
        <v>6.0883945821564914E-4</v>
      </c>
      <c r="ID133" s="86">
        <f t="shared" si="160"/>
        <v>3.692267890916733E-4</v>
      </c>
      <c r="IE133" s="86">
        <f t="shared" si="160"/>
        <v>2.4573277993029724E-4</v>
      </c>
      <c r="IF133" s="86">
        <f t="shared" si="160"/>
        <v>1.0005185115261422E-2</v>
      </c>
      <c r="IG133" s="86">
        <f t="shared" si="160"/>
        <v>4.1365909928508951E-3</v>
      </c>
      <c r="II133" s="86">
        <f t="shared" si="161"/>
        <v>1.095459794675386E-11</v>
      </c>
      <c r="IJ133" s="86">
        <f t="shared" si="161"/>
        <v>4.321014097994832E-15</v>
      </c>
      <c r="IK133" s="86">
        <f t="shared" si="161"/>
        <v>1.9048448902286179E-14</v>
      </c>
      <c r="IL133" s="86">
        <f t="shared" si="161"/>
        <v>1.671986634454233E-16</v>
      </c>
      <c r="IM133" s="86">
        <f t="shared" si="161"/>
        <v>2.2042108726957825E-14</v>
      </c>
      <c r="IN133" s="86">
        <f t="shared" si="161"/>
        <v>7.3664768578273393E-15</v>
      </c>
      <c r="IO133" s="86">
        <f t="shared" si="161"/>
        <v>2.4350602631772423E-13</v>
      </c>
      <c r="IP133" s="86">
        <f t="shared" si="161"/>
        <v>1.0798989439799254E-12</v>
      </c>
      <c r="IQ133" s="86">
        <f t="shared" si="161"/>
        <v>1.1957150502174948E-14</v>
      </c>
      <c r="IR133" s="86">
        <f t="shared" si="161"/>
        <v>4.4806249380370085E-15</v>
      </c>
      <c r="IS133" s="86">
        <f t="shared" si="161"/>
        <v>5.9817576346274327E-16</v>
      </c>
      <c r="IT133" s="86">
        <f t="shared" si="161"/>
        <v>3.3768772680568902E-18</v>
      </c>
      <c r="IU133" s="86">
        <f t="shared" si="161"/>
        <v>3.1702730484390404E-16</v>
      </c>
      <c r="IV133" s="86">
        <f t="shared" si="161"/>
        <v>2.6753448779005388E-17</v>
      </c>
      <c r="IW133" s="86">
        <f t="shared" si="161"/>
        <v>2.911260761075386E-18</v>
      </c>
      <c r="IY133" s="86">
        <f t="shared" si="162"/>
        <v>2.069983424250829E-3</v>
      </c>
      <c r="IZ133" s="86">
        <f t="shared" si="162"/>
        <v>6.9247265575458211E-4</v>
      </c>
      <c r="JA133" s="86">
        <f t="shared" si="162"/>
        <v>1.3755748923220811E-3</v>
      </c>
      <c r="JB133" s="86">
        <f t="shared" si="162"/>
        <v>9.8139288647434899E-4</v>
      </c>
      <c r="JC133" s="86">
        <f t="shared" si="162"/>
        <v>5.144384533234043E-3</v>
      </c>
      <c r="JD133" s="86">
        <f t="shared" si="162"/>
        <v>2.4250038139560933E-3</v>
      </c>
      <c r="JE133" s="86">
        <f t="shared" si="162"/>
        <v>6.1558785317632984E-3</v>
      </c>
      <c r="JF133" s="86">
        <f t="shared" si="162"/>
        <v>9.9016163793272296E-3</v>
      </c>
      <c r="JG133" s="86">
        <f t="shared" si="162"/>
        <v>7.8740385856160833E-3</v>
      </c>
      <c r="JH133" s="86">
        <f t="shared" si="162"/>
        <v>7.3769788686232126E-3</v>
      </c>
      <c r="JI133" s="86">
        <f t="shared" si="162"/>
        <v>6.088394582162473E-4</v>
      </c>
      <c r="JJ133" s="86">
        <f t="shared" si="162"/>
        <v>3.6922678909167672E-4</v>
      </c>
      <c r="JK133" s="86">
        <f t="shared" si="162"/>
        <v>2.4598061008455365E-4</v>
      </c>
      <c r="JL133" s="86">
        <f t="shared" si="162"/>
        <v>1.0005245195426442E-2</v>
      </c>
      <c r="JM133" s="86">
        <f t="shared" si="162"/>
        <v>4.1365921679523245E-3</v>
      </c>
    </row>
    <row r="134" spans="2:273" x14ac:dyDescent="0.25">
      <c r="B134" s="2">
        <v>107</v>
      </c>
      <c r="C134" s="37">
        <v>83.954999999999998</v>
      </c>
      <c r="D134" s="37">
        <v>73.900000000000006</v>
      </c>
      <c r="E134" s="37">
        <v>66.174999999999997</v>
      </c>
      <c r="F134" s="37">
        <v>71.075000000000003</v>
      </c>
      <c r="G134" s="37">
        <v>67.724999999999994</v>
      </c>
      <c r="H134" s="37">
        <v>68.849999999999994</v>
      </c>
      <c r="I134" s="37">
        <v>68.2</v>
      </c>
      <c r="J134" s="37">
        <v>67.900000000000006</v>
      </c>
      <c r="K134" s="37">
        <v>70.316999999999993</v>
      </c>
      <c r="L134" s="37">
        <v>67.78</v>
      </c>
      <c r="M134" s="37">
        <v>70.537000000000006</v>
      </c>
      <c r="N134" s="37">
        <v>75.731999999999999</v>
      </c>
      <c r="O134" s="37">
        <v>73.756</v>
      </c>
      <c r="P134" s="37">
        <v>74.438999999999993</v>
      </c>
      <c r="Q134" s="37">
        <v>89.39</v>
      </c>
      <c r="S134" s="4">
        <f t="shared" si="164"/>
        <v>83.686310972376901</v>
      </c>
      <c r="T134" s="4">
        <f t="shared" si="164"/>
        <v>70.603624679784943</v>
      </c>
      <c r="U134" s="4">
        <f t="shared" si="164"/>
        <v>66.250150449301444</v>
      </c>
      <c r="V134" s="4">
        <f t="shared" si="164"/>
        <v>69.795857548028977</v>
      </c>
      <c r="W134" s="4">
        <f t="shared" si="164"/>
        <v>67.998287567107909</v>
      </c>
      <c r="X134" s="4">
        <f t="shared" si="164"/>
        <v>68.239342101371193</v>
      </c>
      <c r="Y134" s="4">
        <f t="shared" si="164"/>
        <v>67.851322201525562</v>
      </c>
      <c r="Z134" s="4">
        <f t="shared" si="164"/>
        <v>67.403477980701439</v>
      </c>
      <c r="AA134" s="4">
        <f t="shared" si="164"/>
        <v>69.550676477183288</v>
      </c>
      <c r="AB134" s="4">
        <f t="shared" si="164"/>
        <v>68.406727817036696</v>
      </c>
      <c r="AC134" s="4">
        <f t="shared" si="164"/>
        <v>71.144541718426311</v>
      </c>
      <c r="AD134" s="4">
        <f t="shared" si="164"/>
        <v>72.749271614724123</v>
      </c>
      <c r="AE134" s="4">
        <f t="shared" si="164"/>
        <v>73.971150469738845</v>
      </c>
      <c r="AF134" s="4">
        <f t="shared" si="164"/>
        <v>75.449626750427697</v>
      </c>
      <c r="AG134" s="4">
        <f t="shared" si="164"/>
        <v>88.254753197787309</v>
      </c>
      <c r="AI134" s="4">
        <f t="shared" si="165"/>
        <v>0.26868902762309688</v>
      </c>
      <c r="AJ134" s="4">
        <f t="shared" si="165"/>
        <v>3.2963753202150627</v>
      </c>
      <c r="AK134" s="4">
        <f t="shared" si="165"/>
        <v>-7.5150449301446542E-2</v>
      </c>
      <c r="AL134" s="4">
        <f t="shared" si="165"/>
        <v>1.2791424519710262</v>
      </c>
      <c r="AM134" s="4">
        <f t="shared" si="165"/>
        <v>-0.27328756710791424</v>
      </c>
      <c r="AN134" s="4">
        <f t="shared" si="165"/>
        <v>0.61065789862880138</v>
      </c>
      <c r="AO134" s="4">
        <f t="shared" si="165"/>
        <v>0.34867779847444069</v>
      </c>
      <c r="AP134" s="4">
        <f t="shared" si="165"/>
        <v>0.49652201929856687</v>
      </c>
      <c r="AQ134" s="4">
        <f t="shared" si="165"/>
        <v>0.76632352281670535</v>
      </c>
      <c r="AR134" s="4">
        <f t="shared" si="165"/>
        <v>-0.626727817036695</v>
      </c>
      <c r="AS134" s="4">
        <f t="shared" si="165"/>
        <v>-0.60754171842630456</v>
      </c>
      <c r="AT134" s="4">
        <f t="shared" si="165"/>
        <v>2.9827283852758768</v>
      </c>
      <c r="AU134" s="4">
        <f t="shared" si="165"/>
        <v>-0.21515046973884466</v>
      </c>
      <c r="AV134" s="4">
        <f t="shared" si="165"/>
        <v>-1.0106267504277042</v>
      </c>
      <c r="AW134" s="4">
        <f t="shared" si="165"/>
        <v>1.1352468022126914</v>
      </c>
      <c r="AY134" s="2">
        <f t="shared" si="156"/>
        <v>83.68631097211771</v>
      </c>
      <c r="AZ134" s="2">
        <f t="shared" si="156"/>
        <v>70.603624679784886</v>
      </c>
      <c r="BA134" s="2">
        <f t="shared" si="156"/>
        <v>66.204823522181314</v>
      </c>
      <c r="BB134" s="2">
        <f t="shared" si="156"/>
        <v>69.75539545949087</v>
      </c>
      <c r="BC134" s="2">
        <f t="shared" si="156"/>
        <v>67.749075067851464</v>
      </c>
      <c r="BD134" s="2">
        <f t="shared" si="156"/>
        <v>68.092415801171214</v>
      </c>
      <c r="BE134" s="2">
        <f t="shared" si="156"/>
        <v>67.539631151082347</v>
      </c>
      <c r="BF134" s="2">
        <f t="shared" si="156"/>
        <v>66.787138641557462</v>
      </c>
      <c r="BG134" s="2">
        <f t="shared" si="156"/>
        <v>69.084294703898635</v>
      </c>
      <c r="BH134" s="2">
        <f t="shared" si="156"/>
        <v>67.808882753165733</v>
      </c>
      <c r="BI134" s="2">
        <f t="shared" si="156"/>
        <v>71.033650706917754</v>
      </c>
      <c r="BJ134" s="2">
        <f t="shared" si="156"/>
        <v>72.688977377461214</v>
      </c>
      <c r="BK134" s="2">
        <f t="shared" si="156"/>
        <v>73.931694444914058</v>
      </c>
      <c r="BL134" s="2">
        <f t="shared" si="156"/>
        <v>73.253931173476275</v>
      </c>
      <c r="BM134" s="2">
        <f t="shared" si="156"/>
        <v>86.198479449603653</v>
      </c>
      <c r="BO134" s="2" t="str">
        <f t="shared" si="97"/>
        <v/>
      </c>
      <c r="BP134" s="2" t="str">
        <f t="shared" si="98"/>
        <v/>
      </c>
      <c r="BQ134" s="2" t="str">
        <f t="shared" si="99"/>
        <v/>
      </c>
      <c r="BR134" s="2" t="str">
        <f t="shared" si="100"/>
        <v/>
      </c>
      <c r="BS134" s="2" t="str">
        <f t="shared" si="101"/>
        <v/>
      </c>
      <c r="BT134" s="2" t="str">
        <f t="shared" si="102"/>
        <v/>
      </c>
      <c r="BU134" s="2" t="str">
        <f t="shared" si="103"/>
        <v/>
      </c>
      <c r="BV134" s="2" t="str">
        <f t="shared" si="104"/>
        <v/>
      </c>
      <c r="BW134" s="2" t="str">
        <f t="shared" si="105"/>
        <v/>
      </c>
      <c r="BX134" s="2" t="str">
        <f t="shared" si="106"/>
        <v/>
      </c>
      <c r="BY134" s="2" t="str">
        <f t="shared" si="107"/>
        <v/>
      </c>
      <c r="BZ134" s="2" t="str">
        <f t="shared" si="108"/>
        <v/>
      </c>
      <c r="CA134" s="2" t="str">
        <f t="shared" si="109"/>
        <v/>
      </c>
      <c r="CB134" s="2" t="str">
        <f t="shared" si="110"/>
        <v/>
      </c>
      <c r="CC134" s="2" t="str">
        <f t="shared" si="111"/>
        <v/>
      </c>
      <c r="CE134" s="2">
        <f t="shared" si="157"/>
        <v>83.954999999999998</v>
      </c>
      <c r="CF134" s="2">
        <f t="shared" si="157"/>
        <v>73.900000000000006</v>
      </c>
      <c r="CG134" s="2">
        <f t="shared" si="157"/>
        <v>66.174999999999997</v>
      </c>
      <c r="CH134" s="2">
        <f t="shared" si="157"/>
        <v>71.075000000000003</v>
      </c>
      <c r="CI134" s="2">
        <f t="shared" si="157"/>
        <v>67.724999999999994</v>
      </c>
      <c r="CJ134" s="2">
        <f t="shared" si="157"/>
        <v>68.849999999999994</v>
      </c>
      <c r="CK134" s="2" t="str">
        <f t="shared" si="157"/>
        <v/>
      </c>
      <c r="CL134" s="2" t="str">
        <f t="shared" si="157"/>
        <v/>
      </c>
      <c r="CM134" s="2" t="str">
        <f t="shared" si="157"/>
        <v/>
      </c>
      <c r="CN134" s="2" t="str">
        <f t="shared" si="157"/>
        <v/>
      </c>
      <c r="CO134" s="2">
        <f t="shared" si="157"/>
        <v>70.537000000000006</v>
      </c>
      <c r="CP134" s="2">
        <f t="shared" si="157"/>
        <v>75.731999999999999</v>
      </c>
      <c r="CQ134" s="2">
        <f t="shared" si="157"/>
        <v>73.756</v>
      </c>
      <c r="CR134" s="2" t="str">
        <f t="shared" si="157"/>
        <v/>
      </c>
      <c r="CS134" s="2">
        <f t="shared" si="157"/>
        <v>89.39</v>
      </c>
      <c r="CU134" s="2">
        <f t="shared" si="112"/>
        <v>83.954999999999998</v>
      </c>
      <c r="CV134" s="2">
        <f t="shared" si="113"/>
        <v>73.900000000000006</v>
      </c>
      <c r="CW134" s="2">
        <f t="shared" si="114"/>
        <v>66.174999999999997</v>
      </c>
      <c r="CX134" s="2">
        <f t="shared" si="115"/>
        <v>71.075000000000003</v>
      </c>
      <c r="CY134" s="2">
        <f t="shared" si="116"/>
        <v>67.724999999999994</v>
      </c>
      <c r="CZ134" s="2">
        <f t="shared" si="117"/>
        <v>68.849999999999994</v>
      </c>
      <c r="DA134" s="2" t="str">
        <f t="shared" si="118"/>
        <v/>
      </c>
      <c r="DB134" s="2" t="str">
        <f t="shared" si="119"/>
        <v/>
      </c>
      <c r="DC134" s="2" t="str">
        <f t="shared" si="120"/>
        <v/>
      </c>
      <c r="DD134" s="2" t="str">
        <f t="shared" si="121"/>
        <v/>
      </c>
      <c r="DE134" s="2">
        <f t="shared" si="122"/>
        <v>70.537000000000006</v>
      </c>
      <c r="DF134" s="2">
        <f t="shared" si="123"/>
        <v>75.731999999999999</v>
      </c>
      <c r="DG134" s="2">
        <f t="shared" si="124"/>
        <v>73.756</v>
      </c>
      <c r="DH134" s="2" t="str">
        <f t="shared" si="125"/>
        <v/>
      </c>
      <c r="DI134" s="2">
        <f t="shared" si="126"/>
        <v>89.39</v>
      </c>
      <c r="DK134" s="2">
        <f t="shared" si="166"/>
        <v>140.23260708502022</v>
      </c>
      <c r="DL134" s="2">
        <f t="shared" si="166"/>
        <v>96.585910601026924</v>
      </c>
      <c r="DM134" s="2">
        <f t="shared" si="166"/>
        <v>101.31820446994865</v>
      </c>
      <c r="DN134" s="2">
        <f t="shared" si="166"/>
        <v>98.915909090909082</v>
      </c>
      <c r="DO134" s="2">
        <f t="shared" si="166"/>
        <v>99.573375435540072</v>
      </c>
      <c r="DP134" s="2">
        <f t="shared" si="166"/>
        <v>88.145167623074627</v>
      </c>
      <c r="DQ134" s="2">
        <f t="shared" si="166"/>
        <v>93.120492298399256</v>
      </c>
      <c r="DR134" s="2">
        <f t="shared" si="166"/>
        <v>94.231289640591939</v>
      </c>
      <c r="DS134" s="2">
        <f t="shared" si="166"/>
        <v>102.75991113360325</v>
      </c>
      <c r="DT134" s="2">
        <f t="shared" si="166"/>
        <v>93.497435425101216</v>
      </c>
      <c r="DU134" s="2">
        <f t="shared" si="166"/>
        <v>102.82447968960864</v>
      </c>
      <c r="DV134" s="2">
        <f t="shared" si="166"/>
        <v>111.21010121951217</v>
      </c>
      <c r="DW134" s="2">
        <f t="shared" si="166"/>
        <v>101.21942404107519</v>
      </c>
      <c r="DX134" s="2">
        <f t="shared" si="166"/>
        <v>87.213342796738175</v>
      </c>
      <c r="DY134" s="2">
        <f t="shared" si="166"/>
        <v>106.58824777183598</v>
      </c>
      <c r="EA134" s="2">
        <f t="shared" si="154"/>
        <v>83.482865934065927</v>
      </c>
      <c r="EB134" s="2">
        <f t="shared" si="154"/>
        <v>70.528806886830438</v>
      </c>
      <c r="EC134" s="2">
        <f t="shared" si="154"/>
        <v>66.105917194463998</v>
      </c>
      <c r="ED134" s="2">
        <f t="shared" si="154"/>
        <v>69.673258907912995</v>
      </c>
      <c r="EE134" s="2">
        <f t="shared" si="153"/>
        <v>67.673045307760049</v>
      </c>
      <c r="EF134" s="2">
        <f t="shared" si="153"/>
        <v>68.039931396287329</v>
      </c>
      <c r="EG134" s="2">
        <f t="shared" si="153"/>
        <v>67.464321234638462</v>
      </c>
      <c r="EH134" s="2">
        <f t="shared" si="153"/>
        <v>66.70292270005443</v>
      </c>
      <c r="EI134" s="2">
        <f t="shared" si="153"/>
        <v>68.963830980123362</v>
      </c>
      <c r="EJ134" s="2">
        <f t="shared" si="153"/>
        <v>67.712161131677803</v>
      </c>
      <c r="EK134" s="2">
        <f t="shared" si="153"/>
        <v>70.919460292850999</v>
      </c>
      <c r="EL134" s="2">
        <f t="shared" si="153"/>
        <v>72.553678826270584</v>
      </c>
      <c r="EM134" s="2">
        <f t="shared" si="137"/>
        <v>73.845614862394896</v>
      </c>
      <c r="EN134" s="2">
        <f t="shared" si="137"/>
        <v>73.211076668505243</v>
      </c>
      <c r="EO134" s="2">
        <f t="shared" si="137"/>
        <v>86.10672374083029</v>
      </c>
      <c r="EQ134" s="2">
        <f t="shared" si="167"/>
        <v>83.54591749510621</v>
      </c>
      <c r="ER134" s="2">
        <f t="shared" si="167"/>
        <v>70.51331145733775</v>
      </c>
      <c r="ES134" s="2">
        <f t="shared" si="167"/>
        <v>66.310904667443097</v>
      </c>
      <c r="ET134" s="2">
        <f t="shared" si="167"/>
        <v>69.563999299688547</v>
      </c>
      <c r="EU134" s="2">
        <f t="shared" si="167"/>
        <v>67.687360685938017</v>
      </c>
      <c r="EV134" s="2">
        <f t="shared" si="167"/>
        <v>67.920889595296629</v>
      </c>
      <c r="EW134" s="2">
        <f t="shared" si="167"/>
        <v>67.371590888731902</v>
      </c>
      <c r="EX134" s="2">
        <f t="shared" si="167"/>
        <v>66.788686119993784</v>
      </c>
      <c r="EY134" s="2">
        <f t="shared" si="167"/>
        <v>69.058138942491496</v>
      </c>
      <c r="EZ134" s="2">
        <f t="shared" si="167"/>
        <v>67.966805849057764</v>
      </c>
      <c r="FA134" s="2">
        <f t="shared" si="167"/>
        <v>70.921215147237675</v>
      </c>
      <c r="FB134" s="2">
        <f t="shared" si="167"/>
        <v>72.480763606889582</v>
      </c>
      <c r="FC134" s="2">
        <f t="shared" si="167"/>
        <v>73.776056713096949</v>
      </c>
      <c r="FD134" s="2">
        <f t="shared" si="167"/>
        <v>73.225293971657237</v>
      </c>
      <c r="FE134" s="2">
        <f t="shared" si="167"/>
        <v>85.959571118674774</v>
      </c>
      <c r="FG134" s="2">
        <f t="shared" si="168"/>
        <v>0.99642778213804162</v>
      </c>
      <c r="FH134" s="2">
        <f t="shared" si="168"/>
        <v>0.99712169332809075</v>
      </c>
      <c r="FI134" s="2">
        <f t="shared" si="168"/>
        <v>0.99728873898629078</v>
      </c>
      <c r="FJ134" s="2">
        <f t="shared" si="168"/>
        <v>0.99713184136248256</v>
      </c>
      <c r="FK134" s="2">
        <f t="shared" si="168"/>
        <v>0.99762415493425483</v>
      </c>
      <c r="FL134" s="2">
        <f t="shared" si="168"/>
        <v>0.99726710880815861</v>
      </c>
      <c r="FM134" s="2">
        <f t="shared" si="168"/>
        <v>0.99699712004207419</v>
      </c>
      <c r="FN134" s="2">
        <f t="shared" si="168"/>
        <v>0.9970087692076407</v>
      </c>
      <c r="FO134" s="2">
        <f t="shared" si="168"/>
        <v>0.99650711309114992</v>
      </c>
      <c r="FP134" s="2">
        <f t="shared" si="168"/>
        <v>0.99643274225480871</v>
      </c>
      <c r="FQ134" s="2">
        <f t="shared" si="168"/>
        <v>0.99642221366164585</v>
      </c>
      <c r="FR134" s="2">
        <f t="shared" si="168"/>
        <v>0.99647247197184019</v>
      </c>
      <c r="FS134" s="2">
        <f t="shared" si="168"/>
        <v>0.99682521639305122</v>
      </c>
      <c r="FT134" s="2">
        <f t="shared" si="168"/>
        <v>0.99694779805032263</v>
      </c>
      <c r="FU134" s="2">
        <f t="shared" si="168"/>
        <v>0.99546536393973728</v>
      </c>
      <c r="FW134" s="2">
        <f t="shared" si="158"/>
        <v>1.1460446639332255E-2</v>
      </c>
      <c r="FX134" s="2">
        <f t="shared" si="158"/>
        <v>1.178041027040184E-2</v>
      </c>
      <c r="FY134" s="2">
        <f t="shared" si="158"/>
        <v>1.6765053853369981E-2</v>
      </c>
      <c r="FZ134" s="2">
        <f t="shared" si="158"/>
        <v>1.588883720707673E-2</v>
      </c>
      <c r="GA134" s="2">
        <f t="shared" si="158"/>
        <v>1.6731528759994247E-2</v>
      </c>
      <c r="GB134" s="2">
        <f t="shared" si="158"/>
        <v>2.0673562477348126E-2</v>
      </c>
      <c r="GC134" s="2">
        <f t="shared" si="158"/>
        <v>1.868304732021505E-2</v>
      </c>
      <c r="GD134" s="2">
        <f t="shared" si="158"/>
        <v>2.1830317033133619E-2</v>
      </c>
      <c r="GE134" s="2">
        <f t="shared" si="158"/>
        <v>2.5637685048134393E-2</v>
      </c>
      <c r="GF134" s="2">
        <f t="shared" si="158"/>
        <v>1.860985808620574E-2</v>
      </c>
      <c r="GG134" s="2">
        <f t="shared" si="158"/>
        <v>2.3404531125582842E-2</v>
      </c>
      <c r="GH134" s="2">
        <f t="shared" si="158"/>
        <v>1.4579429081437967E-2</v>
      </c>
      <c r="GI134" s="2">
        <f t="shared" si="158"/>
        <v>1.1879817525171541E-2</v>
      </c>
      <c r="GJ134" s="2">
        <f t="shared" si="158"/>
        <v>8.2125979371775633E-3</v>
      </c>
      <c r="GK134" s="2">
        <f t="shared" si="158"/>
        <v>7.6148739340203492E-3</v>
      </c>
      <c r="GM134" s="86">
        <f t="shared" si="159"/>
        <v>1.015424016089958E-77</v>
      </c>
      <c r="GN134" s="86">
        <f t="shared" si="159"/>
        <v>9.9725948750951564E-45</v>
      </c>
      <c r="GO134" s="86">
        <f t="shared" si="159"/>
        <v>6.3876201931110812E-47</v>
      </c>
      <c r="GP134" s="86">
        <f t="shared" si="159"/>
        <v>2.2335915992083414E-48</v>
      </c>
      <c r="GQ134" s="86">
        <f t="shared" si="159"/>
        <v>8.9941415085554585E-52</v>
      </c>
      <c r="GR134" s="86">
        <f t="shared" si="159"/>
        <v>5.1566778859804081E-42</v>
      </c>
      <c r="GS134" s="86">
        <f t="shared" si="159"/>
        <v>1.8927851415588119E-43</v>
      </c>
      <c r="GT134" s="86">
        <f t="shared" si="159"/>
        <v>9.0628310874267456E-53</v>
      </c>
      <c r="GU134" s="86">
        <f t="shared" si="159"/>
        <v>3.9842377886340096E-55</v>
      </c>
      <c r="GV134" s="86">
        <f t="shared" si="159"/>
        <v>2.8602884961852663E-62</v>
      </c>
      <c r="GW134" s="86">
        <f t="shared" si="159"/>
        <v>1.3418646321308597E-60</v>
      </c>
      <c r="GX134" s="86">
        <f t="shared" si="159"/>
        <v>6.8905407143541645E-115</v>
      </c>
      <c r="GY134" s="86">
        <f t="shared" si="159"/>
        <v>3.8203150172503791E-35</v>
      </c>
      <c r="GZ134" s="86">
        <f t="shared" si="159"/>
        <v>2.5555786847858052E-37</v>
      </c>
      <c r="HA134" s="86">
        <f t="shared" si="159"/>
        <v>1.1756870131104335E-56</v>
      </c>
      <c r="HC134" s="86">
        <f t="shared" si="155"/>
        <v>8.9776797765511524E-11</v>
      </c>
      <c r="HD134" s="86">
        <f t="shared" si="155"/>
        <v>6.3852776132514539E-14</v>
      </c>
      <c r="HE134" s="86">
        <f t="shared" si="155"/>
        <v>2.0684177847329505E-11</v>
      </c>
      <c r="HF134" s="86">
        <f t="shared" si="155"/>
        <v>1.0929309319741015E-20</v>
      </c>
      <c r="HG134" s="86">
        <f t="shared" si="155"/>
        <v>1.6137114542186356E-19</v>
      </c>
      <c r="HH134" s="86">
        <f t="shared" si="155"/>
        <v>5.94664972257094E-17</v>
      </c>
      <c r="HI134" s="86">
        <f t="shared" si="155"/>
        <v>1.1555379049184851E-17</v>
      </c>
      <c r="HJ134" s="86">
        <f t="shared" si="155"/>
        <v>2.169071956043298E-19</v>
      </c>
      <c r="HK134" s="86">
        <f t="shared" si="155"/>
        <v>1.4723103552481413E-27</v>
      </c>
      <c r="HL134" s="86">
        <f t="shared" si="163"/>
        <v>3.0195129789850974E-28</v>
      </c>
      <c r="HM134" s="86">
        <f t="shared" si="163"/>
        <v>7.3992143038407807E-22</v>
      </c>
      <c r="HN134" s="86">
        <f t="shared" si="163"/>
        <v>5.4932027471761263E-22</v>
      </c>
      <c r="HO134" s="86">
        <f t="shared" si="163"/>
        <v>5.4427466800298299E-8</v>
      </c>
      <c r="HP134" s="86">
        <f t="shared" si="163"/>
        <v>1.2098987327596453E-8</v>
      </c>
      <c r="HQ134" s="86">
        <f t="shared" si="163"/>
        <v>1.4731338191977471E-10</v>
      </c>
      <c r="HS134" s="86">
        <f t="shared" si="160"/>
        <v>3.256039048158724E-3</v>
      </c>
      <c r="HT134" s="86">
        <f t="shared" si="160"/>
        <v>1.2261072071486176E-3</v>
      </c>
      <c r="HU134" s="86">
        <f t="shared" si="160"/>
        <v>2.442696262537839E-3</v>
      </c>
      <c r="HV134" s="86">
        <f t="shared" si="160"/>
        <v>1.8343866241869479E-3</v>
      </c>
      <c r="HW134" s="86">
        <f t="shared" si="160"/>
        <v>8.5643355502538557E-3</v>
      </c>
      <c r="HX134" s="86">
        <f t="shared" si="160"/>
        <v>4.3556186279479631E-3</v>
      </c>
      <c r="HY134" s="86">
        <f t="shared" si="160"/>
        <v>1.0082822459696928E-2</v>
      </c>
      <c r="HZ134" s="86">
        <f t="shared" si="160"/>
        <v>1.5914846290596626E-2</v>
      </c>
      <c r="IA134" s="86">
        <f t="shared" si="160"/>
        <v>1.3629811970902036E-2</v>
      </c>
      <c r="IB134" s="86">
        <f t="shared" si="160"/>
        <v>1.237229160312886E-2</v>
      </c>
      <c r="IC134" s="86">
        <f t="shared" si="160"/>
        <v>1.225995886487267E-3</v>
      </c>
      <c r="ID134" s="86">
        <f t="shared" si="160"/>
        <v>7.3791777609399293E-4</v>
      </c>
      <c r="IE134" s="86">
        <f t="shared" si="160"/>
        <v>4.6525815807087672E-4</v>
      </c>
      <c r="IF134" s="86">
        <f t="shared" si="160"/>
        <v>1.3659505123235235E-2</v>
      </c>
      <c r="IG134" s="86">
        <f t="shared" si="160"/>
        <v>5.9326613919949388E-3</v>
      </c>
      <c r="II134" s="86">
        <f t="shared" si="161"/>
        <v>2.8169550640298799E-11</v>
      </c>
      <c r="IJ134" s="86">
        <f t="shared" si="161"/>
        <v>1.5247057873426126E-14</v>
      </c>
      <c r="IK134" s="86">
        <f t="shared" si="161"/>
        <v>7.0188867299195855E-14</v>
      </c>
      <c r="IL134" s="86">
        <f t="shared" si="161"/>
        <v>7.4117131653377588E-16</v>
      </c>
      <c r="IM134" s="86">
        <f t="shared" si="161"/>
        <v>8.0660220922412588E-14</v>
      </c>
      <c r="IN134" s="86">
        <f t="shared" si="161"/>
        <v>3.0385099591881645E-14</v>
      </c>
      <c r="IO134" s="86">
        <f t="shared" si="161"/>
        <v>8.3033031794267883E-13</v>
      </c>
      <c r="IP134" s="86">
        <f t="shared" si="161"/>
        <v>3.6133044351902743E-12</v>
      </c>
      <c r="IQ134" s="86">
        <f t="shared" si="161"/>
        <v>5.233979907086037E-14</v>
      </c>
      <c r="IR134" s="86">
        <f t="shared" si="161"/>
        <v>1.8205180198264139E-14</v>
      </c>
      <c r="IS134" s="86">
        <f t="shared" si="161"/>
        <v>2.9076992385348242E-15</v>
      </c>
      <c r="IT134" s="86">
        <f t="shared" si="161"/>
        <v>1.7100793884295858E-17</v>
      </c>
      <c r="IU134" s="86">
        <f t="shared" si="161"/>
        <v>1.2441921148529769E-15</v>
      </c>
      <c r="IV134" s="86">
        <f t="shared" si="161"/>
        <v>1.0371254752469578E-16</v>
      </c>
      <c r="IW134" s="86">
        <f t="shared" si="161"/>
        <v>1.1982853183074008E-17</v>
      </c>
      <c r="IY134" s="86">
        <f t="shared" si="162"/>
        <v>3.2560391661050725E-3</v>
      </c>
      <c r="IZ134" s="86">
        <f t="shared" si="162"/>
        <v>1.2261072072277176E-3</v>
      </c>
      <c r="JA134" s="86">
        <f t="shared" si="162"/>
        <v>2.4426962832922059E-3</v>
      </c>
      <c r="JB134" s="86">
        <f t="shared" si="162"/>
        <v>1.8343866241876891E-3</v>
      </c>
      <c r="JC134" s="86">
        <f t="shared" si="162"/>
        <v>8.5643355503345151E-3</v>
      </c>
      <c r="JD134" s="86">
        <f t="shared" si="162"/>
        <v>4.3556186279784083E-3</v>
      </c>
      <c r="JE134" s="86">
        <f t="shared" si="162"/>
        <v>1.0082822460527271E-2</v>
      </c>
      <c r="JF134" s="86">
        <f t="shared" si="162"/>
        <v>1.5914846294209931E-2</v>
      </c>
      <c r="JG134" s="86">
        <f t="shared" si="162"/>
        <v>1.3629811970954376E-2</v>
      </c>
      <c r="JH134" s="86">
        <f t="shared" si="162"/>
        <v>1.2372291603147066E-2</v>
      </c>
      <c r="JI134" s="86">
        <f t="shared" si="162"/>
        <v>1.2259958864901746E-3</v>
      </c>
      <c r="JJ134" s="86">
        <f t="shared" si="162"/>
        <v>7.3791777609401006E-4</v>
      </c>
      <c r="JK134" s="86">
        <f t="shared" si="162"/>
        <v>4.6531258553892118E-4</v>
      </c>
      <c r="JL134" s="86">
        <f t="shared" si="162"/>
        <v>1.3659517222222667E-2</v>
      </c>
      <c r="JM134" s="86">
        <f t="shared" si="162"/>
        <v>5.9326615393083329E-3</v>
      </c>
    </row>
    <row r="135" spans="2:273" x14ac:dyDescent="0.25">
      <c r="B135" s="2">
        <v>108</v>
      </c>
      <c r="C135" s="37">
        <v>82.840999999999994</v>
      </c>
      <c r="D135" s="37">
        <v>74.025000000000006</v>
      </c>
      <c r="E135" s="37">
        <v>66.325000000000003</v>
      </c>
      <c r="F135" s="37">
        <v>69.625</v>
      </c>
      <c r="G135" s="37">
        <v>67.724999999999994</v>
      </c>
      <c r="H135" s="37">
        <v>69.275000000000006</v>
      </c>
      <c r="I135" s="37">
        <v>67.424999999999997</v>
      </c>
      <c r="J135" s="37">
        <v>67.8</v>
      </c>
      <c r="K135" s="37">
        <v>70</v>
      </c>
      <c r="L135" s="37">
        <v>67.561000000000007</v>
      </c>
      <c r="M135" s="37">
        <v>72.488</v>
      </c>
      <c r="N135" s="37">
        <v>79</v>
      </c>
      <c r="O135" s="37">
        <v>74</v>
      </c>
      <c r="P135" s="37">
        <v>75.415000000000006</v>
      </c>
      <c r="Q135" s="37">
        <v>92.194999999999993</v>
      </c>
      <c r="S135" s="4">
        <f t="shared" si="164"/>
        <v>83.415395009559816</v>
      </c>
      <c r="T135" s="4">
        <f t="shared" si="164"/>
        <v>70.406730675366134</v>
      </c>
      <c r="U135" s="4">
        <f t="shared" si="164"/>
        <v>66.10630345399089</v>
      </c>
      <c r="V135" s="4">
        <f t="shared" si="164"/>
        <v>69.64412155891587</v>
      </c>
      <c r="W135" s="4">
        <f t="shared" si="164"/>
        <v>68.047251604385181</v>
      </c>
      <c r="X135" s="4">
        <f t="shared" si="164"/>
        <v>68.206216930410918</v>
      </c>
      <c r="Y135" s="4">
        <f t="shared" si="164"/>
        <v>67.902804317576127</v>
      </c>
      <c r="Z135" s="4">
        <f t="shared" si="164"/>
        <v>67.583449734627351</v>
      </c>
      <c r="AA135" s="4">
        <f t="shared" si="164"/>
        <v>69.645902817270795</v>
      </c>
      <c r="AB135" s="4">
        <f t="shared" si="164"/>
        <v>68.578370884877785</v>
      </c>
      <c r="AC135" s="4">
        <f t="shared" si="164"/>
        <v>71.128806235103667</v>
      </c>
      <c r="AD135" s="4">
        <f t="shared" si="164"/>
        <v>72.686038931344726</v>
      </c>
      <c r="AE135" s="4">
        <f t="shared" si="164"/>
        <v>73.910430766441564</v>
      </c>
      <c r="AF135" s="4">
        <f t="shared" si="164"/>
        <v>75.994243489944978</v>
      </c>
      <c r="AG135" s="4">
        <f t="shared" si="164"/>
        <v>88.820998962270593</v>
      </c>
      <c r="AI135" s="4">
        <f t="shared" si="165"/>
        <v>-0.57439500955982226</v>
      </c>
      <c r="AJ135" s="4">
        <f t="shared" si="165"/>
        <v>3.6182693246338715</v>
      </c>
      <c r="AK135" s="4">
        <f t="shared" si="165"/>
        <v>0.21869654600911304</v>
      </c>
      <c r="AL135" s="4">
        <f t="shared" si="165"/>
        <v>-1.9121558915870196E-2</v>
      </c>
      <c r="AM135" s="4">
        <f t="shared" si="165"/>
        <v>-0.32225160438518685</v>
      </c>
      <c r="AN135" s="4">
        <f t="shared" si="165"/>
        <v>1.0687830695890881</v>
      </c>
      <c r="AO135" s="4">
        <f t="shared" si="165"/>
        <v>-0.47780431757612973</v>
      </c>
      <c r="AP135" s="4">
        <f t="shared" si="165"/>
        <v>0.21655026537264632</v>
      </c>
      <c r="AQ135" s="4">
        <f t="shared" si="165"/>
        <v>0.35409718272920543</v>
      </c>
      <c r="AR135" s="4">
        <f t="shared" si="165"/>
        <v>-1.0173708848777778</v>
      </c>
      <c r="AS135" s="4">
        <f t="shared" si="165"/>
        <v>1.3591937648963324</v>
      </c>
      <c r="AT135" s="4">
        <f t="shared" si="165"/>
        <v>6.3139610686552743</v>
      </c>
      <c r="AU135" s="4">
        <f t="shared" si="165"/>
        <v>8.9569233558435712E-2</v>
      </c>
      <c r="AV135" s="4">
        <f t="shared" si="165"/>
        <v>-0.57924348994497166</v>
      </c>
      <c r="AW135" s="4">
        <f t="shared" si="165"/>
        <v>3.3740010377293999</v>
      </c>
      <c r="AY135" s="2">
        <f t="shared" si="156"/>
        <v>83.415395009540575</v>
      </c>
      <c r="AZ135" s="2">
        <f t="shared" si="156"/>
        <v>70.406730675366134</v>
      </c>
      <c r="BA135" s="2">
        <f t="shared" si="156"/>
        <v>66.031652165837627</v>
      </c>
      <c r="BB135" s="2">
        <f t="shared" si="156"/>
        <v>69.57436610132217</v>
      </c>
      <c r="BC135" s="2">
        <f t="shared" si="156"/>
        <v>67.664256101893258</v>
      </c>
      <c r="BD135" s="2">
        <f t="shared" si="156"/>
        <v>67.963821536239948</v>
      </c>
      <c r="BE135" s="2">
        <f t="shared" si="156"/>
        <v>67.43113676303966</v>
      </c>
      <c r="BF135" s="2">
        <f t="shared" si="156"/>
        <v>66.671513812593744</v>
      </c>
      <c r="BG135" s="2">
        <f t="shared" si="156"/>
        <v>68.913075503571079</v>
      </c>
      <c r="BH135" s="2">
        <f t="shared" si="156"/>
        <v>67.659914846428322</v>
      </c>
      <c r="BI135" s="2">
        <f t="shared" si="156"/>
        <v>70.924510172513507</v>
      </c>
      <c r="BJ135" s="2">
        <f t="shared" si="156"/>
        <v>72.574996143818169</v>
      </c>
      <c r="BK135" s="2">
        <f t="shared" si="156"/>
        <v>73.84070080372193</v>
      </c>
      <c r="BL135" s="2">
        <f t="shared" si="156"/>
        <v>73.134675876460847</v>
      </c>
      <c r="BM135" s="2">
        <f t="shared" si="156"/>
        <v>86.010022341122166</v>
      </c>
      <c r="BO135" s="2" t="str">
        <f t="shared" si="97"/>
        <v/>
      </c>
      <c r="BP135" s="2" t="str">
        <f t="shared" si="98"/>
        <v/>
      </c>
      <c r="BQ135" s="2" t="str">
        <f t="shared" si="99"/>
        <v/>
      </c>
      <c r="BR135" s="2" t="str">
        <f t="shared" si="100"/>
        <v/>
      </c>
      <c r="BS135" s="2" t="str">
        <f t="shared" si="101"/>
        <v/>
      </c>
      <c r="BT135" s="2" t="str">
        <f t="shared" si="102"/>
        <v/>
      </c>
      <c r="BU135" s="2" t="str">
        <f t="shared" si="103"/>
        <v/>
      </c>
      <c r="BV135" s="2" t="str">
        <f t="shared" si="104"/>
        <v/>
      </c>
      <c r="BW135" s="2" t="str">
        <f t="shared" si="105"/>
        <v/>
      </c>
      <c r="BX135" s="2" t="str">
        <f t="shared" si="106"/>
        <v/>
      </c>
      <c r="BY135" s="2" t="str">
        <f t="shared" si="107"/>
        <v/>
      </c>
      <c r="BZ135" s="2" t="str">
        <f t="shared" si="108"/>
        <v/>
      </c>
      <c r="CA135" s="2" t="str">
        <f t="shared" si="109"/>
        <v/>
      </c>
      <c r="CB135" s="2" t="str">
        <f t="shared" si="110"/>
        <v/>
      </c>
      <c r="CC135" s="2" t="str">
        <f t="shared" si="111"/>
        <v/>
      </c>
      <c r="CE135" s="2">
        <f t="shared" si="157"/>
        <v>82.840999999999994</v>
      </c>
      <c r="CF135" s="2">
        <f t="shared" si="157"/>
        <v>74.025000000000006</v>
      </c>
      <c r="CG135" s="2">
        <f t="shared" si="157"/>
        <v>66.325000000000003</v>
      </c>
      <c r="CH135" s="2">
        <f t="shared" si="157"/>
        <v>69.625</v>
      </c>
      <c r="CI135" s="2" t="str">
        <f t="shared" si="157"/>
        <v/>
      </c>
      <c r="CJ135" s="2">
        <f t="shared" si="157"/>
        <v>69.275000000000006</v>
      </c>
      <c r="CK135" s="2" t="str">
        <f t="shared" si="157"/>
        <v/>
      </c>
      <c r="CL135" s="2" t="str">
        <f t="shared" si="157"/>
        <v/>
      </c>
      <c r="CM135" s="2" t="str">
        <f t="shared" si="157"/>
        <v/>
      </c>
      <c r="CN135" s="2" t="str">
        <f t="shared" si="157"/>
        <v/>
      </c>
      <c r="CO135" s="2">
        <f t="shared" si="157"/>
        <v>72.488</v>
      </c>
      <c r="CP135" s="2">
        <f t="shared" si="157"/>
        <v>79</v>
      </c>
      <c r="CQ135" s="2">
        <f t="shared" si="157"/>
        <v>74</v>
      </c>
      <c r="CR135" s="2" t="str">
        <f t="shared" si="157"/>
        <v/>
      </c>
      <c r="CS135" s="2">
        <f t="shared" si="157"/>
        <v>92.194999999999993</v>
      </c>
      <c r="CU135" s="2">
        <f t="shared" si="112"/>
        <v>82.840999999999994</v>
      </c>
      <c r="CV135" s="2">
        <f t="shared" si="113"/>
        <v>74.025000000000006</v>
      </c>
      <c r="CW135" s="2">
        <f t="shared" si="114"/>
        <v>66.325000000000003</v>
      </c>
      <c r="CX135" s="2">
        <f t="shared" si="115"/>
        <v>69.625</v>
      </c>
      <c r="CY135" s="2" t="str">
        <f t="shared" si="116"/>
        <v/>
      </c>
      <c r="CZ135" s="2">
        <f t="shared" si="117"/>
        <v>69.275000000000006</v>
      </c>
      <c r="DA135" s="2" t="str">
        <f t="shared" si="118"/>
        <v/>
      </c>
      <c r="DB135" s="2" t="str">
        <f t="shared" si="119"/>
        <v/>
      </c>
      <c r="DC135" s="2" t="str">
        <f t="shared" si="120"/>
        <v/>
      </c>
      <c r="DD135" s="2" t="str">
        <f t="shared" si="121"/>
        <v/>
      </c>
      <c r="DE135" s="2">
        <f t="shared" si="122"/>
        <v>72.488</v>
      </c>
      <c r="DF135" s="2">
        <f t="shared" si="123"/>
        <v>79</v>
      </c>
      <c r="DG135" s="2">
        <f t="shared" si="124"/>
        <v>74</v>
      </c>
      <c r="DH135" s="2" t="str">
        <f t="shared" si="125"/>
        <v/>
      </c>
      <c r="DI135" s="2">
        <f t="shared" si="126"/>
        <v>92.194999999999993</v>
      </c>
      <c r="DK135" s="2">
        <f t="shared" si="166"/>
        <v>140.79517773279349</v>
      </c>
      <c r="DL135" s="2">
        <f t="shared" si="166"/>
        <v>96.748395499849039</v>
      </c>
      <c r="DM135" s="2">
        <f t="shared" si="166"/>
        <v>101.5462284808215</v>
      </c>
      <c r="DN135" s="2">
        <f t="shared" si="166"/>
        <v>99.098070824524299</v>
      </c>
      <c r="DO135" s="2">
        <f t="shared" si="166"/>
        <v>99.767020905923346</v>
      </c>
      <c r="DP135" s="2">
        <f t="shared" si="166"/>
        <v>88.192143612201775</v>
      </c>
      <c r="DQ135" s="2">
        <f t="shared" si="166"/>
        <v>93.217675928722429</v>
      </c>
      <c r="DR135" s="2">
        <f t="shared" si="166"/>
        <v>94.30613107822407</v>
      </c>
      <c r="DS135" s="2">
        <f t="shared" si="166"/>
        <v>102.98487489878545</v>
      </c>
      <c r="DT135" s="2">
        <f t="shared" si="166"/>
        <v>93.592150202429139</v>
      </c>
      <c r="DU135" s="2">
        <f t="shared" si="166"/>
        <v>103.03717665317139</v>
      </c>
      <c r="DV135" s="2">
        <f t="shared" si="166"/>
        <v>111.54654878048778</v>
      </c>
      <c r="DW135" s="2">
        <f t="shared" si="166"/>
        <v>101.35730262760492</v>
      </c>
      <c r="DX135" s="2">
        <f t="shared" si="166"/>
        <v>87.258353669586256</v>
      </c>
      <c r="DY135" s="2">
        <f t="shared" si="166"/>
        <v>106.76816889483064</v>
      </c>
      <c r="EA135" s="2">
        <f t="shared" si="154"/>
        <v>83.22651868131868</v>
      </c>
      <c r="EB135" s="2">
        <f t="shared" si="154"/>
        <v>70.336590817559397</v>
      </c>
      <c r="EC135" s="2">
        <f t="shared" si="154"/>
        <v>65.938165611072023</v>
      </c>
      <c r="ED135" s="2">
        <f t="shared" si="154"/>
        <v>69.497755668671914</v>
      </c>
      <c r="EE135" s="2">
        <f t="shared" si="153"/>
        <v>67.594045405616981</v>
      </c>
      <c r="EF135" s="2">
        <f t="shared" si="153"/>
        <v>67.915476190476184</v>
      </c>
      <c r="EG135" s="2">
        <f t="shared" si="153"/>
        <v>67.362036296084597</v>
      </c>
      <c r="EH135" s="2">
        <f t="shared" si="153"/>
        <v>66.592696243875878</v>
      </c>
      <c r="EI135" s="2">
        <f t="shared" si="153"/>
        <v>68.800308430431784</v>
      </c>
      <c r="EJ135" s="2">
        <f t="shared" si="153"/>
        <v>67.5683489880293</v>
      </c>
      <c r="EK135" s="2">
        <f t="shared" si="153"/>
        <v>70.81876175710596</v>
      </c>
      <c r="EL135" s="2">
        <f t="shared" si="153"/>
        <v>72.449993010048075</v>
      </c>
      <c r="EM135" s="2">
        <f t="shared" si="137"/>
        <v>73.761318554493698</v>
      </c>
      <c r="EN135" s="2">
        <f t="shared" si="137"/>
        <v>73.095038113623829</v>
      </c>
      <c r="EO135" s="2">
        <f t="shared" si="137"/>
        <v>85.925280029506993</v>
      </c>
      <c r="EQ135" s="2">
        <f t="shared" si="167"/>
        <v>83.327245088970955</v>
      </c>
      <c r="ER135" s="2">
        <f t="shared" si="167"/>
        <v>70.397825542191512</v>
      </c>
      <c r="ES135" s="2">
        <f t="shared" si="167"/>
        <v>66.23335211462377</v>
      </c>
      <c r="ET135" s="2">
        <f t="shared" si="167"/>
        <v>69.449617206301482</v>
      </c>
      <c r="EU135" s="2">
        <f t="shared" si="167"/>
        <v>67.620460876801943</v>
      </c>
      <c r="EV135" s="2">
        <f t="shared" si="167"/>
        <v>67.818012902892434</v>
      </c>
      <c r="EW135" s="2">
        <f t="shared" si="167"/>
        <v>67.277530687408174</v>
      </c>
      <c r="EX135" s="2">
        <f t="shared" si="167"/>
        <v>66.726432583164325</v>
      </c>
      <c r="EY135" s="2">
        <f t="shared" si="167"/>
        <v>68.937137176330737</v>
      </c>
      <c r="EZ135" s="2">
        <f t="shared" si="167"/>
        <v>67.905828010523635</v>
      </c>
      <c r="FA135" s="2">
        <f t="shared" si="167"/>
        <v>70.841697707761824</v>
      </c>
      <c r="FB135" s="2">
        <f t="shared" si="167"/>
        <v>72.398929240121603</v>
      </c>
      <c r="FC135" s="2">
        <f t="shared" si="167"/>
        <v>73.719622258058536</v>
      </c>
      <c r="FD135" s="2">
        <f t="shared" si="167"/>
        <v>73.117441603641964</v>
      </c>
      <c r="FE135" s="2">
        <f t="shared" si="167"/>
        <v>85.746609438791069</v>
      </c>
      <c r="FG135" s="2">
        <f t="shared" si="168"/>
        <v>0.99674107425537806</v>
      </c>
      <c r="FH135" s="2">
        <f t="shared" si="168"/>
        <v>0.99737428812899609</v>
      </c>
      <c r="FI135" s="2">
        <f t="shared" si="168"/>
        <v>0.99752671053532938</v>
      </c>
      <c r="FJ135" s="2">
        <f t="shared" si="168"/>
        <v>0.99738354792776895</v>
      </c>
      <c r="FK135" s="2">
        <f t="shared" si="168"/>
        <v>0.99783275048690501</v>
      </c>
      <c r="FL135" s="2">
        <f t="shared" si="168"/>
        <v>0.99750697412528677</v>
      </c>
      <c r="FM135" s="2">
        <f t="shared" si="168"/>
        <v>0.99726061712691449</v>
      </c>
      <c r="FN135" s="2">
        <f t="shared" si="168"/>
        <v>0.99727124689776081</v>
      </c>
      <c r="FO135" s="2">
        <f t="shared" si="168"/>
        <v>0.99681346994248565</v>
      </c>
      <c r="FP135" s="2">
        <f t="shared" si="168"/>
        <v>0.99674560077873353</v>
      </c>
      <c r="FQ135" s="2">
        <f t="shared" si="168"/>
        <v>0.99673599254803091</v>
      </c>
      <c r="FR135" s="2">
        <f t="shared" si="168"/>
        <v>0.9967818573414543</v>
      </c>
      <c r="FS135" s="2">
        <f t="shared" si="168"/>
        <v>0.99710375388150718</v>
      </c>
      <c r="FT135" s="2">
        <f t="shared" si="168"/>
        <v>0.99721561096055578</v>
      </c>
      <c r="FU135" s="2">
        <f t="shared" si="168"/>
        <v>0.99586271198746812</v>
      </c>
      <c r="FW135" s="2">
        <f t="shared" si="158"/>
        <v>1.255225104475243E-2</v>
      </c>
      <c r="FX135" s="2">
        <f t="shared" si="158"/>
        <v>1.2902298860089112E-2</v>
      </c>
      <c r="FY135" s="2">
        <f t="shared" si="158"/>
        <v>1.8352830997828418E-2</v>
      </c>
      <c r="FZ135" s="2">
        <f t="shared" si="158"/>
        <v>1.7395098155260792E-2</v>
      </c>
      <c r="GA135" s="2">
        <f t="shared" si="158"/>
        <v>1.8316189972018081E-2</v>
      </c>
      <c r="GB135" s="2">
        <f t="shared" si="158"/>
        <v>2.26229878574765E-2</v>
      </c>
      <c r="GC135" s="2">
        <f t="shared" si="158"/>
        <v>2.0448695114097748E-2</v>
      </c>
      <c r="GD135" s="2">
        <f t="shared" si="158"/>
        <v>2.3886158817679616E-2</v>
      </c>
      <c r="GE135" s="2">
        <f t="shared" si="158"/>
        <v>2.8041801885848459E-2</v>
      </c>
      <c r="GF135" s="2">
        <f t="shared" si="158"/>
        <v>2.036873267463515E-2</v>
      </c>
      <c r="GG135" s="2">
        <f t="shared" si="158"/>
        <v>2.560474187309781E-2</v>
      </c>
      <c r="GH135" s="2">
        <f t="shared" si="158"/>
        <v>1.5963571787530446E-2</v>
      </c>
      <c r="GI135" s="2">
        <f t="shared" si="158"/>
        <v>1.301104836375208E-2</v>
      </c>
      <c r="GJ135" s="2">
        <f t="shared" si="158"/>
        <v>8.9978052810502744E-3</v>
      </c>
      <c r="GK135" s="2">
        <f t="shared" si="158"/>
        <v>8.3434135852057008E-3</v>
      </c>
      <c r="GM135" s="86">
        <f t="shared" si="159"/>
        <v>2.7543224492446588E-81</v>
      </c>
      <c r="GN135" s="86">
        <f t="shared" si="159"/>
        <v>8.996243492125649E-47</v>
      </c>
      <c r="GO135" s="86">
        <f t="shared" si="159"/>
        <v>4.5517957014734946E-49</v>
      </c>
      <c r="GP135" s="86">
        <f t="shared" si="159"/>
        <v>1.3941370710923105E-50</v>
      </c>
      <c r="GQ135" s="86">
        <f t="shared" si="159"/>
        <v>3.8534944698599856E-54</v>
      </c>
      <c r="GR135" s="86">
        <f t="shared" si="159"/>
        <v>6.2834473861620956E-44</v>
      </c>
      <c r="GS135" s="86">
        <f t="shared" si="159"/>
        <v>2.0764553321602094E-45</v>
      </c>
      <c r="GT135" s="86">
        <f t="shared" si="159"/>
        <v>3.7191000348576088E-55</v>
      </c>
      <c r="GU135" s="86">
        <f t="shared" si="159"/>
        <v>1.2995531076388891E-57</v>
      </c>
      <c r="GV135" s="86">
        <f t="shared" si="159"/>
        <v>4.138058321635329E-65</v>
      </c>
      <c r="GW135" s="86">
        <f t="shared" si="159"/>
        <v>2.3021291003954854E-63</v>
      </c>
      <c r="GX135" s="86">
        <f t="shared" si="159"/>
        <v>3.4105503240152052E-120</v>
      </c>
      <c r="GY135" s="86">
        <f t="shared" si="159"/>
        <v>9.5019507563191819E-37</v>
      </c>
      <c r="GZ135" s="86">
        <f t="shared" si="159"/>
        <v>5.3198534307548139E-39</v>
      </c>
      <c r="HA135" s="86">
        <f t="shared" si="159"/>
        <v>3.2102788000039116E-59</v>
      </c>
      <c r="HC135" s="86">
        <f t="shared" si="155"/>
        <v>9.104855591855912E-12</v>
      </c>
      <c r="HD135" s="86">
        <f t="shared" si="155"/>
        <v>3.4049076909732906E-15</v>
      </c>
      <c r="HE135" s="86">
        <f t="shared" si="155"/>
        <v>2.0673327096089603E-12</v>
      </c>
      <c r="HF135" s="86">
        <f t="shared" si="155"/>
        <v>1.3259529377586123E-22</v>
      </c>
      <c r="HG135" s="86">
        <f t="shared" si="155"/>
        <v>2.9249094720093622E-21</v>
      </c>
      <c r="HH135" s="86">
        <f t="shared" si="155"/>
        <v>2.0254015327068785E-18</v>
      </c>
      <c r="HI135" s="86">
        <f t="shared" si="155"/>
        <v>3.6469420874492539E-19</v>
      </c>
      <c r="HJ135" s="86">
        <f t="shared" si="155"/>
        <v>5.416294518830531E-21</v>
      </c>
      <c r="HK135" s="86">
        <f t="shared" si="155"/>
        <v>8.2318334650606868E-30</v>
      </c>
      <c r="HL135" s="86">
        <f t="shared" si="163"/>
        <v>1.3073840904824529E-30</v>
      </c>
      <c r="HM135" s="86">
        <f t="shared" si="163"/>
        <v>1.053481288367132E-23</v>
      </c>
      <c r="HN135" s="86">
        <f t="shared" si="163"/>
        <v>6.9674374292685633E-24</v>
      </c>
      <c r="HO135" s="86">
        <f t="shared" si="163"/>
        <v>1.1090519353353117E-8</v>
      </c>
      <c r="HP135" s="86">
        <f t="shared" si="163"/>
        <v>2.2571048685078377E-9</v>
      </c>
      <c r="HQ135" s="86">
        <f t="shared" si="163"/>
        <v>1.6656641695817258E-11</v>
      </c>
      <c r="HS135" s="86">
        <f t="shared" si="160"/>
        <v>5.0326046870365383E-3</v>
      </c>
      <c r="HT135" s="86">
        <f t="shared" si="160"/>
        <v>2.1196803352670187E-3</v>
      </c>
      <c r="HU135" s="86">
        <f t="shared" si="160"/>
        <v>4.223411420099985E-3</v>
      </c>
      <c r="HV135" s="86">
        <f t="shared" si="160"/>
        <v>3.3266910209303079E-3</v>
      </c>
      <c r="HW135" s="86">
        <f t="shared" si="160"/>
        <v>1.3890080169131435E-2</v>
      </c>
      <c r="HX135" s="86">
        <f t="shared" si="160"/>
        <v>7.5889515274334789E-3</v>
      </c>
      <c r="HY135" s="86">
        <f t="shared" si="160"/>
        <v>1.6102183901119952E-2</v>
      </c>
      <c r="HZ135" s="86">
        <f t="shared" si="160"/>
        <v>2.4930410128410286E-2</v>
      </c>
      <c r="IA135" s="86">
        <f t="shared" si="160"/>
        <v>2.2826527317177141E-2</v>
      </c>
      <c r="IB135" s="86">
        <f t="shared" si="160"/>
        <v>2.0159874461754476E-2</v>
      </c>
      <c r="IC135" s="86">
        <f t="shared" si="160"/>
        <v>2.382499143672721E-3</v>
      </c>
      <c r="ID135" s="86">
        <f t="shared" si="160"/>
        <v>1.4275443724551609E-3</v>
      </c>
      <c r="IE135" s="86">
        <f t="shared" si="160"/>
        <v>8.5812066639001552E-4</v>
      </c>
      <c r="IF135" s="86">
        <f t="shared" si="160"/>
        <v>1.8446067446904364E-2</v>
      </c>
      <c r="IG135" s="86">
        <f t="shared" si="160"/>
        <v>8.4036450242774251E-3</v>
      </c>
      <c r="II135" s="86">
        <f t="shared" si="161"/>
        <v>7.1107087514790651E-11</v>
      </c>
      <c r="IJ135" s="86">
        <f t="shared" si="161"/>
        <v>5.2464610174264272E-14</v>
      </c>
      <c r="IK135" s="86">
        <f t="shared" si="161"/>
        <v>2.5143116322767921E-13</v>
      </c>
      <c r="IL135" s="86">
        <f t="shared" si="161"/>
        <v>3.1822390891871021E-15</v>
      </c>
      <c r="IM135" s="86">
        <f t="shared" si="161"/>
        <v>2.8699926390534009E-13</v>
      </c>
      <c r="IN135" s="86">
        <f t="shared" si="161"/>
        <v>1.2133953137689687E-13</v>
      </c>
      <c r="IO135" s="86">
        <f t="shared" si="161"/>
        <v>2.7553715096589249E-12</v>
      </c>
      <c r="IP135" s="86">
        <f t="shared" si="161"/>
        <v>1.1758180624693891E-11</v>
      </c>
      <c r="IQ135" s="86">
        <f t="shared" si="161"/>
        <v>2.2106512827814499E-13</v>
      </c>
      <c r="IR135" s="86">
        <f t="shared" si="161"/>
        <v>7.169795372878359E-14</v>
      </c>
      <c r="IS135" s="86">
        <f t="shared" si="161"/>
        <v>1.3615010351210537E-14</v>
      </c>
      <c r="IT135" s="86">
        <f t="shared" si="161"/>
        <v>8.3690055999154385E-17</v>
      </c>
      <c r="IU135" s="86">
        <f t="shared" si="161"/>
        <v>4.7510251295358661E-15</v>
      </c>
      <c r="IV135" s="86">
        <f t="shared" si="161"/>
        <v>3.920897612108706E-16</v>
      </c>
      <c r="IW135" s="86">
        <f t="shared" si="161"/>
        <v>4.8063951542467237E-17</v>
      </c>
      <c r="IY135" s="86">
        <f t="shared" si="162"/>
        <v>5.0326047672484813E-3</v>
      </c>
      <c r="IZ135" s="86">
        <f t="shared" si="162"/>
        <v>2.119680335322888E-3</v>
      </c>
      <c r="JA135" s="86">
        <f t="shared" si="162"/>
        <v>4.2234114224187482E-3</v>
      </c>
      <c r="JB135" s="86">
        <f t="shared" si="162"/>
        <v>3.3266910209334903E-3</v>
      </c>
      <c r="JC135" s="86">
        <f t="shared" si="162"/>
        <v>1.3890080169418435E-2</v>
      </c>
      <c r="JD135" s="86">
        <f t="shared" si="162"/>
        <v>7.5889515275548202E-3</v>
      </c>
      <c r="JE135" s="86">
        <f t="shared" si="162"/>
        <v>1.6102183903875324E-2</v>
      </c>
      <c r="JF135" s="86">
        <f t="shared" si="162"/>
        <v>2.4930410140168467E-2</v>
      </c>
      <c r="JG135" s="86">
        <f t="shared" si="162"/>
        <v>2.2826527317398208E-2</v>
      </c>
      <c r="JH135" s="86">
        <f t="shared" si="162"/>
        <v>2.0159874461826176E-2</v>
      </c>
      <c r="JI135" s="86">
        <f t="shared" si="162"/>
        <v>2.382499143686336E-3</v>
      </c>
      <c r="JJ135" s="86">
        <f t="shared" si="162"/>
        <v>1.4275443724552446E-3</v>
      </c>
      <c r="JK135" s="86">
        <f t="shared" si="162"/>
        <v>8.5813175691411986E-4</v>
      </c>
      <c r="JL135" s="86">
        <f t="shared" si="162"/>
        <v>1.8446069704009624E-2</v>
      </c>
      <c r="JM135" s="86">
        <f t="shared" si="162"/>
        <v>8.403645040934115E-3</v>
      </c>
    </row>
    <row r="136" spans="2:273" x14ac:dyDescent="0.25">
      <c r="B136" s="2">
        <v>109</v>
      </c>
      <c r="C136" s="37">
        <v>83.340999999999994</v>
      </c>
      <c r="D136" s="37">
        <v>72.7</v>
      </c>
      <c r="E136" s="37">
        <v>64.25</v>
      </c>
      <c r="F136" s="37">
        <v>70.599999999999994</v>
      </c>
      <c r="G136" s="37">
        <v>67.150000000000006</v>
      </c>
      <c r="H136" s="37">
        <v>68.2</v>
      </c>
      <c r="I136" s="37">
        <v>67.95</v>
      </c>
      <c r="J136" s="37">
        <v>66.45</v>
      </c>
      <c r="K136" s="37">
        <v>68.316999999999993</v>
      </c>
      <c r="L136" s="37">
        <v>67.927000000000007</v>
      </c>
      <c r="M136" s="37">
        <v>73.828999999999994</v>
      </c>
      <c r="N136" s="37">
        <v>80.805000000000007</v>
      </c>
      <c r="O136" s="37">
        <v>72.78</v>
      </c>
      <c r="P136" s="37">
        <v>75.512</v>
      </c>
      <c r="Q136" s="37">
        <v>92.683000000000007</v>
      </c>
      <c r="S136" s="4">
        <f t="shared" si="164"/>
        <v>83.145661886458711</v>
      </c>
      <c r="T136" s="4">
        <f t="shared" si="164"/>
        <v>70.210436089101876</v>
      </c>
      <c r="U136" s="4">
        <f t="shared" si="164"/>
        <v>65.978856021417357</v>
      </c>
      <c r="V136" s="4">
        <f t="shared" si="164"/>
        <v>69.510425545489284</v>
      </c>
      <c r="W136" s="4">
        <f t="shared" si="164"/>
        <v>68.152006562894726</v>
      </c>
      <c r="X136" s="4">
        <f t="shared" si="164"/>
        <v>68.222604066887811</v>
      </c>
      <c r="Y136" s="4">
        <f t="shared" si="164"/>
        <v>68.017417847170293</v>
      </c>
      <c r="Z136" s="4">
        <f t="shared" si="164"/>
        <v>67.868236500412664</v>
      </c>
      <c r="AA136" s="4">
        <f t="shared" si="164"/>
        <v>69.853215052276141</v>
      </c>
      <c r="AB136" s="4">
        <f t="shared" si="164"/>
        <v>68.878875934271306</v>
      </c>
      <c r="AC136" s="4">
        <f t="shared" si="164"/>
        <v>71.178518478139566</v>
      </c>
      <c r="AD136" s="4">
        <f t="shared" si="164"/>
        <v>72.659415476492768</v>
      </c>
      <c r="AE136" s="4">
        <f t="shared" si="164"/>
        <v>73.870179640655792</v>
      </c>
      <c r="AF136" s="4">
        <f t="shared" si="164"/>
        <v>76.695414557537632</v>
      </c>
      <c r="AG136" s="4">
        <f t="shared" si="164"/>
        <v>89.613201784248488</v>
      </c>
      <c r="AI136" s="4">
        <f t="shared" si="165"/>
        <v>0.19533811354128261</v>
      </c>
      <c r="AJ136" s="4">
        <f t="shared" si="165"/>
        <v>2.4895639108981271</v>
      </c>
      <c r="AK136" s="4">
        <f t="shared" si="165"/>
        <v>-1.7288560214173572</v>
      </c>
      <c r="AL136" s="4">
        <f t="shared" si="165"/>
        <v>1.0895744545107107</v>
      </c>
      <c r="AM136" s="4">
        <f t="shared" si="165"/>
        <v>-1.0020065628947208</v>
      </c>
      <c r="AN136" s="4">
        <f t="shared" si="165"/>
        <v>-2.2604066887808472E-2</v>
      </c>
      <c r="AO136" s="4">
        <f t="shared" si="165"/>
        <v>-6.7417847170290202E-2</v>
      </c>
      <c r="AP136" s="4">
        <f t="shared" si="165"/>
        <v>-1.4182365004126609</v>
      </c>
      <c r="AQ136" s="4">
        <f t="shared" si="165"/>
        <v>-1.5362150522761482</v>
      </c>
      <c r="AR136" s="4">
        <f t="shared" si="165"/>
        <v>-0.95187593427129968</v>
      </c>
      <c r="AS136" s="4">
        <f t="shared" si="165"/>
        <v>2.6504815218604278</v>
      </c>
      <c r="AT136" s="4">
        <f t="shared" si="165"/>
        <v>8.1455845235072388</v>
      </c>
      <c r="AU136" s="4">
        <f t="shared" si="165"/>
        <v>-1.0901796406557906</v>
      </c>
      <c r="AV136" s="4">
        <f t="shared" si="165"/>
        <v>-1.1834145575376311</v>
      </c>
      <c r="AW136" s="4">
        <f t="shared" si="165"/>
        <v>3.0697982157515185</v>
      </c>
      <c r="AY136" s="2">
        <f t="shared" si="156"/>
        <v>83.145661886457447</v>
      </c>
      <c r="AZ136" s="2">
        <f t="shared" si="156"/>
        <v>70.210436089101876</v>
      </c>
      <c r="BA136" s="2">
        <f t="shared" si="156"/>
        <v>65.859385958444122</v>
      </c>
      <c r="BB136" s="2">
        <f t="shared" si="156"/>
        <v>69.394002809512003</v>
      </c>
      <c r="BC136" s="2">
        <f t="shared" si="156"/>
        <v>67.579960446112992</v>
      </c>
      <c r="BD136" s="2">
        <f t="shared" si="156"/>
        <v>67.835645075888095</v>
      </c>
      <c r="BE136" s="2">
        <f t="shared" si="156"/>
        <v>67.323154781941184</v>
      </c>
      <c r="BF136" s="2">
        <f t="shared" si="156"/>
        <v>66.556664279741426</v>
      </c>
      <c r="BG136" s="2">
        <f t="shared" si="156"/>
        <v>68.742788156803769</v>
      </c>
      <c r="BH136" s="2">
        <f t="shared" si="156"/>
        <v>67.511875817844768</v>
      </c>
      <c r="BI136" s="2">
        <f t="shared" si="156"/>
        <v>70.816167601821832</v>
      </c>
      <c r="BJ136" s="2">
        <f t="shared" si="156"/>
        <v>72.461868954354728</v>
      </c>
      <c r="BK136" s="2">
        <f t="shared" si="156"/>
        <v>73.750322960911319</v>
      </c>
      <c r="BL136" s="2">
        <f t="shared" si="156"/>
        <v>73.015685197510805</v>
      </c>
      <c r="BM136" s="2">
        <f t="shared" si="156"/>
        <v>85.821953100991465</v>
      </c>
      <c r="BO136" s="2" t="str">
        <f t="shared" si="97"/>
        <v/>
      </c>
      <c r="BP136" s="2" t="str">
        <f t="shared" si="98"/>
        <v/>
      </c>
      <c r="BQ136" s="2" t="str">
        <f t="shared" si="99"/>
        <v/>
      </c>
      <c r="BR136" s="2" t="str">
        <f t="shared" si="100"/>
        <v/>
      </c>
      <c r="BS136" s="2" t="str">
        <f t="shared" si="101"/>
        <v/>
      </c>
      <c r="BT136" s="2" t="str">
        <f t="shared" si="102"/>
        <v/>
      </c>
      <c r="BU136" s="2" t="str">
        <f t="shared" si="103"/>
        <v/>
      </c>
      <c r="BV136" s="2" t="str">
        <f t="shared" si="104"/>
        <v/>
      </c>
      <c r="BW136" s="2" t="str">
        <f t="shared" si="105"/>
        <v/>
      </c>
      <c r="BX136" s="2" t="str">
        <f t="shared" si="106"/>
        <v/>
      </c>
      <c r="BY136" s="2" t="str">
        <f t="shared" si="107"/>
        <v/>
      </c>
      <c r="BZ136" s="2" t="str">
        <f t="shared" si="108"/>
        <v/>
      </c>
      <c r="CA136" s="2" t="str">
        <f t="shared" si="109"/>
        <v/>
      </c>
      <c r="CB136" s="2" t="str">
        <f t="shared" si="110"/>
        <v/>
      </c>
      <c r="CC136" s="2" t="str">
        <f t="shared" si="111"/>
        <v/>
      </c>
      <c r="CE136" s="2">
        <f t="shared" si="157"/>
        <v>83.340999999999994</v>
      </c>
      <c r="CF136" s="2">
        <f t="shared" si="157"/>
        <v>72.7</v>
      </c>
      <c r="CG136" s="2">
        <f t="shared" si="157"/>
        <v>64.25</v>
      </c>
      <c r="CH136" s="2">
        <f t="shared" si="157"/>
        <v>70.599999999999994</v>
      </c>
      <c r="CI136" s="2" t="str">
        <f t="shared" si="157"/>
        <v/>
      </c>
      <c r="CJ136" s="2" t="str">
        <f t="shared" si="157"/>
        <v/>
      </c>
      <c r="CK136" s="2" t="str">
        <f t="shared" si="157"/>
        <v/>
      </c>
      <c r="CL136" s="2" t="str">
        <f t="shared" si="157"/>
        <v/>
      </c>
      <c r="CM136" s="2" t="str">
        <f t="shared" si="157"/>
        <v/>
      </c>
      <c r="CN136" s="2" t="str">
        <f t="shared" si="157"/>
        <v/>
      </c>
      <c r="CO136" s="2">
        <f t="shared" si="157"/>
        <v>73.828999999999994</v>
      </c>
      <c r="CP136" s="2">
        <f t="shared" si="157"/>
        <v>80.805000000000007</v>
      </c>
      <c r="CQ136" s="2">
        <f t="shared" si="157"/>
        <v>72.78</v>
      </c>
      <c r="CR136" s="2" t="str">
        <f t="shared" si="157"/>
        <v/>
      </c>
      <c r="CS136" s="2" t="str">
        <f t="shared" si="157"/>
        <v/>
      </c>
      <c r="CU136" s="2">
        <f t="shared" si="112"/>
        <v>83.340999999999994</v>
      </c>
      <c r="CV136" s="2">
        <f t="shared" si="113"/>
        <v>72.7</v>
      </c>
      <c r="CW136" s="2">
        <f t="shared" si="114"/>
        <v>64.25</v>
      </c>
      <c r="CX136" s="2">
        <f t="shared" si="115"/>
        <v>70.599999999999994</v>
      </c>
      <c r="CY136" s="2" t="str">
        <f t="shared" si="116"/>
        <v/>
      </c>
      <c r="CZ136" s="2" t="str">
        <f t="shared" si="117"/>
        <v/>
      </c>
      <c r="DA136" s="2" t="str">
        <f t="shared" si="118"/>
        <v/>
      </c>
      <c r="DB136" s="2" t="str">
        <f t="shared" si="119"/>
        <v/>
      </c>
      <c r="DC136" s="2" t="str">
        <f t="shared" si="120"/>
        <v/>
      </c>
      <c r="DD136" s="2" t="str">
        <f t="shared" si="121"/>
        <v/>
      </c>
      <c r="DE136" s="2">
        <f t="shared" si="122"/>
        <v>73.828999999999994</v>
      </c>
      <c r="DF136" s="2">
        <f t="shared" si="123"/>
        <v>80.805000000000007</v>
      </c>
      <c r="DG136" s="2">
        <f t="shared" si="124"/>
        <v>72.78</v>
      </c>
      <c r="DH136" s="2" t="str">
        <f t="shared" si="125"/>
        <v/>
      </c>
      <c r="DI136" s="2" t="str">
        <f t="shared" si="126"/>
        <v/>
      </c>
      <c r="DK136" s="2">
        <f t="shared" si="166"/>
        <v>141.35774838056679</v>
      </c>
      <c r="DL136" s="2">
        <f t="shared" si="166"/>
        <v>96.910880398671139</v>
      </c>
      <c r="DM136" s="2">
        <f t="shared" si="166"/>
        <v>101.77425249169434</v>
      </c>
      <c r="DN136" s="2">
        <f t="shared" si="166"/>
        <v>99.280232558139517</v>
      </c>
      <c r="DO136" s="2">
        <f t="shared" si="166"/>
        <v>99.960666376306619</v>
      </c>
      <c r="DP136" s="2">
        <f t="shared" si="166"/>
        <v>88.239119601328937</v>
      </c>
      <c r="DQ136" s="2">
        <f t="shared" si="166"/>
        <v>93.314859559045587</v>
      </c>
      <c r="DR136" s="2">
        <f t="shared" si="166"/>
        <v>94.380972515856214</v>
      </c>
      <c r="DS136" s="2">
        <f t="shared" si="166"/>
        <v>103.20983866396763</v>
      </c>
      <c r="DT136" s="2">
        <f t="shared" si="166"/>
        <v>93.686864979757075</v>
      </c>
      <c r="DU136" s="2">
        <f t="shared" si="166"/>
        <v>103.24987361673413</v>
      </c>
      <c r="DV136" s="2">
        <f t="shared" si="166"/>
        <v>111.88299634146338</v>
      </c>
      <c r="DW136" s="2">
        <f t="shared" si="166"/>
        <v>101.49518121413467</v>
      </c>
      <c r="DX136" s="2">
        <f t="shared" si="166"/>
        <v>87.303364542434338</v>
      </c>
      <c r="DY136" s="2">
        <f t="shared" si="166"/>
        <v>106.94809001782529</v>
      </c>
      <c r="EA136" s="2">
        <f t="shared" si="154"/>
        <v>82.970171428571419</v>
      </c>
      <c r="EB136" s="2">
        <f t="shared" si="154"/>
        <v>70.144374748288342</v>
      </c>
      <c r="EC136" s="2">
        <f t="shared" si="154"/>
        <v>65.770414027680047</v>
      </c>
      <c r="ED136" s="2">
        <f t="shared" si="154"/>
        <v>69.322252429430819</v>
      </c>
      <c r="EE136" s="2">
        <f t="shared" si="153"/>
        <v>67.515045503473928</v>
      </c>
      <c r="EF136" s="2">
        <f t="shared" si="153"/>
        <v>67.791020984665053</v>
      </c>
      <c r="EG136" s="2">
        <f t="shared" si="153"/>
        <v>67.259751357530718</v>
      </c>
      <c r="EH136" s="2">
        <f t="shared" si="153"/>
        <v>66.482469787697326</v>
      </c>
      <c r="EI136" s="2">
        <f t="shared" si="153"/>
        <v>68.63678588074022</v>
      </c>
      <c r="EJ136" s="2">
        <f t="shared" si="153"/>
        <v>67.42453684438081</v>
      </c>
      <c r="EK136" s="2">
        <f t="shared" si="153"/>
        <v>70.718063221360907</v>
      </c>
      <c r="EL136" s="2">
        <f t="shared" si="153"/>
        <v>72.346307193825567</v>
      </c>
      <c r="EM136" s="2">
        <f t="shared" si="137"/>
        <v>73.6770222465925</v>
      </c>
      <c r="EN136" s="2">
        <f t="shared" si="137"/>
        <v>72.978999558742416</v>
      </c>
      <c r="EO136" s="2">
        <f t="shared" si="137"/>
        <v>85.743836318183682</v>
      </c>
      <c r="EQ136" s="2">
        <f t="shared" si="167"/>
        <v>83.1085726828357</v>
      </c>
      <c r="ER136" s="2">
        <f t="shared" si="167"/>
        <v>70.28233962704526</v>
      </c>
      <c r="ES136" s="2">
        <f t="shared" si="167"/>
        <v>66.155799561804443</v>
      </c>
      <c r="ET136" s="2">
        <f t="shared" si="167"/>
        <v>69.335235112914418</v>
      </c>
      <c r="EU136" s="2">
        <f t="shared" si="167"/>
        <v>67.553561067665868</v>
      </c>
      <c r="EV136" s="2">
        <f t="shared" si="167"/>
        <v>67.715136210488239</v>
      </c>
      <c r="EW136" s="2">
        <f t="shared" si="167"/>
        <v>67.183470486084445</v>
      </c>
      <c r="EX136" s="2">
        <f t="shared" si="167"/>
        <v>66.664179046334866</v>
      </c>
      <c r="EY136" s="2">
        <f t="shared" si="167"/>
        <v>68.816135410169977</v>
      </c>
      <c r="EZ136" s="2">
        <f t="shared" si="167"/>
        <v>67.844850171989492</v>
      </c>
      <c r="FA136" s="2">
        <f t="shared" si="167"/>
        <v>70.76218026828596</v>
      </c>
      <c r="FB136" s="2">
        <f t="shared" si="167"/>
        <v>72.317094873353625</v>
      </c>
      <c r="FC136" s="2">
        <f t="shared" si="167"/>
        <v>73.663187803020122</v>
      </c>
      <c r="FD136" s="2">
        <f t="shared" si="167"/>
        <v>73.009589235626692</v>
      </c>
      <c r="FE136" s="2">
        <f t="shared" si="167"/>
        <v>85.533647758907378</v>
      </c>
      <c r="FG136" s="2">
        <f t="shared" si="168"/>
        <v>0.99702697188001654</v>
      </c>
      <c r="FH136" s="2">
        <f t="shared" si="168"/>
        <v>0.99760476893236472</v>
      </c>
      <c r="FI136" s="2">
        <f t="shared" si="168"/>
        <v>0.9977438422082866</v>
      </c>
      <c r="FJ136" s="2">
        <f t="shared" si="168"/>
        <v>0.99761321786586743</v>
      </c>
      <c r="FK136" s="2">
        <f t="shared" si="168"/>
        <v>0.9980230679624702</v>
      </c>
      <c r="FL136" s="2">
        <f t="shared" si="168"/>
        <v>0.99772583452022323</v>
      </c>
      <c r="FM136" s="2">
        <f t="shared" si="168"/>
        <v>0.99750105078987905</v>
      </c>
      <c r="FN136" s="2">
        <f t="shared" si="168"/>
        <v>0.99751074992215794</v>
      </c>
      <c r="FO136" s="2">
        <f t="shared" si="168"/>
        <v>0.99709303499245916</v>
      </c>
      <c r="FP136" s="2">
        <f t="shared" si="168"/>
        <v>0.99703110248530025</v>
      </c>
      <c r="FQ136" s="2">
        <f t="shared" si="168"/>
        <v>0.99702233464668732</v>
      </c>
      <c r="FR136" s="2">
        <f t="shared" si="168"/>
        <v>0.99706418770329597</v>
      </c>
      <c r="FS136" s="2">
        <f t="shared" si="168"/>
        <v>0.99735791884311409</v>
      </c>
      <c r="FT136" s="2">
        <f t="shared" si="168"/>
        <v>0.99745998472132147</v>
      </c>
      <c r="FU136" s="2">
        <f t="shared" si="168"/>
        <v>0.99622537438553771</v>
      </c>
      <c r="FW136" s="2">
        <f t="shared" si="158"/>
        <v>1.374662216880067E-2</v>
      </c>
      <c r="FX136" s="2">
        <f t="shared" si="158"/>
        <v>1.4129501111173554E-2</v>
      </c>
      <c r="FY136" s="2">
        <f t="shared" si="158"/>
        <v>2.0087910407653793E-2</v>
      </c>
      <c r="FZ136" s="2">
        <f t="shared" si="158"/>
        <v>1.9041389678737884E-2</v>
      </c>
      <c r="GA136" s="2">
        <f t="shared" si="158"/>
        <v>2.0047876078920002E-2</v>
      </c>
      <c r="GB136" s="2">
        <f t="shared" si="158"/>
        <v>2.4751589477869276E-2</v>
      </c>
      <c r="GC136" s="2">
        <f t="shared" si="158"/>
        <v>2.2377401004603434E-2</v>
      </c>
      <c r="GD136" s="2">
        <f t="shared" si="158"/>
        <v>2.6130434915378788E-2</v>
      </c>
      <c r="GE136" s="2">
        <f t="shared" si="158"/>
        <v>3.0664264558266142E-2</v>
      </c>
      <c r="GF136" s="2">
        <f t="shared" si="158"/>
        <v>2.2290068187722615E-2</v>
      </c>
      <c r="GG136" s="2">
        <f t="shared" si="158"/>
        <v>2.8005858329257848E-2</v>
      </c>
      <c r="GH136" s="2">
        <f t="shared" si="158"/>
        <v>1.7476791750791767E-2</v>
      </c>
      <c r="GI136" s="2">
        <f t="shared" si="158"/>
        <v>1.4248445016478229E-2</v>
      </c>
      <c r="GJ136" s="2">
        <f t="shared" si="158"/>
        <v>9.8573402253982929E-3</v>
      </c>
      <c r="GK136" s="2">
        <f t="shared" si="158"/>
        <v>9.1410129507202859E-3</v>
      </c>
      <c r="GM136" s="86">
        <f t="shared" si="159"/>
        <v>6.1926141271974071E-85</v>
      </c>
      <c r="GN136" s="86">
        <f t="shared" si="159"/>
        <v>7.2817727475036085E-49</v>
      </c>
      <c r="GO136" s="86">
        <f t="shared" si="159"/>
        <v>2.8946898061854036E-51</v>
      </c>
      <c r="GP136" s="86">
        <f t="shared" si="159"/>
        <v>7.7463875426017979E-53</v>
      </c>
      <c r="GQ136" s="86">
        <f t="shared" si="159"/>
        <v>1.4567593741935397E-56</v>
      </c>
      <c r="GR136" s="86">
        <f t="shared" si="159"/>
        <v>6.9187896935921916E-46</v>
      </c>
      <c r="GS136" s="86">
        <f t="shared" si="159"/>
        <v>2.0557924829722923E-47</v>
      </c>
      <c r="GT136" s="86">
        <f t="shared" si="159"/>
        <v>1.3472230576533138E-57</v>
      </c>
      <c r="GU136" s="86">
        <f t="shared" si="159"/>
        <v>3.7240242241401002E-60</v>
      </c>
      <c r="GV136" s="86">
        <f t="shared" si="159"/>
        <v>5.1575021300945863E-68</v>
      </c>
      <c r="GW136" s="86">
        <f t="shared" si="159"/>
        <v>3.4151736257939694E-66</v>
      </c>
      <c r="GX136" s="86">
        <f t="shared" si="159"/>
        <v>1.2765890476520636E-125</v>
      </c>
      <c r="GY136" s="86">
        <f t="shared" si="159"/>
        <v>2.1696699742666079E-38</v>
      </c>
      <c r="GZ136" s="86">
        <f t="shared" si="159"/>
        <v>1.0137903006302175E-40</v>
      </c>
      <c r="HA136" s="86">
        <f t="shared" si="159"/>
        <v>7.6677796271277886E-62</v>
      </c>
      <c r="HC136" s="86">
        <f t="shared" si="155"/>
        <v>8.2542588876856356E-13</v>
      </c>
      <c r="HD136" s="86">
        <f t="shared" si="155"/>
        <v>1.5800429046515057E-16</v>
      </c>
      <c r="HE136" s="86">
        <f t="shared" si="155"/>
        <v>1.8578917333796419E-13</v>
      </c>
      <c r="HF136" s="86">
        <f t="shared" si="155"/>
        <v>1.3082084345083229E-24</v>
      </c>
      <c r="HG136" s="86">
        <f t="shared" si="155"/>
        <v>4.4197418649732714E-23</v>
      </c>
      <c r="HH136" s="86">
        <f t="shared" si="155"/>
        <v>5.9375955538638133E-20</v>
      </c>
      <c r="HI136" s="86">
        <f t="shared" si="155"/>
        <v>9.9033856403799541E-21</v>
      </c>
      <c r="HJ136" s="86">
        <f t="shared" si="155"/>
        <v>1.1576769349190555E-22</v>
      </c>
      <c r="HK136" s="86">
        <f t="shared" si="155"/>
        <v>3.719756681616368E-32</v>
      </c>
      <c r="HL136" s="86">
        <f t="shared" si="163"/>
        <v>4.5051023789430299E-33</v>
      </c>
      <c r="HM136" s="86">
        <f t="shared" si="163"/>
        <v>1.2504327411565834E-25</v>
      </c>
      <c r="HN136" s="86">
        <f t="shared" si="163"/>
        <v>7.3035944707171097E-26</v>
      </c>
      <c r="HO136" s="86">
        <f t="shared" si="163"/>
        <v>2.0966531212102501E-9</v>
      </c>
      <c r="HP136" s="86">
        <f t="shared" si="163"/>
        <v>3.9003319251647134E-10</v>
      </c>
      <c r="HQ136" s="86">
        <f t="shared" si="163"/>
        <v>1.6984397447317057E-12</v>
      </c>
      <c r="HS136" s="86">
        <f t="shared" si="160"/>
        <v>7.6438957734005419E-3</v>
      </c>
      <c r="HT136" s="86">
        <f t="shared" si="160"/>
        <v>3.5783217940789295E-3</v>
      </c>
      <c r="HU136" s="86">
        <f t="shared" si="160"/>
        <v>7.1110654558624803E-3</v>
      </c>
      <c r="HV136" s="86">
        <f t="shared" si="160"/>
        <v>5.8544525223724209E-3</v>
      </c>
      <c r="HW136" s="86">
        <f t="shared" si="160"/>
        <v>2.1950967858404124E-2</v>
      </c>
      <c r="HX136" s="86">
        <f t="shared" si="160"/>
        <v>1.2829292163420417E-2</v>
      </c>
      <c r="HY136" s="86">
        <f t="shared" si="160"/>
        <v>2.5077485620145088E-2</v>
      </c>
      <c r="HZ136" s="86">
        <f t="shared" si="160"/>
        <v>3.8070118382858981E-2</v>
      </c>
      <c r="IA136" s="86">
        <f t="shared" si="160"/>
        <v>3.6998593771934034E-2</v>
      </c>
      <c r="IB136" s="86">
        <f t="shared" si="160"/>
        <v>3.1922837519159288E-2</v>
      </c>
      <c r="IC136" s="86">
        <f t="shared" si="160"/>
        <v>4.4691765365160981E-3</v>
      </c>
      <c r="ID136" s="86">
        <f t="shared" si="160"/>
        <v>2.6737006215666278E-3</v>
      </c>
      <c r="IE136" s="86">
        <f t="shared" si="160"/>
        <v>1.5419695688728599E-3</v>
      </c>
      <c r="IF136" s="86">
        <f t="shared" si="160"/>
        <v>2.4640947206748934E-2</v>
      </c>
      <c r="IG136" s="86">
        <f t="shared" si="160"/>
        <v>1.1757711063752641E-2</v>
      </c>
      <c r="II136" s="86">
        <f t="shared" si="161"/>
        <v>1.7619823740284516E-10</v>
      </c>
      <c r="IJ136" s="86">
        <f t="shared" si="161"/>
        <v>1.760490030149485E-13</v>
      </c>
      <c r="IK136" s="86">
        <f t="shared" si="161"/>
        <v>8.7563029082824414E-13</v>
      </c>
      <c r="IL136" s="86">
        <f t="shared" si="161"/>
        <v>1.3233777395542253E-14</v>
      </c>
      <c r="IM136" s="86">
        <f t="shared" si="161"/>
        <v>9.9294637407496757E-13</v>
      </c>
      <c r="IN136" s="86">
        <f t="shared" si="161"/>
        <v>4.6913182119726381E-13</v>
      </c>
      <c r="IO136" s="86">
        <f t="shared" si="161"/>
        <v>8.8982919686677854E-12</v>
      </c>
      <c r="IP136" s="86">
        <f t="shared" si="161"/>
        <v>3.7213460757498976E-11</v>
      </c>
      <c r="IQ136" s="86">
        <f t="shared" si="161"/>
        <v>9.009575226708452E-13</v>
      </c>
      <c r="IR136" s="86">
        <f t="shared" si="161"/>
        <v>2.7370533653558438E-13</v>
      </c>
      <c r="IS136" s="86">
        <f t="shared" si="161"/>
        <v>6.1410924405865286E-14</v>
      </c>
      <c r="IT136" s="86">
        <f t="shared" si="161"/>
        <v>3.958184768585746E-16</v>
      </c>
      <c r="IU136" s="86">
        <f t="shared" si="161"/>
        <v>1.7652374320755626E-14</v>
      </c>
      <c r="IV136" s="86">
        <f t="shared" si="161"/>
        <v>1.4455987502081075E-15</v>
      </c>
      <c r="IW136" s="86">
        <f t="shared" si="161"/>
        <v>1.8787283829945697E-16</v>
      </c>
      <c r="IY136" s="86">
        <f t="shared" si="162"/>
        <v>7.643895950424205E-3</v>
      </c>
      <c r="IZ136" s="86">
        <f t="shared" si="162"/>
        <v>3.5783217942551362E-3</v>
      </c>
      <c r="JA136" s="86">
        <f t="shared" si="162"/>
        <v>7.1110654569238995E-3</v>
      </c>
      <c r="JB136" s="86">
        <f t="shared" si="162"/>
        <v>5.8544525223856551E-3</v>
      </c>
      <c r="JC136" s="86">
        <f t="shared" si="162"/>
        <v>2.1950967859397069E-2</v>
      </c>
      <c r="JD136" s="86">
        <f t="shared" si="162"/>
        <v>1.2829292163889549E-2</v>
      </c>
      <c r="JE136" s="86">
        <f t="shared" si="162"/>
        <v>2.507748562904338E-2</v>
      </c>
      <c r="JF136" s="86">
        <f t="shared" si="162"/>
        <v>3.8070118420072442E-2</v>
      </c>
      <c r="JG136" s="86">
        <f t="shared" si="162"/>
        <v>3.6998593772834994E-2</v>
      </c>
      <c r="JH136" s="86">
        <f t="shared" si="162"/>
        <v>3.1922837519432992E-2</v>
      </c>
      <c r="JI136" s="86">
        <f t="shared" si="162"/>
        <v>4.469176536577509E-3</v>
      </c>
      <c r="JJ136" s="86">
        <f t="shared" si="162"/>
        <v>2.6737006215670238E-3</v>
      </c>
      <c r="JK136" s="86">
        <f t="shared" si="162"/>
        <v>1.5419716655436335E-3</v>
      </c>
      <c r="JL136" s="86">
        <f t="shared" si="162"/>
        <v>2.4640947596783574E-2</v>
      </c>
      <c r="JM136" s="86">
        <f t="shared" si="162"/>
        <v>1.1757711065451268E-2</v>
      </c>
    </row>
    <row r="137" spans="2:273" x14ac:dyDescent="0.25">
      <c r="B137" s="2">
        <v>110</v>
      </c>
      <c r="C137" s="37">
        <v>83.272999999999996</v>
      </c>
      <c r="D137" s="37">
        <v>71.8</v>
      </c>
      <c r="E137" s="37">
        <v>66.349999999999994</v>
      </c>
      <c r="F137" s="37">
        <v>70.525000000000006</v>
      </c>
      <c r="G137" s="37">
        <v>67.55</v>
      </c>
      <c r="H137" s="37">
        <v>68.275000000000006</v>
      </c>
      <c r="I137" s="37">
        <v>67.625</v>
      </c>
      <c r="J137" s="37">
        <v>68.125</v>
      </c>
      <c r="K137" s="37">
        <v>69.415000000000006</v>
      </c>
      <c r="L137" s="37">
        <v>69.488</v>
      </c>
      <c r="M137" s="37">
        <v>73.706999999999994</v>
      </c>
      <c r="N137" s="37">
        <v>78.293000000000006</v>
      </c>
      <c r="O137" s="37">
        <v>72.22</v>
      </c>
      <c r="P137" s="37">
        <v>76.634</v>
      </c>
      <c r="Q137" s="37">
        <v>93.853999999999999</v>
      </c>
      <c r="S137" s="4">
        <f t="shared" si="164"/>
        <v>82.877051134519633</v>
      </c>
      <c r="T137" s="4">
        <f t="shared" si="164"/>
        <v>70.014738487260118</v>
      </c>
      <c r="U137" s="4">
        <f t="shared" si="164"/>
        <v>65.87381926110406</v>
      </c>
      <c r="V137" s="4">
        <f t="shared" si="164"/>
        <v>69.402414204644657</v>
      </c>
      <c r="W137" s="4">
        <f t="shared" si="164"/>
        <v>68.326543574941113</v>
      </c>
      <c r="X137" s="4">
        <f t="shared" si="164"/>
        <v>68.305622133525972</v>
      </c>
      <c r="Y137" s="4">
        <f t="shared" si="164"/>
        <v>68.20964896035035</v>
      </c>
      <c r="Z137" s="4">
        <f t="shared" si="164"/>
        <v>68.276134147719773</v>
      </c>
      <c r="AA137" s="4">
        <f t="shared" si="164"/>
        <v>70.195951903051338</v>
      </c>
      <c r="AB137" s="4">
        <f t="shared" si="164"/>
        <v>69.335889996331602</v>
      </c>
      <c r="AC137" s="4">
        <f t="shared" si="164"/>
        <v>71.327318779624903</v>
      </c>
      <c r="AD137" s="4">
        <f t="shared" si="164"/>
        <v>72.689024855297419</v>
      </c>
      <c r="AE137" s="4">
        <f t="shared" si="164"/>
        <v>73.860900666963744</v>
      </c>
      <c r="AF137" s="4">
        <f t="shared" si="164"/>
        <v>77.575568137589457</v>
      </c>
      <c r="AG137" s="4">
        <f t="shared" si="164"/>
        <v>90.679176278001961</v>
      </c>
      <c r="AI137" s="4">
        <f t="shared" si="165"/>
        <v>0.39594886548036357</v>
      </c>
      <c r="AJ137" s="4">
        <f t="shared" si="165"/>
        <v>1.7852615127398792</v>
      </c>
      <c r="AK137" s="4">
        <f t="shared" si="165"/>
        <v>0.47618073889593404</v>
      </c>
      <c r="AL137" s="4">
        <f t="shared" si="165"/>
        <v>1.1225857953553486</v>
      </c>
      <c r="AM137" s="4">
        <f t="shared" si="165"/>
        <v>-0.77654357494111537</v>
      </c>
      <c r="AN137" s="4">
        <f t="shared" si="165"/>
        <v>-3.0622133525966433E-2</v>
      </c>
      <c r="AO137" s="4">
        <f t="shared" si="165"/>
        <v>-0.58464896035034997</v>
      </c>
      <c r="AP137" s="4">
        <f t="shared" si="165"/>
        <v>-0.15113414771977318</v>
      </c>
      <c r="AQ137" s="4">
        <f t="shared" si="165"/>
        <v>-0.78095190305133144</v>
      </c>
      <c r="AR137" s="4">
        <f t="shared" si="165"/>
        <v>0.15211000366839755</v>
      </c>
      <c r="AS137" s="4">
        <f t="shared" si="165"/>
        <v>2.3796812203750903</v>
      </c>
      <c r="AT137" s="4">
        <f t="shared" si="165"/>
        <v>5.6039751447025878</v>
      </c>
      <c r="AU137" s="4">
        <f t="shared" si="165"/>
        <v>-1.6409006669637449</v>
      </c>
      <c r="AV137" s="4">
        <f t="shared" si="165"/>
        <v>-0.94156813758945646</v>
      </c>
      <c r="AW137" s="4">
        <f t="shared" si="165"/>
        <v>3.1748237219980382</v>
      </c>
      <c r="AY137" s="2">
        <f t="shared" si="156"/>
        <v>82.877051134519562</v>
      </c>
      <c r="AZ137" s="2">
        <f t="shared" si="156"/>
        <v>70.014738487260118</v>
      </c>
      <c r="BA137" s="2">
        <f t="shared" si="156"/>
        <v>65.68802957311965</v>
      </c>
      <c r="BB137" s="2">
        <f t="shared" si="156"/>
        <v>69.214297611660044</v>
      </c>
      <c r="BC137" s="2">
        <f t="shared" si="156"/>
        <v>67.496156845355685</v>
      </c>
      <c r="BD137" s="2">
        <f t="shared" si="156"/>
        <v>67.707870215880845</v>
      </c>
      <c r="BE137" s="2">
        <f t="shared" si="156"/>
        <v>67.215649313929205</v>
      </c>
      <c r="BF137" s="2">
        <f t="shared" si="156"/>
        <v>66.442577447811374</v>
      </c>
      <c r="BG137" s="2">
        <f t="shared" si="156"/>
        <v>68.573414378283573</v>
      </c>
      <c r="BH137" s="2">
        <f t="shared" si="156"/>
        <v>67.364769761854504</v>
      </c>
      <c r="BI137" s="2">
        <f t="shared" si="156"/>
        <v>70.708584334284851</v>
      </c>
      <c r="BJ137" s="2">
        <f t="shared" si="156"/>
        <v>72.349545864280941</v>
      </c>
      <c r="BK137" s="2">
        <f t="shared" si="156"/>
        <v>73.660526675699828</v>
      </c>
      <c r="BL137" s="2">
        <f t="shared" si="156"/>
        <v>72.896942983722454</v>
      </c>
      <c r="BM137" s="2">
        <f t="shared" si="156"/>
        <v>85.634236431558705</v>
      </c>
      <c r="BO137" s="2" t="str">
        <f t="shared" si="97"/>
        <v/>
      </c>
      <c r="BP137" s="2" t="str">
        <f t="shared" si="98"/>
        <v/>
      </c>
      <c r="BQ137" s="2" t="str">
        <f t="shared" si="99"/>
        <v/>
      </c>
      <c r="BR137" s="2" t="str">
        <f t="shared" si="100"/>
        <v/>
      </c>
      <c r="BS137" s="2" t="str">
        <f t="shared" si="101"/>
        <v/>
      </c>
      <c r="BT137" s="2" t="str">
        <f t="shared" si="102"/>
        <v/>
      </c>
      <c r="BU137" s="2" t="str">
        <f t="shared" si="103"/>
        <v/>
      </c>
      <c r="BV137" s="2" t="str">
        <f t="shared" si="104"/>
        <v/>
      </c>
      <c r="BW137" s="2" t="str">
        <f t="shared" si="105"/>
        <v/>
      </c>
      <c r="BX137" s="2" t="str">
        <f t="shared" si="106"/>
        <v/>
      </c>
      <c r="BY137" s="2" t="str">
        <f t="shared" si="107"/>
        <v/>
      </c>
      <c r="BZ137" s="2" t="str">
        <f t="shared" si="108"/>
        <v/>
      </c>
      <c r="CA137" s="2" t="str">
        <f t="shared" si="109"/>
        <v/>
      </c>
      <c r="CB137" s="2" t="str">
        <f t="shared" si="110"/>
        <v/>
      </c>
      <c r="CC137" s="2" t="str">
        <f t="shared" si="111"/>
        <v/>
      </c>
      <c r="CE137" s="2" t="str">
        <f t="shared" si="157"/>
        <v/>
      </c>
      <c r="CF137" s="2">
        <f t="shared" si="157"/>
        <v>71.8</v>
      </c>
      <c r="CG137" s="2" t="str">
        <f t="shared" si="157"/>
        <v/>
      </c>
      <c r="CH137" s="2">
        <f t="shared" si="157"/>
        <v>70.525000000000006</v>
      </c>
      <c r="CI137" s="2" t="str">
        <f t="shared" si="157"/>
        <v/>
      </c>
      <c r="CJ137" s="2" t="str">
        <f t="shared" si="157"/>
        <v/>
      </c>
      <c r="CK137" s="2" t="str">
        <f t="shared" si="157"/>
        <v/>
      </c>
      <c r="CL137" s="2" t="str">
        <f t="shared" si="157"/>
        <v/>
      </c>
      <c r="CM137" s="2" t="str">
        <f t="shared" si="157"/>
        <v/>
      </c>
      <c r="CN137" s="2" t="str">
        <f t="shared" si="157"/>
        <v/>
      </c>
      <c r="CO137" s="2">
        <f t="shared" si="157"/>
        <v>73.706999999999994</v>
      </c>
      <c r="CP137" s="2">
        <f t="shared" si="157"/>
        <v>78.293000000000006</v>
      </c>
      <c r="CQ137" s="2">
        <f t="shared" si="157"/>
        <v>72.22</v>
      </c>
      <c r="CR137" s="2" t="str">
        <f t="shared" si="157"/>
        <v/>
      </c>
      <c r="CS137" s="2" t="str">
        <f t="shared" si="157"/>
        <v/>
      </c>
      <c r="CU137" s="2" t="str">
        <f t="shared" si="112"/>
        <v/>
      </c>
      <c r="CV137" s="2">
        <f t="shared" si="113"/>
        <v>71.8</v>
      </c>
      <c r="CW137" s="2" t="str">
        <f t="shared" si="114"/>
        <v/>
      </c>
      <c r="CX137" s="2">
        <f t="shared" si="115"/>
        <v>70.525000000000006</v>
      </c>
      <c r="CY137" s="2" t="str">
        <f t="shared" si="116"/>
        <v/>
      </c>
      <c r="CZ137" s="2" t="str">
        <f t="shared" si="117"/>
        <v/>
      </c>
      <c r="DA137" s="2" t="str">
        <f t="shared" si="118"/>
        <v/>
      </c>
      <c r="DB137" s="2" t="str">
        <f t="shared" si="119"/>
        <v/>
      </c>
      <c r="DC137" s="2" t="str">
        <f t="shared" si="120"/>
        <v/>
      </c>
      <c r="DD137" s="2" t="str">
        <f t="shared" si="121"/>
        <v/>
      </c>
      <c r="DE137" s="2">
        <f t="shared" si="122"/>
        <v>73.706999999999994</v>
      </c>
      <c r="DF137" s="2">
        <f t="shared" si="123"/>
        <v>78.293000000000006</v>
      </c>
      <c r="DG137" s="2">
        <f t="shared" si="124"/>
        <v>72.22</v>
      </c>
      <c r="DH137" s="2" t="str">
        <f t="shared" si="125"/>
        <v/>
      </c>
      <c r="DI137" s="2" t="str">
        <f t="shared" si="126"/>
        <v/>
      </c>
      <c r="DK137" s="2">
        <f t="shared" si="166"/>
        <v>141.92031902834006</v>
      </c>
      <c r="DL137" s="2">
        <f t="shared" si="166"/>
        <v>97.073365297493254</v>
      </c>
      <c r="DM137" s="2">
        <f t="shared" si="166"/>
        <v>102.00227650256718</v>
      </c>
      <c r="DN137" s="2">
        <f t="shared" si="166"/>
        <v>99.462394291754748</v>
      </c>
      <c r="DO137" s="2">
        <f t="shared" si="166"/>
        <v>100.15431184668989</v>
      </c>
      <c r="DP137" s="2">
        <f t="shared" si="166"/>
        <v>88.286095590456085</v>
      </c>
      <c r="DQ137" s="2">
        <f t="shared" si="166"/>
        <v>93.412043189368759</v>
      </c>
      <c r="DR137" s="2">
        <f t="shared" si="166"/>
        <v>94.455813953488345</v>
      </c>
      <c r="DS137" s="2">
        <f t="shared" si="166"/>
        <v>103.43480242914983</v>
      </c>
      <c r="DT137" s="2">
        <f t="shared" si="166"/>
        <v>93.781579757085012</v>
      </c>
      <c r="DU137" s="2">
        <f t="shared" si="166"/>
        <v>103.4625705802969</v>
      </c>
      <c r="DV137" s="2">
        <f t="shared" si="166"/>
        <v>112.219443902439</v>
      </c>
      <c r="DW137" s="2">
        <f t="shared" si="166"/>
        <v>101.63305980066443</v>
      </c>
      <c r="DX137" s="2">
        <f t="shared" si="166"/>
        <v>87.348375415282419</v>
      </c>
      <c r="DY137" s="2">
        <f t="shared" si="166"/>
        <v>107.12801114081994</v>
      </c>
      <c r="EA137" s="2">
        <f t="shared" si="154"/>
        <v>82.713824175824158</v>
      </c>
      <c r="EB137" s="2">
        <f t="shared" si="154"/>
        <v>69.952158679017302</v>
      </c>
      <c r="EC137" s="2">
        <f t="shared" si="154"/>
        <v>65.602662444288072</v>
      </c>
      <c r="ED137" s="2">
        <f t="shared" si="154"/>
        <v>69.146749190189723</v>
      </c>
      <c r="EE137" s="2">
        <f t="shared" si="153"/>
        <v>67.436045601330861</v>
      </c>
      <c r="EF137" s="2">
        <f t="shared" si="153"/>
        <v>67.666565778853908</v>
      </c>
      <c r="EG137" s="2">
        <f t="shared" si="153"/>
        <v>67.157466418976853</v>
      </c>
      <c r="EH137" s="2">
        <f t="shared" si="153"/>
        <v>66.372243331518774</v>
      </c>
      <c r="EI137" s="2">
        <f t="shared" si="153"/>
        <v>68.473263331048642</v>
      </c>
      <c r="EJ137" s="2">
        <f t="shared" si="153"/>
        <v>67.280724700732307</v>
      </c>
      <c r="EK137" s="2">
        <f t="shared" si="153"/>
        <v>70.617364685615854</v>
      </c>
      <c r="EL137" s="2">
        <f t="shared" si="153"/>
        <v>72.242621377603044</v>
      </c>
      <c r="EM137" s="2">
        <f t="shared" si="137"/>
        <v>73.592725938691302</v>
      </c>
      <c r="EN137" s="2">
        <f t="shared" si="137"/>
        <v>72.862961003861002</v>
      </c>
      <c r="EO137" s="2">
        <f t="shared" si="137"/>
        <v>85.562392606860371</v>
      </c>
      <c r="EQ137" s="2">
        <f t="shared" si="167"/>
        <v>82.889900276700445</v>
      </c>
      <c r="ER137" s="2">
        <f t="shared" si="167"/>
        <v>70.166853711899009</v>
      </c>
      <c r="ES137" s="2">
        <f t="shared" si="167"/>
        <v>66.078247008985116</v>
      </c>
      <c r="ET137" s="2">
        <f t="shared" si="167"/>
        <v>69.220853019527354</v>
      </c>
      <c r="EU137" s="2">
        <f t="shared" si="167"/>
        <v>67.486661258529793</v>
      </c>
      <c r="EV137" s="2">
        <f t="shared" si="167"/>
        <v>67.612259518084045</v>
      </c>
      <c r="EW137" s="2">
        <f t="shared" si="167"/>
        <v>67.089410284760717</v>
      </c>
      <c r="EX137" s="2">
        <f t="shared" si="167"/>
        <v>66.601925509505406</v>
      </c>
      <c r="EY137" s="2">
        <f t="shared" si="167"/>
        <v>68.695133644009204</v>
      </c>
      <c r="EZ137" s="2">
        <f t="shared" si="167"/>
        <v>67.783872333455363</v>
      </c>
      <c r="FA137" s="2">
        <f t="shared" si="167"/>
        <v>70.682662828810109</v>
      </c>
      <c r="FB137" s="2">
        <f t="shared" si="167"/>
        <v>72.235260506585632</v>
      </c>
      <c r="FC137" s="2">
        <f t="shared" si="167"/>
        <v>73.606753347981709</v>
      </c>
      <c r="FD137" s="2">
        <f t="shared" si="167"/>
        <v>72.901736867611419</v>
      </c>
      <c r="FE137" s="2">
        <f t="shared" si="167"/>
        <v>85.320686079023673</v>
      </c>
      <c r="FG137" s="2">
        <f t="shared" si="168"/>
        <v>0.99728785664776209</v>
      </c>
      <c r="FH137" s="2">
        <f t="shared" si="168"/>
        <v>0.99781506281849275</v>
      </c>
      <c r="FI137" s="2">
        <f t="shared" si="168"/>
        <v>0.99794195108007688</v>
      </c>
      <c r="FJ137" s="2">
        <f t="shared" si="168"/>
        <v>0.9978227715806669</v>
      </c>
      <c r="FK137" s="2">
        <f t="shared" si="168"/>
        <v>0.99819670287210904</v>
      </c>
      <c r="FL137" s="2">
        <f t="shared" si="168"/>
        <v>0.99792552132480583</v>
      </c>
      <c r="FM137" s="2">
        <f t="shared" si="168"/>
        <v>0.99772043000050736</v>
      </c>
      <c r="FN137" s="2">
        <f t="shared" si="168"/>
        <v>0.99772927959800628</v>
      </c>
      <c r="FO137" s="2">
        <f t="shared" si="168"/>
        <v>0.99734813810651735</v>
      </c>
      <c r="FP137" s="2">
        <f t="shared" si="168"/>
        <v>0.9972916257748905</v>
      </c>
      <c r="FQ137" s="2">
        <f t="shared" si="168"/>
        <v>0.99728362522543335</v>
      </c>
      <c r="FR137" s="2">
        <f t="shared" si="168"/>
        <v>0.99732181553539179</v>
      </c>
      <c r="FS137" s="2">
        <f t="shared" si="168"/>
        <v>0.99758983304409599</v>
      </c>
      <c r="FT137" s="2">
        <f t="shared" si="168"/>
        <v>0.9976829606897667</v>
      </c>
      <c r="FU137" s="2">
        <f t="shared" si="168"/>
        <v>0.99655635680117827</v>
      </c>
      <c r="FW137" s="2">
        <f t="shared" si="158"/>
        <v>1.505290757043109E-2</v>
      </c>
      <c r="FX137" s="2">
        <f t="shared" si="158"/>
        <v>1.5471599180377401E-2</v>
      </c>
      <c r="FY137" s="2">
        <f t="shared" si="158"/>
        <v>2.198335103658729E-2</v>
      </c>
      <c r="FZ137" s="2">
        <f t="shared" si="158"/>
        <v>2.0840183544950392E-2</v>
      </c>
      <c r="GA137" s="2">
        <f t="shared" si="158"/>
        <v>2.1939623753967082E-2</v>
      </c>
      <c r="GB137" s="2">
        <f t="shared" si="158"/>
        <v>2.7074923570708651E-2</v>
      </c>
      <c r="GC137" s="2">
        <f t="shared" si="158"/>
        <v>2.4483474149634834E-2</v>
      </c>
      <c r="GD137" s="2">
        <f t="shared" si="158"/>
        <v>2.8579402973273521E-2</v>
      </c>
      <c r="GE137" s="2">
        <f t="shared" si="158"/>
        <v>3.352352040219625E-2</v>
      </c>
      <c r="GF137" s="2">
        <f t="shared" si="158"/>
        <v>2.4388126955506899E-2</v>
      </c>
      <c r="GG137" s="2">
        <f t="shared" si="158"/>
        <v>3.0625065482899803E-2</v>
      </c>
      <c r="GH137" s="2">
        <f t="shared" si="158"/>
        <v>1.9130664318829017E-2</v>
      </c>
      <c r="GI137" s="2">
        <f t="shared" si="158"/>
        <v>1.5601662241829592E-2</v>
      </c>
      <c r="GJ137" s="2">
        <f t="shared" si="158"/>
        <v>1.0798089447324995E-2</v>
      </c>
      <c r="GK137" s="2">
        <f t="shared" si="158"/>
        <v>1.0014089880738462E-2</v>
      </c>
      <c r="GM137" s="86">
        <f t="shared" si="159"/>
        <v>1.1540260119934043E-88</v>
      </c>
      <c r="GN137" s="86">
        <f t="shared" si="159"/>
        <v>5.2884243958175095E-51</v>
      </c>
      <c r="GO137" s="86">
        <f t="shared" si="159"/>
        <v>1.6428097120992599E-53</v>
      </c>
      <c r="GP137" s="86">
        <f t="shared" si="159"/>
        <v>3.8315587077867804E-55</v>
      </c>
      <c r="GQ137" s="86">
        <f t="shared" si="159"/>
        <v>4.8590280748453253E-59</v>
      </c>
      <c r="GR137" s="86">
        <f t="shared" si="159"/>
        <v>6.8842539004510408E-48</v>
      </c>
      <c r="GS137" s="86">
        <f t="shared" si="159"/>
        <v>1.8368008420691537E-49</v>
      </c>
      <c r="GT137" s="86">
        <f t="shared" si="159"/>
        <v>4.3078397874213587E-60</v>
      </c>
      <c r="GU137" s="86">
        <f t="shared" si="159"/>
        <v>9.3754354985557838E-63</v>
      </c>
      <c r="GV137" s="86">
        <f t="shared" si="159"/>
        <v>5.5376923142276515E-71</v>
      </c>
      <c r="GW137" s="86">
        <f t="shared" si="159"/>
        <v>4.3807510251577571E-69</v>
      </c>
      <c r="GX137" s="86">
        <f t="shared" si="159"/>
        <v>3.6134632580618852E-131</v>
      </c>
      <c r="GY137" s="86">
        <f t="shared" si="159"/>
        <v>4.5481226411348227E-40</v>
      </c>
      <c r="GZ137" s="86">
        <f t="shared" si="159"/>
        <v>1.7685824718853825E-42</v>
      </c>
      <c r="HA137" s="86">
        <f t="shared" si="159"/>
        <v>1.6020020457244323E-64</v>
      </c>
      <c r="HC137" s="86">
        <f t="shared" si="155"/>
        <v>6.6891296886167579E-14</v>
      </c>
      <c r="HD137" s="86">
        <f t="shared" si="155"/>
        <v>6.3801672311460899E-18</v>
      </c>
      <c r="HE137" s="86">
        <f t="shared" si="155"/>
        <v>1.5011476977316904E-14</v>
      </c>
      <c r="HF137" s="86">
        <f t="shared" si="155"/>
        <v>1.0494940241460986E-26</v>
      </c>
      <c r="HG137" s="86">
        <f t="shared" si="155"/>
        <v>5.5671039937671777E-25</v>
      </c>
      <c r="HH137" s="86">
        <f t="shared" si="155"/>
        <v>1.4980156709882688E-21</v>
      </c>
      <c r="HI137" s="86">
        <f t="shared" si="155"/>
        <v>2.3136760810988333E-22</v>
      </c>
      <c r="HJ137" s="86">
        <f t="shared" si="155"/>
        <v>2.1177920175203738E-24</v>
      </c>
      <c r="HK137" s="86">
        <f t="shared" si="155"/>
        <v>1.3583240936514779E-34</v>
      </c>
      <c r="HL137" s="86">
        <f t="shared" si="163"/>
        <v>1.2353527737149131E-35</v>
      </c>
      <c r="HM137" s="86">
        <f t="shared" si="163"/>
        <v>1.2371750175249035E-27</v>
      </c>
      <c r="HN137" s="86">
        <f t="shared" si="163"/>
        <v>6.3264577783232926E-28</v>
      </c>
      <c r="HO137" s="86">
        <f t="shared" si="163"/>
        <v>3.677115136262433E-10</v>
      </c>
      <c r="HP137" s="86">
        <f t="shared" si="163"/>
        <v>6.2424847475469971E-11</v>
      </c>
      <c r="HQ137" s="86">
        <f t="shared" si="163"/>
        <v>1.5616019390860353E-13</v>
      </c>
      <c r="HS137" s="86">
        <f t="shared" si="160"/>
        <v>1.1410303957729729E-2</v>
      </c>
      <c r="HT137" s="86">
        <f t="shared" si="160"/>
        <v>5.899451049583177E-3</v>
      </c>
      <c r="HU137" s="86">
        <f t="shared" si="160"/>
        <v>1.1661637269410092E-2</v>
      </c>
      <c r="HV137" s="86">
        <f t="shared" si="160"/>
        <v>9.9999999984071806E-3</v>
      </c>
      <c r="HW137" s="86">
        <f t="shared" si="160"/>
        <v>3.3809300968269396E-2</v>
      </c>
      <c r="HX137" s="86">
        <f t="shared" si="160"/>
        <v>2.104835453258443E-2</v>
      </c>
      <c r="HY137" s="86">
        <f t="shared" si="160"/>
        <v>3.8095499992972175E-2</v>
      </c>
      <c r="HZ137" s="86">
        <f t="shared" si="160"/>
        <v>5.6685072700822244E-2</v>
      </c>
      <c r="IA137" s="86">
        <f t="shared" si="160"/>
        <v>5.805943600194656E-2</v>
      </c>
      <c r="IB137" s="86">
        <f t="shared" si="160"/>
        <v>4.9137141198129203E-2</v>
      </c>
      <c r="IC137" s="86">
        <f t="shared" si="160"/>
        <v>8.0942824786865552E-3</v>
      </c>
      <c r="ID137" s="86">
        <f t="shared" si="160"/>
        <v>4.8490954759210876E-3</v>
      </c>
      <c r="IE137" s="86">
        <f t="shared" si="160"/>
        <v>2.6997960621906831E-3</v>
      </c>
      <c r="IF137" s="86">
        <f t="shared" si="160"/>
        <v>3.256291013129501E-2</v>
      </c>
      <c r="IG137" s="86">
        <f t="shared" si="160"/>
        <v>1.6249593879275794E-2</v>
      </c>
      <c r="II137" s="86">
        <f t="shared" si="161"/>
        <v>4.2860030179132919E-10</v>
      </c>
      <c r="IJ137" s="86">
        <f t="shared" si="161"/>
        <v>5.7609549236480101E-13</v>
      </c>
      <c r="IK137" s="86">
        <f t="shared" si="161"/>
        <v>2.9647108007307966E-12</v>
      </c>
      <c r="IL137" s="86">
        <f t="shared" si="161"/>
        <v>5.330655395371703E-14</v>
      </c>
      <c r="IM137" s="86">
        <f t="shared" si="161"/>
        <v>3.3404386826486042E-12</v>
      </c>
      <c r="IN137" s="86">
        <f t="shared" si="161"/>
        <v>1.7560997952739347E-12</v>
      </c>
      <c r="IO137" s="86">
        <f t="shared" si="161"/>
        <v>2.796662630896191E-11</v>
      </c>
      <c r="IP137" s="86">
        <f t="shared" si="161"/>
        <v>1.1455004259633957E-10</v>
      </c>
      <c r="IQ137" s="86">
        <f t="shared" si="161"/>
        <v>3.5432123699016412E-12</v>
      </c>
      <c r="IR137" s="86">
        <f t="shared" si="161"/>
        <v>1.0128250590427865E-12</v>
      </c>
      <c r="IS137" s="86">
        <f t="shared" si="161"/>
        <v>2.6683610596405635E-13</v>
      </c>
      <c r="IT137" s="86">
        <f t="shared" si="161"/>
        <v>1.8092201519067697E-15</v>
      </c>
      <c r="IU137" s="86">
        <f t="shared" si="161"/>
        <v>6.3817833456738226E-14</v>
      </c>
      <c r="IV137" s="86">
        <f t="shared" si="161"/>
        <v>5.197850366861594E-15</v>
      </c>
      <c r="IW137" s="86">
        <f t="shared" si="161"/>
        <v>7.1564768670590868E-16</v>
      </c>
      <c r="IY137" s="86">
        <f t="shared" si="162"/>
        <v>1.1410304386396921E-2</v>
      </c>
      <c r="IZ137" s="86">
        <f t="shared" si="162"/>
        <v>5.8994510501592786E-3</v>
      </c>
      <c r="JA137" s="86">
        <f t="shared" si="162"/>
        <v>1.1661637272389815E-2</v>
      </c>
      <c r="JB137" s="86">
        <f t="shared" si="162"/>
        <v>9.9999999984604869E-3</v>
      </c>
      <c r="JC137" s="86">
        <f t="shared" si="162"/>
        <v>3.3809300971609835E-2</v>
      </c>
      <c r="JD137" s="86">
        <f t="shared" si="162"/>
        <v>2.1048354534340528E-2</v>
      </c>
      <c r="JE137" s="86">
        <f t="shared" si="162"/>
        <v>3.8095500020938804E-2</v>
      </c>
      <c r="JF137" s="86">
        <f t="shared" si="162"/>
        <v>5.6685072815372287E-2</v>
      </c>
      <c r="JG137" s="86">
        <f t="shared" si="162"/>
        <v>5.8059436005489774E-2</v>
      </c>
      <c r="JH137" s="86">
        <f t="shared" si="162"/>
        <v>4.9137141199142025E-2</v>
      </c>
      <c r="JI137" s="86">
        <f t="shared" si="162"/>
        <v>8.0942824789533921E-3</v>
      </c>
      <c r="JJ137" s="86">
        <f t="shared" si="162"/>
        <v>4.8490954759228969E-3</v>
      </c>
      <c r="JK137" s="86">
        <f t="shared" si="162"/>
        <v>2.6997964299660146E-3</v>
      </c>
      <c r="JL137" s="86">
        <f t="shared" si="162"/>
        <v>3.2562910193725057E-2</v>
      </c>
      <c r="JM137" s="86">
        <f t="shared" si="162"/>
        <v>1.6249593879432669E-2</v>
      </c>
    </row>
    <row r="138" spans="2:273" x14ac:dyDescent="0.25">
      <c r="B138" s="2">
        <v>111</v>
      </c>
      <c r="C138" s="37">
        <v>81.909000000000006</v>
      </c>
      <c r="D138" s="37">
        <v>70.625</v>
      </c>
      <c r="E138" s="37">
        <v>65.325000000000003</v>
      </c>
      <c r="F138" s="37">
        <v>69.5</v>
      </c>
      <c r="G138" s="37">
        <v>68.599999999999994</v>
      </c>
      <c r="H138" s="37">
        <v>69.650000000000006</v>
      </c>
      <c r="I138" s="37">
        <v>68.150000000000006</v>
      </c>
      <c r="J138" s="37">
        <v>68.75</v>
      </c>
      <c r="K138" s="37">
        <v>70.512</v>
      </c>
      <c r="L138" s="37">
        <v>70.488</v>
      </c>
      <c r="M138" s="37">
        <v>75.927000000000007</v>
      </c>
      <c r="N138" s="37">
        <v>75.438999999999993</v>
      </c>
      <c r="O138" s="37">
        <v>73.975999999999999</v>
      </c>
      <c r="P138" s="37">
        <v>78.194999999999993</v>
      </c>
      <c r="Q138" s="37">
        <v>92.22</v>
      </c>
      <c r="S138" s="4">
        <f t="shared" si="164"/>
        <v>82.609508352414068</v>
      </c>
      <c r="T138" s="4">
        <f t="shared" si="164"/>
        <v>69.819640452245253</v>
      </c>
      <c r="U138" s="4">
        <f t="shared" si="164"/>
        <v>65.798349054623884</v>
      </c>
      <c r="V138" s="4">
        <f t="shared" si="164"/>
        <v>69.329518052806847</v>
      </c>
      <c r="W138" s="4">
        <f t="shared" si="164"/>
        <v>68.584299028767248</v>
      </c>
      <c r="X138" s="4">
        <f t="shared" si="164"/>
        <v>68.473976482511333</v>
      </c>
      <c r="Y138" s="4">
        <f t="shared" si="164"/>
        <v>68.492834823150957</v>
      </c>
      <c r="Z138" s="4">
        <f t="shared" si="164"/>
        <v>68.82061930206369</v>
      </c>
      <c r="AA138" s="4">
        <f t="shared" si="164"/>
        <v>70.690896581398547</v>
      </c>
      <c r="AB138" s="4">
        <f t="shared" si="164"/>
        <v>69.97200123062639</v>
      </c>
      <c r="AC138" s="4">
        <f t="shared" si="164"/>
        <v>71.618876737803433</v>
      </c>
      <c r="AD138" s="4">
        <f t="shared" si="164"/>
        <v>72.801516981099155</v>
      </c>
      <c r="AE138" s="4">
        <f t="shared" si="164"/>
        <v>73.897086332386863</v>
      </c>
      <c r="AF138" s="4">
        <f t="shared" si="164"/>
        <v>78.656121150885923</v>
      </c>
      <c r="AG138" s="4">
        <f t="shared" si="164"/>
        <v>92.070195223594013</v>
      </c>
      <c r="AI138" s="4">
        <f t="shared" si="165"/>
        <v>-0.70050835241406162</v>
      </c>
      <c r="AJ138" s="4">
        <f t="shared" si="165"/>
        <v>0.8053595477547475</v>
      </c>
      <c r="AK138" s="4">
        <f t="shared" si="165"/>
        <v>-0.47334905462388122</v>
      </c>
      <c r="AL138" s="4">
        <f t="shared" si="165"/>
        <v>0.17048194719315291</v>
      </c>
      <c r="AM138" s="4">
        <f t="shared" si="165"/>
        <v>1.5700971232746497E-2</v>
      </c>
      <c r="AN138" s="4">
        <f t="shared" si="165"/>
        <v>1.1760235174886731</v>
      </c>
      <c r="AO138" s="4">
        <f t="shared" si="165"/>
        <v>-0.34283482315095171</v>
      </c>
      <c r="AP138" s="4">
        <f t="shared" si="165"/>
        <v>-7.061930206369027E-2</v>
      </c>
      <c r="AQ138" s="4">
        <f t="shared" si="165"/>
        <v>-0.17889658139854703</v>
      </c>
      <c r="AR138" s="4">
        <f t="shared" si="165"/>
        <v>0.51599876937360989</v>
      </c>
      <c r="AS138" s="4">
        <f t="shared" si="165"/>
        <v>4.3081232621965739</v>
      </c>
      <c r="AT138" s="4">
        <f t="shared" si="165"/>
        <v>2.6374830189008378</v>
      </c>
      <c r="AU138" s="4">
        <f t="shared" si="165"/>
        <v>7.891366761313634E-2</v>
      </c>
      <c r="AV138" s="4">
        <f t="shared" si="165"/>
        <v>-0.46112115088592986</v>
      </c>
      <c r="AW138" s="4">
        <f t="shared" si="165"/>
        <v>0.14980477640598622</v>
      </c>
      <c r="AY138" s="2">
        <f t="shared" si="156"/>
        <v>82.609508352414068</v>
      </c>
      <c r="AZ138" s="2">
        <f t="shared" si="156"/>
        <v>69.819640452245253</v>
      </c>
      <c r="BA138" s="2">
        <f t="shared" si="156"/>
        <v>65.517595886103791</v>
      </c>
      <c r="BB138" s="2">
        <f t="shared" si="156"/>
        <v>69.03524806033306</v>
      </c>
      <c r="BC138" s="2">
        <f t="shared" si="156"/>
        <v>67.412817561428085</v>
      </c>
      <c r="BD138" s="2">
        <f t="shared" si="156"/>
        <v>67.580484092006216</v>
      </c>
      <c r="BE138" s="2">
        <f t="shared" si="156"/>
        <v>67.108587852723048</v>
      </c>
      <c r="BF138" s="2">
        <f t="shared" si="156"/>
        <v>66.329247576682789</v>
      </c>
      <c r="BG138" s="2">
        <f t="shared" si="156"/>
        <v>68.404942825102566</v>
      </c>
      <c r="BH138" s="2">
        <f t="shared" si="156"/>
        <v>67.218609345026692</v>
      </c>
      <c r="BI138" s="2">
        <f t="shared" si="156"/>
        <v>70.601727081976492</v>
      </c>
      <c r="BJ138" s="2">
        <f t="shared" si="156"/>
        <v>72.237981988968087</v>
      </c>
      <c r="BK138" s="2">
        <f t="shared" si="156"/>
        <v>73.571282100708146</v>
      </c>
      <c r="BL138" s="2">
        <f t="shared" si="156"/>
        <v>72.7784346004252</v>
      </c>
      <c r="BM138" s="2">
        <f t="shared" si="156"/>
        <v>85.446837355042717</v>
      </c>
      <c r="BO138" s="2" t="str">
        <f t="shared" si="97"/>
        <v/>
      </c>
      <c r="BP138" s="2" t="str">
        <f t="shared" si="98"/>
        <v/>
      </c>
      <c r="BQ138" s="2" t="str">
        <f t="shared" si="99"/>
        <v/>
      </c>
      <c r="BR138" s="2" t="str">
        <f t="shared" si="100"/>
        <v/>
      </c>
      <c r="BS138" s="2" t="str">
        <f t="shared" si="101"/>
        <v/>
      </c>
      <c r="BT138" s="2" t="str">
        <f t="shared" si="102"/>
        <v/>
      </c>
      <c r="BU138" s="2" t="str">
        <f t="shared" si="103"/>
        <v/>
      </c>
      <c r="BV138" s="2" t="str">
        <f t="shared" si="104"/>
        <v/>
      </c>
      <c r="BW138" s="2" t="str">
        <f t="shared" si="105"/>
        <v/>
      </c>
      <c r="BX138" s="2" t="str">
        <f t="shared" si="106"/>
        <v/>
      </c>
      <c r="BY138" s="2" t="str">
        <f t="shared" si="107"/>
        <v/>
      </c>
      <c r="BZ138" s="2" t="str">
        <f t="shared" si="108"/>
        <v/>
      </c>
      <c r="CA138" s="2" t="str">
        <f t="shared" si="109"/>
        <v/>
      </c>
      <c r="CB138" s="2" t="str">
        <f t="shared" si="110"/>
        <v/>
      </c>
      <c r="CC138" s="2" t="str">
        <f t="shared" si="111"/>
        <v/>
      </c>
      <c r="CE138" s="2" t="str">
        <f t="shared" si="157"/>
        <v/>
      </c>
      <c r="CF138" s="2">
        <f t="shared" si="157"/>
        <v>70.625</v>
      </c>
      <c r="CG138" s="2" t="str">
        <f t="shared" si="157"/>
        <v/>
      </c>
      <c r="CH138" s="2" t="str">
        <f t="shared" si="157"/>
        <v/>
      </c>
      <c r="CI138" s="2" t="str">
        <f t="shared" si="157"/>
        <v/>
      </c>
      <c r="CJ138" s="2" t="str">
        <f t="shared" si="157"/>
        <v/>
      </c>
      <c r="CK138" s="2" t="str">
        <f t="shared" si="157"/>
        <v/>
      </c>
      <c r="CL138" s="2" t="str">
        <f t="shared" si="157"/>
        <v/>
      </c>
      <c r="CM138" s="2" t="str">
        <f t="shared" si="157"/>
        <v/>
      </c>
      <c r="CN138" s="2" t="str">
        <f t="shared" si="157"/>
        <v/>
      </c>
      <c r="CO138" s="2" t="str">
        <f t="shared" si="157"/>
        <v/>
      </c>
      <c r="CP138" s="2">
        <f t="shared" si="157"/>
        <v>75.438999999999993</v>
      </c>
      <c r="CQ138" s="2">
        <f t="shared" si="157"/>
        <v>73.975999999999999</v>
      </c>
      <c r="CR138" s="2" t="str">
        <f t="shared" si="157"/>
        <v/>
      </c>
      <c r="CS138" s="2" t="str">
        <f t="shared" si="157"/>
        <v/>
      </c>
      <c r="CU138" s="2" t="str">
        <f t="shared" si="112"/>
        <v/>
      </c>
      <c r="CV138" s="2">
        <f t="shared" si="113"/>
        <v>70.625</v>
      </c>
      <c r="CW138" s="2" t="str">
        <f t="shared" si="114"/>
        <v/>
      </c>
      <c r="CX138" s="2" t="str">
        <f t="shared" si="115"/>
        <v/>
      </c>
      <c r="CY138" s="2" t="str">
        <f t="shared" si="116"/>
        <v/>
      </c>
      <c r="CZ138" s="2" t="str">
        <f t="shared" si="117"/>
        <v/>
      </c>
      <c r="DA138" s="2" t="str">
        <f t="shared" si="118"/>
        <v/>
      </c>
      <c r="DB138" s="2" t="str">
        <f t="shared" si="119"/>
        <v/>
      </c>
      <c r="DC138" s="2" t="str">
        <f t="shared" si="120"/>
        <v/>
      </c>
      <c r="DD138" s="2" t="str">
        <f t="shared" si="121"/>
        <v/>
      </c>
      <c r="DE138" s="2" t="str">
        <f t="shared" si="122"/>
        <v/>
      </c>
      <c r="DF138" s="2">
        <f t="shared" si="123"/>
        <v>75.438999999999993</v>
      </c>
      <c r="DG138" s="2">
        <f t="shared" si="124"/>
        <v>73.975999999999999</v>
      </c>
      <c r="DH138" s="2" t="str">
        <f t="shared" si="125"/>
        <v/>
      </c>
      <c r="DI138" s="2" t="str">
        <f t="shared" si="126"/>
        <v/>
      </c>
      <c r="DK138" s="2">
        <f t="shared" si="166"/>
        <v>142.48288967611333</v>
      </c>
      <c r="DL138" s="2">
        <f t="shared" si="166"/>
        <v>97.235850196315369</v>
      </c>
      <c r="DM138" s="2">
        <f t="shared" si="166"/>
        <v>102.23030051344004</v>
      </c>
      <c r="DN138" s="2">
        <f t="shared" si="166"/>
        <v>99.644556025369965</v>
      </c>
      <c r="DO138" s="2">
        <f t="shared" si="166"/>
        <v>100.34795731707317</v>
      </c>
      <c r="DP138" s="2">
        <f t="shared" si="166"/>
        <v>88.333071579583233</v>
      </c>
      <c r="DQ138" s="2">
        <f t="shared" si="166"/>
        <v>93.509226819691918</v>
      </c>
      <c r="DR138" s="2">
        <f t="shared" si="166"/>
        <v>94.530655391120476</v>
      </c>
      <c r="DS138" s="2">
        <f t="shared" si="166"/>
        <v>103.65976619433201</v>
      </c>
      <c r="DT138" s="2">
        <f t="shared" si="166"/>
        <v>93.876294534412949</v>
      </c>
      <c r="DU138" s="2">
        <f t="shared" si="166"/>
        <v>103.67526754385965</v>
      </c>
      <c r="DV138" s="2">
        <f t="shared" si="166"/>
        <v>112.55589146341461</v>
      </c>
      <c r="DW138" s="2">
        <f t="shared" si="166"/>
        <v>101.77093838719418</v>
      </c>
      <c r="DX138" s="2">
        <f t="shared" si="166"/>
        <v>87.3933862881305</v>
      </c>
      <c r="DY138" s="2">
        <f t="shared" si="166"/>
        <v>107.30793226381459</v>
      </c>
      <c r="EA138" s="2">
        <f t="shared" si="154"/>
        <v>82.457476923076911</v>
      </c>
      <c r="EB138" s="2">
        <f t="shared" si="154"/>
        <v>69.759942609746261</v>
      </c>
      <c r="EC138" s="2">
        <f t="shared" si="154"/>
        <v>65.434910860896082</v>
      </c>
      <c r="ED138" s="2">
        <f t="shared" si="154"/>
        <v>68.971245950948628</v>
      </c>
      <c r="EE138" s="2">
        <f t="shared" si="153"/>
        <v>67.357045699187793</v>
      </c>
      <c r="EF138" s="2">
        <f t="shared" si="153"/>
        <v>67.542110573042777</v>
      </c>
      <c r="EG138" s="2">
        <f t="shared" si="153"/>
        <v>67.055181480422974</v>
      </c>
      <c r="EH138" s="2">
        <f t="shared" si="153"/>
        <v>66.262016875340223</v>
      </c>
      <c r="EI138" s="2">
        <f t="shared" si="153"/>
        <v>68.309740781357078</v>
      </c>
      <c r="EJ138" s="2">
        <f t="shared" si="153"/>
        <v>67.136912557083804</v>
      </c>
      <c r="EK138" s="2">
        <f t="shared" si="153"/>
        <v>70.516666149870815</v>
      </c>
      <c r="EL138" s="2">
        <f t="shared" si="153"/>
        <v>72.138935561380535</v>
      </c>
      <c r="EM138" s="2">
        <f t="shared" si="137"/>
        <v>73.508429630790118</v>
      </c>
      <c r="EN138" s="2">
        <f t="shared" si="137"/>
        <v>72.746922448979589</v>
      </c>
      <c r="EO138" s="2">
        <f t="shared" si="137"/>
        <v>85.380948895537074</v>
      </c>
      <c r="EQ138" s="2">
        <f t="shared" si="167"/>
        <v>82.67122787056519</v>
      </c>
      <c r="ER138" s="2">
        <f t="shared" si="167"/>
        <v>70.051367796752757</v>
      </c>
      <c r="ES138" s="2">
        <f t="shared" si="167"/>
        <v>66.000694456165789</v>
      </c>
      <c r="ET138" s="2">
        <f t="shared" si="167"/>
        <v>69.10647092614029</v>
      </c>
      <c r="EU138" s="2">
        <f t="shared" si="167"/>
        <v>67.419761449393718</v>
      </c>
      <c r="EV138" s="2">
        <f t="shared" si="167"/>
        <v>67.509382825679864</v>
      </c>
      <c r="EW138" s="2">
        <f t="shared" si="167"/>
        <v>66.995350083436989</v>
      </c>
      <c r="EX138" s="2">
        <f t="shared" si="167"/>
        <v>66.539671972675947</v>
      </c>
      <c r="EY138" s="2">
        <f t="shared" si="167"/>
        <v>68.574131877848444</v>
      </c>
      <c r="EZ138" s="2">
        <f t="shared" si="167"/>
        <v>67.722894494921221</v>
      </c>
      <c r="FA138" s="2">
        <f t="shared" si="167"/>
        <v>70.603145389334244</v>
      </c>
      <c r="FB138" s="2">
        <f t="shared" si="167"/>
        <v>72.153426139817654</v>
      </c>
      <c r="FC138" s="2">
        <f t="shared" si="167"/>
        <v>73.550318892943295</v>
      </c>
      <c r="FD138" s="2">
        <f t="shared" si="167"/>
        <v>72.793884499596146</v>
      </c>
      <c r="FE138" s="2">
        <f t="shared" si="167"/>
        <v>85.107724399139968</v>
      </c>
      <c r="FG138" s="2">
        <f t="shared" si="168"/>
        <v>0.99752590544888531</v>
      </c>
      <c r="FH138" s="2">
        <f t="shared" si="168"/>
        <v>0.99800693043795852</v>
      </c>
      <c r="FI138" s="2">
        <f t="shared" si="168"/>
        <v>0.99812269712384238</v>
      </c>
      <c r="FJ138" s="2">
        <f t="shared" si="168"/>
        <v>0.99801396361185624</v>
      </c>
      <c r="FK138" s="2">
        <f t="shared" si="168"/>
        <v>0.99835511247749276</v>
      </c>
      <c r="FL138" s="2">
        <f t="shared" si="168"/>
        <v>0.99810770755897249</v>
      </c>
      <c r="FM138" s="2">
        <f t="shared" si="168"/>
        <v>0.99792059036870895</v>
      </c>
      <c r="FN138" s="2">
        <f t="shared" si="168"/>
        <v>0.99792866452993056</v>
      </c>
      <c r="FO138" s="2">
        <f t="shared" si="168"/>
        <v>0.99758090874976502</v>
      </c>
      <c r="FP138" s="2">
        <f t="shared" si="168"/>
        <v>0.9975293445737653</v>
      </c>
      <c r="FQ138" s="2">
        <f t="shared" si="168"/>
        <v>0.99752204450189141</v>
      </c>
      <c r="FR138" s="2">
        <f t="shared" si="168"/>
        <v>0.99755689101691158</v>
      </c>
      <c r="FS138" s="2">
        <f t="shared" si="168"/>
        <v>0.99780143536510546</v>
      </c>
      <c r="FT138" s="2">
        <f t="shared" si="168"/>
        <v>0.99788640412588092</v>
      </c>
      <c r="FU138" s="2">
        <f t="shared" si="168"/>
        <v>0.99685840816318627</v>
      </c>
      <c r="FW138" s="2">
        <f t="shared" si="158"/>
        <v>1.6481249593736796E-2</v>
      </c>
      <c r="FX138" s="2">
        <f t="shared" si="158"/>
        <v>1.6938986809763752E-2</v>
      </c>
      <c r="FY138" s="2">
        <f t="shared" si="158"/>
        <v>2.4053250213377123E-2</v>
      </c>
      <c r="FZ138" s="2">
        <f t="shared" si="158"/>
        <v>2.2804954687052601E-2</v>
      </c>
      <c r="GA138" s="2">
        <f t="shared" si="158"/>
        <v>2.4005506733959747E-2</v>
      </c>
      <c r="GB138" s="2">
        <f t="shared" si="158"/>
        <v>2.9609718633406463E-2</v>
      </c>
      <c r="GC138" s="2">
        <f t="shared" si="158"/>
        <v>2.6782332449718716E-2</v>
      </c>
      <c r="GD138" s="2">
        <f t="shared" si="158"/>
        <v>3.1250525481152126E-2</v>
      </c>
      <c r="GE138" s="2">
        <f t="shared" si="158"/>
        <v>3.6639307079294102E-2</v>
      </c>
      <c r="GF138" s="2">
        <f t="shared" si="158"/>
        <v>2.6678277532125903E-2</v>
      </c>
      <c r="GG138" s="2">
        <f t="shared" si="158"/>
        <v>3.3480792497925876E-2</v>
      </c>
      <c r="GH138" s="2">
        <f t="shared" si="158"/>
        <v>2.093771173660439E-2</v>
      </c>
      <c r="GI138" s="2">
        <f t="shared" si="158"/>
        <v>1.7081171546793478E-2</v>
      </c>
      <c r="GJ138" s="2">
        <f t="shared" si="158"/>
        <v>1.1827547933842166E-2</v>
      </c>
      <c r="GK138" s="2">
        <f t="shared" si="158"/>
        <v>1.0969632992663811E-2</v>
      </c>
      <c r="GM138" s="86">
        <f t="shared" si="159"/>
        <v>1.7825042625288577E-92</v>
      </c>
      <c r="GN138" s="86">
        <f t="shared" si="159"/>
        <v>3.4460351743479514E-53</v>
      </c>
      <c r="GO138" s="86">
        <f t="shared" si="159"/>
        <v>8.320116712139502E-56</v>
      </c>
      <c r="GP138" s="86">
        <f t="shared" si="159"/>
        <v>1.6870398636416092E-57</v>
      </c>
      <c r="GQ138" s="86">
        <f t="shared" si="159"/>
        <v>1.4299818876881356E-61</v>
      </c>
      <c r="GR138" s="86">
        <f t="shared" si="159"/>
        <v>6.189695172960256E-50</v>
      </c>
      <c r="GS138" s="86">
        <f t="shared" si="159"/>
        <v>1.4810245880129518E-51</v>
      </c>
      <c r="GT138" s="86">
        <f t="shared" si="159"/>
        <v>1.215875933816288E-62</v>
      </c>
      <c r="GU138" s="86">
        <f t="shared" si="159"/>
        <v>2.0735870295410801E-65</v>
      </c>
      <c r="GV138" s="86">
        <f t="shared" si="159"/>
        <v>5.1221934262156792E-74</v>
      </c>
      <c r="GW138" s="86">
        <f t="shared" si="159"/>
        <v>4.8587901901938666E-72</v>
      </c>
      <c r="GX138" s="86">
        <f t="shared" si="159"/>
        <v>7.7345142573252706E-137</v>
      </c>
      <c r="GY138" s="86">
        <f t="shared" si="159"/>
        <v>8.7522382178066512E-42</v>
      </c>
      <c r="GZ138" s="86">
        <f t="shared" si="159"/>
        <v>2.8243756921112897E-44</v>
      </c>
      <c r="HA138" s="86">
        <f t="shared" si="159"/>
        <v>2.9276178739967121E-67</v>
      </c>
      <c r="HC138" s="86">
        <f t="shared" si="155"/>
        <v>4.8454382292733799E-15</v>
      </c>
      <c r="HD138" s="86">
        <f t="shared" si="155"/>
        <v>2.2415797876634818E-19</v>
      </c>
      <c r="HE138" s="86">
        <f t="shared" si="155"/>
        <v>1.0903705175097402E-15</v>
      </c>
      <c r="HF138" s="86">
        <f t="shared" si="155"/>
        <v>6.8451160869253667E-29</v>
      </c>
      <c r="HG138" s="86">
        <f t="shared" si="155"/>
        <v>5.8446859824934474E-27</v>
      </c>
      <c r="HH138" s="86">
        <f t="shared" si="155"/>
        <v>3.2522016905733481E-23</v>
      </c>
      <c r="HI138" s="86">
        <f t="shared" si="155"/>
        <v>4.649872372435232E-24</v>
      </c>
      <c r="HJ138" s="86">
        <f t="shared" si="155"/>
        <v>3.3154816807910293E-26</v>
      </c>
      <c r="HK138" s="86">
        <f t="shared" si="155"/>
        <v>4.0079111204737938E-37</v>
      </c>
      <c r="HL138" s="86">
        <f t="shared" si="163"/>
        <v>2.6953545945722946E-38</v>
      </c>
      <c r="HM138" s="86">
        <f t="shared" si="163"/>
        <v>1.020209611504174E-29</v>
      </c>
      <c r="HN138" s="86">
        <f t="shared" si="163"/>
        <v>4.5278683384167943E-30</v>
      </c>
      <c r="HO138" s="86">
        <f t="shared" si="163"/>
        <v>5.9821235034551091E-11</v>
      </c>
      <c r="HP138" s="86">
        <f t="shared" si="163"/>
        <v>9.2528901555333939E-12</v>
      </c>
      <c r="HQ138" s="86">
        <f t="shared" si="163"/>
        <v>1.2944667558694396E-14</v>
      </c>
      <c r="HS138" s="86">
        <f t="shared" si="160"/>
        <v>1.6741164393058672E-2</v>
      </c>
      <c r="HT138" s="86">
        <f t="shared" si="160"/>
        <v>9.5001135078671296E-3</v>
      </c>
      <c r="HU138" s="86">
        <f t="shared" si="160"/>
        <v>1.8630413137658678E-2</v>
      </c>
      <c r="HV138" s="86">
        <f t="shared" si="160"/>
        <v>1.6582556299181622E-2</v>
      </c>
      <c r="HW138" s="86">
        <f t="shared" si="160"/>
        <v>5.0763845268768294E-2</v>
      </c>
      <c r="HX138" s="86">
        <f t="shared" si="160"/>
        <v>3.3523189422506372E-2</v>
      </c>
      <c r="HY138" s="86">
        <f t="shared" si="160"/>
        <v>5.6461465509332252E-2</v>
      </c>
      <c r="HZ138" s="86">
        <f t="shared" si="160"/>
        <v>8.2314203766131577E-2</v>
      </c>
      <c r="IA138" s="86">
        <f t="shared" si="160"/>
        <v>8.8233593784969075E-2</v>
      </c>
      <c r="IB138" s="86">
        <f t="shared" si="160"/>
        <v>7.3540954759661964E-2</v>
      </c>
      <c r="IC138" s="86">
        <f t="shared" si="160"/>
        <v>1.4158056094725816E-2</v>
      </c>
      <c r="ID138" s="86">
        <f t="shared" si="160"/>
        <v>8.5177840925356671E-3</v>
      </c>
      <c r="IE138" s="86">
        <f t="shared" si="160"/>
        <v>4.6065322485661477E-3</v>
      </c>
      <c r="IF138" s="86">
        <f t="shared" si="160"/>
        <v>4.2572587337194857E-2</v>
      </c>
      <c r="IG138" s="86">
        <f t="shared" si="160"/>
        <v>2.2184854388722718E-2</v>
      </c>
      <c r="II138" s="86">
        <f t="shared" si="161"/>
        <v>1.0234639368600229E-9</v>
      </c>
      <c r="IJ138" s="86">
        <f t="shared" si="161"/>
        <v>1.8384704677508341E-12</v>
      </c>
      <c r="IK138" s="86">
        <f t="shared" si="161"/>
        <v>9.7591827021993686E-12</v>
      </c>
      <c r="IL138" s="86">
        <f t="shared" si="161"/>
        <v>2.0798531755065731E-13</v>
      </c>
      <c r="IM138" s="86">
        <f t="shared" si="161"/>
        <v>1.0927568964130295E-11</v>
      </c>
      <c r="IN138" s="86">
        <f t="shared" si="161"/>
        <v>6.3646824574917115E-12</v>
      </c>
      <c r="IO138" s="86">
        <f t="shared" si="161"/>
        <v>8.5544245566765813E-11</v>
      </c>
      <c r="IP138" s="86">
        <f t="shared" si="161"/>
        <v>3.4295516786948452E-10</v>
      </c>
      <c r="IQ138" s="86">
        <f t="shared" si="161"/>
        <v>1.3446606165618519E-11</v>
      </c>
      <c r="IR138" s="86">
        <f t="shared" si="161"/>
        <v>3.6330458841811977E-12</v>
      </c>
      <c r="IS138" s="86">
        <f t="shared" si="161"/>
        <v>1.1169348814476481E-12</v>
      </c>
      <c r="IT138" s="86">
        <f t="shared" si="161"/>
        <v>7.9922487036511968E-15</v>
      </c>
      <c r="IU138" s="86">
        <f t="shared" si="161"/>
        <v>2.2449762541333173E-13</v>
      </c>
      <c r="IV138" s="86">
        <f t="shared" si="161"/>
        <v>1.8227181798424624E-14</v>
      </c>
      <c r="IW138" s="86">
        <f t="shared" si="161"/>
        <v>2.6566299233031736E-15</v>
      </c>
      <c r="IY138" s="86">
        <f t="shared" si="162"/>
        <v>1.6741165416527454E-2</v>
      </c>
      <c r="IZ138" s="86">
        <f t="shared" si="162"/>
        <v>9.5001135097055999E-3</v>
      </c>
      <c r="JA138" s="86">
        <f t="shared" si="162"/>
        <v>1.863041314741895E-2</v>
      </c>
      <c r="JB138" s="86">
        <f t="shared" si="162"/>
        <v>1.6582556299389609E-2</v>
      </c>
      <c r="JC138" s="86">
        <f t="shared" si="162"/>
        <v>5.0763845279695866E-2</v>
      </c>
      <c r="JD138" s="86">
        <f t="shared" si="162"/>
        <v>3.3523189428871052E-2</v>
      </c>
      <c r="JE138" s="86">
        <f t="shared" si="162"/>
        <v>5.6461465594876498E-2</v>
      </c>
      <c r="JF138" s="86">
        <f t="shared" si="162"/>
        <v>8.2314204109086742E-2</v>
      </c>
      <c r="JG138" s="86">
        <f t="shared" si="162"/>
        <v>8.823359379841568E-2</v>
      </c>
      <c r="JH138" s="86">
        <f t="shared" si="162"/>
        <v>7.3540954763295016E-2</v>
      </c>
      <c r="JI138" s="86">
        <f t="shared" si="162"/>
        <v>1.4158056095842751E-2</v>
      </c>
      <c r="JJ138" s="86">
        <f t="shared" si="162"/>
        <v>8.517784092543659E-3</v>
      </c>
      <c r="JK138" s="86">
        <f t="shared" si="162"/>
        <v>4.60653230861188E-3</v>
      </c>
      <c r="JL138" s="86">
        <f t="shared" si="162"/>
        <v>4.2572587346465976E-2</v>
      </c>
      <c r="JM138" s="86">
        <f t="shared" si="162"/>
        <v>2.218485438873832E-2</v>
      </c>
    </row>
    <row r="139" spans="2:273" x14ac:dyDescent="0.25">
      <c r="B139" s="2">
        <v>112</v>
      </c>
      <c r="C139" s="37">
        <v>83.045000000000002</v>
      </c>
      <c r="D139" s="37">
        <v>71.375</v>
      </c>
      <c r="E139" s="37">
        <v>65.075000000000003</v>
      </c>
      <c r="F139" s="37">
        <v>68.125</v>
      </c>
      <c r="G139" s="37">
        <v>68.900000000000006</v>
      </c>
      <c r="H139" s="37">
        <v>68.150000000000006</v>
      </c>
      <c r="I139" s="37">
        <v>69.25</v>
      </c>
      <c r="J139" s="37">
        <v>68.75</v>
      </c>
      <c r="K139" s="37">
        <v>70.537000000000006</v>
      </c>
      <c r="L139" s="37">
        <v>73.537000000000006</v>
      </c>
      <c r="M139" s="37">
        <v>76.878</v>
      </c>
      <c r="N139" s="37">
        <v>73.122</v>
      </c>
      <c r="O139" s="37">
        <v>72.049000000000007</v>
      </c>
      <c r="P139" s="37">
        <v>77.683000000000007</v>
      </c>
      <c r="Q139" s="37">
        <v>91.122</v>
      </c>
      <c r="S139" s="4">
        <f t="shared" si="164"/>
        <v>82.342985160752477</v>
      </c>
      <c r="T139" s="4">
        <f t="shared" si="164"/>
        <v>69.625149817023527</v>
      </c>
      <c r="U139" s="4">
        <f t="shared" si="164"/>
        <v>65.760362682632433</v>
      </c>
      <c r="V139" s="4">
        <f t="shared" si="164"/>
        <v>69.302507210416024</v>
      </c>
      <c r="W139" s="4">
        <f t="shared" si="164"/>
        <v>68.93601996135429</v>
      </c>
      <c r="X139" s="4">
        <f t="shared" si="164"/>
        <v>68.74578832359812</v>
      </c>
      <c r="Y139" s="4">
        <f t="shared" si="164"/>
        <v>68.876829092572677</v>
      </c>
      <c r="Z139" s="4">
        <f t="shared" si="164"/>
        <v>69.506147450143175</v>
      </c>
      <c r="AA139" s="4">
        <f t="shared" si="164"/>
        <v>71.341495113437503</v>
      </c>
      <c r="AB139" s="4">
        <f t="shared" si="164"/>
        <v>70.798628213015249</v>
      </c>
      <c r="AC139" s="4">
        <f t="shared" si="164"/>
        <v>72.105362486200733</v>
      </c>
      <c r="AD139" s="4">
        <f t="shared" si="164"/>
        <v>73.030772823684998</v>
      </c>
      <c r="AE139" s="4">
        <f t="shared" si="164"/>
        <v>73.99780221292562</v>
      </c>
      <c r="AF139" s="4">
        <f t="shared" si="164"/>
        <v>79.956027138329645</v>
      </c>
      <c r="AG139" s="4">
        <f t="shared" si="164"/>
        <v>93.838954010442109</v>
      </c>
      <c r="AI139" s="4">
        <f t="shared" si="165"/>
        <v>0.70201483924752495</v>
      </c>
      <c r="AJ139" s="4">
        <f t="shared" si="165"/>
        <v>1.7498501829764734</v>
      </c>
      <c r="AK139" s="4">
        <f t="shared" si="165"/>
        <v>-0.68536268263243016</v>
      </c>
      <c r="AL139" s="4">
        <f t="shared" si="165"/>
        <v>-1.1775072104160245</v>
      </c>
      <c r="AM139" s="4">
        <f t="shared" si="165"/>
        <v>-3.6019961354284646E-2</v>
      </c>
      <c r="AN139" s="4">
        <f t="shared" si="165"/>
        <v>-0.59578832359811429</v>
      </c>
      <c r="AO139" s="4">
        <f t="shared" si="165"/>
        <v>0.37317090742732262</v>
      </c>
      <c r="AP139" s="4">
        <f t="shared" si="165"/>
        <v>-0.75614745014317464</v>
      </c>
      <c r="AQ139" s="4">
        <f t="shared" si="165"/>
        <v>-0.80449511343749691</v>
      </c>
      <c r="AR139" s="4">
        <f t="shared" si="165"/>
        <v>2.7383717869847573</v>
      </c>
      <c r="AS139" s="4">
        <f t="shared" si="165"/>
        <v>4.7726375137992676</v>
      </c>
      <c r="AT139" s="4">
        <f t="shared" si="165"/>
        <v>9.1227176315001657E-2</v>
      </c>
      <c r="AU139" s="4">
        <f t="shared" si="165"/>
        <v>-1.9488022129256137</v>
      </c>
      <c r="AV139" s="4">
        <f t="shared" si="165"/>
        <v>-2.2730271383296383</v>
      </c>
      <c r="AW139" s="4">
        <f t="shared" si="165"/>
        <v>-2.7169540104421088</v>
      </c>
      <c r="AY139" s="2">
        <f t="shared" si="156"/>
        <v>82.342985160752477</v>
      </c>
      <c r="AZ139" s="2">
        <f t="shared" si="156"/>
        <v>69.625149817023527</v>
      </c>
      <c r="BA139" s="2">
        <f t="shared" si="156"/>
        <v>65.348106297764048</v>
      </c>
      <c r="BB139" s="2">
        <f t="shared" si="156"/>
        <v>68.856857411156767</v>
      </c>
      <c r="BC139" s="2">
        <f t="shared" si="156"/>
        <v>67.329918235977814</v>
      </c>
      <c r="BD139" s="2">
        <f t="shared" si="156"/>
        <v>67.4534771595564</v>
      </c>
      <c r="BE139" s="2">
        <f t="shared" si="156"/>
        <v>67.00194110378294</v>
      </c>
      <c r="BF139" s="2">
        <f t="shared" si="156"/>
        <v>66.216675830139465</v>
      </c>
      <c r="BG139" s="2">
        <f t="shared" si="156"/>
        <v>68.237369169093654</v>
      </c>
      <c r="BH139" s="2">
        <f t="shared" si="156"/>
        <v>67.073416082382892</v>
      </c>
      <c r="BI139" s="2">
        <f t="shared" si="156"/>
        <v>70.495567810616947</v>
      </c>
      <c r="BJ139" s="2">
        <f t="shared" si="156"/>
        <v>72.127137359474901</v>
      </c>
      <c r="BK139" s="2">
        <f t="shared" si="156"/>
        <v>73.48256366259784</v>
      </c>
      <c r="BL139" s="2">
        <f t="shared" si="156"/>
        <v>72.660146879782801</v>
      </c>
      <c r="BM139" s="2">
        <f t="shared" si="156"/>
        <v>85.259721098718671</v>
      </c>
      <c r="BO139" s="2" t="str">
        <f t="shared" si="97"/>
        <v/>
      </c>
      <c r="BP139" s="2" t="str">
        <f t="shared" si="98"/>
        <v/>
      </c>
      <c r="BQ139" s="2" t="str">
        <f t="shared" si="99"/>
        <v/>
      </c>
      <c r="BR139" s="2" t="str">
        <f t="shared" si="100"/>
        <v/>
      </c>
      <c r="BS139" s="2" t="str">
        <f t="shared" si="101"/>
        <v/>
      </c>
      <c r="BT139" s="2" t="str">
        <f t="shared" si="102"/>
        <v/>
      </c>
      <c r="BU139" s="2" t="str">
        <f t="shared" si="103"/>
        <v/>
      </c>
      <c r="BV139" s="2" t="str">
        <f t="shared" si="104"/>
        <v/>
      </c>
      <c r="BW139" s="2" t="str">
        <f t="shared" si="105"/>
        <v/>
      </c>
      <c r="BX139" s="2" t="str">
        <f t="shared" si="106"/>
        <v/>
      </c>
      <c r="BY139" s="2" t="str">
        <f t="shared" si="107"/>
        <v/>
      </c>
      <c r="BZ139" s="2" t="str">
        <f t="shared" si="108"/>
        <v/>
      </c>
      <c r="CA139" s="2" t="str">
        <f t="shared" si="109"/>
        <v/>
      </c>
      <c r="CB139" s="2" t="str">
        <f t="shared" si="110"/>
        <v/>
      </c>
      <c r="CC139" s="2" t="str">
        <f t="shared" si="111"/>
        <v/>
      </c>
      <c r="CE139" s="2" t="str">
        <f t="shared" si="157"/>
        <v/>
      </c>
      <c r="CF139" s="2" t="str">
        <f t="shared" si="157"/>
        <v/>
      </c>
      <c r="CG139" s="2" t="str">
        <f t="shared" si="157"/>
        <v/>
      </c>
      <c r="CH139" s="2" t="str">
        <f t="shared" si="157"/>
        <v/>
      </c>
      <c r="CI139" s="2" t="str">
        <f t="shared" si="157"/>
        <v/>
      </c>
      <c r="CJ139" s="2" t="str">
        <f t="shared" si="157"/>
        <v/>
      </c>
      <c r="CK139" s="2" t="str">
        <f t="shared" si="157"/>
        <v/>
      </c>
      <c r="CL139" s="2" t="str">
        <f t="shared" si="157"/>
        <v/>
      </c>
      <c r="CM139" s="2" t="str">
        <f t="shared" si="157"/>
        <v/>
      </c>
      <c r="CN139" s="2" t="str">
        <f t="shared" si="157"/>
        <v/>
      </c>
      <c r="CO139" s="2" t="str">
        <f t="shared" si="157"/>
        <v/>
      </c>
      <c r="CP139" s="2" t="str">
        <f t="shared" si="157"/>
        <v/>
      </c>
      <c r="CQ139" s="2">
        <f t="shared" si="157"/>
        <v>72.049000000000007</v>
      </c>
      <c r="CR139" s="2" t="str">
        <f t="shared" si="157"/>
        <v/>
      </c>
      <c r="CS139" s="2" t="str">
        <f t="shared" si="157"/>
        <v/>
      </c>
      <c r="CU139" s="2" t="str">
        <f t="shared" si="112"/>
        <v/>
      </c>
      <c r="CV139" s="2" t="str">
        <f t="shared" si="113"/>
        <v/>
      </c>
      <c r="CW139" s="2" t="str">
        <f t="shared" si="114"/>
        <v/>
      </c>
      <c r="CX139" s="2" t="str">
        <f t="shared" si="115"/>
        <v/>
      </c>
      <c r="CY139" s="2" t="str">
        <f t="shared" si="116"/>
        <v/>
      </c>
      <c r="CZ139" s="2" t="str">
        <f t="shared" si="117"/>
        <v/>
      </c>
      <c r="DA139" s="2" t="str">
        <f t="shared" si="118"/>
        <v/>
      </c>
      <c r="DB139" s="2" t="str">
        <f t="shared" si="119"/>
        <v/>
      </c>
      <c r="DC139" s="2" t="str">
        <f t="shared" si="120"/>
        <v/>
      </c>
      <c r="DD139" s="2" t="str">
        <f t="shared" si="121"/>
        <v/>
      </c>
      <c r="DE139" s="2" t="str">
        <f t="shared" si="122"/>
        <v/>
      </c>
      <c r="DF139" s="2" t="str">
        <f t="shared" si="123"/>
        <v/>
      </c>
      <c r="DG139" s="2">
        <f t="shared" si="124"/>
        <v>72.049000000000007</v>
      </c>
      <c r="DH139" s="2" t="str">
        <f t="shared" si="125"/>
        <v/>
      </c>
      <c r="DI139" s="2" t="str">
        <f t="shared" si="126"/>
        <v/>
      </c>
      <c r="DK139" s="2">
        <f t="shared" si="166"/>
        <v>143.04546032388663</v>
      </c>
      <c r="DL139" s="2">
        <f t="shared" si="166"/>
        <v>97.398335095137469</v>
      </c>
      <c r="DM139" s="2">
        <f t="shared" si="166"/>
        <v>102.45832452431289</v>
      </c>
      <c r="DN139" s="2">
        <f t="shared" si="166"/>
        <v>99.826717758985183</v>
      </c>
      <c r="DO139" s="2">
        <f t="shared" si="166"/>
        <v>100.54160278745644</v>
      </c>
      <c r="DP139" s="2">
        <f t="shared" si="166"/>
        <v>88.380047568710395</v>
      </c>
      <c r="DQ139" s="2">
        <f t="shared" si="166"/>
        <v>93.60641045001509</v>
      </c>
      <c r="DR139" s="2">
        <f t="shared" si="166"/>
        <v>94.605496828752621</v>
      </c>
      <c r="DS139" s="2">
        <f t="shared" si="166"/>
        <v>103.8847299595142</v>
      </c>
      <c r="DT139" s="2">
        <f t="shared" si="166"/>
        <v>93.971009311740886</v>
      </c>
      <c r="DU139" s="2">
        <f t="shared" si="166"/>
        <v>103.8879645074224</v>
      </c>
      <c r="DV139" s="2">
        <f t="shared" si="166"/>
        <v>112.89233902439022</v>
      </c>
      <c r="DW139" s="2">
        <f t="shared" si="166"/>
        <v>101.90881697372393</v>
      </c>
      <c r="DX139" s="2">
        <f t="shared" si="166"/>
        <v>87.438397160978582</v>
      </c>
      <c r="DY139" s="2">
        <f t="shared" si="166"/>
        <v>107.48785338680925</v>
      </c>
      <c r="EA139" s="2">
        <f t="shared" si="154"/>
        <v>82.201129670329664</v>
      </c>
      <c r="EB139" s="2">
        <f t="shared" si="154"/>
        <v>69.567726540475221</v>
      </c>
      <c r="EC139" s="2">
        <f t="shared" si="154"/>
        <v>65.267159277504106</v>
      </c>
      <c r="ED139" s="2">
        <f t="shared" si="154"/>
        <v>68.795742711707533</v>
      </c>
      <c r="EE139" s="2">
        <f t="shared" si="153"/>
        <v>67.278045797044726</v>
      </c>
      <c r="EF139" s="2">
        <f t="shared" si="153"/>
        <v>67.417655367231632</v>
      </c>
      <c r="EG139" s="2">
        <f t="shared" si="153"/>
        <v>66.952896541869109</v>
      </c>
      <c r="EH139" s="2">
        <f t="shared" si="153"/>
        <v>66.151790419161671</v>
      </c>
      <c r="EI139" s="2">
        <f t="shared" si="153"/>
        <v>68.1462182316655</v>
      </c>
      <c r="EJ139" s="2">
        <f t="shared" si="153"/>
        <v>66.993100413435315</v>
      </c>
      <c r="EK139" s="2">
        <f t="shared" si="153"/>
        <v>70.415967614125762</v>
      </c>
      <c r="EL139" s="2">
        <f t="shared" si="153"/>
        <v>72.035249745158026</v>
      </c>
      <c r="EM139" s="2">
        <f t="shared" si="137"/>
        <v>73.42413332288892</v>
      </c>
      <c r="EN139" s="2">
        <f t="shared" si="137"/>
        <v>72.630883894098176</v>
      </c>
      <c r="EO139" s="2">
        <f t="shared" si="137"/>
        <v>85.199505184213763</v>
      </c>
      <c r="EQ139" s="2">
        <f t="shared" si="167"/>
        <v>82.452555464429935</v>
      </c>
      <c r="ER139" s="2">
        <f t="shared" si="167"/>
        <v>69.93588188160652</v>
      </c>
      <c r="ES139" s="2">
        <f t="shared" si="167"/>
        <v>65.923141903346462</v>
      </c>
      <c r="ET139" s="2">
        <f t="shared" si="167"/>
        <v>68.992088832753225</v>
      </c>
      <c r="EU139" s="2">
        <f t="shared" si="167"/>
        <v>67.352861640257657</v>
      </c>
      <c r="EV139" s="2">
        <f t="shared" si="167"/>
        <v>67.40650613327567</v>
      </c>
      <c r="EW139" s="2">
        <f t="shared" si="167"/>
        <v>66.901289882113247</v>
      </c>
      <c r="EX139" s="2">
        <f t="shared" si="167"/>
        <v>66.477418435846488</v>
      </c>
      <c r="EY139" s="2">
        <f t="shared" si="167"/>
        <v>68.45313011168767</v>
      </c>
      <c r="EZ139" s="2">
        <f t="shared" si="167"/>
        <v>67.661916656387092</v>
      </c>
      <c r="FA139" s="2">
        <f t="shared" si="167"/>
        <v>70.523627949858394</v>
      </c>
      <c r="FB139" s="2">
        <f t="shared" si="167"/>
        <v>72.071591773049661</v>
      </c>
      <c r="FC139" s="2">
        <f t="shared" si="167"/>
        <v>73.493884437904882</v>
      </c>
      <c r="FD139" s="2">
        <f t="shared" si="167"/>
        <v>72.686032131580873</v>
      </c>
      <c r="FE139" s="2">
        <f t="shared" si="167"/>
        <v>84.894762719256278</v>
      </c>
      <c r="FG139" s="2">
        <f t="shared" si="168"/>
        <v>0.99774310764098861</v>
      </c>
      <c r="FH139" s="2">
        <f t="shared" si="168"/>
        <v>0.99818198013237813</v>
      </c>
      <c r="FI139" s="2">
        <f t="shared" si="168"/>
        <v>0.99828759656944555</v>
      </c>
      <c r="FJ139" s="2">
        <f t="shared" si="168"/>
        <v>0.99818839670957171</v>
      </c>
      <c r="FK139" s="2">
        <f t="shared" si="168"/>
        <v>0.99849962759764477</v>
      </c>
      <c r="FL139" s="2">
        <f t="shared" si="168"/>
        <v>0.9982739213883508</v>
      </c>
      <c r="FM139" s="2">
        <f t="shared" si="168"/>
        <v>0.99810320882944126</v>
      </c>
      <c r="FN139" s="2">
        <f t="shared" si="168"/>
        <v>0.99811057524211388</v>
      </c>
      <c r="FO139" s="2">
        <f t="shared" si="168"/>
        <v>0.99779329285237373</v>
      </c>
      <c r="FP139" s="2">
        <f t="shared" si="168"/>
        <v>0.99774624552525315</v>
      </c>
      <c r="FQ139" s="2">
        <f t="shared" si="168"/>
        <v>0.99773958488068648</v>
      </c>
      <c r="FR139" s="2">
        <f t="shared" si="168"/>
        <v>0.9977713790454924</v>
      </c>
      <c r="FS139" s="2">
        <f t="shared" si="168"/>
        <v>0.99799449725773326</v>
      </c>
      <c r="FT139" s="2">
        <f t="shared" si="168"/>
        <v>0.99807201909937759</v>
      </c>
      <c r="FU139" s="2">
        <f t="shared" si="168"/>
        <v>0.99713404196659594</v>
      </c>
      <c r="FW139" s="2">
        <f t="shared" si="158"/>
        <v>1.8042641559025661E-2</v>
      </c>
      <c r="FX139" s="2">
        <f t="shared" si="158"/>
        <v>1.8542926056560018E-2</v>
      </c>
      <c r="FY139" s="2">
        <f t="shared" si="158"/>
        <v>2.6312802542334267E-2</v>
      </c>
      <c r="FZ139" s="2">
        <f t="shared" si="158"/>
        <v>2.4950240535925185E-2</v>
      </c>
      <c r="GA139" s="2">
        <f t="shared" si="158"/>
        <v>2.6260694742382604E-2</v>
      </c>
      <c r="GB139" s="2">
        <f t="shared" si="158"/>
        <v>3.2373928525002447E-2</v>
      </c>
      <c r="GC139" s="2">
        <f t="shared" si="158"/>
        <v>2.929055937081005E-2</v>
      </c>
      <c r="GD139" s="2">
        <f t="shared" si="158"/>
        <v>3.4162520004093727E-2</v>
      </c>
      <c r="GE139" s="2">
        <f t="shared" si="158"/>
        <v>4.003269000832016E-2</v>
      </c>
      <c r="GF139" s="2">
        <f t="shared" si="158"/>
        <v>2.9177051625711631E-2</v>
      </c>
      <c r="GG139" s="2">
        <f t="shared" si="158"/>
        <v>3.6592758262943656E-2</v>
      </c>
      <c r="GH139" s="2">
        <f t="shared" si="158"/>
        <v>2.2911462493798707E-2</v>
      </c>
      <c r="GI139" s="2">
        <f t="shared" si="158"/>
        <v>1.8698318073816077E-2</v>
      </c>
      <c r="GJ139" s="2">
        <f t="shared" si="158"/>
        <v>1.2953866759596606E-2</v>
      </c>
      <c r="GK139" s="2">
        <f t="shared" si="158"/>
        <v>1.2015247294631489E-2</v>
      </c>
      <c r="GM139" s="86">
        <f t="shared" si="159"/>
        <v>2.2819733537334454E-96</v>
      </c>
      <c r="GN139" s="86">
        <f t="shared" si="159"/>
        <v>2.0146929339342616E-55</v>
      </c>
      <c r="GO139" s="86">
        <f t="shared" si="159"/>
        <v>3.7602786097919674E-58</v>
      </c>
      <c r="GP139" s="86">
        <f t="shared" si="159"/>
        <v>6.6121154480764944E-60</v>
      </c>
      <c r="GQ139" s="86">
        <f t="shared" si="159"/>
        <v>3.7129815131850382E-64</v>
      </c>
      <c r="GR139" s="86">
        <f t="shared" si="159"/>
        <v>5.0287362259418134E-52</v>
      </c>
      <c r="GS139" s="86">
        <f t="shared" si="159"/>
        <v>1.0776350015132472E-53</v>
      </c>
      <c r="GT139" s="86">
        <f t="shared" si="159"/>
        <v>3.0291479918535613E-65</v>
      </c>
      <c r="GU139" s="86">
        <f t="shared" si="159"/>
        <v>4.0289961474782683E-68</v>
      </c>
      <c r="GV139" s="86">
        <f t="shared" si="159"/>
        <v>4.0814320364691935E-77</v>
      </c>
      <c r="GW139" s="86">
        <f t="shared" si="159"/>
        <v>4.6595414632028051E-75</v>
      </c>
      <c r="GX139" s="86">
        <f t="shared" si="159"/>
        <v>1.2519035580601578E-142</v>
      </c>
      <c r="GY139" s="86">
        <f t="shared" si="159"/>
        <v>1.5461300375580057E-43</v>
      </c>
      <c r="GZ139" s="86">
        <f t="shared" si="159"/>
        <v>4.1288713844685461E-46</v>
      </c>
      <c r="HA139" s="86">
        <f t="shared" si="159"/>
        <v>4.6796722102162704E-70</v>
      </c>
      <c r="HC139" s="86">
        <f t="shared" si="155"/>
        <v>3.1372529259044639E-16</v>
      </c>
      <c r="HD139" s="86">
        <f t="shared" si="155"/>
        <v>6.851630134750235E-21</v>
      </c>
      <c r="HE139" s="86">
        <f t="shared" si="155"/>
        <v>7.1191499137646501E-17</v>
      </c>
      <c r="HF139" s="86">
        <f t="shared" si="155"/>
        <v>3.6293331868435166E-31</v>
      </c>
      <c r="HG139" s="86">
        <f t="shared" si="155"/>
        <v>5.1138302991519189E-29</v>
      </c>
      <c r="HH139" s="86">
        <f t="shared" si="155"/>
        <v>6.0750095413217423E-25</v>
      </c>
      <c r="HI139" s="86">
        <f t="shared" si="155"/>
        <v>8.0381681401817731E-26</v>
      </c>
      <c r="HJ139" s="86">
        <f t="shared" si="155"/>
        <v>4.4415738371856859E-28</v>
      </c>
      <c r="HK139" s="86">
        <f t="shared" si="155"/>
        <v>9.5547159580722469E-40</v>
      </c>
      <c r="HL139" s="86">
        <f t="shared" si="163"/>
        <v>4.6788283857063613E-41</v>
      </c>
      <c r="HM139" s="86">
        <f t="shared" si="163"/>
        <v>7.0111638241642414E-32</v>
      </c>
      <c r="HN139" s="86">
        <f t="shared" si="163"/>
        <v>2.6772537369769108E-32</v>
      </c>
      <c r="HO139" s="86">
        <f t="shared" si="163"/>
        <v>9.0267470951740728E-12</v>
      </c>
      <c r="HP139" s="86">
        <f t="shared" si="163"/>
        <v>1.2700469102622265E-12</v>
      </c>
      <c r="HQ139" s="86">
        <f t="shared" si="163"/>
        <v>9.6729408515725512E-16</v>
      </c>
      <c r="HS139" s="86">
        <f t="shared" si="160"/>
        <v>2.4145125385478045E-2</v>
      </c>
      <c r="HT139" s="86">
        <f t="shared" si="160"/>
        <v>1.4945110584084032E-2</v>
      </c>
      <c r="HU139" s="86">
        <f t="shared" si="160"/>
        <v>2.9001267780473041E-2</v>
      </c>
      <c r="HV139" s="86">
        <f t="shared" si="160"/>
        <v>2.6702369868370681E-2</v>
      </c>
      <c r="HW139" s="86">
        <f t="shared" si="160"/>
        <v>7.4320198511318811E-2</v>
      </c>
      <c r="HX139" s="86">
        <f t="shared" si="160"/>
        <v>5.1845414969278483E-2</v>
      </c>
      <c r="HY139" s="86">
        <f t="shared" si="160"/>
        <v>8.165979548120407E-2</v>
      </c>
      <c r="HZ139" s="86">
        <f t="shared" si="160"/>
        <v>0.1165850121678122</v>
      </c>
      <c r="IA139" s="86">
        <f t="shared" si="160"/>
        <v>0.12986864464858872</v>
      </c>
      <c r="IB139" s="86">
        <f t="shared" si="160"/>
        <v>0.10703733231066873</v>
      </c>
      <c r="IC139" s="86">
        <f t="shared" si="160"/>
        <v>2.392415358822756E-2</v>
      </c>
      <c r="ID139" s="86">
        <f t="shared" si="160"/>
        <v>1.4494886061553334E-2</v>
      </c>
      <c r="IE139" s="86">
        <f t="shared" si="160"/>
        <v>7.6607609563882446E-3</v>
      </c>
      <c r="IF139" s="86">
        <f t="shared" si="160"/>
        <v>5.5069016932090126E-2</v>
      </c>
      <c r="IG139" s="86">
        <f t="shared" si="160"/>
        <v>2.992241746405553E-2</v>
      </c>
      <c r="II139" s="86">
        <f t="shared" si="161"/>
        <v>2.3992145420685765E-9</v>
      </c>
      <c r="IJ139" s="86">
        <f t="shared" si="161"/>
        <v>5.7217390593198566E-12</v>
      </c>
      <c r="IK139" s="86">
        <f t="shared" si="161"/>
        <v>3.1233770494848197E-11</v>
      </c>
      <c r="IL139" s="86">
        <f t="shared" si="161"/>
        <v>7.8605001481075779E-13</v>
      </c>
      <c r="IM139" s="86">
        <f t="shared" si="161"/>
        <v>3.4761316984701181E-11</v>
      </c>
      <c r="IN139" s="86">
        <f t="shared" si="161"/>
        <v>2.2335201100125931E-11</v>
      </c>
      <c r="IO139" s="86">
        <f t="shared" si="161"/>
        <v>2.5466534906725251E-10</v>
      </c>
      <c r="IP139" s="86">
        <f t="shared" si="161"/>
        <v>9.9870860278844335E-10</v>
      </c>
      <c r="IQ139" s="86">
        <f t="shared" si="161"/>
        <v>4.9245401949151786E-11</v>
      </c>
      <c r="IR139" s="86">
        <f t="shared" si="161"/>
        <v>1.2632925063069949E-11</v>
      </c>
      <c r="IS139" s="86">
        <f t="shared" si="161"/>
        <v>4.5041138601323418E-12</v>
      </c>
      <c r="IT139" s="86">
        <f t="shared" si="161"/>
        <v>3.4122311483778503E-14</v>
      </c>
      <c r="IU139" s="86">
        <f t="shared" si="161"/>
        <v>7.6845832103035548E-13</v>
      </c>
      <c r="IV139" s="86">
        <f t="shared" si="161"/>
        <v>6.2336347717734149E-14</v>
      </c>
      <c r="IW139" s="86">
        <f t="shared" si="161"/>
        <v>9.6109306182069863E-15</v>
      </c>
      <c r="IY139" s="86">
        <f t="shared" si="162"/>
        <v>2.41451277846929E-2</v>
      </c>
      <c r="IZ139" s="86">
        <f t="shared" si="162"/>
        <v>1.4945110589805771E-2</v>
      </c>
      <c r="JA139" s="86">
        <f t="shared" si="162"/>
        <v>2.9001267811706883E-2</v>
      </c>
      <c r="JB139" s="86">
        <f t="shared" si="162"/>
        <v>2.6702369869156729E-2</v>
      </c>
      <c r="JC139" s="86">
        <f t="shared" si="162"/>
        <v>7.432019854608013E-2</v>
      </c>
      <c r="JD139" s="86">
        <f t="shared" si="162"/>
        <v>5.1845414991613686E-2</v>
      </c>
      <c r="JE139" s="86">
        <f t="shared" si="162"/>
        <v>8.1659795735869414E-2</v>
      </c>
      <c r="JF139" s="86">
        <f t="shared" si="162"/>
        <v>0.1165850131665208</v>
      </c>
      <c r="JG139" s="86">
        <f t="shared" si="162"/>
        <v>0.12986864469783413</v>
      </c>
      <c r="JH139" s="86">
        <f t="shared" si="162"/>
        <v>0.10703733232330165</v>
      </c>
      <c r="JI139" s="86">
        <f t="shared" si="162"/>
        <v>2.3924153592731673E-2</v>
      </c>
      <c r="JJ139" s="86">
        <f t="shared" si="162"/>
        <v>1.4494886061587456E-2</v>
      </c>
      <c r="JK139" s="86">
        <f t="shared" si="162"/>
        <v>7.6607609661834501E-3</v>
      </c>
      <c r="JL139" s="86">
        <f t="shared" si="162"/>
        <v>5.5069016933422511E-2</v>
      </c>
      <c r="JM139" s="86">
        <f t="shared" si="162"/>
        <v>2.9922417464066108E-2</v>
      </c>
    </row>
    <row r="140" spans="2:273" x14ac:dyDescent="0.25">
      <c r="B140" s="2">
        <v>113</v>
      </c>
      <c r="C140" s="37">
        <v>82.817999999999998</v>
      </c>
      <c r="D140" s="37">
        <v>69.924999999999997</v>
      </c>
      <c r="E140" s="37">
        <v>67.5</v>
      </c>
      <c r="F140" s="37">
        <v>68.650000000000006</v>
      </c>
      <c r="G140" s="37">
        <v>68.974999999999994</v>
      </c>
      <c r="H140" s="37">
        <v>69.45</v>
      </c>
      <c r="I140" s="37">
        <v>68.7</v>
      </c>
      <c r="J140" s="37">
        <v>71.7</v>
      </c>
      <c r="K140" s="37">
        <v>72.462999999999994</v>
      </c>
      <c r="L140" s="37">
        <v>73.194999999999993</v>
      </c>
      <c r="M140" s="37">
        <v>77.049000000000007</v>
      </c>
      <c r="N140" s="37">
        <v>72.194999999999993</v>
      </c>
      <c r="O140" s="37">
        <v>74.22</v>
      </c>
      <c r="P140" s="37">
        <v>79.488</v>
      </c>
      <c r="Q140" s="37">
        <v>90.584999999999994</v>
      </c>
      <c r="S140" s="4">
        <f t="shared" si="164"/>
        <v>82.077439170729576</v>
      </c>
      <c r="T140" s="4">
        <f t="shared" si="164"/>
        <v>69.431279928842514</v>
      </c>
      <c r="U140" s="4">
        <f t="shared" si="164"/>
        <v>65.767819389283829</v>
      </c>
      <c r="V140" s="4">
        <f t="shared" si="164"/>
        <v>69.332516324404679</v>
      </c>
      <c r="W140" s="4">
        <f t="shared" si="164"/>
        <v>69.386974125278087</v>
      </c>
      <c r="X140" s="4">
        <f t="shared" si="164"/>
        <v>69.135348478117095</v>
      </c>
      <c r="Y140" s="4">
        <f t="shared" si="164"/>
        <v>69.365007435991544</v>
      </c>
      <c r="Z140" s="4">
        <f t="shared" si="164"/>
        <v>70.322743363037034</v>
      </c>
      <c r="AA140" s="4">
        <f t="shared" si="164"/>
        <v>72.128747468229889</v>
      </c>
      <c r="AB140" s="4">
        <f t="shared" si="164"/>
        <v>71.808096393390628</v>
      </c>
      <c r="AC140" s="4">
        <f t="shared" si="164"/>
        <v>72.842861182720895</v>
      </c>
      <c r="AD140" s="4">
        <f t="shared" si="164"/>
        <v>73.41665934717993</v>
      </c>
      <c r="AE140" s="4">
        <f t="shared" si="164"/>
        <v>74.186844356996488</v>
      </c>
      <c r="AF140" s="4">
        <f t="shared" si="164"/>
        <v>81.490062070082317</v>
      </c>
      <c r="AG140" s="4">
        <f t="shared" si="164"/>
        <v>96.036759680530594</v>
      </c>
      <c r="AI140" s="4">
        <f t="shared" si="165"/>
        <v>0.74056082927042155</v>
      </c>
      <c r="AJ140" s="4">
        <f t="shared" si="165"/>
        <v>0.49372007115748318</v>
      </c>
      <c r="AK140" s="4">
        <f t="shared" si="165"/>
        <v>1.7321806107161706</v>
      </c>
      <c r="AL140" s="4">
        <f t="shared" si="165"/>
        <v>-0.68251632440467347</v>
      </c>
      <c r="AM140" s="4">
        <f t="shared" si="165"/>
        <v>-0.41197412527809263</v>
      </c>
      <c r="AN140" s="4">
        <f t="shared" si="165"/>
        <v>0.31465152188290801</v>
      </c>
      <c r="AO140" s="4">
        <f t="shared" si="165"/>
        <v>-0.66500743599154077</v>
      </c>
      <c r="AP140" s="4">
        <f t="shared" si="165"/>
        <v>1.3772566369629686</v>
      </c>
      <c r="AQ140" s="4">
        <f t="shared" si="165"/>
        <v>0.33425253177010461</v>
      </c>
      <c r="AR140" s="4">
        <f t="shared" si="165"/>
        <v>1.3869036066093656</v>
      </c>
      <c r="AS140" s="4">
        <f t="shared" si="165"/>
        <v>4.2061388172791112</v>
      </c>
      <c r="AT140" s="4">
        <f t="shared" si="165"/>
        <v>-1.2216593471799371</v>
      </c>
      <c r="AU140" s="4">
        <f t="shared" si="165"/>
        <v>3.3155643003510704E-2</v>
      </c>
      <c r="AV140" s="4">
        <f t="shared" si="165"/>
        <v>-2.0020620700823173</v>
      </c>
      <c r="AW140" s="4">
        <f t="shared" si="165"/>
        <v>-5.4517596805305999</v>
      </c>
      <c r="AY140" s="2">
        <f t="shared" si="156"/>
        <v>82.077439170729576</v>
      </c>
      <c r="AZ140" s="2">
        <f t="shared" si="156"/>
        <v>69.431279928842514</v>
      </c>
      <c r="BA140" s="2">
        <f t="shared" si="156"/>
        <v>65.1795910938242</v>
      </c>
      <c r="BB140" s="2">
        <f t="shared" si="156"/>
        <v>68.679134828375311</v>
      </c>
      <c r="BC140" s="2">
        <f t="shared" si="156"/>
        <v>67.247437771037355</v>
      </c>
      <c r="BD140" s="2">
        <f t="shared" si="156"/>
        <v>67.326843189150722</v>
      </c>
      <c r="BE140" s="2">
        <f t="shared" si="156"/>
        <v>66.895682825996175</v>
      </c>
      <c r="BF140" s="2">
        <f t="shared" si="156"/>
        <v>66.104870354746552</v>
      </c>
      <c r="BG140" s="2">
        <f t="shared" si="156"/>
        <v>68.070696184723346</v>
      </c>
      <c r="BH140" s="2">
        <f t="shared" si="156"/>
        <v>66.929220652584206</v>
      </c>
      <c r="BI140" s="2">
        <f t="shared" si="156"/>
        <v>70.390083639659181</v>
      </c>
      <c r="BJ140" s="2">
        <f t="shared" si="156"/>
        <v>72.016976797378604</v>
      </c>
      <c r="BK140" s="2">
        <f t="shared" si="156"/>
        <v>73.394349967763333</v>
      </c>
      <c r="BL140" s="2">
        <f t="shared" si="156"/>
        <v>72.542068075667331</v>
      </c>
      <c r="BM140" s="2">
        <f t="shared" si="156"/>
        <v>85.072852962047392</v>
      </c>
      <c r="BO140" s="2" t="str">
        <f t="shared" si="97"/>
        <v/>
      </c>
      <c r="BP140" s="2" t="str">
        <f t="shared" si="98"/>
        <v/>
      </c>
      <c r="BQ140" s="2" t="str">
        <f t="shared" si="99"/>
        <v/>
      </c>
      <c r="BR140" s="2" t="str">
        <f t="shared" si="100"/>
        <v/>
      </c>
      <c r="BS140" s="2" t="str">
        <f t="shared" si="101"/>
        <v/>
      </c>
      <c r="BT140" s="2" t="str">
        <f t="shared" si="102"/>
        <v/>
      </c>
      <c r="BU140" s="2" t="str">
        <f t="shared" si="103"/>
        <v/>
      </c>
      <c r="BV140" s="2" t="str">
        <f t="shared" si="104"/>
        <v/>
      </c>
      <c r="BW140" s="2" t="str">
        <f t="shared" si="105"/>
        <v/>
      </c>
      <c r="BX140" s="2" t="str">
        <f t="shared" si="106"/>
        <v/>
      </c>
      <c r="BY140" s="2" t="str">
        <f t="shared" si="107"/>
        <v/>
      </c>
      <c r="BZ140" s="2" t="str">
        <f t="shared" si="108"/>
        <v/>
      </c>
      <c r="CA140" s="2" t="str">
        <f t="shared" si="109"/>
        <v/>
      </c>
      <c r="CB140" s="2" t="str">
        <f t="shared" si="110"/>
        <v/>
      </c>
      <c r="CC140" s="2" t="str">
        <f t="shared" si="111"/>
        <v/>
      </c>
      <c r="CE140" s="2" t="str">
        <f t="shared" si="157"/>
        <v/>
      </c>
      <c r="CF140" s="2" t="str">
        <f t="shared" si="157"/>
        <v/>
      </c>
      <c r="CG140" s="2" t="str">
        <f t="shared" si="157"/>
        <v/>
      </c>
      <c r="CH140" s="2" t="str">
        <f t="shared" si="157"/>
        <v/>
      </c>
      <c r="CI140" s="2" t="str">
        <f t="shared" si="157"/>
        <v/>
      </c>
      <c r="CJ140" s="2" t="str">
        <f t="shared" si="157"/>
        <v/>
      </c>
      <c r="CK140" s="2" t="str">
        <f t="shared" si="157"/>
        <v/>
      </c>
      <c r="CL140" s="2" t="str">
        <f t="shared" si="157"/>
        <v/>
      </c>
      <c r="CM140" s="2" t="str">
        <f t="shared" si="157"/>
        <v/>
      </c>
      <c r="CN140" s="2" t="str">
        <f t="shared" si="157"/>
        <v/>
      </c>
      <c r="CO140" s="2" t="str">
        <f t="shared" si="157"/>
        <v/>
      </c>
      <c r="CP140" s="2" t="str">
        <f t="shared" si="157"/>
        <v/>
      </c>
      <c r="CQ140" s="2" t="str">
        <f t="shared" si="157"/>
        <v/>
      </c>
      <c r="CR140" s="2" t="str">
        <f t="shared" si="157"/>
        <v/>
      </c>
      <c r="CS140" s="2" t="str">
        <f t="shared" si="157"/>
        <v/>
      </c>
      <c r="CU140" s="2" t="str">
        <f t="shared" si="112"/>
        <v/>
      </c>
      <c r="CV140" s="2" t="str">
        <f t="shared" si="113"/>
        <v/>
      </c>
      <c r="CW140" s="2" t="str">
        <f t="shared" si="114"/>
        <v/>
      </c>
      <c r="CX140" s="2" t="str">
        <f t="shared" si="115"/>
        <v/>
      </c>
      <c r="CY140" s="2" t="str">
        <f t="shared" si="116"/>
        <v/>
      </c>
      <c r="CZ140" s="2" t="str">
        <f t="shared" si="117"/>
        <v/>
      </c>
      <c r="DA140" s="2" t="str">
        <f t="shared" si="118"/>
        <v/>
      </c>
      <c r="DB140" s="2" t="str">
        <f t="shared" si="119"/>
        <v/>
      </c>
      <c r="DC140" s="2" t="str">
        <f t="shared" si="120"/>
        <v/>
      </c>
      <c r="DD140" s="2" t="str">
        <f t="shared" si="121"/>
        <v/>
      </c>
      <c r="DE140" s="2" t="str">
        <f t="shared" si="122"/>
        <v/>
      </c>
      <c r="DF140" s="2" t="str">
        <f t="shared" si="123"/>
        <v/>
      </c>
      <c r="DG140" s="2" t="str">
        <f t="shared" si="124"/>
        <v/>
      </c>
      <c r="DH140" s="2" t="str">
        <f t="shared" si="125"/>
        <v/>
      </c>
      <c r="DI140" s="2" t="str">
        <f t="shared" si="126"/>
        <v/>
      </c>
      <c r="DK140" s="2">
        <f t="shared" si="166"/>
        <v>143.6080309716599</v>
      </c>
      <c r="DL140" s="2">
        <f t="shared" si="166"/>
        <v>97.560819993959569</v>
      </c>
      <c r="DM140" s="2">
        <f t="shared" si="166"/>
        <v>102.68634853518574</v>
      </c>
      <c r="DN140" s="2">
        <f t="shared" si="166"/>
        <v>100.00887949260041</v>
      </c>
      <c r="DO140" s="2">
        <f t="shared" si="166"/>
        <v>100.73524825783973</v>
      </c>
      <c r="DP140" s="2">
        <f t="shared" si="166"/>
        <v>88.427023557837543</v>
      </c>
      <c r="DQ140" s="2">
        <f t="shared" si="166"/>
        <v>93.703594080338249</v>
      </c>
      <c r="DR140" s="2">
        <f t="shared" si="166"/>
        <v>94.680338266384751</v>
      </c>
      <c r="DS140" s="2">
        <f t="shared" si="166"/>
        <v>104.10969372469638</v>
      </c>
      <c r="DT140" s="2">
        <f t="shared" si="166"/>
        <v>94.065724089068823</v>
      </c>
      <c r="DU140" s="2">
        <f t="shared" si="166"/>
        <v>104.10066147098516</v>
      </c>
      <c r="DV140" s="2">
        <f t="shared" si="166"/>
        <v>113.22878658536582</v>
      </c>
      <c r="DW140" s="2">
        <f t="shared" si="166"/>
        <v>102.04669556025368</v>
      </c>
      <c r="DX140" s="2">
        <f t="shared" si="166"/>
        <v>87.483408033826663</v>
      </c>
      <c r="DY140" s="2">
        <f t="shared" si="166"/>
        <v>107.66777450980391</v>
      </c>
      <c r="EA140" s="2">
        <f t="shared" si="154"/>
        <v>81.944782417582402</v>
      </c>
      <c r="EB140" s="2">
        <f t="shared" si="154"/>
        <v>69.375510471204166</v>
      </c>
      <c r="EC140" s="2">
        <f t="shared" si="154"/>
        <v>65.099407694112131</v>
      </c>
      <c r="ED140" s="2">
        <f t="shared" si="154"/>
        <v>68.620239472466437</v>
      </c>
      <c r="EE140" s="2">
        <f t="shared" si="153"/>
        <v>67.199045894901658</v>
      </c>
      <c r="EF140" s="2">
        <f t="shared" si="153"/>
        <v>67.293200161420501</v>
      </c>
      <c r="EG140" s="2">
        <f t="shared" si="153"/>
        <v>66.85061160331523</v>
      </c>
      <c r="EH140" s="2">
        <f t="shared" si="153"/>
        <v>66.041563962983119</v>
      </c>
      <c r="EI140" s="2">
        <f t="shared" si="153"/>
        <v>67.982695681973937</v>
      </c>
      <c r="EJ140" s="2">
        <f t="shared" si="153"/>
        <v>66.849288269786811</v>
      </c>
      <c r="EK140" s="2">
        <f t="shared" si="153"/>
        <v>70.315269078380723</v>
      </c>
      <c r="EL140" s="2">
        <f t="shared" si="153"/>
        <v>71.931563928935503</v>
      </c>
      <c r="EM140" s="2">
        <f t="shared" si="137"/>
        <v>73.339837014987722</v>
      </c>
      <c r="EN140" s="2">
        <f t="shared" si="137"/>
        <v>72.514845339216762</v>
      </c>
      <c r="EO140" s="2">
        <f t="shared" si="137"/>
        <v>85.018061472890452</v>
      </c>
      <c r="EQ140" s="2">
        <f t="shared" si="167"/>
        <v>82.23388305829468</v>
      </c>
      <c r="ER140" s="2">
        <f t="shared" si="167"/>
        <v>69.820395966460268</v>
      </c>
      <c r="ES140" s="2">
        <f t="shared" si="167"/>
        <v>65.845589350527135</v>
      </c>
      <c r="ET140" s="2">
        <f t="shared" si="167"/>
        <v>68.877706739366147</v>
      </c>
      <c r="EU140" s="2">
        <f t="shared" si="167"/>
        <v>67.285961831121583</v>
      </c>
      <c r="EV140" s="2">
        <f t="shared" si="167"/>
        <v>67.303629440871475</v>
      </c>
      <c r="EW140" s="2">
        <f t="shared" si="167"/>
        <v>66.807229680789519</v>
      </c>
      <c r="EX140" s="2">
        <f t="shared" si="167"/>
        <v>66.415164899017043</v>
      </c>
      <c r="EY140" s="2">
        <f t="shared" si="167"/>
        <v>68.332128345526911</v>
      </c>
      <c r="EZ140" s="2">
        <f t="shared" si="167"/>
        <v>67.600938817852949</v>
      </c>
      <c r="FA140" s="2">
        <f t="shared" si="167"/>
        <v>70.444110510382529</v>
      </c>
      <c r="FB140" s="2">
        <f t="shared" si="167"/>
        <v>71.989757406281683</v>
      </c>
      <c r="FC140" s="2">
        <f t="shared" si="167"/>
        <v>73.437449982866482</v>
      </c>
      <c r="FD140" s="2">
        <f t="shared" si="167"/>
        <v>72.578179763565601</v>
      </c>
      <c r="FE140" s="2">
        <f t="shared" si="167"/>
        <v>84.681801039372573</v>
      </c>
      <c r="FG140" s="2">
        <f t="shared" si="168"/>
        <v>0.9979412808806295</v>
      </c>
      <c r="FH140" s="2">
        <f t="shared" si="168"/>
        <v>0.99834168089982134</v>
      </c>
      <c r="FI140" s="2">
        <f t="shared" si="168"/>
        <v>0.99843803416399857</v>
      </c>
      <c r="FJ140" s="2">
        <f t="shared" si="168"/>
        <v>0.99834753475715599</v>
      </c>
      <c r="FK140" s="2">
        <f t="shared" si="168"/>
        <v>0.99863146343656295</v>
      </c>
      <c r="FL140" s="2">
        <f t="shared" si="168"/>
        <v>0.99842555847638681</v>
      </c>
      <c r="FM140" s="2">
        <f t="shared" si="168"/>
        <v>0.99826981713001639</v>
      </c>
      <c r="FN140" s="2">
        <f t="shared" si="168"/>
        <v>0.99827653761693758</v>
      </c>
      <c r="FO140" s="2">
        <f t="shared" si="168"/>
        <v>0.99798706831856443</v>
      </c>
      <c r="FP140" s="2">
        <f t="shared" si="168"/>
        <v>0.99794414380123753</v>
      </c>
      <c r="FQ140" s="2">
        <f t="shared" si="168"/>
        <v>0.99793806680766572</v>
      </c>
      <c r="FR140" s="2">
        <f t="shared" si="168"/>
        <v>0.99796707488726588</v>
      </c>
      <c r="FS140" s="2">
        <f t="shared" si="168"/>
        <v>0.99817063694671149</v>
      </c>
      <c r="FT140" s="2">
        <f t="shared" si="168"/>
        <v>0.99824136218274251</v>
      </c>
      <c r="FU140" s="2">
        <f t="shared" si="168"/>
        <v>0.99738555591555611</v>
      </c>
      <c r="FW140" s="2">
        <f t="shared" si="158"/>
        <v>1.9748985586262691E-2</v>
      </c>
      <c r="FX140" s="2">
        <f t="shared" si="158"/>
        <v>2.0295605517829305E-2</v>
      </c>
      <c r="FY140" s="2">
        <f t="shared" si="158"/>
        <v>2.87783571921034E-2</v>
      </c>
      <c r="FZ140" s="2">
        <f t="shared" si="158"/>
        <v>2.7291699407309702E-2</v>
      </c>
      <c r="GA140" s="2">
        <f t="shared" si="158"/>
        <v>2.8721510827146475E-2</v>
      </c>
      <c r="GB140" s="2">
        <f t="shared" si="158"/>
        <v>3.5386780451606606E-2</v>
      </c>
      <c r="GC140" s="2">
        <f t="shared" si="158"/>
        <v>3.2025957538885041E-2</v>
      </c>
      <c r="GD140" s="2">
        <f t="shared" si="158"/>
        <v>3.7335403124477438E-2</v>
      </c>
      <c r="GE140" s="2">
        <f t="shared" si="158"/>
        <v>4.3726089251931513E-2</v>
      </c>
      <c r="GF140" s="2">
        <f t="shared" si="158"/>
        <v>3.1902197865479903E-2</v>
      </c>
      <c r="GG140" s="2">
        <f t="shared" si="158"/>
        <v>3.998200895533522E-2</v>
      </c>
      <c r="GH140" s="2">
        <f t="shared" si="158"/>
        <v>2.5066510633026638E-2</v>
      </c>
      <c r="GI140" s="2">
        <f t="shared" si="158"/>
        <v>2.0465378938219547E-2</v>
      </c>
      <c r="GJ140" s="2">
        <f t="shared" si="158"/>
        <v>1.4185903402173841E-2</v>
      </c>
      <c r="GK140" s="2">
        <f t="shared" si="158"/>
        <v>1.3159202408897669E-2</v>
      </c>
      <c r="GM140" s="86">
        <f t="shared" si="159"/>
        <v>2.4212949458419858E-100</v>
      </c>
      <c r="GN140" s="86">
        <f t="shared" si="159"/>
        <v>1.05678297348376E-57</v>
      </c>
      <c r="GO140" s="86">
        <f t="shared" si="159"/>
        <v>1.5165303729269225E-60</v>
      </c>
      <c r="GP140" s="86">
        <f t="shared" si="159"/>
        <v>2.3068155156044228E-62</v>
      </c>
      <c r="GQ140" s="86">
        <f t="shared" si="159"/>
        <v>8.5058602648109559E-67</v>
      </c>
      <c r="GR140" s="86">
        <f t="shared" si="159"/>
        <v>3.6916264432149871E-54</v>
      </c>
      <c r="GS140" s="86">
        <f t="shared" si="159"/>
        <v>7.0759154914799298E-56</v>
      </c>
      <c r="GT140" s="86">
        <f t="shared" si="159"/>
        <v>6.6610937723047013E-68</v>
      </c>
      <c r="GU140" s="86">
        <f t="shared" si="159"/>
        <v>6.8771356497061072E-71</v>
      </c>
      <c r="GV140" s="86">
        <f t="shared" si="159"/>
        <v>2.8015011322145369E-80</v>
      </c>
      <c r="GW140" s="86">
        <f t="shared" si="159"/>
        <v>3.8635438658104025E-78</v>
      </c>
      <c r="GX140" s="86">
        <f t="shared" si="159"/>
        <v>1.5322484922562802E-148</v>
      </c>
      <c r="GY140" s="86">
        <f t="shared" si="159"/>
        <v>2.5072913193470647E-45</v>
      </c>
      <c r="GZ140" s="86">
        <f t="shared" si="159"/>
        <v>5.5251522950355948E-48</v>
      </c>
      <c r="HA140" s="86">
        <f t="shared" si="159"/>
        <v>6.5427229003473536E-73</v>
      </c>
      <c r="HC140" s="86">
        <f t="shared" si="155"/>
        <v>1.8155021511241814E-17</v>
      </c>
      <c r="HD140" s="86">
        <f t="shared" si="155"/>
        <v>1.8218405924151362E-22</v>
      </c>
      <c r="HE140" s="86">
        <f t="shared" si="155"/>
        <v>4.1777578551074114E-18</v>
      </c>
      <c r="HF140" s="86">
        <f t="shared" si="155"/>
        <v>1.5641178496337082E-33</v>
      </c>
      <c r="HG140" s="86">
        <f t="shared" si="155"/>
        <v>3.7285633113395982E-31</v>
      </c>
      <c r="HH140" s="86">
        <f t="shared" si="155"/>
        <v>9.7629663917367958E-27</v>
      </c>
      <c r="HI140" s="86">
        <f t="shared" si="155"/>
        <v>1.1951198790540997E-27</v>
      </c>
      <c r="HJ140" s="86">
        <f t="shared" si="155"/>
        <v>5.0911591253371905E-30</v>
      </c>
      <c r="HK140" s="86">
        <f t="shared" si="155"/>
        <v>1.8402024570879339E-42</v>
      </c>
      <c r="HL140" s="86">
        <f t="shared" si="163"/>
        <v>6.4612435426206104E-44</v>
      </c>
      <c r="HM140" s="86">
        <f t="shared" si="163"/>
        <v>4.0150650096877454E-34</v>
      </c>
      <c r="HN140" s="86">
        <f t="shared" si="163"/>
        <v>1.3076920772322153E-34</v>
      </c>
      <c r="HO140" s="86">
        <f t="shared" si="163"/>
        <v>1.2632678223692156E-12</v>
      </c>
      <c r="HP140" s="86">
        <f t="shared" si="163"/>
        <v>1.6141526663331797E-13</v>
      </c>
      <c r="HQ140" s="86">
        <f t="shared" si="163"/>
        <v>6.5151461627280165E-17</v>
      </c>
      <c r="HS140" s="86">
        <f t="shared" si="160"/>
        <v>3.4235899050097891E-2</v>
      </c>
      <c r="HT140" s="86">
        <f t="shared" si="160"/>
        <v>2.2971942409715441E-2</v>
      </c>
      <c r="HU140" s="86">
        <f t="shared" si="160"/>
        <v>4.3999157331035287E-2</v>
      </c>
      <c r="HV140" s="86">
        <f t="shared" si="160"/>
        <v>4.176521577996397E-2</v>
      </c>
      <c r="HW140" s="86">
        <f t="shared" si="160"/>
        <v>0.10610976815424734</v>
      </c>
      <c r="HX140" s="86">
        <f t="shared" si="160"/>
        <v>7.7881416713996357E-2</v>
      </c>
      <c r="HY140" s="86">
        <f t="shared" si="160"/>
        <v>0.11526105325164421</v>
      </c>
      <c r="HZ140" s="86">
        <f t="shared" si="160"/>
        <v>0.16101430911589898</v>
      </c>
      <c r="IA140" s="86">
        <f t="shared" si="160"/>
        <v>0.18502199936066616</v>
      </c>
      <c r="IB140" s="86">
        <f t="shared" si="160"/>
        <v>0.15148291891948668</v>
      </c>
      <c r="IC140" s="86">
        <f t="shared" si="160"/>
        <v>3.9068405883861936E-2</v>
      </c>
      <c r="ID140" s="86">
        <f t="shared" si="160"/>
        <v>2.3902434287433758E-2</v>
      </c>
      <c r="IE140" s="86">
        <f t="shared" si="160"/>
        <v>1.2419328774841301E-2</v>
      </c>
      <c r="IF140" s="86">
        <f t="shared" si="160"/>
        <v>7.0482805875098295E-2</v>
      </c>
      <c r="IG140" s="86">
        <f t="shared" si="160"/>
        <v>3.987458004058813E-2</v>
      </c>
      <c r="II140" s="86">
        <f t="shared" si="161"/>
        <v>5.5214078474506165E-9</v>
      </c>
      <c r="IJ140" s="86">
        <f t="shared" si="161"/>
        <v>1.7366690582704354E-11</v>
      </c>
      <c r="IK140" s="86">
        <f t="shared" si="161"/>
        <v>9.7191037666418513E-11</v>
      </c>
      <c r="IL140" s="86">
        <f t="shared" si="161"/>
        <v>2.8776895558855401E-12</v>
      </c>
      <c r="IM140" s="86">
        <f t="shared" si="161"/>
        <v>1.0753069614976191E-10</v>
      </c>
      <c r="IN140" s="86">
        <f t="shared" si="161"/>
        <v>7.5893009356182454E-11</v>
      </c>
      <c r="IO140" s="86">
        <f t="shared" si="161"/>
        <v>7.3788560497888548E-10</v>
      </c>
      <c r="IP140" s="86">
        <f t="shared" si="161"/>
        <v>2.8288693291790568E-9</v>
      </c>
      <c r="IQ140" s="86">
        <f t="shared" si="161"/>
        <v>1.7404925846427219E-10</v>
      </c>
      <c r="IR140" s="86">
        <f t="shared" si="161"/>
        <v>4.2583921265911708E-11</v>
      </c>
      <c r="IS140" s="86">
        <f t="shared" si="161"/>
        <v>1.7498631998595315E-11</v>
      </c>
      <c r="IT140" s="86">
        <f t="shared" si="161"/>
        <v>1.4080240540345063E-13</v>
      </c>
      <c r="IU140" s="86">
        <f t="shared" si="161"/>
        <v>2.5596250867376045E-12</v>
      </c>
      <c r="IV140" s="86">
        <f t="shared" si="161"/>
        <v>2.0791984907810665E-13</v>
      </c>
      <c r="IW140" s="86">
        <f t="shared" si="161"/>
        <v>3.3885105430475892E-14</v>
      </c>
      <c r="IY140" s="86">
        <f t="shared" si="162"/>
        <v>3.4235904571505757E-2</v>
      </c>
      <c r="IZ140" s="86">
        <f t="shared" si="162"/>
        <v>2.2971942427082132E-2</v>
      </c>
      <c r="JA140" s="86">
        <f t="shared" si="162"/>
        <v>4.3999157428226333E-2</v>
      </c>
      <c r="JB140" s="86">
        <f t="shared" si="162"/>
        <v>4.1765215782841661E-2</v>
      </c>
      <c r="JC140" s="86">
        <f t="shared" si="162"/>
        <v>0.10610976826177804</v>
      </c>
      <c r="JD140" s="86">
        <f t="shared" si="162"/>
        <v>7.7881416789889371E-2</v>
      </c>
      <c r="JE140" s="86">
        <f t="shared" si="162"/>
        <v>0.11526105398952981</v>
      </c>
      <c r="JF140" s="86">
        <f t="shared" si="162"/>
        <v>0.16101431194476831</v>
      </c>
      <c r="JG140" s="86">
        <f t="shared" si="162"/>
        <v>0.1850219995347154</v>
      </c>
      <c r="JH140" s="86">
        <f t="shared" si="162"/>
        <v>0.15148291896207058</v>
      </c>
      <c r="JI140" s="86">
        <f t="shared" si="162"/>
        <v>3.906840590136057E-2</v>
      </c>
      <c r="JJ140" s="86">
        <f t="shared" si="162"/>
        <v>2.3902434287574562E-2</v>
      </c>
      <c r="JK140" s="86">
        <f t="shared" si="162"/>
        <v>1.2419328778664192E-2</v>
      </c>
      <c r="JL140" s="86">
        <f t="shared" si="162"/>
        <v>7.0482805875467625E-2</v>
      </c>
      <c r="JM140" s="86">
        <f t="shared" si="162"/>
        <v>3.9874580040622075E-2</v>
      </c>
    </row>
    <row r="141" spans="2:273" x14ac:dyDescent="0.25">
      <c r="B141" s="2">
        <v>114</v>
      </c>
      <c r="C141" s="37">
        <v>82.727000000000004</v>
      </c>
      <c r="D141" s="37">
        <v>69.575000000000003</v>
      </c>
      <c r="E141" s="37">
        <v>66.974999999999994</v>
      </c>
      <c r="F141" s="37">
        <v>68.724999999999994</v>
      </c>
      <c r="G141" s="37">
        <v>69.900000000000006</v>
      </c>
      <c r="H141" s="37">
        <v>70.2</v>
      </c>
      <c r="I141" s="37">
        <v>70.625</v>
      </c>
      <c r="J141" s="37">
        <v>72.474999999999994</v>
      </c>
      <c r="K141" s="37">
        <v>73.488</v>
      </c>
      <c r="L141" s="37">
        <v>72.561000000000007</v>
      </c>
      <c r="M141" s="37">
        <v>76.488</v>
      </c>
      <c r="N141" s="37">
        <v>74.268000000000001</v>
      </c>
      <c r="O141" s="37">
        <v>75.756</v>
      </c>
      <c r="P141" s="37">
        <v>81.316999999999993</v>
      </c>
      <c r="Q141" s="37">
        <v>93.731999999999999</v>
      </c>
      <c r="S141" s="4">
        <f t="shared" si="164"/>
        <v>81.812833968518675</v>
      </c>
      <c r="T141" s="4">
        <f t="shared" si="164"/>
        <v>69.238049943142855</v>
      </c>
      <c r="U141" s="4">
        <f t="shared" si="164"/>
        <v>65.827630086350737</v>
      </c>
      <c r="V141" s="4">
        <f t="shared" si="164"/>
        <v>69.429460137094793</v>
      </c>
      <c r="W141" s="4">
        <f t="shared" si="164"/>
        <v>69.933384362367278</v>
      </c>
      <c r="X141" s="4">
        <f t="shared" si="164"/>
        <v>69.648776178933616</v>
      </c>
      <c r="Y141" s="4">
        <f t="shared" si="164"/>
        <v>69.950427429035855</v>
      </c>
      <c r="Z141" s="4">
        <f t="shared" si="164"/>
        <v>71.238629563934367</v>
      </c>
      <c r="AA141" s="4">
        <f t="shared" si="164"/>
        <v>72.998214359845633</v>
      </c>
      <c r="AB141" s="4">
        <f t="shared" si="164"/>
        <v>72.962853652974658</v>
      </c>
      <c r="AC141" s="4">
        <f t="shared" si="164"/>
        <v>73.883023012658313</v>
      </c>
      <c r="AD141" s="4">
        <f t="shared" si="164"/>
        <v>74.001712861885821</v>
      </c>
      <c r="AE141" s="4">
        <f t="shared" si="164"/>
        <v>74.492174207144188</v>
      </c>
      <c r="AF141" s="4">
        <f t="shared" si="164"/>
        <v>83.266853819183254</v>
      </c>
      <c r="AG141" s="4">
        <f t="shared" si="164"/>
        <v>98.709930384894321</v>
      </c>
      <c r="AI141" s="4">
        <f t="shared" si="165"/>
        <v>0.91416603148132936</v>
      </c>
      <c r="AJ141" s="4">
        <f t="shared" si="165"/>
        <v>0.33695005685714818</v>
      </c>
      <c r="AK141" s="4">
        <f t="shared" si="165"/>
        <v>1.147369913649257</v>
      </c>
      <c r="AL141" s="4">
        <f t="shared" si="165"/>
        <v>-0.70446013709479871</v>
      </c>
      <c r="AM141" s="4">
        <f t="shared" si="165"/>
        <v>-3.3384362367272047E-2</v>
      </c>
      <c r="AN141" s="4">
        <f t="shared" si="165"/>
        <v>0.55122382106638668</v>
      </c>
      <c r="AO141" s="4">
        <f t="shared" si="165"/>
        <v>0.6745725709641448</v>
      </c>
      <c r="AP141" s="4">
        <f t="shared" si="165"/>
        <v>1.2363704360656271</v>
      </c>
      <c r="AQ141" s="4">
        <f t="shared" si="165"/>
        <v>0.48978564015436632</v>
      </c>
      <c r="AR141" s="4">
        <f t="shared" si="165"/>
        <v>-0.40185365297465125</v>
      </c>
      <c r="AS141" s="4">
        <f t="shared" si="165"/>
        <v>2.6049769873416864</v>
      </c>
      <c r="AT141" s="4">
        <f t="shared" si="165"/>
        <v>0.26628713811417981</v>
      </c>
      <c r="AU141" s="4">
        <f t="shared" si="165"/>
        <v>1.2638257928558119</v>
      </c>
      <c r="AV141" s="4">
        <f t="shared" si="165"/>
        <v>-1.9498538191832608</v>
      </c>
      <c r="AW141" s="4">
        <f t="shared" si="165"/>
        <v>-4.9779303848943215</v>
      </c>
      <c r="AY141" s="2">
        <f t="shared" si="156"/>
        <v>81.812833968518675</v>
      </c>
      <c r="AZ141" s="2">
        <f t="shared" si="156"/>
        <v>69.238049943142855</v>
      </c>
      <c r="BA141" s="2">
        <f t="shared" si="156"/>
        <v>65.012089844549706</v>
      </c>
      <c r="BB141" s="2">
        <f t="shared" si="156"/>
        <v>68.502095617221187</v>
      </c>
      <c r="BC141" s="2">
        <f t="shared" si="156"/>
        <v>67.165358226258988</v>
      </c>
      <c r="BD141" s="2">
        <f t="shared" si="156"/>
        <v>67.200579277595466</v>
      </c>
      <c r="BE141" s="2">
        <f t="shared" si="156"/>
        <v>66.789789690004554</v>
      </c>
      <c r="BF141" s="2">
        <f t="shared" si="156"/>
        <v>65.993846384682385</v>
      </c>
      <c r="BG141" s="2">
        <f t="shared" si="156"/>
        <v>67.904933848355725</v>
      </c>
      <c r="BH141" s="2">
        <f t="shared" si="156"/>
        <v>66.786063248347588</v>
      </c>
      <c r="BI141" s="2">
        <f t="shared" si="156"/>
        <v>70.285256759522468</v>
      </c>
      <c r="BJ141" s="2">
        <f t="shared" si="156"/>
        <v>71.907469808916119</v>
      </c>
      <c r="BK141" s="2">
        <f t="shared" si="156"/>
        <v>73.306623732555039</v>
      </c>
      <c r="BL141" s="2">
        <f t="shared" si="156"/>
        <v>72.424187824938443</v>
      </c>
      <c r="BM141" s="2">
        <f t="shared" si="156"/>
        <v>84.886198166849013</v>
      </c>
      <c r="BO141" s="2" t="str">
        <f t="shared" si="97"/>
        <v/>
      </c>
      <c r="BP141" s="2" t="str">
        <f t="shared" si="98"/>
        <v/>
      </c>
      <c r="BQ141" s="2" t="str">
        <f t="shared" si="99"/>
        <v/>
      </c>
      <c r="BR141" s="2" t="str">
        <f t="shared" si="100"/>
        <v/>
      </c>
      <c r="BS141" s="2" t="str">
        <f t="shared" si="101"/>
        <v/>
      </c>
      <c r="BT141" s="2" t="str">
        <f t="shared" si="102"/>
        <v/>
      </c>
      <c r="BU141" s="2" t="str">
        <f t="shared" si="103"/>
        <v/>
      </c>
      <c r="BV141" s="2" t="str">
        <f t="shared" si="104"/>
        <v/>
      </c>
      <c r="BW141" s="2" t="str">
        <f t="shared" si="105"/>
        <v/>
      </c>
      <c r="BX141" s="2" t="str">
        <f t="shared" si="106"/>
        <v/>
      </c>
      <c r="BY141" s="2" t="str">
        <f t="shared" si="107"/>
        <v/>
      </c>
      <c r="BZ141" s="2" t="str">
        <f t="shared" si="108"/>
        <v/>
      </c>
      <c r="CA141" s="2" t="str">
        <f t="shared" si="109"/>
        <v/>
      </c>
      <c r="CB141" s="2" t="str">
        <f t="shared" si="110"/>
        <v/>
      </c>
      <c r="CC141" s="2" t="str">
        <f t="shared" si="111"/>
        <v/>
      </c>
      <c r="CE141" s="2" t="str">
        <f t="shared" si="157"/>
        <v/>
      </c>
      <c r="CF141" s="2" t="str">
        <f t="shared" si="157"/>
        <v/>
      </c>
      <c r="CG141" s="2" t="str">
        <f t="shared" si="157"/>
        <v/>
      </c>
      <c r="CH141" s="2" t="str">
        <f t="shared" si="157"/>
        <v/>
      </c>
      <c r="CI141" s="2" t="str">
        <f t="shared" si="157"/>
        <v/>
      </c>
      <c r="CJ141" s="2" t="str">
        <f t="shared" si="157"/>
        <v/>
      </c>
      <c r="CK141" s="2" t="str">
        <f t="shared" si="157"/>
        <v/>
      </c>
      <c r="CL141" s="2" t="str">
        <f t="shared" si="157"/>
        <v/>
      </c>
      <c r="CM141" s="2" t="str">
        <f t="shared" si="157"/>
        <v/>
      </c>
      <c r="CN141" s="2" t="str">
        <f t="shared" si="157"/>
        <v/>
      </c>
      <c r="CO141" s="2" t="str">
        <f t="shared" si="157"/>
        <v/>
      </c>
      <c r="CP141" s="2" t="str">
        <f t="shared" si="157"/>
        <v/>
      </c>
      <c r="CQ141" s="2" t="str">
        <f t="shared" si="157"/>
        <v/>
      </c>
      <c r="CR141" s="2" t="str">
        <f t="shared" si="157"/>
        <v/>
      </c>
      <c r="CS141" s="2" t="str">
        <f t="shared" si="157"/>
        <v/>
      </c>
      <c r="CU141" s="2" t="str">
        <f t="shared" si="112"/>
        <v/>
      </c>
      <c r="CV141" s="2" t="str">
        <f t="shared" si="113"/>
        <v/>
      </c>
      <c r="CW141" s="2" t="str">
        <f t="shared" si="114"/>
        <v/>
      </c>
      <c r="CX141" s="2" t="str">
        <f t="shared" si="115"/>
        <v/>
      </c>
      <c r="CY141" s="2" t="str">
        <f t="shared" si="116"/>
        <v/>
      </c>
      <c r="CZ141" s="2" t="str">
        <f t="shared" si="117"/>
        <v/>
      </c>
      <c r="DA141" s="2" t="str">
        <f t="shared" si="118"/>
        <v/>
      </c>
      <c r="DB141" s="2" t="str">
        <f t="shared" si="119"/>
        <v/>
      </c>
      <c r="DC141" s="2" t="str">
        <f t="shared" si="120"/>
        <v/>
      </c>
      <c r="DD141" s="2" t="str">
        <f t="shared" si="121"/>
        <v/>
      </c>
      <c r="DE141" s="2" t="str">
        <f t="shared" si="122"/>
        <v/>
      </c>
      <c r="DF141" s="2" t="str">
        <f t="shared" si="123"/>
        <v/>
      </c>
      <c r="DG141" s="2" t="str">
        <f t="shared" si="124"/>
        <v/>
      </c>
      <c r="DH141" s="2" t="str">
        <f t="shared" si="125"/>
        <v/>
      </c>
      <c r="DI141" s="2" t="str">
        <f t="shared" si="126"/>
        <v/>
      </c>
      <c r="DK141" s="2">
        <f t="shared" si="166"/>
        <v>144.17060161943317</v>
      </c>
      <c r="DL141" s="2">
        <f t="shared" si="166"/>
        <v>97.723304892781684</v>
      </c>
      <c r="DM141" s="2">
        <f t="shared" si="166"/>
        <v>102.91437254605859</v>
      </c>
      <c r="DN141" s="2">
        <f t="shared" si="166"/>
        <v>100.19104122621563</v>
      </c>
      <c r="DO141" s="2">
        <f t="shared" si="166"/>
        <v>100.928893728223</v>
      </c>
      <c r="DP141" s="2">
        <f t="shared" si="166"/>
        <v>88.473999546964691</v>
      </c>
      <c r="DQ141" s="2">
        <f t="shared" si="166"/>
        <v>93.800777710661421</v>
      </c>
      <c r="DR141" s="2">
        <f t="shared" si="166"/>
        <v>94.755179704016882</v>
      </c>
      <c r="DS141" s="2">
        <f t="shared" si="166"/>
        <v>104.33465748987857</v>
      </c>
      <c r="DT141" s="2">
        <f t="shared" si="166"/>
        <v>94.16043886639676</v>
      </c>
      <c r="DU141" s="2">
        <f t="shared" si="166"/>
        <v>104.31335843454791</v>
      </c>
      <c r="DV141" s="2">
        <f t="shared" si="166"/>
        <v>113.56523414634144</v>
      </c>
      <c r="DW141" s="2">
        <f t="shared" si="166"/>
        <v>102.18457414678343</v>
      </c>
      <c r="DX141" s="2">
        <f t="shared" si="166"/>
        <v>87.528418906674744</v>
      </c>
      <c r="DY141" s="2">
        <f t="shared" si="166"/>
        <v>107.84769563279855</v>
      </c>
      <c r="EA141" s="2">
        <f t="shared" si="154"/>
        <v>81.688435164835155</v>
      </c>
      <c r="EB141" s="2">
        <f t="shared" si="154"/>
        <v>69.183294401933125</v>
      </c>
      <c r="EC141" s="2">
        <f t="shared" si="154"/>
        <v>64.931656110720155</v>
      </c>
      <c r="ED141" s="2">
        <f t="shared" si="154"/>
        <v>68.444736233225356</v>
      </c>
      <c r="EE141" s="2">
        <f t="shared" si="153"/>
        <v>67.120045992758591</v>
      </c>
      <c r="EF141" s="2">
        <f t="shared" si="153"/>
        <v>67.168744955609355</v>
      </c>
      <c r="EG141" s="2">
        <f t="shared" si="153"/>
        <v>66.74832666476135</v>
      </c>
      <c r="EH141" s="2">
        <f t="shared" si="153"/>
        <v>65.931337506804567</v>
      </c>
      <c r="EI141" s="2">
        <f t="shared" si="153"/>
        <v>67.819173132282373</v>
      </c>
      <c r="EJ141" s="2">
        <f t="shared" si="153"/>
        <v>66.705476126138308</v>
      </c>
      <c r="EK141" s="2">
        <f t="shared" si="153"/>
        <v>70.21457054263567</v>
      </c>
      <c r="EL141" s="2">
        <f t="shared" si="153"/>
        <v>71.827878112712995</v>
      </c>
      <c r="EM141" s="2">
        <f t="shared" si="137"/>
        <v>73.255540707086524</v>
      </c>
      <c r="EN141" s="2">
        <f t="shared" si="137"/>
        <v>72.398806784335349</v>
      </c>
      <c r="EO141" s="2">
        <f t="shared" si="137"/>
        <v>84.836617761567155</v>
      </c>
      <c r="EQ141" s="2">
        <f t="shared" si="167"/>
        <v>82.015210652159425</v>
      </c>
      <c r="ER141" s="2">
        <f t="shared" si="167"/>
        <v>69.704910051314016</v>
      </c>
      <c r="ES141" s="2">
        <f t="shared" si="167"/>
        <v>65.768036797707808</v>
      </c>
      <c r="ET141" s="2">
        <f t="shared" si="167"/>
        <v>68.763324645979083</v>
      </c>
      <c r="EU141" s="2">
        <f t="shared" si="167"/>
        <v>67.219062021985508</v>
      </c>
      <c r="EV141" s="2">
        <f t="shared" si="167"/>
        <v>67.200752748467281</v>
      </c>
      <c r="EW141" s="2">
        <f t="shared" si="167"/>
        <v>66.71316947946579</v>
      </c>
      <c r="EX141" s="2">
        <f t="shared" si="167"/>
        <v>66.352911362187584</v>
      </c>
      <c r="EY141" s="2">
        <f t="shared" si="167"/>
        <v>68.211126579366152</v>
      </c>
      <c r="EZ141" s="2">
        <f t="shared" si="167"/>
        <v>67.53996097931882</v>
      </c>
      <c r="FA141" s="2">
        <f t="shared" si="167"/>
        <v>70.364593070906679</v>
      </c>
      <c r="FB141" s="2">
        <f t="shared" si="167"/>
        <v>71.907923039513705</v>
      </c>
      <c r="FC141" s="2">
        <f t="shared" si="167"/>
        <v>73.381015527828069</v>
      </c>
      <c r="FD141" s="2">
        <f t="shared" si="167"/>
        <v>72.470327395550328</v>
      </c>
      <c r="FE141" s="2">
        <f t="shared" si="167"/>
        <v>84.468839359488868</v>
      </c>
      <c r="FG141" s="2">
        <f t="shared" si="168"/>
        <v>0.99812208567321548</v>
      </c>
      <c r="FH141" s="2">
        <f t="shared" si="168"/>
        <v>0.99848737429209866</v>
      </c>
      <c r="FI141" s="2">
        <f t="shared" si="168"/>
        <v>0.9985752744181885</v>
      </c>
      <c r="FJ141" s="2">
        <f t="shared" si="168"/>
        <v>0.99849271462903688</v>
      </c>
      <c r="FK141" s="2">
        <f t="shared" si="168"/>
        <v>0.99875172950787217</v>
      </c>
      <c r="FL141" s="2">
        <f t="shared" si="168"/>
        <v>0.99856389331523354</v>
      </c>
      <c r="FM141" s="2">
        <f t="shared" si="168"/>
        <v>0.99842181420970266</v>
      </c>
      <c r="FN141" s="2">
        <f t="shared" si="168"/>
        <v>0.99842794522959388</v>
      </c>
      <c r="FO141" s="2">
        <f t="shared" si="168"/>
        <v>0.99816385927743712</v>
      </c>
      <c r="FP141" s="2">
        <f t="shared" si="168"/>
        <v>0.99812469763338552</v>
      </c>
      <c r="FQ141" s="2">
        <f t="shared" si="168"/>
        <v>0.99811915334074663</v>
      </c>
      <c r="FR141" s="2">
        <f t="shared" si="168"/>
        <v>0.99814561855841311</v>
      </c>
      <c r="FS141" s="2">
        <f t="shared" si="168"/>
        <v>0.99833133247068395</v>
      </c>
      <c r="FT141" s="2">
        <f t="shared" si="168"/>
        <v>0.99839585502105688</v>
      </c>
      <c r="FU141" s="2">
        <f t="shared" si="168"/>
        <v>0.99761505001566675</v>
      </c>
      <c r="FW141" s="2">
        <f t="shared" si="158"/>
        <v>2.1613151548517635E-2</v>
      </c>
      <c r="FX141" s="2">
        <f t="shared" si="158"/>
        <v>2.2210199504640447E-2</v>
      </c>
      <c r="FY141" s="2">
        <f t="shared" si="158"/>
        <v>3.1467472249060956E-2</v>
      </c>
      <c r="FZ141" s="2">
        <f t="shared" si="158"/>
        <v>2.9846166769146813E-2</v>
      </c>
      <c r="GA141" s="2">
        <f t="shared" si="158"/>
        <v>3.1405485795090331E-2</v>
      </c>
      <c r="GB141" s="2">
        <f t="shared" si="158"/>
        <v>3.8668815820085023E-2</v>
      </c>
      <c r="GC141" s="2">
        <f t="shared" si="158"/>
        <v>3.500759744589748E-2</v>
      </c>
      <c r="GD141" s="2">
        <f t="shared" si="158"/>
        <v>4.0790525860845112E-2</v>
      </c>
      <c r="GE141" s="2">
        <f t="shared" si="158"/>
        <v>4.7743292933095136E-2</v>
      </c>
      <c r="GF141" s="2">
        <f t="shared" si="158"/>
        <v>3.4872730758671859E-2</v>
      </c>
      <c r="GG141" s="2">
        <f t="shared" si="158"/>
        <v>4.3670945098807257E-2</v>
      </c>
      <c r="GH141" s="2">
        <f t="shared" si="158"/>
        <v>2.7418574058140206E-2</v>
      </c>
      <c r="GI141" s="2">
        <f t="shared" si="158"/>
        <v>2.239562245717041E-2</v>
      </c>
      <c r="GJ141" s="2">
        <f t="shared" si="158"/>
        <v>1.5533274461888926E-2</v>
      </c>
      <c r="GK141" s="2">
        <f t="shared" si="158"/>
        <v>1.4410483314625619E-2</v>
      </c>
      <c r="GM141" s="86">
        <f t="shared" si="159"/>
        <v>2.129288692117429E-104</v>
      </c>
      <c r="GN141" s="86">
        <f t="shared" si="159"/>
        <v>4.9732815551097186E-60</v>
      </c>
      <c r="GO141" s="86">
        <f t="shared" si="159"/>
        <v>5.4577695005740302E-63</v>
      </c>
      <c r="GP141" s="86">
        <f t="shared" si="159"/>
        <v>7.1636646804224381E-65</v>
      </c>
      <c r="GQ141" s="86">
        <f t="shared" si="159"/>
        <v>1.7191329281151519E-69</v>
      </c>
      <c r="GR141" s="86">
        <f t="shared" si="159"/>
        <v>2.4487164083712798E-56</v>
      </c>
      <c r="GS141" s="86">
        <f t="shared" si="159"/>
        <v>4.1926428966307621E-58</v>
      </c>
      <c r="GT141" s="86">
        <f t="shared" si="159"/>
        <v>1.2928769666727603E-70</v>
      </c>
      <c r="GU141" s="86">
        <f t="shared" si="159"/>
        <v>1.0312104785867442E-73</v>
      </c>
      <c r="GV141" s="86">
        <f t="shared" si="159"/>
        <v>1.6564690774802753E-83</v>
      </c>
      <c r="GW141" s="86">
        <f t="shared" si="159"/>
        <v>2.7698023698845471E-81</v>
      </c>
      <c r="GX141" s="86">
        <f t="shared" si="159"/>
        <v>1.4180794933244415E-154</v>
      </c>
      <c r="GY141" s="86">
        <f t="shared" si="159"/>
        <v>3.7323976825274288E-47</v>
      </c>
      <c r="GZ141" s="86">
        <f t="shared" si="159"/>
        <v>6.76789921276484E-50</v>
      </c>
      <c r="HA141" s="86">
        <f t="shared" si="159"/>
        <v>8.000855953160504E-76</v>
      </c>
      <c r="HC141" s="86">
        <f t="shared" si="155"/>
        <v>9.3896652163947899E-19</v>
      </c>
      <c r="HD141" s="86">
        <f t="shared" si="155"/>
        <v>4.2137062402016274E-24</v>
      </c>
      <c r="HE141" s="86">
        <f t="shared" si="155"/>
        <v>2.2033311395508374E-19</v>
      </c>
      <c r="HF141" s="86">
        <f t="shared" si="155"/>
        <v>5.4785328781800527E-36</v>
      </c>
      <c r="HG141" s="86">
        <f t="shared" si="155"/>
        <v>2.2652012333563368E-33</v>
      </c>
      <c r="HH141" s="86">
        <f t="shared" si="155"/>
        <v>1.3497169807083861E-28</v>
      </c>
      <c r="HI141" s="86">
        <f t="shared" si="155"/>
        <v>1.5281565932145193E-29</v>
      </c>
      <c r="HJ141" s="86">
        <f t="shared" si="155"/>
        <v>4.9928856529441468E-32</v>
      </c>
      <c r="HK141" s="86">
        <f t="shared" si="155"/>
        <v>2.8630447226341119E-45</v>
      </c>
      <c r="HL141" s="86">
        <f t="shared" si="163"/>
        <v>7.0977038996792901E-47</v>
      </c>
      <c r="HM141" s="86">
        <f t="shared" si="163"/>
        <v>1.9158435194435279E-36</v>
      </c>
      <c r="HN141" s="86">
        <f t="shared" si="163"/>
        <v>5.2759815531428492E-37</v>
      </c>
      <c r="HO141" s="86">
        <f t="shared" si="163"/>
        <v>1.63949340136812E-13</v>
      </c>
      <c r="HP141" s="86">
        <f t="shared" si="163"/>
        <v>1.8993903441336082E-14</v>
      </c>
      <c r="HQ141" s="86">
        <f t="shared" si="163"/>
        <v>3.95496797003954E-18</v>
      </c>
      <c r="HS141" s="86">
        <f t="shared" si="160"/>
        <v>4.7730732878014985E-2</v>
      </c>
      <c r="HT141" s="86">
        <f t="shared" si="160"/>
        <v>3.4506952611460799E-2</v>
      </c>
      <c r="HU141" s="86">
        <f t="shared" si="160"/>
        <v>6.5073972265912036E-2</v>
      </c>
      <c r="HV141" s="86">
        <f t="shared" si="160"/>
        <v>6.3470218943290996E-2</v>
      </c>
      <c r="HW141" s="86">
        <f t="shared" si="160"/>
        <v>0.14772262273773898</v>
      </c>
      <c r="HX141" s="86">
        <f t="shared" si="160"/>
        <v>0.11365357474315665</v>
      </c>
      <c r="HY141" s="86">
        <f t="shared" si="160"/>
        <v>0.15873666916304341</v>
      </c>
      <c r="HZ141" s="86">
        <f t="shared" si="160"/>
        <v>0.21662145814525938</v>
      </c>
      <c r="IA141" s="86">
        <f t="shared" si="160"/>
        <v>0.25459587253843813</v>
      </c>
      <c r="IB141" s="86">
        <f t="shared" si="160"/>
        <v>0.20825907231169169</v>
      </c>
      <c r="IC141" s="86">
        <f t="shared" si="160"/>
        <v>6.167767426428572E-2</v>
      </c>
      <c r="ID141" s="86">
        <f t="shared" si="160"/>
        <v>3.8206577000275556E-2</v>
      </c>
      <c r="IE141" s="86">
        <f t="shared" si="160"/>
        <v>1.9630640101434494E-2</v>
      </c>
      <c r="IF141" s="86">
        <f t="shared" si="160"/>
        <v>8.9264850445466781E-2</v>
      </c>
      <c r="IG141" s="86">
        <f t="shared" si="160"/>
        <v>5.2503568896358037E-2</v>
      </c>
      <c r="II141" s="86">
        <f t="shared" si="161"/>
        <v>1.2474494621100208E-8</v>
      </c>
      <c r="IJ141" s="86">
        <f t="shared" si="161"/>
        <v>5.1408230746611275E-11</v>
      </c>
      <c r="IK141" s="86">
        <f t="shared" si="161"/>
        <v>2.9405636924288916E-10</v>
      </c>
      <c r="IL141" s="86">
        <f t="shared" si="161"/>
        <v>1.0205294010166405E-11</v>
      </c>
      <c r="IM141" s="86">
        <f t="shared" si="161"/>
        <v>3.2347741190743413E-10</v>
      </c>
      <c r="IN141" s="86">
        <f t="shared" si="161"/>
        <v>2.4970464516814161E-10</v>
      </c>
      <c r="IO141" s="86">
        <f t="shared" si="161"/>
        <v>2.0809466494856753E-9</v>
      </c>
      <c r="IP141" s="86">
        <f t="shared" si="161"/>
        <v>7.7942423132611458E-9</v>
      </c>
      <c r="IQ141" s="86">
        <f t="shared" si="161"/>
        <v>5.9367584809967102E-10</v>
      </c>
      <c r="IR141" s="86">
        <f t="shared" si="161"/>
        <v>1.3915827157020024E-10</v>
      </c>
      <c r="IS141" s="86">
        <f t="shared" si="161"/>
        <v>6.5498022660256304E-11</v>
      </c>
      <c r="IT141" s="86">
        <f t="shared" si="161"/>
        <v>5.6155833163051301E-13</v>
      </c>
      <c r="IU141" s="86">
        <f t="shared" si="161"/>
        <v>8.2963873065391164E-12</v>
      </c>
      <c r="IV141" s="86">
        <f t="shared" si="161"/>
        <v>6.7637944437692048E-13</v>
      </c>
      <c r="IW141" s="86">
        <f t="shared" si="161"/>
        <v>1.1643084500488814E-13</v>
      </c>
      <c r="IY141" s="86">
        <f t="shared" si="162"/>
        <v>4.7730745352509603E-2</v>
      </c>
      <c r="IZ141" s="86">
        <f t="shared" si="162"/>
        <v>3.4506952662869031E-2</v>
      </c>
      <c r="JA141" s="86">
        <f t="shared" si="162"/>
        <v>6.5073972559968399E-2</v>
      </c>
      <c r="JB141" s="86">
        <f t="shared" si="162"/>
        <v>6.3470218953496291E-2</v>
      </c>
      <c r="JC141" s="86">
        <f t="shared" si="162"/>
        <v>0.14772262306121639</v>
      </c>
      <c r="JD141" s="86">
        <f t="shared" si="162"/>
        <v>0.1136535749928613</v>
      </c>
      <c r="JE141" s="86">
        <f t="shared" si="162"/>
        <v>0.15873667124399005</v>
      </c>
      <c r="JF141" s="86">
        <f t="shared" si="162"/>
        <v>0.21662146593950168</v>
      </c>
      <c r="JG141" s="86">
        <f t="shared" si="162"/>
        <v>0.25459587313211396</v>
      </c>
      <c r="JH141" s="86">
        <f t="shared" si="162"/>
        <v>0.20825907245084996</v>
      </c>
      <c r="JI141" s="86">
        <f t="shared" si="162"/>
        <v>6.1677674329783744E-2</v>
      </c>
      <c r="JJ141" s="86">
        <f t="shared" si="162"/>
        <v>3.8206577000837114E-2</v>
      </c>
      <c r="JK141" s="86">
        <f t="shared" si="162"/>
        <v>1.9630640109894831E-2</v>
      </c>
      <c r="JL141" s="86">
        <f t="shared" si="162"/>
        <v>8.9264850446162156E-2</v>
      </c>
      <c r="JM141" s="86">
        <f t="shared" si="162"/>
        <v>5.2503568896474472E-2</v>
      </c>
    </row>
    <row r="142" spans="2:273" x14ac:dyDescent="0.25">
      <c r="B142" s="2">
        <v>115</v>
      </c>
      <c r="C142" s="37">
        <v>81.409000000000006</v>
      </c>
      <c r="D142" s="37">
        <v>68.924999999999997</v>
      </c>
      <c r="E142" s="37">
        <v>67.375</v>
      </c>
      <c r="F142" s="37">
        <v>69.575000000000003</v>
      </c>
      <c r="G142" s="37">
        <v>70.825000000000003</v>
      </c>
      <c r="H142" s="37">
        <v>71.05</v>
      </c>
      <c r="I142" s="37">
        <v>70.325000000000003</v>
      </c>
      <c r="J142" s="37">
        <v>72.8</v>
      </c>
      <c r="K142" s="37">
        <v>74.975999999999999</v>
      </c>
      <c r="L142" s="37">
        <v>75.706999999999994</v>
      </c>
      <c r="M142" s="37">
        <v>77.049000000000007</v>
      </c>
      <c r="N142" s="37">
        <v>77.340999999999994</v>
      </c>
      <c r="O142" s="37">
        <v>80.805000000000007</v>
      </c>
      <c r="P142" s="37">
        <v>84.293000000000006</v>
      </c>
      <c r="Q142" s="37">
        <v>96.316999999999993</v>
      </c>
      <c r="S142" s="4">
        <f t="shared" si="164"/>
        <v>81.549139116836869</v>
      </c>
      <c r="T142" s="4">
        <f t="shared" si="164"/>
        <v>69.045485148035667</v>
      </c>
      <c r="U142" s="4">
        <f t="shared" si="164"/>
        <v>65.94419215674246</v>
      </c>
      <c r="V142" s="4">
        <f t="shared" si="164"/>
        <v>69.599822197925619</v>
      </c>
      <c r="W142" s="4">
        <f t="shared" si="164"/>
        <v>70.557646256534269</v>
      </c>
      <c r="X142" s="4">
        <f t="shared" si="164"/>
        <v>70.278342459556896</v>
      </c>
      <c r="Y142" s="4">
        <f t="shared" si="164"/>
        <v>70.610620639916561</v>
      </c>
      <c r="Z142" s="4">
        <f t="shared" si="164"/>
        <v>72.190189430850637</v>
      </c>
      <c r="AA142" s="4">
        <f t="shared" si="164"/>
        <v>73.84287215411689</v>
      </c>
      <c r="AB142" s="4">
        <f t="shared" si="164"/>
        <v>74.180387002731564</v>
      </c>
      <c r="AC142" s="4">
        <f t="shared" si="164"/>
        <v>75.260712414433087</v>
      </c>
      <c r="AD142" s="4">
        <f t="shared" si="164"/>
        <v>74.825320143291052</v>
      </c>
      <c r="AE142" s="4">
        <f t="shared" si="164"/>
        <v>74.94433121752904</v>
      </c>
      <c r="AF142" s="4">
        <f t="shared" si="164"/>
        <v>85.286619819844333</v>
      </c>
      <c r="AG142" s="4">
        <f t="shared" si="164"/>
        <v>101.89542250579767</v>
      </c>
      <c r="AI142" s="4">
        <f t="shared" si="165"/>
        <v>-0.14013911683686331</v>
      </c>
      <c r="AJ142" s="4">
        <f t="shared" si="165"/>
        <v>-0.12048514803566945</v>
      </c>
      <c r="AK142" s="4">
        <f t="shared" si="165"/>
        <v>1.43080784325754</v>
      </c>
      <c r="AL142" s="4">
        <f t="shared" si="165"/>
        <v>-2.4822197925615797E-2</v>
      </c>
      <c r="AM142" s="4">
        <f t="shared" si="165"/>
        <v>0.26735374346573337</v>
      </c>
      <c r="AN142" s="4">
        <f t="shared" si="165"/>
        <v>0.7716575404431012</v>
      </c>
      <c r="AO142" s="4">
        <f t="shared" si="165"/>
        <v>-0.28562063991655862</v>
      </c>
      <c r="AP142" s="4">
        <f t="shared" si="165"/>
        <v>0.60981056914936005</v>
      </c>
      <c r="AQ142" s="4">
        <f t="shared" si="165"/>
        <v>1.1331278458831093</v>
      </c>
      <c r="AR142" s="4">
        <f t="shared" si="165"/>
        <v>1.5266129972684297</v>
      </c>
      <c r="AS142" s="4">
        <f t="shared" si="165"/>
        <v>1.7882875855669198</v>
      </c>
      <c r="AT142" s="4">
        <f t="shared" si="165"/>
        <v>2.5156798567089425</v>
      </c>
      <c r="AU142" s="4">
        <f t="shared" si="165"/>
        <v>5.8606687824709667</v>
      </c>
      <c r="AV142" s="4">
        <f t="shared" si="165"/>
        <v>-0.99361981984432646</v>
      </c>
      <c r="AW142" s="4">
        <f t="shared" si="165"/>
        <v>-5.5784225057976755</v>
      </c>
      <c r="AY142" s="2">
        <f t="shared" si="156"/>
        <v>81.549139116836869</v>
      </c>
      <c r="AZ142" s="2">
        <f t="shared" si="156"/>
        <v>69.045485148035667</v>
      </c>
      <c r="BA142" s="2">
        <f t="shared" si="156"/>
        <v>64.845651838349426</v>
      </c>
      <c r="BB142" s="2">
        <f t="shared" si="156"/>
        <v>68.325761481687721</v>
      </c>
      <c r="BC142" s="2">
        <f t="shared" si="156"/>
        <v>67.083664731715317</v>
      </c>
      <c r="BD142" s="2">
        <f t="shared" si="156"/>
        <v>67.07468587210596</v>
      </c>
      <c r="BE142" s="2">
        <f t="shared" si="156"/>
        <v>66.684241152192229</v>
      </c>
      <c r="BF142" s="2">
        <f t="shared" si="156"/>
        <v>65.883626367427738</v>
      </c>
      <c r="BG142" s="2">
        <f t="shared" si="156"/>
        <v>67.740099443411665</v>
      </c>
      <c r="BH142" s="2">
        <f t="shared" si="156"/>
        <v>66.643993957026041</v>
      </c>
      <c r="BI142" s="2">
        <f t="shared" si="156"/>
        <v>70.181074363480917</v>
      </c>
      <c r="BJ142" s="2">
        <f t="shared" si="156"/>
        <v>71.798590498119083</v>
      </c>
      <c r="BK142" s="2">
        <f t="shared" si="156"/>
        <v>73.219371737350613</v>
      </c>
      <c r="BL142" s="2">
        <f t="shared" si="156"/>
        <v>72.306497115211741</v>
      </c>
      <c r="BM142" s="2">
        <f t="shared" si="156"/>
        <v>84.699721691440303</v>
      </c>
      <c r="BO142" s="2" t="str">
        <f t="shared" si="97"/>
        <v/>
      </c>
      <c r="BP142" s="2" t="str">
        <f t="shared" si="98"/>
        <v/>
      </c>
      <c r="BQ142" s="2" t="str">
        <f t="shared" si="99"/>
        <v/>
      </c>
      <c r="BR142" s="2" t="str">
        <f t="shared" si="100"/>
        <v/>
      </c>
      <c r="BS142" s="2" t="str">
        <f t="shared" si="101"/>
        <v/>
      </c>
      <c r="BT142" s="2" t="str">
        <f t="shared" si="102"/>
        <v/>
      </c>
      <c r="BU142" s="2" t="str">
        <f t="shared" si="103"/>
        <v/>
      </c>
      <c r="BV142" s="2" t="str">
        <f t="shared" si="104"/>
        <v/>
      </c>
      <c r="BW142" s="2" t="str">
        <f t="shared" si="105"/>
        <v/>
      </c>
      <c r="BX142" s="2" t="str">
        <f t="shared" si="106"/>
        <v/>
      </c>
      <c r="BY142" s="2" t="str">
        <f t="shared" si="107"/>
        <v/>
      </c>
      <c r="BZ142" s="2" t="str">
        <f t="shared" si="108"/>
        <v/>
      </c>
      <c r="CA142" s="2" t="str">
        <f t="shared" si="109"/>
        <v/>
      </c>
      <c r="CB142" s="2" t="str">
        <f t="shared" si="110"/>
        <v/>
      </c>
      <c r="CC142" s="2" t="str">
        <f t="shared" si="111"/>
        <v/>
      </c>
      <c r="CE142" s="2" t="str">
        <f t="shared" si="157"/>
        <v/>
      </c>
      <c r="CF142" s="2" t="str">
        <f t="shared" si="157"/>
        <v/>
      </c>
      <c r="CG142" s="2" t="str">
        <f t="shared" si="157"/>
        <v/>
      </c>
      <c r="CH142" s="2" t="str">
        <f t="shared" si="157"/>
        <v/>
      </c>
      <c r="CI142" s="2" t="str">
        <f t="shared" si="157"/>
        <v/>
      </c>
      <c r="CJ142" s="2" t="str">
        <f t="shared" si="157"/>
        <v/>
      </c>
      <c r="CK142" s="2" t="str">
        <f t="shared" si="157"/>
        <v/>
      </c>
      <c r="CL142" s="2" t="str">
        <f t="shared" si="157"/>
        <v/>
      </c>
      <c r="CM142" s="2" t="str">
        <f t="shared" si="157"/>
        <v/>
      </c>
      <c r="CN142" s="2" t="str">
        <f t="shared" si="157"/>
        <v/>
      </c>
      <c r="CO142" s="2" t="str">
        <f t="shared" si="157"/>
        <v/>
      </c>
      <c r="CP142" s="2" t="str">
        <f t="shared" si="157"/>
        <v/>
      </c>
      <c r="CQ142" s="2" t="str">
        <f t="shared" si="157"/>
        <v/>
      </c>
      <c r="CR142" s="2" t="str">
        <f t="shared" si="157"/>
        <v/>
      </c>
      <c r="CS142" s="2" t="str">
        <f t="shared" si="157"/>
        <v/>
      </c>
      <c r="CU142" s="2" t="str">
        <f t="shared" si="112"/>
        <v/>
      </c>
      <c r="CV142" s="2" t="str">
        <f t="shared" si="113"/>
        <v/>
      </c>
      <c r="CW142" s="2" t="str">
        <f t="shared" si="114"/>
        <v/>
      </c>
      <c r="CX142" s="2" t="str">
        <f t="shared" si="115"/>
        <v/>
      </c>
      <c r="CY142" s="2" t="str">
        <f t="shared" si="116"/>
        <v/>
      </c>
      <c r="CZ142" s="2" t="str">
        <f t="shared" si="117"/>
        <v/>
      </c>
      <c r="DA142" s="2" t="str">
        <f t="shared" si="118"/>
        <v/>
      </c>
      <c r="DB142" s="2" t="str">
        <f t="shared" si="119"/>
        <v/>
      </c>
      <c r="DC142" s="2" t="str">
        <f t="shared" si="120"/>
        <v/>
      </c>
      <c r="DD142" s="2" t="str">
        <f t="shared" si="121"/>
        <v/>
      </c>
      <c r="DE142" s="2" t="str">
        <f t="shared" si="122"/>
        <v/>
      </c>
      <c r="DF142" s="2" t="str">
        <f t="shared" si="123"/>
        <v/>
      </c>
      <c r="DG142" s="2" t="str">
        <f t="shared" si="124"/>
        <v/>
      </c>
      <c r="DH142" s="2" t="str">
        <f t="shared" si="125"/>
        <v/>
      </c>
      <c r="DI142" s="2" t="str">
        <f t="shared" si="126"/>
        <v/>
      </c>
      <c r="DK142" s="2">
        <f t="shared" si="166"/>
        <v>144.73317226720644</v>
      </c>
      <c r="DL142" s="2">
        <f t="shared" si="166"/>
        <v>97.885789791603798</v>
      </c>
      <c r="DM142" s="2">
        <f t="shared" si="166"/>
        <v>103.14239655693143</v>
      </c>
      <c r="DN142" s="2">
        <f t="shared" si="166"/>
        <v>100.37320295983085</v>
      </c>
      <c r="DO142" s="2">
        <f t="shared" si="166"/>
        <v>101.12253919860628</v>
      </c>
      <c r="DP142" s="2">
        <f t="shared" si="166"/>
        <v>88.520975536091839</v>
      </c>
      <c r="DQ142" s="2">
        <f t="shared" si="166"/>
        <v>93.89796134098458</v>
      </c>
      <c r="DR142" s="2">
        <f t="shared" si="166"/>
        <v>94.830021141649027</v>
      </c>
      <c r="DS142" s="2">
        <f t="shared" si="166"/>
        <v>104.55962125506076</v>
      </c>
      <c r="DT142" s="2">
        <f t="shared" si="166"/>
        <v>94.255153643724697</v>
      </c>
      <c r="DU142" s="2">
        <f t="shared" si="166"/>
        <v>104.52605539811066</v>
      </c>
      <c r="DV142" s="2">
        <f t="shared" si="166"/>
        <v>113.90168170731704</v>
      </c>
      <c r="DW142" s="2">
        <f t="shared" si="166"/>
        <v>102.32245273331317</v>
      </c>
      <c r="DX142" s="2">
        <f t="shared" si="166"/>
        <v>87.573429779522826</v>
      </c>
      <c r="DY142" s="2">
        <f t="shared" si="166"/>
        <v>108.0276167557932</v>
      </c>
      <c r="EA142" s="2">
        <f t="shared" si="154"/>
        <v>81.432087912087894</v>
      </c>
      <c r="EB142" s="2">
        <f t="shared" si="154"/>
        <v>68.991078332662084</v>
      </c>
      <c r="EC142" s="2">
        <f t="shared" si="154"/>
        <v>64.763904527328179</v>
      </c>
      <c r="ED142" s="2">
        <f t="shared" si="154"/>
        <v>68.269232993984261</v>
      </c>
      <c r="EE142" s="2">
        <f t="shared" si="153"/>
        <v>67.041046090615524</v>
      </c>
      <c r="EF142" s="2">
        <f t="shared" si="153"/>
        <v>67.044289749798224</v>
      </c>
      <c r="EG142" s="2">
        <f t="shared" si="153"/>
        <v>66.646041726207486</v>
      </c>
      <c r="EH142" s="2">
        <f t="shared" si="153"/>
        <v>65.821111050626016</v>
      </c>
      <c r="EI142" s="2">
        <f t="shared" si="153"/>
        <v>67.655650582590795</v>
      </c>
      <c r="EJ142" s="2">
        <f t="shared" si="153"/>
        <v>66.561663982489819</v>
      </c>
      <c r="EK142" s="2">
        <f t="shared" si="153"/>
        <v>70.113872006890617</v>
      </c>
      <c r="EL142" s="2">
        <f t="shared" si="153"/>
        <v>71.724192296490486</v>
      </c>
      <c r="EM142" s="2">
        <f t="shared" si="137"/>
        <v>73.171244399185326</v>
      </c>
      <c r="EN142" s="2">
        <f t="shared" si="137"/>
        <v>72.28276822945395</v>
      </c>
      <c r="EO142" s="2">
        <f t="shared" si="137"/>
        <v>84.655174050243843</v>
      </c>
      <c r="EQ142" s="2">
        <f t="shared" si="167"/>
        <v>81.79653824602417</v>
      </c>
      <c r="ER142" s="2">
        <f t="shared" si="167"/>
        <v>69.589424136167764</v>
      </c>
      <c r="ES142" s="2">
        <f t="shared" si="167"/>
        <v>65.690484244888495</v>
      </c>
      <c r="ET142" s="2">
        <f t="shared" si="167"/>
        <v>68.648942552592018</v>
      </c>
      <c r="EU142" s="2">
        <f t="shared" si="167"/>
        <v>67.152162212849433</v>
      </c>
      <c r="EV142" s="2">
        <f t="shared" si="167"/>
        <v>67.097876056063086</v>
      </c>
      <c r="EW142" s="2">
        <f t="shared" si="167"/>
        <v>66.619109278142062</v>
      </c>
      <c r="EX142" s="2">
        <f t="shared" si="167"/>
        <v>66.290657825358124</v>
      </c>
      <c r="EY142" s="2">
        <f t="shared" si="167"/>
        <v>68.090124813205378</v>
      </c>
      <c r="EZ142" s="2">
        <f t="shared" si="167"/>
        <v>67.478983140784678</v>
      </c>
      <c r="FA142" s="2">
        <f t="shared" si="167"/>
        <v>70.285075631430828</v>
      </c>
      <c r="FB142" s="2">
        <f t="shared" si="167"/>
        <v>71.826088672745712</v>
      </c>
      <c r="FC142" s="2">
        <f t="shared" si="167"/>
        <v>73.324581072789655</v>
      </c>
      <c r="FD142" s="2">
        <f t="shared" si="167"/>
        <v>72.362475027535055</v>
      </c>
      <c r="FE142" s="2">
        <f t="shared" si="167"/>
        <v>84.255877679605163</v>
      </c>
      <c r="FG142" s="2">
        <f t="shared" si="168"/>
        <v>0.99828703873554281</v>
      </c>
      <c r="FH142" s="2">
        <f t="shared" si="168"/>
        <v>0.99862028532584135</v>
      </c>
      <c r="FI142" s="2">
        <f t="shared" si="168"/>
        <v>0.99870047191690936</v>
      </c>
      <c r="FJ142" s="2">
        <f t="shared" si="168"/>
        <v>0.99862515706544475</v>
      </c>
      <c r="FK142" s="2">
        <f t="shared" si="168"/>
        <v>0.99886143872768185</v>
      </c>
      <c r="FL142" s="2">
        <f t="shared" si="168"/>
        <v>0.99869008961435879</v>
      </c>
      <c r="FM142" s="2">
        <f t="shared" si="168"/>
        <v>0.99856047755597632</v>
      </c>
      <c r="FN142" s="2">
        <f t="shared" si="168"/>
        <v>0.99856607066280267</v>
      </c>
      <c r="FO142" s="2">
        <f t="shared" si="168"/>
        <v>0.99832514916873394</v>
      </c>
      <c r="FP142" s="2">
        <f t="shared" si="168"/>
        <v>0.99828942165840695</v>
      </c>
      <c r="FQ142" s="2">
        <f t="shared" si="168"/>
        <v>0.99828436353184902</v>
      </c>
      <c r="FR142" s="2">
        <f t="shared" si="168"/>
        <v>0.99830850803189619</v>
      </c>
      <c r="FS142" s="2">
        <f t="shared" si="168"/>
        <v>0.99847793364911519</v>
      </c>
      <c r="FT142" s="2">
        <f t="shared" si="168"/>
        <v>0.99853679586388955</v>
      </c>
      <c r="FU142" s="2">
        <f t="shared" si="168"/>
        <v>0.99782444322292652</v>
      </c>
      <c r="FW142" s="2">
        <f t="shared" si="158"/>
        <v>2.364903650224252E-2</v>
      </c>
      <c r="FX142" s="2">
        <f t="shared" si="158"/>
        <v>2.4300927461847421E-2</v>
      </c>
      <c r="FY142" s="2">
        <f t="shared" si="158"/>
        <v>3.4398964533817467E-2</v>
      </c>
      <c r="FZ142" s="2">
        <f t="shared" si="158"/>
        <v>3.2631707956412299E-2</v>
      </c>
      <c r="GA142" s="2">
        <f t="shared" si="158"/>
        <v>3.4331408148236396E-2</v>
      </c>
      <c r="GB142" s="2">
        <f t="shared" si="158"/>
        <v>4.2241921582047759E-2</v>
      </c>
      <c r="GC142" s="2">
        <f t="shared" si="158"/>
        <v>3.8255859287345144E-2</v>
      </c>
      <c r="GD142" s="2">
        <f t="shared" si="158"/>
        <v>4.4550597954836367E-2</v>
      </c>
      <c r="GE142" s="2">
        <f t="shared" si="158"/>
        <v>5.2109453835837878E-2</v>
      </c>
      <c r="GF142" s="2">
        <f t="shared" si="158"/>
        <v>3.8108972872175705E-2</v>
      </c>
      <c r="GG142" s="2">
        <f t="shared" si="158"/>
        <v>4.7683335195395651E-2</v>
      </c>
      <c r="GH142" s="2">
        <f t="shared" si="158"/>
        <v>2.9984550655177359E-2</v>
      </c>
      <c r="GI142" s="2">
        <f t="shared" si="158"/>
        <v>2.4503367550335973E-2</v>
      </c>
      <c r="GJ142" s="2">
        <f t="shared" si="158"/>
        <v>1.7006410576032017E-2</v>
      </c>
      <c r="GK142" s="2">
        <f t="shared" si="158"/>
        <v>1.5778843464764051E-2</v>
      </c>
      <c r="GM142" s="86">
        <f t="shared" si="159"/>
        <v>1.5519014868647612E-108</v>
      </c>
      <c r="GN142" s="86">
        <f t="shared" si="159"/>
        <v>2.0997786992604016E-62</v>
      </c>
      <c r="GO142" s="86">
        <f t="shared" si="159"/>
        <v>1.7526903619082663E-65</v>
      </c>
      <c r="GP142" s="86">
        <f t="shared" si="159"/>
        <v>1.9801614872306679E-67</v>
      </c>
      <c r="GQ142" s="86">
        <f t="shared" si="159"/>
        <v>3.0654159682245603E-72</v>
      </c>
      <c r="GR142" s="86">
        <f t="shared" si="159"/>
        <v>1.4676215184265503E-58</v>
      </c>
      <c r="GS142" s="86">
        <f t="shared" si="159"/>
        <v>2.2417159025427249E-60</v>
      </c>
      <c r="GT142" s="86">
        <f t="shared" si="159"/>
        <v>2.2148719846890321E-73</v>
      </c>
      <c r="GU142" s="86">
        <f t="shared" si="159"/>
        <v>1.3583424667299578E-76</v>
      </c>
      <c r="GV142" s="86">
        <f t="shared" si="159"/>
        <v>8.4369067009291287E-87</v>
      </c>
      <c r="GW142" s="86">
        <f t="shared" si="159"/>
        <v>1.7168211311073129E-84</v>
      </c>
      <c r="GX142" s="86">
        <f t="shared" si="159"/>
        <v>9.9237994516015278E-161</v>
      </c>
      <c r="GY142" s="86">
        <f t="shared" si="159"/>
        <v>5.1002121551119197E-49</v>
      </c>
      <c r="GZ142" s="86">
        <f t="shared" si="159"/>
        <v>7.5884553384550861E-52</v>
      </c>
      <c r="HA142" s="86">
        <f t="shared" si="159"/>
        <v>8.5574112565583944E-79</v>
      </c>
      <c r="HC142" s="86">
        <f t="shared" si="155"/>
        <v>4.3399370692285307E-20</v>
      </c>
      <c r="HD142" s="86">
        <f t="shared" si="155"/>
        <v>8.4765332710475413E-26</v>
      </c>
      <c r="HE142" s="86">
        <f t="shared" si="155"/>
        <v>1.0442410742375064E-20</v>
      </c>
      <c r="HF142" s="86">
        <f t="shared" si="155"/>
        <v>1.559447487165634E-38</v>
      </c>
      <c r="HG142" s="86">
        <f t="shared" si="155"/>
        <v>1.1465824489293979E-35</v>
      </c>
      <c r="HH142" s="86">
        <f t="shared" si="155"/>
        <v>1.6050700652108828E-30</v>
      </c>
      <c r="HI142" s="86">
        <f t="shared" si="155"/>
        <v>1.6803231938572007E-31</v>
      </c>
      <c r="HJ142" s="86">
        <f t="shared" si="155"/>
        <v>4.1889988707661805E-34</v>
      </c>
      <c r="HK142" s="86">
        <f t="shared" si="155"/>
        <v>3.5981147579199951E-48</v>
      </c>
      <c r="HL142" s="86">
        <f t="shared" si="163"/>
        <v>6.2016973863968769E-50</v>
      </c>
      <c r="HM142" s="86">
        <f t="shared" si="163"/>
        <v>7.616565103238585E-39</v>
      </c>
      <c r="HN142" s="86">
        <f t="shared" si="163"/>
        <v>1.7581180733072461E-39</v>
      </c>
      <c r="HO142" s="86">
        <f t="shared" si="163"/>
        <v>1.973048567991839E-14</v>
      </c>
      <c r="HP142" s="86">
        <f t="shared" si="163"/>
        <v>2.0691569497896396E-15</v>
      </c>
      <c r="HQ142" s="86">
        <f t="shared" si="163"/>
        <v>2.1635860339967405E-19</v>
      </c>
      <c r="HS142" s="86">
        <f t="shared" si="160"/>
        <v>6.5438404790384208E-2</v>
      </c>
      <c r="HT142" s="86">
        <f t="shared" si="160"/>
        <v>5.0665543485888385E-2</v>
      </c>
      <c r="HU142" s="86">
        <f t="shared" si="160"/>
        <v>9.383989998833811E-2</v>
      </c>
      <c r="HV142" s="86">
        <f t="shared" si="160"/>
        <v>9.3738334149293265E-2</v>
      </c>
      <c r="HW142" s="86">
        <f t="shared" si="160"/>
        <v>0.20038040979001817</v>
      </c>
      <c r="HX142" s="86">
        <f t="shared" si="160"/>
        <v>0.16108284132455361</v>
      </c>
      <c r="HY142" s="86">
        <f t="shared" si="160"/>
        <v>0.21310186375504311</v>
      </c>
      <c r="HZ142" s="86">
        <f t="shared" si="160"/>
        <v>0.28321350553970992</v>
      </c>
      <c r="IA142" s="86">
        <f t="shared" si="160"/>
        <v>0.33669552911896156</v>
      </c>
      <c r="IB142" s="86">
        <f t="shared" si="160"/>
        <v>0.27743811666471008</v>
      </c>
      <c r="IC142" s="86">
        <f t="shared" si="160"/>
        <v>9.4162292334322814E-2</v>
      </c>
      <c r="ID142" s="86">
        <f t="shared" si="160"/>
        <v>5.9216089750880767E-2</v>
      </c>
      <c r="IE142" s="86">
        <f t="shared" si="160"/>
        <v>3.0260143350022514E-2</v>
      </c>
      <c r="IF142" s="86">
        <f t="shared" si="160"/>
        <v>0.1118688372241383</v>
      </c>
      <c r="IG142" s="86">
        <f t="shared" si="160"/>
        <v>6.8313524760649266E-2</v>
      </c>
      <c r="II142" s="86">
        <f t="shared" si="161"/>
        <v>2.7669235005759063E-8</v>
      </c>
      <c r="IJ142" s="86">
        <f t="shared" si="161"/>
        <v>1.4841723263736411E-10</v>
      </c>
      <c r="IK142" s="86">
        <f t="shared" si="161"/>
        <v>8.6506764757716024E-10</v>
      </c>
      <c r="IL142" s="86">
        <f t="shared" si="161"/>
        <v>3.5059626719981582E-11</v>
      </c>
      <c r="IM142" s="86">
        <f t="shared" si="161"/>
        <v>9.4633136319188695E-10</v>
      </c>
      <c r="IN142" s="86">
        <f t="shared" si="161"/>
        <v>7.9557222895704021E-10</v>
      </c>
      <c r="IO142" s="86">
        <f t="shared" si="161"/>
        <v>5.7121429440195059E-9</v>
      </c>
      <c r="IP142" s="86">
        <f t="shared" si="161"/>
        <v>2.0889937246996512E-8</v>
      </c>
      <c r="IQ142" s="86">
        <f t="shared" si="161"/>
        <v>1.9544109205133475E-9</v>
      </c>
      <c r="IR142" s="86">
        <f t="shared" si="161"/>
        <v>4.4086734208651495E-10</v>
      </c>
      <c r="IS142" s="86">
        <f t="shared" si="161"/>
        <v>2.3621039739633976E-10</v>
      </c>
      <c r="IT142" s="86">
        <f t="shared" si="161"/>
        <v>2.1647342762938044E-12</v>
      </c>
      <c r="IU142" s="86">
        <f t="shared" si="161"/>
        <v>2.6167849308101757E-11</v>
      </c>
      <c r="IV142" s="86">
        <f t="shared" si="161"/>
        <v>2.1460122713007596E-12</v>
      </c>
      <c r="IW142" s="86">
        <f t="shared" si="161"/>
        <v>3.8989732398266019E-13</v>
      </c>
      <c r="IY142" s="86">
        <f t="shared" si="162"/>
        <v>6.5438432459619209E-2</v>
      </c>
      <c r="IZ142" s="86">
        <f t="shared" si="162"/>
        <v>5.0665543634305615E-2</v>
      </c>
      <c r="JA142" s="86">
        <f t="shared" si="162"/>
        <v>9.3839900853405753E-2</v>
      </c>
      <c r="JB142" s="86">
        <f t="shared" si="162"/>
        <v>9.3738334184352887E-2</v>
      </c>
      <c r="JC142" s="86">
        <f t="shared" si="162"/>
        <v>0.20038041073634955</v>
      </c>
      <c r="JD142" s="86">
        <f t="shared" si="162"/>
        <v>0.16108284212012583</v>
      </c>
      <c r="JE142" s="86">
        <f t="shared" si="162"/>
        <v>0.21310186946718607</v>
      </c>
      <c r="JF142" s="86">
        <f t="shared" si="162"/>
        <v>0.28321352642964714</v>
      </c>
      <c r="JG142" s="86">
        <f t="shared" si="162"/>
        <v>0.33669553107337247</v>
      </c>
      <c r="JH142" s="86">
        <f t="shared" si="162"/>
        <v>0.27743811710557742</v>
      </c>
      <c r="JI142" s="86">
        <f t="shared" si="162"/>
        <v>9.4162292570533213E-2</v>
      </c>
      <c r="JJ142" s="86">
        <f t="shared" si="162"/>
        <v>5.92160897530455E-2</v>
      </c>
      <c r="JK142" s="86">
        <f t="shared" si="162"/>
        <v>3.0260143376210094E-2</v>
      </c>
      <c r="JL142" s="86">
        <f t="shared" si="162"/>
        <v>0.11186883722628638</v>
      </c>
      <c r="JM142" s="86">
        <f t="shared" si="162"/>
        <v>6.8313524761039163E-2</v>
      </c>
    </row>
    <row r="143" spans="2:273" x14ac:dyDescent="0.25">
      <c r="B143" s="2">
        <v>116</v>
      </c>
      <c r="C143" s="37">
        <v>80.590999999999994</v>
      </c>
      <c r="D143" s="37">
        <v>71.400000000000006</v>
      </c>
      <c r="E143" s="37">
        <v>65.55</v>
      </c>
      <c r="F143" s="37">
        <v>70.849999999999994</v>
      </c>
      <c r="G143" s="37">
        <v>71.349999999999994</v>
      </c>
      <c r="H143" s="37">
        <v>72.05</v>
      </c>
      <c r="I143" s="37">
        <v>71.075000000000003</v>
      </c>
      <c r="J143" s="37">
        <v>73.275000000000006</v>
      </c>
      <c r="K143" s="37">
        <v>74.975999999999999</v>
      </c>
      <c r="L143" s="37">
        <v>74.171000000000006</v>
      </c>
      <c r="M143" s="37">
        <v>79.683000000000007</v>
      </c>
      <c r="N143" s="37">
        <v>77.22</v>
      </c>
      <c r="O143" s="37">
        <v>82.462999999999994</v>
      </c>
      <c r="P143" s="37">
        <v>87.878</v>
      </c>
      <c r="Q143" s="37">
        <v>99.902000000000001</v>
      </c>
      <c r="S143" s="4">
        <f t="shared" si="164"/>
        <v>81.286330174566899</v>
      </c>
      <c r="T143" s="4">
        <f t="shared" si="164"/>
        <v>68.853617319082701</v>
      </c>
      <c r="U143" s="4">
        <f t="shared" si="164"/>
        <v>66.117517566636266</v>
      </c>
      <c r="V143" s="4">
        <f t="shared" si="164"/>
        <v>69.843772446100814</v>
      </c>
      <c r="W143" s="4">
        <f t="shared" si="164"/>
        <v>71.221712562856382</v>
      </c>
      <c r="X143" s="4">
        <f t="shared" si="164"/>
        <v>70.994623024134498</v>
      </c>
      <c r="Y143" s="4">
        <f t="shared" si="164"/>
        <v>71.300498727489241</v>
      </c>
      <c r="Z143" s="4">
        <f t="shared" si="164"/>
        <v>73.071072777547414</v>
      </c>
      <c r="AA143" s="4">
        <f t="shared" si="164"/>
        <v>74.490491863018732</v>
      </c>
      <c r="AB143" s="4">
        <f t="shared" si="164"/>
        <v>75.315731152450383</v>
      </c>
      <c r="AC143" s="4">
        <f t="shared" si="164"/>
        <v>76.977409701341614</v>
      </c>
      <c r="AD143" s="4">
        <f t="shared" si="164"/>
        <v>75.915260664654781</v>
      </c>
      <c r="AE143" s="4">
        <f t="shared" si="164"/>
        <v>75.573588807760814</v>
      </c>
      <c r="AF143" s="4">
        <f t="shared" si="164"/>
        <v>87.538492836642789</v>
      </c>
      <c r="AG143" s="4">
        <f t="shared" si="164"/>
        <v>105.61568625455149</v>
      </c>
      <c r="AI143" s="4">
        <f t="shared" si="165"/>
        <v>-0.69533017456690516</v>
      </c>
      <c r="AJ143" s="4">
        <f t="shared" si="165"/>
        <v>2.5463826809173042</v>
      </c>
      <c r="AK143" s="4">
        <f t="shared" si="165"/>
        <v>-0.56751756663626907</v>
      </c>
      <c r="AL143" s="4">
        <f t="shared" si="165"/>
        <v>1.0062275538991798</v>
      </c>
      <c r="AM143" s="4">
        <f t="shared" si="165"/>
        <v>0.12828743714361224</v>
      </c>
      <c r="AN143" s="4">
        <f t="shared" si="165"/>
        <v>1.0553769758654994</v>
      </c>
      <c r="AO143" s="4">
        <f t="shared" si="165"/>
        <v>-0.2254987274892386</v>
      </c>
      <c r="AP143" s="4">
        <f t="shared" si="165"/>
        <v>0.20392722245259165</v>
      </c>
      <c r="AQ143" s="4">
        <f t="shared" si="165"/>
        <v>0.4855081369812666</v>
      </c>
      <c r="AR143" s="4">
        <f t="shared" si="165"/>
        <v>-1.144731152450376</v>
      </c>
      <c r="AS143" s="4">
        <f t="shared" si="165"/>
        <v>2.7055902986583931</v>
      </c>
      <c r="AT143" s="4">
        <f t="shared" si="165"/>
        <v>1.3047393353452179</v>
      </c>
      <c r="AU143" s="4">
        <f t="shared" si="165"/>
        <v>6.8894111922391801</v>
      </c>
      <c r="AV143" s="4">
        <f t="shared" si="165"/>
        <v>0.33950716335721154</v>
      </c>
      <c r="AW143" s="4">
        <f t="shared" si="165"/>
        <v>-5.7136862545514902</v>
      </c>
      <c r="AY143" s="2">
        <f t="shared" si="156"/>
        <v>81.286330174566899</v>
      </c>
      <c r="AZ143" s="2">
        <f t="shared" si="156"/>
        <v>68.853617319082701</v>
      </c>
      <c r="BA143" s="2">
        <f t="shared" si="156"/>
        <v>64.680336544730167</v>
      </c>
      <c r="BB143" s="2">
        <f t="shared" si="156"/>
        <v>68.150160805401725</v>
      </c>
      <c r="BC143" s="2">
        <f t="shared" si="156"/>
        <v>67.002345414959763</v>
      </c>
      <c r="BD143" s="2">
        <f t="shared" si="156"/>
        <v>66.949166805778802</v>
      </c>
      <c r="BE143" s="2">
        <f t="shared" si="156"/>
        <v>66.579019343240432</v>
      </c>
      <c r="BF143" s="2">
        <f t="shared" si="156"/>
        <v>65.774240104033979</v>
      </c>
      <c r="BG143" s="2">
        <f t="shared" si="156"/>
        <v>67.576217664510892</v>
      </c>
      <c r="BH143" s="2">
        <f t="shared" si="156"/>
        <v>66.503073164600835</v>
      </c>
      <c r="BI143" s="2">
        <f t="shared" si="156"/>
        <v>70.077528591084999</v>
      </c>
      <c r="BJ143" s="2">
        <f t="shared" si="156"/>
        <v>71.690317498283463</v>
      </c>
      <c r="BK143" s="2">
        <f t="shared" si="156"/>
        <v>73.132584803596259</v>
      </c>
      <c r="BL143" s="2">
        <f t="shared" si="156"/>
        <v>72.18898825914853</v>
      </c>
      <c r="BM143" s="2">
        <f t="shared" si="156"/>
        <v>84.513388089528277</v>
      </c>
      <c r="BO143" s="2" t="str">
        <f t="shared" si="97"/>
        <v/>
      </c>
      <c r="BP143" s="2" t="str">
        <f t="shared" si="98"/>
        <v/>
      </c>
      <c r="BQ143" s="2" t="str">
        <f t="shared" si="99"/>
        <v/>
      </c>
      <c r="BR143" s="2" t="str">
        <f t="shared" si="100"/>
        <v/>
      </c>
      <c r="BS143" s="2" t="str">
        <f t="shared" si="101"/>
        <v/>
      </c>
      <c r="BT143" s="2" t="str">
        <f t="shared" si="102"/>
        <v/>
      </c>
      <c r="BU143" s="2" t="str">
        <f t="shared" si="103"/>
        <v/>
      </c>
      <c r="BV143" s="2" t="str">
        <f t="shared" si="104"/>
        <v/>
      </c>
      <c r="BW143" s="2" t="str">
        <f t="shared" si="105"/>
        <v/>
      </c>
      <c r="BX143" s="2" t="str">
        <f t="shared" si="106"/>
        <v/>
      </c>
      <c r="BY143" s="2" t="str">
        <f t="shared" si="107"/>
        <v/>
      </c>
      <c r="BZ143" s="2" t="str">
        <f t="shared" si="108"/>
        <v/>
      </c>
      <c r="CA143" s="2" t="str">
        <f t="shared" si="109"/>
        <v/>
      </c>
      <c r="CB143" s="2" t="str">
        <f t="shared" si="110"/>
        <v/>
      </c>
      <c r="CC143" s="2" t="str">
        <f t="shared" si="111"/>
        <v/>
      </c>
      <c r="CE143" s="2" t="str">
        <f t="shared" si="157"/>
        <v/>
      </c>
      <c r="CF143" s="2" t="str">
        <f t="shared" si="157"/>
        <v/>
      </c>
      <c r="CG143" s="2" t="str">
        <f t="shared" si="157"/>
        <v/>
      </c>
      <c r="CH143" s="2" t="str">
        <f t="shared" si="157"/>
        <v/>
      </c>
      <c r="CI143" s="2" t="str">
        <f t="shared" si="157"/>
        <v/>
      </c>
      <c r="CJ143" s="2" t="str">
        <f t="shared" si="157"/>
        <v/>
      </c>
      <c r="CK143" s="2" t="str">
        <f t="shared" si="157"/>
        <v/>
      </c>
      <c r="CL143" s="2" t="str">
        <f t="shared" si="157"/>
        <v/>
      </c>
      <c r="CM143" s="2" t="str">
        <f t="shared" si="157"/>
        <v/>
      </c>
      <c r="CN143" s="2" t="str">
        <f t="shared" si="157"/>
        <v/>
      </c>
      <c r="CO143" s="2" t="str">
        <f t="shared" si="157"/>
        <v/>
      </c>
      <c r="CP143" s="2" t="str">
        <f t="shared" si="157"/>
        <v/>
      </c>
      <c r="CQ143" s="2" t="str">
        <f t="shared" si="157"/>
        <v/>
      </c>
      <c r="CR143" s="2" t="str">
        <f t="shared" si="157"/>
        <v/>
      </c>
      <c r="CS143" s="2" t="str">
        <f t="shared" si="157"/>
        <v/>
      </c>
      <c r="CU143" s="2" t="str">
        <f t="shared" si="112"/>
        <v/>
      </c>
      <c r="CV143" s="2" t="str">
        <f t="shared" si="113"/>
        <v/>
      </c>
      <c r="CW143" s="2" t="str">
        <f t="shared" si="114"/>
        <v/>
      </c>
      <c r="CX143" s="2" t="str">
        <f t="shared" si="115"/>
        <v/>
      </c>
      <c r="CY143" s="2" t="str">
        <f t="shared" si="116"/>
        <v/>
      </c>
      <c r="CZ143" s="2" t="str">
        <f t="shared" si="117"/>
        <v/>
      </c>
      <c r="DA143" s="2" t="str">
        <f t="shared" si="118"/>
        <v/>
      </c>
      <c r="DB143" s="2" t="str">
        <f t="shared" si="119"/>
        <v/>
      </c>
      <c r="DC143" s="2" t="str">
        <f t="shared" si="120"/>
        <v/>
      </c>
      <c r="DD143" s="2" t="str">
        <f t="shared" si="121"/>
        <v/>
      </c>
      <c r="DE143" s="2" t="str">
        <f t="shared" si="122"/>
        <v/>
      </c>
      <c r="DF143" s="2" t="str">
        <f t="shared" si="123"/>
        <v/>
      </c>
      <c r="DG143" s="2" t="str">
        <f t="shared" si="124"/>
        <v/>
      </c>
      <c r="DH143" s="2" t="str">
        <f t="shared" si="125"/>
        <v/>
      </c>
      <c r="DI143" s="2" t="str">
        <f t="shared" si="126"/>
        <v/>
      </c>
      <c r="DK143" s="2">
        <f t="shared" si="166"/>
        <v>145.29574291497974</v>
      </c>
      <c r="DL143" s="2">
        <f t="shared" si="166"/>
        <v>98.048274690425899</v>
      </c>
      <c r="DM143" s="2">
        <f t="shared" si="166"/>
        <v>103.37042056780427</v>
      </c>
      <c r="DN143" s="2">
        <f t="shared" si="166"/>
        <v>100.55536469344608</v>
      </c>
      <c r="DO143" s="2">
        <f t="shared" si="166"/>
        <v>101.31618466898955</v>
      </c>
      <c r="DP143" s="2">
        <f t="shared" si="166"/>
        <v>88.567951525219001</v>
      </c>
      <c r="DQ143" s="2">
        <f t="shared" si="166"/>
        <v>93.995144971307752</v>
      </c>
      <c r="DR143" s="2">
        <f t="shared" si="166"/>
        <v>94.904862579281158</v>
      </c>
      <c r="DS143" s="2">
        <f t="shared" si="166"/>
        <v>104.78458502024294</v>
      </c>
      <c r="DT143" s="2">
        <f t="shared" si="166"/>
        <v>94.349868421052633</v>
      </c>
      <c r="DU143" s="2">
        <f t="shared" si="166"/>
        <v>104.73875236167342</v>
      </c>
      <c r="DV143" s="2">
        <f t="shared" si="166"/>
        <v>114.23812926829265</v>
      </c>
      <c r="DW143" s="2">
        <f t="shared" si="166"/>
        <v>102.46033131984292</v>
      </c>
      <c r="DX143" s="2">
        <f t="shared" si="166"/>
        <v>87.618440652370907</v>
      </c>
      <c r="DY143" s="2">
        <f t="shared" si="166"/>
        <v>108.20753787878786</v>
      </c>
      <c r="EA143" s="2">
        <f t="shared" si="154"/>
        <v>81.175740659340647</v>
      </c>
      <c r="EB143" s="2">
        <f t="shared" si="154"/>
        <v>68.798862263391044</v>
      </c>
      <c r="EC143" s="2">
        <f t="shared" si="154"/>
        <v>64.596152943936204</v>
      </c>
      <c r="ED143" s="2">
        <f t="shared" si="154"/>
        <v>68.093729754743165</v>
      </c>
      <c r="EE143" s="2">
        <f t="shared" si="153"/>
        <v>66.962046188472456</v>
      </c>
      <c r="EF143" s="2">
        <f t="shared" si="153"/>
        <v>66.919834543987079</v>
      </c>
      <c r="EG143" s="2">
        <f t="shared" si="153"/>
        <v>66.543756787653621</v>
      </c>
      <c r="EH143" s="2">
        <f t="shared" si="153"/>
        <v>65.710884594447464</v>
      </c>
      <c r="EI143" s="2">
        <f t="shared" si="153"/>
        <v>67.492128032899231</v>
      </c>
      <c r="EJ143" s="2">
        <f t="shared" si="153"/>
        <v>66.417851838841315</v>
      </c>
      <c r="EK143" s="2">
        <f t="shared" si="153"/>
        <v>70.013173471145578</v>
      </c>
      <c r="EL143" s="2">
        <f t="shared" si="153"/>
        <v>71.620506480267963</v>
      </c>
      <c r="EM143" s="2">
        <f t="shared" si="137"/>
        <v>73.086948091284128</v>
      </c>
      <c r="EN143" s="2">
        <f t="shared" si="137"/>
        <v>72.166729674572537</v>
      </c>
      <c r="EO143" s="2">
        <f t="shared" si="137"/>
        <v>84.473730338920532</v>
      </c>
      <c r="EQ143" s="2">
        <f t="shared" si="167"/>
        <v>81.577865839888915</v>
      </c>
      <c r="ER143" s="2">
        <f t="shared" si="167"/>
        <v>69.473938221021513</v>
      </c>
      <c r="ES143" s="2">
        <f t="shared" si="167"/>
        <v>65.612931692069168</v>
      </c>
      <c r="ET143" s="2">
        <f t="shared" si="167"/>
        <v>68.534560459204954</v>
      </c>
      <c r="EU143" s="2">
        <f t="shared" si="167"/>
        <v>67.085262403713358</v>
      </c>
      <c r="EV143" s="2">
        <f t="shared" si="167"/>
        <v>66.994999363658891</v>
      </c>
      <c r="EW143" s="2">
        <f t="shared" si="167"/>
        <v>66.525049076818334</v>
      </c>
      <c r="EX143" s="2">
        <f t="shared" si="167"/>
        <v>66.228404288528665</v>
      </c>
      <c r="EY143" s="2">
        <f t="shared" si="167"/>
        <v>67.969123047044619</v>
      </c>
      <c r="EZ143" s="2">
        <f t="shared" si="167"/>
        <v>67.418005302250549</v>
      </c>
      <c r="FA143" s="2">
        <f t="shared" si="167"/>
        <v>70.205558191954964</v>
      </c>
      <c r="FB143" s="2">
        <f t="shared" si="167"/>
        <v>71.744254305977734</v>
      </c>
      <c r="FC143" s="2">
        <f t="shared" si="167"/>
        <v>73.268146617751242</v>
      </c>
      <c r="FD143" s="2">
        <f t="shared" si="167"/>
        <v>72.254622659519782</v>
      </c>
      <c r="FE143" s="2">
        <f t="shared" si="167"/>
        <v>84.042915999721458</v>
      </c>
      <c r="FG143" s="2">
        <f t="shared" si="168"/>
        <v>0.99843752526006313</v>
      </c>
      <c r="FH143" s="2">
        <f t="shared" si="168"/>
        <v>0.99874153248407282</v>
      </c>
      <c r="FI143" s="2">
        <f t="shared" si="168"/>
        <v>0.99881468076757496</v>
      </c>
      <c r="FJ143" s="2">
        <f t="shared" si="168"/>
        <v>0.99874597664046794</v>
      </c>
      <c r="FK143" s="2">
        <f t="shared" si="168"/>
        <v>0.99896151574193093</v>
      </c>
      <c r="FL143" s="2">
        <f t="shared" si="168"/>
        <v>0.99880520982068499</v>
      </c>
      <c r="FM143" s="2">
        <f t="shared" si="168"/>
        <v>0.99868697361651859</v>
      </c>
      <c r="FN143" s="2">
        <f t="shared" si="168"/>
        <v>0.99869207588050712</v>
      </c>
      <c r="FO143" s="2">
        <f t="shared" si="168"/>
        <v>0.9984722927513211</v>
      </c>
      <c r="FP143" s="2">
        <f t="shared" si="168"/>
        <v>0.99843969916635067</v>
      </c>
      <c r="FQ143" s="2">
        <f t="shared" si="168"/>
        <v>0.99843508470908837</v>
      </c>
      <c r="FR143" s="2">
        <f t="shared" si="168"/>
        <v>0.99845711135772452</v>
      </c>
      <c r="FS143" s="2">
        <f t="shared" si="168"/>
        <v>0.99861167305761545</v>
      </c>
      <c r="FT143" s="2">
        <f t="shared" si="168"/>
        <v>0.99866537013928236</v>
      </c>
      <c r="FU143" s="2">
        <f t="shared" si="168"/>
        <v>0.99801548875178592</v>
      </c>
      <c r="FW143" s="2">
        <f t="shared" si="158"/>
        <v>2.5871623763887852E-2</v>
      </c>
      <c r="FX143" s="2">
        <f t="shared" si="158"/>
        <v>2.6583112743721153E-2</v>
      </c>
      <c r="FY143" s="2">
        <f t="shared" si="158"/>
        <v>3.7592952966792513E-2</v>
      </c>
      <c r="FZ143" s="2">
        <f t="shared" si="158"/>
        <v>3.566766560876191E-2</v>
      </c>
      <c r="GA143" s="2">
        <f t="shared" si="158"/>
        <v>3.7519367615048087E-2</v>
      </c>
      <c r="GB143" s="2">
        <f t="shared" si="158"/>
        <v>4.6129349302393582E-2</v>
      </c>
      <c r="GC143" s="2">
        <f t="shared" si="158"/>
        <v>4.1792465598518139E-2</v>
      </c>
      <c r="GD143" s="2">
        <f t="shared" si="158"/>
        <v>4.8639698013622078E-2</v>
      </c>
      <c r="GE143" s="2">
        <f t="shared" si="158"/>
        <v>5.6851065413394158E-2</v>
      </c>
      <c r="GF143" s="2">
        <f t="shared" si="158"/>
        <v>4.1632587921912025E-2</v>
      </c>
      <c r="GG143" s="2">
        <f t="shared" si="158"/>
        <v>5.2044312592771903E-2</v>
      </c>
      <c r="GH143" s="2">
        <f t="shared" si="158"/>
        <v>3.2782570778980752E-2</v>
      </c>
      <c r="GI143" s="2">
        <f t="shared" si="158"/>
        <v>2.6804042403840149E-2</v>
      </c>
      <c r="GJ143" s="2">
        <f t="shared" si="158"/>
        <v>1.8616613223803723E-2</v>
      </c>
      <c r="GK143" s="2">
        <f t="shared" si="158"/>
        <v>1.7274860052037409E-2</v>
      </c>
      <c r="GM143" s="86">
        <f t="shared" si="159"/>
        <v>9.3741073659897659E-113</v>
      </c>
      <c r="GN143" s="86">
        <f t="shared" si="159"/>
        <v>7.9537253773974023E-65</v>
      </c>
      <c r="GO143" s="86">
        <f t="shared" si="159"/>
        <v>5.0224368383913363E-68</v>
      </c>
      <c r="GP143" s="86">
        <f t="shared" si="159"/>
        <v>4.8719449113161607E-70</v>
      </c>
      <c r="GQ143" s="86">
        <f t="shared" si="159"/>
        <v>4.8222697096141172E-75</v>
      </c>
      <c r="GR143" s="86">
        <f t="shared" si="159"/>
        <v>7.9476342269181302E-61</v>
      </c>
      <c r="GS143" s="86">
        <f t="shared" si="159"/>
        <v>1.0815691636104684E-62</v>
      </c>
      <c r="GT143" s="86">
        <f t="shared" si="159"/>
        <v>3.3489866330831081E-76</v>
      </c>
      <c r="GU143" s="86">
        <f t="shared" si="159"/>
        <v>1.5717631490683792E-79</v>
      </c>
      <c r="GV143" s="86">
        <f t="shared" si="159"/>
        <v>3.7015534299043618E-90</v>
      </c>
      <c r="GW143" s="86">
        <f t="shared" si="159"/>
        <v>9.2004296785955664E-88</v>
      </c>
      <c r="GX143" s="86">
        <f t="shared" si="159"/>
        <v>5.251154502307052E-167</v>
      </c>
      <c r="GY143" s="86">
        <f t="shared" si="159"/>
        <v>6.3973347806548713E-51</v>
      </c>
      <c r="GZ143" s="86">
        <f t="shared" si="159"/>
        <v>7.7881853869029232E-54</v>
      </c>
      <c r="HA143" s="86">
        <f t="shared" si="159"/>
        <v>8.0051591078293896E-82</v>
      </c>
      <c r="HC143" s="86">
        <f t="shared" si="155"/>
        <v>1.7925446200834935E-21</v>
      </c>
      <c r="HD143" s="86">
        <f t="shared" si="155"/>
        <v>1.4829875590678914E-27</v>
      </c>
      <c r="HE143" s="86">
        <f t="shared" si="155"/>
        <v>4.4470521895093668E-22</v>
      </c>
      <c r="HF143" s="86">
        <f t="shared" si="155"/>
        <v>3.6070496040349436E-41</v>
      </c>
      <c r="HG143" s="86">
        <f t="shared" si="155"/>
        <v>4.8350756924431722E-38</v>
      </c>
      <c r="HH143" s="86">
        <f t="shared" si="155"/>
        <v>1.6417353158405628E-32</v>
      </c>
      <c r="HI143" s="86">
        <f t="shared" si="155"/>
        <v>1.588750446056735E-33</v>
      </c>
      <c r="HJ143" s="86">
        <f t="shared" si="155"/>
        <v>3.0065174159058376E-36</v>
      </c>
      <c r="HK143" s="86">
        <f t="shared" si="155"/>
        <v>3.6524024270766094E-51</v>
      </c>
      <c r="HL143" s="86">
        <f t="shared" si="163"/>
        <v>4.3098801994470118E-53</v>
      </c>
      <c r="HM143" s="86">
        <f t="shared" si="163"/>
        <v>2.5226657166091091E-41</v>
      </c>
      <c r="HN143" s="86">
        <f t="shared" si="163"/>
        <v>4.8384714477413707E-42</v>
      </c>
      <c r="HO143" s="86">
        <f t="shared" si="163"/>
        <v>2.2016375715664885E-15</v>
      </c>
      <c r="HP143" s="86">
        <f t="shared" si="163"/>
        <v>2.0866502742163705E-16</v>
      </c>
      <c r="HQ143" s="86">
        <f t="shared" si="163"/>
        <v>1.0665487257753079E-20</v>
      </c>
      <c r="HS143" s="86">
        <f t="shared" si="160"/>
        <v>8.8232385445031342E-2</v>
      </c>
      <c r="HT143" s="86">
        <f t="shared" si="160"/>
        <v>7.2727606906169237E-2</v>
      </c>
      <c r="HU143" s="86">
        <f t="shared" si="160"/>
        <v>0.131942926143746</v>
      </c>
      <c r="HV143" s="86">
        <f t="shared" si="160"/>
        <v>0.13454286477410971</v>
      </c>
      <c r="HW143" s="86">
        <f t="shared" si="160"/>
        <v>0.26431827612283709</v>
      </c>
      <c r="HX143" s="86">
        <f t="shared" si="160"/>
        <v>0.22146160026544842</v>
      </c>
      <c r="HY143" s="86">
        <f t="shared" si="160"/>
        <v>0.2782579220077977</v>
      </c>
      <c r="HZ143" s="86">
        <f t="shared" si="160"/>
        <v>0.35823397427552928</v>
      </c>
      <c r="IA143" s="86">
        <f t="shared" si="160"/>
        <v>0.42419420542526387</v>
      </c>
      <c r="IB143" s="86">
        <f t="shared" si="160"/>
        <v>0.35636212191534677</v>
      </c>
      <c r="IC143" s="86">
        <f t="shared" si="160"/>
        <v>0.13902076361553006</v>
      </c>
      <c r="ID143" s="86">
        <f t="shared" si="160"/>
        <v>8.9015837345426785E-2</v>
      </c>
      <c r="IE143" s="86">
        <f t="shared" si="160"/>
        <v>4.54993143583E-2</v>
      </c>
      <c r="IF143" s="86">
        <f t="shared" si="160"/>
        <v>0.13872435322130072</v>
      </c>
      <c r="IG143" s="86">
        <f t="shared" si="160"/>
        <v>8.7836319402910437E-2</v>
      </c>
      <c r="II143" s="86">
        <f t="shared" si="161"/>
        <v>6.0253404608536395E-8</v>
      </c>
      <c r="IJ143" s="86">
        <f t="shared" si="161"/>
        <v>4.1790946181381769E-10</v>
      </c>
      <c r="IK143" s="86">
        <f t="shared" si="161"/>
        <v>2.4745605258200813E-9</v>
      </c>
      <c r="IL143" s="86">
        <f t="shared" si="161"/>
        <v>1.16681629159173E-10</v>
      </c>
      <c r="IM143" s="86">
        <f t="shared" si="161"/>
        <v>2.6924252993219991E-9</v>
      </c>
      <c r="IN143" s="86">
        <f t="shared" si="161"/>
        <v>2.4545795144228947E-9</v>
      </c>
      <c r="IO143" s="86">
        <f t="shared" si="161"/>
        <v>1.5262224816294664E-8</v>
      </c>
      <c r="IP143" s="86">
        <f t="shared" si="161"/>
        <v>5.4465186837015232E-8</v>
      </c>
      <c r="IQ143" s="86">
        <f t="shared" si="161"/>
        <v>6.2100021677483757E-9</v>
      </c>
      <c r="IR143" s="86">
        <f t="shared" si="161"/>
        <v>1.35412032653644E-9</v>
      </c>
      <c r="IS143" s="86">
        <f t="shared" si="161"/>
        <v>8.2079616213412138E-10</v>
      </c>
      <c r="IT143" s="86">
        <f t="shared" si="161"/>
        <v>8.0658808557514543E-12</v>
      </c>
      <c r="IU143" s="86">
        <f t="shared" si="161"/>
        <v>8.0320011208686192E-11</v>
      </c>
      <c r="IV143" s="86">
        <f t="shared" si="161"/>
        <v>6.6409361087206356E-12</v>
      </c>
      <c r="IW143" s="86">
        <f t="shared" si="161"/>
        <v>1.2725154707777746E-12</v>
      </c>
      <c r="IY143" s="86">
        <f t="shared" si="162"/>
        <v>8.8232445698435955E-2</v>
      </c>
      <c r="IZ143" s="86">
        <f t="shared" si="162"/>
        <v>7.2727607324078694E-2</v>
      </c>
      <c r="JA143" s="86">
        <f t="shared" si="162"/>
        <v>0.13194292861830653</v>
      </c>
      <c r="JB143" s="86">
        <f t="shared" si="162"/>
        <v>0.13454286489079134</v>
      </c>
      <c r="JC143" s="86">
        <f t="shared" si="162"/>
        <v>0.26431827881526238</v>
      </c>
      <c r="JD143" s="86">
        <f t="shared" si="162"/>
        <v>0.22146160272002793</v>
      </c>
      <c r="JE143" s="86">
        <f t="shared" si="162"/>
        <v>0.27825793727002252</v>
      </c>
      <c r="JF143" s="86">
        <f t="shared" si="162"/>
        <v>0.35823402874071614</v>
      </c>
      <c r="JG143" s="86">
        <f t="shared" si="162"/>
        <v>0.42419421163526605</v>
      </c>
      <c r="JH143" s="86">
        <f t="shared" si="162"/>
        <v>0.35636212326946709</v>
      </c>
      <c r="JI143" s="86">
        <f t="shared" si="162"/>
        <v>0.13902076443632622</v>
      </c>
      <c r="JJ143" s="86">
        <f t="shared" si="162"/>
        <v>8.9015837353492666E-2</v>
      </c>
      <c r="JK143" s="86">
        <f t="shared" si="162"/>
        <v>4.5499314438622214E-2</v>
      </c>
      <c r="JL143" s="86">
        <f t="shared" si="162"/>
        <v>0.13872435322794188</v>
      </c>
      <c r="JM143" s="86">
        <f t="shared" si="162"/>
        <v>8.7836319404182947E-2</v>
      </c>
    </row>
    <row r="144" spans="2:273" x14ac:dyDescent="0.25">
      <c r="B144" s="2">
        <v>117</v>
      </c>
      <c r="C144" s="37">
        <v>78.954999999999998</v>
      </c>
      <c r="D144" s="37">
        <v>69.349999999999994</v>
      </c>
      <c r="E144" s="37">
        <v>67.849999999999994</v>
      </c>
      <c r="F144" s="37">
        <v>70.575000000000003</v>
      </c>
      <c r="G144" s="37">
        <v>73.125</v>
      </c>
      <c r="H144" s="37">
        <v>72.099999999999994</v>
      </c>
      <c r="I144" s="37">
        <v>71.775000000000006</v>
      </c>
      <c r="J144" s="37">
        <v>73.424999999999997</v>
      </c>
      <c r="K144" s="37">
        <v>74.194999999999993</v>
      </c>
      <c r="L144" s="37">
        <v>75.097999999999999</v>
      </c>
      <c r="M144" s="37">
        <v>78.78</v>
      </c>
      <c r="N144" s="37">
        <v>79.805000000000007</v>
      </c>
      <c r="O144" s="37">
        <v>84.316999999999993</v>
      </c>
      <c r="P144" s="37">
        <v>91.024000000000001</v>
      </c>
      <c r="Q144" s="37">
        <v>106.82899999999999</v>
      </c>
      <c r="S144" s="4">
        <f t="shared" si="164"/>
        <v>81.024388734740498</v>
      </c>
      <c r="T144" s="4">
        <f t="shared" si="164"/>
        <v>68.662485103339563</v>
      </c>
      <c r="U144" s="4">
        <f t="shared" si="164"/>
        <v>66.3407748903129</v>
      </c>
      <c r="V144" s="4">
        <f t="shared" si="164"/>
        <v>70.151323552439251</v>
      </c>
      <c r="W144" s="4">
        <f t="shared" si="164"/>
        <v>71.85917722722435</v>
      </c>
      <c r="X144" s="4">
        <f t="shared" si="164"/>
        <v>71.735601964087991</v>
      </c>
      <c r="Y144" s="4">
        <f t="shared" si="164"/>
        <v>71.94448994445203</v>
      </c>
      <c r="Z144" s="4">
        <f t="shared" si="164"/>
        <v>73.72870537858465</v>
      </c>
      <c r="AA144" s="4">
        <f t="shared" si="164"/>
        <v>74.720347177952263</v>
      </c>
      <c r="AB144" s="4">
        <f t="shared" si="164"/>
        <v>76.154145491390423</v>
      </c>
      <c r="AC144" s="4">
        <f t="shared" si="164"/>
        <v>78.978561420082869</v>
      </c>
      <c r="AD144" s="4">
        <f t="shared" si="164"/>
        <v>77.276491091407678</v>
      </c>
      <c r="AE144" s="4">
        <f t="shared" si="164"/>
        <v>76.405745450465602</v>
      </c>
      <c r="AF144" s="4">
        <f t="shared" si="164"/>
        <v>89.997202190032581</v>
      </c>
      <c r="AG144" s="4">
        <f t="shared" si="164"/>
        <v>109.87264185569694</v>
      </c>
      <c r="AI144" s="4">
        <f t="shared" si="165"/>
        <v>-2.0693887347404996</v>
      </c>
      <c r="AJ144" s="4">
        <f t="shared" si="165"/>
        <v>0.68751489666043142</v>
      </c>
      <c r="AK144" s="4">
        <f t="shared" si="165"/>
        <v>1.5092251096870939</v>
      </c>
      <c r="AL144" s="4">
        <f t="shared" si="165"/>
        <v>0.42367644756075151</v>
      </c>
      <c r="AM144" s="4">
        <f t="shared" si="165"/>
        <v>1.2658227727756497</v>
      </c>
      <c r="AN144" s="4">
        <f t="shared" si="165"/>
        <v>0.36439803591200359</v>
      </c>
      <c r="AO144" s="4">
        <f t="shared" si="165"/>
        <v>-0.16948994445202459</v>
      </c>
      <c r="AP144" s="4">
        <f t="shared" si="165"/>
        <v>-0.30370537858465241</v>
      </c>
      <c r="AQ144" s="4">
        <f t="shared" si="165"/>
        <v>-0.52534717795226982</v>
      </c>
      <c r="AR144" s="4">
        <f t="shared" si="165"/>
        <v>-1.0561454913904242</v>
      </c>
      <c r="AS144" s="4">
        <f t="shared" si="165"/>
        <v>-0.19856142008286781</v>
      </c>
      <c r="AT144" s="4">
        <f t="shared" si="165"/>
        <v>2.5285089085923289</v>
      </c>
      <c r="AU144" s="4">
        <f t="shared" si="165"/>
        <v>7.9112545495343909</v>
      </c>
      <c r="AV144" s="4">
        <f t="shared" si="165"/>
        <v>1.0267978099674195</v>
      </c>
      <c r="AW144" s="4">
        <f t="shared" si="165"/>
        <v>-3.0436418556969471</v>
      </c>
      <c r="AY144" s="2">
        <f t="shared" ref="AY144:BM160" si="169">IF(OR($B144 &lt; C$230, $B144 &gt; C$233), #N/A, ((1-FG144)*DK144) + (FG144 - FW144)*EA144 + (FW144*EQ144))</f>
        <v>81.024388734740498</v>
      </c>
      <c r="AZ144" s="2">
        <f t="shared" si="169"/>
        <v>68.662485103339563</v>
      </c>
      <c r="BA144" s="2">
        <f t="shared" si="169"/>
        <v>64.51621409973832</v>
      </c>
      <c r="BB144" s="2">
        <f t="shared" si="169"/>
        <v>67.97532895223469</v>
      </c>
      <c r="BC144" s="2">
        <f t="shared" si="169"/>
        <v>66.921391340827682</v>
      </c>
      <c r="BD144" s="2">
        <f t="shared" si="169"/>
        <v>66.824029341694072</v>
      </c>
      <c r="BE144" s="2">
        <f t="shared" si="169"/>
        <v>66.474108970021121</v>
      </c>
      <c r="BF144" s="2">
        <f t="shared" si="169"/>
        <v>65.665724896330005</v>
      </c>
      <c r="BG144" s="2">
        <f t="shared" si="169"/>
        <v>67.413320712104166</v>
      </c>
      <c r="BH144" s="2">
        <f t="shared" si="169"/>
        <v>66.363371974363389</v>
      </c>
      <c r="BI144" s="2">
        <f t="shared" si="169"/>
        <v>69.974616479299257</v>
      </c>
      <c r="BJ144" s="2">
        <f t="shared" si="169"/>
        <v>71.582633920735361</v>
      </c>
      <c r="BK144" s="2">
        <f t="shared" si="169"/>
        <v>73.046257792701212</v>
      </c>
      <c r="BL144" s="2">
        <f t="shared" si="169"/>
        <v>72.07165487524675</v>
      </c>
      <c r="BM144" s="2">
        <f t="shared" si="169"/>
        <v>84.327161294576712</v>
      </c>
      <c r="BO144" s="2" t="str">
        <f t="shared" si="97"/>
        <v/>
      </c>
      <c r="BP144" s="2" t="str">
        <f t="shared" si="98"/>
        <v/>
      </c>
      <c r="BQ144" s="2" t="str">
        <f t="shared" si="99"/>
        <v/>
      </c>
      <c r="BR144" s="2" t="str">
        <f t="shared" si="100"/>
        <v/>
      </c>
      <c r="BS144" s="2" t="str">
        <f t="shared" si="101"/>
        <v/>
      </c>
      <c r="BT144" s="2" t="str">
        <f t="shared" si="102"/>
        <v/>
      </c>
      <c r="BU144" s="2" t="str">
        <f t="shared" si="103"/>
        <v/>
      </c>
      <c r="BV144" s="2" t="str">
        <f t="shared" si="104"/>
        <v/>
      </c>
      <c r="BW144" s="2" t="str">
        <f t="shared" si="105"/>
        <v/>
      </c>
      <c r="BX144" s="2" t="str">
        <f t="shared" si="106"/>
        <v/>
      </c>
      <c r="BY144" s="2" t="str">
        <f t="shared" si="107"/>
        <v/>
      </c>
      <c r="BZ144" s="2" t="str">
        <f t="shared" si="108"/>
        <v/>
      </c>
      <c r="CA144" s="2" t="str">
        <f t="shared" si="109"/>
        <v/>
      </c>
      <c r="CB144" s="2" t="str">
        <f t="shared" si="110"/>
        <v/>
      </c>
      <c r="CC144" s="2" t="str">
        <f t="shared" si="111"/>
        <v/>
      </c>
      <c r="CE144" s="2" t="str">
        <f t="shared" ref="CE144:CS160" si="170">IF(AND(IY144 &lt; $CS$22, $B144 &gt; C$231, $B144 &lt; C$232), C144, "")</f>
        <v/>
      </c>
      <c r="CF144" s="2" t="str">
        <f t="shared" si="170"/>
        <v/>
      </c>
      <c r="CG144" s="2" t="str">
        <f t="shared" si="170"/>
        <v/>
      </c>
      <c r="CH144" s="2" t="str">
        <f t="shared" si="170"/>
        <v/>
      </c>
      <c r="CI144" s="2" t="str">
        <f t="shared" si="170"/>
        <v/>
      </c>
      <c r="CJ144" s="2" t="str">
        <f t="shared" si="170"/>
        <v/>
      </c>
      <c r="CK144" s="2" t="str">
        <f t="shared" si="170"/>
        <v/>
      </c>
      <c r="CL144" s="2" t="str">
        <f t="shared" si="170"/>
        <v/>
      </c>
      <c r="CM144" s="2" t="str">
        <f t="shared" si="170"/>
        <v/>
      </c>
      <c r="CN144" s="2" t="str">
        <f t="shared" si="170"/>
        <v/>
      </c>
      <c r="CO144" s="2" t="str">
        <f t="shared" si="170"/>
        <v/>
      </c>
      <c r="CP144" s="2" t="str">
        <f t="shared" si="170"/>
        <v/>
      </c>
      <c r="CQ144" s="2" t="str">
        <f t="shared" si="170"/>
        <v/>
      </c>
      <c r="CR144" s="2" t="str">
        <f t="shared" si="170"/>
        <v/>
      </c>
      <c r="CS144" s="2" t="str">
        <f t="shared" si="170"/>
        <v/>
      </c>
      <c r="CU144" s="2" t="str">
        <f t="shared" si="112"/>
        <v/>
      </c>
      <c r="CV144" s="2" t="str">
        <f t="shared" si="113"/>
        <v/>
      </c>
      <c r="CW144" s="2" t="str">
        <f t="shared" si="114"/>
        <v/>
      </c>
      <c r="CX144" s="2" t="str">
        <f t="shared" si="115"/>
        <v/>
      </c>
      <c r="CY144" s="2" t="str">
        <f t="shared" si="116"/>
        <v/>
      </c>
      <c r="CZ144" s="2" t="str">
        <f t="shared" si="117"/>
        <v/>
      </c>
      <c r="DA144" s="2" t="str">
        <f t="shared" si="118"/>
        <v/>
      </c>
      <c r="DB144" s="2" t="str">
        <f t="shared" si="119"/>
        <v/>
      </c>
      <c r="DC144" s="2" t="str">
        <f t="shared" si="120"/>
        <v/>
      </c>
      <c r="DD144" s="2" t="str">
        <f t="shared" si="121"/>
        <v/>
      </c>
      <c r="DE144" s="2" t="str">
        <f t="shared" si="122"/>
        <v/>
      </c>
      <c r="DF144" s="2" t="str">
        <f t="shared" si="123"/>
        <v/>
      </c>
      <c r="DG144" s="2" t="str">
        <f t="shared" si="124"/>
        <v/>
      </c>
      <c r="DH144" s="2" t="str">
        <f t="shared" si="125"/>
        <v/>
      </c>
      <c r="DI144" s="2" t="str">
        <f t="shared" si="126"/>
        <v/>
      </c>
      <c r="DK144" s="2">
        <f t="shared" si="166"/>
        <v>145.85831356275301</v>
      </c>
      <c r="DL144" s="2">
        <f t="shared" si="166"/>
        <v>98.210759589248013</v>
      </c>
      <c r="DM144" s="2">
        <f t="shared" si="166"/>
        <v>103.59844457867713</v>
      </c>
      <c r="DN144" s="2">
        <f t="shared" si="166"/>
        <v>100.7375264270613</v>
      </c>
      <c r="DO144" s="2">
        <f t="shared" si="166"/>
        <v>101.50983013937282</v>
      </c>
      <c r="DP144" s="2">
        <f t="shared" si="166"/>
        <v>88.614927514346149</v>
      </c>
      <c r="DQ144" s="2">
        <f t="shared" si="166"/>
        <v>94.092328601630911</v>
      </c>
      <c r="DR144" s="2">
        <f t="shared" si="166"/>
        <v>94.979704016913288</v>
      </c>
      <c r="DS144" s="2">
        <f t="shared" si="166"/>
        <v>105.00954878542512</v>
      </c>
      <c r="DT144" s="2">
        <f t="shared" si="166"/>
        <v>94.444583198380556</v>
      </c>
      <c r="DU144" s="2">
        <f t="shared" si="166"/>
        <v>104.95144932523617</v>
      </c>
      <c r="DV144" s="2">
        <f t="shared" si="166"/>
        <v>114.57457682926827</v>
      </c>
      <c r="DW144" s="2">
        <f t="shared" si="166"/>
        <v>102.59820990637267</v>
      </c>
      <c r="DX144" s="2">
        <f t="shared" si="166"/>
        <v>87.663451525218989</v>
      </c>
      <c r="DY144" s="2">
        <f t="shared" si="166"/>
        <v>108.3874590017825</v>
      </c>
      <c r="EA144" s="2">
        <f t="shared" si="154"/>
        <v>80.9193934065934</v>
      </c>
      <c r="EB144" s="2">
        <f t="shared" si="154"/>
        <v>68.606646194120003</v>
      </c>
      <c r="EC144" s="2">
        <f t="shared" si="154"/>
        <v>64.428401360544228</v>
      </c>
      <c r="ED144" s="2">
        <f t="shared" si="154"/>
        <v>67.918226515502084</v>
      </c>
      <c r="EE144" s="2">
        <f t="shared" si="153"/>
        <v>66.883046286329389</v>
      </c>
      <c r="EF144" s="2">
        <f t="shared" si="153"/>
        <v>66.795379338175948</v>
      </c>
      <c r="EG144" s="2">
        <f t="shared" si="153"/>
        <v>66.441471849099742</v>
      </c>
      <c r="EH144" s="2">
        <f t="shared" si="153"/>
        <v>65.600658138268912</v>
      </c>
      <c r="EI144" s="2">
        <f t="shared" si="153"/>
        <v>67.328605483207653</v>
      </c>
      <c r="EJ144" s="2">
        <f t="shared" si="153"/>
        <v>66.274039695192812</v>
      </c>
      <c r="EK144" s="2">
        <f t="shared" si="153"/>
        <v>69.912474935400525</v>
      </c>
      <c r="EL144" s="2">
        <f t="shared" si="153"/>
        <v>71.516820664045454</v>
      </c>
      <c r="EM144" s="2">
        <f t="shared" si="137"/>
        <v>73.00265178338293</v>
      </c>
      <c r="EN144" s="2">
        <f t="shared" si="137"/>
        <v>72.050691119691123</v>
      </c>
      <c r="EO144" s="2">
        <f t="shared" si="137"/>
        <v>84.292286627597235</v>
      </c>
      <c r="EQ144" s="2">
        <f t="shared" si="167"/>
        <v>81.359193433753674</v>
      </c>
      <c r="ER144" s="2">
        <f t="shared" si="167"/>
        <v>69.358452305875275</v>
      </c>
      <c r="ES144" s="2">
        <f t="shared" si="167"/>
        <v>65.535379139249841</v>
      </c>
      <c r="ET144" s="2">
        <f t="shared" si="167"/>
        <v>68.42017836581789</v>
      </c>
      <c r="EU144" s="2">
        <f t="shared" si="167"/>
        <v>67.018362594577297</v>
      </c>
      <c r="EV144" s="2">
        <f t="shared" si="167"/>
        <v>66.892122671254697</v>
      </c>
      <c r="EW144" s="2">
        <f t="shared" si="167"/>
        <v>66.430988875494606</v>
      </c>
      <c r="EX144" s="2">
        <f t="shared" si="167"/>
        <v>66.166150751699206</v>
      </c>
      <c r="EY144" s="2">
        <f t="shared" si="167"/>
        <v>67.848121280883845</v>
      </c>
      <c r="EZ144" s="2">
        <f t="shared" si="167"/>
        <v>67.357027463716406</v>
      </c>
      <c r="FA144" s="2">
        <f t="shared" si="167"/>
        <v>70.126040752479099</v>
      </c>
      <c r="FB144" s="2">
        <f t="shared" si="167"/>
        <v>71.662419939209741</v>
      </c>
      <c r="FC144" s="2">
        <f t="shared" si="167"/>
        <v>73.211712162712828</v>
      </c>
      <c r="FD144" s="2">
        <f t="shared" si="167"/>
        <v>72.146770291504509</v>
      </c>
      <c r="FE144" s="2">
        <f t="shared" si="167"/>
        <v>83.829954319837753</v>
      </c>
      <c r="FG144" s="2">
        <f t="shared" si="168"/>
        <v>0.99857481016466076</v>
      </c>
      <c r="FH144" s="2">
        <f t="shared" si="168"/>
        <v>0.99885213687989161</v>
      </c>
      <c r="FI144" s="2">
        <f t="shared" si="168"/>
        <v>0.99891886325451029</v>
      </c>
      <c r="FJ144" s="2">
        <f t="shared" si="168"/>
        <v>0.99885619089487521</v>
      </c>
      <c r="FK144" s="2">
        <f t="shared" si="168"/>
        <v>0.99905280454981693</v>
      </c>
      <c r="FL144" s="2">
        <f t="shared" si="168"/>
        <v>0.9989102238390829</v>
      </c>
      <c r="FM144" s="2">
        <f t="shared" si="168"/>
        <v>0.99880236734090133</v>
      </c>
      <c r="FN144" s="2">
        <f t="shared" si="168"/>
        <v>0.99880702173427616</v>
      </c>
      <c r="FO144" s="2">
        <f t="shared" si="168"/>
        <v>0.99860652711687836</v>
      </c>
      <c r="FP144" s="2">
        <f t="shared" si="168"/>
        <v>0.99857679333563798</v>
      </c>
      <c r="FQ144" s="2">
        <f t="shared" si="168"/>
        <v>0.99857258374310132</v>
      </c>
      <c r="FR144" s="2">
        <f t="shared" si="168"/>
        <v>0.99859267777981231</v>
      </c>
      <c r="FS144" s="2">
        <f t="shared" si="168"/>
        <v>0.99873367608873076</v>
      </c>
      <c r="FT144" s="2">
        <f t="shared" si="168"/>
        <v>0.99878266014467343</v>
      </c>
      <c r="FU144" s="2">
        <f t="shared" si="168"/>
        <v>0.99818978813979398</v>
      </c>
      <c r="FW144" s="2">
        <f t="shared" ref="FW144:GK160" si="171">POWER(10,($B144-C$232)/C$229)/(1+POWER(10,($B144-C$232)/C$229))</f>
        <v>2.8297040595881832E-2</v>
      </c>
      <c r="FX144" s="2">
        <f t="shared" si="171"/>
        <v>2.9073239639882047E-2</v>
      </c>
      <c r="FY144" s="2">
        <f t="shared" si="171"/>
        <v>4.1070893222188945E-2</v>
      </c>
      <c r="FZ144" s="2">
        <f t="shared" si="171"/>
        <v>3.8974699779733835E-2</v>
      </c>
      <c r="GA144" s="2">
        <f t="shared" si="171"/>
        <v>4.0990790024035079E-2</v>
      </c>
      <c r="GB144" s="2">
        <f t="shared" si="171"/>
        <v>5.0355718773838168E-2</v>
      </c>
      <c r="GC144" s="2">
        <f t="shared" si="171"/>
        <v>4.5640501972173342E-2</v>
      </c>
      <c r="GD144" s="2">
        <f t="shared" si="171"/>
        <v>5.3083266071461847E-2</v>
      </c>
      <c r="GE144" s="2">
        <f t="shared" si="171"/>
        <v>6.1995912999165508E-2</v>
      </c>
      <c r="GF144" s="2">
        <f t="shared" si="171"/>
        <v>4.5466602070003165E-2</v>
      </c>
      <c r="GG144" s="2">
        <f t="shared" si="171"/>
        <v>5.6780351816111442E-2</v>
      </c>
      <c r="GH144" s="2">
        <f t="shared" si="171"/>
        <v>3.5832044364736582E-2</v>
      </c>
      <c r="GI144" s="2">
        <f t="shared" si="171"/>
        <v>2.9314241270450382E-2</v>
      </c>
      <c r="GJ144" s="2">
        <f t="shared" si="171"/>
        <v>2.0376113005150312E-2</v>
      </c>
      <c r="GK144" s="2">
        <f t="shared" si="171"/>
        <v>1.8909991102181275E-2</v>
      </c>
      <c r="GM144" s="86">
        <f t="shared" ref="GM144:HA160" si="172" xml:space="preserve"> _xlfn.NORM.DIST($B144, C$7, ABS(C$11), TRUE) * _xlfn.NORM.DIST(($B144 - C$7)*C$15, 0, ABS(C$11), TRUE) * 2</f>
        <v>4.6927310379517144E-117</v>
      </c>
      <c r="GN144" s="86">
        <f t="shared" si="172"/>
        <v>2.7028874747003141E-67</v>
      </c>
      <c r="GO144" s="86">
        <f t="shared" si="172"/>
        <v>1.2842121234219775E-70</v>
      </c>
      <c r="GP144" s="86">
        <f t="shared" si="172"/>
        <v>1.0669260501111103E-72</v>
      </c>
      <c r="GQ144" s="86">
        <f t="shared" si="172"/>
        <v>6.6925166032348963E-78</v>
      </c>
      <c r="GR144" s="86">
        <f t="shared" si="172"/>
        <v>3.8886929101706152E-63</v>
      </c>
      <c r="GS144" s="86">
        <f t="shared" si="172"/>
        <v>4.7087210664086619E-65</v>
      </c>
      <c r="GT144" s="86">
        <f t="shared" si="172"/>
        <v>4.4693614679098101E-79</v>
      </c>
      <c r="GU144" s="86">
        <f t="shared" si="172"/>
        <v>1.5976247151960475E-82</v>
      </c>
      <c r="GV144" s="86">
        <f t="shared" si="172"/>
        <v>1.3988769234653613E-93</v>
      </c>
      <c r="GW144" s="86">
        <f t="shared" si="172"/>
        <v>4.2627689088731116E-91</v>
      </c>
      <c r="GX144" s="86">
        <f t="shared" si="172"/>
        <v>2.100993890338989E-173</v>
      </c>
      <c r="GY144" s="86">
        <f t="shared" si="172"/>
        <v>7.3657010109796226E-53</v>
      </c>
      <c r="GZ144" s="86">
        <f t="shared" si="172"/>
        <v>7.3163835463136013E-56</v>
      </c>
      <c r="HA144" s="86">
        <f t="shared" si="172"/>
        <v>6.5495744667782723E-85</v>
      </c>
      <c r="HC144" s="86">
        <f t="shared" si="155"/>
        <v>6.6158096681385047E-23</v>
      </c>
      <c r="HD144" s="86">
        <f t="shared" si="155"/>
        <v>2.2562620592609818E-29</v>
      </c>
      <c r="HE144" s="86">
        <f t="shared" si="155"/>
        <v>1.7016210880463276E-23</v>
      </c>
      <c r="HF144" s="86">
        <f t="shared" si="155"/>
        <v>6.7791446746085204E-44</v>
      </c>
      <c r="HG144" s="86">
        <f t="shared" si="155"/>
        <v>1.6985169705685752E-40</v>
      </c>
      <c r="HH144" s="86">
        <f t="shared" si="155"/>
        <v>1.4442439092614972E-34</v>
      </c>
      <c r="HI144" s="86">
        <f t="shared" si="155"/>
        <v>1.2916009240795946E-35</v>
      </c>
      <c r="HJ144" s="86">
        <f t="shared" si="155"/>
        <v>1.8458044476591895E-38</v>
      </c>
      <c r="HK144" s="86">
        <f t="shared" si="155"/>
        <v>2.9944272717222671E-54</v>
      </c>
      <c r="HL144" s="86">
        <f t="shared" si="163"/>
        <v>2.3820743813021283E-56</v>
      </c>
      <c r="HM144" s="86">
        <f t="shared" si="163"/>
        <v>6.9603990394527113E-44</v>
      </c>
      <c r="HN144" s="86">
        <f t="shared" si="163"/>
        <v>1.0996511530986606E-44</v>
      </c>
      <c r="HO144" s="86">
        <f t="shared" si="163"/>
        <v>2.2777304968242289E-16</v>
      </c>
      <c r="HP144" s="86">
        <f t="shared" si="163"/>
        <v>1.9478383699508051E-17</v>
      </c>
      <c r="HQ144" s="86">
        <f t="shared" si="163"/>
        <v>4.7372781397132393E-22</v>
      </c>
      <c r="HS144" s="86">
        <f t="shared" ref="HS144:IG160" si="173" xml:space="preserve"> _xlfn.NORM.DIST($B144, C$9, ABS(C$13), TRUE) * _xlfn.NORM.DIST(($B144 - C$9)*C$17, 0, ABS(C$13), TRUE) * 2</f>
        <v>0.11700183200793414</v>
      </c>
      <c r="HT144" s="86">
        <f t="shared" si="173"/>
        <v>0.10207550962574323</v>
      </c>
      <c r="HU144" s="86">
        <f t="shared" si="173"/>
        <v>0.18079850097481698</v>
      </c>
      <c r="HV144" s="86">
        <f t="shared" si="173"/>
        <v>0.18755798540725882</v>
      </c>
      <c r="HW144" s="86">
        <f t="shared" si="173"/>
        <v>0.33773821486108174</v>
      </c>
      <c r="HX144" s="86">
        <f t="shared" si="173"/>
        <v>0.29443260925959525</v>
      </c>
      <c r="HY144" s="86">
        <f t="shared" si="173"/>
        <v>0.351927993472746</v>
      </c>
      <c r="HZ144" s="86">
        <f t="shared" si="173"/>
        <v>0.43536063722648427</v>
      </c>
      <c r="IA144" s="86">
        <f t="shared" si="173"/>
        <v>0.50269949735208075</v>
      </c>
      <c r="IB144" s="86">
        <f t="shared" si="173"/>
        <v>0.43781759456458524</v>
      </c>
      <c r="IC144" s="86">
        <f t="shared" si="173"/>
        <v>0.19831869090753518</v>
      </c>
      <c r="ID144" s="86">
        <f t="shared" si="173"/>
        <v>0.12979250426196626</v>
      </c>
      <c r="IE144" s="86">
        <f t="shared" si="173"/>
        <v>6.6747256682789691E-2</v>
      </c>
      <c r="IF144" s="86">
        <f t="shared" si="173"/>
        <v>0.17019519300838198</v>
      </c>
      <c r="IG144" s="86">
        <f t="shared" si="173"/>
        <v>0.11160855772242738</v>
      </c>
      <c r="II144" s="86">
        <f t="shared" ref="II144:IW160" si="174" xml:space="preserve"> _xlfn.NORM.DIST($B144, C$10, ABS(C$14), TRUE) * _xlfn.NORM.DIST(($B144 - C$10)*C$18, 0, ABS(C$14), TRUE) * 2</f>
        <v>1.2882080686021135E-7</v>
      </c>
      <c r="IJ144" s="86">
        <f t="shared" si="174"/>
        <v>1.1477229494815229E-9</v>
      </c>
      <c r="IK144" s="86">
        <f t="shared" si="174"/>
        <v>6.8831780883648965E-9</v>
      </c>
      <c r="IL144" s="86">
        <f t="shared" si="174"/>
        <v>3.7620564879233378E-10</v>
      </c>
      <c r="IM144" s="86">
        <f t="shared" si="174"/>
        <v>7.4500568558342269E-9</v>
      </c>
      <c r="IN144" s="86">
        <f t="shared" si="174"/>
        <v>7.3339289674109634E-9</v>
      </c>
      <c r="IO144" s="86">
        <f t="shared" si="174"/>
        <v>3.9694722638406486E-8</v>
      </c>
      <c r="IP144" s="86">
        <f t="shared" si="174"/>
        <v>1.3814561740401175E-7</v>
      </c>
      <c r="IQ144" s="86">
        <f t="shared" si="174"/>
        <v>1.9045777870710889E-8</v>
      </c>
      <c r="IR144" s="86">
        <f t="shared" si="174"/>
        <v>4.0324874050258253E-9</v>
      </c>
      <c r="IS144" s="86">
        <f t="shared" si="174"/>
        <v>2.7482572787279336E-9</v>
      </c>
      <c r="IT144" s="86">
        <f t="shared" si="174"/>
        <v>2.9050256703433732E-11</v>
      </c>
      <c r="IU144" s="86">
        <f t="shared" si="174"/>
        <v>2.3992044904319065E-10</v>
      </c>
      <c r="IV144" s="86">
        <f t="shared" si="174"/>
        <v>2.0044265132677841E-11</v>
      </c>
      <c r="IW144" s="86">
        <f t="shared" si="174"/>
        <v>4.0477583150651424E-12</v>
      </c>
      <c r="IY144" s="86">
        <f t="shared" ref="IY144:JM160" si="175">GM144+HC144+HS144+II144</f>
        <v>0.11700196082874099</v>
      </c>
      <c r="IZ144" s="86">
        <f t="shared" si="175"/>
        <v>0.10207551077346617</v>
      </c>
      <c r="JA144" s="86">
        <f t="shared" si="175"/>
        <v>0.18079850785799506</v>
      </c>
      <c r="JB144" s="86">
        <f t="shared" si="175"/>
        <v>0.18755798578346447</v>
      </c>
      <c r="JC144" s="86">
        <f t="shared" si="175"/>
        <v>0.33773822231113859</v>
      </c>
      <c r="JD144" s="86">
        <f t="shared" si="175"/>
        <v>0.29443261659352421</v>
      </c>
      <c r="JE144" s="86">
        <f t="shared" si="175"/>
        <v>0.35192803316746862</v>
      </c>
      <c r="JF144" s="86">
        <f t="shared" si="175"/>
        <v>0.43536077537210166</v>
      </c>
      <c r="JG144" s="86">
        <f t="shared" si="175"/>
        <v>0.50269951639785859</v>
      </c>
      <c r="JH144" s="86">
        <f t="shared" si="175"/>
        <v>0.43781759859707264</v>
      </c>
      <c r="JI144" s="86">
        <f t="shared" si="175"/>
        <v>0.19831869365579247</v>
      </c>
      <c r="JJ144" s="86">
        <f t="shared" si="175"/>
        <v>0.12979250429101652</v>
      </c>
      <c r="JK144" s="86">
        <f t="shared" si="175"/>
        <v>6.6747256922710357E-2</v>
      </c>
      <c r="JL144" s="86">
        <f t="shared" si="175"/>
        <v>0.17019519302842628</v>
      </c>
      <c r="JM144" s="86">
        <f t="shared" si="175"/>
        <v>0.11160855772647514</v>
      </c>
    </row>
    <row r="145" spans="2:273" x14ac:dyDescent="0.25">
      <c r="B145" s="2">
        <v>118</v>
      </c>
      <c r="C145" s="37">
        <v>78.932000000000002</v>
      </c>
      <c r="D145" s="37">
        <v>70.924999999999997</v>
      </c>
      <c r="E145" s="37">
        <v>67.525000000000006</v>
      </c>
      <c r="F145" s="37">
        <v>71</v>
      </c>
      <c r="G145" s="37">
        <v>72.575000000000003</v>
      </c>
      <c r="H145" s="37">
        <v>72.525000000000006</v>
      </c>
      <c r="I145" s="37">
        <v>73.174999999999997</v>
      </c>
      <c r="J145" s="37">
        <v>73.174999999999997</v>
      </c>
      <c r="K145" s="37">
        <v>73.316999999999993</v>
      </c>
      <c r="L145" s="37">
        <v>76.805000000000007</v>
      </c>
      <c r="M145" s="37">
        <v>80.39</v>
      </c>
      <c r="N145" s="37">
        <v>79.78</v>
      </c>
      <c r="O145" s="37">
        <v>85.024000000000001</v>
      </c>
      <c r="P145" s="37">
        <v>93.146000000000001</v>
      </c>
      <c r="Q145" s="37">
        <v>111.78</v>
      </c>
      <c r="S145" s="4">
        <f t="shared" si="164"/>
        <v>80.763302480559972</v>
      </c>
      <c r="T145" s="4">
        <f t="shared" si="164"/>
        <v>68.472134430683155</v>
      </c>
      <c r="U145" s="4">
        <f t="shared" si="164"/>
        <v>66.596884171361282</v>
      </c>
      <c r="V145" s="4">
        <f t="shared" si="164"/>
        <v>70.496916402779974</v>
      </c>
      <c r="W145" s="4">
        <f t="shared" si="164"/>
        <v>72.370469700519962</v>
      </c>
      <c r="X145" s="4">
        <f t="shared" si="164"/>
        <v>72.395083496109748</v>
      </c>
      <c r="Y145" s="4">
        <f t="shared" si="164"/>
        <v>72.433367959157053</v>
      </c>
      <c r="Z145" s="4">
        <f t="shared" si="164"/>
        <v>73.983380488809402</v>
      </c>
      <c r="AA145" s="4">
        <f t="shared" si="164"/>
        <v>74.336694173588612</v>
      </c>
      <c r="AB145" s="4">
        <f t="shared" si="164"/>
        <v>76.439647686882921</v>
      </c>
      <c r="AC145" s="4">
        <f t="shared" si="164"/>
        <v>81.120962362035073</v>
      </c>
      <c r="AD145" s="4">
        <f t="shared" si="164"/>
        <v>78.876167794261917</v>
      </c>
      <c r="AE145" s="4">
        <f t="shared" si="164"/>
        <v>77.456542499199742</v>
      </c>
      <c r="AF145" s="4">
        <f t="shared" si="164"/>
        <v>92.618809018654048</v>
      </c>
      <c r="AG145" s="4">
        <f t="shared" si="164"/>
        <v>114.64044365577524</v>
      </c>
      <c r="AI145" s="4">
        <f t="shared" si="165"/>
        <v>-1.8313024805599696</v>
      </c>
      <c r="AJ145" s="4">
        <f t="shared" si="165"/>
        <v>2.4528655693168417</v>
      </c>
      <c r="AK145" s="4">
        <f t="shared" si="165"/>
        <v>0.92811582863872388</v>
      </c>
      <c r="AL145" s="4">
        <f t="shared" si="165"/>
        <v>0.50308359722002649</v>
      </c>
      <c r="AM145" s="4">
        <f t="shared" si="165"/>
        <v>0.20453029948004087</v>
      </c>
      <c r="AN145" s="4">
        <f t="shared" si="165"/>
        <v>0.12991650389025722</v>
      </c>
      <c r="AO145" s="4">
        <f t="shared" si="165"/>
        <v>0.74163204084294421</v>
      </c>
      <c r="AP145" s="4">
        <f t="shared" si="165"/>
        <v>-0.80838048880940505</v>
      </c>
      <c r="AQ145" s="4">
        <f t="shared" si="165"/>
        <v>-1.0196941735886185</v>
      </c>
      <c r="AR145" s="4">
        <f t="shared" si="165"/>
        <v>0.36535231311708571</v>
      </c>
      <c r="AS145" s="4">
        <f t="shared" si="165"/>
        <v>-0.73096236203507203</v>
      </c>
      <c r="AT145" s="4">
        <f t="shared" si="165"/>
        <v>0.90383220573808387</v>
      </c>
      <c r="AU145" s="4">
        <f t="shared" si="165"/>
        <v>7.5674575008002591</v>
      </c>
      <c r="AV145" s="4">
        <f t="shared" si="165"/>
        <v>0.52719098134595299</v>
      </c>
      <c r="AW145" s="4">
        <f t="shared" si="165"/>
        <v>-2.8604436557752422</v>
      </c>
      <c r="AY145" s="2">
        <f t="shared" si="169"/>
        <v>80.763302480559972</v>
      </c>
      <c r="AZ145" s="2">
        <f t="shared" si="169"/>
        <v>68.472134430683155</v>
      </c>
      <c r="BA145" s="2">
        <f t="shared" si="169"/>
        <v>64.35336580491095</v>
      </c>
      <c r="BB145" s="2">
        <f t="shared" si="169"/>
        <v>67.801308582043646</v>
      </c>
      <c r="BC145" s="2">
        <f t="shared" si="169"/>
        <v>66.840796462206896</v>
      </c>
      <c r="BD145" s="2">
        <f t="shared" si="169"/>
        <v>66.699284222436745</v>
      </c>
      <c r="BE145" s="2">
        <f t="shared" si="169"/>
        <v>66.369497229445784</v>
      </c>
      <c r="BF145" s="2">
        <f t="shared" si="169"/>
        <v>65.558125691881898</v>
      </c>
      <c r="BG145" s="2">
        <f t="shared" si="169"/>
        <v>67.251448367390267</v>
      </c>
      <c r="BH145" s="2">
        <f t="shared" si="169"/>
        <v>66.224972629287606</v>
      </c>
      <c r="BI145" s="2">
        <f t="shared" si="169"/>
        <v>69.872339916775047</v>
      </c>
      <c r="BJ145" s="2">
        <f t="shared" si="169"/>
        <v>71.475527319430938</v>
      </c>
      <c r="BK145" s="2">
        <f t="shared" si="169"/>
        <v>72.960389625371349</v>
      </c>
      <c r="BL145" s="2">
        <f t="shared" si="169"/>
        <v>71.954491875054018</v>
      </c>
      <c r="BM145" s="2">
        <f t="shared" si="169"/>
        <v>84.141004410348415</v>
      </c>
      <c r="BO145" s="2" t="str">
        <f t="shared" si="97"/>
        <v/>
      </c>
      <c r="BP145" s="2" t="str">
        <f t="shared" si="98"/>
        <v/>
      </c>
      <c r="BQ145" s="2" t="str">
        <f t="shared" si="99"/>
        <v/>
      </c>
      <c r="BR145" s="2" t="str">
        <f t="shared" si="100"/>
        <v/>
      </c>
      <c r="BS145" s="2" t="str">
        <f t="shared" si="101"/>
        <v/>
      </c>
      <c r="BT145" s="2" t="str">
        <f t="shared" si="102"/>
        <v/>
      </c>
      <c r="BU145" s="2" t="str">
        <f t="shared" si="103"/>
        <v/>
      </c>
      <c r="BV145" s="2" t="str">
        <f t="shared" si="104"/>
        <v/>
      </c>
      <c r="BW145" s="2" t="str">
        <f t="shared" si="105"/>
        <v/>
      </c>
      <c r="BX145" s="2" t="str">
        <f t="shared" si="106"/>
        <v/>
      </c>
      <c r="BY145" s="2" t="str">
        <f t="shared" si="107"/>
        <v/>
      </c>
      <c r="BZ145" s="2" t="str">
        <f t="shared" si="108"/>
        <v/>
      </c>
      <c r="CA145" s="2" t="str">
        <f t="shared" si="109"/>
        <v/>
      </c>
      <c r="CB145" s="2" t="str">
        <f t="shared" si="110"/>
        <v/>
      </c>
      <c r="CC145" s="2" t="str">
        <f t="shared" si="111"/>
        <v/>
      </c>
      <c r="CE145" s="2" t="str">
        <f t="shared" si="170"/>
        <v/>
      </c>
      <c r="CF145" s="2" t="str">
        <f t="shared" si="170"/>
        <v/>
      </c>
      <c r="CG145" s="2" t="str">
        <f t="shared" si="170"/>
        <v/>
      </c>
      <c r="CH145" s="2" t="str">
        <f t="shared" si="170"/>
        <v/>
      </c>
      <c r="CI145" s="2" t="str">
        <f t="shared" si="170"/>
        <v/>
      </c>
      <c r="CJ145" s="2" t="str">
        <f t="shared" si="170"/>
        <v/>
      </c>
      <c r="CK145" s="2" t="str">
        <f t="shared" si="170"/>
        <v/>
      </c>
      <c r="CL145" s="2" t="str">
        <f t="shared" si="170"/>
        <v/>
      </c>
      <c r="CM145" s="2" t="str">
        <f t="shared" si="170"/>
        <v/>
      </c>
      <c r="CN145" s="2" t="str">
        <f t="shared" si="170"/>
        <v/>
      </c>
      <c r="CO145" s="2" t="str">
        <f t="shared" si="170"/>
        <v/>
      </c>
      <c r="CP145" s="2" t="str">
        <f t="shared" si="170"/>
        <v/>
      </c>
      <c r="CQ145" s="2" t="str">
        <f t="shared" si="170"/>
        <v/>
      </c>
      <c r="CR145" s="2" t="str">
        <f t="shared" si="170"/>
        <v/>
      </c>
      <c r="CS145" s="2" t="str">
        <f t="shared" si="170"/>
        <v/>
      </c>
      <c r="CU145" s="2" t="str">
        <f t="shared" si="112"/>
        <v/>
      </c>
      <c r="CV145" s="2" t="str">
        <f t="shared" si="113"/>
        <v/>
      </c>
      <c r="CW145" s="2" t="str">
        <f t="shared" si="114"/>
        <v/>
      </c>
      <c r="CX145" s="2" t="str">
        <f t="shared" si="115"/>
        <v/>
      </c>
      <c r="CY145" s="2" t="str">
        <f t="shared" si="116"/>
        <v/>
      </c>
      <c r="CZ145" s="2" t="str">
        <f t="shared" si="117"/>
        <v/>
      </c>
      <c r="DA145" s="2" t="str">
        <f t="shared" si="118"/>
        <v/>
      </c>
      <c r="DB145" s="2" t="str">
        <f t="shared" si="119"/>
        <v/>
      </c>
      <c r="DC145" s="2" t="str">
        <f t="shared" si="120"/>
        <v/>
      </c>
      <c r="DD145" s="2" t="str">
        <f t="shared" si="121"/>
        <v/>
      </c>
      <c r="DE145" s="2" t="str">
        <f t="shared" si="122"/>
        <v/>
      </c>
      <c r="DF145" s="2" t="str">
        <f t="shared" si="123"/>
        <v/>
      </c>
      <c r="DG145" s="2" t="str">
        <f t="shared" si="124"/>
        <v/>
      </c>
      <c r="DH145" s="2" t="str">
        <f t="shared" si="125"/>
        <v/>
      </c>
      <c r="DI145" s="2" t="str">
        <f t="shared" si="126"/>
        <v/>
      </c>
      <c r="DK145" s="2">
        <f t="shared" si="166"/>
        <v>146.42088421052631</v>
      </c>
      <c r="DL145" s="2">
        <f t="shared" si="166"/>
        <v>98.373244488070114</v>
      </c>
      <c r="DM145" s="2">
        <f t="shared" si="166"/>
        <v>103.82646858954998</v>
      </c>
      <c r="DN145" s="2">
        <f t="shared" si="166"/>
        <v>100.91968816067651</v>
      </c>
      <c r="DO145" s="2">
        <f t="shared" si="166"/>
        <v>101.7034756097561</v>
      </c>
      <c r="DP145" s="2">
        <f t="shared" si="166"/>
        <v>88.661903503473297</v>
      </c>
      <c r="DQ145" s="2">
        <f t="shared" si="166"/>
        <v>94.189512231954083</v>
      </c>
      <c r="DR145" s="2">
        <f t="shared" si="166"/>
        <v>95.054545454545433</v>
      </c>
      <c r="DS145" s="2">
        <f t="shared" si="166"/>
        <v>105.23451255060732</v>
      </c>
      <c r="DT145" s="2">
        <f t="shared" si="166"/>
        <v>94.539297975708493</v>
      </c>
      <c r="DU145" s="2">
        <f t="shared" si="166"/>
        <v>105.16414628879892</v>
      </c>
      <c r="DV145" s="2">
        <f t="shared" si="166"/>
        <v>114.91102439024388</v>
      </c>
      <c r="DW145" s="2">
        <f t="shared" si="166"/>
        <v>102.73608849290243</v>
      </c>
      <c r="DX145" s="2">
        <f t="shared" si="166"/>
        <v>87.70846239806707</v>
      </c>
      <c r="DY145" s="2">
        <f t="shared" si="166"/>
        <v>108.56738012477716</v>
      </c>
      <c r="EA145" s="2">
        <f t="shared" si="154"/>
        <v>80.663046153846139</v>
      </c>
      <c r="EB145" s="2">
        <f t="shared" si="154"/>
        <v>68.414430124848963</v>
      </c>
      <c r="EC145" s="2">
        <f t="shared" si="154"/>
        <v>64.260649777152253</v>
      </c>
      <c r="ED145" s="2">
        <f t="shared" si="154"/>
        <v>67.742723276260989</v>
      </c>
      <c r="EE145" s="2">
        <f t="shared" si="153"/>
        <v>66.804046384186321</v>
      </c>
      <c r="EF145" s="2">
        <f t="shared" si="153"/>
        <v>66.670924132364803</v>
      </c>
      <c r="EG145" s="2">
        <f t="shared" si="153"/>
        <v>66.339186910545862</v>
      </c>
      <c r="EH145" s="2">
        <f t="shared" si="153"/>
        <v>65.49043168209036</v>
      </c>
      <c r="EI145" s="2">
        <f t="shared" si="153"/>
        <v>67.165082933516089</v>
      </c>
      <c r="EJ145" s="2">
        <f t="shared" si="153"/>
        <v>66.130227551544323</v>
      </c>
      <c r="EK145" s="2">
        <f t="shared" si="153"/>
        <v>69.811776399655486</v>
      </c>
      <c r="EL145" s="2">
        <f t="shared" si="153"/>
        <v>71.413134847822946</v>
      </c>
      <c r="EM145" s="2">
        <f t="shared" si="137"/>
        <v>72.918355475481746</v>
      </c>
      <c r="EN145" s="2">
        <f t="shared" si="137"/>
        <v>71.93465256480971</v>
      </c>
      <c r="EO145" s="2">
        <f t="shared" si="137"/>
        <v>84.110842916273924</v>
      </c>
      <c r="EQ145" s="2">
        <f t="shared" si="167"/>
        <v>81.140521027618419</v>
      </c>
      <c r="ER145" s="2">
        <f t="shared" si="167"/>
        <v>69.242966390729023</v>
      </c>
      <c r="ES145" s="2">
        <f t="shared" si="167"/>
        <v>65.457826586430514</v>
      </c>
      <c r="ET145" s="2">
        <f t="shared" si="167"/>
        <v>68.305796272430825</v>
      </c>
      <c r="EU145" s="2">
        <f t="shared" si="167"/>
        <v>66.951462785441223</v>
      </c>
      <c r="EV145" s="2">
        <f t="shared" si="167"/>
        <v>66.789245978850516</v>
      </c>
      <c r="EW145" s="2">
        <f t="shared" si="167"/>
        <v>66.336928674170878</v>
      </c>
      <c r="EX145" s="2">
        <f t="shared" si="167"/>
        <v>66.103897214869747</v>
      </c>
      <c r="EY145" s="2">
        <f t="shared" si="167"/>
        <v>67.727119514723086</v>
      </c>
      <c r="EZ145" s="2">
        <f t="shared" si="167"/>
        <v>67.296049625182263</v>
      </c>
      <c r="FA145" s="2">
        <f t="shared" si="167"/>
        <v>70.046523313003249</v>
      </c>
      <c r="FB145" s="2">
        <f t="shared" si="167"/>
        <v>71.580585572441763</v>
      </c>
      <c r="FC145" s="2">
        <f t="shared" si="167"/>
        <v>73.155277707674415</v>
      </c>
      <c r="FD145" s="2">
        <f t="shared" si="167"/>
        <v>72.038917923489237</v>
      </c>
      <c r="FE145" s="2">
        <f t="shared" si="167"/>
        <v>83.616992639954063</v>
      </c>
      <c r="FG145" s="2">
        <f t="shared" si="168"/>
        <v>0.99870004840646642</v>
      </c>
      <c r="FH145" s="2">
        <f t="shared" si="168"/>
        <v>0.99895303064897023</v>
      </c>
      <c r="FI145" s="2">
        <f t="shared" si="168"/>
        <v>0.99901389776304339</v>
      </c>
      <c r="FJ145" s="2">
        <f t="shared" si="168"/>
        <v>0.99895672870022423</v>
      </c>
      <c r="FK145" s="2">
        <f t="shared" si="168"/>
        <v>0.99913607548044148</v>
      </c>
      <c r="FL145" s="2">
        <f t="shared" si="168"/>
        <v>0.99900601701724501</v>
      </c>
      <c r="FM145" s="2">
        <f t="shared" si="168"/>
        <v>0.99890763092091006</v>
      </c>
      <c r="FN145" s="2">
        <f t="shared" si="168"/>
        <v>0.99891187667115611</v>
      </c>
      <c r="FO145" s="2">
        <f t="shared" si="168"/>
        <v>0.99872898178605385</v>
      </c>
      <c r="FP145" s="2">
        <f t="shared" si="168"/>
        <v>0.99870185753328333</v>
      </c>
      <c r="FQ145" s="2">
        <f t="shared" si="168"/>
        <v>0.99869801737611774</v>
      </c>
      <c r="FR145" s="2">
        <f t="shared" si="168"/>
        <v>0.9987163479272404</v>
      </c>
      <c r="FS145" s="2">
        <f t="shared" si="168"/>
        <v>0.9988449701701545</v>
      </c>
      <c r="FT145" s="2">
        <f t="shared" si="168"/>
        <v>0.99888965392458262</v>
      </c>
      <c r="FU145" s="2">
        <f t="shared" si="168"/>
        <v>0.99834880416110283</v>
      </c>
      <c r="FW145" s="2">
        <f t="shared" si="171"/>
        <v>3.0942613226956107E-2</v>
      </c>
      <c r="FX145" s="2">
        <f t="shared" si="171"/>
        <v>3.1789007297992389E-2</v>
      </c>
      <c r="FY145" s="2">
        <f t="shared" si="171"/>
        <v>4.4855601031184023E-2</v>
      </c>
      <c r="FZ145" s="2">
        <f t="shared" si="171"/>
        <v>4.2574818306232727E-2</v>
      </c>
      <c r="GA145" s="2">
        <f t="shared" si="171"/>
        <v>4.4768460889206677E-2</v>
      </c>
      <c r="GB145" s="2">
        <f t="shared" si="171"/>
        <v>5.494700257007433E-2</v>
      </c>
      <c r="GC145" s="2">
        <f t="shared" si="171"/>
        <v>4.9824422730178487E-2</v>
      </c>
      <c r="GD145" s="2">
        <f t="shared" si="171"/>
        <v>5.7908074701756969E-2</v>
      </c>
      <c r="GE145" s="2">
        <f t="shared" si="171"/>
        <v>6.7572995613109949E-2</v>
      </c>
      <c r="GF145" s="2">
        <f t="shared" si="171"/>
        <v>4.9635410320517444E-2</v>
      </c>
      <c r="GG145" s="2">
        <f t="shared" si="171"/>
        <v>6.1919220165946386E-2</v>
      </c>
      <c r="GH145" s="2">
        <f t="shared" si="171"/>
        <v>3.9153700595346591E-2</v>
      </c>
      <c r="GI145" s="2">
        <f t="shared" si="171"/>
        <v>3.2051778027871104E-2</v>
      </c>
      <c r="GJ145" s="2">
        <f t="shared" si="171"/>
        <v>2.2298128841729208E-2</v>
      </c>
      <c r="GK145" s="2">
        <f t="shared" si="171"/>
        <v>2.069663395592649E-2</v>
      </c>
      <c r="GM145" s="86">
        <f t="shared" si="172"/>
        <v>1.9469083405684838E-121</v>
      </c>
      <c r="GN145" s="86">
        <f t="shared" si="172"/>
        <v>8.2402372266043093E-70</v>
      </c>
      <c r="GO145" s="86">
        <f t="shared" si="172"/>
        <v>2.9299898057099049E-73</v>
      </c>
      <c r="GP145" s="86">
        <f t="shared" si="172"/>
        <v>2.079651639573966E-75</v>
      </c>
      <c r="GQ145" s="86">
        <f t="shared" si="172"/>
        <v>8.1940270794114815E-81</v>
      </c>
      <c r="GR145" s="86">
        <f t="shared" si="172"/>
        <v>1.7191172568205177E-65</v>
      </c>
      <c r="GS145" s="86">
        <f t="shared" si="172"/>
        <v>1.8497831846838397E-67</v>
      </c>
      <c r="GT145" s="86">
        <f t="shared" si="172"/>
        <v>5.264281324435813E-82</v>
      </c>
      <c r="GU145" s="86">
        <f t="shared" si="172"/>
        <v>1.4264829756512313E-85</v>
      </c>
      <c r="GV145" s="86">
        <f t="shared" si="172"/>
        <v>4.5536943796829032E-97</v>
      </c>
      <c r="GW145" s="86">
        <f t="shared" si="172"/>
        <v>1.7075375150996462E-94</v>
      </c>
      <c r="GX145" s="86">
        <f t="shared" si="172"/>
        <v>6.3559733039863758E-180</v>
      </c>
      <c r="GY145" s="86">
        <f t="shared" si="172"/>
        <v>7.7844382621964089E-55</v>
      </c>
      <c r="GZ145" s="86">
        <f t="shared" si="172"/>
        <v>6.2911226705644902E-58</v>
      </c>
      <c r="HA145" s="86">
        <f t="shared" si="172"/>
        <v>4.6866877936149184E-88</v>
      </c>
      <c r="HC145" s="86">
        <f t="shared" si="155"/>
        <v>2.1817065390386528E-24</v>
      </c>
      <c r="HD145" s="86">
        <f t="shared" si="155"/>
        <v>2.9850005606694059E-31</v>
      </c>
      <c r="HE145" s="86">
        <f t="shared" si="155"/>
        <v>5.849839962978896E-25</v>
      </c>
      <c r="HF145" s="86">
        <f t="shared" si="155"/>
        <v>1.0351628831648851E-46</v>
      </c>
      <c r="HG145" s="86">
        <f t="shared" si="155"/>
        <v>4.9702349245748621E-43</v>
      </c>
      <c r="HH145" s="86">
        <f t="shared" si="155"/>
        <v>1.0926453038719694E-36</v>
      </c>
      <c r="HI145" s="86">
        <f t="shared" si="155"/>
        <v>9.0278650917651069E-38</v>
      </c>
      <c r="HJ145" s="86">
        <f t="shared" si="155"/>
        <v>9.6928608147109541E-41</v>
      </c>
      <c r="HK145" s="86">
        <f t="shared" si="155"/>
        <v>1.9827018074744906E-57</v>
      </c>
      <c r="HL145" s="86">
        <f t="shared" si="163"/>
        <v>1.0470243126338045E-59</v>
      </c>
      <c r="HM145" s="86">
        <f t="shared" si="163"/>
        <v>1.5997691936790163E-46</v>
      </c>
      <c r="HN145" s="86">
        <f t="shared" si="163"/>
        <v>2.0637736508184269E-47</v>
      </c>
      <c r="HO145" s="86">
        <f t="shared" si="163"/>
        <v>2.1846315833951752E-17</v>
      </c>
      <c r="HP145" s="86">
        <f t="shared" si="163"/>
        <v>1.6829669829218056E-18</v>
      </c>
      <c r="HQ145" s="86">
        <f t="shared" si="163"/>
        <v>1.8957805610117812E-23</v>
      </c>
      <c r="HS145" s="86">
        <f t="shared" si="173"/>
        <v>0.15256647689529462</v>
      </c>
      <c r="HT145" s="86">
        <f t="shared" si="173"/>
        <v>0.14007114040823279</v>
      </c>
      <c r="HU145" s="86">
        <f t="shared" si="173"/>
        <v>0.24108610532409347</v>
      </c>
      <c r="HV145" s="86">
        <f t="shared" si="173"/>
        <v>0.25345538344286406</v>
      </c>
      <c r="HW145" s="86">
        <f t="shared" si="173"/>
        <v>0.41540559155671186</v>
      </c>
      <c r="HX145" s="86">
        <f t="shared" si="173"/>
        <v>0.37630445252692651</v>
      </c>
      <c r="HY145" s="86">
        <f t="shared" si="173"/>
        <v>0.42833223623013306</v>
      </c>
      <c r="HZ145" s="86">
        <f t="shared" si="173"/>
        <v>0.50366668560755434</v>
      </c>
      <c r="IA145" s="86">
        <f t="shared" si="173"/>
        <v>0.55176771468273056</v>
      </c>
      <c r="IB145" s="86">
        <f t="shared" si="173"/>
        <v>0.50889431328156931</v>
      </c>
      <c r="IC145" s="86">
        <f t="shared" si="173"/>
        <v>0.27259151660164366</v>
      </c>
      <c r="ID145" s="86">
        <f t="shared" si="173"/>
        <v>0.18346024807732561</v>
      </c>
      <c r="IE145" s="86">
        <f t="shared" si="173"/>
        <v>9.555018965962743E-2</v>
      </c>
      <c r="IF145" s="86">
        <f t="shared" si="173"/>
        <v>0.20651468718151089</v>
      </c>
      <c r="IG145" s="86">
        <f t="shared" si="173"/>
        <v>0.14013508596277371</v>
      </c>
      <c r="II145" s="86">
        <f t="shared" si="174"/>
        <v>2.7040874665287706E-7</v>
      </c>
      <c r="IJ145" s="86">
        <f t="shared" si="174"/>
        <v>3.0744003306305479E-9</v>
      </c>
      <c r="IK145" s="86">
        <f t="shared" si="174"/>
        <v>1.861822506859075E-8</v>
      </c>
      <c r="IL145" s="86">
        <f t="shared" si="174"/>
        <v>1.1751438228829951E-9</v>
      </c>
      <c r="IM145" s="86">
        <f t="shared" si="174"/>
        <v>2.004963114322254E-8</v>
      </c>
      <c r="IN145" s="86">
        <f t="shared" si="174"/>
        <v>2.1221563449427194E-8</v>
      </c>
      <c r="IO145" s="86">
        <f t="shared" si="174"/>
        <v>1.004987021018047E-7</v>
      </c>
      <c r="IP145" s="86">
        <f t="shared" si="174"/>
        <v>3.4088695854593736E-7</v>
      </c>
      <c r="IQ145" s="86">
        <f t="shared" si="174"/>
        <v>5.6384572604654225E-8</v>
      </c>
      <c r="IR145" s="86">
        <f t="shared" si="174"/>
        <v>1.1643202196264251E-8</v>
      </c>
      <c r="IS145" s="86">
        <f t="shared" si="174"/>
        <v>8.8672136907896627E-9</v>
      </c>
      <c r="IT145" s="86">
        <f t="shared" si="174"/>
        <v>1.0113781516723342E-10</v>
      </c>
      <c r="IU145" s="86">
        <f t="shared" si="174"/>
        <v>6.9744562025158299E-10</v>
      </c>
      <c r="IV145" s="86">
        <f t="shared" si="174"/>
        <v>5.9009735860182283E-11</v>
      </c>
      <c r="IW145" s="86">
        <f t="shared" si="174"/>
        <v>1.2549121759464088E-11</v>
      </c>
      <c r="IY145" s="86">
        <f t="shared" si="175"/>
        <v>0.15256674730404127</v>
      </c>
      <c r="IZ145" s="86">
        <f t="shared" si="175"/>
        <v>0.14007114348263311</v>
      </c>
      <c r="JA145" s="86">
        <f t="shared" si="175"/>
        <v>0.24108612394231854</v>
      </c>
      <c r="JB145" s="86">
        <f t="shared" si="175"/>
        <v>0.25345538461800787</v>
      </c>
      <c r="JC145" s="86">
        <f t="shared" si="175"/>
        <v>0.41540561160634298</v>
      </c>
      <c r="JD145" s="86">
        <f t="shared" si="175"/>
        <v>0.37630447374848996</v>
      </c>
      <c r="JE145" s="86">
        <f t="shared" si="175"/>
        <v>0.42833233672883514</v>
      </c>
      <c r="JF145" s="86">
        <f t="shared" si="175"/>
        <v>0.50366702649451289</v>
      </c>
      <c r="JG145" s="86">
        <f t="shared" si="175"/>
        <v>0.55176777106730313</v>
      </c>
      <c r="JH145" s="86">
        <f t="shared" si="175"/>
        <v>0.50889432492477149</v>
      </c>
      <c r="JI145" s="86">
        <f t="shared" si="175"/>
        <v>0.27259152546885734</v>
      </c>
      <c r="JJ145" s="86">
        <f t="shared" si="175"/>
        <v>0.18346024817846343</v>
      </c>
      <c r="JK145" s="86">
        <f t="shared" si="175"/>
        <v>9.5550190357073073E-2</v>
      </c>
      <c r="JL145" s="86">
        <f t="shared" si="175"/>
        <v>0.20651468724052063</v>
      </c>
      <c r="JM145" s="86">
        <f t="shared" si="175"/>
        <v>0.14013508597532284</v>
      </c>
    </row>
    <row r="146" spans="2:273" x14ac:dyDescent="0.25">
      <c r="B146" s="2">
        <v>119</v>
      </c>
      <c r="C146" s="37">
        <v>78.567999999999998</v>
      </c>
      <c r="D146" s="37">
        <v>70.474999999999994</v>
      </c>
      <c r="E146" s="37">
        <v>65.674999999999997</v>
      </c>
      <c r="F146" s="37">
        <v>71.875</v>
      </c>
      <c r="G146" s="37">
        <v>72.3</v>
      </c>
      <c r="H146" s="37">
        <v>72.25</v>
      </c>
      <c r="I146" s="37">
        <v>72.625</v>
      </c>
      <c r="J146" s="37">
        <v>72.849999999999994</v>
      </c>
      <c r="K146" s="37">
        <v>72.805000000000007</v>
      </c>
      <c r="L146" s="37">
        <v>74.950999999999993</v>
      </c>
      <c r="M146" s="37">
        <v>81.659000000000006</v>
      </c>
      <c r="N146" s="37">
        <v>81.122</v>
      </c>
      <c r="O146" s="37">
        <v>86.097999999999999</v>
      </c>
      <c r="P146" s="37">
        <v>96.561000000000007</v>
      </c>
      <c r="Q146" s="37">
        <v>118.902</v>
      </c>
      <c r="S146" s="4">
        <f t="shared" ref="S146:AG162" si="176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80.503065258437616</v>
      </c>
      <c r="T146" s="4">
        <f t="shared" si="176"/>
        <v>68.282618949310944</v>
      </c>
      <c r="U146" s="4">
        <f t="shared" si="176"/>
        <v>66.854093757108103</v>
      </c>
      <c r="V146" s="4">
        <f t="shared" si="176"/>
        <v>70.832447312883488</v>
      </c>
      <c r="W146" s="4">
        <f t="shared" si="176"/>
        <v>72.631006683156158</v>
      </c>
      <c r="X146" s="4">
        <f t="shared" si="176"/>
        <v>72.821415732419112</v>
      </c>
      <c r="Y146" s="4">
        <f t="shared" si="176"/>
        <v>72.636204376611957</v>
      </c>
      <c r="Z146" s="4">
        <f t="shared" si="176"/>
        <v>73.681547063353676</v>
      </c>
      <c r="AA146" s="4">
        <f t="shared" si="176"/>
        <v>73.285946891124837</v>
      </c>
      <c r="AB146" s="4">
        <f t="shared" si="176"/>
        <v>75.960009478534047</v>
      </c>
      <c r="AC146" s="4">
        <f t="shared" si="176"/>
        <v>83.131929611677762</v>
      </c>
      <c r="AD146" s="4">
        <f t="shared" si="176"/>
        <v>80.622418164146652</v>
      </c>
      <c r="AE146" s="4">
        <f t="shared" si="176"/>
        <v>78.724569970600356</v>
      </c>
      <c r="AF146" s="4">
        <f t="shared" si="176"/>
        <v>95.335321123514817</v>
      </c>
      <c r="AG146" s="4">
        <f t="shared" si="176"/>
        <v>119.85642366532852</v>
      </c>
      <c r="AI146" s="4">
        <f t="shared" ref="AI146:AW162" si="177">IF(OR($B146 &lt; C$230, $B146 &gt; C$233), 0, C146-S146)</f>
        <v>-1.9350652584376178</v>
      </c>
      <c r="AJ146" s="4">
        <f t="shared" si="177"/>
        <v>2.1923810506890504</v>
      </c>
      <c r="AK146" s="4">
        <f t="shared" si="177"/>
        <v>-1.1790937571081059</v>
      </c>
      <c r="AL146" s="4">
        <f t="shared" si="177"/>
        <v>1.0425526871165118</v>
      </c>
      <c r="AM146" s="4">
        <f t="shared" si="177"/>
        <v>-0.33100668315616133</v>
      </c>
      <c r="AN146" s="4">
        <f t="shared" si="177"/>
        <v>-0.57141573241911203</v>
      </c>
      <c r="AO146" s="4">
        <f t="shared" si="177"/>
        <v>-1.1204376611956945E-2</v>
      </c>
      <c r="AP146" s="4">
        <f t="shared" si="177"/>
        <v>-0.83154706335368189</v>
      </c>
      <c r="AQ146" s="4">
        <f t="shared" si="177"/>
        <v>-0.48094689112483024</v>
      </c>
      <c r="AR146" s="4">
        <f t="shared" si="177"/>
        <v>-1.009009478534054</v>
      </c>
      <c r="AS146" s="4">
        <f t="shared" si="177"/>
        <v>-1.4729296116777562</v>
      </c>
      <c r="AT146" s="4">
        <f t="shared" si="177"/>
        <v>0.49958183585334837</v>
      </c>
      <c r="AU146" s="4">
        <f t="shared" si="177"/>
        <v>7.3734300293996426</v>
      </c>
      <c r="AV146" s="4">
        <f t="shared" si="177"/>
        <v>1.2256788764851905</v>
      </c>
      <c r="AW146" s="4">
        <f t="shared" si="177"/>
        <v>-0.95442366532851963</v>
      </c>
      <c r="AY146" s="2">
        <f t="shared" si="169"/>
        <v>80.503065258437616</v>
      </c>
      <c r="AZ146" s="2">
        <f t="shared" si="169"/>
        <v>68.282618949310944</v>
      </c>
      <c r="BA146" s="2">
        <f t="shared" si="169"/>
        <v>64.191884628312721</v>
      </c>
      <c r="BB146" s="2">
        <f t="shared" si="169"/>
        <v>67.628149975476973</v>
      </c>
      <c r="BC146" s="2">
        <f t="shared" si="169"/>
        <v>66.760557579710593</v>
      </c>
      <c r="BD146" s="2">
        <f t="shared" si="169"/>
        <v>66.574945721159565</v>
      </c>
      <c r="BE146" s="2">
        <f t="shared" si="169"/>
        <v>66.265173732701186</v>
      </c>
      <c r="BF146" s="2">
        <f t="shared" si="169"/>
        <v>65.451495215795305</v>
      </c>
      <c r="BG146" s="2">
        <f t="shared" si="169"/>
        <v>67.090648035487305</v>
      </c>
      <c r="BH146" s="2">
        <f t="shared" si="169"/>
        <v>66.087968924497247</v>
      </c>
      <c r="BI146" s="2">
        <f t="shared" si="169"/>
        <v>69.770705595848852</v>
      </c>
      <c r="BJ146" s="2">
        <f t="shared" si="169"/>
        <v>71.36898966944932</v>
      </c>
      <c r="BK146" s="2">
        <f t="shared" si="169"/>
        <v>72.874983319606628</v>
      </c>
      <c r="BL146" s="2">
        <f t="shared" si="169"/>
        <v>71.837495456657081</v>
      </c>
      <c r="BM146" s="2">
        <f t="shared" si="169"/>
        <v>83.954879488373479</v>
      </c>
      <c r="BO146" s="2" t="str">
        <f t="shared" si="97"/>
        <v/>
      </c>
      <c r="BP146" s="2" t="str">
        <f t="shared" si="98"/>
        <v/>
      </c>
      <c r="BQ146" s="2" t="str">
        <f t="shared" si="99"/>
        <v/>
      </c>
      <c r="BR146" s="2" t="str">
        <f t="shared" si="100"/>
        <v/>
      </c>
      <c r="BS146" s="2" t="str">
        <f t="shared" si="101"/>
        <v/>
      </c>
      <c r="BT146" s="2" t="str">
        <f t="shared" si="102"/>
        <v/>
      </c>
      <c r="BU146" s="2" t="str">
        <f t="shared" si="103"/>
        <v/>
      </c>
      <c r="BV146" s="2" t="str">
        <f t="shared" si="104"/>
        <v/>
      </c>
      <c r="BW146" s="2" t="str">
        <f t="shared" si="105"/>
        <v/>
      </c>
      <c r="BX146" s="2" t="str">
        <f t="shared" si="106"/>
        <v/>
      </c>
      <c r="BY146" s="2" t="str">
        <f t="shared" si="107"/>
        <v/>
      </c>
      <c r="BZ146" s="2" t="str">
        <f t="shared" si="108"/>
        <v/>
      </c>
      <c r="CA146" s="2" t="str">
        <f t="shared" si="109"/>
        <v/>
      </c>
      <c r="CB146" s="2" t="str">
        <f t="shared" si="110"/>
        <v/>
      </c>
      <c r="CC146" s="2" t="str">
        <f t="shared" si="111"/>
        <v/>
      </c>
      <c r="CE146" s="2" t="str">
        <f t="shared" si="170"/>
        <v/>
      </c>
      <c r="CF146" s="2" t="str">
        <f t="shared" si="170"/>
        <v/>
      </c>
      <c r="CG146" s="2" t="str">
        <f t="shared" si="170"/>
        <v/>
      </c>
      <c r="CH146" s="2" t="str">
        <f t="shared" si="170"/>
        <v/>
      </c>
      <c r="CI146" s="2" t="str">
        <f t="shared" si="170"/>
        <v/>
      </c>
      <c r="CJ146" s="2" t="str">
        <f t="shared" si="170"/>
        <v/>
      </c>
      <c r="CK146" s="2" t="str">
        <f t="shared" si="170"/>
        <v/>
      </c>
      <c r="CL146" s="2" t="str">
        <f t="shared" si="170"/>
        <v/>
      </c>
      <c r="CM146" s="2" t="str">
        <f t="shared" si="170"/>
        <v/>
      </c>
      <c r="CN146" s="2" t="str">
        <f t="shared" si="170"/>
        <v/>
      </c>
      <c r="CO146" s="2" t="str">
        <f t="shared" si="170"/>
        <v/>
      </c>
      <c r="CP146" s="2" t="str">
        <f t="shared" si="170"/>
        <v/>
      </c>
      <c r="CQ146" s="2" t="str">
        <f t="shared" si="170"/>
        <v/>
      </c>
      <c r="CR146" s="2" t="str">
        <f t="shared" si="170"/>
        <v/>
      </c>
      <c r="CS146" s="2" t="str">
        <f t="shared" si="170"/>
        <v/>
      </c>
      <c r="CU146" s="2" t="str">
        <f t="shared" si="112"/>
        <v/>
      </c>
      <c r="CV146" s="2" t="str">
        <f t="shared" si="113"/>
        <v/>
      </c>
      <c r="CW146" s="2" t="str">
        <f t="shared" si="114"/>
        <v/>
      </c>
      <c r="CX146" s="2" t="str">
        <f t="shared" si="115"/>
        <v/>
      </c>
      <c r="CY146" s="2" t="str">
        <f t="shared" si="116"/>
        <v/>
      </c>
      <c r="CZ146" s="2" t="str">
        <f t="shared" si="117"/>
        <v/>
      </c>
      <c r="DA146" s="2" t="str">
        <f t="shared" si="118"/>
        <v/>
      </c>
      <c r="DB146" s="2" t="str">
        <f t="shared" si="119"/>
        <v/>
      </c>
      <c r="DC146" s="2" t="str">
        <f t="shared" si="120"/>
        <v/>
      </c>
      <c r="DD146" s="2" t="str">
        <f t="shared" si="121"/>
        <v/>
      </c>
      <c r="DE146" s="2" t="str">
        <f t="shared" si="122"/>
        <v/>
      </c>
      <c r="DF146" s="2" t="str">
        <f t="shared" si="123"/>
        <v/>
      </c>
      <c r="DG146" s="2" t="str">
        <f t="shared" si="124"/>
        <v/>
      </c>
      <c r="DH146" s="2" t="str">
        <f t="shared" si="125"/>
        <v/>
      </c>
      <c r="DI146" s="2" t="str">
        <f t="shared" si="126"/>
        <v/>
      </c>
      <c r="DK146" s="2">
        <f t="shared" ref="DK146:DY162" si="178">BO$228*$B146+BO$229</f>
        <v>146.98345485829958</v>
      </c>
      <c r="DL146" s="2">
        <f t="shared" si="178"/>
        <v>98.535729386892228</v>
      </c>
      <c r="DM146" s="2">
        <f t="shared" si="178"/>
        <v>104.05449260042283</v>
      </c>
      <c r="DN146" s="2">
        <f t="shared" si="178"/>
        <v>101.10184989429175</v>
      </c>
      <c r="DO146" s="2">
        <f t="shared" si="178"/>
        <v>101.89712108013937</v>
      </c>
      <c r="DP146" s="2">
        <f t="shared" si="178"/>
        <v>88.70887949260046</v>
      </c>
      <c r="DQ146" s="2">
        <f t="shared" si="178"/>
        <v>94.286695862277242</v>
      </c>
      <c r="DR146" s="2">
        <f t="shared" si="178"/>
        <v>95.129386892177564</v>
      </c>
      <c r="DS146" s="2">
        <f t="shared" si="178"/>
        <v>105.4594763157895</v>
      </c>
      <c r="DT146" s="2">
        <f t="shared" si="178"/>
        <v>94.63401275303643</v>
      </c>
      <c r="DU146" s="2">
        <f t="shared" si="178"/>
        <v>105.37684325236168</v>
      </c>
      <c r="DV146" s="2">
        <f t="shared" si="178"/>
        <v>115.2474719512195</v>
      </c>
      <c r="DW146" s="2">
        <f t="shared" si="178"/>
        <v>102.87396707943218</v>
      </c>
      <c r="DX146" s="2">
        <f t="shared" si="178"/>
        <v>87.753473270915151</v>
      </c>
      <c r="DY146" s="2">
        <f t="shared" si="178"/>
        <v>108.74730124777182</v>
      </c>
      <c r="EA146" s="2">
        <f t="shared" si="154"/>
        <v>80.406698901098892</v>
      </c>
      <c r="EB146" s="2">
        <f t="shared" si="154"/>
        <v>68.222214055577922</v>
      </c>
      <c r="EC146" s="2">
        <f t="shared" si="154"/>
        <v>64.092898193760277</v>
      </c>
      <c r="ED146" s="2">
        <f t="shared" si="154"/>
        <v>67.567220037019894</v>
      </c>
      <c r="EE146" s="2">
        <f t="shared" si="153"/>
        <v>66.725046482043254</v>
      </c>
      <c r="EF146" s="2">
        <f t="shared" si="153"/>
        <v>66.546468926553672</v>
      </c>
      <c r="EG146" s="2">
        <f t="shared" si="153"/>
        <v>66.236901971991998</v>
      </c>
      <c r="EH146" s="2">
        <f t="shared" si="153"/>
        <v>65.380205225911808</v>
      </c>
      <c r="EI146" s="2">
        <f t="shared" si="153"/>
        <v>67.001560383824511</v>
      </c>
      <c r="EJ146" s="2">
        <f t="shared" si="153"/>
        <v>65.986415407895819</v>
      </c>
      <c r="EK146" s="2">
        <f t="shared" si="153"/>
        <v>69.711077863910432</v>
      </c>
      <c r="EL146" s="2">
        <f t="shared" si="153"/>
        <v>71.309449031600423</v>
      </c>
      <c r="EM146" s="2">
        <f t="shared" si="137"/>
        <v>72.834059167580548</v>
      </c>
      <c r="EN146" s="2">
        <f t="shared" si="137"/>
        <v>71.818614009928297</v>
      </c>
      <c r="EO146" s="2">
        <f t="shared" si="137"/>
        <v>83.929399204950613</v>
      </c>
      <c r="EQ146" s="2">
        <f t="shared" ref="EQ146:FE162" si="179">CU$228*$B146+CU$229</f>
        <v>80.921848621483164</v>
      </c>
      <c r="ER146" s="2">
        <f t="shared" si="179"/>
        <v>69.127480475582772</v>
      </c>
      <c r="ES146" s="2">
        <f t="shared" si="179"/>
        <v>65.380274033611187</v>
      </c>
      <c r="ET146" s="2">
        <f t="shared" si="179"/>
        <v>68.191414179043761</v>
      </c>
      <c r="EU146" s="2">
        <f t="shared" si="179"/>
        <v>66.884562976305148</v>
      </c>
      <c r="EV146" s="2">
        <f t="shared" si="179"/>
        <v>66.686369286446322</v>
      </c>
      <c r="EW146" s="2">
        <f t="shared" si="179"/>
        <v>66.242868472847135</v>
      </c>
      <c r="EX146" s="2">
        <f t="shared" si="179"/>
        <v>66.041643678040288</v>
      </c>
      <c r="EY146" s="2">
        <f t="shared" si="179"/>
        <v>67.606117748562312</v>
      </c>
      <c r="EZ146" s="2">
        <f t="shared" si="179"/>
        <v>67.235071786648135</v>
      </c>
      <c r="FA146" s="2">
        <f t="shared" si="179"/>
        <v>69.967005873527398</v>
      </c>
      <c r="FB146" s="2">
        <f t="shared" si="179"/>
        <v>71.498751205673784</v>
      </c>
      <c r="FC146" s="2">
        <f t="shared" si="179"/>
        <v>73.098843252636001</v>
      </c>
      <c r="FD146" s="2">
        <f t="shared" si="179"/>
        <v>71.931065555473964</v>
      </c>
      <c r="FE146" s="2">
        <f t="shared" si="179"/>
        <v>83.404030960070358</v>
      </c>
      <c r="FG146" s="2">
        <f t="shared" ref="FG146:FU162" si="180">POWER(10,($B146-C$231)/C$229)/(1+POWER(10,($B146-C$231)/C$229))</f>
        <v>0.99881429443310077</v>
      </c>
      <c r="FH146" s="2">
        <f t="shared" si="180"/>
        <v>0.99904506463287501</v>
      </c>
      <c r="FI146" s="2">
        <f t="shared" si="180"/>
        <v>0.99910058603235308</v>
      </c>
      <c r="FJ146" s="2">
        <f t="shared" si="180"/>
        <v>0.99904843791608389</v>
      </c>
      <c r="FK146" s="2">
        <f t="shared" si="180"/>
        <v>0.9992120315755747</v>
      </c>
      <c r="FL146" s="2">
        <f t="shared" si="180"/>
        <v>0.99909339745437975</v>
      </c>
      <c r="FM146" s="2">
        <f t="shared" si="180"/>
        <v>0.99900365179365258</v>
      </c>
      <c r="FN146" s="2">
        <f t="shared" si="180"/>
        <v>0.99900752470691834</v>
      </c>
      <c r="FO146" s="2">
        <f t="shared" si="180"/>
        <v>0.99884068795924286</v>
      </c>
      <c r="FP146" s="2">
        <f t="shared" si="180"/>
        <v>0.99881594475361601</v>
      </c>
      <c r="FQ146" s="2">
        <f t="shared" si="180"/>
        <v>0.99881244168726058</v>
      </c>
      <c r="FR146" s="2">
        <f t="shared" si="180"/>
        <v>0.9988291631526236</v>
      </c>
      <c r="FS146" s="2">
        <f t="shared" si="180"/>
        <v>0.99894649320739526</v>
      </c>
      <c r="FT146" s="2">
        <f t="shared" si="180"/>
        <v>0.99898725340004124</v>
      </c>
      <c r="FU146" s="2">
        <f t="shared" si="180"/>
        <v>0.99849387267579992</v>
      </c>
      <c r="FW146" s="2">
        <f t="shared" si="171"/>
        <v>3.3826917660320442E-2</v>
      </c>
      <c r="FX146" s="2">
        <f t="shared" si="171"/>
        <v>3.4749378907816562E-2</v>
      </c>
      <c r="FY146" s="2">
        <f t="shared" si="171"/>
        <v>4.8971261089494227E-2</v>
      </c>
      <c r="FZ146" s="2">
        <f t="shared" si="171"/>
        <v>4.6491394636714332E-2</v>
      </c>
      <c r="GA146" s="2">
        <f t="shared" si="171"/>
        <v>4.8876534671739712E-2</v>
      </c>
      <c r="GB146" s="2">
        <f t="shared" si="171"/>
        <v>5.993048749883946E-2</v>
      </c>
      <c r="GC146" s="2">
        <f t="shared" si="171"/>
        <v>5.4370037994206186E-2</v>
      </c>
      <c r="GD146" s="2">
        <f t="shared" si="171"/>
        <v>6.3142174386647598E-2</v>
      </c>
      <c r="GE146" s="2">
        <f t="shared" si="171"/>
        <v>7.3612413405540977E-2</v>
      </c>
      <c r="GF146" s="2">
        <f t="shared" si="171"/>
        <v>5.4164764477633562E-2</v>
      </c>
      <c r="GG146" s="2">
        <f t="shared" si="171"/>
        <v>6.7489899980096982E-2</v>
      </c>
      <c r="GH146" s="2">
        <f t="shared" si="171"/>
        <v>4.2769617693854428E-2</v>
      </c>
      <c r="GI146" s="2">
        <f t="shared" si="171"/>
        <v>3.503573483198627E-2</v>
      </c>
      <c r="GJ146" s="2">
        <f t="shared" si="171"/>
        <v>2.4396927388553456E-2</v>
      </c>
      <c r="GK146" s="2">
        <f t="shared" si="171"/>
        <v>2.2648184562180578E-2</v>
      </c>
      <c r="GM146" s="86">
        <f t="shared" si="172"/>
        <v>6.6939721927580393E-126</v>
      </c>
      <c r="GN146" s="86">
        <f t="shared" si="172"/>
        <v>2.2537213922751934E-72</v>
      </c>
      <c r="GO146" s="86">
        <f t="shared" si="172"/>
        <v>5.9648139586513384E-76</v>
      </c>
      <c r="GP146" s="86">
        <f t="shared" si="172"/>
        <v>3.6079926180802448E-78</v>
      </c>
      <c r="GQ146" s="86">
        <f t="shared" si="172"/>
        <v>8.850539140754736E-84</v>
      </c>
      <c r="GR146" s="86">
        <f t="shared" si="172"/>
        <v>6.8665382456006039E-68</v>
      </c>
      <c r="GS146" s="86">
        <f t="shared" si="172"/>
        <v>6.5569586267132811E-70</v>
      </c>
      <c r="GT146" s="86">
        <f t="shared" si="172"/>
        <v>5.4725383300787181E-85</v>
      </c>
      <c r="GU146" s="86">
        <f t="shared" si="172"/>
        <v>1.1188121767742799E-88</v>
      </c>
      <c r="GV146" s="86">
        <f t="shared" si="172"/>
        <v>1.2768257750909344E-100</v>
      </c>
      <c r="GW146" s="86">
        <f t="shared" si="172"/>
        <v>5.9134099154145442E-98</v>
      </c>
      <c r="GX146" s="86">
        <f t="shared" si="172"/>
        <v>1.4538548472724935E-186</v>
      </c>
      <c r="GY146" s="86">
        <f t="shared" si="172"/>
        <v>7.551495967013506E-57</v>
      </c>
      <c r="GZ146" s="86">
        <f t="shared" si="172"/>
        <v>4.9513756678425051E-60</v>
      </c>
      <c r="HA146" s="86">
        <f t="shared" si="172"/>
        <v>2.9330763320419973E-91</v>
      </c>
      <c r="HC146" s="86">
        <f t="shared" si="155"/>
        <v>6.4281309598078895E-26</v>
      </c>
      <c r="HD146" s="86">
        <f t="shared" si="155"/>
        <v>3.4337965204912759E-33</v>
      </c>
      <c r="HE146" s="86">
        <f t="shared" si="155"/>
        <v>1.8067135724035091E-26</v>
      </c>
      <c r="HF146" s="86">
        <f t="shared" si="155"/>
        <v>1.2841795873122689E-49</v>
      </c>
      <c r="HG146" s="86">
        <f t="shared" si="155"/>
        <v>1.2114306316449052E-45</v>
      </c>
      <c r="HH146" s="86">
        <f t="shared" si="155"/>
        <v>7.1087695397308926E-39</v>
      </c>
      <c r="HI146" s="86">
        <f t="shared" si="155"/>
        <v>5.4250309477246724E-40</v>
      </c>
      <c r="HJ146" s="86">
        <f t="shared" si="155"/>
        <v>4.3535188205506945E-43</v>
      </c>
      <c r="HK146" s="86">
        <f t="shared" si="155"/>
        <v>1.0602014387747767E-60</v>
      </c>
      <c r="HL146" s="86">
        <f t="shared" si="163"/>
        <v>3.6597162137519711E-63</v>
      </c>
      <c r="HM146" s="86">
        <f t="shared" si="163"/>
        <v>3.0627128979936824E-49</v>
      </c>
      <c r="HN146" s="86">
        <f t="shared" si="163"/>
        <v>3.1981998497796459E-50</v>
      </c>
      <c r="HO146" s="86">
        <f t="shared" si="163"/>
        <v>1.9424356430559718E-18</v>
      </c>
      <c r="HP146" s="86">
        <f t="shared" si="163"/>
        <v>1.345836673018491E-19</v>
      </c>
      <c r="HQ146" s="86">
        <f t="shared" si="163"/>
        <v>6.8348706185401564E-25</v>
      </c>
      <c r="HS146" s="86">
        <f t="shared" si="173"/>
        <v>0.19553031584551794</v>
      </c>
      <c r="HT146" s="86">
        <f t="shared" si="173"/>
        <v>0.18782353439606819</v>
      </c>
      <c r="HU146" s="86">
        <f t="shared" si="173"/>
        <v>0.31184816652944469</v>
      </c>
      <c r="HV146" s="86">
        <f t="shared" si="173"/>
        <v>0.33062467076413188</v>
      </c>
      <c r="HW146" s="86">
        <f t="shared" si="173"/>
        <v>0.4875238309631994</v>
      </c>
      <c r="HX146" s="86">
        <f t="shared" si="173"/>
        <v>0.45807658955364972</v>
      </c>
      <c r="HY146" s="86">
        <f t="shared" si="173"/>
        <v>0.49730880570102409</v>
      </c>
      <c r="HZ146" s="86">
        <f t="shared" si="173"/>
        <v>0.54873462155590091</v>
      </c>
      <c r="IA146" s="86">
        <f t="shared" si="173"/>
        <v>0.55192571671902746</v>
      </c>
      <c r="IB146" s="86">
        <f t="shared" si="173"/>
        <v>0.55250748442158581</v>
      </c>
      <c r="IC146" s="86">
        <f t="shared" si="173"/>
        <v>0.35880843251595695</v>
      </c>
      <c r="ID146" s="86">
        <f t="shared" si="173"/>
        <v>0.25089032324335658</v>
      </c>
      <c r="IE146" s="86">
        <f t="shared" si="173"/>
        <v>0.13347293614601741</v>
      </c>
      <c r="IF146" s="86">
        <f t="shared" si="173"/>
        <v>0.24768800280330219</v>
      </c>
      <c r="IG146" s="86">
        <f t="shared" si="173"/>
        <v>0.17383115253982859</v>
      </c>
      <c r="II146" s="86">
        <f t="shared" si="174"/>
        <v>5.5730978301060301E-7</v>
      </c>
      <c r="IJ146" s="86">
        <f t="shared" si="174"/>
        <v>8.0327554177410452E-9</v>
      </c>
      <c r="IK146" s="86">
        <f t="shared" si="174"/>
        <v>4.8973647874710737E-8</v>
      </c>
      <c r="IL146" s="86">
        <f t="shared" si="174"/>
        <v>3.5564443032008675E-9</v>
      </c>
      <c r="IM146" s="86">
        <f t="shared" si="174"/>
        <v>5.2480815118230668E-8</v>
      </c>
      <c r="IN146" s="86">
        <f t="shared" si="174"/>
        <v>5.9472968342951652E-8</v>
      </c>
      <c r="IO146" s="86">
        <f t="shared" si="174"/>
        <v>2.4769583527920086E-7</v>
      </c>
      <c r="IP146" s="86">
        <f t="shared" si="174"/>
        <v>8.1838768364267351E-7</v>
      </c>
      <c r="IQ146" s="86">
        <f t="shared" si="174"/>
        <v>1.6113948573973898E-7</v>
      </c>
      <c r="IR146" s="86">
        <f t="shared" si="174"/>
        <v>3.2596732337051745E-8</v>
      </c>
      <c r="IS146" s="86">
        <f t="shared" si="174"/>
        <v>2.7570743877947489E-8</v>
      </c>
      <c r="IT146" s="86">
        <f t="shared" si="174"/>
        <v>3.4037536493259388E-10</v>
      </c>
      <c r="IU146" s="86">
        <f t="shared" si="174"/>
        <v>1.9731751523147013E-9</v>
      </c>
      <c r="IV146" s="86">
        <f t="shared" si="174"/>
        <v>1.6944916167104786E-10</v>
      </c>
      <c r="IW146" s="86">
        <f t="shared" si="174"/>
        <v>3.792001120660515E-11</v>
      </c>
      <c r="IY146" s="86">
        <f t="shared" si="175"/>
        <v>0.19553087315530096</v>
      </c>
      <c r="IZ146" s="86">
        <f t="shared" si="175"/>
        <v>0.1878235424288236</v>
      </c>
      <c r="JA146" s="86">
        <f t="shared" si="175"/>
        <v>0.31184821550309255</v>
      </c>
      <c r="JB146" s="86">
        <f t="shared" si="175"/>
        <v>0.33062467432057618</v>
      </c>
      <c r="JC146" s="86">
        <f t="shared" si="175"/>
        <v>0.48752388344401454</v>
      </c>
      <c r="JD146" s="86">
        <f t="shared" si="175"/>
        <v>0.45807664902661804</v>
      </c>
      <c r="JE146" s="86">
        <f t="shared" si="175"/>
        <v>0.49730905339685938</v>
      </c>
      <c r="JF146" s="86">
        <f t="shared" si="175"/>
        <v>0.54873543994358454</v>
      </c>
      <c r="JG146" s="86">
        <f t="shared" si="175"/>
        <v>0.55192587785851321</v>
      </c>
      <c r="JH146" s="86">
        <f t="shared" si="175"/>
        <v>0.55250751701831813</v>
      </c>
      <c r="JI146" s="86">
        <f t="shared" si="175"/>
        <v>0.35880846008670081</v>
      </c>
      <c r="JJ146" s="86">
        <f t="shared" si="175"/>
        <v>0.25089032358373192</v>
      </c>
      <c r="JK146" s="86">
        <f t="shared" si="175"/>
        <v>0.13347293811919256</v>
      </c>
      <c r="JL146" s="86">
        <f t="shared" si="175"/>
        <v>0.24768800297275134</v>
      </c>
      <c r="JM146" s="86">
        <f t="shared" si="175"/>
        <v>0.17383115257774859</v>
      </c>
    </row>
    <row r="147" spans="2:273" x14ac:dyDescent="0.25">
      <c r="B147" s="2">
        <v>120</v>
      </c>
      <c r="C147" s="37">
        <v>76.477000000000004</v>
      </c>
      <c r="D147" s="37">
        <v>68.95</v>
      </c>
      <c r="E147" s="37">
        <v>67.45</v>
      </c>
      <c r="F147" s="37">
        <v>71.325000000000003</v>
      </c>
      <c r="G147" s="37">
        <v>72.025000000000006</v>
      </c>
      <c r="H147" s="37">
        <v>71.650000000000006</v>
      </c>
      <c r="I147" s="37">
        <v>71.775000000000006</v>
      </c>
      <c r="J147" s="37">
        <v>72</v>
      </c>
      <c r="K147" s="37">
        <v>71.927000000000007</v>
      </c>
      <c r="L147" s="37">
        <v>73.683000000000007</v>
      </c>
      <c r="M147" s="37">
        <v>82.39</v>
      </c>
      <c r="N147" s="37">
        <v>81.293000000000006</v>
      </c>
      <c r="O147" s="37">
        <v>84.634</v>
      </c>
      <c r="P147" s="37">
        <v>99.537000000000006</v>
      </c>
      <c r="Q147" s="37">
        <v>124.56100000000001</v>
      </c>
      <c r="S147" s="4">
        <f t="shared" si="176"/>
        <v>80.243677166250961</v>
      </c>
      <c r="T147" s="4">
        <f t="shared" si="176"/>
        <v>68.094000480947457</v>
      </c>
      <c r="U147" s="4">
        <f t="shared" si="176"/>
        <v>67.062116253607172</v>
      </c>
      <c r="V147" s="4">
        <f t="shared" si="176"/>
        <v>71.082068161204646</v>
      </c>
      <c r="W147" s="4">
        <f t="shared" si="176"/>
        <v>72.522522967808101</v>
      </c>
      <c r="X147" s="4">
        <f t="shared" si="176"/>
        <v>72.845669237671714</v>
      </c>
      <c r="Y147" s="4">
        <f t="shared" si="176"/>
        <v>72.436280483509705</v>
      </c>
      <c r="Z147" s="4">
        <f t="shared" si="176"/>
        <v>72.771691626737976</v>
      </c>
      <c r="AA147" s="4">
        <f t="shared" si="176"/>
        <v>71.736969958524043</v>
      </c>
      <c r="AB147" s="4">
        <f t="shared" si="176"/>
        <v>74.66659713057723</v>
      </c>
      <c r="AC147" s="4">
        <f t="shared" si="176"/>
        <v>84.589105458574821</v>
      </c>
      <c r="AD147" s="4">
        <f t="shared" si="176"/>
        <v>82.336340561209425</v>
      </c>
      <c r="AE147" s="4">
        <f t="shared" si="176"/>
        <v>80.181959857872272</v>
      </c>
      <c r="AF147" s="4">
        <f t="shared" si="176"/>
        <v>98.048543688335158</v>
      </c>
      <c r="AG147" s="4">
        <f t="shared" si="176"/>
        <v>125.4095290750645</v>
      </c>
      <c r="AI147" s="4">
        <f t="shared" si="177"/>
        <v>-3.7666771662509575</v>
      </c>
      <c r="AJ147" s="4">
        <f t="shared" si="177"/>
        <v>0.85599951905254557</v>
      </c>
      <c r="AK147" s="4">
        <f t="shared" si="177"/>
        <v>0.38788374639283063</v>
      </c>
      <c r="AL147" s="4">
        <f t="shared" si="177"/>
        <v>0.24293183879535718</v>
      </c>
      <c r="AM147" s="4">
        <f t="shared" si="177"/>
        <v>-0.49752296780809502</v>
      </c>
      <c r="AN147" s="4">
        <f t="shared" si="177"/>
        <v>-1.1956692376717086</v>
      </c>
      <c r="AO147" s="4">
        <f t="shared" si="177"/>
        <v>-0.66128048350969948</v>
      </c>
      <c r="AP147" s="4">
        <f t="shared" si="177"/>
        <v>-0.77169162673797587</v>
      </c>
      <c r="AQ147" s="4">
        <f t="shared" si="177"/>
        <v>0.19003004147596414</v>
      </c>
      <c r="AR147" s="4">
        <f t="shared" si="177"/>
        <v>-0.98359713057722331</v>
      </c>
      <c r="AS147" s="4">
        <f t="shared" si="177"/>
        <v>-2.1991054585748202</v>
      </c>
      <c r="AT147" s="4">
        <f t="shared" si="177"/>
        <v>-1.0433405612094191</v>
      </c>
      <c r="AU147" s="4">
        <f t="shared" si="177"/>
        <v>4.4520401421277285</v>
      </c>
      <c r="AV147" s="4">
        <f t="shared" si="177"/>
        <v>1.4884563116648479</v>
      </c>
      <c r="AW147" s="4">
        <f t="shared" si="177"/>
        <v>-0.84852907506449071</v>
      </c>
      <c r="AY147" s="2">
        <f t="shared" si="169"/>
        <v>80.243677166250961</v>
      </c>
      <c r="AZ147" s="2">
        <f t="shared" si="169"/>
        <v>68.094000480947457</v>
      </c>
      <c r="BA147" s="2">
        <f t="shared" si="169"/>
        <v>64.031875693440867</v>
      </c>
      <c r="BB147" s="2">
        <f t="shared" si="169"/>
        <v>67.455911360101439</v>
      </c>
      <c r="BC147" s="2">
        <f t="shared" si="169"/>
        <v>66.680674307845365</v>
      </c>
      <c r="BD147" s="2">
        <f t="shared" si="169"/>
        <v>66.451031689559102</v>
      </c>
      <c r="BE147" s="2">
        <f t="shared" si="169"/>
        <v>66.161130438091746</v>
      </c>
      <c r="BF147" s="2">
        <f t="shared" si="169"/>
        <v>65.345894076564875</v>
      </c>
      <c r="BG147" s="2">
        <f t="shared" si="169"/>
        <v>66.930974742939753</v>
      </c>
      <c r="BH147" s="2">
        <f t="shared" si="169"/>
        <v>65.952466593318263</v>
      </c>
      <c r="BI147" s="2">
        <f t="shared" si="169"/>
        <v>69.669724955974061</v>
      </c>
      <c r="BJ147" s="2">
        <f t="shared" si="169"/>
        <v>71.26301735689286</v>
      </c>
      <c r="BK147" s="2">
        <f t="shared" si="169"/>
        <v>72.790046045145587</v>
      </c>
      <c r="BL147" s="2">
        <f t="shared" si="169"/>
        <v>71.720663104223419</v>
      </c>
      <c r="BM147" s="2">
        <f t="shared" si="169"/>
        <v>83.768747293213124</v>
      </c>
      <c r="BO147" s="2" t="str">
        <f t="shared" si="97"/>
        <v/>
      </c>
      <c r="BP147" s="2" t="str">
        <f t="shared" si="98"/>
        <v/>
      </c>
      <c r="BQ147" s="2" t="str">
        <f t="shared" si="99"/>
        <v/>
      </c>
      <c r="BR147" s="2" t="str">
        <f t="shared" si="100"/>
        <v/>
      </c>
      <c r="BS147" s="2" t="str">
        <f t="shared" si="101"/>
        <v/>
      </c>
      <c r="BT147" s="2" t="str">
        <f t="shared" si="102"/>
        <v/>
      </c>
      <c r="BU147" s="2" t="str">
        <f t="shared" si="103"/>
        <v/>
      </c>
      <c r="BV147" s="2" t="str">
        <f t="shared" si="104"/>
        <v/>
      </c>
      <c r="BW147" s="2" t="str">
        <f t="shared" si="105"/>
        <v/>
      </c>
      <c r="BX147" s="2" t="str">
        <f t="shared" si="106"/>
        <v/>
      </c>
      <c r="BY147" s="2" t="str">
        <f t="shared" si="107"/>
        <v/>
      </c>
      <c r="BZ147" s="2" t="str">
        <f t="shared" si="108"/>
        <v/>
      </c>
      <c r="CA147" s="2" t="str">
        <f t="shared" si="109"/>
        <v/>
      </c>
      <c r="CB147" s="2" t="str">
        <f t="shared" si="110"/>
        <v/>
      </c>
      <c r="CC147" s="2" t="str">
        <f t="shared" si="111"/>
        <v/>
      </c>
      <c r="CE147" s="2" t="str">
        <f t="shared" si="170"/>
        <v/>
      </c>
      <c r="CF147" s="2" t="str">
        <f t="shared" si="170"/>
        <v/>
      </c>
      <c r="CG147" s="2" t="str">
        <f t="shared" si="170"/>
        <v/>
      </c>
      <c r="CH147" s="2" t="str">
        <f t="shared" si="170"/>
        <v/>
      </c>
      <c r="CI147" s="2" t="str">
        <f t="shared" si="170"/>
        <v/>
      </c>
      <c r="CJ147" s="2" t="str">
        <f t="shared" si="170"/>
        <v/>
      </c>
      <c r="CK147" s="2" t="str">
        <f t="shared" si="170"/>
        <v/>
      </c>
      <c r="CL147" s="2" t="str">
        <f t="shared" si="170"/>
        <v/>
      </c>
      <c r="CM147" s="2" t="str">
        <f t="shared" si="170"/>
        <v/>
      </c>
      <c r="CN147" s="2" t="str">
        <f t="shared" si="170"/>
        <v/>
      </c>
      <c r="CO147" s="2" t="str">
        <f t="shared" si="170"/>
        <v/>
      </c>
      <c r="CP147" s="2" t="str">
        <f t="shared" si="170"/>
        <v/>
      </c>
      <c r="CQ147" s="2" t="str">
        <f t="shared" si="170"/>
        <v/>
      </c>
      <c r="CR147" s="2" t="str">
        <f t="shared" si="170"/>
        <v/>
      </c>
      <c r="CS147" s="2" t="str">
        <f t="shared" si="170"/>
        <v/>
      </c>
      <c r="CU147" s="2" t="str">
        <f t="shared" si="112"/>
        <v/>
      </c>
      <c r="CV147" s="2" t="str">
        <f t="shared" si="113"/>
        <v/>
      </c>
      <c r="CW147" s="2" t="str">
        <f t="shared" si="114"/>
        <v/>
      </c>
      <c r="CX147" s="2" t="str">
        <f t="shared" si="115"/>
        <v/>
      </c>
      <c r="CY147" s="2" t="str">
        <f t="shared" si="116"/>
        <v/>
      </c>
      <c r="CZ147" s="2" t="str">
        <f t="shared" si="117"/>
        <v/>
      </c>
      <c r="DA147" s="2" t="str">
        <f t="shared" si="118"/>
        <v/>
      </c>
      <c r="DB147" s="2" t="str">
        <f t="shared" si="119"/>
        <v/>
      </c>
      <c r="DC147" s="2" t="str">
        <f t="shared" si="120"/>
        <v/>
      </c>
      <c r="DD147" s="2" t="str">
        <f t="shared" si="121"/>
        <v/>
      </c>
      <c r="DE147" s="2" t="str">
        <f t="shared" si="122"/>
        <v/>
      </c>
      <c r="DF147" s="2" t="str">
        <f t="shared" si="123"/>
        <v/>
      </c>
      <c r="DG147" s="2" t="str">
        <f t="shared" si="124"/>
        <v/>
      </c>
      <c r="DH147" s="2" t="str">
        <f t="shared" si="125"/>
        <v/>
      </c>
      <c r="DI147" s="2" t="str">
        <f t="shared" si="126"/>
        <v/>
      </c>
      <c r="DK147" s="2">
        <f t="shared" si="178"/>
        <v>147.54602550607285</v>
      </c>
      <c r="DL147" s="2">
        <f t="shared" si="178"/>
        <v>98.698214285714329</v>
      </c>
      <c r="DM147" s="2">
        <f t="shared" si="178"/>
        <v>104.28251661129568</v>
      </c>
      <c r="DN147" s="2">
        <f t="shared" si="178"/>
        <v>101.28401162790696</v>
      </c>
      <c r="DO147" s="2">
        <f t="shared" si="178"/>
        <v>102.09076655052266</v>
      </c>
      <c r="DP147" s="2">
        <f t="shared" si="178"/>
        <v>88.755855481727608</v>
      </c>
      <c r="DQ147" s="2">
        <f t="shared" si="178"/>
        <v>94.383879492600414</v>
      </c>
      <c r="DR147" s="2">
        <f t="shared" si="178"/>
        <v>95.204228329809695</v>
      </c>
      <c r="DS147" s="2">
        <f t="shared" si="178"/>
        <v>105.68444008097168</v>
      </c>
      <c r="DT147" s="2">
        <f t="shared" si="178"/>
        <v>94.728727530364367</v>
      </c>
      <c r="DU147" s="2">
        <f t="shared" si="178"/>
        <v>105.58954021592443</v>
      </c>
      <c r="DV147" s="2">
        <f t="shared" si="178"/>
        <v>115.5839195121951</v>
      </c>
      <c r="DW147" s="2">
        <f t="shared" si="178"/>
        <v>103.01184566596191</v>
      </c>
      <c r="DX147" s="2">
        <f t="shared" si="178"/>
        <v>87.798484143763233</v>
      </c>
      <c r="DY147" s="2">
        <f t="shared" si="178"/>
        <v>108.92722237076646</v>
      </c>
      <c r="EA147" s="2">
        <f t="shared" si="154"/>
        <v>80.150351648351631</v>
      </c>
      <c r="EB147" s="2">
        <f t="shared" si="154"/>
        <v>68.029997986306881</v>
      </c>
      <c r="EC147" s="2">
        <f t="shared" si="154"/>
        <v>63.925146610368287</v>
      </c>
      <c r="ED147" s="2">
        <f t="shared" si="154"/>
        <v>67.391716797778798</v>
      </c>
      <c r="EE147" s="2">
        <f t="shared" si="153"/>
        <v>66.646046579900187</v>
      </c>
      <c r="EF147" s="2">
        <f t="shared" si="153"/>
        <v>66.422013720742527</v>
      </c>
      <c r="EG147" s="2">
        <f t="shared" si="153"/>
        <v>66.134617033438118</v>
      </c>
      <c r="EH147" s="2">
        <f t="shared" si="153"/>
        <v>65.269978769733257</v>
      </c>
      <c r="EI147" s="2">
        <f t="shared" si="153"/>
        <v>66.838037834132948</v>
      </c>
      <c r="EJ147" s="2">
        <f t="shared" si="153"/>
        <v>65.842603264247316</v>
      </c>
      <c r="EK147" s="2">
        <f t="shared" si="153"/>
        <v>69.610379328165379</v>
      </c>
      <c r="EL147" s="2">
        <f t="shared" ref="EL147:EO210" si="181">CP$228*$B147+CP$229</f>
        <v>71.205763215377914</v>
      </c>
      <c r="EM147" s="2">
        <f t="shared" si="137"/>
        <v>72.74976285967935</v>
      </c>
      <c r="EN147" s="2">
        <f t="shared" si="137"/>
        <v>71.702575455046883</v>
      </c>
      <c r="EO147" s="2">
        <f t="shared" si="137"/>
        <v>83.747955493627302</v>
      </c>
      <c r="EQ147" s="2">
        <f t="shared" si="179"/>
        <v>80.703176215347909</v>
      </c>
      <c r="ER147" s="2">
        <f t="shared" si="179"/>
        <v>69.01199456043652</v>
      </c>
      <c r="ES147" s="2">
        <f t="shared" si="179"/>
        <v>65.30272148079186</v>
      </c>
      <c r="ET147" s="2">
        <f t="shared" si="179"/>
        <v>68.077032085656697</v>
      </c>
      <c r="EU147" s="2">
        <f t="shared" si="179"/>
        <v>66.817663167169073</v>
      </c>
      <c r="EV147" s="2">
        <f t="shared" si="179"/>
        <v>66.583492594042127</v>
      </c>
      <c r="EW147" s="2">
        <f t="shared" si="179"/>
        <v>66.148808271523407</v>
      </c>
      <c r="EX147" s="2">
        <f t="shared" si="179"/>
        <v>65.979390141210828</v>
      </c>
      <c r="EY147" s="2">
        <f t="shared" si="179"/>
        <v>67.485115982401553</v>
      </c>
      <c r="EZ147" s="2">
        <f t="shared" si="179"/>
        <v>67.174093948114006</v>
      </c>
      <c r="FA147" s="2">
        <f t="shared" si="179"/>
        <v>69.887488434051534</v>
      </c>
      <c r="FB147" s="2">
        <f t="shared" si="179"/>
        <v>71.416916838905792</v>
      </c>
      <c r="FC147" s="2">
        <f t="shared" si="179"/>
        <v>73.042408797597602</v>
      </c>
      <c r="FD147" s="2">
        <f t="shared" si="179"/>
        <v>71.823213187458691</v>
      </c>
      <c r="FE147" s="2">
        <f t="shared" si="179"/>
        <v>83.191069280186653</v>
      </c>
      <c r="FG147" s="2">
        <f t="shared" si="180"/>
        <v>0.99891851083976368</v>
      </c>
      <c r="FH147" s="2">
        <f t="shared" si="180"/>
        <v>0.99912901541072219</v>
      </c>
      <c r="FI147" s="2">
        <f t="shared" si="180"/>
        <v>0.99917965979179657</v>
      </c>
      <c r="FJ147" s="2">
        <f t="shared" si="180"/>
        <v>0.99913209239771927</v>
      </c>
      <c r="FK147" s="2">
        <f t="shared" si="180"/>
        <v>0.99928131442745693</v>
      </c>
      <c r="FL147" s="2">
        <f t="shared" si="180"/>
        <v>0.99917310268881832</v>
      </c>
      <c r="FM147" s="2">
        <f t="shared" si="180"/>
        <v>0.99909123996700699</v>
      </c>
      <c r="FN147" s="2">
        <f t="shared" si="180"/>
        <v>0.99909477272407277</v>
      </c>
      <c r="FO147" s="2">
        <f t="shared" si="180"/>
        <v>0.99894258698921745</v>
      </c>
      <c r="FP147" s="2">
        <f t="shared" si="180"/>
        <v>0.99892001626384652</v>
      </c>
      <c r="FQ147" s="2">
        <f t="shared" si="180"/>
        <v>0.99891682076256882</v>
      </c>
      <c r="FR147" s="2">
        <f t="shared" si="180"/>
        <v>0.99893207408533169</v>
      </c>
      <c r="FS147" s="2">
        <f t="shared" si="180"/>
        <v>0.99903910131321239</v>
      </c>
      <c r="FT147" s="2">
        <f t="shared" si="180"/>
        <v>0.99907628181012076</v>
      </c>
      <c r="FU147" s="2">
        <f t="shared" si="180"/>
        <v>0.99862621349673675</v>
      </c>
      <c r="FW147" s="2">
        <f t="shared" si="171"/>
        <v>3.6969824417209876E-2</v>
      </c>
      <c r="FX147" s="2">
        <f t="shared" si="171"/>
        <v>3.7974624194805413E-2</v>
      </c>
      <c r="FY147" s="2">
        <f t="shared" si="171"/>
        <v>5.3443418099543741E-2</v>
      </c>
      <c r="FZ147" s="2">
        <f t="shared" si="171"/>
        <v>5.0749169901818131E-2</v>
      </c>
      <c r="GA147" s="2">
        <f t="shared" si="171"/>
        <v>5.3340526257615588E-2</v>
      </c>
      <c r="GB147" s="2">
        <f t="shared" si="171"/>
        <v>6.5334708500757191E-2</v>
      </c>
      <c r="GC147" s="2">
        <f t="shared" si="171"/>
        <v>5.9304478168624164E-2</v>
      </c>
      <c r="GD147" s="2">
        <f t="shared" si="171"/>
        <v>6.881480845695935E-2</v>
      </c>
      <c r="GE147" s="2">
        <f t="shared" si="171"/>
        <v>8.0145215516364651E-2</v>
      </c>
      <c r="GF147" s="2">
        <f t="shared" si="171"/>
        <v>5.908173869799959E-2</v>
      </c>
      <c r="GG147" s="2">
        <f t="shared" si="171"/>
        <v>7.3522476606164067E-2</v>
      </c>
      <c r="GH147" s="2">
        <f t="shared" si="171"/>
        <v>4.6703240018410086E-2</v>
      </c>
      <c r="GI147" s="2">
        <f t="shared" si="171"/>
        <v>3.8286503882254734E-2</v>
      </c>
      <c r="GJ147" s="2">
        <f t="shared" si="171"/>
        <v>2.6687881757736089E-2</v>
      </c>
      <c r="GK147" s="2">
        <f t="shared" si="171"/>
        <v>2.4779096840617926E-2</v>
      </c>
      <c r="GM147" s="86">
        <f t="shared" si="172"/>
        <v>1.9073729008767006E-130</v>
      </c>
      <c r="GN147" s="86">
        <f t="shared" si="172"/>
        <v>5.5297333515256105E-75</v>
      </c>
      <c r="GO147" s="86">
        <f t="shared" si="172"/>
        <v>1.0834873165573741E-78</v>
      </c>
      <c r="GP147" s="86">
        <f t="shared" si="172"/>
        <v>5.5712699992896414E-81</v>
      </c>
      <c r="GQ147" s="86">
        <f t="shared" si="172"/>
        <v>8.4333702647245287E-87</v>
      </c>
      <c r="GR147" s="86">
        <f t="shared" si="172"/>
        <v>2.4779662807485883E-70</v>
      </c>
      <c r="GS147" s="86">
        <f t="shared" si="172"/>
        <v>2.0972135672015524E-72</v>
      </c>
      <c r="GT147" s="86">
        <f t="shared" si="172"/>
        <v>5.0209916876349861E-88</v>
      </c>
      <c r="GU147" s="86">
        <f t="shared" si="172"/>
        <v>7.7079953339174701E-92</v>
      </c>
      <c r="GV147" s="86">
        <f t="shared" si="172"/>
        <v>3.0837387605276505E-104</v>
      </c>
      <c r="GW147" s="86">
        <f t="shared" si="172"/>
        <v>1.7704748317995572E-101</v>
      </c>
      <c r="GX147" s="86">
        <f t="shared" si="172"/>
        <v>2.5144121579643443E-193</v>
      </c>
      <c r="GY147" s="86">
        <f t="shared" si="172"/>
        <v>6.723971654356814E-59</v>
      </c>
      <c r="GZ147" s="86">
        <f t="shared" si="172"/>
        <v>3.5668467967743681E-62</v>
      </c>
      <c r="HA147" s="86">
        <f t="shared" si="172"/>
        <v>1.6053878603865213E-94</v>
      </c>
      <c r="HC147" s="86">
        <f t="shared" si="155"/>
        <v>1.6920924121493264E-27</v>
      </c>
      <c r="HD147" s="86">
        <f t="shared" si="155"/>
        <v>3.4344294349709042E-35</v>
      </c>
      <c r="HE147" s="86">
        <f t="shared" si="155"/>
        <v>5.012734518513948E-28</v>
      </c>
      <c r="HF147" s="86">
        <f t="shared" si="155"/>
        <v>1.2941982538607339E-52</v>
      </c>
      <c r="HG147" s="86">
        <f t="shared" si="155"/>
        <v>2.4592980161138418E-48</v>
      </c>
      <c r="HH147" s="86">
        <f t="shared" si="155"/>
        <v>3.9770736268091782E-41</v>
      </c>
      <c r="HI147" s="86">
        <f t="shared" si="155"/>
        <v>2.8025808670694247E-42</v>
      </c>
      <c r="HJ147" s="86">
        <f t="shared" si="155"/>
        <v>1.6723634634744102E-45</v>
      </c>
      <c r="HK147" s="86">
        <f t="shared" si="155"/>
        <v>4.5781214364807379E-64</v>
      </c>
      <c r="HL147" s="86">
        <f t="shared" si="163"/>
        <v>1.0172013617146502E-66</v>
      </c>
      <c r="HM147" s="86">
        <f t="shared" si="163"/>
        <v>4.8838231266042156E-52</v>
      </c>
      <c r="HN147" s="86">
        <f t="shared" si="163"/>
        <v>4.0922633910939328E-53</v>
      </c>
      <c r="HO147" s="86">
        <f t="shared" si="163"/>
        <v>1.6009691465961977E-19</v>
      </c>
      <c r="HP147" s="86">
        <f t="shared" si="163"/>
        <v>9.9604717550209568E-21</v>
      </c>
      <c r="HQ147" s="86">
        <f t="shared" si="163"/>
        <v>2.219882789769989E-26</v>
      </c>
      <c r="HS147" s="86">
        <f t="shared" si="173"/>
        <v>0.24603725484117006</v>
      </c>
      <c r="HT147" s="86">
        <f t="shared" si="173"/>
        <v>0.24576055440692063</v>
      </c>
      <c r="HU147" s="86">
        <f t="shared" si="173"/>
        <v>0.38915503965046505</v>
      </c>
      <c r="HV147" s="86">
        <f t="shared" si="173"/>
        <v>0.41331844633543507</v>
      </c>
      <c r="HW147" s="86">
        <f t="shared" si="173"/>
        <v>0.54020048916659114</v>
      </c>
      <c r="HX147" s="86">
        <f t="shared" si="173"/>
        <v>0.52467757052992126</v>
      </c>
      <c r="HY147" s="86">
        <f t="shared" si="173"/>
        <v>0.54514364824072825</v>
      </c>
      <c r="HZ147" s="86">
        <f t="shared" si="173"/>
        <v>0.55672060566794312</v>
      </c>
      <c r="IA147" s="86">
        <f t="shared" si="173"/>
        <v>0.49563564932773552</v>
      </c>
      <c r="IB147" s="86">
        <f t="shared" si="173"/>
        <v>0.55296145346340764</v>
      </c>
      <c r="IC147" s="86">
        <f t="shared" si="173"/>
        <v>0.44757985968719843</v>
      </c>
      <c r="ID147" s="86">
        <f t="shared" si="173"/>
        <v>0.33046539052269647</v>
      </c>
      <c r="IE147" s="86">
        <f t="shared" si="173"/>
        <v>0.18184784039323404</v>
      </c>
      <c r="IF147" s="86">
        <f t="shared" si="173"/>
        <v>0.29335335744824154</v>
      </c>
      <c r="IG147" s="86">
        <f t="shared" si="173"/>
        <v>0.21293177532247257</v>
      </c>
      <c r="II147" s="86">
        <f t="shared" si="174"/>
        <v>1.1277824695534364E-6</v>
      </c>
      <c r="IJ147" s="86">
        <f t="shared" si="174"/>
        <v>2.0472108178781167E-8</v>
      </c>
      <c r="IK147" s="86">
        <f t="shared" si="174"/>
        <v>1.2527930338079021E-7</v>
      </c>
      <c r="IL147" s="86">
        <f t="shared" si="174"/>
        <v>1.0428406107307096E-8</v>
      </c>
      <c r="IM147" s="86">
        <f t="shared" si="174"/>
        <v>1.3361643077449074E-7</v>
      </c>
      <c r="IN147" s="86">
        <f t="shared" si="174"/>
        <v>1.6143047286138619E-7</v>
      </c>
      <c r="IO147" s="86">
        <f t="shared" si="174"/>
        <v>5.9432857490615814E-7</v>
      </c>
      <c r="IP147" s="86">
        <f t="shared" si="174"/>
        <v>1.9116344674381882E-6</v>
      </c>
      <c r="IQ147" s="86">
        <f t="shared" si="174"/>
        <v>4.4458147240600949E-7</v>
      </c>
      <c r="IR147" s="86">
        <f t="shared" si="174"/>
        <v>8.8490753022188106E-8</v>
      </c>
      <c r="IS147" s="86">
        <f t="shared" si="174"/>
        <v>8.2616567301149378E-8</v>
      </c>
      <c r="IT147" s="86">
        <f t="shared" si="174"/>
        <v>1.1073893797015615E-9</v>
      </c>
      <c r="IU147" s="86">
        <f t="shared" si="174"/>
        <v>5.4330866417933948E-9</v>
      </c>
      <c r="IV147" s="86">
        <f t="shared" si="174"/>
        <v>4.7462164573161752E-10</v>
      </c>
      <c r="IW147" s="86">
        <f t="shared" si="174"/>
        <v>1.1168365879305855E-10</v>
      </c>
      <c r="IY147" s="86">
        <f t="shared" si="175"/>
        <v>0.24603838262363961</v>
      </c>
      <c r="IZ147" s="86">
        <f t="shared" si="175"/>
        <v>0.2457605748790288</v>
      </c>
      <c r="JA147" s="86">
        <f t="shared" si="175"/>
        <v>0.38915516492976843</v>
      </c>
      <c r="JB147" s="86">
        <f t="shared" si="175"/>
        <v>0.41331845676384116</v>
      </c>
      <c r="JC147" s="86">
        <f t="shared" si="175"/>
        <v>0.54020062278302194</v>
      </c>
      <c r="JD147" s="86">
        <f t="shared" si="175"/>
        <v>0.52467773196039413</v>
      </c>
      <c r="JE147" s="86">
        <f t="shared" si="175"/>
        <v>0.54514424256930316</v>
      </c>
      <c r="JF147" s="86">
        <f t="shared" si="175"/>
        <v>0.55672251730241051</v>
      </c>
      <c r="JG147" s="86">
        <f t="shared" si="175"/>
        <v>0.49563609390920793</v>
      </c>
      <c r="JH147" s="86">
        <f t="shared" si="175"/>
        <v>0.5529615419541607</v>
      </c>
      <c r="JI147" s="86">
        <f t="shared" si="175"/>
        <v>0.44757994230376574</v>
      </c>
      <c r="JJ147" s="86">
        <f t="shared" si="175"/>
        <v>0.33046539163008587</v>
      </c>
      <c r="JK147" s="86">
        <f t="shared" si="175"/>
        <v>0.18184784582632069</v>
      </c>
      <c r="JL147" s="86">
        <f t="shared" si="175"/>
        <v>0.29335335792286316</v>
      </c>
      <c r="JM147" s="86">
        <f t="shared" si="175"/>
        <v>0.21293177543415623</v>
      </c>
    </row>
    <row r="148" spans="2:273" x14ac:dyDescent="0.25">
      <c r="B148" s="2">
        <v>121</v>
      </c>
      <c r="C148" s="37">
        <v>78.409000000000006</v>
      </c>
      <c r="D148" s="37">
        <v>69.924999999999997</v>
      </c>
      <c r="E148" s="37">
        <v>67.275000000000006</v>
      </c>
      <c r="F148" s="37">
        <v>71.05</v>
      </c>
      <c r="G148" s="37">
        <v>71.575000000000003</v>
      </c>
      <c r="H148" s="37">
        <v>72.674999999999997</v>
      </c>
      <c r="I148" s="37">
        <v>71.7</v>
      </c>
      <c r="J148" s="37">
        <v>71.125</v>
      </c>
      <c r="K148" s="37">
        <v>70.561000000000007</v>
      </c>
      <c r="L148" s="37">
        <v>72.902000000000001</v>
      </c>
      <c r="M148" s="37">
        <v>83.293000000000006</v>
      </c>
      <c r="N148" s="37">
        <v>82.340999999999994</v>
      </c>
      <c r="O148" s="37">
        <v>84.194999999999993</v>
      </c>
      <c r="P148" s="37">
        <v>102.34099999999999</v>
      </c>
      <c r="Q148" s="37">
        <v>133.09800000000001</v>
      </c>
      <c r="S148" s="4">
        <f t="shared" si="176"/>
        <v>79.985144654131858</v>
      </c>
      <c r="T148" s="4">
        <f t="shared" si="176"/>
        <v>67.90634948969219</v>
      </c>
      <c r="U148" s="4">
        <f t="shared" si="176"/>
        <v>67.153496277976231</v>
      </c>
      <c r="V148" s="4">
        <f t="shared" si="176"/>
        <v>71.147794827356037</v>
      </c>
      <c r="W148" s="4">
        <f t="shared" si="176"/>
        <v>71.984931738341444</v>
      </c>
      <c r="X148" s="4">
        <f t="shared" si="176"/>
        <v>72.34907388483002</v>
      </c>
      <c r="Y148" s="4">
        <f t="shared" si="176"/>
        <v>71.784838076789015</v>
      </c>
      <c r="Z148" s="4">
        <f t="shared" si="176"/>
        <v>71.359708405277715</v>
      </c>
      <c r="AA148" s="4">
        <f t="shared" si="176"/>
        <v>70.033825719083254</v>
      </c>
      <c r="AB148" s="4">
        <f t="shared" si="176"/>
        <v>72.751190106000763</v>
      </c>
      <c r="AC148" s="4">
        <f t="shared" si="176"/>
        <v>84.988609744374543</v>
      </c>
      <c r="AD148" s="4">
        <f t="shared" si="176"/>
        <v>83.730215915435906</v>
      </c>
      <c r="AE148" s="4">
        <f t="shared" si="176"/>
        <v>81.761537053192328</v>
      </c>
      <c r="AF148" s="4">
        <f t="shared" si="176"/>
        <v>100.62460147477924</v>
      </c>
      <c r="AG148" s="4">
        <f t="shared" si="176"/>
        <v>131.12617644831093</v>
      </c>
      <c r="AI148" s="4">
        <f t="shared" si="177"/>
        <v>-1.576144654131852</v>
      </c>
      <c r="AJ148" s="4">
        <f t="shared" si="177"/>
        <v>2.0186505103078076</v>
      </c>
      <c r="AK148" s="4">
        <f t="shared" si="177"/>
        <v>0.12150372202377469</v>
      </c>
      <c r="AL148" s="4">
        <f t="shared" si="177"/>
        <v>-9.7794827356040059E-2</v>
      </c>
      <c r="AM148" s="4">
        <f t="shared" si="177"/>
        <v>-0.40993173834144159</v>
      </c>
      <c r="AN148" s="4">
        <f t="shared" si="177"/>
        <v>0.32592611516997749</v>
      </c>
      <c r="AO148" s="4">
        <f t="shared" si="177"/>
        <v>-8.4838076789012007E-2</v>
      </c>
      <c r="AP148" s="4">
        <f t="shared" si="177"/>
        <v>-0.23470840527771486</v>
      </c>
      <c r="AQ148" s="4">
        <f t="shared" si="177"/>
        <v>0.52717428091675345</v>
      </c>
      <c r="AR148" s="4">
        <f t="shared" si="177"/>
        <v>0.15080989399923794</v>
      </c>
      <c r="AS148" s="4">
        <f t="shared" si="177"/>
        <v>-1.6956097443745364</v>
      </c>
      <c r="AT148" s="4">
        <f t="shared" si="177"/>
        <v>-1.3892159154359121</v>
      </c>
      <c r="AU148" s="4">
        <f t="shared" si="177"/>
        <v>2.4334629468076656</v>
      </c>
      <c r="AV148" s="4">
        <f t="shared" si="177"/>
        <v>1.7163985252207539</v>
      </c>
      <c r="AW148" s="4">
        <f t="shared" si="177"/>
        <v>1.9718235516890843</v>
      </c>
      <c r="AY148" s="2">
        <f t="shared" si="169"/>
        <v>79.985144654131858</v>
      </c>
      <c r="AZ148" s="2">
        <f t="shared" si="169"/>
        <v>67.90634948969219</v>
      </c>
      <c r="BA148" s="2">
        <f t="shared" si="169"/>
        <v>63.873456738635255</v>
      </c>
      <c r="BB148" s="2">
        <f t="shared" si="169"/>
        <v>67.284659228194158</v>
      </c>
      <c r="BC148" s="2">
        <f t="shared" si="169"/>
        <v>66.601149044879733</v>
      </c>
      <c r="BD148" s="2">
        <f t="shared" si="169"/>
        <v>66.32756359731772</v>
      </c>
      <c r="BE148" s="2">
        <f t="shared" si="169"/>
        <v>66.057361590465234</v>
      </c>
      <c r="BF148" s="2">
        <f t="shared" si="169"/>
        <v>65.241390831166115</v>
      </c>
      <c r="BG148" s="2">
        <f t="shared" si="169"/>
        <v>66.772491073748085</v>
      </c>
      <c r="BH148" s="2">
        <f t="shared" si="169"/>
        <v>65.818583647191431</v>
      </c>
      <c r="BI148" s="2">
        <f t="shared" si="169"/>
        <v>69.569414111378137</v>
      </c>
      <c r="BJ148" s="2">
        <f t="shared" si="169"/>
        <v>71.157611177093955</v>
      </c>
      <c r="BK148" s="2">
        <f t="shared" si="169"/>
        <v>72.70558919161148</v>
      </c>
      <c r="BL148" s="2">
        <f t="shared" si="169"/>
        <v>71.603993593277352</v>
      </c>
      <c r="BM148" s="2">
        <f t="shared" si="169"/>
        <v>83.582567056586015</v>
      </c>
      <c r="BO148" s="2" t="str">
        <f t="shared" si="97"/>
        <v/>
      </c>
      <c r="BP148" s="2" t="str">
        <f t="shared" si="98"/>
        <v/>
      </c>
      <c r="BQ148" s="2" t="str">
        <f t="shared" si="99"/>
        <v/>
      </c>
      <c r="BR148" s="2" t="str">
        <f t="shared" si="100"/>
        <v/>
      </c>
      <c r="BS148" s="2" t="str">
        <f t="shared" si="101"/>
        <v/>
      </c>
      <c r="BT148" s="2" t="str">
        <f t="shared" si="102"/>
        <v/>
      </c>
      <c r="BU148" s="2" t="str">
        <f t="shared" si="103"/>
        <v/>
      </c>
      <c r="BV148" s="2" t="str">
        <f t="shared" si="104"/>
        <v/>
      </c>
      <c r="BW148" s="2" t="str">
        <f t="shared" si="105"/>
        <v/>
      </c>
      <c r="BX148" s="2" t="str">
        <f t="shared" si="106"/>
        <v/>
      </c>
      <c r="BY148" s="2" t="str">
        <f t="shared" si="107"/>
        <v/>
      </c>
      <c r="BZ148" s="2" t="str">
        <f t="shared" si="108"/>
        <v/>
      </c>
      <c r="CA148" s="2" t="str">
        <f t="shared" si="109"/>
        <v/>
      </c>
      <c r="CB148" s="2" t="str">
        <f t="shared" si="110"/>
        <v/>
      </c>
      <c r="CC148" s="2" t="str">
        <f t="shared" si="111"/>
        <v/>
      </c>
      <c r="CE148" s="2" t="str">
        <f t="shared" si="170"/>
        <v/>
      </c>
      <c r="CF148" s="2" t="str">
        <f t="shared" si="170"/>
        <v/>
      </c>
      <c r="CG148" s="2" t="str">
        <f t="shared" si="170"/>
        <v/>
      </c>
      <c r="CH148" s="2" t="str">
        <f t="shared" si="170"/>
        <v/>
      </c>
      <c r="CI148" s="2" t="str">
        <f t="shared" si="170"/>
        <v/>
      </c>
      <c r="CJ148" s="2" t="str">
        <f t="shared" si="170"/>
        <v/>
      </c>
      <c r="CK148" s="2" t="str">
        <f t="shared" si="170"/>
        <v/>
      </c>
      <c r="CL148" s="2" t="str">
        <f t="shared" si="170"/>
        <v/>
      </c>
      <c r="CM148" s="2" t="str">
        <f t="shared" si="170"/>
        <v/>
      </c>
      <c r="CN148" s="2" t="str">
        <f t="shared" si="170"/>
        <v/>
      </c>
      <c r="CO148" s="2" t="str">
        <f t="shared" si="170"/>
        <v/>
      </c>
      <c r="CP148" s="2" t="str">
        <f t="shared" si="170"/>
        <v/>
      </c>
      <c r="CQ148" s="2" t="str">
        <f t="shared" si="170"/>
        <v/>
      </c>
      <c r="CR148" s="2" t="str">
        <f t="shared" si="170"/>
        <v/>
      </c>
      <c r="CS148" s="2" t="str">
        <f t="shared" si="170"/>
        <v/>
      </c>
      <c r="CU148" s="2" t="str">
        <f t="shared" si="112"/>
        <v/>
      </c>
      <c r="CV148" s="2" t="str">
        <f t="shared" si="113"/>
        <v/>
      </c>
      <c r="CW148" s="2" t="str">
        <f t="shared" si="114"/>
        <v/>
      </c>
      <c r="CX148" s="2" t="str">
        <f t="shared" si="115"/>
        <v/>
      </c>
      <c r="CY148" s="2" t="str">
        <f t="shared" si="116"/>
        <v/>
      </c>
      <c r="CZ148" s="2" t="str">
        <f t="shared" si="117"/>
        <v/>
      </c>
      <c r="DA148" s="2" t="str">
        <f t="shared" si="118"/>
        <v/>
      </c>
      <c r="DB148" s="2" t="str">
        <f t="shared" si="119"/>
        <v/>
      </c>
      <c r="DC148" s="2" t="str">
        <f t="shared" si="120"/>
        <v/>
      </c>
      <c r="DD148" s="2" t="str">
        <f t="shared" si="121"/>
        <v/>
      </c>
      <c r="DE148" s="2" t="str">
        <f t="shared" si="122"/>
        <v/>
      </c>
      <c r="DF148" s="2" t="str">
        <f t="shared" si="123"/>
        <v/>
      </c>
      <c r="DG148" s="2" t="str">
        <f t="shared" si="124"/>
        <v/>
      </c>
      <c r="DH148" s="2" t="str">
        <f t="shared" si="125"/>
        <v/>
      </c>
      <c r="DI148" s="2" t="str">
        <f t="shared" si="126"/>
        <v/>
      </c>
      <c r="DK148" s="2">
        <f t="shared" si="178"/>
        <v>148.10859615384612</v>
      </c>
      <c r="DL148" s="2">
        <f t="shared" si="178"/>
        <v>98.860699184536443</v>
      </c>
      <c r="DM148" s="2">
        <f t="shared" si="178"/>
        <v>104.51054062216852</v>
      </c>
      <c r="DN148" s="2">
        <f t="shared" si="178"/>
        <v>101.46617336152218</v>
      </c>
      <c r="DO148" s="2">
        <f t="shared" si="178"/>
        <v>102.28441202090593</v>
      </c>
      <c r="DP148" s="2">
        <f t="shared" si="178"/>
        <v>88.802831470854755</v>
      </c>
      <c r="DQ148" s="2">
        <f t="shared" si="178"/>
        <v>94.481063122923572</v>
      </c>
      <c r="DR148" s="2">
        <f t="shared" si="178"/>
        <v>95.27906976744184</v>
      </c>
      <c r="DS148" s="2">
        <f t="shared" si="178"/>
        <v>105.90940384615388</v>
      </c>
      <c r="DT148" s="2">
        <f t="shared" si="178"/>
        <v>94.823442307692304</v>
      </c>
      <c r="DU148" s="2">
        <f t="shared" si="178"/>
        <v>105.80223717948718</v>
      </c>
      <c r="DV148" s="2">
        <f t="shared" si="178"/>
        <v>115.92036707317069</v>
      </c>
      <c r="DW148" s="2">
        <f t="shared" si="178"/>
        <v>103.14972425249167</v>
      </c>
      <c r="DX148" s="2">
        <f t="shared" si="178"/>
        <v>87.843495016611314</v>
      </c>
      <c r="DY148" s="2">
        <f t="shared" si="178"/>
        <v>109.10714349376111</v>
      </c>
      <c r="EA148" s="2">
        <f t="shared" si="154"/>
        <v>79.894004395604384</v>
      </c>
      <c r="EB148" s="2">
        <f t="shared" si="154"/>
        <v>67.837781917035826</v>
      </c>
      <c r="EC148" s="2">
        <f t="shared" si="154"/>
        <v>63.757395026976312</v>
      </c>
      <c r="ED148" s="2">
        <f t="shared" si="154"/>
        <v>67.216213558537703</v>
      </c>
      <c r="EE148" s="2">
        <f t="shared" si="154"/>
        <v>66.567046677757119</v>
      </c>
      <c r="EF148" s="2">
        <f t="shared" si="154"/>
        <v>66.297558514931396</v>
      </c>
      <c r="EG148" s="2">
        <f t="shared" si="154"/>
        <v>66.032332094884254</v>
      </c>
      <c r="EH148" s="2">
        <f t="shared" si="154"/>
        <v>65.159752313554705</v>
      </c>
      <c r="EI148" s="2">
        <f t="shared" si="154"/>
        <v>66.674515284441384</v>
      </c>
      <c r="EJ148" s="2">
        <f t="shared" si="154"/>
        <v>65.698791120598827</v>
      </c>
      <c r="EK148" s="2">
        <f t="shared" si="154"/>
        <v>69.50968079242034</v>
      </c>
      <c r="EL148" s="2">
        <f t="shared" si="181"/>
        <v>71.102077399155405</v>
      </c>
      <c r="EM148" s="2">
        <f t="shared" si="137"/>
        <v>72.665466551778152</v>
      </c>
      <c r="EN148" s="2">
        <f t="shared" si="137"/>
        <v>71.58653690016547</v>
      </c>
      <c r="EO148" s="2">
        <f t="shared" si="137"/>
        <v>83.566511782304005</v>
      </c>
      <c r="EQ148" s="2">
        <f t="shared" si="179"/>
        <v>80.484503809212654</v>
      </c>
      <c r="ER148" s="2">
        <f t="shared" si="179"/>
        <v>68.896508645290282</v>
      </c>
      <c r="ES148" s="2">
        <f t="shared" si="179"/>
        <v>65.225168927972533</v>
      </c>
      <c r="ET148" s="2">
        <f t="shared" si="179"/>
        <v>67.962649992269633</v>
      </c>
      <c r="EU148" s="2">
        <f t="shared" si="179"/>
        <v>66.750763358032998</v>
      </c>
      <c r="EV148" s="2">
        <f t="shared" si="179"/>
        <v>66.480615901637933</v>
      </c>
      <c r="EW148" s="2">
        <f t="shared" si="179"/>
        <v>66.054748070199679</v>
      </c>
      <c r="EX148" s="2">
        <f t="shared" si="179"/>
        <v>65.917136604381369</v>
      </c>
      <c r="EY148" s="2">
        <f t="shared" si="179"/>
        <v>67.364114216240779</v>
      </c>
      <c r="EZ148" s="2">
        <f t="shared" si="179"/>
        <v>67.113116109579863</v>
      </c>
      <c r="FA148" s="2">
        <f t="shared" si="179"/>
        <v>69.807970994575683</v>
      </c>
      <c r="FB148" s="2">
        <f t="shared" si="179"/>
        <v>71.335082472137813</v>
      </c>
      <c r="FC148" s="2">
        <f t="shared" si="179"/>
        <v>72.985974342559189</v>
      </c>
      <c r="FD148" s="2">
        <f t="shared" si="179"/>
        <v>71.715360819443418</v>
      </c>
      <c r="FE148" s="2">
        <f t="shared" si="179"/>
        <v>82.978107600302963</v>
      </c>
      <c r="FG148" s="2">
        <f t="shared" si="180"/>
        <v>0.99901357629580623</v>
      </c>
      <c r="FH148" s="2">
        <f t="shared" si="180"/>
        <v>0.99920559173243906</v>
      </c>
      <c r="FI148" s="2">
        <f t="shared" si="180"/>
        <v>0.99925178683134952</v>
      </c>
      <c r="FJ148" s="2">
        <f t="shared" si="180"/>
        <v>0.9992083984073481</v>
      </c>
      <c r="FK148" s="2">
        <f t="shared" si="180"/>
        <v>0.99934450951680165</v>
      </c>
      <c r="FL148" s="2">
        <f t="shared" si="180"/>
        <v>0.99924580581550737</v>
      </c>
      <c r="FM148" s="2">
        <f t="shared" si="180"/>
        <v>0.99917113472261354</v>
      </c>
      <c r="FN148" s="2">
        <f t="shared" si="180"/>
        <v>0.99917435714966529</v>
      </c>
      <c r="FO148" s="2">
        <f t="shared" si="180"/>
        <v>0.99903553813810686</v>
      </c>
      <c r="FP148" s="2">
        <f t="shared" si="180"/>
        <v>0.99901494952004355</v>
      </c>
      <c r="FQ148" s="2">
        <f t="shared" si="180"/>
        <v>0.99901203463346278</v>
      </c>
      <c r="FR148" s="2">
        <f t="shared" si="180"/>
        <v>0.99902594846255932</v>
      </c>
      <c r="FS148" s="2">
        <f t="shared" si="180"/>
        <v>0.99912357588163425</v>
      </c>
      <c r="FT148" s="2">
        <f t="shared" si="180"/>
        <v>0.99915749052151848</v>
      </c>
      <c r="FU148" s="2">
        <f t="shared" si="180"/>
        <v>0.99874694035031608</v>
      </c>
      <c r="FW148" s="2">
        <f t="shared" si="171"/>
        <v>4.0392535023009199E-2</v>
      </c>
      <c r="FX148" s="2">
        <f t="shared" si="171"/>
        <v>4.1486352920932855E-2</v>
      </c>
      <c r="FY148" s="2">
        <f t="shared" si="171"/>
        <v>5.8298946045173709E-2</v>
      </c>
      <c r="FZ148" s="2">
        <f t="shared" si="171"/>
        <v>5.5374235581574172E-2</v>
      </c>
      <c r="GA148" s="2">
        <f t="shared" si="171"/>
        <v>5.8187280758688203E-2</v>
      </c>
      <c r="GB148" s="2">
        <f t="shared" si="171"/>
        <v>7.1189350165047904E-2</v>
      </c>
      <c r="GC148" s="2">
        <f t="shared" si="171"/>
        <v>6.4656131430198882E-2</v>
      </c>
      <c r="GD148" s="2">
        <f t="shared" si="171"/>
        <v>7.4956292579917788E-2</v>
      </c>
      <c r="GE148" s="2">
        <f t="shared" si="171"/>
        <v>8.7203202992774509E-2</v>
      </c>
      <c r="GF148" s="2">
        <f t="shared" si="171"/>
        <v>6.441466824949954E-2</v>
      </c>
      <c r="GG148" s="2">
        <f t="shared" si="171"/>
        <v>8.0047986865593279E-2</v>
      </c>
      <c r="GH148" s="2">
        <f t="shared" si="171"/>
        <v>5.0979379221544656E-2</v>
      </c>
      <c r="GI148" s="2">
        <f t="shared" si="171"/>
        <v>4.1825819962989418E-2</v>
      </c>
      <c r="GJ148" s="2">
        <f t="shared" si="171"/>
        <v>2.9187528438591688E-2</v>
      </c>
      <c r="GK148" s="2">
        <f t="shared" si="171"/>
        <v>2.7104941179745407E-2</v>
      </c>
      <c r="GM148" s="86">
        <f t="shared" si="172"/>
        <v>4.5039715933153383E-135</v>
      </c>
      <c r="GN148" s="86">
        <f t="shared" si="172"/>
        <v>1.2171569069143861E-77</v>
      </c>
      <c r="GO148" s="86">
        <f t="shared" si="172"/>
        <v>1.7560701514220548E-81</v>
      </c>
      <c r="GP148" s="86">
        <f t="shared" si="172"/>
        <v>7.6568706233814304E-84</v>
      </c>
      <c r="GQ148" s="86">
        <f t="shared" si="172"/>
        <v>7.0890282916632435E-90</v>
      </c>
      <c r="GR148" s="86">
        <f t="shared" si="172"/>
        <v>8.0792888713410924E-73</v>
      </c>
      <c r="GS148" s="86">
        <f t="shared" si="172"/>
        <v>6.0525249074661864E-75</v>
      </c>
      <c r="GT148" s="86">
        <f t="shared" si="172"/>
        <v>4.0657089289673748E-91</v>
      </c>
      <c r="GU148" s="86">
        <f t="shared" si="172"/>
        <v>4.6646013220420641E-95</v>
      </c>
      <c r="GV148" s="86">
        <f t="shared" si="172"/>
        <v>6.4150014101096545E-108</v>
      </c>
      <c r="GW148" s="86">
        <f t="shared" si="172"/>
        <v>4.5826914559301479E-105</v>
      </c>
      <c r="GX148" s="86">
        <f t="shared" si="172"/>
        <v>3.2879357684069612E-200</v>
      </c>
      <c r="GY148" s="86">
        <f t="shared" si="172"/>
        <v>5.4954193175001936E-61</v>
      </c>
      <c r="GZ148" s="86">
        <f t="shared" si="172"/>
        <v>2.3517923492900521E-64</v>
      </c>
      <c r="HA148" s="86">
        <f t="shared" si="172"/>
        <v>7.6847719235378717E-98</v>
      </c>
      <c r="HC148" s="86">
        <f t="shared" si="155"/>
        <v>3.9791624590724776E-29</v>
      </c>
      <c r="HD148" s="86">
        <f t="shared" si="155"/>
        <v>2.9864911295918302E-37</v>
      </c>
      <c r="HE148" s="86">
        <f t="shared" si="155"/>
        <v>1.2493324651230726E-29</v>
      </c>
      <c r="HF148" s="86">
        <f t="shared" si="155"/>
        <v>1.0595237147134754E-55</v>
      </c>
      <c r="HG148" s="86">
        <f t="shared" si="155"/>
        <v>4.1580821206595368E-51</v>
      </c>
      <c r="HH148" s="86">
        <f t="shared" si="155"/>
        <v>1.9132249583308769E-43</v>
      </c>
      <c r="HI148" s="86">
        <f t="shared" si="155"/>
        <v>1.2446089743989712E-44</v>
      </c>
      <c r="HJ148" s="86">
        <f t="shared" si="155"/>
        <v>5.4941935995235435E-48</v>
      </c>
      <c r="HK148" s="86">
        <f t="shared" si="155"/>
        <v>1.5963799735562663E-67</v>
      </c>
      <c r="HL148" s="86">
        <f t="shared" si="163"/>
        <v>2.2481052700774763E-70</v>
      </c>
      <c r="HM148" s="86">
        <f t="shared" si="163"/>
        <v>6.486327385825086E-55</v>
      </c>
      <c r="HN148" s="86">
        <f t="shared" si="163"/>
        <v>4.3233046245271317E-56</v>
      </c>
      <c r="HO148" s="86">
        <f t="shared" si="163"/>
        <v>1.2231070761401286E-20</v>
      </c>
      <c r="HP148" s="86">
        <f t="shared" si="163"/>
        <v>6.822080073695066E-22</v>
      </c>
      <c r="HQ148" s="86">
        <f t="shared" si="163"/>
        <v>6.4947721409618163E-28</v>
      </c>
      <c r="HS148" s="86">
        <f t="shared" si="173"/>
        <v>0.30339419842922982</v>
      </c>
      <c r="HT148" s="86">
        <f t="shared" si="173"/>
        <v>0.31290229577584372</v>
      </c>
      <c r="HU148" s="86">
        <f t="shared" si="173"/>
        <v>0.46474758162688296</v>
      </c>
      <c r="HV148" s="86">
        <f t="shared" si="173"/>
        <v>0.4900232431269162</v>
      </c>
      <c r="HW148" s="86">
        <f t="shared" si="173"/>
        <v>0.5587752851482134</v>
      </c>
      <c r="HX148" s="86">
        <f t="shared" si="173"/>
        <v>0.55771067990032341</v>
      </c>
      <c r="HY148" s="86">
        <f t="shared" si="173"/>
        <v>0.55812553237896567</v>
      </c>
      <c r="HZ148" s="86">
        <f t="shared" si="173"/>
        <v>0.52044201778591737</v>
      </c>
      <c r="IA148" s="86">
        <f t="shared" si="173"/>
        <v>0.39454923954821286</v>
      </c>
      <c r="IB148" s="86">
        <f t="shared" si="173"/>
        <v>0.50393554611054503</v>
      </c>
      <c r="IC148" s="86">
        <f t="shared" si="173"/>
        <v>0.521454354076482</v>
      </c>
      <c r="ID148" s="86">
        <f t="shared" si="173"/>
        <v>0.41592516716622413</v>
      </c>
      <c r="IE148" s="86">
        <f t="shared" si="173"/>
        <v>0.24129665581453841</v>
      </c>
      <c r="IF148" s="86">
        <f t="shared" si="173"/>
        <v>0.34260411361516885</v>
      </c>
      <c r="IG148" s="86">
        <f t="shared" si="173"/>
        <v>0.2573554091133145</v>
      </c>
      <c r="II148" s="86">
        <f t="shared" si="174"/>
        <v>2.2408815346230446E-6</v>
      </c>
      <c r="IJ148" s="86">
        <f t="shared" si="174"/>
        <v>5.089422737847847E-8</v>
      </c>
      <c r="IK148" s="86">
        <f t="shared" si="174"/>
        <v>3.116793298622438E-7</v>
      </c>
      <c r="IL148" s="86">
        <f t="shared" si="174"/>
        <v>2.9628919904353686E-8</v>
      </c>
      <c r="IM148" s="86">
        <f t="shared" si="174"/>
        <v>3.3090497572167284E-7</v>
      </c>
      <c r="IN148" s="86">
        <f t="shared" si="174"/>
        <v>4.2442302264705777E-7</v>
      </c>
      <c r="IO148" s="86">
        <f t="shared" si="174"/>
        <v>1.3883679287622804E-6</v>
      </c>
      <c r="IP148" s="86">
        <f t="shared" si="174"/>
        <v>4.3448089771978196E-6</v>
      </c>
      <c r="IQ148" s="86">
        <f t="shared" si="174"/>
        <v>1.1842360716065816E-6</v>
      </c>
      <c r="IR148" s="86">
        <f t="shared" si="174"/>
        <v>2.3295147139620887E-7</v>
      </c>
      <c r="IS148" s="86">
        <f t="shared" si="174"/>
        <v>2.386004185998111E-7</v>
      </c>
      <c r="IT148" s="86">
        <f t="shared" si="174"/>
        <v>3.4830386437539794E-9</v>
      </c>
      <c r="IU148" s="86">
        <f t="shared" si="174"/>
        <v>1.456021535312616E-8</v>
      </c>
      <c r="IV148" s="86">
        <f t="shared" si="174"/>
        <v>1.2967576693233856E-9</v>
      </c>
      <c r="IW148" s="86">
        <f t="shared" si="174"/>
        <v>3.2061746646093812E-10</v>
      </c>
      <c r="IY148" s="86">
        <f t="shared" si="175"/>
        <v>0.30339643931076443</v>
      </c>
      <c r="IZ148" s="86">
        <f t="shared" si="175"/>
        <v>0.31290234667007111</v>
      </c>
      <c r="JA148" s="86">
        <f t="shared" si="175"/>
        <v>0.4647478933062128</v>
      </c>
      <c r="JB148" s="86">
        <f t="shared" si="175"/>
        <v>0.49002327275583613</v>
      </c>
      <c r="JC148" s="86">
        <f t="shared" si="175"/>
        <v>0.55877561605318915</v>
      </c>
      <c r="JD148" s="86">
        <f t="shared" si="175"/>
        <v>0.55771110432334603</v>
      </c>
      <c r="JE148" s="86">
        <f t="shared" si="175"/>
        <v>0.55812692074689441</v>
      </c>
      <c r="JF148" s="86">
        <f t="shared" si="175"/>
        <v>0.52044636259489452</v>
      </c>
      <c r="JG148" s="86">
        <f t="shared" si="175"/>
        <v>0.39455042378428445</v>
      </c>
      <c r="JH148" s="86">
        <f t="shared" si="175"/>
        <v>0.50393577906201648</v>
      </c>
      <c r="JI148" s="86">
        <f t="shared" si="175"/>
        <v>0.52145459267690064</v>
      </c>
      <c r="JJ148" s="86">
        <f t="shared" si="175"/>
        <v>0.41592517064926277</v>
      </c>
      <c r="JK148" s="86">
        <f t="shared" si="175"/>
        <v>0.24129667037475377</v>
      </c>
      <c r="JL148" s="86">
        <f t="shared" si="175"/>
        <v>0.34260411491192649</v>
      </c>
      <c r="JM148" s="86">
        <f t="shared" si="175"/>
        <v>0.25735540943393198</v>
      </c>
    </row>
    <row r="149" spans="2:273" x14ac:dyDescent="0.25">
      <c r="B149" s="2">
        <v>122</v>
      </c>
      <c r="C149" s="37">
        <v>77.114000000000004</v>
      </c>
      <c r="D149" s="37">
        <v>67.25</v>
      </c>
      <c r="E149" s="37">
        <v>66.424999999999997</v>
      </c>
      <c r="F149" s="37">
        <v>70.424999999999997</v>
      </c>
      <c r="G149" s="37">
        <v>69.825000000000003</v>
      </c>
      <c r="H149" s="37">
        <v>69.900000000000006</v>
      </c>
      <c r="I149" s="37">
        <v>70.825000000000003</v>
      </c>
      <c r="J149" s="37">
        <v>70.575000000000003</v>
      </c>
      <c r="K149" s="37">
        <v>68.828999999999994</v>
      </c>
      <c r="L149" s="37">
        <v>71.659000000000006</v>
      </c>
      <c r="M149" s="37">
        <v>86.512</v>
      </c>
      <c r="N149" s="37">
        <v>83.415000000000006</v>
      </c>
      <c r="O149" s="37">
        <v>83.316999999999993</v>
      </c>
      <c r="P149" s="37">
        <v>103.366</v>
      </c>
      <c r="Q149" s="37">
        <v>137.53700000000001</v>
      </c>
      <c r="S149" s="4">
        <f t="shared" si="176"/>
        <v>79.727480634109313</v>
      </c>
      <c r="T149" s="4">
        <f t="shared" si="176"/>
        <v>67.719745556571311</v>
      </c>
      <c r="U149" s="4">
        <f t="shared" si="176"/>
        <v>67.05670764519553</v>
      </c>
      <c r="V149" s="4">
        <f t="shared" si="176"/>
        <v>70.936454025170406</v>
      </c>
      <c r="W149" s="4">
        <f t="shared" si="176"/>
        <v>71.06314559183437</v>
      </c>
      <c r="X149" s="4">
        <f t="shared" si="176"/>
        <v>71.343424682510914</v>
      </c>
      <c r="Y149" s="4">
        <f t="shared" si="176"/>
        <v>70.74434625444475</v>
      </c>
      <c r="Z149" s="4">
        <f t="shared" si="176"/>
        <v>69.694710505360533</v>
      </c>
      <c r="AA149" s="4">
        <f t="shared" si="176"/>
        <v>68.529128059867773</v>
      </c>
      <c r="AB149" s="4">
        <f t="shared" si="176"/>
        <v>70.599694868423796</v>
      </c>
      <c r="AC149" s="4">
        <f t="shared" si="176"/>
        <v>83.954699064211752</v>
      </c>
      <c r="AD149" s="4">
        <f t="shared" si="176"/>
        <v>84.429818681798807</v>
      </c>
      <c r="AE149" s="4">
        <f t="shared" si="176"/>
        <v>83.34025674502125</v>
      </c>
      <c r="AF149" s="4">
        <f t="shared" si="176"/>
        <v>102.89205854582029</v>
      </c>
      <c r="AG149" s="4">
        <f t="shared" si="176"/>
        <v>136.75532208701065</v>
      </c>
      <c r="AI149" s="4">
        <f t="shared" si="177"/>
        <v>-2.6134806341093082</v>
      </c>
      <c r="AJ149" s="4">
        <f t="shared" si="177"/>
        <v>-0.46974555657131134</v>
      </c>
      <c r="AK149" s="4">
        <f t="shared" si="177"/>
        <v>-0.63170764519553302</v>
      </c>
      <c r="AL149" s="4">
        <f t="shared" si="177"/>
        <v>-0.5114540251704085</v>
      </c>
      <c r="AM149" s="4">
        <f t="shared" si="177"/>
        <v>-1.2381455918343676</v>
      </c>
      <c r="AN149" s="4">
        <f t="shared" si="177"/>
        <v>-1.4434246825109085</v>
      </c>
      <c r="AO149" s="4">
        <f t="shared" si="177"/>
        <v>8.0653745555252954E-2</v>
      </c>
      <c r="AP149" s="4">
        <f t="shared" si="177"/>
        <v>0.88028949463947015</v>
      </c>
      <c r="AQ149" s="4">
        <f t="shared" si="177"/>
        <v>0.29987194013222052</v>
      </c>
      <c r="AR149" s="4">
        <f t="shared" si="177"/>
        <v>1.0593051315762096</v>
      </c>
      <c r="AS149" s="4">
        <f t="shared" si="177"/>
        <v>2.5573009357882484</v>
      </c>
      <c r="AT149" s="4">
        <f t="shared" si="177"/>
        <v>-1.0148186817988005</v>
      </c>
      <c r="AU149" s="4">
        <f t="shared" si="177"/>
        <v>-2.3256745021257075E-2</v>
      </c>
      <c r="AV149" s="4">
        <f t="shared" si="177"/>
        <v>0.4739414541797089</v>
      </c>
      <c r="AW149" s="4">
        <f t="shared" si="177"/>
        <v>0.78167791298935185</v>
      </c>
      <c r="AY149" s="2">
        <f t="shared" si="169"/>
        <v>79.727480634109313</v>
      </c>
      <c r="AZ149" s="2">
        <f t="shared" si="169"/>
        <v>67.719745556571311</v>
      </c>
      <c r="BA149" s="2">
        <f t="shared" si="169"/>
        <v>63.716758526154479</v>
      </c>
      <c r="BB149" s="2">
        <f t="shared" si="169"/>
        <v>67.114468634399884</v>
      </c>
      <c r="BC149" s="2">
        <f t="shared" si="169"/>
        <v>66.521986943186619</v>
      </c>
      <c r="BD149" s="2">
        <f t="shared" si="169"/>
        <v>66.204566556685364</v>
      </c>
      <c r="BE149" s="2">
        <f t="shared" si="169"/>
        <v>65.953863664926416</v>
      </c>
      <c r="BF149" s="2">
        <f t="shared" si="169"/>
        <v>65.138061992506266</v>
      </c>
      <c r="BG149" s="2">
        <f t="shared" si="169"/>
        <v>66.615267026303385</v>
      </c>
      <c r="BH149" s="2">
        <f t="shared" si="169"/>
        <v>65.686450646251501</v>
      </c>
      <c r="BI149" s="2">
        <f t="shared" si="169"/>
        <v>69.469793754815257</v>
      </c>
      <c r="BJ149" s="2">
        <f t="shared" si="169"/>
        <v>71.052776337334478</v>
      </c>
      <c r="BK149" s="2">
        <f t="shared" si="169"/>
        <v>72.621628446988453</v>
      </c>
      <c r="BL149" s="2">
        <f t="shared" si="169"/>
        <v>71.487487001282943</v>
      </c>
      <c r="BM149" s="2">
        <f t="shared" si="169"/>
        <v>83.396296221707217</v>
      </c>
      <c r="BO149" s="2" t="str">
        <f t="shared" si="97"/>
        <v/>
      </c>
      <c r="BP149" s="2" t="str">
        <f t="shared" si="98"/>
        <v/>
      </c>
      <c r="BQ149" s="2" t="str">
        <f t="shared" si="99"/>
        <v/>
      </c>
      <c r="BR149" s="2" t="str">
        <f t="shared" si="100"/>
        <v/>
      </c>
      <c r="BS149" s="2" t="str">
        <f t="shared" si="101"/>
        <v/>
      </c>
      <c r="BT149" s="2" t="str">
        <f t="shared" si="102"/>
        <v/>
      </c>
      <c r="BU149" s="2" t="str">
        <f t="shared" si="103"/>
        <v/>
      </c>
      <c r="BV149" s="2" t="str">
        <f t="shared" si="104"/>
        <v/>
      </c>
      <c r="BW149" s="2" t="str">
        <f t="shared" si="105"/>
        <v/>
      </c>
      <c r="BX149" s="2" t="str">
        <f t="shared" si="106"/>
        <v/>
      </c>
      <c r="BY149" s="2" t="str">
        <f t="shared" si="107"/>
        <v/>
      </c>
      <c r="BZ149" s="2" t="str">
        <f t="shared" si="108"/>
        <v/>
      </c>
      <c r="CA149" s="2" t="str">
        <f t="shared" si="109"/>
        <v/>
      </c>
      <c r="CB149" s="2" t="str">
        <f t="shared" si="110"/>
        <v/>
      </c>
      <c r="CC149" s="2" t="str">
        <f t="shared" si="111"/>
        <v/>
      </c>
      <c r="CE149" s="2" t="str">
        <f t="shared" si="170"/>
        <v/>
      </c>
      <c r="CF149" s="2" t="str">
        <f t="shared" si="170"/>
        <v/>
      </c>
      <c r="CG149" s="2" t="str">
        <f t="shared" si="170"/>
        <v/>
      </c>
      <c r="CH149" s="2" t="str">
        <f t="shared" si="170"/>
        <v/>
      </c>
      <c r="CI149" s="2" t="str">
        <f t="shared" si="170"/>
        <v/>
      </c>
      <c r="CJ149" s="2" t="str">
        <f t="shared" si="170"/>
        <v/>
      </c>
      <c r="CK149" s="2" t="str">
        <f t="shared" si="170"/>
        <v/>
      </c>
      <c r="CL149" s="2" t="str">
        <f t="shared" si="170"/>
        <v/>
      </c>
      <c r="CM149" s="2" t="str">
        <f t="shared" si="170"/>
        <v/>
      </c>
      <c r="CN149" s="2" t="str">
        <f t="shared" si="170"/>
        <v/>
      </c>
      <c r="CO149" s="2" t="str">
        <f t="shared" si="170"/>
        <v/>
      </c>
      <c r="CP149" s="2" t="str">
        <f t="shared" si="170"/>
        <v/>
      </c>
      <c r="CQ149" s="2" t="str">
        <f t="shared" si="170"/>
        <v/>
      </c>
      <c r="CR149" s="2" t="str">
        <f t="shared" si="170"/>
        <v/>
      </c>
      <c r="CS149" s="2" t="str">
        <f t="shared" si="170"/>
        <v/>
      </c>
      <c r="CU149" s="2" t="str">
        <f t="shared" si="112"/>
        <v/>
      </c>
      <c r="CV149" s="2" t="str">
        <f t="shared" si="113"/>
        <v/>
      </c>
      <c r="CW149" s="2" t="str">
        <f t="shared" si="114"/>
        <v/>
      </c>
      <c r="CX149" s="2" t="str">
        <f t="shared" si="115"/>
        <v/>
      </c>
      <c r="CY149" s="2" t="str">
        <f t="shared" si="116"/>
        <v/>
      </c>
      <c r="CZ149" s="2" t="str">
        <f t="shared" si="117"/>
        <v/>
      </c>
      <c r="DA149" s="2" t="str">
        <f t="shared" si="118"/>
        <v/>
      </c>
      <c r="DB149" s="2" t="str">
        <f t="shared" si="119"/>
        <v/>
      </c>
      <c r="DC149" s="2" t="str">
        <f t="shared" si="120"/>
        <v/>
      </c>
      <c r="DD149" s="2" t="str">
        <f t="shared" si="121"/>
        <v/>
      </c>
      <c r="DE149" s="2" t="str">
        <f t="shared" si="122"/>
        <v/>
      </c>
      <c r="DF149" s="2" t="str">
        <f t="shared" si="123"/>
        <v/>
      </c>
      <c r="DG149" s="2" t="str">
        <f t="shared" si="124"/>
        <v/>
      </c>
      <c r="DH149" s="2" t="str">
        <f t="shared" si="125"/>
        <v/>
      </c>
      <c r="DI149" s="2" t="str">
        <f t="shared" si="126"/>
        <v/>
      </c>
      <c r="DK149" s="2">
        <f t="shared" si="178"/>
        <v>148.67116680161939</v>
      </c>
      <c r="DL149" s="2">
        <f t="shared" si="178"/>
        <v>99.023184083358558</v>
      </c>
      <c r="DM149" s="2">
        <f t="shared" si="178"/>
        <v>104.73856463304136</v>
      </c>
      <c r="DN149" s="2">
        <f t="shared" si="178"/>
        <v>101.64833509513741</v>
      </c>
      <c r="DO149" s="2">
        <f t="shared" si="178"/>
        <v>102.47805749128921</v>
      </c>
      <c r="DP149" s="2">
        <f t="shared" si="178"/>
        <v>88.849807459981903</v>
      </c>
      <c r="DQ149" s="2">
        <f t="shared" si="178"/>
        <v>94.578246753246745</v>
      </c>
      <c r="DR149" s="2">
        <f t="shared" si="178"/>
        <v>95.35391120507397</v>
      </c>
      <c r="DS149" s="2">
        <f t="shared" si="178"/>
        <v>106.13436761133606</v>
      </c>
      <c r="DT149" s="2">
        <f t="shared" si="178"/>
        <v>94.918157085020241</v>
      </c>
      <c r="DU149" s="2">
        <f t="shared" si="178"/>
        <v>106.01493414304993</v>
      </c>
      <c r="DV149" s="2">
        <f t="shared" si="178"/>
        <v>116.25681463414631</v>
      </c>
      <c r="DW149" s="2">
        <f t="shared" si="178"/>
        <v>103.28760283902142</v>
      </c>
      <c r="DX149" s="2">
        <f t="shared" si="178"/>
        <v>87.888505889459395</v>
      </c>
      <c r="DY149" s="2">
        <f t="shared" si="178"/>
        <v>109.28706461675577</v>
      </c>
      <c r="EA149" s="2">
        <f t="shared" si="154"/>
        <v>79.637657142857137</v>
      </c>
      <c r="EB149" s="2">
        <f t="shared" si="154"/>
        <v>67.645565847764786</v>
      </c>
      <c r="EC149" s="2">
        <f t="shared" si="154"/>
        <v>63.589643443584336</v>
      </c>
      <c r="ED149" s="2">
        <f t="shared" si="154"/>
        <v>67.040710319296622</v>
      </c>
      <c r="EE149" s="2">
        <f t="shared" si="154"/>
        <v>66.488046775614052</v>
      </c>
      <c r="EF149" s="2">
        <f t="shared" si="154"/>
        <v>66.173103309120251</v>
      </c>
      <c r="EG149" s="2">
        <f t="shared" si="154"/>
        <v>65.930047156330374</v>
      </c>
      <c r="EH149" s="2">
        <f t="shared" si="154"/>
        <v>65.049525857376153</v>
      </c>
      <c r="EI149" s="2">
        <f t="shared" si="154"/>
        <v>66.510992734749806</v>
      </c>
      <c r="EJ149" s="2">
        <f t="shared" si="154"/>
        <v>65.554978976950323</v>
      </c>
      <c r="EK149" s="2">
        <f t="shared" si="154"/>
        <v>69.408982256675287</v>
      </c>
      <c r="EL149" s="2">
        <f t="shared" si="181"/>
        <v>70.998391582932882</v>
      </c>
      <c r="EM149" s="2">
        <f t="shared" si="137"/>
        <v>72.581170243876954</v>
      </c>
      <c r="EN149" s="2">
        <f t="shared" si="137"/>
        <v>71.470498345284057</v>
      </c>
      <c r="EO149" s="2">
        <f t="shared" si="137"/>
        <v>83.385068070980694</v>
      </c>
      <c r="EQ149" s="2">
        <f t="shared" si="179"/>
        <v>80.265831403077399</v>
      </c>
      <c r="ER149" s="2">
        <f t="shared" si="179"/>
        <v>68.781022730144031</v>
      </c>
      <c r="ES149" s="2">
        <f t="shared" si="179"/>
        <v>65.147616375153206</v>
      </c>
      <c r="ET149" s="2">
        <f t="shared" si="179"/>
        <v>67.848267898882554</v>
      </c>
      <c r="EU149" s="2">
        <f t="shared" si="179"/>
        <v>66.683863548896937</v>
      </c>
      <c r="EV149" s="2">
        <f t="shared" si="179"/>
        <v>66.377739209233738</v>
      </c>
      <c r="EW149" s="2">
        <f t="shared" si="179"/>
        <v>65.960687868875951</v>
      </c>
      <c r="EX149" s="2">
        <f t="shared" si="179"/>
        <v>65.85488306755191</v>
      </c>
      <c r="EY149" s="2">
        <f t="shared" si="179"/>
        <v>67.243112450080019</v>
      </c>
      <c r="EZ149" s="2">
        <f t="shared" si="179"/>
        <v>67.05213827104572</v>
      </c>
      <c r="FA149" s="2">
        <f t="shared" si="179"/>
        <v>69.728453555099819</v>
      </c>
      <c r="FB149" s="2">
        <f t="shared" si="179"/>
        <v>71.253248105369835</v>
      </c>
      <c r="FC149" s="2">
        <f t="shared" si="179"/>
        <v>72.929539887520775</v>
      </c>
      <c r="FD149" s="2">
        <f t="shared" si="179"/>
        <v>71.607508451428146</v>
      </c>
      <c r="FE149" s="2">
        <f t="shared" si="179"/>
        <v>82.765145920419258</v>
      </c>
      <c r="FG149" s="2">
        <f t="shared" si="180"/>
        <v>0.99910029279985668</v>
      </c>
      <c r="FH149" s="2">
        <f t="shared" si="180"/>
        <v>0.99927544040288974</v>
      </c>
      <c r="FI149" s="2">
        <f t="shared" si="180"/>
        <v>0.99931757655293407</v>
      </c>
      <c r="FJ149" s="2">
        <f t="shared" si="180"/>
        <v>0.99927800047807958</v>
      </c>
      <c r="FK149" s="2">
        <f t="shared" si="180"/>
        <v>0.99940215109266062</v>
      </c>
      <c r="FL149" s="2">
        <f t="shared" si="180"/>
        <v>0.99931212108049017</v>
      </c>
      <c r="FM149" s="2">
        <f t="shared" si="180"/>
        <v>0.99924401074748459</v>
      </c>
      <c r="FN149" s="2">
        <f t="shared" si="180"/>
        <v>0.9992469500637714</v>
      </c>
      <c r="FO149" s="2">
        <f t="shared" si="180"/>
        <v>0.99912032567671871</v>
      </c>
      <c r="FP149" s="2">
        <f t="shared" si="180"/>
        <v>0.99910154541252527</v>
      </c>
      <c r="FQ149" s="2">
        <f t="shared" si="180"/>
        <v>0.99909888654279777</v>
      </c>
      <c r="FR149" s="2">
        <f t="shared" si="180"/>
        <v>0.9991115782967126</v>
      </c>
      <c r="FS149" s="2">
        <f t="shared" si="180"/>
        <v>0.99920063006010706</v>
      </c>
      <c r="FT149" s="2">
        <f t="shared" si="180"/>
        <v>0.99923156525798962</v>
      </c>
      <c r="FU149" s="2">
        <f t="shared" si="180"/>
        <v>0.99885707000261981</v>
      </c>
      <c r="FW149" s="2">
        <f t="shared" si="171"/>
        <v>4.4117607670382003E-2</v>
      </c>
      <c r="FX149" s="2">
        <f t="shared" si="171"/>
        <v>4.5307536708618E-2</v>
      </c>
      <c r="FY149" s="2">
        <f t="shared" si="171"/>
        <v>6.3565991373967276E-2</v>
      </c>
      <c r="FZ149" s="2">
        <f t="shared" si="171"/>
        <v>6.0393992692522144E-2</v>
      </c>
      <c r="GA149" s="2">
        <f t="shared" si="171"/>
        <v>6.344491732135317E-2</v>
      </c>
      <c r="GB149" s="2">
        <f t="shared" si="171"/>
        <v>7.752511073069128E-2</v>
      </c>
      <c r="GC149" s="2">
        <f t="shared" si="171"/>
        <v>7.0454549437993133E-2</v>
      </c>
      <c r="GD149" s="2">
        <f t="shared" si="171"/>
        <v>8.15978535316607E-2</v>
      </c>
      <c r="GE149" s="2">
        <f t="shared" si="171"/>
        <v>9.4818681452378678E-2</v>
      </c>
      <c r="GF149" s="2">
        <f t="shared" si="171"/>
        <v>7.0193056705198445E-2</v>
      </c>
      <c r="GG149" s="2">
        <f t="shared" si="171"/>
        <v>8.7098222653128818E-2</v>
      </c>
      <c r="GH149" s="2">
        <f t="shared" si="171"/>
        <v>5.5624195805466847E-2</v>
      </c>
      <c r="GI149" s="2">
        <f t="shared" si="171"/>
        <v>4.567678103966237E-2</v>
      </c>
      <c r="GJ149" s="2">
        <f t="shared" si="171"/>
        <v>3.1913621048907874E-2</v>
      </c>
      <c r="GK149" s="2">
        <f t="shared" si="171"/>
        <v>2.9642460913908028E-2</v>
      </c>
      <c r="GM149" s="86">
        <f t="shared" si="172"/>
        <v>8.8137207985083851E-140</v>
      </c>
      <c r="GN149" s="86">
        <f t="shared" si="172"/>
        <v>2.4033807891990539E-80</v>
      </c>
      <c r="GO149" s="86">
        <f t="shared" si="172"/>
        <v>2.5394882879589214E-84</v>
      </c>
      <c r="GP149" s="86">
        <f t="shared" si="172"/>
        <v>9.3659583749413018E-87</v>
      </c>
      <c r="GQ149" s="86">
        <f t="shared" si="172"/>
        <v>5.2568017571562073E-93</v>
      </c>
      <c r="GR149" s="86">
        <f t="shared" si="172"/>
        <v>2.3799417200359438E-75</v>
      </c>
      <c r="GS149" s="86">
        <f t="shared" si="172"/>
        <v>1.5760848159738496E-77</v>
      </c>
      <c r="GT149" s="86">
        <f t="shared" si="172"/>
        <v>2.9055243996436898E-94</v>
      </c>
      <c r="GU149" s="86">
        <f t="shared" si="172"/>
        <v>2.479544213088166E-98</v>
      </c>
      <c r="GV149" s="86">
        <f t="shared" si="172"/>
        <v>1.1494351801761708E-111</v>
      </c>
      <c r="GW149" s="86">
        <f t="shared" si="172"/>
        <v>1.0254768679723529E-108</v>
      </c>
      <c r="GX149" s="86">
        <f t="shared" si="172"/>
        <v>3.2506999169017358E-207</v>
      </c>
      <c r="GY149" s="86">
        <f t="shared" si="172"/>
        <v>4.122427838615562E-63</v>
      </c>
      <c r="GZ149" s="86">
        <f t="shared" si="172"/>
        <v>1.4192691619032153E-66</v>
      </c>
      <c r="HA149" s="86">
        <f t="shared" si="172"/>
        <v>3.2171533983894756E-101</v>
      </c>
      <c r="HC149" s="86">
        <f t="shared" si="155"/>
        <v>8.3592272858345571E-31</v>
      </c>
      <c r="HD149" s="86">
        <f t="shared" si="155"/>
        <v>2.2577352269963919E-39</v>
      </c>
      <c r="HE149" s="86">
        <f t="shared" si="155"/>
        <v>2.7969126082772223E-31</v>
      </c>
      <c r="HF149" s="86">
        <f t="shared" si="155"/>
        <v>7.0458622738397061E-59</v>
      </c>
      <c r="HG149" s="86">
        <f t="shared" si="155"/>
        <v>5.8549654001462227E-54</v>
      </c>
      <c r="HH149" s="86">
        <f t="shared" si="155"/>
        <v>7.9137542752969803E-46</v>
      </c>
      <c r="HI149" s="86">
        <f t="shared" si="155"/>
        <v>4.7512532949352715E-47</v>
      </c>
      <c r="HJ149" s="86">
        <f t="shared" si="155"/>
        <v>1.5436292219919493E-50</v>
      </c>
      <c r="HK149" s="86">
        <f t="shared" si="155"/>
        <v>4.4948868640198058E-71</v>
      </c>
      <c r="HL149" s="86">
        <f t="shared" si="163"/>
        <v>3.9505658924104093E-74</v>
      </c>
      <c r="HM149" s="86">
        <f t="shared" si="163"/>
        <v>7.1747247409924732E-58</v>
      </c>
      <c r="HN149" s="86">
        <f t="shared" si="163"/>
        <v>3.7708895891514372E-59</v>
      </c>
      <c r="HO149" s="86">
        <f t="shared" si="163"/>
        <v>8.6610446852419257E-22</v>
      </c>
      <c r="HP149" s="86">
        <f t="shared" si="163"/>
        <v>4.3239764833196538E-23</v>
      </c>
      <c r="HQ149" s="86">
        <f t="shared" si="163"/>
        <v>1.7116322431290755E-29</v>
      </c>
      <c r="HS149" s="86">
        <f t="shared" si="173"/>
        <v>0.36556987730872703</v>
      </c>
      <c r="HT149" s="86">
        <f t="shared" si="173"/>
        <v>0.38583210890774983</v>
      </c>
      <c r="HU149" s="86">
        <f t="shared" si="173"/>
        <v>0.52578898667838281</v>
      </c>
      <c r="HV149" s="86">
        <f t="shared" si="173"/>
        <v>0.54396721220870214</v>
      </c>
      <c r="HW149" s="86">
        <f t="shared" si="173"/>
        <v>0.53370258042912389</v>
      </c>
      <c r="HX149" s="86">
        <f t="shared" si="173"/>
        <v>0.54262330614749998</v>
      </c>
      <c r="HY149" s="86">
        <f t="shared" si="173"/>
        <v>0.52820456883380618</v>
      </c>
      <c r="HZ149" s="86">
        <f t="shared" si="173"/>
        <v>0.44417318387181759</v>
      </c>
      <c r="IA149" s="86">
        <f t="shared" si="173"/>
        <v>0.27566497471928264</v>
      </c>
      <c r="IB149" s="86">
        <f t="shared" si="173"/>
        <v>0.41383488102992821</v>
      </c>
      <c r="IC149" s="86">
        <f t="shared" si="173"/>
        <v>0.55786186535097548</v>
      </c>
      <c r="ID149" s="86">
        <f t="shared" si="173"/>
        <v>0.49445461462998697</v>
      </c>
      <c r="IE149" s="86">
        <f t="shared" si="173"/>
        <v>0.31088821693476276</v>
      </c>
      <c r="IF149" s="86">
        <f t="shared" si="173"/>
        <v>0.39379507398604879</v>
      </c>
      <c r="IG149" s="86">
        <f t="shared" si="173"/>
        <v>0.30651457501836549</v>
      </c>
      <c r="II149" s="86">
        <f t="shared" si="174"/>
        <v>4.3720998820171256E-6</v>
      </c>
      <c r="IJ149" s="86">
        <f t="shared" si="174"/>
        <v>1.2342337854759605E-7</v>
      </c>
      <c r="IK149" s="86">
        <f t="shared" si="174"/>
        <v>7.5416946993922244E-7</v>
      </c>
      <c r="IL149" s="86">
        <f t="shared" si="174"/>
        <v>8.1569948360246373E-8</v>
      </c>
      <c r="IM149" s="86">
        <f t="shared" si="174"/>
        <v>7.9717057238837725E-7</v>
      </c>
      <c r="IN149" s="86">
        <f t="shared" si="174"/>
        <v>1.0809000497167072E-6</v>
      </c>
      <c r="IO149" s="86">
        <f t="shared" si="174"/>
        <v>3.1577249440005075E-6</v>
      </c>
      <c r="IP149" s="86">
        <f t="shared" si="174"/>
        <v>9.6090578033533605E-6</v>
      </c>
      <c r="IQ149" s="86">
        <f t="shared" si="174"/>
        <v>3.0457541463909688E-6</v>
      </c>
      <c r="IR149" s="86">
        <f t="shared" si="174"/>
        <v>5.9470277657634441E-7</v>
      </c>
      <c r="IS149" s="86">
        <f t="shared" si="174"/>
        <v>6.6418804569627111E-7</v>
      </c>
      <c r="IT149" s="86">
        <f t="shared" si="174"/>
        <v>1.0591351634437981E-8</v>
      </c>
      <c r="IU149" s="86">
        <f t="shared" si="174"/>
        <v>3.7979098600568591E-8</v>
      </c>
      <c r="IV149" s="86">
        <f t="shared" si="174"/>
        <v>3.4560880946516727E-9</v>
      </c>
      <c r="IW149" s="86">
        <f t="shared" si="174"/>
        <v>8.971645182001221E-10</v>
      </c>
      <c r="IY149" s="86">
        <f t="shared" si="175"/>
        <v>0.36557424940860905</v>
      </c>
      <c r="IZ149" s="86">
        <f t="shared" si="175"/>
        <v>0.3858322323311284</v>
      </c>
      <c r="JA149" s="86">
        <f t="shared" si="175"/>
        <v>0.52578974084785279</v>
      </c>
      <c r="JB149" s="86">
        <f t="shared" si="175"/>
        <v>0.5439672937786505</v>
      </c>
      <c r="JC149" s="86">
        <f t="shared" si="175"/>
        <v>0.53370337759969633</v>
      </c>
      <c r="JD149" s="86">
        <f t="shared" si="175"/>
        <v>0.54262438704754967</v>
      </c>
      <c r="JE149" s="86">
        <f t="shared" si="175"/>
        <v>0.52820772655875015</v>
      </c>
      <c r="JF149" s="86">
        <f t="shared" si="175"/>
        <v>0.44418279292962093</v>
      </c>
      <c r="JG149" s="86">
        <f t="shared" si="175"/>
        <v>0.27566802047342903</v>
      </c>
      <c r="JH149" s="86">
        <f t="shared" si="175"/>
        <v>0.41383547573270479</v>
      </c>
      <c r="JI149" s="86">
        <f t="shared" si="175"/>
        <v>0.55786252953902116</v>
      </c>
      <c r="JJ149" s="86">
        <f t="shared" si="175"/>
        <v>0.4944546252213386</v>
      </c>
      <c r="JK149" s="86">
        <f t="shared" si="175"/>
        <v>0.31088825491386135</v>
      </c>
      <c r="JL149" s="86">
        <f t="shared" si="175"/>
        <v>0.39379507744213688</v>
      </c>
      <c r="JM149" s="86">
        <f t="shared" si="175"/>
        <v>0.30651457591553</v>
      </c>
    </row>
    <row r="150" spans="2:273" x14ac:dyDescent="0.25">
      <c r="B150" s="2">
        <v>123</v>
      </c>
      <c r="C150" s="37">
        <v>76.545000000000002</v>
      </c>
      <c r="D150" s="37">
        <v>66</v>
      </c>
      <c r="E150" s="37">
        <v>66.075000000000003</v>
      </c>
      <c r="F150" s="37">
        <v>70.125</v>
      </c>
      <c r="G150" s="37">
        <v>70.75</v>
      </c>
      <c r="H150" s="37">
        <v>70.7</v>
      </c>
      <c r="I150" s="37">
        <v>70.575000000000003</v>
      </c>
      <c r="J150" s="37">
        <v>69.7</v>
      </c>
      <c r="K150" s="37">
        <v>68.268000000000001</v>
      </c>
      <c r="L150" s="37">
        <v>69.683000000000007</v>
      </c>
      <c r="M150" s="37">
        <v>84.22</v>
      </c>
      <c r="N150" s="37">
        <v>85.537000000000006</v>
      </c>
      <c r="O150" s="37">
        <v>83.438999999999993</v>
      </c>
      <c r="P150" s="37">
        <v>103.976</v>
      </c>
      <c r="Q150" s="37">
        <v>140.92699999999999</v>
      </c>
      <c r="S150" s="4">
        <f t="shared" si="176"/>
        <v>79.470704593801983</v>
      </c>
      <c r="T150" s="4">
        <f t="shared" si="176"/>
        <v>67.534277849692685</v>
      </c>
      <c r="U150" s="4">
        <f t="shared" si="176"/>
        <v>66.722935818139888</v>
      </c>
      <c r="V150" s="4">
        <f t="shared" si="176"/>
        <v>70.405947312958148</v>
      </c>
      <c r="W150" s="4">
        <f t="shared" si="176"/>
        <v>69.911836318949639</v>
      </c>
      <c r="X150" s="4">
        <f t="shared" si="176"/>
        <v>70.003060033748199</v>
      </c>
      <c r="Y150" s="4">
        <f t="shared" si="176"/>
        <v>69.485725978902266</v>
      </c>
      <c r="Z150" s="4">
        <f t="shared" si="176"/>
        <v>68.077310174753322</v>
      </c>
      <c r="AA150" s="4">
        <f t="shared" si="176"/>
        <v>67.422047720248671</v>
      </c>
      <c r="AB150" s="4">
        <f t="shared" si="176"/>
        <v>68.628361437292511</v>
      </c>
      <c r="AC150" s="4">
        <f t="shared" si="176"/>
        <v>81.514074196940484</v>
      </c>
      <c r="AD150" s="4">
        <f t="shared" si="176"/>
        <v>84.08576892978158</v>
      </c>
      <c r="AE150" s="4">
        <f t="shared" si="176"/>
        <v>84.72480313011134</v>
      </c>
      <c r="AF150" s="4">
        <f t="shared" si="176"/>
        <v>104.64783191452462</v>
      </c>
      <c r="AG150" s="4">
        <f t="shared" si="176"/>
        <v>141.95790768189829</v>
      </c>
      <c r="AI150" s="4">
        <f t="shared" si="177"/>
        <v>-2.9257045938019814</v>
      </c>
      <c r="AJ150" s="4">
        <f t="shared" si="177"/>
        <v>-1.5342778496926854</v>
      </c>
      <c r="AK150" s="4">
        <f t="shared" si="177"/>
        <v>-0.6479358181398851</v>
      </c>
      <c r="AL150" s="4">
        <f t="shared" si="177"/>
        <v>-0.28094731295814768</v>
      </c>
      <c r="AM150" s="4">
        <f t="shared" si="177"/>
        <v>0.83816368105036076</v>
      </c>
      <c r="AN150" s="4">
        <f t="shared" si="177"/>
        <v>0.69693996625180432</v>
      </c>
      <c r="AO150" s="4">
        <f t="shared" si="177"/>
        <v>1.0892740210977365</v>
      </c>
      <c r="AP150" s="4">
        <f t="shared" si="177"/>
        <v>1.622689825246681</v>
      </c>
      <c r="AQ150" s="4">
        <f t="shared" si="177"/>
        <v>0.84595227975133014</v>
      </c>
      <c r="AR150" s="4">
        <f t="shared" si="177"/>
        <v>1.0546385627074955</v>
      </c>
      <c r="AS150" s="4">
        <f t="shared" si="177"/>
        <v>2.7059258030595146</v>
      </c>
      <c r="AT150" s="4">
        <f t="shared" si="177"/>
        <v>1.4512310702184266</v>
      </c>
      <c r="AU150" s="4">
        <f t="shared" si="177"/>
        <v>-1.2858031301113471</v>
      </c>
      <c r="AV150" s="4">
        <f t="shared" si="177"/>
        <v>-0.67183191452461699</v>
      </c>
      <c r="AW150" s="4">
        <f t="shared" si="177"/>
        <v>-1.0309076818982987</v>
      </c>
      <c r="AY150" s="2">
        <f t="shared" si="169"/>
        <v>79.470704593801983</v>
      </c>
      <c r="AZ150" s="2">
        <f t="shared" si="169"/>
        <v>67.534277849692685</v>
      </c>
      <c r="BA150" s="2">
        <f t="shared" si="169"/>
        <v>63.561925176316102</v>
      </c>
      <c r="BB150" s="2">
        <f t="shared" si="169"/>
        <v>66.945423459091728</v>
      </c>
      <c r="BC150" s="2">
        <f t="shared" si="169"/>
        <v>66.443195876361941</v>
      </c>
      <c r="BD150" s="2">
        <f t="shared" si="169"/>
        <v>66.082069324965573</v>
      </c>
      <c r="BE150" s="2">
        <f t="shared" si="169"/>
        <v>65.850635312247675</v>
      </c>
      <c r="BF150" s="2">
        <f t="shared" si="169"/>
        <v>65.035991960287518</v>
      </c>
      <c r="BG150" s="2">
        <f t="shared" si="169"/>
        <v>66.459379772009399</v>
      </c>
      <c r="BH150" s="2">
        <f t="shared" si="169"/>
        <v>65.556210873732681</v>
      </c>
      <c r="BI150" s="2">
        <f t="shared" si="169"/>
        <v>69.370889028404179</v>
      </c>
      <c r="BJ150" s="2">
        <f t="shared" si="169"/>
        <v>70.948522459515146</v>
      </c>
      <c r="BK150" s="2">
        <f t="shared" si="169"/>
        <v>72.538183882324333</v>
      </c>
      <c r="BL150" s="2">
        <f t="shared" si="169"/>
        <v>71.371144722972559</v>
      </c>
      <c r="BM150" s="2">
        <f t="shared" si="169"/>
        <v>83.209890179571246</v>
      </c>
      <c r="BO150" s="2" t="str">
        <f t="shared" si="97"/>
        <v/>
      </c>
      <c r="BP150" s="2" t="str">
        <f t="shared" si="98"/>
        <v/>
      </c>
      <c r="BQ150" s="2" t="str">
        <f t="shared" si="99"/>
        <v/>
      </c>
      <c r="BR150" s="2" t="str">
        <f t="shared" si="100"/>
        <v/>
      </c>
      <c r="BS150" s="2" t="str">
        <f t="shared" si="101"/>
        <v/>
      </c>
      <c r="BT150" s="2" t="str">
        <f t="shared" si="102"/>
        <v/>
      </c>
      <c r="BU150" s="2" t="str">
        <f t="shared" si="103"/>
        <v/>
      </c>
      <c r="BV150" s="2" t="str">
        <f t="shared" si="104"/>
        <v/>
      </c>
      <c r="BW150" s="2" t="str">
        <f t="shared" si="105"/>
        <v/>
      </c>
      <c r="BX150" s="2" t="str">
        <f t="shared" si="106"/>
        <v/>
      </c>
      <c r="BY150" s="2" t="str">
        <f t="shared" si="107"/>
        <v/>
      </c>
      <c r="BZ150" s="2" t="str">
        <f t="shared" si="108"/>
        <v/>
      </c>
      <c r="CA150" s="2" t="str">
        <f t="shared" si="109"/>
        <v/>
      </c>
      <c r="CB150" s="2" t="str">
        <f t="shared" si="110"/>
        <v/>
      </c>
      <c r="CC150" s="2" t="str">
        <f t="shared" si="111"/>
        <v/>
      </c>
      <c r="CE150" s="2" t="str">
        <f t="shared" si="170"/>
        <v/>
      </c>
      <c r="CF150" s="2" t="str">
        <f t="shared" si="170"/>
        <v/>
      </c>
      <c r="CG150" s="2" t="str">
        <f t="shared" si="170"/>
        <v/>
      </c>
      <c r="CH150" s="2" t="str">
        <f t="shared" si="170"/>
        <v/>
      </c>
      <c r="CI150" s="2" t="str">
        <f t="shared" si="170"/>
        <v/>
      </c>
      <c r="CJ150" s="2" t="str">
        <f t="shared" si="170"/>
        <v/>
      </c>
      <c r="CK150" s="2" t="str">
        <f t="shared" si="170"/>
        <v/>
      </c>
      <c r="CL150" s="2" t="str">
        <f t="shared" si="170"/>
        <v/>
      </c>
      <c r="CM150" s="2" t="str">
        <f t="shared" si="170"/>
        <v/>
      </c>
      <c r="CN150" s="2" t="str">
        <f t="shared" si="170"/>
        <v/>
      </c>
      <c r="CO150" s="2" t="str">
        <f t="shared" si="170"/>
        <v/>
      </c>
      <c r="CP150" s="2" t="str">
        <f t="shared" si="170"/>
        <v/>
      </c>
      <c r="CQ150" s="2" t="str">
        <f t="shared" si="170"/>
        <v/>
      </c>
      <c r="CR150" s="2" t="str">
        <f t="shared" si="170"/>
        <v/>
      </c>
      <c r="CS150" s="2" t="str">
        <f t="shared" si="170"/>
        <v/>
      </c>
      <c r="CU150" s="2" t="str">
        <f t="shared" si="112"/>
        <v/>
      </c>
      <c r="CV150" s="2" t="str">
        <f t="shared" si="113"/>
        <v/>
      </c>
      <c r="CW150" s="2" t="str">
        <f t="shared" si="114"/>
        <v/>
      </c>
      <c r="CX150" s="2" t="str">
        <f t="shared" si="115"/>
        <v/>
      </c>
      <c r="CY150" s="2" t="str">
        <f t="shared" si="116"/>
        <v/>
      </c>
      <c r="CZ150" s="2" t="str">
        <f t="shared" si="117"/>
        <v/>
      </c>
      <c r="DA150" s="2" t="str">
        <f t="shared" si="118"/>
        <v/>
      </c>
      <c r="DB150" s="2" t="str">
        <f t="shared" si="119"/>
        <v/>
      </c>
      <c r="DC150" s="2" t="str">
        <f t="shared" si="120"/>
        <v/>
      </c>
      <c r="DD150" s="2" t="str">
        <f t="shared" si="121"/>
        <v/>
      </c>
      <c r="DE150" s="2" t="str">
        <f t="shared" si="122"/>
        <v/>
      </c>
      <c r="DF150" s="2" t="str">
        <f t="shared" si="123"/>
        <v/>
      </c>
      <c r="DG150" s="2" t="str">
        <f t="shared" si="124"/>
        <v/>
      </c>
      <c r="DH150" s="2" t="str">
        <f t="shared" si="125"/>
        <v/>
      </c>
      <c r="DI150" s="2" t="str">
        <f t="shared" si="126"/>
        <v/>
      </c>
      <c r="DK150" s="2">
        <f t="shared" si="178"/>
        <v>149.23373744939269</v>
      </c>
      <c r="DL150" s="2">
        <f t="shared" si="178"/>
        <v>99.185668982180658</v>
      </c>
      <c r="DM150" s="2">
        <f t="shared" si="178"/>
        <v>104.96658864391422</v>
      </c>
      <c r="DN150" s="2">
        <f t="shared" si="178"/>
        <v>101.83049682875263</v>
      </c>
      <c r="DO150" s="2">
        <f t="shared" si="178"/>
        <v>102.67170296167248</v>
      </c>
      <c r="DP150" s="2">
        <f t="shared" si="178"/>
        <v>88.896783449109066</v>
      </c>
      <c r="DQ150" s="2">
        <f t="shared" si="178"/>
        <v>94.675430383569903</v>
      </c>
      <c r="DR150" s="2">
        <f t="shared" si="178"/>
        <v>95.428752642706101</v>
      </c>
      <c r="DS150" s="2">
        <f t="shared" si="178"/>
        <v>106.35933137651824</v>
      </c>
      <c r="DT150" s="2">
        <f t="shared" si="178"/>
        <v>95.012871862348177</v>
      </c>
      <c r="DU150" s="2">
        <f t="shared" si="178"/>
        <v>106.22763110661268</v>
      </c>
      <c r="DV150" s="2">
        <f t="shared" si="178"/>
        <v>116.59326219512192</v>
      </c>
      <c r="DW150" s="2">
        <f t="shared" si="178"/>
        <v>103.42548142555117</v>
      </c>
      <c r="DX150" s="2">
        <f t="shared" si="178"/>
        <v>87.933516762307477</v>
      </c>
      <c r="DY150" s="2">
        <f t="shared" si="178"/>
        <v>109.46698573975041</v>
      </c>
      <c r="EA150" s="2">
        <f t="shared" si="154"/>
        <v>79.381309890109875</v>
      </c>
      <c r="EB150" s="2">
        <f t="shared" si="154"/>
        <v>67.453349778493745</v>
      </c>
      <c r="EC150" s="2">
        <f t="shared" si="154"/>
        <v>63.42189186019236</v>
      </c>
      <c r="ED150" s="2">
        <f t="shared" si="154"/>
        <v>66.865207080055526</v>
      </c>
      <c r="EE150" s="2">
        <f t="shared" si="154"/>
        <v>66.409046873470984</v>
      </c>
      <c r="EF150" s="2">
        <f t="shared" si="154"/>
        <v>66.04864810330912</v>
      </c>
      <c r="EG150" s="2">
        <f t="shared" si="154"/>
        <v>65.82776221777651</v>
      </c>
      <c r="EH150" s="2">
        <f t="shared" si="154"/>
        <v>64.939299401197601</v>
      </c>
      <c r="EI150" s="2">
        <f t="shared" si="154"/>
        <v>66.347470185058242</v>
      </c>
      <c r="EJ150" s="2">
        <f t="shared" si="154"/>
        <v>65.41116683330182</v>
      </c>
      <c r="EK150" s="2">
        <f t="shared" si="154"/>
        <v>69.308283720930248</v>
      </c>
      <c r="EL150" s="2">
        <f t="shared" si="181"/>
        <v>70.894705766710373</v>
      </c>
      <c r="EM150" s="2">
        <f t="shared" si="137"/>
        <v>72.496873935975756</v>
      </c>
      <c r="EN150" s="2">
        <f t="shared" si="137"/>
        <v>71.354459790402643</v>
      </c>
      <c r="EO150" s="2">
        <f t="shared" si="137"/>
        <v>83.203624359657397</v>
      </c>
      <c r="EQ150" s="2">
        <f t="shared" si="179"/>
        <v>80.047158996942144</v>
      </c>
      <c r="ER150" s="2">
        <f t="shared" si="179"/>
        <v>68.665536814997779</v>
      </c>
      <c r="ES150" s="2">
        <f t="shared" si="179"/>
        <v>65.070063822333879</v>
      </c>
      <c r="ET150" s="2">
        <f t="shared" si="179"/>
        <v>67.73388580549549</v>
      </c>
      <c r="EU150" s="2">
        <f t="shared" si="179"/>
        <v>66.616963739760862</v>
      </c>
      <c r="EV150" s="2">
        <f t="shared" si="179"/>
        <v>66.274862516829543</v>
      </c>
      <c r="EW150" s="2">
        <f t="shared" si="179"/>
        <v>65.866627667552223</v>
      </c>
      <c r="EX150" s="2">
        <f t="shared" si="179"/>
        <v>65.792629530722451</v>
      </c>
      <c r="EY150" s="2">
        <f t="shared" si="179"/>
        <v>67.12211068391926</v>
      </c>
      <c r="EZ150" s="2">
        <f t="shared" si="179"/>
        <v>66.991160432511592</v>
      </c>
      <c r="FA150" s="2">
        <f t="shared" si="179"/>
        <v>69.648936115623968</v>
      </c>
      <c r="FB150" s="2">
        <f t="shared" si="179"/>
        <v>71.171413738601842</v>
      </c>
      <c r="FC150" s="2">
        <f t="shared" si="179"/>
        <v>72.873105432482362</v>
      </c>
      <c r="FD150" s="2">
        <f t="shared" si="179"/>
        <v>71.499656083412873</v>
      </c>
      <c r="FE150" s="2">
        <f t="shared" si="179"/>
        <v>82.552184240535553</v>
      </c>
      <c r="FG150" s="2">
        <f t="shared" si="180"/>
        <v>0.99917939231824127</v>
      </c>
      <c r="FH150" s="2">
        <f t="shared" si="180"/>
        <v>0.99933915166235376</v>
      </c>
      <c r="FI150" s="2">
        <f t="shared" si="180"/>
        <v>0.9993775850458001</v>
      </c>
      <c r="FJ150" s="2">
        <f t="shared" si="180"/>
        <v>0.99934148677588386</v>
      </c>
      <c r="FK150" s="2">
        <f t="shared" si="180"/>
        <v>0.99945472663252721</v>
      </c>
      <c r="FL150" s="2">
        <f t="shared" si="180"/>
        <v>0.99937260899584446</v>
      </c>
      <c r="FM150" s="2">
        <f t="shared" si="180"/>
        <v>0.99931048374143405</v>
      </c>
      <c r="FN150" s="2">
        <f t="shared" si="180"/>
        <v>0.99931316478572274</v>
      </c>
      <c r="FO150" s="2">
        <f t="shared" si="180"/>
        <v>0.99919766537991639</v>
      </c>
      <c r="FP150" s="2">
        <f t="shared" si="180"/>
        <v>0.99918053489534242</v>
      </c>
      <c r="FQ150" s="2">
        <f t="shared" si="180"/>
        <v>0.99917810959331732</v>
      </c>
      <c r="FR150" s="2">
        <f t="shared" si="180"/>
        <v>0.99918968643327211</v>
      </c>
      <c r="FS150" s="2">
        <f t="shared" si="180"/>
        <v>0.99927091466929663</v>
      </c>
      <c r="FT150" s="2">
        <f t="shared" si="180"/>
        <v>0.99929913179749663</v>
      </c>
      <c r="FU150" s="2">
        <f t="shared" si="180"/>
        <v>0.99895753061736048</v>
      </c>
      <c r="FW150" s="2">
        <f t="shared" si="171"/>
        <v>4.816896909279119E-2</v>
      </c>
      <c r="FX150" s="2">
        <f t="shared" si="171"/>
        <v>4.9462516095243991E-2</v>
      </c>
      <c r="FY150" s="2">
        <f t="shared" si="171"/>
        <v>6.9273885371465505E-2</v>
      </c>
      <c r="FZ150" s="2">
        <f t="shared" si="171"/>
        <v>6.5837083005192101E-2</v>
      </c>
      <c r="GA150" s="2">
        <f t="shared" si="171"/>
        <v>6.9142742235188431E-2</v>
      </c>
      <c r="GB150" s="2">
        <f t="shared" si="171"/>
        <v>8.4373523250562299E-2</v>
      </c>
      <c r="GC150" s="2">
        <f t="shared" si="171"/>
        <v>7.6730316163631379E-2</v>
      </c>
      <c r="GD150" s="2">
        <f t="shared" si="171"/>
        <v>8.8771421890106852E-2</v>
      </c>
      <c r="GE150" s="2">
        <f t="shared" si="171"/>
        <v>0.10302415845879859</v>
      </c>
      <c r="GF150" s="2">
        <f t="shared" si="171"/>
        <v>7.6447446484337975E-2</v>
      </c>
      <c r="GG150" s="2">
        <f t="shared" si="171"/>
        <v>9.4705484356478964E-2</v>
      </c>
      <c r="GH150" s="2">
        <f t="shared" si="171"/>
        <v>6.0665156974713044E-2</v>
      </c>
      <c r="GI150" s="2">
        <f t="shared" si="171"/>
        <v>4.9863853778976196E-2</v>
      </c>
      <c r="GJ150" s="2">
        <f t="shared" si="171"/>
        <v>3.4885179268836698E-2</v>
      </c>
      <c r="GK150" s="2">
        <f t="shared" si="171"/>
        <v>3.2409625367482112E-2</v>
      </c>
      <c r="GM150" s="86">
        <f t="shared" si="172"/>
        <v>1.4292956303861777E-144</v>
      </c>
      <c r="GN150" s="86">
        <f t="shared" si="172"/>
        <v>4.2572358241466083E-83</v>
      </c>
      <c r="GO150" s="86">
        <f t="shared" si="172"/>
        <v>3.2766673714944923E-87</v>
      </c>
      <c r="GP150" s="86">
        <f t="shared" si="172"/>
        <v>1.0196531423788844E-89</v>
      </c>
      <c r="GQ150" s="86">
        <f t="shared" si="172"/>
        <v>3.4387557252259148E-96</v>
      </c>
      <c r="GR150" s="86">
        <f t="shared" si="172"/>
        <v>6.3338888271174267E-78</v>
      </c>
      <c r="GS150" s="86">
        <f t="shared" si="172"/>
        <v>3.7031154459589898E-80</v>
      </c>
      <c r="GT150" s="86">
        <f t="shared" si="172"/>
        <v>1.8325246950751673E-97</v>
      </c>
      <c r="GU150" s="86">
        <f t="shared" si="172"/>
        <v>1.1577347209528954E-101</v>
      </c>
      <c r="GV150" s="86">
        <f t="shared" si="172"/>
        <v>1.7739293427065897E-115</v>
      </c>
      <c r="GW150" s="86">
        <f t="shared" si="172"/>
        <v>1.9838144387325738E-112</v>
      </c>
      <c r="GX150" s="86">
        <f t="shared" si="172"/>
        <v>2.4299236939119928E-214</v>
      </c>
      <c r="GY150" s="86">
        <f t="shared" si="172"/>
        <v>2.8384286224702046E-65</v>
      </c>
      <c r="GZ150" s="86">
        <f t="shared" si="172"/>
        <v>7.8393021855071191E-69</v>
      </c>
      <c r="HA150" s="86">
        <f t="shared" si="172"/>
        <v>1.1778715873989475E-104</v>
      </c>
      <c r="HC150" s="86">
        <f t="shared" si="155"/>
        <v>1.5686552227262006E-32</v>
      </c>
      <c r="HD150" s="86">
        <f t="shared" si="155"/>
        <v>1.4837823296561965E-41</v>
      </c>
      <c r="HE150" s="86">
        <f t="shared" si="155"/>
        <v>5.6241713589042489E-33</v>
      </c>
      <c r="HF150" s="86">
        <f t="shared" si="155"/>
        <v>3.8058503149518607E-62</v>
      </c>
      <c r="HG150" s="86">
        <f t="shared" si="155"/>
        <v>6.8657284308254948E-57</v>
      </c>
      <c r="HH150" s="86">
        <f t="shared" si="155"/>
        <v>2.8144633528194692E-48</v>
      </c>
      <c r="HI150" s="86">
        <f t="shared" si="155"/>
        <v>1.5590748650597305E-49</v>
      </c>
      <c r="HJ150" s="86">
        <f t="shared" si="155"/>
        <v>3.7087860518503834E-53</v>
      </c>
      <c r="HK150" s="86">
        <f t="shared" si="155"/>
        <v>1.0219261635433036E-74</v>
      </c>
      <c r="HL150" s="86">
        <f t="shared" si="163"/>
        <v>5.5197449466098608E-78</v>
      </c>
      <c r="HM150" s="86">
        <f t="shared" si="163"/>
        <v>6.609408224417164E-61</v>
      </c>
      <c r="HN150" s="86">
        <f t="shared" si="163"/>
        <v>2.7153786505305373E-62</v>
      </c>
      <c r="HO150" s="86">
        <f t="shared" si="163"/>
        <v>5.6843535528559813E-23</v>
      </c>
      <c r="HP150" s="86">
        <f t="shared" si="163"/>
        <v>2.5360698741573695E-24</v>
      </c>
      <c r="HQ150" s="86">
        <f t="shared" si="163"/>
        <v>4.0630289871500977E-31</v>
      </c>
      <c r="HS150" s="86">
        <f t="shared" si="173"/>
        <v>0.42868395235067697</v>
      </c>
      <c r="HT150" s="86">
        <f t="shared" si="173"/>
        <v>0.45767535022930539</v>
      </c>
      <c r="HU150" s="86">
        <f t="shared" si="173"/>
        <v>0.55718459512351792</v>
      </c>
      <c r="HV150" s="86">
        <f t="shared" si="173"/>
        <v>0.55771395102739985</v>
      </c>
      <c r="HW150" s="86">
        <f t="shared" si="173"/>
        <v>0.46614764378440993</v>
      </c>
      <c r="HX150" s="86">
        <f t="shared" si="173"/>
        <v>0.47725974938412463</v>
      </c>
      <c r="HY150" s="86">
        <f t="shared" si="173"/>
        <v>0.45788970490386788</v>
      </c>
      <c r="HZ150" s="86">
        <f t="shared" si="173"/>
        <v>0.34346057667157498</v>
      </c>
      <c r="IA150" s="86">
        <f t="shared" si="173"/>
        <v>0.16780719568290325</v>
      </c>
      <c r="IB150" s="86">
        <f t="shared" si="173"/>
        <v>0.30367075443787928</v>
      </c>
      <c r="IC150" s="86">
        <f t="shared" si="173"/>
        <v>0.53873520261098007</v>
      </c>
      <c r="ID150" s="86">
        <f t="shared" si="173"/>
        <v>0.54737870516089648</v>
      </c>
      <c r="IE150" s="86">
        <f t="shared" si="173"/>
        <v>0.38690108555914765</v>
      </c>
      <c r="IF150" s="86">
        <f t="shared" si="173"/>
        <v>0.44438748677988632</v>
      </c>
      <c r="IG150" s="86">
        <f t="shared" si="173"/>
        <v>0.35908473474188751</v>
      </c>
      <c r="II150" s="86">
        <f t="shared" si="174"/>
        <v>8.3762982415410529E-6</v>
      </c>
      <c r="IJ150" s="86">
        <f t="shared" si="174"/>
        <v>2.919882233725573E-7</v>
      </c>
      <c r="IK150" s="86">
        <f t="shared" si="174"/>
        <v>1.774941572757286E-6</v>
      </c>
      <c r="IL150" s="86">
        <f t="shared" si="174"/>
        <v>2.1761216730961108E-7</v>
      </c>
      <c r="IM150" s="86">
        <f t="shared" si="174"/>
        <v>1.8682093509743937E-6</v>
      </c>
      <c r="IN150" s="86">
        <f t="shared" si="174"/>
        <v>2.6666920247112062E-6</v>
      </c>
      <c r="IO150" s="86">
        <f t="shared" si="174"/>
        <v>6.992922572622159E-6</v>
      </c>
      <c r="IP150" s="86">
        <f t="shared" si="174"/>
        <v>2.0680467697585577E-5</v>
      </c>
      <c r="IQ150" s="86">
        <f t="shared" si="174"/>
        <v>7.5640652826042151E-6</v>
      </c>
      <c r="IR150" s="86">
        <f t="shared" si="174"/>
        <v>1.4724017695961211E-6</v>
      </c>
      <c r="IS150" s="86">
        <f t="shared" si="174"/>
        <v>1.7822128804160907E-6</v>
      </c>
      <c r="IT150" s="86">
        <f t="shared" si="174"/>
        <v>3.1138712514399555E-8</v>
      </c>
      <c r="IU150" s="86">
        <f t="shared" si="174"/>
        <v>9.6425929428174718E-8</v>
      </c>
      <c r="IV150" s="86">
        <f t="shared" si="174"/>
        <v>8.9854076613350106E-9</v>
      </c>
      <c r="IW150" s="86">
        <f t="shared" si="174"/>
        <v>2.4471247220635837E-9</v>
      </c>
      <c r="IY150" s="86">
        <f t="shared" si="175"/>
        <v>0.42869232864891849</v>
      </c>
      <c r="IZ150" s="86">
        <f t="shared" si="175"/>
        <v>0.45767564221752877</v>
      </c>
      <c r="JA150" s="86">
        <f t="shared" si="175"/>
        <v>0.55718637006509064</v>
      </c>
      <c r="JB150" s="86">
        <f t="shared" si="175"/>
        <v>0.55771416863956713</v>
      </c>
      <c r="JC150" s="86">
        <f t="shared" si="175"/>
        <v>0.46614951199376092</v>
      </c>
      <c r="JD150" s="86">
        <f t="shared" si="175"/>
        <v>0.47726241607614933</v>
      </c>
      <c r="JE150" s="86">
        <f t="shared" si="175"/>
        <v>0.45789669782644049</v>
      </c>
      <c r="JF150" s="86">
        <f t="shared" si="175"/>
        <v>0.34348125713927258</v>
      </c>
      <c r="JG150" s="86">
        <f t="shared" si="175"/>
        <v>0.16781475974818585</v>
      </c>
      <c r="JH150" s="86">
        <f t="shared" si="175"/>
        <v>0.3036722268396489</v>
      </c>
      <c r="JI150" s="86">
        <f t="shared" si="175"/>
        <v>0.53873698482386045</v>
      </c>
      <c r="JJ150" s="86">
        <f t="shared" si="175"/>
        <v>0.54737873629960898</v>
      </c>
      <c r="JK150" s="86">
        <f t="shared" si="175"/>
        <v>0.38690118198507706</v>
      </c>
      <c r="JL150" s="86">
        <f t="shared" si="175"/>
        <v>0.44438749576529396</v>
      </c>
      <c r="JM150" s="86">
        <f t="shared" si="175"/>
        <v>0.35908473718901224</v>
      </c>
    </row>
    <row r="151" spans="2:273" x14ac:dyDescent="0.25">
      <c r="B151" s="2">
        <v>124</v>
      </c>
      <c r="C151" s="37">
        <v>76.635999999999996</v>
      </c>
      <c r="D151" s="37">
        <v>65.650000000000006</v>
      </c>
      <c r="E151" s="37">
        <v>65.75</v>
      </c>
      <c r="F151" s="37">
        <v>69.400000000000006</v>
      </c>
      <c r="G151" s="37">
        <v>69.674999999999997</v>
      </c>
      <c r="H151" s="37">
        <v>68.474999999999994</v>
      </c>
      <c r="I151" s="37">
        <v>68.349999999999994</v>
      </c>
      <c r="J151" s="37">
        <v>67.174999999999997</v>
      </c>
      <c r="K151" s="37">
        <v>66.927000000000007</v>
      </c>
      <c r="L151" s="37">
        <v>67.683000000000007</v>
      </c>
      <c r="M151" s="37">
        <v>75.22</v>
      </c>
      <c r="N151" s="37">
        <v>83.293000000000006</v>
      </c>
      <c r="O151" s="37">
        <v>83.39</v>
      </c>
      <c r="P151" s="37">
        <v>104.34099999999999</v>
      </c>
      <c r="Q151" s="37">
        <v>143</v>
      </c>
      <c r="S151" s="4">
        <f t="shared" si="176"/>
        <v>79.214842708095745</v>
      </c>
      <c r="T151" s="4">
        <f t="shared" si="176"/>
        <v>67.350045577439957</v>
      </c>
      <c r="U151" s="4">
        <f t="shared" si="176"/>
        <v>66.156282510643905</v>
      </c>
      <c r="V151" s="4">
        <f t="shared" si="176"/>
        <v>69.604908735172657</v>
      </c>
      <c r="W151" s="4">
        <f t="shared" si="176"/>
        <v>68.742209837493604</v>
      </c>
      <c r="X151" s="4">
        <f t="shared" si="176"/>
        <v>68.603981166462205</v>
      </c>
      <c r="Y151" s="4">
        <f t="shared" si="176"/>
        <v>68.228856939831374</v>
      </c>
      <c r="Z151" s="4">
        <f t="shared" si="176"/>
        <v>66.742209593864786</v>
      </c>
      <c r="AA151" s="4">
        <f t="shared" si="176"/>
        <v>66.717578298319097</v>
      </c>
      <c r="AB151" s="4">
        <f t="shared" si="176"/>
        <v>67.10981225572931</v>
      </c>
      <c r="AC151" s="4">
        <f t="shared" si="176"/>
        <v>78.206673357915719</v>
      </c>
      <c r="AD151" s="4">
        <f t="shared" si="176"/>
        <v>82.56256822040335</v>
      </c>
      <c r="AE151" s="4">
        <f t="shared" si="176"/>
        <v>85.656348401973318</v>
      </c>
      <c r="AF151" s="4">
        <f t="shared" si="176"/>
        <v>105.67504411935748</v>
      </c>
      <c r="AG151" s="4">
        <f t="shared" si="176"/>
        <v>146.30981293369533</v>
      </c>
      <c r="AI151" s="4">
        <f t="shared" si="177"/>
        <v>-2.578842708095749</v>
      </c>
      <c r="AJ151" s="4">
        <f t="shared" si="177"/>
        <v>-1.7000455774399512</v>
      </c>
      <c r="AK151" s="4">
        <f t="shared" si="177"/>
        <v>-0.40628251064390497</v>
      </c>
      <c r="AL151" s="4">
        <f t="shared" si="177"/>
        <v>-0.20490873517265129</v>
      </c>
      <c r="AM151" s="4">
        <f t="shared" si="177"/>
        <v>0.93279016250639302</v>
      </c>
      <c r="AN151" s="4">
        <f t="shared" si="177"/>
        <v>-0.12898116646221069</v>
      </c>
      <c r="AO151" s="4">
        <f t="shared" si="177"/>
        <v>0.12114306016862031</v>
      </c>
      <c r="AP151" s="4">
        <f t="shared" si="177"/>
        <v>0.43279040613521147</v>
      </c>
      <c r="AQ151" s="4">
        <f t="shared" si="177"/>
        <v>0.20942170168090968</v>
      </c>
      <c r="AR151" s="4">
        <f t="shared" si="177"/>
        <v>0.57318774427069741</v>
      </c>
      <c r="AS151" s="4">
        <f t="shared" si="177"/>
        <v>-2.9866733579157199</v>
      </c>
      <c r="AT151" s="4">
        <f t="shared" si="177"/>
        <v>0.73043177959665684</v>
      </c>
      <c r="AU151" s="4">
        <f t="shared" si="177"/>
        <v>-2.2663484019733176</v>
      </c>
      <c r="AV151" s="4">
        <f t="shared" si="177"/>
        <v>-1.3340441193574861</v>
      </c>
      <c r="AW151" s="4">
        <f t="shared" si="177"/>
        <v>-3.3098129336953264</v>
      </c>
      <c r="AY151" s="2">
        <f t="shared" si="169"/>
        <v>79.214842708095745</v>
      </c>
      <c r="AZ151" s="2">
        <f t="shared" si="169"/>
        <v>67.350045577439957</v>
      </c>
      <c r="BA151" s="2">
        <f t="shared" si="169"/>
        <v>63.409114398128771</v>
      </c>
      <c r="BB151" s="2">
        <f t="shared" si="169"/>
        <v>66.7776166207302</v>
      </c>
      <c r="BC151" s="2">
        <f t="shared" si="169"/>
        <v>66.36478639892114</v>
      </c>
      <c r="BD151" s="2">
        <f t="shared" si="169"/>
        <v>65.960104276761044</v>
      </c>
      <c r="BE151" s="2">
        <f t="shared" si="169"/>
        <v>65.747677303069409</v>
      </c>
      <c r="BF151" s="2">
        <f t="shared" si="169"/>
        <v>64.935272854398491</v>
      </c>
      <c r="BG151" s="2">
        <f t="shared" si="169"/>
        <v>66.304913295131044</v>
      </c>
      <c r="BH151" s="2">
        <f t="shared" si="169"/>
        <v>65.428020383651983</v>
      </c>
      <c r="BI151" s="2">
        <f t="shared" si="169"/>
        <v>69.272729351753796</v>
      </c>
      <c r="BJ151" s="2">
        <f t="shared" si="169"/>
        <v>70.8448635773685</v>
      </c>
      <c r="BK151" s="2">
        <f t="shared" si="169"/>
        <v>72.455280037715809</v>
      </c>
      <c r="BL151" s="2">
        <f t="shared" si="169"/>
        <v>71.254969489704209</v>
      </c>
      <c r="BM151" s="2">
        <f t="shared" si="169"/>
        <v>83.023301999395827</v>
      </c>
      <c r="BO151" s="2" t="str">
        <f t="shared" si="97"/>
        <v/>
      </c>
      <c r="BP151" s="2" t="str">
        <f t="shared" si="98"/>
        <v/>
      </c>
      <c r="BQ151" s="2" t="str">
        <f t="shared" si="99"/>
        <v/>
      </c>
      <c r="BR151" s="2" t="str">
        <f t="shared" si="100"/>
        <v/>
      </c>
      <c r="BS151" s="2" t="str">
        <f t="shared" si="101"/>
        <v/>
      </c>
      <c r="BT151" s="2" t="str">
        <f t="shared" si="102"/>
        <v/>
      </c>
      <c r="BU151" s="2" t="str">
        <f t="shared" si="103"/>
        <v/>
      </c>
      <c r="BV151" s="2" t="str">
        <f t="shared" si="104"/>
        <v/>
      </c>
      <c r="BW151" s="2" t="str">
        <f t="shared" si="105"/>
        <v/>
      </c>
      <c r="BX151" s="2" t="str">
        <f t="shared" si="106"/>
        <v/>
      </c>
      <c r="BY151" s="2" t="str">
        <f t="shared" si="107"/>
        <v/>
      </c>
      <c r="BZ151" s="2" t="str">
        <f t="shared" si="108"/>
        <v/>
      </c>
      <c r="CA151" s="2" t="str">
        <f t="shared" si="109"/>
        <v/>
      </c>
      <c r="CB151" s="2" t="str">
        <f t="shared" si="110"/>
        <v/>
      </c>
      <c r="CC151" s="2" t="str">
        <f t="shared" si="111"/>
        <v/>
      </c>
      <c r="CE151" s="2" t="str">
        <f t="shared" si="170"/>
        <v/>
      </c>
      <c r="CF151" s="2" t="str">
        <f t="shared" si="170"/>
        <v/>
      </c>
      <c r="CG151" s="2" t="str">
        <f t="shared" si="170"/>
        <v/>
      </c>
      <c r="CH151" s="2" t="str">
        <f t="shared" si="170"/>
        <v/>
      </c>
      <c r="CI151" s="2" t="str">
        <f t="shared" si="170"/>
        <v/>
      </c>
      <c r="CJ151" s="2" t="str">
        <f t="shared" si="170"/>
        <v/>
      </c>
      <c r="CK151" s="2" t="str">
        <f t="shared" si="170"/>
        <v/>
      </c>
      <c r="CL151" s="2" t="str">
        <f t="shared" si="170"/>
        <v/>
      </c>
      <c r="CM151" s="2" t="str">
        <f t="shared" si="170"/>
        <v/>
      </c>
      <c r="CN151" s="2" t="str">
        <f t="shared" si="170"/>
        <v/>
      </c>
      <c r="CO151" s="2" t="str">
        <f t="shared" si="170"/>
        <v/>
      </c>
      <c r="CP151" s="2" t="str">
        <f t="shared" si="170"/>
        <v/>
      </c>
      <c r="CQ151" s="2" t="str">
        <f t="shared" si="170"/>
        <v/>
      </c>
      <c r="CR151" s="2" t="str">
        <f t="shared" si="170"/>
        <v/>
      </c>
      <c r="CS151" s="2" t="str">
        <f t="shared" si="170"/>
        <v/>
      </c>
      <c r="CU151" s="2" t="str">
        <f t="shared" si="112"/>
        <v/>
      </c>
      <c r="CV151" s="2" t="str">
        <f t="shared" si="113"/>
        <v/>
      </c>
      <c r="CW151" s="2" t="str">
        <f t="shared" si="114"/>
        <v/>
      </c>
      <c r="CX151" s="2" t="str">
        <f t="shared" si="115"/>
        <v/>
      </c>
      <c r="CY151" s="2" t="str">
        <f t="shared" si="116"/>
        <v/>
      </c>
      <c r="CZ151" s="2" t="str">
        <f t="shared" si="117"/>
        <v/>
      </c>
      <c r="DA151" s="2" t="str">
        <f t="shared" si="118"/>
        <v/>
      </c>
      <c r="DB151" s="2" t="str">
        <f t="shared" si="119"/>
        <v/>
      </c>
      <c r="DC151" s="2" t="str">
        <f t="shared" si="120"/>
        <v/>
      </c>
      <c r="DD151" s="2" t="str">
        <f t="shared" si="121"/>
        <v/>
      </c>
      <c r="DE151" s="2" t="str">
        <f t="shared" si="122"/>
        <v/>
      </c>
      <c r="DF151" s="2" t="str">
        <f t="shared" si="123"/>
        <v/>
      </c>
      <c r="DG151" s="2" t="str">
        <f t="shared" si="124"/>
        <v/>
      </c>
      <c r="DH151" s="2" t="str">
        <f t="shared" si="125"/>
        <v/>
      </c>
      <c r="DI151" s="2" t="str">
        <f t="shared" si="126"/>
        <v/>
      </c>
      <c r="DK151" s="2">
        <f t="shared" si="178"/>
        <v>149.79630809716599</v>
      </c>
      <c r="DL151" s="2">
        <f t="shared" si="178"/>
        <v>99.348153881002759</v>
      </c>
      <c r="DM151" s="2">
        <f t="shared" si="178"/>
        <v>105.19461265478706</v>
      </c>
      <c r="DN151" s="2">
        <f t="shared" si="178"/>
        <v>102.01265856236785</v>
      </c>
      <c r="DO151" s="2">
        <f t="shared" si="178"/>
        <v>102.86534843205575</v>
      </c>
      <c r="DP151" s="2">
        <f t="shared" si="178"/>
        <v>88.943759438236214</v>
      </c>
      <c r="DQ151" s="2">
        <f t="shared" si="178"/>
        <v>94.772614013893076</v>
      </c>
      <c r="DR151" s="2">
        <f t="shared" si="178"/>
        <v>95.503594080338246</v>
      </c>
      <c r="DS151" s="2">
        <f t="shared" si="178"/>
        <v>106.58429514170044</v>
      </c>
      <c r="DT151" s="2">
        <f t="shared" si="178"/>
        <v>95.107586639676114</v>
      </c>
      <c r="DU151" s="2">
        <f t="shared" si="178"/>
        <v>106.44032807017544</v>
      </c>
      <c r="DV151" s="2">
        <f t="shared" si="178"/>
        <v>116.92970975609754</v>
      </c>
      <c r="DW151" s="2">
        <f t="shared" si="178"/>
        <v>103.56336001208092</v>
      </c>
      <c r="DX151" s="2">
        <f t="shared" si="178"/>
        <v>87.978527635155558</v>
      </c>
      <c r="DY151" s="2">
        <f t="shared" si="178"/>
        <v>109.64690686274507</v>
      </c>
      <c r="EA151" s="2">
        <f t="shared" si="154"/>
        <v>79.124962637362628</v>
      </c>
      <c r="EB151" s="2">
        <f t="shared" si="154"/>
        <v>67.261133709222705</v>
      </c>
      <c r="EC151" s="2">
        <f t="shared" si="154"/>
        <v>63.254140276800385</v>
      </c>
      <c r="ED151" s="2">
        <f t="shared" si="154"/>
        <v>66.689703840814431</v>
      </c>
      <c r="EE151" s="2">
        <f t="shared" si="154"/>
        <v>66.330046971327917</v>
      </c>
      <c r="EF151" s="2">
        <f t="shared" si="154"/>
        <v>65.924192897497974</v>
      </c>
      <c r="EG151" s="2">
        <f t="shared" si="154"/>
        <v>65.725477279222631</v>
      </c>
      <c r="EH151" s="2">
        <f t="shared" si="154"/>
        <v>64.82907294501905</v>
      </c>
      <c r="EI151" s="2">
        <f t="shared" si="154"/>
        <v>66.183947635366678</v>
      </c>
      <c r="EJ151" s="2">
        <f t="shared" si="154"/>
        <v>65.267354689653331</v>
      </c>
      <c r="EK151" s="2">
        <f t="shared" si="154"/>
        <v>69.207585185185195</v>
      </c>
      <c r="EL151" s="2">
        <f t="shared" si="181"/>
        <v>70.791019950487865</v>
      </c>
      <c r="EM151" s="2">
        <f t="shared" si="137"/>
        <v>72.412577628074558</v>
      </c>
      <c r="EN151" s="2">
        <f t="shared" si="137"/>
        <v>71.23842123552123</v>
      </c>
      <c r="EO151" s="2">
        <f t="shared" si="137"/>
        <v>83.022180648334086</v>
      </c>
      <c r="EQ151" s="2">
        <f t="shared" si="179"/>
        <v>79.828486590806889</v>
      </c>
      <c r="ER151" s="2">
        <f t="shared" si="179"/>
        <v>68.550050899851527</v>
      </c>
      <c r="ES151" s="2">
        <f t="shared" si="179"/>
        <v>64.992511269514551</v>
      </c>
      <c r="ET151" s="2">
        <f t="shared" si="179"/>
        <v>67.619503712108425</v>
      </c>
      <c r="EU151" s="2">
        <f t="shared" si="179"/>
        <v>66.550063930624788</v>
      </c>
      <c r="EV151" s="2">
        <f t="shared" si="179"/>
        <v>66.171985824425349</v>
      </c>
      <c r="EW151" s="2">
        <f t="shared" si="179"/>
        <v>65.77256746622848</v>
      </c>
      <c r="EX151" s="2">
        <f t="shared" si="179"/>
        <v>65.730375993892991</v>
      </c>
      <c r="EY151" s="2">
        <f t="shared" si="179"/>
        <v>67.001108917758486</v>
      </c>
      <c r="EZ151" s="2">
        <f t="shared" si="179"/>
        <v>66.930182593977449</v>
      </c>
      <c r="FA151" s="2">
        <f t="shared" si="179"/>
        <v>69.569418676148103</v>
      </c>
      <c r="FB151" s="2">
        <f t="shared" si="179"/>
        <v>71.089579371833864</v>
      </c>
      <c r="FC151" s="2">
        <f t="shared" si="179"/>
        <v>72.816670977443948</v>
      </c>
      <c r="FD151" s="2">
        <f t="shared" si="179"/>
        <v>71.3918037153976</v>
      </c>
      <c r="FE151" s="2">
        <f t="shared" si="179"/>
        <v>82.339222560651848</v>
      </c>
      <c r="FG151" s="2">
        <f t="shared" si="180"/>
        <v>0.99925154285734274</v>
      </c>
      <c r="FH151" s="2">
        <f t="shared" si="180"/>
        <v>0.9993972641053166</v>
      </c>
      <c r="FI151" s="2">
        <f t="shared" si="180"/>
        <v>0.99943231972574553</v>
      </c>
      <c r="FJ151" s="2">
        <f t="shared" si="180"/>
        <v>0.99939939400141853</v>
      </c>
      <c r="FK151" s="2">
        <f t="shared" si="180"/>
        <v>0.9995026809180052</v>
      </c>
      <c r="FL151" s="2">
        <f t="shared" si="180"/>
        <v>0.9994277810151434</v>
      </c>
      <c r="FM151" s="2">
        <f t="shared" si="180"/>
        <v>0.99937111554388292</v>
      </c>
      <c r="FN151" s="2">
        <f t="shared" si="180"/>
        <v>0.99937356098147834</v>
      </c>
      <c r="FO151" s="2">
        <f t="shared" si="180"/>
        <v>0.99926821046773073</v>
      </c>
      <c r="FP151" s="2">
        <f t="shared" si="180"/>
        <v>0.9992525850504359</v>
      </c>
      <c r="FQ151" s="2">
        <f t="shared" si="180"/>
        <v>0.99925037282921958</v>
      </c>
      <c r="FR151" s="2">
        <f t="shared" si="180"/>
        <v>0.99926093254923676</v>
      </c>
      <c r="FS151" s="2">
        <f t="shared" si="180"/>
        <v>0.99933502361628002</v>
      </c>
      <c r="FT151" s="2">
        <f t="shared" si="180"/>
        <v>0.99936076118126305</v>
      </c>
      <c r="FU151" s="2">
        <f t="shared" si="180"/>
        <v>0.99904916940744348</v>
      </c>
      <c r="FW151" s="2">
        <f t="shared" si="171"/>
        <v>5.257190925972801E-2</v>
      </c>
      <c r="FX151" s="2">
        <f t="shared" si="171"/>
        <v>5.3976989299333207E-2</v>
      </c>
      <c r="FY151" s="2">
        <f t="shared" si="171"/>
        <v>7.5453020682137981E-2</v>
      </c>
      <c r="FZ151" s="2">
        <f t="shared" si="171"/>
        <v>7.1733287432665813E-2</v>
      </c>
      <c r="GA151" s="2">
        <f t="shared" si="171"/>
        <v>7.5311126302801054E-2</v>
      </c>
      <c r="GB151" s="2">
        <f t="shared" si="171"/>
        <v>9.1766728563469305E-2</v>
      </c>
      <c r="GC151" s="2">
        <f t="shared" si="171"/>
        <v>8.351487453518619E-2</v>
      </c>
      <c r="GD151" s="2">
        <f t="shared" si="171"/>
        <v>9.6509373372799578E-2</v>
      </c>
      <c r="GE151" s="2">
        <f t="shared" si="171"/>
        <v>0.11185198115561888</v>
      </c>
      <c r="GF151" s="2">
        <f t="shared" si="171"/>
        <v>8.3209247439816753E-2</v>
      </c>
      <c r="GG151" s="2">
        <f t="shared" si="171"/>
        <v>0.10290227905726475</v>
      </c>
      <c r="GH151" s="2">
        <f t="shared" si="171"/>
        <v>6.613096627615217E-2</v>
      </c>
      <c r="GI151" s="2">
        <f t="shared" si="171"/>
        <v>5.4412860433875228E-2</v>
      </c>
      <c r="GJ151" s="2">
        <f t="shared" si="171"/>
        <v>3.8122530990889261E-2</v>
      </c>
      <c r="GK151" s="2">
        <f t="shared" si="171"/>
        <v>3.5425677765170353E-2</v>
      </c>
      <c r="GM151" s="86">
        <f t="shared" si="172"/>
        <v>1.9207892535720226E-149</v>
      </c>
      <c r="GN151" s="86">
        <f t="shared" si="172"/>
        <v>6.7648415231841645E-86</v>
      </c>
      <c r="GO151" s="86">
        <f t="shared" si="172"/>
        <v>3.772211018084754E-90</v>
      </c>
      <c r="GP151" s="86">
        <f t="shared" si="172"/>
        <v>9.8797910703071193E-93</v>
      </c>
      <c r="GQ151" s="86">
        <f t="shared" si="172"/>
        <v>1.9843652093943159E-99</v>
      </c>
      <c r="GR151" s="86">
        <f t="shared" si="172"/>
        <v>1.5229343754884844E-80</v>
      </c>
      <c r="GS151" s="86">
        <f t="shared" si="172"/>
        <v>7.8504652553845964E-83</v>
      </c>
      <c r="GT151" s="86">
        <f t="shared" si="172"/>
        <v>1.0200184591491558E-100</v>
      </c>
      <c r="GU151" s="86">
        <f t="shared" si="172"/>
        <v>4.748123303209409E-105</v>
      </c>
      <c r="GV151" s="86">
        <f t="shared" si="172"/>
        <v>2.3580229322152681E-119</v>
      </c>
      <c r="GW151" s="86">
        <f t="shared" si="172"/>
        <v>3.317736675939056E-116</v>
      </c>
      <c r="GX151" s="86">
        <f t="shared" si="172"/>
        <v>1.373302839994626E-221</v>
      </c>
      <c r="GY151" s="86">
        <f t="shared" si="172"/>
        <v>1.7937884971653983E-67</v>
      </c>
      <c r="GZ151" s="86">
        <f t="shared" si="172"/>
        <v>3.9630785426718661E-71</v>
      </c>
      <c r="HA151" s="86">
        <f t="shared" si="172"/>
        <v>3.7714238297321901E-108</v>
      </c>
      <c r="HC151" s="86">
        <f t="shared" si="155"/>
        <v>2.6294030195278023E-34</v>
      </c>
      <c r="HD151" s="86">
        <f t="shared" si="155"/>
        <v>8.4768515927441515E-44</v>
      </c>
      <c r="HE151" s="86">
        <f t="shared" si="155"/>
        <v>1.0157799570593428E-34</v>
      </c>
      <c r="HF151" s="86">
        <f t="shared" si="155"/>
        <v>1.6697266272256276E-65</v>
      </c>
      <c r="HG151" s="86">
        <f t="shared" si="155"/>
        <v>6.7044474971818844E-60</v>
      </c>
      <c r="HH151" s="86">
        <f t="shared" si="155"/>
        <v>8.6057531760506627E-51</v>
      </c>
      <c r="HI151" s="86">
        <f t="shared" si="155"/>
        <v>4.3973761016565931E-52</v>
      </c>
      <c r="HJ151" s="86">
        <f t="shared" si="155"/>
        <v>7.6200096502268956E-56</v>
      </c>
      <c r="HK151" s="86">
        <f t="shared" si="155"/>
        <v>1.8759634702391967E-78</v>
      </c>
      <c r="HL151" s="86">
        <f t="shared" si="163"/>
        <v>6.1317015412731142E-82</v>
      </c>
      <c r="HM151" s="86">
        <f t="shared" si="163"/>
        <v>5.070556315027167E-64</v>
      </c>
      <c r="HN151" s="86">
        <f t="shared" si="163"/>
        <v>1.6142090055379291E-65</v>
      </c>
      <c r="HO151" s="86">
        <f t="shared" si="163"/>
        <v>3.4576344640076182E-24</v>
      </c>
      <c r="HP151" s="86">
        <f t="shared" si="163"/>
        <v>1.3763650588694361E-25</v>
      </c>
      <c r="HQ151" s="86">
        <f t="shared" si="163"/>
        <v>8.6868856705058499E-33</v>
      </c>
      <c r="HS151" s="86">
        <f t="shared" si="173"/>
        <v>0.48675337456153472</v>
      </c>
      <c r="HT151" s="86">
        <f t="shared" si="173"/>
        <v>0.51786624829494243</v>
      </c>
      <c r="HU151" s="86">
        <f t="shared" si="173"/>
        <v>0.54687778854000713</v>
      </c>
      <c r="HV151" s="86">
        <f t="shared" si="173"/>
        <v>0.52127125155082688</v>
      </c>
      <c r="HW151" s="86">
        <f t="shared" si="173"/>
        <v>0.36931393230784487</v>
      </c>
      <c r="HX151" s="86">
        <f t="shared" si="173"/>
        <v>0.37555335578315363</v>
      </c>
      <c r="HY151" s="86">
        <f t="shared" si="173"/>
        <v>0.36084445025151046</v>
      </c>
      <c r="HZ151" s="86">
        <f t="shared" si="173"/>
        <v>0.23920101993586604</v>
      </c>
      <c r="IA151" s="86">
        <f t="shared" si="173"/>
        <v>8.8541290923945803E-2</v>
      </c>
      <c r="IB151" s="86">
        <f t="shared" si="173"/>
        <v>0.19784575781190536</v>
      </c>
      <c r="IC151" s="86">
        <f t="shared" si="173"/>
        <v>0.46250097010050156</v>
      </c>
      <c r="ID151" s="86">
        <f t="shared" si="173"/>
        <v>0.55583008604777695</v>
      </c>
      <c r="IE151" s="86">
        <f t="shared" si="173"/>
        <v>0.46156235859397116</v>
      </c>
      <c r="IF151" s="86">
        <f t="shared" si="173"/>
        <v>0.49091795506688973</v>
      </c>
      <c r="IG151" s="86">
        <f t="shared" si="173"/>
        <v>0.41277733318129373</v>
      </c>
      <c r="II151" s="86">
        <f t="shared" si="174"/>
        <v>1.5758640545576406E-5</v>
      </c>
      <c r="IJ151" s="86">
        <f t="shared" si="174"/>
        <v>6.7389058329451172E-7</v>
      </c>
      <c r="IK151" s="86">
        <f t="shared" si="174"/>
        <v>4.0632788556929108E-6</v>
      </c>
      <c r="IL151" s="86">
        <f t="shared" si="174"/>
        <v>5.6259858975632979E-7</v>
      </c>
      <c r="IM151" s="86">
        <f t="shared" si="174"/>
        <v>4.2594086649964347E-6</v>
      </c>
      <c r="IN151" s="86">
        <f t="shared" si="174"/>
        <v>6.3736794759338562E-6</v>
      </c>
      <c r="IO151" s="86">
        <f t="shared" si="174"/>
        <v>1.5079321125580716E-5</v>
      </c>
      <c r="IP151" s="86">
        <f t="shared" si="174"/>
        <v>4.3314659232798361E-5</v>
      </c>
      <c r="IQ151" s="86">
        <f t="shared" si="174"/>
        <v>1.814076290775247E-5</v>
      </c>
      <c r="IR151" s="86">
        <f t="shared" si="174"/>
        <v>3.5356655642532971E-6</v>
      </c>
      <c r="IS151" s="86">
        <f t="shared" si="174"/>
        <v>4.6101184766723737E-6</v>
      </c>
      <c r="IT151" s="86">
        <f t="shared" si="174"/>
        <v>8.8517433326566717E-8</v>
      </c>
      <c r="IU151" s="86">
        <f t="shared" si="174"/>
        <v>2.3830501825427664E-7</v>
      </c>
      <c r="IV151" s="86">
        <f t="shared" si="174"/>
        <v>2.2789296821536079E-8</v>
      </c>
      <c r="IW151" s="86">
        <f t="shared" si="174"/>
        <v>6.5065648397260779E-9</v>
      </c>
      <c r="IY151" s="86">
        <f t="shared" si="175"/>
        <v>0.48676913320208032</v>
      </c>
      <c r="IZ151" s="86">
        <f t="shared" si="175"/>
        <v>0.51786692218552577</v>
      </c>
      <c r="JA151" s="86">
        <f t="shared" si="175"/>
        <v>0.54688185181886284</v>
      </c>
      <c r="JB151" s="86">
        <f t="shared" si="175"/>
        <v>0.52127181414941659</v>
      </c>
      <c r="JC151" s="86">
        <f t="shared" si="175"/>
        <v>0.36931819171650987</v>
      </c>
      <c r="JD151" s="86">
        <f t="shared" si="175"/>
        <v>0.37555972946262955</v>
      </c>
      <c r="JE151" s="86">
        <f t="shared" si="175"/>
        <v>0.36085952957263606</v>
      </c>
      <c r="JF151" s="86">
        <f t="shared" si="175"/>
        <v>0.23924433459509883</v>
      </c>
      <c r="JG151" s="86">
        <f t="shared" si="175"/>
        <v>8.8559431686853554E-2</v>
      </c>
      <c r="JH151" s="86">
        <f t="shared" si="175"/>
        <v>0.1978492934774696</v>
      </c>
      <c r="JI151" s="86">
        <f t="shared" si="175"/>
        <v>0.46250558021897825</v>
      </c>
      <c r="JJ151" s="86">
        <f t="shared" si="175"/>
        <v>0.55583017456521022</v>
      </c>
      <c r="JK151" s="86">
        <f t="shared" si="175"/>
        <v>0.46156259689898943</v>
      </c>
      <c r="JL151" s="86">
        <f t="shared" si="175"/>
        <v>0.49091797785618657</v>
      </c>
      <c r="JM151" s="86">
        <f t="shared" si="175"/>
        <v>0.41277733968785857</v>
      </c>
    </row>
    <row r="152" spans="2:273" x14ac:dyDescent="0.25">
      <c r="B152" s="2">
        <v>125</v>
      </c>
      <c r="C152" s="37">
        <v>76.75</v>
      </c>
      <c r="D152" s="37">
        <v>65.349999999999994</v>
      </c>
      <c r="E152" s="37">
        <v>65.625</v>
      </c>
      <c r="F152" s="37">
        <v>68.375</v>
      </c>
      <c r="G152" s="37">
        <v>68.05</v>
      </c>
      <c r="H152" s="37">
        <v>68.174999999999997</v>
      </c>
      <c r="I152" s="37">
        <v>66.5</v>
      </c>
      <c r="J152" s="37">
        <v>66.325000000000003</v>
      </c>
      <c r="K152" s="37">
        <v>66.78</v>
      </c>
      <c r="L152" s="37">
        <v>66.659000000000006</v>
      </c>
      <c r="M152" s="37">
        <v>73.293000000000006</v>
      </c>
      <c r="N152" s="37">
        <v>78.316999999999993</v>
      </c>
      <c r="O152" s="37">
        <v>82.902000000000001</v>
      </c>
      <c r="P152" s="37">
        <v>104.268</v>
      </c>
      <c r="Q152" s="37">
        <v>144.17099999999999</v>
      </c>
      <c r="S152" s="4">
        <f t="shared" si="176"/>
        <v>78.959927941343651</v>
      </c>
      <c r="T152" s="4">
        <f t="shared" si="176"/>
        <v>67.167158409379013</v>
      </c>
      <c r="U152" s="4">
        <f t="shared" si="176"/>
        <v>65.426515288712494</v>
      </c>
      <c r="V152" s="4">
        <f t="shared" si="176"/>
        <v>68.66953397787654</v>
      </c>
      <c r="W152" s="4">
        <f t="shared" si="176"/>
        <v>67.738110218839509</v>
      </c>
      <c r="X152" s="4">
        <f t="shared" si="176"/>
        <v>67.399331970187333</v>
      </c>
      <c r="Y152" s="4">
        <f t="shared" si="176"/>
        <v>67.157790452616126</v>
      </c>
      <c r="Z152" s="4">
        <f t="shared" si="176"/>
        <v>65.787500836443655</v>
      </c>
      <c r="AA152" s="4">
        <f t="shared" si="176"/>
        <v>66.303169180492759</v>
      </c>
      <c r="AB152" s="4">
        <f t="shared" si="176"/>
        <v>66.103473766886296</v>
      </c>
      <c r="AC152" s="4">
        <f t="shared" si="176"/>
        <v>74.862971532222574</v>
      </c>
      <c r="AD152" s="4">
        <f t="shared" si="176"/>
        <v>80.088898221971661</v>
      </c>
      <c r="AE152" s="4">
        <f t="shared" si="176"/>
        <v>85.858117521195055</v>
      </c>
      <c r="AF152" s="4">
        <f t="shared" si="176"/>
        <v>105.77449192519586</v>
      </c>
      <c r="AG152" s="4">
        <f t="shared" si="176"/>
        <v>149.3296149093606</v>
      </c>
      <c r="AI152" s="4">
        <f t="shared" si="177"/>
        <v>-2.2099279413436506</v>
      </c>
      <c r="AJ152" s="4">
        <f t="shared" si="177"/>
        <v>-1.8171584093790187</v>
      </c>
      <c r="AK152" s="4">
        <f t="shared" si="177"/>
        <v>0.19848471128750589</v>
      </c>
      <c r="AL152" s="4">
        <f t="shared" si="177"/>
        <v>-0.29453397787654012</v>
      </c>
      <c r="AM152" s="4">
        <f t="shared" si="177"/>
        <v>0.31188978116048816</v>
      </c>
      <c r="AN152" s="4">
        <f t="shared" si="177"/>
        <v>0.77566802981266392</v>
      </c>
      <c r="AO152" s="4">
        <f t="shared" si="177"/>
        <v>-0.65779045261612623</v>
      </c>
      <c r="AP152" s="4">
        <f t="shared" si="177"/>
        <v>0.53749916355634753</v>
      </c>
      <c r="AQ152" s="4">
        <f t="shared" si="177"/>
        <v>0.47683081950724215</v>
      </c>
      <c r="AR152" s="4">
        <f t="shared" si="177"/>
        <v>0.55552623311371008</v>
      </c>
      <c r="AS152" s="4">
        <f t="shared" si="177"/>
        <v>-1.5699715322225671</v>
      </c>
      <c r="AT152" s="4">
        <f t="shared" si="177"/>
        <v>-1.7718982219716679</v>
      </c>
      <c r="AU152" s="4">
        <f t="shared" si="177"/>
        <v>-2.9561175211950541</v>
      </c>
      <c r="AV152" s="4">
        <f t="shared" si="177"/>
        <v>-1.5064919251958599</v>
      </c>
      <c r="AW152" s="4">
        <f t="shared" si="177"/>
        <v>-5.1586149093606082</v>
      </c>
      <c r="AY152" s="2">
        <f t="shared" si="169"/>
        <v>78.959927941343651</v>
      </c>
      <c r="AZ152" s="2">
        <f t="shared" si="169"/>
        <v>67.167158409379013</v>
      </c>
      <c r="BA152" s="2">
        <f t="shared" si="169"/>
        <v>63.258497583787502</v>
      </c>
      <c r="BB152" s="2">
        <f t="shared" si="169"/>
        <v>66.611150217844653</v>
      </c>
      <c r="BC152" s="2">
        <f t="shared" si="169"/>
        <v>66.286771693860501</v>
      </c>
      <c r="BD152" s="2">
        <f t="shared" si="169"/>
        <v>65.838707336977251</v>
      </c>
      <c r="BE152" s="2">
        <f t="shared" si="169"/>
        <v>65.644992467662206</v>
      </c>
      <c r="BF152" s="2">
        <f t="shared" si="169"/>
        <v>64.836004228287578</v>
      </c>
      <c r="BG152" s="2">
        <f t="shared" si="169"/>
        <v>66.151957892705383</v>
      </c>
      <c r="BH152" s="2">
        <f t="shared" si="169"/>
        <v>65.302047887621242</v>
      </c>
      <c r="BI152" s="2">
        <f t="shared" si="169"/>
        <v>69.175348196964421</v>
      </c>
      <c r="BJ152" s="2">
        <f t="shared" si="169"/>
        <v>70.741818121905808</v>
      </c>
      <c r="BK152" s="2">
        <f t="shared" si="169"/>
        <v>72.37294600368196</v>
      </c>
      <c r="BL152" s="2">
        <f t="shared" si="169"/>
        <v>71.138965391945632</v>
      </c>
      <c r="BM152" s="2">
        <f t="shared" si="169"/>
        <v>82.836482156046486</v>
      </c>
      <c r="BO152" s="2" t="str">
        <f t="shared" si="97"/>
        <v/>
      </c>
      <c r="BP152" s="2" t="str">
        <f t="shared" si="98"/>
        <v/>
      </c>
      <c r="BQ152" s="2" t="str">
        <f t="shared" si="99"/>
        <v/>
      </c>
      <c r="BR152" s="2" t="str">
        <f t="shared" si="100"/>
        <v/>
      </c>
      <c r="BS152" s="2" t="str">
        <f t="shared" si="101"/>
        <v/>
      </c>
      <c r="BT152" s="2" t="str">
        <f t="shared" si="102"/>
        <v/>
      </c>
      <c r="BU152" s="2" t="str">
        <f t="shared" si="103"/>
        <v/>
      </c>
      <c r="BV152" s="2" t="str">
        <f t="shared" si="104"/>
        <v/>
      </c>
      <c r="BW152" s="2" t="str">
        <f t="shared" si="105"/>
        <v/>
      </c>
      <c r="BX152" s="2" t="str">
        <f t="shared" si="106"/>
        <v/>
      </c>
      <c r="BY152" s="2" t="str">
        <f t="shared" si="107"/>
        <v/>
      </c>
      <c r="BZ152" s="2" t="str">
        <f t="shared" si="108"/>
        <v/>
      </c>
      <c r="CA152" s="2" t="str">
        <f t="shared" si="109"/>
        <v/>
      </c>
      <c r="CB152" s="2" t="str">
        <f t="shared" si="110"/>
        <v/>
      </c>
      <c r="CC152" s="2" t="str">
        <f t="shared" si="111"/>
        <v/>
      </c>
      <c r="CE152" s="2" t="str">
        <f t="shared" si="170"/>
        <v/>
      </c>
      <c r="CF152" s="2" t="str">
        <f t="shared" si="170"/>
        <v/>
      </c>
      <c r="CG152" s="2" t="str">
        <f t="shared" si="170"/>
        <v/>
      </c>
      <c r="CH152" s="2" t="str">
        <f t="shared" si="170"/>
        <v/>
      </c>
      <c r="CI152" s="2" t="str">
        <f t="shared" si="170"/>
        <v/>
      </c>
      <c r="CJ152" s="2" t="str">
        <f t="shared" si="170"/>
        <v/>
      </c>
      <c r="CK152" s="2" t="str">
        <f t="shared" si="170"/>
        <v/>
      </c>
      <c r="CL152" s="2" t="str">
        <f t="shared" si="170"/>
        <v/>
      </c>
      <c r="CM152" s="2" t="str">
        <f t="shared" si="170"/>
        <v/>
      </c>
      <c r="CN152" s="2" t="str">
        <f t="shared" si="170"/>
        <v/>
      </c>
      <c r="CO152" s="2" t="str">
        <f t="shared" si="170"/>
        <v/>
      </c>
      <c r="CP152" s="2" t="str">
        <f t="shared" si="170"/>
        <v/>
      </c>
      <c r="CQ152" s="2" t="str">
        <f t="shared" si="170"/>
        <v/>
      </c>
      <c r="CR152" s="2" t="str">
        <f t="shared" si="170"/>
        <v/>
      </c>
      <c r="CS152" s="2" t="str">
        <f t="shared" si="170"/>
        <v/>
      </c>
      <c r="CU152" s="2" t="str">
        <f t="shared" si="112"/>
        <v/>
      </c>
      <c r="CV152" s="2" t="str">
        <f t="shared" si="113"/>
        <v/>
      </c>
      <c r="CW152" s="2" t="str">
        <f t="shared" si="114"/>
        <v/>
      </c>
      <c r="CX152" s="2" t="str">
        <f t="shared" si="115"/>
        <v/>
      </c>
      <c r="CY152" s="2" t="str">
        <f t="shared" si="116"/>
        <v/>
      </c>
      <c r="CZ152" s="2" t="str">
        <f t="shared" si="117"/>
        <v/>
      </c>
      <c r="DA152" s="2" t="str">
        <f t="shared" si="118"/>
        <v/>
      </c>
      <c r="DB152" s="2" t="str">
        <f t="shared" si="119"/>
        <v/>
      </c>
      <c r="DC152" s="2" t="str">
        <f t="shared" si="120"/>
        <v/>
      </c>
      <c r="DD152" s="2" t="str">
        <f t="shared" si="121"/>
        <v/>
      </c>
      <c r="DE152" s="2" t="str">
        <f t="shared" si="122"/>
        <v/>
      </c>
      <c r="DF152" s="2" t="str">
        <f t="shared" si="123"/>
        <v/>
      </c>
      <c r="DG152" s="2" t="str">
        <f t="shared" si="124"/>
        <v/>
      </c>
      <c r="DH152" s="2" t="str">
        <f t="shared" si="125"/>
        <v/>
      </c>
      <c r="DI152" s="2" t="str">
        <f t="shared" si="126"/>
        <v/>
      </c>
      <c r="DK152" s="2">
        <f t="shared" si="178"/>
        <v>150.35887874493926</v>
      </c>
      <c r="DL152" s="2">
        <f t="shared" si="178"/>
        <v>99.510638779824873</v>
      </c>
      <c r="DM152" s="2">
        <f t="shared" si="178"/>
        <v>105.42263666565991</v>
      </c>
      <c r="DN152" s="2">
        <f t="shared" si="178"/>
        <v>102.19482029598308</v>
      </c>
      <c r="DO152" s="2">
        <f t="shared" si="178"/>
        <v>103.05899390243903</v>
      </c>
      <c r="DP152" s="2">
        <f t="shared" si="178"/>
        <v>88.990735427363362</v>
      </c>
      <c r="DQ152" s="2">
        <f t="shared" si="178"/>
        <v>94.869797644216234</v>
      </c>
      <c r="DR152" s="2">
        <f t="shared" si="178"/>
        <v>95.578435517970377</v>
      </c>
      <c r="DS152" s="2">
        <f t="shared" si="178"/>
        <v>106.80925890688262</v>
      </c>
      <c r="DT152" s="2">
        <f t="shared" si="178"/>
        <v>95.202301417004037</v>
      </c>
      <c r="DU152" s="2">
        <f t="shared" si="178"/>
        <v>106.65302503373819</v>
      </c>
      <c r="DV152" s="2">
        <f t="shared" si="178"/>
        <v>117.26615731707315</v>
      </c>
      <c r="DW152" s="2">
        <f t="shared" si="178"/>
        <v>103.70123859861067</v>
      </c>
      <c r="DX152" s="2">
        <f t="shared" si="178"/>
        <v>88.023538508003654</v>
      </c>
      <c r="DY152" s="2">
        <f t="shared" si="178"/>
        <v>109.82682798573973</v>
      </c>
      <c r="EA152" s="2">
        <f t="shared" si="154"/>
        <v>78.868615384615367</v>
      </c>
      <c r="EB152" s="2">
        <f t="shared" si="154"/>
        <v>67.06891763995165</v>
      </c>
      <c r="EC152" s="2">
        <f t="shared" si="154"/>
        <v>63.086388693408409</v>
      </c>
      <c r="ED152" s="2">
        <f t="shared" si="154"/>
        <v>66.514200601573336</v>
      </c>
      <c r="EE152" s="2">
        <f t="shared" si="154"/>
        <v>66.25104706918485</v>
      </c>
      <c r="EF152" s="2">
        <f t="shared" si="154"/>
        <v>65.799737691686843</v>
      </c>
      <c r="EG152" s="2">
        <f t="shared" si="154"/>
        <v>65.623192340668766</v>
      </c>
      <c r="EH152" s="2">
        <f t="shared" si="154"/>
        <v>64.718846488840498</v>
      </c>
      <c r="EI152" s="2">
        <f t="shared" si="154"/>
        <v>66.0204250856751</v>
      </c>
      <c r="EJ152" s="2">
        <f t="shared" si="154"/>
        <v>65.123542546004828</v>
      </c>
      <c r="EK152" s="2">
        <f t="shared" si="154"/>
        <v>69.106886649440156</v>
      </c>
      <c r="EL152" s="2">
        <f t="shared" si="181"/>
        <v>70.687334134265342</v>
      </c>
      <c r="EM152" s="2">
        <f t="shared" si="137"/>
        <v>72.328281320173375</v>
      </c>
      <c r="EN152" s="2">
        <f t="shared" si="137"/>
        <v>71.122382680639816</v>
      </c>
      <c r="EO152" s="2">
        <f t="shared" si="137"/>
        <v>82.840736937010774</v>
      </c>
      <c r="EQ152" s="2">
        <f t="shared" si="179"/>
        <v>79.609814184671635</v>
      </c>
      <c r="ER152" s="2">
        <f t="shared" si="179"/>
        <v>68.434564984705275</v>
      </c>
      <c r="ES152" s="2">
        <f t="shared" si="179"/>
        <v>64.914958716695224</v>
      </c>
      <c r="ET152" s="2">
        <f t="shared" si="179"/>
        <v>67.505121618721361</v>
      </c>
      <c r="EU152" s="2">
        <f t="shared" si="179"/>
        <v>66.483164121488713</v>
      </c>
      <c r="EV152" s="2">
        <f t="shared" si="179"/>
        <v>66.069109132021168</v>
      </c>
      <c r="EW152" s="2">
        <f t="shared" si="179"/>
        <v>65.678507264904752</v>
      </c>
      <c r="EX152" s="2">
        <f t="shared" si="179"/>
        <v>65.668122457063532</v>
      </c>
      <c r="EY152" s="2">
        <f t="shared" si="179"/>
        <v>66.880107151597727</v>
      </c>
      <c r="EZ152" s="2">
        <f t="shared" si="179"/>
        <v>66.86920475544332</v>
      </c>
      <c r="FA152" s="2">
        <f t="shared" si="179"/>
        <v>69.489901236672253</v>
      </c>
      <c r="FB152" s="2">
        <f t="shared" si="179"/>
        <v>71.007745005065871</v>
      </c>
      <c r="FC152" s="2">
        <f t="shared" si="179"/>
        <v>72.760236522405535</v>
      </c>
      <c r="FD152" s="2">
        <f t="shared" si="179"/>
        <v>71.283951347382327</v>
      </c>
      <c r="FE152" s="2">
        <f t="shared" si="179"/>
        <v>82.126260880768143</v>
      </c>
      <c r="FG152" s="2">
        <f t="shared" si="180"/>
        <v>0.99931735401669042</v>
      </c>
      <c r="FH152" s="2">
        <f t="shared" si="180"/>
        <v>0.99945026917623137</v>
      </c>
      <c r="FI152" s="2">
        <f t="shared" si="180"/>
        <v>0.99948224357480764</v>
      </c>
      <c r="FJ152" s="2">
        <f t="shared" si="180"/>
        <v>0.99945221187025213</v>
      </c>
      <c r="FK152" s="2">
        <f t="shared" si="180"/>
        <v>0.99954641975852576</v>
      </c>
      <c r="FL152" s="2">
        <f t="shared" si="180"/>
        <v>0.9994781038063385</v>
      </c>
      <c r="FM152" s="2">
        <f t="shared" si="180"/>
        <v>0.99942641882019534</v>
      </c>
      <c r="FN152" s="2">
        <f t="shared" si="180"/>
        <v>0.99942864933215336</v>
      </c>
      <c r="FO152" s="2">
        <f t="shared" si="180"/>
        <v>0.99933255703809343</v>
      </c>
      <c r="FP152" s="2">
        <f t="shared" si="180"/>
        <v>0.99931830463320448</v>
      </c>
      <c r="FQ152" s="2">
        <f t="shared" si="180"/>
        <v>0.99931628679768858</v>
      </c>
      <c r="FR152" s="2">
        <f t="shared" si="180"/>
        <v>0.99932591863842868</v>
      </c>
      <c r="FS152" s="2">
        <f t="shared" si="180"/>
        <v>0.99939349884331607</v>
      </c>
      <c r="FT152" s="2">
        <f t="shared" si="180"/>
        <v>0.9994169744754704</v>
      </c>
      <c r="FU152" s="2">
        <f t="shared" si="180"/>
        <v>0.99913275963745263</v>
      </c>
      <c r="FW152" s="2">
        <f t="shared" si="171"/>
        <v>5.7353055072936608E-2</v>
      </c>
      <c r="FX152" s="2">
        <f t="shared" si="171"/>
        <v>5.8877978747271527E-2</v>
      </c>
      <c r="FY152" s="2">
        <f t="shared" si="171"/>
        <v>8.2134686700685078E-2</v>
      </c>
      <c r="FZ152" s="2">
        <f t="shared" si="171"/>
        <v>7.8113386436640814E-2</v>
      </c>
      <c r="GA152" s="2">
        <f t="shared" si="171"/>
        <v>8.1981341198204938E-2</v>
      </c>
      <c r="GB152" s="2">
        <f t="shared" si="171"/>
        <v>9.9737194899377379E-2</v>
      </c>
      <c r="GC152" s="2">
        <f t="shared" si="171"/>
        <v>9.0840305533371607E-2</v>
      </c>
      <c r="GD152" s="2">
        <f t="shared" si="171"/>
        <v>0.10484421388242471</v>
      </c>
      <c r="GE152" s="2">
        <f t="shared" si="171"/>
        <v>0.1213339106475287</v>
      </c>
      <c r="GF152" s="2">
        <f t="shared" si="171"/>
        <v>9.051051812934606E-2</v>
      </c>
      <c r="GG152" s="2">
        <f t="shared" si="171"/>
        <v>0.11172095904842329</v>
      </c>
      <c r="GH152" s="2">
        <f t="shared" si="171"/>
        <v>7.2051460149664737E-2</v>
      </c>
      <c r="GI152" s="2">
        <f t="shared" si="171"/>
        <v>5.9350943102767582E-2</v>
      </c>
      <c r="GJ152" s="2">
        <f t="shared" si="171"/>
        <v>4.16473453676387E-2</v>
      </c>
      <c r="GK152" s="2">
        <f t="shared" si="171"/>
        <v>3.8711175983383361E-2</v>
      </c>
      <c r="GM152" s="86">
        <f t="shared" si="172"/>
        <v>2.1390857475651396E-154</v>
      </c>
      <c r="GN152" s="86">
        <f t="shared" si="172"/>
        <v>9.64291291814841E-89</v>
      </c>
      <c r="GO152" s="86">
        <f t="shared" si="172"/>
        <v>3.8746545164954116E-93</v>
      </c>
      <c r="GP152" s="86">
        <f t="shared" si="172"/>
        <v>8.5198914789227645E-96</v>
      </c>
      <c r="GQ152" s="86">
        <f t="shared" si="172"/>
        <v>1.0101325267872107E-102</v>
      </c>
      <c r="GR152" s="86">
        <f t="shared" si="172"/>
        <v>3.3082209112689065E-83</v>
      </c>
      <c r="GS152" s="86">
        <f t="shared" si="172"/>
        <v>1.501619959153293E-85</v>
      </c>
      <c r="GT152" s="86">
        <f t="shared" si="172"/>
        <v>5.0106623279562087E-104</v>
      </c>
      <c r="GU152" s="86">
        <f t="shared" si="172"/>
        <v>1.7104355004182463E-108</v>
      </c>
      <c r="GV152" s="86">
        <f t="shared" si="172"/>
        <v>2.6997004804002251E-123</v>
      </c>
      <c r="GW152" s="86">
        <f t="shared" si="172"/>
        <v>4.7967207514390879E-120</v>
      </c>
      <c r="GX152" s="86">
        <f t="shared" si="172"/>
        <v>5.8680507848397601E-229</v>
      </c>
      <c r="GY152" s="86">
        <f t="shared" si="172"/>
        <v>1.0404679319126776E-69</v>
      </c>
      <c r="GZ152" s="86">
        <f t="shared" si="172"/>
        <v>1.8336928038209662E-73</v>
      </c>
      <c r="HA152" s="86">
        <f t="shared" si="172"/>
        <v>1.0560633837283318E-111</v>
      </c>
      <c r="HC152" s="86">
        <f t="shared" si="155"/>
        <v>3.936749568208968E-36</v>
      </c>
      <c r="HD152" s="86">
        <f t="shared" si="155"/>
        <v>4.2096825643966882E-46</v>
      </c>
      <c r="HE152" s="86">
        <f t="shared" si="155"/>
        <v>1.6477304001395318E-36</v>
      </c>
      <c r="HF152" s="86">
        <f t="shared" si="155"/>
        <v>5.9497480129389537E-69</v>
      </c>
      <c r="HG152" s="86">
        <f t="shared" si="155"/>
        <v>5.451773399388742E-63</v>
      </c>
      <c r="HH152" s="86">
        <f t="shared" si="155"/>
        <v>2.2622852863164215E-53</v>
      </c>
      <c r="HI152" s="86">
        <f t="shared" si="155"/>
        <v>1.0660402090464979E-54</v>
      </c>
      <c r="HJ152" s="86">
        <f t="shared" si="155"/>
        <v>1.3387530609362207E-58</v>
      </c>
      <c r="HK152" s="86">
        <f t="shared" si="155"/>
        <v>2.7804827335668246E-82</v>
      </c>
      <c r="HL152" s="86">
        <f t="shared" si="163"/>
        <v>5.415413606885811E-86</v>
      </c>
      <c r="HM152" s="86">
        <f t="shared" si="163"/>
        <v>3.2394420014445334E-67</v>
      </c>
      <c r="HN152" s="86">
        <f t="shared" si="163"/>
        <v>7.9216795144162347E-69</v>
      </c>
      <c r="HO152" s="86">
        <f t="shared" si="163"/>
        <v>1.9491613554674833E-25</v>
      </c>
      <c r="HP152" s="86">
        <f t="shared" si="163"/>
        <v>6.9117017612614276E-27</v>
      </c>
      <c r="HQ152" s="86">
        <f t="shared" si="163"/>
        <v>1.6727698980176336E-34</v>
      </c>
      <c r="HS152" s="86">
        <f t="shared" si="173"/>
        <v>0.5320688914972882</v>
      </c>
      <c r="HT152" s="86">
        <f t="shared" si="173"/>
        <v>0.55370713575051289</v>
      </c>
      <c r="HU152" s="86">
        <f t="shared" si="173"/>
        <v>0.4920707865274328</v>
      </c>
      <c r="HV152" s="86">
        <f t="shared" si="173"/>
        <v>0.4391249661246393</v>
      </c>
      <c r="HW152" s="86">
        <f t="shared" si="173"/>
        <v>0.26371581458145088</v>
      </c>
      <c r="HX152" s="86">
        <f t="shared" si="173"/>
        <v>0.26225218547555174</v>
      </c>
      <c r="HY152" s="86">
        <f t="shared" si="173"/>
        <v>0.25696934742280719</v>
      </c>
      <c r="HZ152" s="86">
        <f t="shared" si="173"/>
        <v>0.14937312193181565</v>
      </c>
      <c r="IA152" s="86">
        <f t="shared" si="173"/>
        <v>4.035517360305127E-2</v>
      </c>
      <c r="IB152" s="86">
        <f t="shared" si="173"/>
        <v>0.11391503142635553</v>
      </c>
      <c r="IC152" s="86">
        <f t="shared" si="173"/>
        <v>0.34857885391634857</v>
      </c>
      <c r="ID152" s="86">
        <f t="shared" si="173"/>
        <v>0.51039149986177168</v>
      </c>
      <c r="IE152" s="86">
        <f t="shared" si="173"/>
        <v>0.52277328888583785</v>
      </c>
      <c r="IF152" s="86">
        <f t="shared" si="173"/>
        <v>0.52918701480898755</v>
      </c>
      <c r="IG152" s="86">
        <f t="shared" si="173"/>
        <v>0.46420693740003471</v>
      </c>
      <c r="II152" s="86">
        <f t="shared" si="174"/>
        <v>2.9114132086014275E-5</v>
      </c>
      <c r="IJ152" s="86">
        <f t="shared" si="174"/>
        <v>1.5173572885073716E-6</v>
      </c>
      <c r="IK152" s="86">
        <f t="shared" si="174"/>
        <v>9.0483876240876269E-6</v>
      </c>
      <c r="IL152" s="86">
        <f t="shared" si="174"/>
        <v>1.4096205840328773E-6</v>
      </c>
      <c r="IM152" s="86">
        <f t="shared" si="174"/>
        <v>9.448154046189743E-6</v>
      </c>
      <c r="IN152" s="86">
        <f t="shared" si="174"/>
        <v>1.4759390636357521E-5</v>
      </c>
      <c r="IO152" s="86">
        <f t="shared" si="174"/>
        <v>3.1664168437703808E-5</v>
      </c>
      <c r="IP152" s="86">
        <f t="shared" si="174"/>
        <v>8.8293675764244343E-5</v>
      </c>
      <c r="IQ152" s="86">
        <f t="shared" si="174"/>
        <v>4.2017734758866706E-5</v>
      </c>
      <c r="IR152" s="86">
        <f t="shared" si="174"/>
        <v>8.2349833342421047E-6</v>
      </c>
      <c r="IS152" s="86">
        <f t="shared" si="174"/>
        <v>1.1497041447445021E-5</v>
      </c>
      <c r="IT152" s="86">
        <f t="shared" si="174"/>
        <v>2.4331027175766197E-7</v>
      </c>
      <c r="IU152" s="86">
        <f t="shared" si="174"/>
        <v>5.7329986615874215E-7</v>
      </c>
      <c r="IV152" s="86">
        <f t="shared" si="174"/>
        <v>5.6386909641762832E-8</v>
      </c>
      <c r="IW152" s="86">
        <f t="shared" si="174"/>
        <v>1.6864461163252451E-8</v>
      </c>
      <c r="IY152" s="86">
        <f t="shared" si="175"/>
        <v>0.53209800562937426</v>
      </c>
      <c r="IZ152" s="86">
        <f t="shared" si="175"/>
        <v>0.55370865310780137</v>
      </c>
      <c r="JA152" s="86">
        <f t="shared" si="175"/>
        <v>0.49207983491505691</v>
      </c>
      <c r="JB152" s="86">
        <f t="shared" si="175"/>
        <v>0.43912637574522334</v>
      </c>
      <c r="JC152" s="86">
        <f t="shared" si="175"/>
        <v>0.26372526273549707</v>
      </c>
      <c r="JD152" s="86">
        <f t="shared" si="175"/>
        <v>0.26226694486618807</v>
      </c>
      <c r="JE152" s="86">
        <f t="shared" si="175"/>
        <v>0.25700101159124489</v>
      </c>
      <c r="JF152" s="86">
        <f t="shared" si="175"/>
        <v>0.14946141560757989</v>
      </c>
      <c r="JG152" s="86">
        <f t="shared" si="175"/>
        <v>4.039719133781014E-2</v>
      </c>
      <c r="JH152" s="86">
        <f t="shared" si="175"/>
        <v>0.11392326640968978</v>
      </c>
      <c r="JI152" s="86">
        <f t="shared" si="175"/>
        <v>0.348590350957796</v>
      </c>
      <c r="JJ152" s="86">
        <f t="shared" si="175"/>
        <v>0.51039174317204339</v>
      </c>
      <c r="JK152" s="86">
        <f t="shared" si="175"/>
        <v>0.52277386218570399</v>
      </c>
      <c r="JL152" s="86">
        <f t="shared" si="175"/>
        <v>0.52918707119589725</v>
      </c>
      <c r="JM152" s="86">
        <f t="shared" si="175"/>
        <v>0.46420695426449587</v>
      </c>
    </row>
    <row r="153" spans="2:273" x14ac:dyDescent="0.25">
      <c r="B153" s="2">
        <v>126</v>
      </c>
      <c r="C153" s="37">
        <v>78.227000000000004</v>
      </c>
      <c r="D153" s="37">
        <v>64</v>
      </c>
      <c r="E153" s="37">
        <v>63.85</v>
      </c>
      <c r="F153" s="37">
        <v>67.424999999999997</v>
      </c>
      <c r="G153" s="37">
        <v>67.900000000000006</v>
      </c>
      <c r="H153" s="37">
        <v>68.174999999999997</v>
      </c>
      <c r="I153" s="37">
        <v>66.25</v>
      </c>
      <c r="J153" s="37">
        <v>64.525000000000006</v>
      </c>
      <c r="K153" s="37">
        <v>63.61</v>
      </c>
      <c r="L153" s="37">
        <v>64.171000000000006</v>
      </c>
      <c r="M153" s="37">
        <v>70.878</v>
      </c>
      <c r="N153" s="37">
        <v>75.902000000000001</v>
      </c>
      <c r="O153" s="37">
        <v>81.537000000000006</v>
      </c>
      <c r="P153" s="37">
        <v>103.70699999999999</v>
      </c>
      <c r="Q153" s="37">
        <v>144.756</v>
      </c>
      <c r="S153" s="4">
        <f t="shared" si="176"/>
        <v>78.706000131097881</v>
      </c>
      <c r="T153" s="4">
        <f t="shared" si="176"/>
        <v>66.985736846509795</v>
      </c>
      <c r="U153" s="4">
        <f t="shared" si="176"/>
        <v>64.648944148102885</v>
      </c>
      <c r="V153" s="4">
        <f t="shared" si="176"/>
        <v>67.767560083032734</v>
      </c>
      <c r="W153" s="4">
        <f t="shared" si="176"/>
        <v>66.993771955493415</v>
      </c>
      <c r="X153" s="4">
        <f t="shared" si="176"/>
        <v>66.518544931834811</v>
      </c>
      <c r="Y153" s="4">
        <f t="shared" si="176"/>
        <v>66.362161987204018</v>
      </c>
      <c r="Z153" s="4">
        <f t="shared" si="176"/>
        <v>65.183074522180164</v>
      </c>
      <c r="AA153" s="4">
        <f t="shared" si="176"/>
        <v>66.05067008131023</v>
      </c>
      <c r="AB153" s="4">
        <f t="shared" si="176"/>
        <v>65.510070171192552</v>
      </c>
      <c r="AC153" s="4">
        <f t="shared" si="176"/>
        <v>72.177320911104886</v>
      </c>
      <c r="AD153" s="4">
        <f t="shared" si="176"/>
        <v>77.217845299907125</v>
      </c>
      <c r="AE153" s="4">
        <f t="shared" si="176"/>
        <v>85.133771355596593</v>
      </c>
      <c r="AF153" s="4">
        <f t="shared" si="176"/>
        <v>104.80631876477644</v>
      </c>
      <c r="AG153" s="4">
        <f t="shared" si="176"/>
        <v>150.53944781334158</v>
      </c>
      <c r="AI153" s="4">
        <f t="shared" si="177"/>
        <v>-0.47900013109787665</v>
      </c>
      <c r="AJ153" s="4">
        <f t="shared" si="177"/>
        <v>-2.9857368465097949</v>
      </c>
      <c r="AK153" s="4">
        <f t="shared" si="177"/>
        <v>-0.79894414810288339</v>
      </c>
      <c r="AL153" s="4">
        <f t="shared" si="177"/>
        <v>-0.34256008303273688</v>
      </c>
      <c r="AM153" s="4">
        <f t="shared" si="177"/>
        <v>0.90622804450659089</v>
      </c>
      <c r="AN153" s="4">
        <f t="shared" si="177"/>
        <v>1.6564550681651866</v>
      </c>
      <c r="AO153" s="4">
        <f t="shared" si="177"/>
        <v>-0.11216198720401849</v>
      </c>
      <c r="AP153" s="4">
        <f t="shared" si="177"/>
        <v>-0.65807452218015783</v>
      </c>
      <c r="AQ153" s="4">
        <f t="shared" si="177"/>
        <v>-2.4406700813102304</v>
      </c>
      <c r="AR153" s="4">
        <f t="shared" si="177"/>
        <v>-1.3390701711925459</v>
      </c>
      <c r="AS153" s="4">
        <f t="shared" si="177"/>
        <v>-1.2993209111048856</v>
      </c>
      <c r="AT153" s="4">
        <f t="shared" si="177"/>
        <v>-1.3158452999071244</v>
      </c>
      <c r="AU153" s="4">
        <f t="shared" si="177"/>
        <v>-3.5967713555965872</v>
      </c>
      <c r="AV153" s="4">
        <f t="shared" si="177"/>
        <v>-1.0993187647764415</v>
      </c>
      <c r="AW153" s="4">
        <f t="shared" si="177"/>
        <v>-5.7834478133415814</v>
      </c>
      <c r="AY153" s="2">
        <f t="shared" si="169"/>
        <v>78.706000131097881</v>
      </c>
      <c r="AZ153" s="2">
        <f t="shared" si="169"/>
        <v>66.985736846509795</v>
      </c>
      <c r="BA153" s="2">
        <f t="shared" si="169"/>
        <v>63.110259730435885</v>
      </c>
      <c r="BB153" s="2">
        <f t="shared" si="169"/>
        <v>66.446135578553736</v>
      </c>
      <c r="BC153" s="2">
        <f t="shared" si="169"/>
        <v>66.209167502864148</v>
      </c>
      <c r="BD153" s="2">
        <f t="shared" si="169"/>
        <v>65.717917864839549</v>
      </c>
      <c r="BE153" s="2">
        <f t="shared" si="169"/>
        <v>65.542585627707965</v>
      </c>
      <c r="BF153" s="2">
        <f t="shared" si="169"/>
        <v>64.738292638563848</v>
      </c>
      <c r="BG153" s="2">
        <f t="shared" si="169"/>
        <v>66.000609513396029</v>
      </c>
      <c r="BH153" s="2">
        <f t="shared" si="169"/>
        <v>65.178474443362518</v>
      </c>
      <c r="BI153" s="2">
        <f t="shared" si="169"/>
        <v>69.078782799733219</v>
      </c>
      <c r="BJ153" s="2">
        <f t="shared" si="169"/>
        <v>70.639408887841327</v>
      </c>
      <c r="BK153" s="2">
        <f t="shared" si="169"/>
        <v>72.291215490980122</v>
      </c>
      <c r="BL153" s="2">
        <f t="shared" si="169"/>
        <v>71.02313790376958</v>
      </c>
      <c r="BM153" s="2">
        <f t="shared" si="169"/>
        <v>82.649378257988843</v>
      </c>
      <c r="BO153" s="2" t="str">
        <f t="shared" si="97"/>
        <v/>
      </c>
      <c r="BP153" s="2" t="str">
        <f t="shared" si="98"/>
        <v/>
      </c>
      <c r="BQ153" s="2" t="str">
        <f t="shared" si="99"/>
        <v/>
      </c>
      <c r="BR153" s="2" t="str">
        <f t="shared" si="100"/>
        <v/>
      </c>
      <c r="BS153" s="2" t="str">
        <f t="shared" si="101"/>
        <v/>
      </c>
      <c r="BT153" s="2" t="str">
        <f t="shared" si="102"/>
        <v/>
      </c>
      <c r="BU153" s="2" t="str">
        <f t="shared" si="103"/>
        <v/>
      </c>
      <c r="BV153" s="2" t="str">
        <f t="shared" si="104"/>
        <v/>
      </c>
      <c r="BW153" s="2" t="str">
        <f t="shared" si="105"/>
        <v/>
      </c>
      <c r="BX153" s="2" t="str">
        <f t="shared" si="106"/>
        <v/>
      </c>
      <c r="BY153" s="2" t="str">
        <f t="shared" si="107"/>
        <v/>
      </c>
      <c r="BZ153" s="2" t="str">
        <f t="shared" si="108"/>
        <v/>
      </c>
      <c r="CA153" s="2" t="str">
        <f t="shared" si="109"/>
        <v/>
      </c>
      <c r="CB153" s="2" t="str">
        <f t="shared" si="110"/>
        <v/>
      </c>
      <c r="CC153" s="2" t="str">
        <f t="shared" si="111"/>
        <v/>
      </c>
      <c r="CE153" s="2" t="str">
        <f t="shared" si="170"/>
        <v/>
      </c>
      <c r="CF153" s="2" t="str">
        <f t="shared" si="170"/>
        <v/>
      </c>
      <c r="CG153" s="2" t="str">
        <f t="shared" si="170"/>
        <v/>
      </c>
      <c r="CH153" s="2" t="str">
        <f t="shared" si="170"/>
        <v/>
      </c>
      <c r="CI153" s="2" t="str">
        <f t="shared" si="170"/>
        <v/>
      </c>
      <c r="CJ153" s="2" t="str">
        <f t="shared" si="170"/>
        <v/>
      </c>
      <c r="CK153" s="2" t="str">
        <f t="shared" si="170"/>
        <v/>
      </c>
      <c r="CL153" s="2" t="str">
        <f t="shared" si="170"/>
        <v/>
      </c>
      <c r="CM153" s="2" t="str">
        <f t="shared" si="170"/>
        <v/>
      </c>
      <c r="CN153" s="2" t="str">
        <f t="shared" si="170"/>
        <v/>
      </c>
      <c r="CO153" s="2" t="str">
        <f t="shared" si="170"/>
        <v/>
      </c>
      <c r="CP153" s="2" t="str">
        <f t="shared" si="170"/>
        <v/>
      </c>
      <c r="CQ153" s="2" t="str">
        <f t="shared" si="170"/>
        <v/>
      </c>
      <c r="CR153" s="2" t="str">
        <f t="shared" si="170"/>
        <v/>
      </c>
      <c r="CS153" s="2" t="str">
        <f t="shared" si="170"/>
        <v/>
      </c>
      <c r="CU153" s="2" t="str">
        <f t="shared" si="112"/>
        <v/>
      </c>
      <c r="CV153" s="2" t="str">
        <f t="shared" si="113"/>
        <v/>
      </c>
      <c r="CW153" s="2" t="str">
        <f t="shared" si="114"/>
        <v/>
      </c>
      <c r="CX153" s="2" t="str">
        <f t="shared" si="115"/>
        <v/>
      </c>
      <c r="CY153" s="2" t="str">
        <f t="shared" si="116"/>
        <v/>
      </c>
      <c r="CZ153" s="2" t="str">
        <f t="shared" si="117"/>
        <v/>
      </c>
      <c r="DA153" s="2" t="str">
        <f t="shared" si="118"/>
        <v/>
      </c>
      <c r="DB153" s="2" t="str">
        <f t="shared" si="119"/>
        <v/>
      </c>
      <c r="DC153" s="2" t="str">
        <f t="shared" si="120"/>
        <v/>
      </c>
      <c r="DD153" s="2" t="str">
        <f t="shared" si="121"/>
        <v/>
      </c>
      <c r="DE153" s="2" t="str">
        <f t="shared" si="122"/>
        <v/>
      </c>
      <c r="DF153" s="2" t="str">
        <f t="shared" si="123"/>
        <v/>
      </c>
      <c r="DG153" s="2" t="str">
        <f t="shared" si="124"/>
        <v/>
      </c>
      <c r="DH153" s="2" t="str">
        <f t="shared" si="125"/>
        <v/>
      </c>
      <c r="DI153" s="2" t="str">
        <f t="shared" si="126"/>
        <v/>
      </c>
      <c r="DK153" s="2">
        <f t="shared" si="178"/>
        <v>150.92144939271253</v>
      </c>
      <c r="DL153" s="2">
        <f t="shared" si="178"/>
        <v>99.673123678646988</v>
      </c>
      <c r="DM153" s="2">
        <f t="shared" si="178"/>
        <v>105.65066067653277</v>
      </c>
      <c r="DN153" s="2">
        <f t="shared" si="178"/>
        <v>102.3769820295983</v>
      </c>
      <c r="DO153" s="2">
        <f t="shared" si="178"/>
        <v>103.2526393728223</v>
      </c>
      <c r="DP153" s="2">
        <f t="shared" si="178"/>
        <v>89.037711416490509</v>
      </c>
      <c r="DQ153" s="2">
        <f t="shared" si="178"/>
        <v>94.966981274539393</v>
      </c>
      <c r="DR153" s="2">
        <f t="shared" si="178"/>
        <v>95.653276955602507</v>
      </c>
      <c r="DS153" s="2">
        <f t="shared" si="178"/>
        <v>107.0342226720648</v>
      </c>
      <c r="DT153" s="2">
        <f t="shared" si="178"/>
        <v>95.297016194331974</v>
      </c>
      <c r="DU153" s="2">
        <f t="shared" si="178"/>
        <v>106.86572199730094</v>
      </c>
      <c r="DV153" s="2">
        <f t="shared" si="178"/>
        <v>117.60260487804875</v>
      </c>
      <c r="DW153" s="2">
        <f t="shared" si="178"/>
        <v>103.83911718514042</v>
      </c>
      <c r="DX153" s="2">
        <f t="shared" si="178"/>
        <v>88.068549380851735</v>
      </c>
      <c r="DY153" s="2">
        <f t="shared" si="178"/>
        <v>110.00674910873437</v>
      </c>
      <c r="EA153" s="2">
        <f t="shared" si="154"/>
        <v>78.61226813186812</v>
      </c>
      <c r="EB153" s="2">
        <f t="shared" si="154"/>
        <v>66.876701570680609</v>
      </c>
      <c r="EC153" s="2">
        <f t="shared" si="154"/>
        <v>62.918637110016427</v>
      </c>
      <c r="ED153" s="2">
        <f t="shared" si="154"/>
        <v>66.338697362332255</v>
      </c>
      <c r="EE153" s="2">
        <f t="shared" si="154"/>
        <v>66.172047167041782</v>
      </c>
      <c r="EF153" s="2">
        <f t="shared" si="154"/>
        <v>65.675282485875698</v>
      </c>
      <c r="EG153" s="2">
        <f t="shared" si="154"/>
        <v>65.520907402114887</v>
      </c>
      <c r="EH153" s="2">
        <f t="shared" si="154"/>
        <v>64.608620032661946</v>
      </c>
      <c r="EI153" s="2">
        <f t="shared" si="154"/>
        <v>65.856902535983522</v>
      </c>
      <c r="EJ153" s="2">
        <f t="shared" si="154"/>
        <v>64.979730402356324</v>
      </c>
      <c r="EK153" s="2">
        <f t="shared" si="154"/>
        <v>69.006188113695103</v>
      </c>
      <c r="EL153" s="2">
        <f t="shared" si="181"/>
        <v>70.583648318042833</v>
      </c>
      <c r="EM153" s="2">
        <f t="shared" si="137"/>
        <v>72.243985012272177</v>
      </c>
      <c r="EN153" s="2">
        <f t="shared" si="137"/>
        <v>71.006344125758403</v>
      </c>
      <c r="EO153" s="2">
        <f t="shared" si="137"/>
        <v>82.659293225687463</v>
      </c>
      <c r="EQ153" s="2">
        <f t="shared" si="179"/>
        <v>79.39114177853638</v>
      </c>
      <c r="ER153" s="2">
        <f t="shared" si="179"/>
        <v>68.319079069559038</v>
      </c>
      <c r="ES153" s="2">
        <f t="shared" si="179"/>
        <v>64.837406163875897</v>
      </c>
      <c r="ET153" s="2">
        <f t="shared" si="179"/>
        <v>67.390739525334297</v>
      </c>
      <c r="EU153" s="2">
        <f t="shared" si="179"/>
        <v>66.416264312352638</v>
      </c>
      <c r="EV153" s="2">
        <f t="shared" si="179"/>
        <v>65.966232439616974</v>
      </c>
      <c r="EW153" s="2">
        <f t="shared" si="179"/>
        <v>65.584447063581024</v>
      </c>
      <c r="EX153" s="2">
        <f t="shared" si="179"/>
        <v>65.605868920234073</v>
      </c>
      <c r="EY153" s="2">
        <f t="shared" si="179"/>
        <v>66.759105385436953</v>
      </c>
      <c r="EZ153" s="2">
        <f t="shared" si="179"/>
        <v>66.808226916909177</v>
      </c>
      <c r="FA153" s="2">
        <f t="shared" si="179"/>
        <v>69.410383797196388</v>
      </c>
      <c r="FB153" s="2">
        <f t="shared" si="179"/>
        <v>70.925910638297893</v>
      </c>
      <c r="FC153" s="2">
        <f t="shared" si="179"/>
        <v>72.703802067367121</v>
      </c>
      <c r="FD153" s="2">
        <f t="shared" si="179"/>
        <v>71.176098979367055</v>
      </c>
      <c r="FE153" s="2">
        <f t="shared" si="179"/>
        <v>81.913299200884438</v>
      </c>
      <c r="FG153" s="2">
        <f t="shared" si="180"/>
        <v>0.99937738206595428</v>
      </c>
      <c r="FH153" s="2">
        <f t="shared" si="180"/>
        <v>0.99949861527783856</v>
      </c>
      <c r="FI153" s="2">
        <f t="shared" si="180"/>
        <v>0.99952777901512901</v>
      </c>
      <c r="FJ153" s="2">
        <f t="shared" si="180"/>
        <v>0.99950038720695367</v>
      </c>
      <c r="FK153" s="2">
        <f t="shared" si="180"/>
        <v>0.99958631339296544</v>
      </c>
      <c r="FL153" s="2">
        <f t="shared" si="180"/>
        <v>0.99952400315601198</v>
      </c>
      <c r="FM153" s="2">
        <f t="shared" si="180"/>
        <v>0.99947686134452118</v>
      </c>
      <c r="FN153" s="2">
        <f t="shared" si="180"/>
        <v>0.99947889580055338</v>
      </c>
      <c r="FO153" s="2">
        <f t="shared" si="180"/>
        <v>0.99939124903351728</v>
      </c>
      <c r="FP153" s="2">
        <f t="shared" si="180"/>
        <v>0.99937824914260631</v>
      </c>
      <c r="FQ153" s="2">
        <f t="shared" si="180"/>
        <v>0.99937640863362953</v>
      </c>
      <c r="FR153" s="2">
        <f t="shared" si="180"/>
        <v>0.9993851940263575</v>
      </c>
      <c r="FS153" s="2">
        <f t="shared" si="180"/>
        <v>0.99944683485107222</v>
      </c>
      <c r="FT153" s="2">
        <f t="shared" si="180"/>
        <v>0.99946824712312432</v>
      </c>
      <c r="FU153" s="2">
        <f t="shared" si="180"/>
        <v>0.99920900703013482</v>
      </c>
      <c r="FW153" s="2">
        <f t="shared" si="171"/>
        <v>6.2540318816741491E-2</v>
      </c>
      <c r="FX153" s="2">
        <f t="shared" si="171"/>
        <v>6.419377098900525E-2</v>
      </c>
      <c r="FY153" s="2">
        <f t="shared" si="171"/>
        <v>8.9350858468609157E-2</v>
      </c>
      <c r="FZ153" s="2">
        <f t="shared" si="171"/>
        <v>8.5008977118443102E-2</v>
      </c>
      <c r="GA153" s="2">
        <f t="shared" si="171"/>
        <v>8.9185349448726386E-2</v>
      </c>
      <c r="GB153" s="2">
        <f t="shared" si="171"/>
        <v>0.10831737939717438</v>
      </c>
      <c r="GC153" s="2">
        <f t="shared" si="171"/>
        <v>9.8739054530139175E-2</v>
      </c>
      <c r="GD153" s="2">
        <f t="shared" si="171"/>
        <v>0.11380820397332289</v>
      </c>
      <c r="GE153" s="2">
        <f t="shared" si="171"/>
        <v>0.13150063098822329</v>
      </c>
      <c r="GF153" s="2">
        <f t="shared" si="171"/>
        <v>9.8383694548727585E-2</v>
      </c>
      <c r="GG153" s="2">
        <f t="shared" si="171"/>
        <v>0.1211932971405224</v>
      </c>
      <c r="GH153" s="2">
        <f t="shared" si="171"/>
        <v>7.8457466223443892E-2</v>
      </c>
      <c r="GI153" s="2">
        <f t="shared" si="171"/>
        <v>6.4706500953921761E-2</v>
      </c>
      <c r="GJ153" s="2">
        <f t="shared" si="171"/>
        <v>4.5482654055556744E-2</v>
      </c>
      <c r="GK153" s="2">
        <f t="shared" si="171"/>
        <v>4.2288023760149611E-2</v>
      </c>
      <c r="GM153" s="86">
        <f t="shared" si="172"/>
        <v>1.9740749753731836E-159</v>
      </c>
      <c r="GN153" s="86">
        <f t="shared" si="172"/>
        <v>1.2330357295055251E-91</v>
      </c>
      <c r="GO153" s="86">
        <f t="shared" si="172"/>
        <v>3.5509084293797645E-96</v>
      </c>
      <c r="GP153" s="86">
        <f t="shared" si="172"/>
        <v>6.5389423473242815E-99</v>
      </c>
      <c r="GQ153" s="86">
        <f t="shared" si="172"/>
        <v>4.5359441752166267E-106</v>
      </c>
      <c r="GR153" s="86">
        <f t="shared" si="172"/>
        <v>6.4924182760938489E-86</v>
      </c>
      <c r="GS153" s="86">
        <f t="shared" si="172"/>
        <v>2.5915367104348537E-88</v>
      </c>
      <c r="GT153" s="86">
        <f t="shared" si="172"/>
        <v>2.1722377906501982E-107</v>
      </c>
      <c r="GU153" s="86">
        <f t="shared" si="172"/>
        <v>5.4120205905675281E-112</v>
      </c>
      <c r="GV153" s="86">
        <f t="shared" si="172"/>
        <v>2.6621662110872517E-127</v>
      </c>
      <c r="GW153" s="86">
        <f t="shared" si="172"/>
        <v>5.9952151744739283E-124</v>
      </c>
      <c r="GX153" s="86">
        <f t="shared" si="172"/>
        <v>1.8957078375220268E-236</v>
      </c>
      <c r="GY153" s="86">
        <f t="shared" si="172"/>
        <v>5.5391922262037471E-72</v>
      </c>
      <c r="GZ153" s="86">
        <f t="shared" si="172"/>
        <v>7.7652473357330044E-76</v>
      </c>
      <c r="HA153" s="86">
        <f t="shared" si="172"/>
        <v>2.5861165789403614E-115</v>
      </c>
      <c r="HC153" s="86">
        <f t="shared" si="155"/>
        <v>5.2644534665708281E-38</v>
      </c>
      <c r="HD153" s="86">
        <f t="shared" si="155"/>
        <v>1.8171841575936738E-48</v>
      </c>
      <c r="HE153" s="86">
        <f t="shared" si="155"/>
        <v>2.4005084585868919E-38</v>
      </c>
      <c r="HF153" s="86">
        <f t="shared" ref="HF153:HN187" si="182" xml:space="preserve"> _xlfn.NORM.DIST($B153, F$8, ABS(F$12), TRUE) * _xlfn.NORM.DIST(($B153 - F$8)*F$16, 0, ABS(F$12), TRUE) * 2</f>
        <v>1.7218525696678864E-72</v>
      </c>
      <c r="HG153" s="86">
        <f t="shared" si="182"/>
        <v>3.6914460489075099E-66</v>
      </c>
      <c r="HH153" s="86">
        <f t="shared" si="182"/>
        <v>5.1127798523756604E-56</v>
      </c>
      <c r="HI153" s="86">
        <f t="shared" si="182"/>
        <v>2.2212293905849575E-57</v>
      </c>
      <c r="HJ153" s="86">
        <f t="shared" si="182"/>
        <v>2.0111936161826909E-61</v>
      </c>
      <c r="HK153" s="86">
        <f t="shared" si="182"/>
        <v>3.3273215515950824E-86</v>
      </c>
      <c r="HL153" s="86">
        <f t="shared" si="163"/>
        <v>3.8024033426147714E-90</v>
      </c>
      <c r="HM153" s="86">
        <f t="shared" si="163"/>
        <v>1.7234283957278315E-70</v>
      </c>
      <c r="HN153" s="86">
        <f t="shared" si="163"/>
        <v>3.2091448200534417E-72</v>
      </c>
      <c r="HO153" s="86">
        <f t="shared" si="163"/>
        <v>1.0182911190262816E-26</v>
      </c>
      <c r="HP153" s="86">
        <f t="shared" si="163"/>
        <v>3.2114472462519932E-28</v>
      </c>
      <c r="HQ153" s="86">
        <f t="shared" si="163"/>
        <v>2.9010195889843238E-36</v>
      </c>
      <c r="HS153" s="86">
        <f t="shared" si="173"/>
        <v>0.55648554389108618</v>
      </c>
      <c r="HT153" s="86">
        <f t="shared" si="173"/>
        <v>0.55411578651495463</v>
      </c>
      <c r="HU153" s="86">
        <f t="shared" si="173"/>
        <v>0.4023698771462938</v>
      </c>
      <c r="HV153" s="86">
        <f t="shared" si="173"/>
        <v>0.33034767848873064</v>
      </c>
      <c r="HW153" s="86">
        <f t="shared" si="173"/>
        <v>0.16890394940451897</v>
      </c>
      <c r="HX153" s="86">
        <f t="shared" si="173"/>
        <v>0.16153623467620001</v>
      </c>
      <c r="HY153" s="86">
        <f t="shared" si="173"/>
        <v>0.16461732675458138</v>
      </c>
      <c r="HZ153" s="86">
        <f t="shared" si="173"/>
        <v>8.3369832316577283E-2</v>
      </c>
      <c r="IA153" s="86">
        <f t="shared" si="173"/>
        <v>1.5854551733994804E-2</v>
      </c>
      <c r="IB153" s="86">
        <f t="shared" si="173"/>
        <v>5.7778637620983037E-2</v>
      </c>
      <c r="IC153" s="86">
        <f t="shared" si="173"/>
        <v>0.22845190022920445</v>
      </c>
      <c r="ID153" s="86">
        <f t="shared" si="173"/>
        <v>0.41865952090913949</v>
      </c>
      <c r="IE153" s="86">
        <f t="shared" si="173"/>
        <v>0.55614060499602802</v>
      </c>
      <c r="IF153" s="86">
        <f t="shared" si="173"/>
        <v>0.55473181694061713</v>
      </c>
      <c r="IG153" s="86">
        <f t="shared" si="173"/>
        <v>0.50897471735901467</v>
      </c>
      <c r="II153" s="86">
        <f t="shared" si="174"/>
        <v>5.2822788850766722E-5</v>
      </c>
      <c r="IJ153" s="86">
        <f t="shared" si="174"/>
        <v>3.3333438503979305E-6</v>
      </c>
      <c r="IK153" s="86">
        <f t="shared" si="174"/>
        <v>1.9601680334096257E-5</v>
      </c>
      <c r="IL153" s="86">
        <f t="shared" si="174"/>
        <v>3.4231142909121921E-6</v>
      </c>
      <c r="IM153" s="86">
        <f t="shared" si="174"/>
        <v>2.0391250542470737E-5</v>
      </c>
      <c r="IN153" s="86">
        <f t="shared" si="174"/>
        <v>3.311610566299692E-5</v>
      </c>
      <c r="IO153" s="86">
        <f t="shared" si="174"/>
        <v>6.4750357418753368E-5</v>
      </c>
      <c r="IP153" s="86">
        <f t="shared" si="174"/>
        <v>1.7517331777388686E-4</v>
      </c>
      <c r="IQ153" s="86">
        <f t="shared" si="174"/>
        <v>9.3998963172965515E-5</v>
      </c>
      <c r="IR153" s="86">
        <f t="shared" si="174"/>
        <v>1.8605033399970532E-5</v>
      </c>
      <c r="IS153" s="86">
        <f t="shared" si="174"/>
        <v>2.7645262642249956E-5</v>
      </c>
      <c r="IT153" s="86">
        <f t="shared" si="174"/>
        <v>6.4672864142086453E-7</v>
      </c>
      <c r="IU153" s="86">
        <f t="shared" si="174"/>
        <v>1.3426420284830911E-6</v>
      </c>
      <c r="IV153" s="86">
        <f t="shared" si="174"/>
        <v>1.3611153974456212E-7</v>
      </c>
      <c r="IW153" s="86">
        <f t="shared" si="174"/>
        <v>4.2612064381498245E-8</v>
      </c>
      <c r="IY153" s="86">
        <f t="shared" si="175"/>
        <v>0.55653836667993695</v>
      </c>
      <c r="IZ153" s="86">
        <f t="shared" si="175"/>
        <v>0.55411911985880502</v>
      </c>
      <c r="JA153" s="86">
        <f t="shared" si="175"/>
        <v>0.4023894788266279</v>
      </c>
      <c r="JB153" s="86">
        <f t="shared" si="175"/>
        <v>0.33035110160302156</v>
      </c>
      <c r="JC153" s="86">
        <f t="shared" si="175"/>
        <v>0.16892434065506146</v>
      </c>
      <c r="JD153" s="86">
        <f t="shared" si="175"/>
        <v>0.16156935078186302</v>
      </c>
      <c r="JE153" s="86">
        <f t="shared" si="175"/>
        <v>0.16468207711200014</v>
      </c>
      <c r="JF153" s="86">
        <f t="shared" si="175"/>
        <v>8.3545005634351174E-2</v>
      </c>
      <c r="JG153" s="86">
        <f t="shared" si="175"/>
        <v>1.594855069716777E-2</v>
      </c>
      <c r="JH153" s="86">
        <f t="shared" si="175"/>
        <v>5.7797242654383005E-2</v>
      </c>
      <c r="JI153" s="86">
        <f t="shared" si="175"/>
        <v>0.22847954549184671</v>
      </c>
      <c r="JJ153" s="86">
        <f t="shared" si="175"/>
        <v>0.41866016763778091</v>
      </c>
      <c r="JK153" s="86">
        <f t="shared" si="175"/>
        <v>0.55614194763805647</v>
      </c>
      <c r="JL153" s="86">
        <f t="shared" si="175"/>
        <v>0.55473195305215683</v>
      </c>
      <c r="JM153" s="86">
        <f t="shared" si="175"/>
        <v>0.5089747599710791</v>
      </c>
    </row>
    <row r="154" spans="2:273" x14ac:dyDescent="0.25">
      <c r="B154" s="2">
        <v>127</v>
      </c>
      <c r="C154" s="37">
        <v>75.795000000000002</v>
      </c>
      <c r="D154" s="37">
        <v>64.224999999999994</v>
      </c>
      <c r="E154" s="37">
        <v>64.974999999999994</v>
      </c>
      <c r="F154" s="37">
        <v>65.125</v>
      </c>
      <c r="G154" s="37">
        <v>66.674999999999997</v>
      </c>
      <c r="H154" s="37">
        <v>66.424999999999997</v>
      </c>
      <c r="I154" s="37">
        <v>65.724999999999994</v>
      </c>
      <c r="J154" s="37">
        <v>64.474999999999994</v>
      </c>
      <c r="K154" s="37">
        <v>64.975999999999999</v>
      </c>
      <c r="L154" s="37">
        <v>64.805000000000007</v>
      </c>
      <c r="M154" s="37">
        <v>68.415000000000006</v>
      </c>
      <c r="N154" s="37">
        <v>75.146000000000001</v>
      </c>
      <c r="O154" s="37">
        <v>79.878</v>
      </c>
      <c r="P154" s="37">
        <v>101.756</v>
      </c>
      <c r="Q154" s="37">
        <v>143.53700000000001</v>
      </c>
      <c r="S154" s="4">
        <f t="shared" si="176"/>
        <v>78.453106042739932</v>
      </c>
      <c r="T154" s="4">
        <f t="shared" si="176"/>
        <v>66.805912519220783</v>
      </c>
      <c r="U154" s="4">
        <f t="shared" si="176"/>
        <v>63.938903068788946</v>
      </c>
      <c r="V154" s="4">
        <f t="shared" si="176"/>
        <v>67.024452063016895</v>
      </c>
      <c r="W154" s="4">
        <f t="shared" si="176"/>
        <v>66.506372780844373</v>
      </c>
      <c r="X154" s="4">
        <f t="shared" si="176"/>
        <v>65.953268483439118</v>
      </c>
      <c r="Y154" s="4">
        <f t="shared" si="176"/>
        <v>65.833943506046623</v>
      </c>
      <c r="Z154" s="4">
        <f t="shared" si="176"/>
        <v>64.831607474309848</v>
      </c>
      <c r="AA154" s="4">
        <f t="shared" si="176"/>
        <v>65.872059247735422</v>
      </c>
      <c r="AB154" s="4">
        <f t="shared" si="176"/>
        <v>65.177859069812769</v>
      </c>
      <c r="AC154" s="4">
        <f t="shared" si="176"/>
        <v>70.41621844649525</v>
      </c>
      <c r="AD154" s="4">
        <f t="shared" si="176"/>
        <v>74.577054198525587</v>
      </c>
      <c r="AE154" s="4">
        <f t="shared" si="176"/>
        <v>83.481463085300334</v>
      </c>
      <c r="AF154" s="4">
        <f t="shared" si="176"/>
        <v>102.73223665308494</v>
      </c>
      <c r="AG154" s="4">
        <f t="shared" si="176"/>
        <v>149.55686165645517</v>
      </c>
      <c r="AI154" s="4">
        <f t="shared" si="177"/>
        <v>-2.6581060427399308</v>
      </c>
      <c r="AJ154" s="4">
        <f t="shared" si="177"/>
        <v>-2.5809125192207887</v>
      </c>
      <c r="AK154" s="4">
        <f t="shared" si="177"/>
        <v>1.0360969312110484</v>
      </c>
      <c r="AL154" s="4">
        <f t="shared" si="177"/>
        <v>-1.899452063016895</v>
      </c>
      <c r="AM154" s="4">
        <f t="shared" si="177"/>
        <v>0.16862721915562418</v>
      </c>
      <c r="AN154" s="4">
        <f t="shared" si="177"/>
        <v>0.47173151656087953</v>
      </c>
      <c r="AO154" s="4">
        <f t="shared" si="177"/>
        <v>-0.10894350604662861</v>
      </c>
      <c r="AP154" s="4">
        <f t="shared" si="177"/>
        <v>-0.35660747430985396</v>
      </c>
      <c r="AQ154" s="4">
        <f t="shared" si="177"/>
        <v>-0.89605924773542256</v>
      </c>
      <c r="AR154" s="4">
        <f t="shared" si="177"/>
        <v>-0.37285906981276185</v>
      </c>
      <c r="AS154" s="4">
        <f t="shared" si="177"/>
        <v>-2.0012184464952441</v>
      </c>
      <c r="AT154" s="4">
        <f t="shared" si="177"/>
        <v>0.56894580147441332</v>
      </c>
      <c r="AU154" s="4">
        <f t="shared" si="177"/>
        <v>-3.6034630853003335</v>
      </c>
      <c r="AV154" s="4">
        <f t="shared" si="177"/>
        <v>-0.97623665308493912</v>
      </c>
      <c r="AW154" s="4">
        <f t="shared" si="177"/>
        <v>-6.0198616564551628</v>
      </c>
      <c r="AY154" s="2">
        <f t="shared" si="169"/>
        <v>78.453106042739932</v>
      </c>
      <c r="AZ154" s="2">
        <f t="shared" si="169"/>
        <v>66.805912519220783</v>
      </c>
      <c r="BA154" s="2">
        <f t="shared" si="169"/>
        <v>62.964599148951081</v>
      </c>
      <c r="BB154" s="2">
        <f t="shared" si="169"/>
        <v>66.282693192918146</v>
      </c>
      <c r="BC154" s="2">
        <f t="shared" si="169"/>
        <v>66.131992033470297</v>
      </c>
      <c r="BD154" s="2">
        <f t="shared" si="169"/>
        <v>65.597778478630119</v>
      </c>
      <c r="BE154" s="2">
        <f t="shared" si="169"/>
        <v>65.440463516273837</v>
      </c>
      <c r="BF154" s="2">
        <f t="shared" si="169"/>
        <v>64.642251046539357</v>
      </c>
      <c r="BG154" s="2">
        <f t="shared" si="169"/>
        <v>65.850968915203211</v>
      </c>
      <c r="BH154" s="2">
        <f t="shared" si="169"/>
        <v>65.057492904835826</v>
      </c>
      <c r="BI154" s="2">
        <f t="shared" si="169"/>
        <v>68.983073795796443</v>
      </c>
      <c r="BJ154" s="2">
        <f t="shared" si="169"/>
        <v>70.537662972780936</v>
      </c>
      <c r="BK154" s="2">
        <f t="shared" si="169"/>
        <v>72.210126880778589</v>
      </c>
      <c r="BL154" s="2">
        <f t="shared" si="169"/>
        <v>70.907493907997022</v>
      </c>
      <c r="BM154" s="2">
        <f t="shared" si="169"/>
        <v>82.461934780176136</v>
      </c>
      <c r="BO154" s="2" t="str">
        <f t="shared" si="97"/>
        <v/>
      </c>
      <c r="BP154" s="2" t="str">
        <f t="shared" si="98"/>
        <v/>
      </c>
      <c r="BQ154" s="2" t="str">
        <f t="shared" si="99"/>
        <v/>
      </c>
      <c r="BR154" s="2" t="str">
        <f t="shared" si="100"/>
        <v/>
      </c>
      <c r="BS154" s="2" t="str">
        <f t="shared" si="101"/>
        <v/>
      </c>
      <c r="BT154" s="2" t="str">
        <f t="shared" si="102"/>
        <v/>
      </c>
      <c r="BU154" s="2" t="str">
        <f t="shared" si="103"/>
        <v/>
      </c>
      <c r="BV154" s="2" t="str">
        <f t="shared" si="104"/>
        <v/>
      </c>
      <c r="BW154" s="2" t="str">
        <f t="shared" si="105"/>
        <v/>
      </c>
      <c r="BX154" s="2" t="str">
        <f t="shared" si="106"/>
        <v/>
      </c>
      <c r="BY154" s="2" t="str">
        <f t="shared" si="107"/>
        <v/>
      </c>
      <c r="BZ154" s="2" t="str">
        <f t="shared" si="108"/>
        <v/>
      </c>
      <c r="CA154" s="2" t="str">
        <f t="shared" si="109"/>
        <v/>
      </c>
      <c r="CB154" s="2" t="str">
        <f t="shared" si="110"/>
        <v/>
      </c>
      <c r="CC154" s="2" t="str">
        <f t="shared" si="111"/>
        <v/>
      </c>
      <c r="CE154" s="2" t="str">
        <f t="shared" si="170"/>
        <v/>
      </c>
      <c r="CF154" s="2" t="str">
        <f t="shared" si="170"/>
        <v/>
      </c>
      <c r="CG154" s="2" t="str">
        <f t="shared" si="170"/>
        <v/>
      </c>
      <c r="CH154" s="2" t="str">
        <f t="shared" si="170"/>
        <v/>
      </c>
      <c r="CI154" s="2" t="str">
        <f t="shared" si="170"/>
        <v/>
      </c>
      <c r="CJ154" s="2" t="str">
        <f t="shared" si="170"/>
        <v/>
      </c>
      <c r="CK154" s="2" t="str">
        <f t="shared" si="170"/>
        <v/>
      </c>
      <c r="CL154" s="2" t="str">
        <f t="shared" si="170"/>
        <v/>
      </c>
      <c r="CM154" s="2">
        <f t="shared" si="170"/>
        <v>64.975999999999999</v>
      </c>
      <c r="CN154" s="2" t="str">
        <f t="shared" si="170"/>
        <v/>
      </c>
      <c r="CO154" s="2" t="str">
        <f t="shared" si="170"/>
        <v/>
      </c>
      <c r="CP154" s="2" t="str">
        <f t="shared" si="170"/>
        <v/>
      </c>
      <c r="CQ154" s="2" t="str">
        <f t="shared" si="170"/>
        <v/>
      </c>
      <c r="CR154" s="2" t="str">
        <f t="shared" si="170"/>
        <v/>
      </c>
      <c r="CS154" s="2" t="str">
        <f t="shared" si="170"/>
        <v/>
      </c>
      <c r="CU154" s="2" t="str">
        <f t="shared" si="112"/>
        <v/>
      </c>
      <c r="CV154" s="2" t="str">
        <f t="shared" si="113"/>
        <v/>
      </c>
      <c r="CW154" s="2" t="str">
        <f t="shared" si="114"/>
        <v/>
      </c>
      <c r="CX154" s="2" t="str">
        <f t="shared" si="115"/>
        <v/>
      </c>
      <c r="CY154" s="2" t="str">
        <f t="shared" si="116"/>
        <v/>
      </c>
      <c r="CZ154" s="2" t="str">
        <f t="shared" si="117"/>
        <v/>
      </c>
      <c r="DA154" s="2" t="str">
        <f t="shared" si="118"/>
        <v/>
      </c>
      <c r="DB154" s="2" t="str">
        <f t="shared" si="119"/>
        <v/>
      </c>
      <c r="DC154" s="2">
        <f t="shared" si="120"/>
        <v>64.975999999999999</v>
      </c>
      <c r="DD154" s="2" t="str">
        <f t="shared" si="121"/>
        <v/>
      </c>
      <c r="DE154" s="2" t="str">
        <f t="shared" si="122"/>
        <v/>
      </c>
      <c r="DF154" s="2" t="str">
        <f t="shared" si="123"/>
        <v/>
      </c>
      <c r="DG154" s="2" t="str">
        <f t="shared" si="124"/>
        <v/>
      </c>
      <c r="DH154" s="2" t="str">
        <f t="shared" si="125"/>
        <v/>
      </c>
      <c r="DI154" s="2" t="str">
        <f t="shared" si="126"/>
        <v/>
      </c>
      <c r="DK154" s="2">
        <f t="shared" si="178"/>
        <v>151.4840200404858</v>
      </c>
      <c r="DL154" s="2">
        <f t="shared" si="178"/>
        <v>99.835608577469088</v>
      </c>
      <c r="DM154" s="2">
        <f t="shared" si="178"/>
        <v>105.87868468740561</v>
      </c>
      <c r="DN154" s="2">
        <f t="shared" si="178"/>
        <v>102.55914376321351</v>
      </c>
      <c r="DO154" s="2">
        <f t="shared" si="178"/>
        <v>103.44628484320558</v>
      </c>
      <c r="DP154" s="2">
        <f t="shared" si="178"/>
        <v>89.084687405617672</v>
      </c>
      <c r="DQ154" s="2">
        <f t="shared" si="178"/>
        <v>95.064164904862565</v>
      </c>
      <c r="DR154" s="2">
        <f t="shared" si="178"/>
        <v>95.728118393234638</v>
      </c>
      <c r="DS154" s="2">
        <f t="shared" si="178"/>
        <v>107.259186437247</v>
      </c>
      <c r="DT154" s="2">
        <f t="shared" si="178"/>
        <v>95.391730971659911</v>
      </c>
      <c r="DU154" s="2">
        <f t="shared" si="178"/>
        <v>107.0784189608637</v>
      </c>
      <c r="DV154" s="2">
        <f t="shared" si="178"/>
        <v>117.93905243902437</v>
      </c>
      <c r="DW154" s="2">
        <f t="shared" si="178"/>
        <v>103.97699577167018</v>
      </c>
      <c r="DX154" s="2">
        <f t="shared" si="178"/>
        <v>88.113560253699816</v>
      </c>
      <c r="DY154" s="2">
        <f t="shared" si="178"/>
        <v>110.18667023172902</v>
      </c>
      <c r="EA154" s="2">
        <f t="shared" si="154"/>
        <v>78.355920879120873</v>
      </c>
      <c r="EB154" s="2">
        <f t="shared" si="154"/>
        <v>66.684485501409569</v>
      </c>
      <c r="EC154" s="2">
        <f t="shared" si="154"/>
        <v>62.750885526624451</v>
      </c>
      <c r="ED154" s="2">
        <f t="shared" si="154"/>
        <v>66.163194123091159</v>
      </c>
      <c r="EE154" s="2">
        <f t="shared" si="154"/>
        <v>66.093047264898715</v>
      </c>
      <c r="EF154" s="2">
        <f t="shared" si="154"/>
        <v>65.550827280064567</v>
      </c>
      <c r="EG154" s="2">
        <f t="shared" si="154"/>
        <v>65.418622463561007</v>
      </c>
      <c r="EH154" s="2">
        <f t="shared" si="154"/>
        <v>64.498393576483394</v>
      </c>
      <c r="EI154" s="2">
        <f t="shared" si="154"/>
        <v>65.693379986291959</v>
      </c>
      <c r="EJ154" s="2">
        <f t="shared" si="154"/>
        <v>64.835918258707835</v>
      </c>
      <c r="EK154" s="2">
        <f t="shared" si="154"/>
        <v>68.90548957795005</v>
      </c>
      <c r="EL154" s="2">
        <f t="shared" si="181"/>
        <v>70.479962501820324</v>
      </c>
      <c r="EM154" s="2">
        <f t="shared" si="137"/>
        <v>72.159688704370978</v>
      </c>
      <c r="EN154" s="2">
        <f t="shared" si="137"/>
        <v>70.890305570877004</v>
      </c>
      <c r="EO154" s="2">
        <f t="shared" si="137"/>
        <v>82.477849514364166</v>
      </c>
      <c r="EQ154" s="2">
        <f t="shared" si="179"/>
        <v>79.172469372401125</v>
      </c>
      <c r="ER154" s="2">
        <f t="shared" si="179"/>
        <v>68.203593154412786</v>
      </c>
      <c r="ES154" s="2">
        <f t="shared" si="179"/>
        <v>64.759853611056585</v>
      </c>
      <c r="ET154" s="2">
        <f t="shared" si="179"/>
        <v>67.276357431947233</v>
      </c>
      <c r="EU154" s="2">
        <f t="shared" si="179"/>
        <v>66.349364503216563</v>
      </c>
      <c r="EV154" s="2">
        <f t="shared" si="179"/>
        <v>65.863355747212779</v>
      </c>
      <c r="EW154" s="2">
        <f t="shared" si="179"/>
        <v>65.490386862257296</v>
      </c>
      <c r="EX154" s="2">
        <f t="shared" si="179"/>
        <v>65.543615383404614</v>
      </c>
      <c r="EY154" s="2">
        <f t="shared" si="179"/>
        <v>66.638103619276194</v>
      </c>
      <c r="EZ154" s="2">
        <f t="shared" si="179"/>
        <v>66.747249078375049</v>
      </c>
      <c r="FA154" s="2">
        <f t="shared" si="179"/>
        <v>69.330866357720538</v>
      </c>
      <c r="FB154" s="2">
        <f t="shared" si="179"/>
        <v>70.844076271529914</v>
      </c>
      <c r="FC154" s="2">
        <f t="shared" si="179"/>
        <v>72.647367612328722</v>
      </c>
      <c r="FD154" s="2">
        <f t="shared" si="179"/>
        <v>71.068246611351782</v>
      </c>
      <c r="FE154" s="2">
        <f t="shared" si="179"/>
        <v>81.700337521000748</v>
      </c>
      <c r="FG154" s="2">
        <f t="shared" si="180"/>
        <v>0.9994321345856445</v>
      </c>
      <c r="FH154" s="2">
        <f t="shared" si="180"/>
        <v>0.99954271152477048</v>
      </c>
      <c r="FI154" s="2">
        <f t="shared" si="180"/>
        <v>0.99956931144797578</v>
      </c>
      <c r="FJ154" s="2">
        <f t="shared" si="180"/>
        <v>0.99954432768567347</v>
      </c>
      <c r="FK154" s="2">
        <f t="shared" si="180"/>
        <v>0.99962269959657701</v>
      </c>
      <c r="FL154" s="2">
        <f t="shared" si="180"/>
        <v>0.99956586753620358</v>
      </c>
      <c r="FM154" s="2">
        <f t="shared" si="180"/>
        <v>0.99952286991316597</v>
      </c>
      <c r="FN154" s="2">
        <f t="shared" si="180"/>
        <v>0.99952472552961347</v>
      </c>
      <c r="FO154" s="2">
        <f t="shared" si="180"/>
        <v>0.99944478278072924</v>
      </c>
      <c r="FP154" s="2">
        <f t="shared" si="180"/>
        <v>0.99943292545554041</v>
      </c>
      <c r="FQ154" s="2">
        <f t="shared" si="180"/>
        <v>0.9994312467074572</v>
      </c>
      <c r="FR154" s="2">
        <f t="shared" si="180"/>
        <v>0.99943925995399707</v>
      </c>
      <c r="FS154" s="2">
        <f t="shared" si="180"/>
        <v>0.99949548283209333</v>
      </c>
      <c r="FT154" s="2">
        <f t="shared" si="180"/>
        <v>0.99951501292061795</v>
      </c>
      <c r="FU154" s="2">
        <f t="shared" si="180"/>
        <v>0.99927855562596046</v>
      </c>
      <c r="FW154" s="2">
        <f t="shared" si="171"/>
        <v>6.8162816716711372E-2</v>
      </c>
      <c r="FX154" s="2">
        <f t="shared" si="171"/>
        <v>6.9953825245717902E-2</v>
      </c>
      <c r="FY154" s="2">
        <f t="shared" si="171"/>
        <v>9.7133933817192611E-2</v>
      </c>
      <c r="FZ154" s="2">
        <f t="shared" si="171"/>
        <v>9.2452241646480249E-2</v>
      </c>
      <c r="GA154" s="2">
        <f t="shared" si="171"/>
        <v>9.6955542776712575E-2</v>
      </c>
      <c r="GB154" s="2">
        <f t="shared" si="171"/>
        <v>0.11753932760685695</v>
      </c>
      <c r="GC154" s="2">
        <f t="shared" si="171"/>
        <v>0.1072436000772638</v>
      </c>
      <c r="GD154" s="2">
        <f t="shared" si="171"/>
        <v>0.12343291948088386</v>
      </c>
      <c r="GE154" s="2">
        <f t="shared" si="171"/>
        <v>0.1423811924889633</v>
      </c>
      <c r="GF154" s="2">
        <f t="shared" si="171"/>
        <v>0.10686126151032171</v>
      </c>
      <c r="GG154" s="2">
        <f t="shared" si="171"/>
        <v>0.13134999659361982</v>
      </c>
      <c r="GH154" s="2">
        <f t="shared" si="171"/>
        <v>8.5380618016092064E-2</v>
      </c>
      <c r="GI154" s="2">
        <f t="shared" si="171"/>
        <v>7.0509095625229598E-2</v>
      </c>
      <c r="GJ154" s="2">
        <f t="shared" si="171"/>
        <v>4.965285754408913E-2</v>
      </c>
      <c r="GK154" s="2">
        <f t="shared" si="171"/>
        <v>4.6179489592841239E-2</v>
      </c>
      <c r="GM154" s="86">
        <f t="shared" si="172"/>
        <v>1.5096712833385081E-164</v>
      </c>
      <c r="GN154" s="86">
        <f t="shared" si="172"/>
        <v>1.4143476115970101E-94</v>
      </c>
      <c r="GO154" s="86">
        <f t="shared" si="172"/>
        <v>2.9034324669897841E-99</v>
      </c>
      <c r="GP154" s="86">
        <f t="shared" si="172"/>
        <v>4.4664699668119908E-102</v>
      </c>
      <c r="GQ154" s="86">
        <f t="shared" si="172"/>
        <v>1.7967429247629397E-109</v>
      </c>
      <c r="GR154" s="86">
        <f t="shared" si="172"/>
        <v>1.1511010699419287E-88</v>
      </c>
      <c r="GS154" s="86">
        <f t="shared" si="172"/>
        <v>4.035373875118537E-91</v>
      </c>
      <c r="GT154" s="86">
        <f t="shared" si="172"/>
        <v>8.3107670417505135E-111</v>
      </c>
      <c r="GU154" s="86">
        <f t="shared" si="172"/>
        <v>1.5040996928942523E-115</v>
      </c>
      <c r="GV154" s="86">
        <f t="shared" si="172"/>
        <v>2.2610133471040207E-131</v>
      </c>
      <c r="GW154" s="86">
        <f t="shared" si="172"/>
        <v>6.4776767691184754E-128</v>
      </c>
      <c r="GX154" s="86">
        <f t="shared" si="172"/>
        <v>4.6301521322543792E-244</v>
      </c>
      <c r="GY154" s="86">
        <f t="shared" si="172"/>
        <v>2.7065789408169713E-74</v>
      </c>
      <c r="GZ154" s="86">
        <f t="shared" si="172"/>
        <v>3.0096443715465316E-78</v>
      </c>
      <c r="HA154" s="86">
        <f t="shared" si="172"/>
        <v>5.5382949381211057E-119</v>
      </c>
      <c r="HC154" s="86">
        <f t="shared" ref="HC154:HH213" si="183" xml:space="preserve"> _xlfn.NORM.DIST($B154, C$8, ABS(C$12), TRUE) * _xlfn.NORM.DIST(($B154 - C$8)*C$16, 0, ABS(C$12), TRUE) * 2</f>
        <v>6.2876548589054856E-40</v>
      </c>
      <c r="HD154" s="86">
        <f t="shared" si="183"/>
        <v>6.8181874709539295E-51</v>
      </c>
      <c r="HE154" s="86">
        <f t="shared" si="183"/>
        <v>3.1407770980827727E-40</v>
      </c>
      <c r="HF154" s="86">
        <f t="shared" si="182"/>
        <v>4.0469079880681268E-76</v>
      </c>
      <c r="HG154" s="86">
        <f t="shared" si="182"/>
        <v>2.0812570578063569E-69</v>
      </c>
      <c r="HH154" s="86">
        <f t="shared" si="182"/>
        <v>9.9335637421350926E-59</v>
      </c>
      <c r="HI154" s="86">
        <f t="shared" si="182"/>
        <v>3.9777781145592657E-60</v>
      </c>
      <c r="HJ154" s="86">
        <f t="shared" si="182"/>
        <v>2.5834725561478699E-64</v>
      </c>
      <c r="HK154" s="86">
        <f t="shared" si="182"/>
        <v>3.2146722691424981E-90</v>
      </c>
      <c r="HL154" s="86">
        <f t="shared" si="163"/>
        <v>2.1225055791605207E-94</v>
      </c>
      <c r="HM154" s="86">
        <f t="shared" si="163"/>
        <v>7.6350609076851999E-74</v>
      </c>
      <c r="HN154" s="86">
        <f t="shared" si="163"/>
        <v>1.0731570391758711E-75</v>
      </c>
      <c r="HO154" s="86">
        <f t="shared" si="163"/>
        <v>4.9298919061106258E-28</v>
      </c>
      <c r="HP154" s="86">
        <f t="shared" si="163"/>
        <v>1.3805991205891105E-29</v>
      </c>
      <c r="HQ154" s="86">
        <f t="shared" si="163"/>
        <v>4.5309894705224319E-38</v>
      </c>
      <c r="HS154" s="86">
        <f t="shared" si="173"/>
        <v>0.55353534105846081</v>
      </c>
      <c r="HT154" s="86">
        <f t="shared" si="173"/>
        <v>0.51442293913172832</v>
      </c>
      <c r="HU154" s="86">
        <f t="shared" si="173"/>
        <v>0.29692323695085499</v>
      </c>
      <c r="HV154" s="86">
        <f t="shared" si="173"/>
        <v>0.220359100534855</v>
      </c>
      <c r="HW154" s="86">
        <f t="shared" si="173"/>
        <v>9.6688783247745616E-2</v>
      </c>
      <c r="HX154" s="86">
        <f t="shared" si="173"/>
        <v>8.738942969469761E-2</v>
      </c>
      <c r="HY154" s="86">
        <f t="shared" si="173"/>
        <v>9.4551465974857529E-2</v>
      </c>
      <c r="HZ154" s="86">
        <f t="shared" si="173"/>
        <v>4.1496569472030148E-2</v>
      </c>
      <c r="IA154" s="86">
        <f t="shared" si="173"/>
        <v>5.3630135243373468E-3</v>
      </c>
      <c r="IB154" s="86">
        <f t="shared" si="173"/>
        <v>2.5761465874043796E-2</v>
      </c>
      <c r="IC154" s="86">
        <f t="shared" si="173"/>
        <v>0.12930339541973923</v>
      </c>
      <c r="ID154" s="86">
        <f t="shared" si="173"/>
        <v>0.30379067766085233</v>
      </c>
      <c r="IE154" s="86">
        <f t="shared" si="173"/>
        <v>0.54975373357483215</v>
      </c>
      <c r="IF154" s="86">
        <f t="shared" si="173"/>
        <v>0.56356470325237973</v>
      </c>
      <c r="IG154" s="86">
        <f t="shared" si="173"/>
        <v>0.54207957230034032</v>
      </c>
      <c r="II154" s="86">
        <f t="shared" si="174"/>
        <v>9.4120599932795337E-5</v>
      </c>
      <c r="IJ154" s="86">
        <f t="shared" si="174"/>
        <v>7.1447424440074215E-6</v>
      </c>
      <c r="IK154" s="86">
        <f t="shared" si="174"/>
        <v>4.1311308835185078E-5</v>
      </c>
      <c r="IL154" s="86">
        <f t="shared" si="174"/>
        <v>8.0572205780293129E-6</v>
      </c>
      <c r="IM154" s="86">
        <f t="shared" si="174"/>
        <v>4.2821885249222636E-5</v>
      </c>
      <c r="IN154" s="86">
        <f t="shared" si="174"/>
        <v>7.2000328849116166E-5</v>
      </c>
      <c r="IO154" s="86">
        <f t="shared" si="174"/>
        <v>1.28951854137154E-4</v>
      </c>
      <c r="IP154" s="86">
        <f t="shared" si="174"/>
        <v>3.382751694186838E-4</v>
      </c>
      <c r="IQ154" s="86">
        <f t="shared" si="174"/>
        <v>2.0312376304770571E-4</v>
      </c>
      <c r="IR154" s="86">
        <f t="shared" si="174"/>
        <v>4.077599044368324E-5</v>
      </c>
      <c r="IS154" s="86">
        <f t="shared" si="174"/>
        <v>6.4099625746655877E-5</v>
      </c>
      <c r="IT154" s="86">
        <f t="shared" si="174"/>
        <v>1.6624261654711501E-6</v>
      </c>
      <c r="IU154" s="86">
        <f t="shared" si="174"/>
        <v>3.061189012979123E-6</v>
      </c>
      <c r="IV154" s="86">
        <f t="shared" si="174"/>
        <v>3.2055089703003586E-7</v>
      </c>
      <c r="IW154" s="86">
        <f t="shared" si="174"/>
        <v>1.0496570702983532E-7</v>
      </c>
      <c r="IY154" s="86">
        <f t="shared" si="175"/>
        <v>0.55362946165839355</v>
      </c>
      <c r="IZ154" s="86">
        <f t="shared" si="175"/>
        <v>0.51443008387417233</v>
      </c>
      <c r="JA154" s="86">
        <f t="shared" si="175"/>
        <v>0.29696454825969015</v>
      </c>
      <c r="JB154" s="86">
        <f t="shared" si="175"/>
        <v>0.22036715775543303</v>
      </c>
      <c r="JC154" s="86">
        <f t="shared" si="175"/>
        <v>9.6731605132994836E-2</v>
      </c>
      <c r="JD154" s="86">
        <f t="shared" si="175"/>
        <v>8.7461430023546727E-2</v>
      </c>
      <c r="JE154" s="86">
        <f t="shared" si="175"/>
        <v>9.4680417828994681E-2</v>
      </c>
      <c r="JF154" s="86">
        <f t="shared" si="175"/>
        <v>4.1834844641448835E-2</v>
      </c>
      <c r="JG154" s="86">
        <f t="shared" si="175"/>
        <v>5.5661372873850529E-3</v>
      </c>
      <c r="JH154" s="86">
        <f t="shared" si="175"/>
        <v>2.5802241864487478E-2</v>
      </c>
      <c r="JI154" s="86">
        <f t="shared" si="175"/>
        <v>0.12936749504548589</v>
      </c>
      <c r="JJ154" s="86">
        <f t="shared" si="175"/>
        <v>0.30379234008701778</v>
      </c>
      <c r="JK154" s="86">
        <f t="shared" si="175"/>
        <v>0.54975679476384509</v>
      </c>
      <c r="JL154" s="86">
        <f t="shared" si="175"/>
        <v>0.56356502380327678</v>
      </c>
      <c r="JM154" s="86">
        <f t="shared" si="175"/>
        <v>0.54207967726604733</v>
      </c>
    </row>
    <row r="155" spans="2:273" x14ac:dyDescent="0.25">
      <c r="B155" s="2">
        <v>128</v>
      </c>
      <c r="C155" s="37">
        <v>77.204999999999998</v>
      </c>
      <c r="D155" s="37">
        <v>63.1</v>
      </c>
      <c r="E155" s="37">
        <v>62.825000000000003</v>
      </c>
      <c r="F155" s="37">
        <v>65.674999999999997</v>
      </c>
      <c r="G155" s="37">
        <v>66.400000000000006</v>
      </c>
      <c r="H155" s="37">
        <v>65.025000000000006</v>
      </c>
      <c r="I155" s="37">
        <v>64.674999999999997</v>
      </c>
      <c r="J155" s="37">
        <v>64.3</v>
      </c>
      <c r="K155" s="37">
        <v>63.975999999999999</v>
      </c>
      <c r="L155" s="37">
        <v>64.561000000000007</v>
      </c>
      <c r="M155" s="37">
        <v>68.194999999999993</v>
      </c>
      <c r="N155" s="37">
        <v>71.316999999999993</v>
      </c>
      <c r="O155" s="37">
        <v>80.316999999999993</v>
      </c>
      <c r="P155" s="37">
        <v>99.488</v>
      </c>
      <c r="Q155" s="37">
        <v>141</v>
      </c>
      <c r="S155" s="4">
        <f t="shared" si="176"/>
        <v>78.201299382656615</v>
      </c>
      <c r="T155" s="4">
        <f t="shared" si="176"/>
        <v>66.627828387868803</v>
      </c>
      <c r="U155" s="4">
        <f t="shared" si="176"/>
        <v>63.36890679080846</v>
      </c>
      <c r="V155" s="4">
        <f t="shared" si="176"/>
        <v>66.48274910281414</v>
      </c>
      <c r="W155" s="4">
        <f t="shared" si="176"/>
        <v>66.21354490624843</v>
      </c>
      <c r="X155" s="4">
        <f t="shared" si="176"/>
        <v>65.615679932577919</v>
      </c>
      <c r="Y155" s="4">
        <f t="shared" si="176"/>
        <v>65.506939021983399</v>
      </c>
      <c r="Z155" s="4">
        <f t="shared" si="176"/>
        <v>64.631535889063755</v>
      </c>
      <c r="AA155" s="4">
        <f t="shared" si="176"/>
        <v>65.724422159250295</v>
      </c>
      <c r="AB155" s="4">
        <f t="shared" si="176"/>
        <v>64.981164542900856</v>
      </c>
      <c r="AC155" s="4">
        <f t="shared" si="176"/>
        <v>69.450224053371741</v>
      </c>
      <c r="AD155" s="4">
        <f t="shared" si="176"/>
        <v>72.581450375013958</v>
      </c>
      <c r="AE155" s="4">
        <f t="shared" si="176"/>
        <v>81.148731345250809</v>
      </c>
      <c r="AF155" s="4">
        <f t="shared" si="176"/>
        <v>99.644306831829937</v>
      </c>
      <c r="AG155" s="4">
        <f t="shared" si="176"/>
        <v>146.1995422280462</v>
      </c>
      <c r="AI155" s="4">
        <f t="shared" si="177"/>
        <v>-0.99629938265661622</v>
      </c>
      <c r="AJ155" s="4">
        <f t="shared" si="177"/>
        <v>-3.5278283878688015</v>
      </c>
      <c r="AK155" s="4">
        <f t="shared" si="177"/>
        <v>-0.54390679080845672</v>
      </c>
      <c r="AL155" s="4">
        <f t="shared" si="177"/>
        <v>-0.80774910281414236</v>
      </c>
      <c r="AM155" s="4">
        <f t="shared" si="177"/>
        <v>0.18645509375157587</v>
      </c>
      <c r="AN155" s="4">
        <f t="shared" si="177"/>
        <v>-0.59067993257791329</v>
      </c>
      <c r="AO155" s="4">
        <f t="shared" si="177"/>
        <v>-0.83193902198340197</v>
      </c>
      <c r="AP155" s="4">
        <f t="shared" si="177"/>
        <v>-0.3315358890637583</v>
      </c>
      <c r="AQ155" s="4">
        <f t="shared" si="177"/>
        <v>-1.7484221592502962</v>
      </c>
      <c r="AR155" s="4">
        <f t="shared" si="177"/>
        <v>-0.42016454290084937</v>
      </c>
      <c r="AS155" s="4">
        <f t="shared" si="177"/>
        <v>-1.255224053371748</v>
      </c>
      <c r="AT155" s="4">
        <f t="shared" si="177"/>
        <v>-1.2644503750139648</v>
      </c>
      <c r="AU155" s="4">
        <f t="shared" si="177"/>
        <v>-0.83173134525081593</v>
      </c>
      <c r="AV155" s="4">
        <f t="shared" si="177"/>
        <v>-0.15630683182993721</v>
      </c>
      <c r="AW155" s="4">
        <f t="shared" si="177"/>
        <v>-5.199542228046198</v>
      </c>
      <c r="AY155" s="2">
        <f t="shared" si="169"/>
        <v>78.201299382656615</v>
      </c>
      <c r="AZ155" s="2">
        <f t="shared" si="169"/>
        <v>66.627828387868803</v>
      </c>
      <c r="BA155" s="2">
        <f t="shared" si="169"/>
        <v>62.82172691648055</v>
      </c>
      <c r="BB155" s="2">
        <f t="shared" si="169"/>
        <v>66.12095250104511</v>
      </c>
      <c r="BC155" s="2">
        <f t="shared" si="169"/>
        <v>66.0552658371208</v>
      </c>
      <c r="BD155" s="2">
        <f t="shared" si="169"/>
        <v>65.478334810589629</v>
      </c>
      <c r="BE155" s="2">
        <f t="shared" si="169"/>
        <v>65.338634681924418</v>
      </c>
      <c r="BF155" s="2">
        <f t="shared" si="169"/>
        <v>64.547998027817826</v>
      </c>
      <c r="BG155" s="2">
        <f t="shared" si="169"/>
        <v>65.703140624200074</v>
      </c>
      <c r="BH155" s="2">
        <f t="shared" si="169"/>
        <v>64.939307092177785</v>
      </c>
      <c r="BI155" s="2">
        <f t="shared" si="169"/>
        <v>68.888264772420257</v>
      </c>
      <c r="BJ155" s="2">
        <f t="shared" si="169"/>
        <v>70.436611680037061</v>
      </c>
      <c r="BK155" s="2">
        <f t="shared" si="169"/>
        <v>72.129723245900735</v>
      </c>
      <c r="BL155" s="2">
        <f t="shared" si="169"/>
        <v>70.792041720346759</v>
      </c>
      <c r="BM155" s="2">
        <f t="shared" si="169"/>
        <v>82.274092807274982</v>
      </c>
      <c r="BO155" s="2" t="str">
        <f t="shared" ref="BO155:BO218" si="184">IF(AND(IY155 &lt; $CC$22, $B155 &lt; C$7, $B155 &gt; C$230), C155, "")</f>
        <v/>
      </c>
      <c r="BP155" s="2" t="str">
        <f t="shared" ref="BP155:BP218" si="185">IF(AND(IZ155 &lt; $CC$22, $B155 &lt; D$7, $B155 &gt; D$230), D155, "")</f>
        <v/>
      </c>
      <c r="BQ155" s="2" t="str">
        <f t="shared" ref="BQ155:BQ218" si="186">IF(AND(JA155 &lt; $CC$22, $B155 &lt; E$7, $B155 &gt; E$230), E155, "")</f>
        <v/>
      </c>
      <c r="BR155" s="2" t="str">
        <f t="shared" ref="BR155:BR218" si="187">IF(AND(JB155 &lt; $CC$22, $B155 &lt; F$7, $B155 &gt; F$230), F155, "")</f>
        <v/>
      </c>
      <c r="BS155" s="2" t="str">
        <f t="shared" ref="BS155:BS218" si="188">IF(AND(JC155 &lt; $CC$22, $B155 &lt; G$7, $B155 &gt; G$230), G155, "")</f>
        <v/>
      </c>
      <c r="BT155" s="2" t="str">
        <f t="shared" ref="BT155:BT218" si="189">IF(AND(JD155 &lt; $CC$22, $B155 &lt; H$7, $B155 &gt; H$230), H155, "")</f>
        <v/>
      </c>
      <c r="BU155" s="2" t="str">
        <f t="shared" ref="BU155:BU218" si="190">IF(AND(JE155 &lt; $CC$22, $B155 &lt; I$7, $B155 &gt; I$230), I155, "")</f>
        <v/>
      </c>
      <c r="BV155" s="2" t="str">
        <f t="shared" ref="BV155:BV218" si="191">IF(AND(JF155 &lt; $CC$22, $B155 &lt; J$7, $B155 &gt; J$230), J155, "")</f>
        <v/>
      </c>
      <c r="BW155" s="2" t="str">
        <f t="shared" ref="BW155:BW218" si="192">IF(AND(JG155 &lt; $CC$22, $B155 &lt; K$7, $B155 &gt; K$230), K155, "")</f>
        <v/>
      </c>
      <c r="BX155" s="2" t="str">
        <f t="shared" ref="BX155:BX218" si="193">IF(AND(JH155 &lt; $CC$22, $B155 &lt; L$7, $B155 &gt; L$230), L155, "")</f>
        <v/>
      </c>
      <c r="BY155" s="2" t="str">
        <f t="shared" ref="BY155:BY218" si="194">IF(AND(JI155 &lt; $CC$22, $B155 &lt; M$7, $B155 &gt; M$230), M155, "")</f>
        <v/>
      </c>
      <c r="BZ155" s="2" t="str">
        <f t="shared" ref="BZ155:BZ218" si="195">IF(AND(JJ155 &lt; $CC$22, $B155 &lt; N$7, $B155 &gt; N$230), N155, "")</f>
        <v/>
      </c>
      <c r="CA155" s="2" t="str">
        <f t="shared" ref="CA155:CA218" si="196">IF(AND(JK155 &lt; $CC$22, $B155 &lt; O$7, $B155 &gt; O$230), O155, "")</f>
        <v/>
      </c>
      <c r="CB155" s="2" t="str">
        <f t="shared" ref="CB155:CB218" si="197">IF(AND(JL155 &lt; $CC$22, $B155 &lt; P$7, $B155 &gt; P$230), P155, "")</f>
        <v/>
      </c>
      <c r="CC155" s="2" t="str">
        <f t="shared" ref="CC155:CC218" si="198">IF(AND(JM155 &lt; $CC$22, $B155 &lt; Q$7, $B155 &gt; Q$230), Q155, "")</f>
        <v/>
      </c>
      <c r="CE155" s="2" t="str">
        <f t="shared" si="170"/>
        <v/>
      </c>
      <c r="CF155" s="2" t="str">
        <f t="shared" si="170"/>
        <v/>
      </c>
      <c r="CG155" s="2" t="str">
        <f t="shared" si="170"/>
        <v/>
      </c>
      <c r="CH155" s="2" t="str">
        <f t="shared" si="170"/>
        <v/>
      </c>
      <c r="CI155" s="2" t="str">
        <f t="shared" si="170"/>
        <v/>
      </c>
      <c r="CJ155" s="2" t="str">
        <f t="shared" si="170"/>
        <v/>
      </c>
      <c r="CK155" s="2" t="str">
        <f t="shared" si="170"/>
        <v/>
      </c>
      <c r="CL155" s="2" t="str">
        <f t="shared" si="170"/>
        <v/>
      </c>
      <c r="CM155" s="2">
        <f t="shared" si="170"/>
        <v>63.975999999999999</v>
      </c>
      <c r="CN155" s="2" t="str">
        <f t="shared" si="170"/>
        <v/>
      </c>
      <c r="CO155" s="2" t="str">
        <f t="shared" si="170"/>
        <v/>
      </c>
      <c r="CP155" s="2" t="str">
        <f t="shared" si="170"/>
        <v/>
      </c>
      <c r="CQ155" s="2" t="str">
        <f t="shared" si="170"/>
        <v/>
      </c>
      <c r="CR155" s="2" t="str">
        <f t="shared" si="170"/>
        <v/>
      </c>
      <c r="CS155" s="2" t="str">
        <f t="shared" si="170"/>
        <v/>
      </c>
      <c r="CU155" s="2" t="str">
        <f t="shared" ref="CU155:CU218" si="199">IF(AND(IY155 &lt; $DI$22, $B155 &gt; C$7, $B155 &lt; C$233), C155, "")</f>
        <v/>
      </c>
      <c r="CV155" s="2" t="str">
        <f t="shared" ref="CV155:CV218" si="200">IF(AND(IZ155 &lt; $DI$22, $B155 &gt; D$7, $B155 &lt; D$233), D155, "")</f>
        <v/>
      </c>
      <c r="CW155" s="2" t="str">
        <f t="shared" ref="CW155:CW218" si="201">IF(AND(JA155 &lt; $DI$22, $B155 &gt; E$7, $B155 &lt; E$233), E155, "")</f>
        <v/>
      </c>
      <c r="CX155" s="2" t="str">
        <f t="shared" ref="CX155:CX218" si="202">IF(AND(JB155 &lt; $DI$22, $B155 &gt; F$7, $B155 &lt; F$233), F155, "")</f>
        <v/>
      </c>
      <c r="CY155" s="2" t="str">
        <f t="shared" ref="CY155:CY218" si="203">IF(AND(JC155 &lt; $DI$22, $B155 &gt; G$7, $B155 &lt; G$233), G155, "")</f>
        <v/>
      </c>
      <c r="CZ155" s="2" t="str">
        <f t="shared" ref="CZ155:CZ218" si="204">IF(AND(JD155 &lt; $DI$22, $B155 &gt; H$7, $B155 &lt; H$233), H155, "")</f>
        <v/>
      </c>
      <c r="DA155" s="2" t="str">
        <f t="shared" ref="DA155:DA218" si="205">IF(AND(JE155 &lt; $DI$22, $B155 &gt; I$7, $B155 &lt; I$233), I155, "")</f>
        <v/>
      </c>
      <c r="DB155" s="2" t="str">
        <f t="shared" ref="DB155:DB218" si="206">IF(AND(JF155 &lt; $DI$22, $B155 &gt; J$7, $B155 &lt; J$233), J155, "")</f>
        <v/>
      </c>
      <c r="DC155" s="2">
        <f t="shared" ref="DC155:DC218" si="207">IF(AND(JG155 &lt; $DI$22, $B155 &gt; K$7, $B155 &lt; K$233), K155, "")</f>
        <v>63.975999999999999</v>
      </c>
      <c r="DD155" s="2" t="str">
        <f t="shared" ref="DD155:DD218" si="208">IF(AND(JH155 &lt; $DI$22, $B155 &gt; L$7, $B155 &lt; L$233), L155, "")</f>
        <v/>
      </c>
      <c r="DE155" s="2" t="str">
        <f t="shared" ref="DE155:DE218" si="209">IF(AND(JI155 &lt; $DI$22, $B155 &gt; M$7, $B155 &lt; M$233), M155, "")</f>
        <v/>
      </c>
      <c r="DF155" s="2" t="str">
        <f t="shared" ref="DF155:DF218" si="210">IF(AND(JJ155 &lt; $DI$22, $B155 &gt; N$7, $B155 &lt; N$233), N155, "")</f>
        <v/>
      </c>
      <c r="DG155" s="2" t="str">
        <f t="shared" ref="DG155:DG218" si="211">IF(AND(JK155 &lt; $DI$22, $B155 &gt; O$7, $B155 &lt; O$233), O155, "")</f>
        <v/>
      </c>
      <c r="DH155" s="2" t="str">
        <f t="shared" ref="DH155:DH218" si="212">IF(AND(JL155 &lt; $DI$22, $B155 &gt; P$7, $B155 &lt; P$233), P155, "")</f>
        <v/>
      </c>
      <c r="DI155" s="2" t="str">
        <f t="shared" ref="DI155:DI218" si="213">IF(AND(JM155 &lt; $DI$22, $B155 &gt; Q$7, $B155 &lt; Q$233), Q155, "")</f>
        <v/>
      </c>
      <c r="DK155" s="2">
        <f t="shared" si="178"/>
        <v>152.04659068825907</v>
      </c>
      <c r="DL155" s="2">
        <f t="shared" si="178"/>
        <v>99.998093476291203</v>
      </c>
      <c r="DM155" s="2">
        <f t="shared" si="178"/>
        <v>106.10670869827845</v>
      </c>
      <c r="DN155" s="2">
        <f t="shared" si="178"/>
        <v>102.74130549682874</v>
      </c>
      <c r="DO155" s="2">
        <f t="shared" si="178"/>
        <v>103.63993031358885</v>
      </c>
      <c r="DP155" s="2">
        <f t="shared" si="178"/>
        <v>89.13166339474482</v>
      </c>
      <c r="DQ155" s="2">
        <f t="shared" si="178"/>
        <v>95.161348535185738</v>
      </c>
      <c r="DR155" s="2">
        <f t="shared" si="178"/>
        <v>95.802959830866783</v>
      </c>
      <c r="DS155" s="2">
        <f t="shared" si="178"/>
        <v>107.48415020242918</v>
      </c>
      <c r="DT155" s="2">
        <f t="shared" si="178"/>
        <v>95.486445748987848</v>
      </c>
      <c r="DU155" s="2">
        <f t="shared" si="178"/>
        <v>107.29111592442645</v>
      </c>
      <c r="DV155" s="2">
        <f t="shared" si="178"/>
        <v>118.27549999999997</v>
      </c>
      <c r="DW155" s="2">
        <f t="shared" si="178"/>
        <v>104.11487435819991</v>
      </c>
      <c r="DX155" s="2">
        <f t="shared" si="178"/>
        <v>88.158571126547898</v>
      </c>
      <c r="DY155" s="2">
        <f t="shared" si="178"/>
        <v>110.36659135472368</v>
      </c>
      <c r="EA155" s="2">
        <f t="shared" si="154"/>
        <v>78.099573626373612</v>
      </c>
      <c r="EB155" s="2">
        <f t="shared" si="154"/>
        <v>66.492269432138528</v>
      </c>
      <c r="EC155" s="2">
        <f t="shared" si="154"/>
        <v>62.583133943232468</v>
      </c>
      <c r="ED155" s="2">
        <f t="shared" si="154"/>
        <v>65.987690883850064</v>
      </c>
      <c r="EE155" s="2">
        <f t="shared" si="154"/>
        <v>66.014047362755647</v>
      </c>
      <c r="EF155" s="2">
        <f t="shared" si="154"/>
        <v>65.426372074253422</v>
      </c>
      <c r="EG155" s="2">
        <f t="shared" si="154"/>
        <v>65.316337525007143</v>
      </c>
      <c r="EH155" s="2">
        <f t="shared" si="154"/>
        <v>64.388167120304843</v>
      </c>
      <c r="EI155" s="2">
        <f t="shared" si="154"/>
        <v>65.529857436600395</v>
      </c>
      <c r="EJ155" s="2">
        <f t="shared" si="154"/>
        <v>64.692106115059332</v>
      </c>
      <c r="EK155" s="2">
        <f t="shared" si="154"/>
        <v>68.804791042205011</v>
      </c>
      <c r="EL155" s="2">
        <f t="shared" si="181"/>
        <v>70.376276685597801</v>
      </c>
      <c r="EM155" s="2">
        <f t="shared" si="137"/>
        <v>72.07539239646978</v>
      </c>
      <c r="EN155" s="2">
        <f t="shared" si="137"/>
        <v>70.774267015995591</v>
      </c>
      <c r="EO155" s="2">
        <f t="shared" si="137"/>
        <v>82.296405803040855</v>
      </c>
      <c r="EQ155" s="2">
        <f t="shared" si="179"/>
        <v>78.95379696626587</v>
      </c>
      <c r="ER155" s="2">
        <f t="shared" si="179"/>
        <v>68.088107239266535</v>
      </c>
      <c r="ES155" s="2">
        <f t="shared" si="179"/>
        <v>64.682301058237258</v>
      </c>
      <c r="ET155" s="2">
        <f t="shared" si="179"/>
        <v>67.161975338560154</v>
      </c>
      <c r="EU155" s="2">
        <f t="shared" si="179"/>
        <v>66.282464694080502</v>
      </c>
      <c r="EV155" s="2">
        <f t="shared" si="179"/>
        <v>65.760479054808584</v>
      </c>
      <c r="EW155" s="2">
        <f t="shared" si="179"/>
        <v>65.396326660933568</v>
      </c>
      <c r="EX155" s="2">
        <f t="shared" si="179"/>
        <v>65.481361846575169</v>
      </c>
      <c r="EY155" s="2">
        <f t="shared" si="179"/>
        <v>66.51710185311542</v>
      </c>
      <c r="EZ155" s="2">
        <f t="shared" si="179"/>
        <v>66.686271239840906</v>
      </c>
      <c r="FA155" s="2">
        <f t="shared" si="179"/>
        <v>69.251348918244673</v>
      </c>
      <c r="FB155" s="2">
        <f t="shared" si="179"/>
        <v>70.762241904761922</v>
      </c>
      <c r="FC155" s="2">
        <f t="shared" si="179"/>
        <v>72.590933157290308</v>
      </c>
      <c r="FD155" s="2">
        <f t="shared" si="179"/>
        <v>70.960394243336509</v>
      </c>
      <c r="FE155" s="2">
        <f t="shared" si="179"/>
        <v>81.487375841117043</v>
      </c>
      <c r="FG155" s="2">
        <f t="shared" si="180"/>
        <v>0.99948207470815675</v>
      </c>
      <c r="FH155" s="2">
        <f t="shared" si="180"/>
        <v>0.99958293117251784</v>
      </c>
      <c r="FI155" s="2">
        <f t="shared" si="180"/>
        <v>0.99960719248636365</v>
      </c>
      <c r="FJ155" s="2">
        <f t="shared" si="180"/>
        <v>0.9995844052471905</v>
      </c>
      <c r="FK155" s="2">
        <f t="shared" si="180"/>
        <v>0.99965588651838655</v>
      </c>
      <c r="FL155" s="2">
        <f t="shared" si="180"/>
        <v>0.99960405136247876</v>
      </c>
      <c r="FM155" s="2">
        <f t="shared" si="180"/>
        <v>0.99956483391976203</v>
      </c>
      <c r="FN155" s="2">
        <f t="shared" si="180"/>
        <v>0.9995665264039052</v>
      </c>
      <c r="FO155" s="2">
        <f t="shared" si="180"/>
        <v>0.99949361113916391</v>
      </c>
      <c r="FP155" s="2">
        <f t="shared" si="180"/>
        <v>0.99948279606210866</v>
      </c>
      <c r="FQ155" s="2">
        <f t="shared" si="180"/>
        <v>0.99948126487263611</v>
      </c>
      <c r="FR155" s="2">
        <f t="shared" si="180"/>
        <v>0.99948857376670197</v>
      </c>
      <c r="FS155" s="2">
        <f t="shared" si="180"/>
        <v>0.99953985444742721</v>
      </c>
      <c r="FT155" s="2">
        <f t="shared" si="180"/>
        <v>0.99955766765073961</v>
      </c>
      <c r="FU155" s="2">
        <f t="shared" si="180"/>
        <v>0.99934199314107874</v>
      </c>
      <c r="FW155" s="2">
        <f t="shared" si="171"/>
        <v>7.4250752617332494E-2</v>
      </c>
      <c r="FX155" s="2">
        <f t="shared" si="171"/>
        <v>7.6188645512268047E-2</v>
      </c>
      <c r="FY155" s="2">
        <f t="shared" si="171"/>
        <v>0.10551641385801717</v>
      </c>
      <c r="FZ155" s="2">
        <f t="shared" si="171"/>
        <v>0.10047566187380132</v>
      </c>
      <c r="GA155" s="2">
        <f t="shared" si="171"/>
        <v>0.10532442389102901</v>
      </c>
      <c r="GB155" s="2">
        <f t="shared" si="171"/>
        <v>0.12743420824391657</v>
      </c>
      <c r="GC155" s="2">
        <f t="shared" si="171"/>
        <v>0.11638606110049733</v>
      </c>
      <c r="GD155" s="2">
        <f t="shared" si="171"/>
        <v>0.13374874652478608</v>
      </c>
      <c r="GE155" s="2">
        <f t="shared" si="171"/>
        <v>0.1540023914396989</v>
      </c>
      <c r="GF155" s="2">
        <f t="shared" si="171"/>
        <v>0.11597536258204495</v>
      </c>
      <c r="GG155" s="2">
        <f t="shared" si="171"/>
        <v>0.1422201353583705</v>
      </c>
      <c r="GH155" s="2">
        <f t="shared" si="171"/>
        <v>9.285312070161332E-2</v>
      </c>
      <c r="GI155" s="2">
        <f t="shared" si="171"/>
        <v>7.6789319697100206E-2</v>
      </c>
      <c r="GJ155" s="2">
        <f t="shared" si="171"/>
        <v>5.4183713032080694E-2</v>
      </c>
      <c r="GK155" s="2">
        <f t="shared" si="171"/>
        <v>5.0410210139915299E-2</v>
      </c>
      <c r="GM155" s="86">
        <f t="shared" si="172"/>
        <v>9.5671139775606518E-170</v>
      </c>
      <c r="GN155" s="86">
        <f t="shared" si="172"/>
        <v>1.4552788036567967E-97</v>
      </c>
      <c r="GO155" s="86">
        <f t="shared" si="172"/>
        <v>2.1180987876605877E-102</v>
      </c>
      <c r="GP155" s="86">
        <f t="shared" si="172"/>
        <v>2.7151966278550085E-105</v>
      </c>
      <c r="GQ155" s="86">
        <f t="shared" si="172"/>
        <v>6.2781192323276316E-113</v>
      </c>
      <c r="GR155" s="86">
        <f t="shared" si="172"/>
        <v>1.8437917762353586E-91</v>
      </c>
      <c r="GS155" s="86">
        <f t="shared" si="172"/>
        <v>5.6693833162210513E-94</v>
      </c>
      <c r="GT155" s="86">
        <f t="shared" si="172"/>
        <v>2.8060339889438808E-114</v>
      </c>
      <c r="GU155" s="86">
        <f t="shared" si="172"/>
        <v>3.6715955370375344E-119</v>
      </c>
      <c r="GV155" s="86">
        <f t="shared" si="172"/>
        <v>1.6539256529133869E-135</v>
      </c>
      <c r="GW155" s="86">
        <f t="shared" si="172"/>
        <v>6.0504049702081307E-132</v>
      </c>
      <c r="GX155" s="86">
        <f t="shared" si="172"/>
        <v>8.5499173997014223E-252</v>
      </c>
      <c r="GY155" s="86">
        <f t="shared" si="172"/>
        <v>1.2138021753850442E-76</v>
      </c>
      <c r="GZ155" s="86">
        <f t="shared" si="172"/>
        <v>1.0675857697640231E-80</v>
      </c>
      <c r="HA155" s="86">
        <f t="shared" si="172"/>
        <v>1.0372190751919306E-122</v>
      </c>
      <c r="HC155" s="86">
        <f t="shared" si="183"/>
        <v>6.7070272749876675E-42</v>
      </c>
      <c r="HD155" s="86">
        <f t="shared" si="183"/>
        <v>2.2235451247524753E-53</v>
      </c>
      <c r="HE155" s="86">
        <f t="shared" si="183"/>
        <v>3.6904129417194689E-42</v>
      </c>
      <c r="HF155" s="86">
        <f t="shared" si="182"/>
        <v>7.7244484390386682E-80</v>
      </c>
      <c r="HG155" s="86">
        <f t="shared" si="182"/>
        <v>9.7704120320165564E-73</v>
      </c>
      <c r="HH155" s="86">
        <f t="shared" si="182"/>
        <v>1.6591256226227042E-61</v>
      </c>
      <c r="HI155" s="86">
        <f t="shared" si="182"/>
        <v>6.1221411716186716E-63</v>
      </c>
      <c r="HJ155" s="86">
        <f t="shared" si="182"/>
        <v>2.8375224585195517E-67</v>
      </c>
      <c r="HK155" s="86">
        <f t="shared" si="182"/>
        <v>2.5074678406686978E-94</v>
      </c>
      <c r="HL155" s="86">
        <f t="shared" si="163"/>
        <v>9.4187351301725445E-99</v>
      </c>
      <c r="HM155" s="86">
        <f t="shared" si="163"/>
        <v>2.8165444953402998E-77</v>
      </c>
      <c r="HN155" s="86">
        <f t="shared" si="163"/>
        <v>2.9622888018468836E-79</v>
      </c>
      <c r="HO155" s="86">
        <f t="shared" si="163"/>
        <v>2.21172403363438E-29</v>
      </c>
      <c r="HP155" s="86">
        <f t="shared" si="163"/>
        <v>5.4912708853730532E-31</v>
      </c>
      <c r="HQ155" s="86">
        <f t="shared" si="163"/>
        <v>6.3730889951121282E-40</v>
      </c>
      <c r="HS155" s="86">
        <f t="shared" si="173"/>
        <v>0.52072123095702028</v>
      </c>
      <c r="HT155" s="86">
        <f t="shared" si="173"/>
        <v>0.43962192846706255</v>
      </c>
      <c r="HU155" s="86">
        <f t="shared" si="173"/>
        <v>0.19667649334355425</v>
      </c>
      <c r="HV155" s="86">
        <f t="shared" si="173"/>
        <v>0.12966143963690666</v>
      </c>
      <c r="HW155" s="86">
        <f t="shared" si="173"/>
        <v>4.9349284523104914E-2</v>
      </c>
      <c r="HX155" s="86">
        <f t="shared" si="173"/>
        <v>4.1402709575380704E-2</v>
      </c>
      <c r="HY155" s="86">
        <f t="shared" si="173"/>
        <v>4.8580197822766451E-2</v>
      </c>
      <c r="HZ155" s="86">
        <f t="shared" si="173"/>
        <v>1.8393366191684812E-2</v>
      </c>
      <c r="IA155" s="86">
        <f t="shared" si="173"/>
        <v>1.5611692916195437E-3</v>
      </c>
      <c r="IB155" s="86">
        <f t="shared" si="173"/>
        <v>1.0084179208314746E-2</v>
      </c>
      <c r="IC155" s="86">
        <f t="shared" si="173"/>
        <v>6.2909183808296507E-2</v>
      </c>
      <c r="ID155" s="86">
        <f t="shared" si="173"/>
        <v>0.19357465525704751</v>
      </c>
      <c r="IE155" s="86">
        <f t="shared" si="173"/>
        <v>0.5</v>
      </c>
      <c r="IF155" s="86">
        <f t="shared" si="173"/>
        <v>0.55304323693696433</v>
      </c>
      <c r="IG155" s="86">
        <f t="shared" si="173"/>
        <v>0.558688815901217</v>
      </c>
      <c r="II155" s="86">
        <f t="shared" si="174"/>
        <v>1.6470490183475583E-4</v>
      </c>
      <c r="IJ155" s="86">
        <f t="shared" si="174"/>
        <v>1.4942680205598971E-5</v>
      </c>
      <c r="IK155" s="86">
        <f t="shared" si="174"/>
        <v>8.4707880765667038E-5</v>
      </c>
      <c r="IL155" s="86">
        <f t="shared" si="174"/>
        <v>1.8383332969419276E-5</v>
      </c>
      <c r="IM155" s="86">
        <f t="shared" si="174"/>
        <v>8.7506059081029781E-5</v>
      </c>
      <c r="IN155" s="86">
        <f t="shared" si="174"/>
        <v>1.5169955530240767E-4</v>
      </c>
      <c r="IO155" s="86">
        <f t="shared" si="174"/>
        <v>2.501183072466891E-4</v>
      </c>
      <c r="IP155" s="86">
        <f t="shared" si="174"/>
        <v>6.3584398497959081E-4</v>
      </c>
      <c r="IQ155" s="86">
        <f t="shared" si="174"/>
        <v>4.2400763706430789E-4</v>
      </c>
      <c r="IR155" s="86">
        <f t="shared" si="174"/>
        <v>8.66991265390866E-5</v>
      </c>
      <c r="IS155" s="86">
        <f t="shared" si="174"/>
        <v>1.4332713290943645E-4</v>
      </c>
      <c r="IT155" s="86">
        <f t="shared" si="174"/>
        <v>4.1328714075310753E-6</v>
      </c>
      <c r="IU155" s="86">
        <f t="shared" si="174"/>
        <v>6.7950799366922102E-6</v>
      </c>
      <c r="IV155" s="86">
        <f t="shared" si="174"/>
        <v>7.3654903425375514E-7</v>
      </c>
      <c r="IW155" s="86">
        <f t="shared" si="174"/>
        <v>2.5207715651553244E-7</v>
      </c>
      <c r="IY155" s="86">
        <f t="shared" si="175"/>
        <v>0.52088593585885501</v>
      </c>
      <c r="IZ155" s="86">
        <f t="shared" si="175"/>
        <v>0.43963687114726813</v>
      </c>
      <c r="JA155" s="86">
        <f t="shared" si="175"/>
        <v>0.19676120122431992</v>
      </c>
      <c r="JB155" s="86">
        <f t="shared" si="175"/>
        <v>0.12967982296987607</v>
      </c>
      <c r="JC155" s="86">
        <f t="shared" si="175"/>
        <v>4.9436790582185947E-2</v>
      </c>
      <c r="JD155" s="86">
        <f t="shared" si="175"/>
        <v>4.1554409130683111E-2</v>
      </c>
      <c r="JE155" s="86">
        <f t="shared" si="175"/>
        <v>4.8830316130013138E-2</v>
      </c>
      <c r="JF155" s="86">
        <f t="shared" si="175"/>
        <v>1.9029210176664403E-2</v>
      </c>
      <c r="JG155" s="86">
        <f t="shared" si="175"/>
        <v>1.9851769286838516E-3</v>
      </c>
      <c r="JH155" s="86">
        <f t="shared" si="175"/>
        <v>1.0170878334853833E-2</v>
      </c>
      <c r="JI155" s="86">
        <f t="shared" si="175"/>
        <v>6.3052510941205939E-2</v>
      </c>
      <c r="JJ155" s="86">
        <f t="shared" si="175"/>
        <v>0.19357878812845503</v>
      </c>
      <c r="JK155" s="86">
        <f t="shared" si="175"/>
        <v>0.50000679507993673</v>
      </c>
      <c r="JL155" s="86">
        <f t="shared" si="175"/>
        <v>0.55304397348599854</v>
      </c>
      <c r="JM155" s="86">
        <f t="shared" si="175"/>
        <v>0.55868906797837348</v>
      </c>
    </row>
    <row r="156" spans="2:273" x14ac:dyDescent="0.25">
      <c r="B156" s="2">
        <v>129</v>
      </c>
      <c r="C156" s="37">
        <v>78.364000000000004</v>
      </c>
      <c r="D156" s="37">
        <v>63.274999999999999</v>
      </c>
      <c r="E156" s="37">
        <v>62.85</v>
      </c>
      <c r="F156" s="37">
        <v>64.45</v>
      </c>
      <c r="G156" s="37">
        <v>66.849999999999994</v>
      </c>
      <c r="H156" s="37">
        <v>64.924999999999997</v>
      </c>
      <c r="I156" s="37">
        <v>63.325000000000003</v>
      </c>
      <c r="J156" s="37">
        <v>63.2</v>
      </c>
      <c r="K156" s="37">
        <v>64.024000000000001</v>
      </c>
      <c r="L156" s="37">
        <v>61.975999999999999</v>
      </c>
      <c r="M156" s="37">
        <v>68.316999999999993</v>
      </c>
      <c r="N156" s="37">
        <v>69.488</v>
      </c>
      <c r="O156" s="37">
        <v>77.584999999999994</v>
      </c>
      <c r="P156" s="37">
        <v>96.927000000000007</v>
      </c>
      <c r="Q156" s="37">
        <v>138.31700000000001</v>
      </c>
      <c r="S156" s="4">
        <f t="shared" si="176"/>
        <v>77.950640755856668</v>
      </c>
      <c r="T156" s="4">
        <f t="shared" si="176"/>
        <v>66.451638817424012</v>
      </c>
      <c r="U156" s="4">
        <f t="shared" si="176"/>
        <v>62.95376666156082</v>
      </c>
      <c r="V156" s="4">
        <f t="shared" si="176"/>
        <v>66.113960693901902</v>
      </c>
      <c r="W156" s="4">
        <f t="shared" si="176"/>
        <v>66.040593542330669</v>
      </c>
      <c r="X156" s="4">
        <f t="shared" si="176"/>
        <v>65.408485091472201</v>
      </c>
      <c r="Y156" s="4">
        <f t="shared" si="176"/>
        <v>65.303976993333023</v>
      </c>
      <c r="Z156" s="4">
        <f t="shared" si="176"/>
        <v>64.510757917724078</v>
      </c>
      <c r="AA156" s="4">
        <f t="shared" si="176"/>
        <v>65.59374236236313</v>
      </c>
      <c r="AB156" s="4">
        <f t="shared" si="176"/>
        <v>64.845271378458278</v>
      </c>
      <c r="AC156" s="4">
        <f t="shared" si="176"/>
        <v>68.986836387418634</v>
      </c>
      <c r="AD156" s="4">
        <f t="shared" si="176"/>
        <v>71.314554996486294</v>
      </c>
      <c r="AE156" s="4">
        <f t="shared" si="176"/>
        <v>78.568204672093742</v>
      </c>
      <c r="AF156" s="4">
        <f t="shared" si="176"/>
        <v>95.767106959796536</v>
      </c>
      <c r="AG156" s="4">
        <f t="shared" si="176"/>
        <v>140.57005980650561</v>
      </c>
      <c r="AI156" s="4">
        <f t="shared" si="177"/>
        <v>0.41335924414333647</v>
      </c>
      <c r="AJ156" s="4">
        <f t="shared" si="177"/>
        <v>-3.1766388174240134</v>
      </c>
      <c r="AK156" s="4">
        <f t="shared" si="177"/>
        <v>-0.10376666156081882</v>
      </c>
      <c r="AL156" s="4">
        <f t="shared" si="177"/>
        <v>-1.6639606939018989</v>
      </c>
      <c r="AM156" s="4">
        <f t="shared" si="177"/>
        <v>0.80940645766932562</v>
      </c>
      <c r="AN156" s="4">
        <f t="shared" si="177"/>
        <v>-0.48348509147220398</v>
      </c>
      <c r="AO156" s="4">
        <f t="shared" si="177"/>
        <v>-1.9789769933330206</v>
      </c>
      <c r="AP156" s="4">
        <f t="shared" si="177"/>
        <v>-1.3107579177240751</v>
      </c>
      <c r="AQ156" s="4">
        <f t="shared" si="177"/>
        <v>-1.5697423623631295</v>
      </c>
      <c r="AR156" s="4">
        <f t="shared" si="177"/>
        <v>-2.8692713784582793</v>
      </c>
      <c r="AS156" s="4">
        <f t="shared" si="177"/>
        <v>-0.66983638741864127</v>
      </c>
      <c r="AT156" s="4">
        <f t="shared" si="177"/>
        <v>-1.8265549964862942</v>
      </c>
      <c r="AU156" s="4">
        <f t="shared" si="177"/>
        <v>-0.9832046720937484</v>
      </c>
      <c r="AV156" s="4">
        <f t="shared" si="177"/>
        <v>1.1598930402034711</v>
      </c>
      <c r="AW156" s="4">
        <f t="shared" si="177"/>
        <v>-2.253059806505604</v>
      </c>
      <c r="AY156" s="2">
        <f t="shared" si="169"/>
        <v>77.950640755856668</v>
      </c>
      <c r="AZ156" s="2">
        <f t="shared" si="169"/>
        <v>66.451638817424012</v>
      </c>
      <c r="BA156" s="2">
        <f t="shared" si="169"/>
        <v>62.681866027420099</v>
      </c>
      <c r="BB156" s="2">
        <f t="shared" si="169"/>
        <v>65.961051507947658</v>
      </c>
      <c r="BC156" s="2">
        <f t="shared" si="169"/>
        <v>65.979011651754661</v>
      </c>
      <c r="BD156" s="2">
        <f t="shared" si="169"/>
        <v>65.359635181564258</v>
      </c>
      <c r="BE156" s="2">
        <f t="shared" si="169"/>
        <v>65.237109372779159</v>
      </c>
      <c r="BF156" s="2">
        <f t="shared" si="169"/>
        <v>64.455656767621619</v>
      </c>
      <c r="BG156" s="2">
        <f t="shared" si="169"/>
        <v>65.55723168019172</v>
      </c>
      <c r="BH156" s="2">
        <f t="shared" si="169"/>
        <v>64.82413063930079</v>
      </c>
      <c r="BI156" s="2">
        <f t="shared" si="169"/>
        <v>68.7944017257295</v>
      </c>
      <c r="BJ156" s="2">
        <f t="shared" si="169"/>
        <v>70.33629037509867</v>
      </c>
      <c r="BK156" s="2">
        <f t="shared" si="169"/>
        <v>72.050052332632745</v>
      </c>
      <c r="BL156" s="2">
        <f t="shared" si="169"/>
        <v>70.676791110638092</v>
      </c>
      <c r="BM156" s="2">
        <f t="shared" si="169"/>
        <v>82.085789793765869</v>
      </c>
      <c r="BO156" s="2" t="str">
        <f t="shared" si="184"/>
        <v/>
      </c>
      <c r="BP156" s="2" t="str">
        <f t="shared" si="185"/>
        <v/>
      </c>
      <c r="BQ156" s="2" t="str">
        <f t="shared" si="186"/>
        <v/>
      </c>
      <c r="BR156" s="2" t="str">
        <f t="shared" si="187"/>
        <v/>
      </c>
      <c r="BS156" s="2" t="str">
        <f t="shared" si="188"/>
        <v/>
      </c>
      <c r="BT156" s="2" t="str">
        <f t="shared" si="189"/>
        <v/>
      </c>
      <c r="BU156" s="2" t="str">
        <f t="shared" si="190"/>
        <v/>
      </c>
      <c r="BV156" s="2" t="str">
        <f t="shared" si="191"/>
        <v/>
      </c>
      <c r="BW156" s="2" t="str">
        <f t="shared" si="192"/>
        <v/>
      </c>
      <c r="BX156" s="2" t="str">
        <f t="shared" si="193"/>
        <v/>
      </c>
      <c r="BY156" s="2" t="str">
        <f t="shared" si="194"/>
        <v/>
      </c>
      <c r="BZ156" s="2" t="str">
        <f t="shared" si="195"/>
        <v/>
      </c>
      <c r="CA156" s="2" t="str">
        <f t="shared" si="196"/>
        <v/>
      </c>
      <c r="CB156" s="2" t="str">
        <f t="shared" si="197"/>
        <v/>
      </c>
      <c r="CC156" s="2" t="str">
        <f t="shared" si="198"/>
        <v/>
      </c>
      <c r="CE156" s="2" t="str">
        <f t="shared" si="170"/>
        <v/>
      </c>
      <c r="CF156" s="2" t="str">
        <f t="shared" si="170"/>
        <v/>
      </c>
      <c r="CG156" s="2" t="str">
        <f t="shared" si="170"/>
        <v/>
      </c>
      <c r="CH156" s="2" t="str">
        <f t="shared" si="170"/>
        <v/>
      </c>
      <c r="CI156" s="2" t="str">
        <f t="shared" si="170"/>
        <v/>
      </c>
      <c r="CJ156" s="2" t="str">
        <f t="shared" si="170"/>
        <v/>
      </c>
      <c r="CK156" s="2" t="str">
        <f t="shared" si="170"/>
        <v/>
      </c>
      <c r="CL156" s="2">
        <f t="shared" si="170"/>
        <v>63.2</v>
      </c>
      <c r="CM156" s="2">
        <f t="shared" si="170"/>
        <v>64.024000000000001</v>
      </c>
      <c r="CN156" s="2">
        <f t="shared" si="170"/>
        <v>61.975999999999999</v>
      </c>
      <c r="CO156" s="2" t="str">
        <f t="shared" si="170"/>
        <v/>
      </c>
      <c r="CP156" s="2" t="str">
        <f t="shared" si="170"/>
        <v/>
      </c>
      <c r="CQ156" s="2" t="str">
        <f t="shared" si="170"/>
        <v/>
      </c>
      <c r="CR156" s="2" t="str">
        <f t="shared" si="170"/>
        <v/>
      </c>
      <c r="CS156" s="2" t="str">
        <f t="shared" si="170"/>
        <v/>
      </c>
      <c r="CU156" s="2" t="str">
        <f t="shared" si="199"/>
        <v/>
      </c>
      <c r="CV156" s="2" t="str">
        <f t="shared" si="200"/>
        <v/>
      </c>
      <c r="CW156" s="2" t="str">
        <f t="shared" si="201"/>
        <v/>
      </c>
      <c r="CX156" s="2" t="str">
        <f t="shared" si="202"/>
        <v/>
      </c>
      <c r="CY156" s="2" t="str">
        <f t="shared" si="203"/>
        <v/>
      </c>
      <c r="CZ156" s="2" t="str">
        <f t="shared" si="204"/>
        <v/>
      </c>
      <c r="DA156" s="2" t="str">
        <f t="shared" si="205"/>
        <v/>
      </c>
      <c r="DB156" s="2">
        <f t="shared" si="206"/>
        <v>63.2</v>
      </c>
      <c r="DC156" s="2">
        <f t="shared" si="207"/>
        <v>64.024000000000001</v>
      </c>
      <c r="DD156" s="2">
        <f t="shared" si="208"/>
        <v>61.975999999999999</v>
      </c>
      <c r="DE156" s="2" t="str">
        <f t="shared" si="209"/>
        <v/>
      </c>
      <c r="DF156" s="2" t="str">
        <f t="shared" si="210"/>
        <v/>
      </c>
      <c r="DG156" s="2" t="str">
        <f t="shared" si="211"/>
        <v/>
      </c>
      <c r="DH156" s="2" t="str">
        <f t="shared" si="212"/>
        <v/>
      </c>
      <c r="DI156" s="2" t="str">
        <f t="shared" si="213"/>
        <v/>
      </c>
      <c r="DK156" s="2">
        <f t="shared" si="178"/>
        <v>152.60916133603237</v>
      </c>
      <c r="DL156" s="2">
        <f t="shared" si="178"/>
        <v>100.1605783751133</v>
      </c>
      <c r="DM156" s="2">
        <f t="shared" si="178"/>
        <v>106.3347327091513</v>
      </c>
      <c r="DN156" s="2">
        <f t="shared" si="178"/>
        <v>102.92346723044396</v>
      </c>
      <c r="DO156" s="2">
        <f t="shared" si="178"/>
        <v>103.83357578397212</v>
      </c>
      <c r="DP156" s="2">
        <f t="shared" si="178"/>
        <v>89.178639383871968</v>
      </c>
      <c r="DQ156" s="2">
        <f t="shared" si="178"/>
        <v>95.258532165508896</v>
      </c>
      <c r="DR156" s="2">
        <f t="shared" si="178"/>
        <v>95.877801268498914</v>
      </c>
      <c r="DS156" s="2">
        <f t="shared" si="178"/>
        <v>107.70911396761136</v>
      </c>
      <c r="DT156" s="2">
        <f t="shared" si="178"/>
        <v>95.581160526315784</v>
      </c>
      <c r="DU156" s="2">
        <f t="shared" si="178"/>
        <v>107.5038128879892</v>
      </c>
      <c r="DV156" s="2">
        <f t="shared" si="178"/>
        <v>118.61194756097558</v>
      </c>
      <c r="DW156" s="2">
        <f t="shared" si="178"/>
        <v>104.25275294472966</v>
      </c>
      <c r="DX156" s="2">
        <f t="shared" si="178"/>
        <v>88.203581999395979</v>
      </c>
      <c r="DY156" s="2">
        <f t="shared" si="178"/>
        <v>110.54651247771834</v>
      </c>
      <c r="EA156" s="2">
        <f t="shared" si="154"/>
        <v>77.843226373626351</v>
      </c>
      <c r="EB156" s="2">
        <f t="shared" si="154"/>
        <v>66.300053362867487</v>
      </c>
      <c r="EC156" s="2">
        <f t="shared" si="154"/>
        <v>62.415382359840493</v>
      </c>
      <c r="ED156" s="2">
        <f t="shared" si="154"/>
        <v>65.812187644608969</v>
      </c>
      <c r="EE156" s="2">
        <f t="shared" si="154"/>
        <v>65.93504746061258</v>
      </c>
      <c r="EF156" s="2">
        <f t="shared" si="154"/>
        <v>65.301916868442291</v>
      </c>
      <c r="EG156" s="2">
        <f t="shared" si="154"/>
        <v>65.214052586453278</v>
      </c>
      <c r="EH156" s="2">
        <f t="shared" si="154"/>
        <v>64.277940664126291</v>
      </c>
      <c r="EI156" s="2">
        <f t="shared" si="154"/>
        <v>65.366334886908817</v>
      </c>
      <c r="EJ156" s="2">
        <f t="shared" si="154"/>
        <v>64.548293971410828</v>
      </c>
      <c r="EK156" s="2">
        <f t="shared" si="154"/>
        <v>68.704092506459958</v>
      </c>
      <c r="EL156" s="2">
        <f t="shared" si="181"/>
        <v>70.272590869375293</v>
      </c>
      <c r="EM156" s="2">
        <f t="shared" si="137"/>
        <v>71.991096088568582</v>
      </c>
      <c r="EN156" s="2">
        <f t="shared" si="137"/>
        <v>70.658228461114177</v>
      </c>
      <c r="EO156" s="2">
        <f t="shared" si="137"/>
        <v>82.114962091717558</v>
      </c>
      <c r="EQ156" s="2">
        <f t="shared" si="179"/>
        <v>78.735124560130615</v>
      </c>
      <c r="ER156" s="2">
        <f t="shared" si="179"/>
        <v>67.972621324120283</v>
      </c>
      <c r="ES156" s="2">
        <f t="shared" si="179"/>
        <v>64.60474850541793</v>
      </c>
      <c r="ET156" s="2">
        <f t="shared" si="179"/>
        <v>67.04759324517309</v>
      </c>
      <c r="EU156" s="2">
        <f t="shared" si="179"/>
        <v>66.215564884944428</v>
      </c>
      <c r="EV156" s="2">
        <f t="shared" si="179"/>
        <v>65.65760236240439</v>
      </c>
      <c r="EW156" s="2">
        <f t="shared" si="179"/>
        <v>65.302266459609839</v>
      </c>
      <c r="EX156" s="2">
        <f t="shared" si="179"/>
        <v>65.41910830974571</v>
      </c>
      <c r="EY156" s="2">
        <f t="shared" si="179"/>
        <v>66.396100086954661</v>
      </c>
      <c r="EZ156" s="2">
        <f t="shared" si="179"/>
        <v>66.625293401306777</v>
      </c>
      <c r="FA156" s="2">
        <f t="shared" si="179"/>
        <v>69.171831478768823</v>
      </c>
      <c r="FB156" s="2">
        <f t="shared" si="179"/>
        <v>70.680407537993943</v>
      </c>
      <c r="FC156" s="2">
        <f t="shared" si="179"/>
        <v>72.534498702251895</v>
      </c>
      <c r="FD156" s="2">
        <f t="shared" si="179"/>
        <v>70.852541875321236</v>
      </c>
      <c r="FE156" s="2">
        <f t="shared" si="179"/>
        <v>81.274414161233338</v>
      </c>
      <c r="FG156" s="2">
        <f t="shared" si="180"/>
        <v>0.99952762499287751</v>
      </c>
      <c r="FH156" s="2">
        <f t="shared" si="180"/>
        <v>0.99961961474937733</v>
      </c>
      <c r="FI156" s="2">
        <f t="shared" si="180"/>
        <v>0.9996417429074137</v>
      </c>
      <c r="FJ156" s="2">
        <f t="shared" si="180"/>
        <v>0.99962095921995819</v>
      </c>
      <c r="FK156" s="2">
        <f t="shared" si="180"/>
        <v>0.9996861552721289</v>
      </c>
      <c r="FL156" s="2">
        <f t="shared" si="180"/>
        <v>0.99963887796955397</v>
      </c>
      <c r="FM156" s="2">
        <f t="shared" si="180"/>
        <v>0.99960310862097246</v>
      </c>
      <c r="FN156" s="2">
        <f t="shared" si="180"/>
        <v>0.99960465230283924</v>
      </c>
      <c r="FO156" s="2">
        <f t="shared" si="180"/>
        <v>0.99953814729134149</v>
      </c>
      <c r="FP156" s="2">
        <f t="shared" si="180"/>
        <v>0.99952828293542484</v>
      </c>
      <c r="FQ156" s="2">
        <f t="shared" si="180"/>
        <v>0.99952688634673059</v>
      </c>
      <c r="FR156" s="2">
        <f t="shared" si="180"/>
        <v>0.99953355274159095</v>
      </c>
      <c r="FS156" s="2">
        <f t="shared" si="180"/>
        <v>0.99958032527665719</v>
      </c>
      <c r="FT156" s="2">
        <f t="shared" si="180"/>
        <v>0.99959657240129218</v>
      </c>
      <c r="FU156" s="2">
        <f t="shared" si="180"/>
        <v>0.99939985586546554</v>
      </c>
      <c r="FW156" s="2">
        <f t="shared" si="171"/>
        <v>8.0835261536412961E-2</v>
      </c>
      <c r="FX156" s="2">
        <f t="shared" si="171"/>
        <v>8.2929610919745267E-2</v>
      </c>
      <c r="FY156" s="2">
        <f t="shared" si="171"/>
        <v>0.11453052259975195</v>
      </c>
      <c r="FZ156" s="2">
        <f t="shared" si="171"/>
        <v>0.10911167548097048</v>
      </c>
      <c r="GA156" s="2">
        <f t="shared" si="171"/>
        <v>0.11432422748819548</v>
      </c>
      <c r="GB156" s="2">
        <f t="shared" si="171"/>
        <v>0.13803178212273559</v>
      </c>
      <c r="GC156" s="2">
        <f t="shared" si="171"/>
        <v>0.12619773959851716</v>
      </c>
      <c r="GD156" s="2">
        <f t="shared" si="171"/>
        <v>0.14478431105984588</v>
      </c>
      <c r="GE156" s="2">
        <f t="shared" si="171"/>
        <v>0.16638809125102438</v>
      </c>
      <c r="GF156" s="2">
        <f t="shared" si="171"/>
        <v>0.12575734562739357</v>
      </c>
      <c r="GG156" s="2">
        <f t="shared" si="171"/>
        <v>0.15383054668041471</v>
      </c>
      <c r="GH156" s="2">
        <f t="shared" si="171"/>
        <v>0.10090746280849307</v>
      </c>
      <c r="GI156" s="2">
        <f t="shared" si="171"/>
        <v>8.3578622930486526E-2</v>
      </c>
      <c r="GJ156" s="2">
        <f t="shared" si="171"/>
        <v>5.9102299881600671E-2</v>
      </c>
      <c r="GK156" s="2">
        <f t="shared" si="171"/>
        <v>5.5006174513967727E-2</v>
      </c>
      <c r="GM156" s="86">
        <f t="shared" si="172"/>
        <v>5.024073299236282E-175</v>
      </c>
      <c r="GN156" s="86">
        <f t="shared" si="172"/>
        <v>1.3432053414936033E-100</v>
      </c>
      <c r="GO156" s="86">
        <f t="shared" si="172"/>
        <v>1.378604027560563E-105</v>
      </c>
      <c r="GP156" s="86">
        <f t="shared" si="172"/>
        <v>1.4689762187825776E-108</v>
      </c>
      <c r="GQ156" s="86">
        <f t="shared" si="172"/>
        <v>1.9350633511733831E-116</v>
      </c>
      <c r="GR156" s="86">
        <f t="shared" si="172"/>
        <v>2.6680770966048938E-94</v>
      </c>
      <c r="GS156" s="86">
        <f t="shared" si="172"/>
        <v>7.1863804145395408E-97</v>
      </c>
      <c r="GT156" s="86">
        <f t="shared" si="172"/>
        <v>8.3610252783083657E-118</v>
      </c>
      <c r="GU156" s="86">
        <f t="shared" si="172"/>
        <v>7.8721038080466267E-123</v>
      </c>
      <c r="GV156" s="86">
        <f t="shared" si="172"/>
        <v>1.0420064815242389E-139</v>
      </c>
      <c r="GW156" s="86">
        <f t="shared" si="172"/>
        <v>4.8853643728786873E-136</v>
      </c>
      <c r="GX156" s="86">
        <f t="shared" si="172"/>
        <v>1.1936253454982828E-259</v>
      </c>
      <c r="GY156" s="86">
        <f t="shared" si="172"/>
        <v>4.9960257456592466E-79</v>
      </c>
      <c r="GZ156" s="86">
        <f t="shared" si="172"/>
        <v>3.465889953535971E-83</v>
      </c>
      <c r="HA156" s="86">
        <f t="shared" si="172"/>
        <v>1.6987445087789716E-126</v>
      </c>
      <c r="HC156" s="86">
        <f t="shared" si="183"/>
        <v>6.3894644961504383E-44</v>
      </c>
      <c r="HD156" s="86">
        <f t="shared" si="183"/>
        <v>6.3025676457172369E-56</v>
      </c>
      <c r="HE156" s="86">
        <f t="shared" si="183"/>
        <v>3.8940798627531191E-44</v>
      </c>
      <c r="HF156" s="86">
        <f t="shared" si="182"/>
        <v>1.1973362649735695E-83</v>
      </c>
      <c r="HG156" s="86">
        <f t="shared" si="182"/>
        <v>3.8189708226382884E-76</v>
      </c>
      <c r="HH156" s="86">
        <f t="shared" si="182"/>
        <v>2.3821461592438611E-64</v>
      </c>
      <c r="HI156" s="86">
        <f t="shared" si="182"/>
        <v>8.0978714613280397E-66</v>
      </c>
      <c r="HJ156" s="86">
        <f t="shared" si="182"/>
        <v>2.6647096742240089E-70</v>
      </c>
      <c r="HK156" s="86">
        <f t="shared" si="182"/>
        <v>1.5789953414109006E-98</v>
      </c>
      <c r="HL156" s="86">
        <f t="shared" si="163"/>
        <v>3.3226081326502064E-103</v>
      </c>
      <c r="HM156" s="86">
        <f t="shared" si="163"/>
        <v>8.6515706463029413E-81</v>
      </c>
      <c r="HN156" s="86">
        <f t="shared" si="163"/>
        <v>6.7494860733707395E-83</v>
      </c>
      <c r="HO156" s="86">
        <f t="shared" si="163"/>
        <v>9.1947580285859273E-31</v>
      </c>
      <c r="HP156" s="86">
        <f t="shared" si="163"/>
        <v>2.0207144403834411E-32</v>
      </c>
      <c r="HQ156" s="86">
        <f t="shared" si="163"/>
        <v>8.0725173703103795E-42</v>
      </c>
      <c r="HS156" s="86">
        <f t="shared" si="173"/>
        <v>0.46097288742013587</v>
      </c>
      <c r="HT156" s="86">
        <f t="shared" si="173"/>
        <v>0.34363967953272673</v>
      </c>
      <c r="HU156" s="86">
        <f t="shared" si="173"/>
        <v>0.11647550874338516</v>
      </c>
      <c r="HV156" s="86">
        <f t="shared" si="173"/>
        <v>6.7055596156146813E-2</v>
      </c>
      <c r="HW156" s="86">
        <f t="shared" si="173"/>
        <v>2.2421009334883907E-2</v>
      </c>
      <c r="HX156" s="86">
        <f t="shared" si="173"/>
        <v>1.7147007170992618E-2</v>
      </c>
      <c r="HY156" s="86">
        <f t="shared" si="173"/>
        <v>2.2294062730107107E-2</v>
      </c>
      <c r="HZ156" s="86">
        <f t="shared" si="173"/>
        <v>7.2542167419857931E-3</v>
      </c>
      <c r="IA156" s="86">
        <f t="shared" si="173"/>
        <v>3.9106327672969231E-4</v>
      </c>
      <c r="IB156" s="86">
        <f t="shared" si="173"/>
        <v>3.4633104928604324E-3</v>
      </c>
      <c r="IC156" s="86">
        <f t="shared" si="173"/>
        <v>2.6230695844090539E-2</v>
      </c>
      <c r="ID156" s="86">
        <f t="shared" si="173"/>
        <v>0.10774408193642418</v>
      </c>
      <c r="IE156" s="86">
        <f t="shared" si="173"/>
        <v>0.41487094825787563</v>
      </c>
      <c r="IF156" s="86">
        <f t="shared" si="173"/>
        <v>0.52263497231305367</v>
      </c>
      <c r="IG156" s="86">
        <f t="shared" si="173"/>
        <v>0.5551581738899074</v>
      </c>
      <c r="II156" s="86">
        <f t="shared" si="174"/>
        <v>2.8307262225253058E-4</v>
      </c>
      <c r="IJ156" s="86">
        <f t="shared" si="174"/>
        <v>3.0494932246937856E-5</v>
      </c>
      <c r="IK156" s="86">
        <f t="shared" si="174"/>
        <v>1.68998156502108E-4</v>
      </c>
      <c r="IL156" s="86">
        <f t="shared" si="174"/>
        <v>4.066020617929079E-5</v>
      </c>
      <c r="IM156" s="86">
        <f t="shared" si="174"/>
        <v>1.7401418088713568E-4</v>
      </c>
      <c r="IN156" s="86">
        <f t="shared" si="174"/>
        <v>3.0975274112520331E-4</v>
      </c>
      <c r="IO156" s="86">
        <f t="shared" si="174"/>
        <v>4.725117682147441E-4</v>
      </c>
      <c r="IP156" s="86">
        <f t="shared" si="174"/>
        <v>1.1633629062737956E-3</v>
      </c>
      <c r="IQ156" s="86">
        <f t="shared" si="174"/>
        <v>8.550265979360473E-4</v>
      </c>
      <c r="IR156" s="86">
        <f t="shared" si="174"/>
        <v>1.7885000505906453E-4</v>
      </c>
      <c r="IS156" s="86">
        <f t="shared" si="174"/>
        <v>3.0908142284874192E-4</v>
      </c>
      <c r="IT156" s="86">
        <f t="shared" si="174"/>
        <v>9.9376378869115963E-6</v>
      </c>
      <c r="IU156" s="86">
        <f t="shared" si="174"/>
        <v>1.4685798014265418E-5</v>
      </c>
      <c r="IV156" s="86">
        <f t="shared" si="174"/>
        <v>1.6513051027597765E-6</v>
      </c>
      <c r="IW156" s="86">
        <f t="shared" si="174"/>
        <v>5.9021238612530308E-7</v>
      </c>
      <c r="IY156" s="86">
        <f t="shared" si="175"/>
        <v>0.46125596004238839</v>
      </c>
      <c r="IZ156" s="86">
        <f t="shared" si="175"/>
        <v>0.34367017446497367</v>
      </c>
      <c r="JA156" s="86">
        <f t="shared" si="175"/>
        <v>0.11664450689988727</v>
      </c>
      <c r="JB156" s="86">
        <f t="shared" si="175"/>
        <v>6.7096256362326107E-2</v>
      </c>
      <c r="JC156" s="86">
        <f t="shared" si="175"/>
        <v>2.2595023515771043E-2</v>
      </c>
      <c r="JD156" s="86">
        <f t="shared" si="175"/>
        <v>1.7456759912117821E-2</v>
      </c>
      <c r="JE156" s="86">
        <f t="shared" si="175"/>
        <v>2.276657449832185E-2</v>
      </c>
      <c r="JF156" s="86">
        <f t="shared" si="175"/>
        <v>8.4175796482595881E-3</v>
      </c>
      <c r="JG156" s="86">
        <f t="shared" si="175"/>
        <v>1.2460898746657397E-3</v>
      </c>
      <c r="JH156" s="86">
        <f t="shared" si="175"/>
        <v>3.6421604979194971E-3</v>
      </c>
      <c r="JI156" s="86">
        <f t="shared" si="175"/>
        <v>2.653977726693928E-2</v>
      </c>
      <c r="JJ156" s="86">
        <f t="shared" si="175"/>
        <v>0.10775401957431109</v>
      </c>
      <c r="JK156" s="86">
        <f t="shared" si="175"/>
        <v>0.41488563405588991</v>
      </c>
      <c r="JL156" s="86">
        <f t="shared" si="175"/>
        <v>0.52263662361815644</v>
      </c>
      <c r="JM156" s="86">
        <f t="shared" si="175"/>
        <v>0.55515876410229348</v>
      </c>
    </row>
    <row r="157" spans="2:273" x14ac:dyDescent="0.25">
      <c r="B157" s="2">
        <v>130</v>
      </c>
      <c r="C157" s="37">
        <v>76.864000000000004</v>
      </c>
      <c r="D157" s="37">
        <v>65</v>
      </c>
      <c r="E157" s="37">
        <v>61.45</v>
      </c>
      <c r="F157" s="37">
        <v>64.650000000000006</v>
      </c>
      <c r="G157" s="37">
        <v>65.5</v>
      </c>
      <c r="H157" s="37">
        <v>64.7</v>
      </c>
      <c r="I157" s="37">
        <v>64.775000000000006</v>
      </c>
      <c r="J157" s="37">
        <v>64.075000000000003</v>
      </c>
      <c r="K157" s="37">
        <v>64.706999999999994</v>
      </c>
      <c r="L157" s="37">
        <v>64.097999999999999</v>
      </c>
      <c r="M157" s="37">
        <v>67.659000000000006</v>
      </c>
      <c r="N157" s="37">
        <v>68.316999999999993</v>
      </c>
      <c r="O157" s="37">
        <v>75.853999999999999</v>
      </c>
      <c r="P157" s="37">
        <v>92.584999999999994</v>
      </c>
      <c r="Q157" s="37">
        <v>133.29300000000001</v>
      </c>
      <c r="S157" s="4">
        <f t="shared" si="176"/>
        <v>77.70119755221863</v>
      </c>
      <c r="T157" s="4">
        <f t="shared" si="176"/>
        <v>66.277509494248562</v>
      </c>
      <c r="U157" s="4">
        <f t="shared" si="176"/>
        <v>62.665866929463917</v>
      </c>
      <c r="V157" s="4">
        <f t="shared" si="176"/>
        <v>65.859735121990497</v>
      </c>
      <c r="W157" s="4">
        <f t="shared" si="176"/>
        <v>65.930011299417899</v>
      </c>
      <c r="X157" s="4">
        <f t="shared" si="176"/>
        <v>65.263206065754304</v>
      </c>
      <c r="Y157" s="4">
        <f t="shared" si="176"/>
        <v>65.165831860720587</v>
      </c>
      <c r="Z157" s="4">
        <f t="shared" si="176"/>
        <v>64.431006010303093</v>
      </c>
      <c r="AA157" s="4">
        <f t="shared" si="176"/>
        <v>65.480178079711834</v>
      </c>
      <c r="AB157" s="4">
        <f t="shared" si="176"/>
        <v>64.73674139605447</v>
      </c>
      <c r="AC157" s="4">
        <f t="shared" si="176"/>
        <v>68.772567303475668</v>
      </c>
      <c r="AD157" s="4">
        <f t="shared" si="176"/>
        <v>70.618644411903162</v>
      </c>
      <c r="AE157" s="4">
        <f t="shared" si="176"/>
        <v>76.193025182277353</v>
      </c>
      <c r="AF157" s="4">
        <f t="shared" si="176"/>
        <v>91.427352825953449</v>
      </c>
      <c r="AG157" s="4">
        <f t="shared" si="176"/>
        <v>133.08417208401855</v>
      </c>
      <c r="AI157" s="4">
        <f t="shared" si="177"/>
        <v>-0.83719755221862613</v>
      </c>
      <c r="AJ157" s="4">
        <f t="shared" si="177"/>
        <v>-1.2775094942485623</v>
      </c>
      <c r="AK157" s="4">
        <f t="shared" si="177"/>
        <v>-1.2158669294639139</v>
      </c>
      <c r="AL157" s="4">
        <f t="shared" si="177"/>
        <v>-1.2097351219904908</v>
      </c>
      <c r="AM157" s="4">
        <f t="shared" si="177"/>
        <v>-0.43001129941789884</v>
      </c>
      <c r="AN157" s="4">
        <f t="shared" si="177"/>
        <v>-0.56320606575430077</v>
      </c>
      <c r="AO157" s="4">
        <f t="shared" si="177"/>
        <v>-0.3908318607205814</v>
      </c>
      <c r="AP157" s="4">
        <f t="shared" si="177"/>
        <v>-0.35600601030309065</v>
      </c>
      <c r="AQ157" s="4">
        <f t="shared" si="177"/>
        <v>-0.77317807971184038</v>
      </c>
      <c r="AR157" s="4">
        <f t="shared" si="177"/>
        <v>-0.63874139605447056</v>
      </c>
      <c r="AS157" s="4">
        <f t="shared" si="177"/>
        <v>-1.1135673034756621</v>
      </c>
      <c r="AT157" s="4">
        <f t="shared" si="177"/>
        <v>-2.3016444119031689</v>
      </c>
      <c r="AU157" s="4">
        <f t="shared" si="177"/>
        <v>-0.33902518227735357</v>
      </c>
      <c r="AV157" s="4">
        <f t="shared" si="177"/>
        <v>1.157647174046545</v>
      </c>
      <c r="AW157" s="4">
        <f t="shared" si="177"/>
        <v>0.208827915981459</v>
      </c>
      <c r="AY157" s="2">
        <f t="shared" si="169"/>
        <v>77.70119755221863</v>
      </c>
      <c r="AZ157" s="2">
        <f t="shared" si="169"/>
        <v>66.277509494248562</v>
      </c>
      <c r="BA157" s="2">
        <f t="shared" si="169"/>
        <v>62.545250196907688</v>
      </c>
      <c r="BB157" s="2">
        <f t="shared" si="169"/>
        <v>65.803136194957389</v>
      </c>
      <c r="BC157" s="2">
        <f t="shared" si="169"/>
        <v>65.903254202526711</v>
      </c>
      <c r="BD157" s="2">
        <f t="shared" si="169"/>
        <v>65.241730185627389</v>
      </c>
      <c r="BE157" s="2">
        <f t="shared" si="169"/>
        <v>65.135899396311132</v>
      </c>
      <c r="BF157" s="2">
        <f t="shared" si="169"/>
        <v>64.365353822612178</v>
      </c>
      <c r="BG157" s="2">
        <f t="shared" si="169"/>
        <v>65.413350160589147</v>
      </c>
      <c r="BH157" s="2">
        <f t="shared" si="169"/>
        <v>64.712185478472321</v>
      </c>
      <c r="BI157" s="2">
        <f t="shared" si="169"/>
        <v>68.701532416455635</v>
      </c>
      <c r="BJ157" s="2">
        <f t="shared" si="169"/>
        <v>70.236738285116147</v>
      </c>
      <c r="BK157" s="2">
        <f t="shared" si="169"/>
        <v>71.971166491401348</v>
      </c>
      <c r="BL157" s="2">
        <f t="shared" si="169"/>
        <v>70.561753318752835</v>
      </c>
      <c r="BM157" s="2">
        <f t="shared" si="169"/>
        <v>81.89695934871456</v>
      </c>
      <c r="BO157" s="2" t="str">
        <f t="shared" si="184"/>
        <v/>
      </c>
      <c r="BP157" s="2" t="str">
        <f t="shared" si="185"/>
        <v/>
      </c>
      <c r="BQ157" s="2" t="str">
        <f t="shared" si="186"/>
        <v/>
      </c>
      <c r="BR157" s="2" t="str">
        <f t="shared" si="187"/>
        <v/>
      </c>
      <c r="BS157" s="2" t="str">
        <f t="shared" si="188"/>
        <v/>
      </c>
      <c r="BT157" s="2" t="str">
        <f t="shared" si="189"/>
        <v/>
      </c>
      <c r="BU157" s="2" t="str">
        <f t="shared" si="190"/>
        <v/>
      </c>
      <c r="BV157" s="2" t="str">
        <f t="shared" si="191"/>
        <v/>
      </c>
      <c r="BW157" s="2" t="str">
        <f t="shared" si="192"/>
        <v/>
      </c>
      <c r="BX157" s="2" t="str">
        <f t="shared" si="193"/>
        <v/>
      </c>
      <c r="BY157" s="2" t="str">
        <f t="shared" si="194"/>
        <v/>
      </c>
      <c r="BZ157" s="2" t="str">
        <f t="shared" si="195"/>
        <v/>
      </c>
      <c r="CA157" s="2" t="str">
        <f t="shared" si="196"/>
        <v/>
      </c>
      <c r="CB157" s="2" t="str">
        <f t="shared" si="197"/>
        <v/>
      </c>
      <c r="CC157" s="2" t="str">
        <f t="shared" si="198"/>
        <v/>
      </c>
      <c r="CE157" s="2" t="str">
        <f t="shared" si="170"/>
        <v/>
      </c>
      <c r="CF157" s="2" t="str">
        <f t="shared" si="170"/>
        <v/>
      </c>
      <c r="CG157" s="2" t="str">
        <f t="shared" si="170"/>
        <v/>
      </c>
      <c r="CH157" s="2" t="str">
        <f t="shared" si="170"/>
        <v/>
      </c>
      <c r="CI157" s="2">
        <f t="shared" si="170"/>
        <v>65.5</v>
      </c>
      <c r="CJ157" s="2">
        <f t="shared" si="170"/>
        <v>64.7</v>
      </c>
      <c r="CK157" s="2">
        <f t="shared" si="170"/>
        <v>64.775000000000006</v>
      </c>
      <c r="CL157" s="2">
        <f t="shared" si="170"/>
        <v>64.075000000000003</v>
      </c>
      <c r="CM157" s="2">
        <f t="shared" si="170"/>
        <v>64.706999999999994</v>
      </c>
      <c r="CN157" s="2">
        <f t="shared" si="170"/>
        <v>64.097999999999999</v>
      </c>
      <c r="CO157" s="2">
        <f t="shared" si="170"/>
        <v>67.659000000000006</v>
      </c>
      <c r="CP157" s="2" t="str">
        <f t="shared" si="170"/>
        <v/>
      </c>
      <c r="CQ157" s="2" t="str">
        <f t="shared" si="170"/>
        <v/>
      </c>
      <c r="CR157" s="2" t="str">
        <f t="shared" si="170"/>
        <v/>
      </c>
      <c r="CS157" s="2" t="str">
        <f t="shared" si="170"/>
        <v/>
      </c>
      <c r="CU157" s="2" t="str">
        <f t="shared" si="199"/>
        <v/>
      </c>
      <c r="CV157" s="2" t="str">
        <f t="shared" si="200"/>
        <v/>
      </c>
      <c r="CW157" s="2" t="str">
        <f t="shared" si="201"/>
        <v/>
      </c>
      <c r="CX157" s="2" t="str">
        <f t="shared" si="202"/>
        <v/>
      </c>
      <c r="CY157" s="2">
        <f t="shared" si="203"/>
        <v>65.5</v>
      </c>
      <c r="CZ157" s="2">
        <f t="shared" si="204"/>
        <v>64.7</v>
      </c>
      <c r="DA157" s="2">
        <f t="shared" si="205"/>
        <v>64.775000000000006</v>
      </c>
      <c r="DB157" s="2">
        <f t="shared" si="206"/>
        <v>64.075000000000003</v>
      </c>
      <c r="DC157" s="2">
        <f t="shared" si="207"/>
        <v>64.706999999999994</v>
      </c>
      <c r="DD157" s="2">
        <f t="shared" si="208"/>
        <v>64.097999999999999</v>
      </c>
      <c r="DE157" s="2">
        <f t="shared" si="209"/>
        <v>67.659000000000006</v>
      </c>
      <c r="DF157" s="2" t="str">
        <f t="shared" si="210"/>
        <v/>
      </c>
      <c r="DG157" s="2" t="str">
        <f t="shared" si="211"/>
        <v/>
      </c>
      <c r="DH157" s="2" t="str">
        <f t="shared" si="212"/>
        <v/>
      </c>
      <c r="DI157" s="2" t="str">
        <f t="shared" si="213"/>
        <v/>
      </c>
      <c r="DK157" s="2">
        <f t="shared" si="178"/>
        <v>153.17173198380564</v>
      </c>
      <c r="DL157" s="2">
        <f t="shared" si="178"/>
        <v>100.32306327393542</v>
      </c>
      <c r="DM157" s="2">
        <f t="shared" si="178"/>
        <v>106.56275672002415</v>
      </c>
      <c r="DN157" s="2">
        <f t="shared" si="178"/>
        <v>103.10562896405918</v>
      </c>
      <c r="DO157" s="2">
        <f t="shared" si="178"/>
        <v>104.0272212543554</v>
      </c>
      <c r="DP157" s="2">
        <f t="shared" si="178"/>
        <v>89.22561537299913</v>
      </c>
      <c r="DQ157" s="2">
        <f t="shared" si="178"/>
        <v>95.355715795832054</v>
      </c>
      <c r="DR157" s="2">
        <f t="shared" si="178"/>
        <v>95.952642706131059</v>
      </c>
      <c r="DS157" s="2">
        <f t="shared" si="178"/>
        <v>107.93407773279355</v>
      </c>
      <c r="DT157" s="2">
        <f t="shared" si="178"/>
        <v>95.675875303643721</v>
      </c>
      <c r="DU157" s="2">
        <f t="shared" si="178"/>
        <v>107.71650985155196</v>
      </c>
      <c r="DV157" s="2">
        <f t="shared" si="178"/>
        <v>118.94839512195119</v>
      </c>
      <c r="DW157" s="2">
        <f t="shared" si="178"/>
        <v>104.39063153125942</v>
      </c>
      <c r="DX157" s="2">
        <f t="shared" si="178"/>
        <v>88.24859287224406</v>
      </c>
      <c r="DY157" s="2">
        <f t="shared" si="178"/>
        <v>110.72643360071299</v>
      </c>
      <c r="EA157" s="2">
        <f t="shared" si="154"/>
        <v>77.586879120879104</v>
      </c>
      <c r="EB157" s="2">
        <f t="shared" si="154"/>
        <v>66.107837293596447</v>
      </c>
      <c r="EC157" s="2">
        <f t="shared" si="154"/>
        <v>62.247630776448517</v>
      </c>
      <c r="ED157" s="2">
        <f t="shared" si="154"/>
        <v>65.636684405367873</v>
      </c>
      <c r="EE157" s="2">
        <f t="shared" si="154"/>
        <v>65.856047558469527</v>
      </c>
      <c r="EF157" s="2">
        <f t="shared" si="154"/>
        <v>65.177461662631146</v>
      </c>
      <c r="EG157" s="2">
        <f t="shared" si="154"/>
        <v>65.111767647899399</v>
      </c>
      <c r="EH157" s="2">
        <f t="shared" si="154"/>
        <v>64.167714207947739</v>
      </c>
      <c r="EI157" s="2">
        <f t="shared" si="154"/>
        <v>65.202812337217253</v>
      </c>
      <c r="EJ157" s="2">
        <f t="shared" si="154"/>
        <v>64.404481827762325</v>
      </c>
      <c r="EK157" s="2">
        <f t="shared" si="154"/>
        <v>68.603393970714919</v>
      </c>
      <c r="EL157" s="2">
        <f t="shared" si="181"/>
        <v>70.168905053152784</v>
      </c>
      <c r="EM157" s="2">
        <f t="shared" si="137"/>
        <v>71.906799780667384</v>
      </c>
      <c r="EN157" s="2">
        <f t="shared" si="137"/>
        <v>70.542189906232764</v>
      </c>
      <c r="EO157" s="2">
        <f t="shared" si="137"/>
        <v>81.933518380394247</v>
      </c>
      <c r="EQ157" s="2">
        <f t="shared" si="179"/>
        <v>78.51645215399536</v>
      </c>
      <c r="ER157" s="2">
        <f t="shared" si="179"/>
        <v>67.857135408974045</v>
      </c>
      <c r="ES157" s="2">
        <f t="shared" si="179"/>
        <v>64.527195952598603</v>
      </c>
      <c r="ET157" s="2">
        <f t="shared" si="179"/>
        <v>66.933211151786026</v>
      </c>
      <c r="EU157" s="2">
        <f t="shared" si="179"/>
        <v>66.148665075808353</v>
      </c>
      <c r="EV157" s="2">
        <f t="shared" si="179"/>
        <v>65.554725670000209</v>
      </c>
      <c r="EW157" s="2">
        <f t="shared" si="179"/>
        <v>65.208206258286111</v>
      </c>
      <c r="EX157" s="2">
        <f t="shared" si="179"/>
        <v>65.35685477291625</v>
      </c>
      <c r="EY157" s="2">
        <f t="shared" si="179"/>
        <v>66.275098320793887</v>
      </c>
      <c r="EZ157" s="2">
        <f t="shared" si="179"/>
        <v>66.564315562772634</v>
      </c>
      <c r="FA157" s="2">
        <f t="shared" si="179"/>
        <v>69.092314039292972</v>
      </c>
      <c r="FB157" s="2">
        <f t="shared" si="179"/>
        <v>70.598573171225951</v>
      </c>
      <c r="FC157" s="2">
        <f t="shared" si="179"/>
        <v>72.478064247213482</v>
      </c>
      <c r="FD157" s="2">
        <f t="shared" si="179"/>
        <v>70.744689507305964</v>
      </c>
      <c r="FE157" s="2">
        <f t="shared" si="179"/>
        <v>81.061452481349647</v>
      </c>
      <c r="FG157" s="2">
        <f t="shared" si="180"/>
        <v>0.99956917096633702</v>
      </c>
      <c r="FH157" s="2">
        <f t="shared" si="180"/>
        <v>0.99965307291672822</v>
      </c>
      <c r="FI157" s="2">
        <f t="shared" si="180"/>
        <v>0.99967325534839824</v>
      </c>
      <c r="FJ157" s="2">
        <f t="shared" si="180"/>
        <v>0.9996542991704096</v>
      </c>
      <c r="FK157" s="2">
        <f t="shared" si="180"/>
        <v>0.9997137623018717</v>
      </c>
      <c r="FL157" s="2">
        <f t="shared" si="180"/>
        <v>0.99967064232862091</v>
      </c>
      <c r="FM157" s="2">
        <f t="shared" si="180"/>
        <v>0.99963801811909836</v>
      </c>
      <c r="FN157" s="2">
        <f t="shared" si="180"/>
        <v>0.99963942607183776</v>
      </c>
      <c r="FO157" s="2">
        <f t="shared" si="180"/>
        <v>0.99957876820548641</v>
      </c>
      <c r="FP157" s="2">
        <f t="shared" si="180"/>
        <v>0.99956977106692113</v>
      </c>
      <c r="FQ157" s="2">
        <f t="shared" si="180"/>
        <v>0.99956849725699803</v>
      </c>
      <c r="FR157" s="2">
        <f t="shared" si="180"/>
        <v>0.99957457758402746</v>
      </c>
      <c r="FS157" s="2">
        <f t="shared" si="180"/>
        <v>0.9996172379691205</v>
      </c>
      <c r="FT157" s="2">
        <f t="shared" si="180"/>
        <v>0.99963205659610199</v>
      </c>
      <c r="FU157" s="2">
        <f t="shared" si="180"/>
        <v>0.9994526331397765</v>
      </c>
      <c r="FW157" s="2">
        <f t="shared" si="171"/>
        <v>8.7948207734644637E-2</v>
      </c>
      <c r="FX157" s="2">
        <f t="shared" si="171"/>
        <v>9.0208758994298338E-2</v>
      </c>
      <c r="FY157" s="2">
        <f t="shared" si="171"/>
        <v>0.12420776253050177</v>
      </c>
      <c r="FZ157" s="2">
        <f t="shared" si="171"/>
        <v>0.11839226980528152</v>
      </c>
      <c r="GA157" s="2">
        <f t="shared" si="171"/>
        <v>0.12398647727441701</v>
      </c>
      <c r="GB157" s="2">
        <f t="shared" si="171"/>
        <v>0.14935980636527024</v>
      </c>
      <c r="GC157" s="2">
        <f t="shared" si="171"/>
        <v>0.136708597545938</v>
      </c>
      <c r="GD157" s="2">
        <f t="shared" si="171"/>
        <v>0.1565658456403079</v>
      </c>
      <c r="GE157" s="2">
        <f t="shared" si="171"/>
        <v>0.1795584934583063</v>
      </c>
      <c r="GF157" s="2">
        <f t="shared" si="171"/>
        <v>0.13623724256607098</v>
      </c>
      <c r="GG157" s="2">
        <f t="shared" si="171"/>
        <v>0.16620514103077849</v>
      </c>
      <c r="GH157" s="2">
        <f t="shared" si="171"/>
        <v>0.10957606922181108</v>
      </c>
      <c r="GI157" s="2">
        <f t="shared" si="171"/>
        <v>9.0909090909090912E-2</v>
      </c>
      <c r="GJ157" s="2">
        <f t="shared" si="171"/>
        <v>6.44369582597525E-2</v>
      </c>
      <c r="GK157" s="2">
        <f t="shared" si="171"/>
        <v>5.9994685422096732E-2</v>
      </c>
      <c r="GM157" s="86">
        <f t="shared" si="172"/>
        <v>2.1862723617086335E-180</v>
      </c>
      <c r="GN157" s="86">
        <f t="shared" si="172"/>
        <v>1.1120941476095833E-103</v>
      </c>
      <c r="GO157" s="86">
        <f t="shared" si="172"/>
        <v>8.0055006653448015E-109</v>
      </c>
      <c r="GP157" s="86">
        <f t="shared" si="172"/>
        <v>7.0729674917887439E-112</v>
      </c>
      <c r="GQ157" s="86">
        <f t="shared" si="172"/>
        <v>5.2611370998530743E-120</v>
      </c>
      <c r="GR157" s="86">
        <f t="shared" si="172"/>
        <v>3.4879459681516995E-97</v>
      </c>
      <c r="GS157" s="86">
        <f t="shared" si="172"/>
        <v>8.218712323029202E-100</v>
      </c>
      <c r="GT157" s="86">
        <f t="shared" si="172"/>
        <v>2.1985573583620728E-121</v>
      </c>
      <c r="GU157" s="86">
        <f t="shared" si="172"/>
        <v>1.4824547516549454E-126</v>
      </c>
      <c r="GV157" s="86">
        <f t="shared" si="172"/>
        <v>5.6540971843399653E-144</v>
      </c>
      <c r="GW157" s="86">
        <f t="shared" si="172"/>
        <v>3.4099942555752629E-140</v>
      </c>
      <c r="GX157" s="86">
        <f t="shared" si="172"/>
        <v>1.2598255263972611E-267</v>
      </c>
      <c r="GY157" s="86">
        <f t="shared" si="172"/>
        <v>1.8873294351273302E-81</v>
      </c>
      <c r="GZ157" s="86">
        <f t="shared" si="172"/>
        <v>1.0297884085180138E-85</v>
      </c>
      <c r="HA157" s="86">
        <f t="shared" si="172"/>
        <v>2.4330199046450845E-130</v>
      </c>
      <c r="HC157" s="86">
        <f t="shared" si="183"/>
        <v>5.4360041490776715E-46</v>
      </c>
      <c r="HD157" s="86">
        <f t="shared" si="183"/>
        <v>1.5526445425302634E-58</v>
      </c>
      <c r="HE157" s="86">
        <f t="shared" si="183"/>
        <v>3.6899089722425785E-46</v>
      </c>
      <c r="HF157" s="86">
        <f t="shared" si="182"/>
        <v>1.5071548413642681E-87</v>
      </c>
      <c r="HG157" s="86">
        <f t="shared" si="182"/>
        <v>1.2428400520711884E-79</v>
      </c>
      <c r="HH157" s="86">
        <f t="shared" si="182"/>
        <v>2.9400991842675124E-67</v>
      </c>
      <c r="HI157" s="86">
        <f t="shared" si="182"/>
        <v>9.2051950804132977E-69</v>
      </c>
      <c r="HJ157" s="86">
        <f t="shared" si="182"/>
        <v>2.1395672755720352E-73</v>
      </c>
      <c r="HK157" s="86">
        <f t="shared" si="182"/>
        <v>8.0271955551679348E-103</v>
      </c>
      <c r="HL157" s="86">
        <f t="shared" si="163"/>
        <v>9.3174878933970644E-108</v>
      </c>
      <c r="HM157" s="86">
        <f t="shared" si="163"/>
        <v>2.2127767927513304E-84</v>
      </c>
      <c r="HN157" s="86">
        <f t="shared" si="163"/>
        <v>1.2693546075257673E-86</v>
      </c>
      <c r="HO157" s="86">
        <f t="shared" si="163"/>
        <v>3.542044824565484E-32</v>
      </c>
      <c r="HP157" s="86">
        <f t="shared" si="163"/>
        <v>6.8794374005942606E-34</v>
      </c>
      <c r="HQ157" s="86">
        <f t="shared" si="163"/>
        <v>9.2078546121743078E-44</v>
      </c>
      <c r="HS157" s="86">
        <f t="shared" si="173"/>
        <v>0.38240068874482352</v>
      </c>
      <c r="HT157" s="86">
        <f t="shared" si="173"/>
        <v>0.24445504788770117</v>
      </c>
      <c r="HU157" s="86">
        <f t="shared" si="173"/>
        <v>6.1500840516400958E-2</v>
      </c>
      <c r="HV157" s="86">
        <f t="shared" si="173"/>
        <v>3.0406250812834445E-2</v>
      </c>
      <c r="HW157" s="86">
        <f t="shared" si="173"/>
        <v>9.058935921777098E-3</v>
      </c>
      <c r="HX157" s="86">
        <f t="shared" si="173"/>
        <v>6.2014106009267034E-3</v>
      </c>
      <c r="HY157" s="86">
        <f t="shared" si="173"/>
        <v>9.1297344957415125E-3</v>
      </c>
      <c r="HZ157" s="86">
        <f t="shared" si="173"/>
        <v>2.544602018047883E-3</v>
      </c>
      <c r="IA157" s="86">
        <f t="shared" si="173"/>
        <v>8.4308640041734286E-5</v>
      </c>
      <c r="IB157" s="86">
        <f t="shared" si="173"/>
        <v>1.0433240426133935E-3</v>
      </c>
      <c r="IC157" s="86">
        <f t="shared" si="173"/>
        <v>9.3571442434898441E-3</v>
      </c>
      <c r="ID157" s="86">
        <f t="shared" si="173"/>
        <v>5.2197695046322018E-2</v>
      </c>
      <c r="IE157" s="86">
        <f t="shared" si="173"/>
        <v>0.31190228489167166</v>
      </c>
      <c r="IF157" s="86">
        <f t="shared" si="173"/>
        <v>0.47431105874645307</v>
      </c>
      <c r="IG157" s="86">
        <f t="shared" si="173"/>
        <v>0.53003729808164857</v>
      </c>
      <c r="II157" s="86">
        <f t="shared" si="174"/>
        <v>4.7782332097536233E-4</v>
      </c>
      <c r="IJ157" s="86">
        <f t="shared" si="174"/>
        <v>6.0730362015393482E-5</v>
      </c>
      <c r="IK157" s="86">
        <f t="shared" si="174"/>
        <v>3.2806821414945977E-4</v>
      </c>
      <c r="IL157" s="86">
        <f t="shared" si="174"/>
        <v>8.718706369714427E-5</v>
      </c>
      <c r="IM157" s="86">
        <f t="shared" si="174"/>
        <v>3.3676403327941495E-4</v>
      </c>
      <c r="IN157" s="86">
        <f t="shared" si="174"/>
        <v>6.1298031221321508E-4</v>
      </c>
      <c r="IO157" s="86">
        <f t="shared" si="174"/>
        <v>8.6943879907798276E-4</v>
      </c>
      <c r="IP157" s="86">
        <f t="shared" si="174"/>
        <v>2.0718483822990833E-3</v>
      </c>
      <c r="IQ157" s="86">
        <f t="shared" si="174"/>
        <v>1.6656368511687183E-3</v>
      </c>
      <c r="IR157" s="86">
        <f t="shared" si="174"/>
        <v>3.5797356745604362E-4</v>
      </c>
      <c r="IS157" s="86">
        <f t="shared" si="174"/>
        <v>6.428556891176796E-4</v>
      </c>
      <c r="IT157" s="86">
        <f t="shared" si="174"/>
        <v>2.3113733088402134E-5</v>
      </c>
      <c r="IU157" s="86">
        <f t="shared" si="174"/>
        <v>3.0904646327988126E-5</v>
      </c>
      <c r="IV157" s="86">
        <f t="shared" si="174"/>
        <v>3.6123805523632066E-6</v>
      </c>
      <c r="IW157" s="86">
        <f t="shared" si="174"/>
        <v>1.347381783949253E-6</v>
      </c>
      <c r="IY157" s="86">
        <f t="shared" si="175"/>
        <v>0.38287851206579887</v>
      </c>
      <c r="IZ157" s="86">
        <f t="shared" si="175"/>
        <v>0.24451577824971657</v>
      </c>
      <c r="JA157" s="86">
        <f t="shared" si="175"/>
        <v>6.1828908730550421E-2</v>
      </c>
      <c r="JB157" s="86">
        <f t="shared" si="175"/>
        <v>3.0493437876531589E-2</v>
      </c>
      <c r="JC157" s="86">
        <f t="shared" si="175"/>
        <v>9.3956999550565135E-3</v>
      </c>
      <c r="JD157" s="86">
        <f t="shared" si="175"/>
        <v>6.8143909131399187E-3</v>
      </c>
      <c r="JE157" s="86">
        <f t="shared" si="175"/>
        <v>9.9991732948194953E-3</v>
      </c>
      <c r="JF157" s="86">
        <f t="shared" si="175"/>
        <v>4.6164504003469668E-3</v>
      </c>
      <c r="JG157" s="86">
        <f t="shared" si="175"/>
        <v>1.7499454912104525E-3</v>
      </c>
      <c r="JH157" s="86">
        <f t="shared" si="175"/>
        <v>1.4012976100694372E-3</v>
      </c>
      <c r="JI157" s="86">
        <f t="shared" si="175"/>
        <v>9.9999999326075232E-3</v>
      </c>
      <c r="JJ157" s="86">
        <f t="shared" si="175"/>
        <v>5.2220808779410419E-2</v>
      </c>
      <c r="JK157" s="86">
        <f t="shared" si="175"/>
        <v>0.31193318953799964</v>
      </c>
      <c r="JL157" s="86">
        <f t="shared" si="175"/>
        <v>0.47431467112700543</v>
      </c>
      <c r="JM157" s="86">
        <f t="shared" si="175"/>
        <v>0.53003864546343249</v>
      </c>
    </row>
    <row r="158" spans="2:273" x14ac:dyDescent="0.25">
      <c r="B158" s="2">
        <v>131</v>
      </c>
      <c r="C158" s="37">
        <v>76.75</v>
      </c>
      <c r="D158" s="37">
        <v>63.475000000000001</v>
      </c>
      <c r="E158" s="37">
        <v>63.25</v>
      </c>
      <c r="F158" s="37">
        <v>65.525000000000006</v>
      </c>
      <c r="G158" s="37">
        <v>66.075000000000003</v>
      </c>
      <c r="H158" s="37">
        <v>64.674999999999997</v>
      </c>
      <c r="I158" s="37">
        <v>64.275000000000006</v>
      </c>
      <c r="J158" s="37">
        <v>65.275000000000006</v>
      </c>
      <c r="K158" s="37">
        <v>63.756</v>
      </c>
      <c r="L158" s="37">
        <v>64.366</v>
      </c>
      <c r="M158" s="37">
        <v>66.975999999999999</v>
      </c>
      <c r="N158" s="37">
        <v>67.659000000000006</v>
      </c>
      <c r="O158" s="37">
        <v>74.975999999999999</v>
      </c>
      <c r="P158" s="37">
        <v>87.072999999999993</v>
      </c>
      <c r="Q158" s="37">
        <v>126.31699999999999</v>
      </c>
      <c r="S158" s="4">
        <f t="shared" si="176"/>
        <v>77.453043743996773</v>
      </c>
      <c r="T158" s="4">
        <f t="shared" si="176"/>
        <v>66.105617150026177</v>
      </c>
      <c r="U158" s="4">
        <f t="shared" si="176"/>
        <v>62.462774634556695</v>
      </c>
      <c r="V158" s="4">
        <f t="shared" si="176"/>
        <v>65.667402862908986</v>
      </c>
      <c r="W158" s="4">
        <f t="shared" si="176"/>
        <v>65.848572534513963</v>
      </c>
      <c r="X158" s="4">
        <f t="shared" si="176"/>
        <v>65.144461813630883</v>
      </c>
      <c r="Y158" s="4">
        <f t="shared" si="176"/>
        <v>65.057956167893408</v>
      </c>
      <c r="Z158" s="4">
        <f t="shared" si="176"/>
        <v>64.378193026579552</v>
      </c>
      <c r="AA158" s="4">
        <f t="shared" si="176"/>
        <v>65.390719302296844</v>
      </c>
      <c r="AB158" s="4">
        <f t="shared" si="176"/>
        <v>64.645760099076526</v>
      </c>
      <c r="AC158" s="4">
        <f t="shared" si="176"/>
        <v>68.662114240663172</v>
      </c>
      <c r="AD158" s="4">
        <f t="shared" si="176"/>
        <v>70.266705100293009</v>
      </c>
      <c r="AE158" s="4">
        <f t="shared" si="176"/>
        <v>74.329540627233612</v>
      </c>
      <c r="AF158" s="4">
        <f t="shared" si="176"/>
        <v>86.996492730937504</v>
      </c>
      <c r="AG158" s="4">
        <f t="shared" si="176"/>
        <v>124.41998131868185</v>
      </c>
      <c r="AI158" s="4">
        <f t="shared" si="177"/>
        <v>-0.70304374399677272</v>
      </c>
      <c r="AJ158" s="4">
        <f t="shared" si="177"/>
        <v>-2.6306171500261755</v>
      </c>
      <c r="AK158" s="4">
        <f t="shared" si="177"/>
        <v>0.78722536544330524</v>
      </c>
      <c r="AL158" s="4">
        <f t="shared" si="177"/>
        <v>-0.14240286290898041</v>
      </c>
      <c r="AM158" s="4">
        <f t="shared" si="177"/>
        <v>0.22642746548604009</v>
      </c>
      <c r="AN158" s="4">
        <f t="shared" si="177"/>
        <v>-0.46946181363088613</v>
      </c>
      <c r="AO158" s="4">
        <f t="shared" si="177"/>
        <v>-0.78295616789340272</v>
      </c>
      <c r="AP158" s="4">
        <f t="shared" si="177"/>
        <v>0.89680697342045335</v>
      </c>
      <c r="AQ158" s="4">
        <f t="shared" si="177"/>
        <v>-1.634719302296844</v>
      </c>
      <c r="AR158" s="4">
        <f t="shared" si="177"/>
        <v>-0.2797600990765261</v>
      </c>
      <c r="AS158" s="4">
        <f t="shared" si="177"/>
        <v>-1.6861142406631728</v>
      </c>
      <c r="AT158" s="4">
        <f t="shared" si="177"/>
        <v>-2.6077051002930034</v>
      </c>
      <c r="AU158" s="4">
        <f t="shared" si="177"/>
        <v>0.64645937276638676</v>
      </c>
      <c r="AV158" s="4">
        <f t="shared" si="177"/>
        <v>7.6507269062489058E-2</v>
      </c>
      <c r="AW158" s="4">
        <f t="shared" si="177"/>
        <v>1.8970186813181442</v>
      </c>
      <c r="AY158" s="2">
        <f t="shared" si="169"/>
        <v>77.453043743996773</v>
      </c>
      <c r="AZ158" s="2">
        <f t="shared" si="169"/>
        <v>66.105617150026177</v>
      </c>
      <c r="BA158" s="2">
        <f t="shared" si="169"/>
        <v>62.412122272207561</v>
      </c>
      <c r="BB158" s="2">
        <f t="shared" si="169"/>
        <v>65.647359697296025</v>
      </c>
      <c r="BC158" s="2">
        <f t="shared" si="169"/>
        <v>65.828019954401171</v>
      </c>
      <c r="BD158" s="2">
        <f t="shared" si="169"/>
        <v>65.124672176190074</v>
      </c>
      <c r="BE158" s="2">
        <f t="shared" si="169"/>
        <v>65.035017950841478</v>
      </c>
      <c r="BF158" s="2">
        <f t="shared" si="169"/>
        <v>64.277217634758998</v>
      </c>
      <c r="BG158" s="2">
        <f t="shared" si="169"/>
        <v>65.271603481000767</v>
      </c>
      <c r="BH158" s="2">
        <f t="shared" si="169"/>
        <v>64.603699924971323</v>
      </c>
      <c r="BI158" s="2">
        <f t="shared" si="169"/>
        <v>68.609705619295596</v>
      </c>
      <c r="BJ158" s="2">
        <f t="shared" si="169"/>
        <v>70.137998230348387</v>
      </c>
      <c r="BK158" s="2">
        <f t="shared" si="169"/>
        <v>71.893122543549495</v>
      </c>
      <c r="BL158" s="2">
        <f t="shared" si="169"/>
        <v>70.446941062700418</v>
      </c>
      <c r="BM158" s="2">
        <f t="shared" si="169"/>
        <v>81.707531054384418</v>
      </c>
      <c r="BO158" s="2" t="str">
        <f t="shared" si="184"/>
        <v/>
      </c>
      <c r="BP158" s="2" t="str">
        <f t="shared" si="185"/>
        <v/>
      </c>
      <c r="BQ158" s="2" t="str">
        <f t="shared" si="186"/>
        <v/>
      </c>
      <c r="BR158" s="2" t="str">
        <f t="shared" si="187"/>
        <v/>
      </c>
      <c r="BS158" s="2" t="str">
        <f t="shared" si="188"/>
        <v/>
      </c>
      <c r="BT158" s="2" t="str">
        <f t="shared" si="189"/>
        <v/>
      </c>
      <c r="BU158" s="2" t="str">
        <f t="shared" si="190"/>
        <v/>
      </c>
      <c r="BV158" s="2" t="str">
        <f t="shared" si="191"/>
        <v/>
      </c>
      <c r="BW158" s="2" t="str">
        <f t="shared" si="192"/>
        <v/>
      </c>
      <c r="BX158" s="2" t="str">
        <f t="shared" si="193"/>
        <v/>
      </c>
      <c r="BY158" s="2" t="str">
        <f t="shared" si="194"/>
        <v/>
      </c>
      <c r="BZ158" s="2" t="str">
        <f t="shared" si="195"/>
        <v/>
      </c>
      <c r="CA158" s="2" t="str">
        <f t="shared" si="196"/>
        <v/>
      </c>
      <c r="CB158" s="2" t="str">
        <f t="shared" si="197"/>
        <v/>
      </c>
      <c r="CC158" s="2" t="str">
        <f t="shared" si="198"/>
        <v/>
      </c>
      <c r="CE158" s="2" t="str">
        <f t="shared" si="170"/>
        <v/>
      </c>
      <c r="CF158" s="2" t="str">
        <f t="shared" si="170"/>
        <v/>
      </c>
      <c r="CG158" s="2" t="str">
        <f t="shared" si="170"/>
        <v/>
      </c>
      <c r="CH158" s="2" t="str">
        <f t="shared" si="170"/>
        <v/>
      </c>
      <c r="CI158" s="2">
        <f t="shared" si="170"/>
        <v>66.075000000000003</v>
      </c>
      <c r="CJ158" s="2">
        <f t="shared" si="170"/>
        <v>64.674999999999997</v>
      </c>
      <c r="CK158" s="2">
        <f t="shared" si="170"/>
        <v>64.275000000000006</v>
      </c>
      <c r="CL158" s="2">
        <f t="shared" si="170"/>
        <v>65.275000000000006</v>
      </c>
      <c r="CM158" s="2">
        <f t="shared" si="170"/>
        <v>63.756</v>
      </c>
      <c r="CN158" s="2">
        <f t="shared" si="170"/>
        <v>64.366</v>
      </c>
      <c r="CO158" s="2">
        <f t="shared" si="170"/>
        <v>66.975999999999999</v>
      </c>
      <c r="CP158" s="2" t="str">
        <f t="shared" si="170"/>
        <v/>
      </c>
      <c r="CQ158" s="2" t="str">
        <f t="shared" si="170"/>
        <v/>
      </c>
      <c r="CR158" s="2" t="str">
        <f t="shared" si="170"/>
        <v/>
      </c>
      <c r="CS158" s="2" t="str">
        <f t="shared" si="170"/>
        <v/>
      </c>
      <c r="CU158" s="2" t="str">
        <f t="shared" si="199"/>
        <v/>
      </c>
      <c r="CV158" s="2" t="str">
        <f t="shared" si="200"/>
        <v/>
      </c>
      <c r="CW158" s="2" t="str">
        <f t="shared" si="201"/>
        <v/>
      </c>
      <c r="CX158" s="2" t="str">
        <f t="shared" si="202"/>
        <v/>
      </c>
      <c r="CY158" s="2">
        <f t="shared" si="203"/>
        <v>66.075000000000003</v>
      </c>
      <c r="CZ158" s="2">
        <f t="shared" si="204"/>
        <v>64.674999999999997</v>
      </c>
      <c r="DA158" s="2">
        <f t="shared" si="205"/>
        <v>64.275000000000006</v>
      </c>
      <c r="DB158" s="2">
        <f t="shared" si="206"/>
        <v>65.275000000000006</v>
      </c>
      <c r="DC158" s="2">
        <f t="shared" si="207"/>
        <v>63.756</v>
      </c>
      <c r="DD158" s="2">
        <f t="shared" si="208"/>
        <v>64.366</v>
      </c>
      <c r="DE158" s="2">
        <f t="shared" si="209"/>
        <v>66.975999999999999</v>
      </c>
      <c r="DF158" s="2" t="str">
        <f t="shared" si="210"/>
        <v/>
      </c>
      <c r="DG158" s="2" t="str">
        <f t="shared" si="211"/>
        <v/>
      </c>
      <c r="DH158" s="2" t="str">
        <f t="shared" si="212"/>
        <v/>
      </c>
      <c r="DI158" s="2" t="str">
        <f t="shared" si="213"/>
        <v/>
      </c>
      <c r="DK158" s="2">
        <f t="shared" si="178"/>
        <v>153.73430263157894</v>
      </c>
      <c r="DL158" s="2">
        <f t="shared" si="178"/>
        <v>100.48554817275752</v>
      </c>
      <c r="DM158" s="2">
        <f t="shared" si="178"/>
        <v>106.790780730897</v>
      </c>
      <c r="DN158" s="2">
        <f t="shared" si="178"/>
        <v>103.28779069767441</v>
      </c>
      <c r="DO158" s="2">
        <f t="shared" si="178"/>
        <v>104.22086672473867</v>
      </c>
      <c r="DP158" s="2">
        <f t="shared" si="178"/>
        <v>89.272591362126278</v>
      </c>
      <c r="DQ158" s="2">
        <f t="shared" si="178"/>
        <v>95.452899426155227</v>
      </c>
      <c r="DR158" s="2">
        <f t="shared" si="178"/>
        <v>96.027484143763189</v>
      </c>
      <c r="DS158" s="2">
        <f t="shared" si="178"/>
        <v>108.15904149797574</v>
      </c>
      <c r="DT158" s="2">
        <f t="shared" si="178"/>
        <v>95.770590080971658</v>
      </c>
      <c r="DU158" s="2">
        <f t="shared" si="178"/>
        <v>107.92920681511471</v>
      </c>
      <c r="DV158" s="2">
        <f t="shared" si="178"/>
        <v>119.28484268292681</v>
      </c>
      <c r="DW158" s="2">
        <f t="shared" si="178"/>
        <v>104.52851011778917</v>
      </c>
      <c r="DX158" s="2">
        <f t="shared" si="178"/>
        <v>88.293603745092142</v>
      </c>
      <c r="DY158" s="2">
        <f t="shared" si="178"/>
        <v>110.90635472370764</v>
      </c>
      <c r="EA158" s="2">
        <f t="shared" si="154"/>
        <v>77.330531868131857</v>
      </c>
      <c r="EB158" s="2">
        <f t="shared" si="154"/>
        <v>65.915621224325406</v>
      </c>
      <c r="EC158" s="2">
        <f t="shared" si="154"/>
        <v>62.079879193056541</v>
      </c>
      <c r="ED158" s="2">
        <f t="shared" si="154"/>
        <v>65.461181166126792</v>
      </c>
      <c r="EE158" s="2">
        <f t="shared" si="154"/>
        <v>65.777047656326459</v>
      </c>
      <c r="EF158" s="2">
        <f t="shared" si="154"/>
        <v>65.053006456820015</v>
      </c>
      <c r="EG158" s="2">
        <f t="shared" si="154"/>
        <v>65.009482709345519</v>
      </c>
      <c r="EH158" s="2">
        <f t="shared" si="154"/>
        <v>64.057487751769187</v>
      </c>
      <c r="EI158" s="2">
        <f t="shared" si="154"/>
        <v>65.039289787525689</v>
      </c>
      <c r="EJ158" s="2">
        <f t="shared" si="154"/>
        <v>64.260669684113836</v>
      </c>
      <c r="EK158" s="2">
        <f t="shared" si="154"/>
        <v>68.502695434969866</v>
      </c>
      <c r="EL158" s="2">
        <f t="shared" si="181"/>
        <v>70.065219236930261</v>
      </c>
      <c r="EM158" s="2">
        <f t="shared" si="137"/>
        <v>71.822503472766186</v>
      </c>
      <c r="EN158" s="2">
        <f t="shared" si="137"/>
        <v>70.426151351351351</v>
      </c>
      <c r="EO158" s="2">
        <f t="shared" si="137"/>
        <v>81.752074669070936</v>
      </c>
      <c r="EQ158" s="2">
        <f t="shared" si="179"/>
        <v>78.297779747860119</v>
      </c>
      <c r="ER158" s="2">
        <f t="shared" si="179"/>
        <v>67.741649493827794</v>
      </c>
      <c r="ES158" s="2">
        <f t="shared" si="179"/>
        <v>64.449643399779276</v>
      </c>
      <c r="ET158" s="2">
        <f t="shared" si="179"/>
        <v>66.818829058398961</v>
      </c>
      <c r="EU158" s="2">
        <f t="shared" si="179"/>
        <v>66.081765266672278</v>
      </c>
      <c r="EV158" s="2">
        <f t="shared" si="179"/>
        <v>65.451848977596015</v>
      </c>
      <c r="EW158" s="2">
        <f t="shared" si="179"/>
        <v>65.114146056962369</v>
      </c>
      <c r="EX158" s="2">
        <f t="shared" si="179"/>
        <v>65.294601236086791</v>
      </c>
      <c r="EY158" s="2">
        <f t="shared" si="179"/>
        <v>66.154096554633128</v>
      </c>
      <c r="EZ158" s="2">
        <f t="shared" si="179"/>
        <v>66.503337724238506</v>
      </c>
      <c r="FA158" s="2">
        <f t="shared" si="179"/>
        <v>69.012796599817108</v>
      </c>
      <c r="FB158" s="2">
        <f t="shared" si="179"/>
        <v>70.516738804457972</v>
      </c>
      <c r="FC158" s="2">
        <f t="shared" si="179"/>
        <v>72.421629792175068</v>
      </c>
      <c r="FD158" s="2">
        <f t="shared" si="179"/>
        <v>70.636837139290691</v>
      </c>
      <c r="FE158" s="2">
        <f t="shared" si="179"/>
        <v>80.848490801465942</v>
      </c>
      <c r="FG158" s="2">
        <f t="shared" si="180"/>
        <v>0.99960706435587365</v>
      </c>
      <c r="FH158" s="2">
        <f t="shared" si="180"/>
        <v>0.99968358908088639</v>
      </c>
      <c r="FI158" s="2">
        <f t="shared" si="180"/>
        <v>0.9997019967684484</v>
      </c>
      <c r="FJ158" s="2">
        <f t="shared" si="180"/>
        <v>0.99968470750569549</v>
      </c>
      <c r="FK158" s="2">
        <f t="shared" si="180"/>
        <v>0.99973894154170473</v>
      </c>
      <c r="FL158" s="2">
        <f t="shared" si="180"/>
        <v>0.99969961352850578</v>
      </c>
      <c r="FM158" s="2">
        <f t="shared" si="180"/>
        <v>0.99966985808578823</v>
      </c>
      <c r="FN158" s="2">
        <f t="shared" si="180"/>
        <v>0.99967114223558906</v>
      </c>
      <c r="FO158" s="2">
        <f t="shared" si="180"/>
        <v>0.99961581779825759</v>
      </c>
      <c r="FP158" s="2">
        <f t="shared" si="180"/>
        <v>0.99960761169557888</v>
      </c>
      <c r="FQ158" s="2">
        <f t="shared" si="180"/>
        <v>0.99960644987903091</v>
      </c>
      <c r="FR158" s="2">
        <f t="shared" si="180"/>
        <v>0.99961199562133041</v>
      </c>
      <c r="FS158" s="2">
        <f t="shared" si="180"/>
        <v>0.9996509051218091</v>
      </c>
      <c r="FT158" s="2">
        <f t="shared" si="180"/>
        <v>0.99966442076298723</v>
      </c>
      <c r="FU158" s="2">
        <f t="shared" si="180"/>
        <v>0.9995007714463513</v>
      </c>
      <c r="FW158" s="2">
        <f t="shared" si="171"/>
        <v>9.5621932003897445E-2</v>
      </c>
      <c r="FX158" s="2">
        <f t="shared" si="171"/>
        <v>9.8058516580427663E-2</v>
      </c>
      <c r="FY158" s="2">
        <f t="shared" si="171"/>
        <v>0.13457840451063674</v>
      </c>
      <c r="FZ158" s="2">
        <f t="shared" si="171"/>
        <v>0.12834851075216905</v>
      </c>
      <c r="GA158" s="2">
        <f t="shared" si="171"/>
        <v>0.13434147731494248</v>
      </c>
      <c r="GB158" s="2">
        <f t="shared" si="171"/>
        <v>0.16144337768706885</v>
      </c>
      <c r="GC158" s="2">
        <f t="shared" si="171"/>
        <v>0.14794666880533686</v>
      </c>
      <c r="GD158" s="2">
        <f t="shared" si="171"/>
        <v>0.16911649909265863</v>
      </c>
      <c r="GE158" s="2">
        <f t="shared" si="171"/>
        <v>0.1935293709098678</v>
      </c>
      <c r="GF158" s="2">
        <f t="shared" si="171"/>
        <v>0.14744318405774184</v>
      </c>
      <c r="GG158" s="2">
        <f t="shared" si="171"/>
        <v>0.17936417775105268</v>
      </c>
      <c r="GH158" s="2">
        <f t="shared" si="171"/>
        <v>0.11889089170276289</v>
      </c>
      <c r="GI158" s="2">
        <f t="shared" si="171"/>
        <v>9.8813170878332288E-2</v>
      </c>
      <c r="GJ158" s="2">
        <f t="shared" si="171"/>
        <v>7.0217196195809725E-2</v>
      </c>
      <c r="GK158" s="2">
        <f t="shared" si="171"/>
        <v>6.5404292694502472E-2</v>
      </c>
      <c r="GM158" s="86">
        <f t="shared" si="172"/>
        <v>7.8835676117552358E-186</v>
      </c>
      <c r="GN158" s="86">
        <f t="shared" si="172"/>
        <v>8.2592489741156211E-107</v>
      </c>
      <c r="GO158" s="86">
        <f t="shared" si="172"/>
        <v>4.1475343921522963E-112</v>
      </c>
      <c r="GP158" s="86">
        <f t="shared" si="172"/>
        <v>3.0308114856048673E-115</v>
      </c>
      <c r="GQ158" s="86">
        <f t="shared" si="172"/>
        <v>1.2617688107976457E-123</v>
      </c>
      <c r="GR158" s="86">
        <f t="shared" si="172"/>
        <v>4.1192952963853096E-100</v>
      </c>
      <c r="GS158" s="86">
        <f t="shared" si="172"/>
        <v>8.4803454770970175E-103</v>
      </c>
      <c r="GT158" s="86">
        <f t="shared" si="172"/>
        <v>5.1018151869466366E-125</v>
      </c>
      <c r="GU158" s="86">
        <f t="shared" si="172"/>
        <v>2.4520185961314617E-130</v>
      </c>
      <c r="GV158" s="86">
        <f t="shared" si="172"/>
        <v>2.6423570523328122E-148</v>
      </c>
      <c r="GW158" s="86">
        <f t="shared" si="172"/>
        <v>2.0575550744699646E-144</v>
      </c>
      <c r="GX158" s="86">
        <f t="shared" si="172"/>
        <v>1.0052775432965193E-275</v>
      </c>
      <c r="GY158" s="86">
        <f t="shared" si="172"/>
        <v>6.5435577545618873E-84</v>
      </c>
      <c r="GZ158" s="86">
        <f t="shared" si="172"/>
        <v>2.8002670168880569E-88</v>
      </c>
      <c r="HA158" s="86">
        <f t="shared" si="172"/>
        <v>3.0473356453808561E-134</v>
      </c>
      <c r="HC158" s="86">
        <f t="shared" si="183"/>
        <v>4.1301398262831174E-48</v>
      </c>
      <c r="HD158" s="86">
        <f t="shared" si="183"/>
        <v>3.3242884349210865E-61</v>
      </c>
      <c r="HE158" s="86">
        <f t="shared" si="183"/>
        <v>3.1397636775234716E-48</v>
      </c>
      <c r="HF158" s="86">
        <f t="shared" si="182"/>
        <v>1.5405720757652677E-91</v>
      </c>
      <c r="HG158" s="86">
        <f t="shared" si="182"/>
        <v>3.3675141358291562E-83</v>
      </c>
      <c r="HH158" s="86">
        <f t="shared" si="182"/>
        <v>3.1192499736243053E-70</v>
      </c>
      <c r="HI158" s="86">
        <f t="shared" si="182"/>
        <v>8.9924943524231802E-72</v>
      </c>
      <c r="HJ158" s="86">
        <f t="shared" si="182"/>
        <v>1.4687855346792795E-76</v>
      </c>
      <c r="HK158" s="86">
        <f t="shared" si="182"/>
        <v>3.2943948243294073E-107</v>
      </c>
      <c r="HL158" s="86">
        <f t="shared" si="163"/>
        <v>2.0770297288235023E-112</v>
      </c>
      <c r="HM158" s="86">
        <f t="shared" si="163"/>
        <v>4.7123254465388415E-88</v>
      </c>
      <c r="HN158" s="86">
        <f t="shared" si="163"/>
        <v>1.9704008786456151E-90</v>
      </c>
      <c r="HO158" s="86">
        <f t="shared" si="163"/>
        <v>1.2643330457273538E-33</v>
      </c>
      <c r="HP158" s="86">
        <f t="shared" si="163"/>
        <v>2.166739049105717E-35</v>
      </c>
      <c r="HQ158" s="86">
        <f t="shared" si="163"/>
        <v>9.4577436389750375E-46</v>
      </c>
      <c r="HS158" s="86">
        <f t="shared" si="173"/>
        <v>0.29622558087085199</v>
      </c>
      <c r="HT158" s="86">
        <f t="shared" si="173"/>
        <v>0.15765103555689711</v>
      </c>
      <c r="HU158" s="86">
        <f t="shared" si="173"/>
        <v>2.8898968681075846E-2</v>
      </c>
      <c r="HV158" s="86">
        <f t="shared" si="173"/>
        <v>1.2071436528856361E-2</v>
      </c>
      <c r="HW158" s="86">
        <f t="shared" si="173"/>
        <v>3.2533279107854595E-3</v>
      </c>
      <c r="HX158" s="86">
        <f t="shared" si="173"/>
        <v>1.9576314354415253E-3</v>
      </c>
      <c r="HY158" s="86">
        <f t="shared" si="173"/>
        <v>3.3346989218918711E-3</v>
      </c>
      <c r="HZ158" s="86">
        <f t="shared" si="173"/>
        <v>7.9377218055180462E-4</v>
      </c>
      <c r="IA158" s="86">
        <f t="shared" si="173"/>
        <v>1.5647260774053384E-5</v>
      </c>
      <c r="IB158" s="86">
        <f t="shared" si="173"/>
        <v>2.7569872829503236E-4</v>
      </c>
      <c r="IC158" s="86">
        <f t="shared" si="173"/>
        <v>2.8532801373479339E-3</v>
      </c>
      <c r="ID158" s="86">
        <f t="shared" si="173"/>
        <v>2.1959808366868592E-2</v>
      </c>
      <c r="IE158" s="86">
        <f t="shared" si="173"/>
        <v>0.21133942759033844</v>
      </c>
      <c r="IF158" s="86">
        <f t="shared" si="173"/>
        <v>0.41238332192320182</v>
      </c>
      <c r="IG158" s="86">
        <f t="shared" si="173"/>
        <v>0.48471517755000765</v>
      </c>
      <c r="II158" s="86">
        <f t="shared" si="174"/>
        <v>7.9217322077112791E-4</v>
      </c>
      <c r="IJ158" s="86">
        <f t="shared" si="174"/>
        <v>1.1802773506221872E-4</v>
      </c>
      <c r="IK158" s="86">
        <f t="shared" si="174"/>
        <v>6.1970566211920085E-4</v>
      </c>
      <c r="IL158" s="86">
        <f t="shared" si="174"/>
        <v>1.8125939013669803E-4</v>
      </c>
      <c r="IM158" s="86">
        <f t="shared" si="174"/>
        <v>6.3427262630580731E-4</v>
      </c>
      <c r="IN158" s="86">
        <f t="shared" si="174"/>
        <v>1.1756740748100846E-3</v>
      </c>
      <c r="IO158" s="86">
        <f t="shared" si="174"/>
        <v>1.5582057538244894E-3</v>
      </c>
      <c r="IP158" s="86">
        <f t="shared" si="174"/>
        <v>3.5913432758345439E-3</v>
      </c>
      <c r="IQ158" s="86">
        <f t="shared" si="174"/>
        <v>3.1344029138688761E-3</v>
      </c>
      <c r="IR158" s="86">
        <f t="shared" si="174"/>
        <v>6.9521202882809005E-4</v>
      </c>
      <c r="IS158" s="86">
        <f t="shared" si="174"/>
        <v>1.2896150095237037E-3</v>
      </c>
      <c r="IT158" s="86">
        <f t="shared" si="174"/>
        <v>5.2005243587646657E-5</v>
      </c>
      <c r="IU158" s="86">
        <f t="shared" si="174"/>
        <v>6.3328317518184299E-5</v>
      </c>
      <c r="IV158" s="86">
        <f t="shared" si="174"/>
        <v>7.7111791963229833E-6</v>
      </c>
      <c r="IW158" s="86">
        <f t="shared" si="174"/>
        <v>2.9991657681223513E-6</v>
      </c>
      <c r="IY158" s="86">
        <f t="shared" si="175"/>
        <v>0.29701775409162312</v>
      </c>
      <c r="IZ158" s="86">
        <f t="shared" si="175"/>
        <v>0.15776906329195933</v>
      </c>
      <c r="JA158" s="86">
        <f t="shared" si="175"/>
        <v>2.9518674343195047E-2</v>
      </c>
      <c r="JB158" s="86">
        <f t="shared" si="175"/>
        <v>1.225269591899306E-2</v>
      </c>
      <c r="JC158" s="86">
        <f t="shared" si="175"/>
        <v>3.887600537091267E-3</v>
      </c>
      <c r="JD158" s="86">
        <f t="shared" si="175"/>
        <v>3.1333055102516099E-3</v>
      </c>
      <c r="JE158" s="86">
        <f t="shared" si="175"/>
        <v>4.8929046757163605E-3</v>
      </c>
      <c r="JF158" s="86">
        <f t="shared" si="175"/>
        <v>4.3851154563863482E-3</v>
      </c>
      <c r="JG158" s="86">
        <f t="shared" si="175"/>
        <v>3.1500501746429296E-3</v>
      </c>
      <c r="JH158" s="86">
        <f t="shared" si="175"/>
        <v>9.709107571231224E-4</v>
      </c>
      <c r="JI158" s="86">
        <f t="shared" si="175"/>
        <v>4.1428951468716379E-3</v>
      </c>
      <c r="JJ158" s="86">
        <f t="shared" si="175"/>
        <v>2.2011813610456239E-2</v>
      </c>
      <c r="JK158" s="86">
        <f t="shared" si="175"/>
        <v>0.21140275590785662</v>
      </c>
      <c r="JL158" s="86">
        <f t="shared" si="175"/>
        <v>0.41239103310239816</v>
      </c>
      <c r="JM158" s="86">
        <f t="shared" si="175"/>
        <v>0.48471817671577577</v>
      </c>
    </row>
    <row r="159" spans="2:273" x14ac:dyDescent="0.25">
      <c r="B159" s="2">
        <v>132</v>
      </c>
      <c r="C159" s="37">
        <v>75.114000000000004</v>
      </c>
      <c r="D159" s="37">
        <v>62.825000000000003</v>
      </c>
      <c r="E159" s="37">
        <v>63.375</v>
      </c>
      <c r="F159" s="37">
        <v>64.474999999999994</v>
      </c>
      <c r="G159" s="37">
        <v>64.625</v>
      </c>
      <c r="H159" s="37">
        <v>64.25</v>
      </c>
      <c r="I159" s="37">
        <v>64.424999999999997</v>
      </c>
      <c r="J159" s="37">
        <v>63.274999999999999</v>
      </c>
      <c r="K159" s="37">
        <v>64.340999999999994</v>
      </c>
      <c r="L159" s="37">
        <v>64.756</v>
      </c>
      <c r="M159" s="37">
        <v>67.927000000000007</v>
      </c>
      <c r="N159" s="37">
        <v>68.488</v>
      </c>
      <c r="O159" s="37">
        <v>73.706999999999994</v>
      </c>
      <c r="P159" s="37">
        <v>84.756</v>
      </c>
      <c r="Q159" s="37">
        <v>117.19499999999999</v>
      </c>
      <c r="S159" s="4">
        <f t="shared" si="176"/>
        <v>77.206259575918324</v>
      </c>
      <c r="T159" s="4">
        <f t="shared" si="176"/>
        <v>65.936149055397962</v>
      </c>
      <c r="U159" s="4">
        <f t="shared" si="176"/>
        <v>62.308267571164173</v>
      </c>
      <c r="V159" s="4">
        <f t="shared" si="176"/>
        <v>65.504052641483113</v>
      </c>
      <c r="W159" s="4">
        <f t="shared" si="176"/>
        <v>65.781748994470661</v>
      </c>
      <c r="X159" s="4">
        <f t="shared" si="176"/>
        <v>65.038969202207866</v>
      </c>
      <c r="Y159" s="4">
        <f t="shared" si="176"/>
        <v>64.96472449490166</v>
      </c>
      <c r="Z159" s="4">
        <f t="shared" si="176"/>
        <v>64.351693691966815</v>
      </c>
      <c r="AA159" s="4">
        <f t="shared" si="176"/>
        <v>65.336809958845834</v>
      </c>
      <c r="AB159" s="4">
        <f t="shared" si="176"/>
        <v>64.57387090487417</v>
      </c>
      <c r="AC159" s="4">
        <f t="shared" si="176"/>
        <v>68.596657429624798</v>
      </c>
      <c r="AD159" s="4">
        <f t="shared" si="176"/>
        <v>70.081023501860528</v>
      </c>
      <c r="AE159" s="4">
        <f t="shared" si="176"/>
        <v>73.06533619261792</v>
      </c>
      <c r="AF159" s="4">
        <f t="shared" si="176"/>
        <v>82.822344887656655</v>
      </c>
      <c r="AG159" s="4">
        <f t="shared" si="176"/>
        <v>115.39356102905771</v>
      </c>
      <c r="AI159" s="4">
        <f t="shared" si="177"/>
        <v>-2.0922595759183196</v>
      </c>
      <c r="AJ159" s="4">
        <f t="shared" si="177"/>
        <v>-3.1111490553979593</v>
      </c>
      <c r="AK159" s="4">
        <f t="shared" si="177"/>
        <v>1.0667324288358273</v>
      </c>
      <c r="AL159" s="4">
        <f t="shared" si="177"/>
        <v>-1.0290526414831191</v>
      </c>
      <c r="AM159" s="4">
        <f t="shared" si="177"/>
        <v>-1.1567489944706608</v>
      </c>
      <c r="AN159" s="4">
        <f t="shared" si="177"/>
        <v>-0.78896920220786626</v>
      </c>
      <c r="AO159" s="4">
        <f t="shared" si="177"/>
        <v>-0.53972449490166241</v>
      </c>
      <c r="AP159" s="4">
        <f t="shared" si="177"/>
        <v>-1.0766936919668169</v>
      </c>
      <c r="AQ159" s="4">
        <f t="shared" si="177"/>
        <v>-0.99580995884583956</v>
      </c>
      <c r="AR159" s="4">
        <f t="shared" si="177"/>
        <v>0.18212909512583053</v>
      </c>
      <c r="AS159" s="4">
        <f t="shared" si="177"/>
        <v>-0.66965742962479169</v>
      </c>
      <c r="AT159" s="4">
        <f t="shared" si="177"/>
        <v>-1.5930235018605288</v>
      </c>
      <c r="AU159" s="4">
        <f t="shared" si="177"/>
        <v>0.64166380738207351</v>
      </c>
      <c r="AV159" s="4">
        <f t="shared" si="177"/>
        <v>1.9336551123433452</v>
      </c>
      <c r="AW159" s="4">
        <f t="shared" si="177"/>
        <v>1.8014389709422858</v>
      </c>
      <c r="AY159" s="2">
        <f t="shared" si="169"/>
        <v>77.206259575918324</v>
      </c>
      <c r="AZ159" s="2">
        <f t="shared" si="169"/>
        <v>65.936149055397962</v>
      </c>
      <c r="BA159" s="2">
        <f t="shared" si="169"/>
        <v>62.282732211105383</v>
      </c>
      <c r="BB159" s="2">
        <f t="shared" si="169"/>
        <v>65.493881218560475</v>
      </c>
      <c r="BC159" s="2">
        <f t="shared" si="169"/>
        <v>65.753336810857917</v>
      </c>
      <c r="BD159" s="2">
        <f t="shared" si="169"/>
        <v>65.008514647144906</v>
      </c>
      <c r="BE159" s="2">
        <f t="shared" si="169"/>
        <v>64.934479425058896</v>
      </c>
      <c r="BF159" s="2">
        <f t="shared" si="169"/>
        <v>64.191376789571422</v>
      </c>
      <c r="BG159" s="2">
        <f t="shared" si="169"/>
        <v>65.13209648011032</v>
      </c>
      <c r="BH159" s="2">
        <f t="shared" si="169"/>
        <v>64.498906331489152</v>
      </c>
      <c r="BI159" s="2">
        <f t="shared" si="169"/>
        <v>68.518970264574747</v>
      </c>
      <c r="BJ159" s="2">
        <f t="shared" si="169"/>
        <v>70.040116276468567</v>
      </c>
      <c r="BK159" s="2">
        <f t="shared" si="169"/>
        <v>71.815981570565029</v>
      </c>
      <c r="BL159" s="2">
        <f t="shared" si="169"/>
        <v>70.332368535752082</v>
      </c>
      <c r="BM159" s="2">
        <f t="shared" si="169"/>
        <v>81.517430329314436</v>
      </c>
      <c r="BO159" s="2" t="str">
        <f t="shared" si="184"/>
        <v/>
      </c>
      <c r="BP159" s="2" t="str">
        <f t="shared" si="185"/>
        <v/>
      </c>
      <c r="BQ159" s="2" t="str">
        <f t="shared" si="186"/>
        <v/>
      </c>
      <c r="BR159" s="2" t="str">
        <f t="shared" si="187"/>
        <v/>
      </c>
      <c r="BS159" s="2" t="str">
        <f t="shared" si="188"/>
        <v/>
      </c>
      <c r="BT159" s="2" t="str">
        <f t="shared" si="189"/>
        <v/>
      </c>
      <c r="BU159" s="2" t="str">
        <f t="shared" si="190"/>
        <v/>
      </c>
      <c r="BV159" s="2" t="str">
        <f t="shared" si="191"/>
        <v/>
      </c>
      <c r="BW159" s="2" t="str">
        <f t="shared" si="192"/>
        <v/>
      </c>
      <c r="BX159" s="2" t="str">
        <f t="shared" si="193"/>
        <v/>
      </c>
      <c r="BY159" s="2" t="str">
        <f t="shared" si="194"/>
        <v/>
      </c>
      <c r="BZ159" s="2" t="str">
        <f t="shared" si="195"/>
        <v/>
      </c>
      <c r="CA159" s="2" t="str">
        <f t="shared" si="196"/>
        <v/>
      </c>
      <c r="CB159" s="2" t="str">
        <f t="shared" si="197"/>
        <v/>
      </c>
      <c r="CC159" s="2" t="str">
        <f t="shared" si="198"/>
        <v/>
      </c>
      <c r="CE159" s="2" t="str">
        <f t="shared" si="170"/>
        <v/>
      </c>
      <c r="CF159" s="2" t="str">
        <f t="shared" si="170"/>
        <v/>
      </c>
      <c r="CG159" s="2" t="str">
        <f t="shared" si="170"/>
        <v/>
      </c>
      <c r="CH159" s="2">
        <f t="shared" si="170"/>
        <v>64.474999999999994</v>
      </c>
      <c r="CI159" s="2">
        <f t="shared" si="170"/>
        <v>64.625</v>
      </c>
      <c r="CJ159" s="2">
        <f t="shared" si="170"/>
        <v>64.25</v>
      </c>
      <c r="CK159" s="2">
        <f t="shared" si="170"/>
        <v>64.424999999999997</v>
      </c>
      <c r="CL159" s="2">
        <f t="shared" si="170"/>
        <v>63.274999999999999</v>
      </c>
      <c r="CM159" s="2">
        <f t="shared" si="170"/>
        <v>64.340999999999994</v>
      </c>
      <c r="CN159" s="2">
        <f t="shared" si="170"/>
        <v>64.756</v>
      </c>
      <c r="CO159" s="2">
        <f t="shared" si="170"/>
        <v>67.927000000000007</v>
      </c>
      <c r="CP159" s="2">
        <f t="shared" si="170"/>
        <v>68.488</v>
      </c>
      <c r="CQ159" s="2" t="str">
        <f t="shared" si="170"/>
        <v/>
      </c>
      <c r="CR159" s="2" t="str">
        <f t="shared" si="170"/>
        <v/>
      </c>
      <c r="CS159" s="2" t="str">
        <f t="shared" si="170"/>
        <v/>
      </c>
      <c r="CU159" s="2" t="str">
        <f t="shared" si="199"/>
        <v/>
      </c>
      <c r="CV159" s="2" t="str">
        <f t="shared" si="200"/>
        <v/>
      </c>
      <c r="CW159" s="2" t="str">
        <f t="shared" si="201"/>
        <v/>
      </c>
      <c r="CX159" s="2">
        <f t="shared" si="202"/>
        <v>64.474999999999994</v>
      </c>
      <c r="CY159" s="2">
        <f t="shared" si="203"/>
        <v>64.625</v>
      </c>
      <c r="CZ159" s="2">
        <f t="shared" si="204"/>
        <v>64.25</v>
      </c>
      <c r="DA159" s="2">
        <f t="shared" si="205"/>
        <v>64.424999999999997</v>
      </c>
      <c r="DB159" s="2">
        <f t="shared" si="206"/>
        <v>63.274999999999999</v>
      </c>
      <c r="DC159" s="2">
        <f t="shared" si="207"/>
        <v>64.340999999999994</v>
      </c>
      <c r="DD159" s="2">
        <f t="shared" si="208"/>
        <v>64.756</v>
      </c>
      <c r="DE159" s="2">
        <f t="shared" si="209"/>
        <v>67.927000000000007</v>
      </c>
      <c r="DF159" s="2">
        <f t="shared" si="210"/>
        <v>68.488</v>
      </c>
      <c r="DG159" s="2" t="str">
        <f t="shared" si="211"/>
        <v/>
      </c>
      <c r="DH159" s="2" t="str">
        <f t="shared" si="212"/>
        <v/>
      </c>
      <c r="DI159" s="2" t="str">
        <f t="shared" si="213"/>
        <v/>
      </c>
      <c r="DK159" s="2">
        <f t="shared" si="178"/>
        <v>154.29687327935221</v>
      </c>
      <c r="DL159" s="2">
        <f t="shared" si="178"/>
        <v>100.64803307157963</v>
      </c>
      <c r="DM159" s="2">
        <f t="shared" si="178"/>
        <v>107.01880474176986</v>
      </c>
      <c r="DN159" s="2">
        <f t="shared" si="178"/>
        <v>103.46995243128963</v>
      </c>
      <c r="DO159" s="2">
        <f t="shared" si="178"/>
        <v>104.41451219512196</v>
      </c>
      <c r="DP159" s="2">
        <f t="shared" si="178"/>
        <v>89.319567351253426</v>
      </c>
      <c r="DQ159" s="2">
        <f t="shared" si="178"/>
        <v>95.550083056478385</v>
      </c>
      <c r="DR159" s="2">
        <f t="shared" si="178"/>
        <v>96.10232558139532</v>
      </c>
      <c r="DS159" s="2">
        <f t="shared" si="178"/>
        <v>108.38400526315792</v>
      </c>
      <c r="DT159" s="2">
        <f t="shared" si="178"/>
        <v>95.865304858299595</v>
      </c>
      <c r="DU159" s="2">
        <f t="shared" si="178"/>
        <v>108.14190377867746</v>
      </c>
      <c r="DV159" s="2">
        <f t="shared" si="178"/>
        <v>119.62129024390241</v>
      </c>
      <c r="DW159" s="2">
        <f t="shared" si="178"/>
        <v>104.6663887043189</v>
      </c>
      <c r="DX159" s="2">
        <f t="shared" si="178"/>
        <v>88.338614617940223</v>
      </c>
      <c r="DY159" s="2">
        <f t="shared" si="178"/>
        <v>111.08627584670229</v>
      </c>
      <c r="EA159" s="2">
        <f t="shared" si="154"/>
        <v>77.07418461538461</v>
      </c>
      <c r="EB159" s="2">
        <f t="shared" si="154"/>
        <v>65.723405155054351</v>
      </c>
      <c r="EC159" s="2">
        <f t="shared" si="154"/>
        <v>61.912127609664566</v>
      </c>
      <c r="ED159" s="2">
        <f t="shared" si="154"/>
        <v>65.285677926885697</v>
      </c>
      <c r="EE159" s="2">
        <f t="shared" si="154"/>
        <v>65.698047754183392</v>
      </c>
      <c r="EF159" s="2">
        <f t="shared" si="154"/>
        <v>64.928551251008884</v>
      </c>
      <c r="EG159" s="2">
        <f t="shared" si="154"/>
        <v>64.907197770791655</v>
      </c>
      <c r="EH159" s="2">
        <f t="shared" si="154"/>
        <v>63.947261295590636</v>
      </c>
      <c r="EI159" s="2">
        <f t="shared" si="154"/>
        <v>64.875767237834111</v>
      </c>
      <c r="EJ159" s="2">
        <f t="shared" si="154"/>
        <v>64.116857540465332</v>
      </c>
      <c r="EK159" s="2">
        <f t="shared" ref="EK159:EK190" si="214">CO$228*$B159+CO$229</f>
        <v>68.401996899224812</v>
      </c>
      <c r="EL159" s="2">
        <f t="shared" si="181"/>
        <v>69.961533420707752</v>
      </c>
      <c r="EM159" s="2">
        <f t="shared" si="181"/>
        <v>71.738207164865003</v>
      </c>
      <c r="EN159" s="2">
        <f t="shared" si="181"/>
        <v>70.310112796469937</v>
      </c>
      <c r="EO159" s="2">
        <f t="shared" si="181"/>
        <v>81.570630957747625</v>
      </c>
      <c r="EQ159" s="2">
        <f t="shared" si="179"/>
        <v>78.079107341724864</v>
      </c>
      <c r="ER159" s="2">
        <f t="shared" si="179"/>
        <v>67.626163578681542</v>
      </c>
      <c r="ES159" s="2">
        <f t="shared" si="179"/>
        <v>64.372090846959949</v>
      </c>
      <c r="ET159" s="2">
        <f t="shared" si="179"/>
        <v>66.704446965011897</v>
      </c>
      <c r="EU159" s="2">
        <f t="shared" si="179"/>
        <v>66.014865457536203</v>
      </c>
      <c r="EV159" s="2">
        <f t="shared" si="179"/>
        <v>65.34897228519182</v>
      </c>
      <c r="EW159" s="2">
        <f t="shared" si="179"/>
        <v>65.020085855638641</v>
      </c>
      <c r="EX159" s="2">
        <f t="shared" si="179"/>
        <v>65.232347699257332</v>
      </c>
      <c r="EY159" s="2">
        <f t="shared" si="179"/>
        <v>66.033094788472368</v>
      </c>
      <c r="EZ159" s="2">
        <f t="shared" si="179"/>
        <v>66.442359885704363</v>
      </c>
      <c r="FA159" s="2">
        <f t="shared" si="179"/>
        <v>68.933279160341257</v>
      </c>
      <c r="FB159" s="2">
        <f t="shared" si="179"/>
        <v>70.434904437689994</v>
      </c>
      <c r="FC159" s="2">
        <f t="shared" si="179"/>
        <v>72.365195337136655</v>
      </c>
      <c r="FD159" s="2">
        <f t="shared" si="179"/>
        <v>70.528984771275418</v>
      </c>
      <c r="FE159" s="2">
        <f t="shared" si="179"/>
        <v>80.635529121582238</v>
      </c>
      <c r="FG159" s="2">
        <f t="shared" si="180"/>
        <v>0.9996416260429386</v>
      </c>
      <c r="FH159" s="2">
        <f t="shared" si="180"/>
        <v>0.99971142177784911</v>
      </c>
      <c r="FI159" s="2">
        <f t="shared" si="180"/>
        <v>0.99972821069605977</v>
      </c>
      <c r="FJ159" s="2">
        <f t="shared" si="180"/>
        <v>0.999712441850096</v>
      </c>
      <c r="FK159" s="2">
        <f t="shared" si="180"/>
        <v>0.99976190638724394</v>
      </c>
      <c r="FL159" s="2">
        <f t="shared" si="180"/>
        <v>0.99972603704095397</v>
      </c>
      <c r="FM159" s="2">
        <f t="shared" si="180"/>
        <v>0.99969889824903546</v>
      </c>
      <c r="FN159" s="2">
        <f t="shared" si="180"/>
        <v>0.99970006947548562</v>
      </c>
      <c r="FO159" s="2">
        <f t="shared" si="180"/>
        <v>0.99964960982317952</v>
      </c>
      <c r="FP159" s="2">
        <f t="shared" si="180"/>
        <v>0.99964212525717755</v>
      </c>
      <c r="FQ159" s="2">
        <f t="shared" si="180"/>
        <v>0.99964106559461385</v>
      </c>
      <c r="FR159" s="2">
        <f t="shared" si="180"/>
        <v>0.99964612371953598</v>
      </c>
      <c r="FS159" s="2">
        <f t="shared" si="180"/>
        <v>0.99968161190733762</v>
      </c>
      <c r="FT159" s="2">
        <f t="shared" si="180"/>
        <v>0.99969393906121762</v>
      </c>
      <c r="FU159" s="2">
        <f t="shared" si="180"/>
        <v>0.99954467814696935</v>
      </c>
      <c r="FW159" s="2">
        <f t="shared" si="171"/>
        <v>0.10388894318520646</v>
      </c>
      <c r="FX159" s="2">
        <f t="shared" si="171"/>
        <v>0.1065113735898465</v>
      </c>
      <c r="FY159" s="2">
        <f t="shared" si="171"/>
        <v>0.14567091232388468</v>
      </c>
      <c r="FZ159" s="2">
        <f t="shared" si="171"/>
        <v>0.13901000588746149</v>
      </c>
      <c r="GA159" s="2">
        <f t="shared" si="171"/>
        <v>0.14541773800860408</v>
      </c>
      <c r="GB159" s="2">
        <f t="shared" si="171"/>
        <v>0.1743042217986937</v>
      </c>
      <c r="GC159" s="2">
        <f t="shared" si="171"/>
        <v>0.15993740949358001</v>
      </c>
      <c r="GD159" s="2">
        <f t="shared" si="171"/>
        <v>0.18245559832766844</v>
      </c>
      <c r="GE159" s="2">
        <f t="shared" si="171"/>
        <v>0.20831127966184565</v>
      </c>
      <c r="GF159" s="2">
        <f t="shared" si="171"/>
        <v>0.15940075242832716</v>
      </c>
      <c r="GG159" s="2">
        <f t="shared" si="171"/>
        <v>0.19332349867699725</v>
      </c>
      <c r="GH159" s="2">
        <f t="shared" si="171"/>
        <v>0.12888293439765547</v>
      </c>
      <c r="GI159" s="2">
        <f t="shared" si="171"/>
        <v>0.10732333999384593</v>
      </c>
      <c r="GJ159" s="2">
        <f t="shared" si="171"/>
        <v>7.6473559964460855E-2</v>
      </c>
      <c r="GK159" s="2">
        <f t="shared" si="171"/>
        <v>7.1264694368163087E-2</v>
      </c>
      <c r="GM159" s="86">
        <f t="shared" si="172"/>
        <v>2.3556385496880865E-191</v>
      </c>
      <c r="GN159" s="86">
        <f t="shared" si="172"/>
        <v>5.5022012746085849E-110</v>
      </c>
      <c r="GO159" s="86">
        <f t="shared" si="172"/>
        <v>1.917083776618155E-115</v>
      </c>
      <c r="GP159" s="86">
        <f t="shared" si="172"/>
        <v>1.1558025124499701E-118</v>
      </c>
      <c r="GQ159" s="86">
        <f t="shared" si="172"/>
        <v>2.6692715854457264E-127</v>
      </c>
      <c r="GR159" s="86">
        <f t="shared" si="172"/>
        <v>4.3949604620419546E-103</v>
      </c>
      <c r="GS159" s="86">
        <f t="shared" si="172"/>
        <v>7.8947181036682573E-106</v>
      </c>
      <c r="GT159" s="86">
        <f t="shared" si="172"/>
        <v>1.0447621630466531E-128</v>
      </c>
      <c r="GU159" s="86">
        <f t="shared" si="172"/>
        <v>3.5621721648107772E-134</v>
      </c>
      <c r="GV159" s="86">
        <f t="shared" si="172"/>
        <v>1.0635360726672864E-152</v>
      </c>
      <c r="GW159" s="86">
        <f t="shared" si="172"/>
        <v>1.0732169512723892E-148</v>
      </c>
      <c r="GX159" s="86">
        <f t="shared" si="172"/>
        <v>6.0644559490801197E-284</v>
      </c>
      <c r="GY159" s="86">
        <f t="shared" si="172"/>
        <v>2.0821900955450354E-86</v>
      </c>
      <c r="GZ159" s="86">
        <f t="shared" si="172"/>
        <v>6.9689318666042203E-91</v>
      </c>
      <c r="HA159" s="86">
        <f t="shared" si="172"/>
        <v>3.3377138007549935E-138</v>
      </c>
      <c r="HC159" s="86">
        <f t="shared" si="183"/>
        <v>2.8022627691087614E-50</v>
      </c>
      <c r="HD159" s="86">
        <f t="shared" si="183"/>
        <v>6.18567891102978E-64</v>
      </c>
      <c r="HE159" s="86">
        <f t="shared" si="183"/>
        <v>2.3990486279567297E-50</v>
      </c>
      <c r="HF159" s="86">
        <f t="shared" si="182"/>
        <v>1.2787292977905313E-95</v>
      </c>
      <c r="HG159" s="86">
        <f t="shared" si="182"/>
        <v>7.5966025240630926E-87</v>
      </c>
      <c r="HH159" s="86">
        <f t="shared" si="182"/>
        <v>2.8446170180762908E-73</v>
      </c>
      <c r="HI159" s="86">
        <f t="shared" si="182"/>
        <v>7.5492444869106429E-75</v>
      </c>
      <c r="HJ159" s="86">
        <f t="shared" si="182"/>
        <v>8.6206242573525565E-80</v>
      </c>
      <c r="HK159" s="86">
        <f t="shared" si="182"/>
        <v>1.0914606612420858E-111</v>
      </c>
      <c r="HL159" s="86">
        <f t="shared" si="163"/>
        <v>3.6804616736518546E-117</v>
      </c>
      <c r="HM159" s="86">
        <f t="shared" si="163"/>
        <v>8.3556310931979294E-92</v>
      </c>
      <c r="HN159" s="86">
        <f t="shared" si="163"/>
        <v>2.5245072330013314E-94</v>
      </c>
      <c r="HO159" s="86">
        <f t="shared" si="163"/>
        <v>4.1816974817212238E-35</v>
      </c>
      <c r="HP159" s="86">
        <f t="shared" si="163"/>
        <v>6.3133005229891099E-37</v>
      </c>
      <c r="HQ159" s="86">
        <f t="shared" si="163"/>
        <v>8.7475434526006373E-48</v>
      </c>
      <c r="HS159" s="86">
        <f t="shared" si="173"/>
        <v>0.21368642061948753</v>
      </c>
      <c r="HT159" s="86">
        <f t="shared" si="173"/>
        <v>9.1911842739777427E-2</v>
      </c>
      <c r="HU159" s="86">
        <f t="shared" si="173"/>
        <v>1.207078605363229E-2</v>
      </c>
      <c r="HV159" s="86">
        <f t="shared" si="173"/>
        <v>4.1925983278110366E-3</v>
      </c>
      <c r="HW159" s="86">
        <f t="shared" si="173"/>
        <v>1.0383143263421771E-3</v>
      </c>
      <c r="HX159" s="86">
        <f t="shared" si="173"/>
        <v>5.3934358893311871E-4</v>
      </c>
      <c r="HY159" s="86">
        <f t="shared" si="173"/>
        <v>1.0861962575446596E-3</v>
      </c>
      <c r="HZ159" s="86">
        <f t="shared" si="173"/>
        <v>2.2021381597039271E-4</v>
      </c>
      <c r="IA159" s="86">
        <f t="shared" si="173"/>
        <v>2.5006755806169525E-6</v>
      </c>
      <c r="IB159" s="86">
        <f t="shared" si="173"/>
        <v>6.3916183250818927E-5</v>
      </c>
      <c r="IC159" s="86">
        <f t="shared" si="173"/>
        <v>7.4352764375803344E-4</v>
      </c>
      <c r="ID159" s="86">
        <f t="shared" si="173"/>
        <v>8.012164294332224E-3</v>
      </c>
      <c r="IE159" s="86">
        <f t="shared" si="173"/>
        <v>0.12855352058715241</v>
      </c>
      <c r="IF159" s="86">
        <f t="shared" si="173"/>
        <v>0.34277423694597686</v>
      </c>
      <c r="IG159" s="86">
        <f t="shared" si="173"/>
        <v>0.42341924903184014</v>
      </c>
      <c r="II159" s="86">
        <f t="shared" si="174"/>
        <v>1.2899026095531342E-3</v>
      </c>
      <c r="IJ159" s="86">
        <f t="shared" si="174"/>
        <v>2.2386249169903266E-4</v>
      </c>
      <c r="IK159" s="86">
        <f t="shared" si="174"/>
        <v>1.1390751323494186E-3</v>
      </c>
      <c r="IL159" s="86">
        <f t="shared" si="174"/>
        <v>3.6537550613369076E-4</v>
      </c>
      <c r="IM159" s="86">
        <f t="shared" si="174"/>
        <v>1.162629832365147E-3</v>
      </c>
      <c r="IN159" s="86">
        <f t="shared" si="174"/>
        <v>2.1853905659360057E-3</v>
      </c>
      <c r="IO159" s="86">
        <f t="shared" si="174"/>
        <v>2.719924632939707E-3</v>
      </c>
      <c r="IP159" s="86">
        <f t="shared" si="174"/>
        <v>6.0585726642144897E-3</v>
      </c>
      <c r="IQ159" s="86">
        <f t="shared" si="174"/>
        <v>5.6970783300541433E-3</v>
      </c>
      <c r="IR159" s="86">
        <f t="shared" si="174"/>
        <v>1.3100666943211632E-3</v>
      </c>
      <c r="IS159" s="86">
        <f t="shared" si="174"/>
        <v>2.495174217999125E-3</v>
      </c>
      <c r="IT159" s="86">
        <f t="shared" si="174"/>
        <v>1.1320038149472948E-4</v>
      </c>
      <c r="IU159" s="86">
        <f t="shared" si="174"/>
        <v>1.2636994346977316E-4</v>
      </c>
      <c r="IV159" s="86">
        <f t="shared" si="174"/>
        <v>1.6063151991532762E-5</v>
      </c>
      <c r="IW159" s="86">
        <f t="shared" si="174"/>
        <v>6.5096664828002436E-6</v>
      </c>
      <c r="IY159" s="86">
        <f t="shared" si="175"/>
        <v>0.21497632322904067</v>
      </c>
      <c r="IZ159" s="86">
        <f t="shared" si="175"/>
        <v>9.2135705231476461E-2</v>
      </c>
      <c r="JA159" s="86">
        <f t="shared" si="175"/>
        <v>1.3209861185981709E-2</v>
      </c>
      <c r="JB159" s="86">
        <f t="shared" si="175"/>
        <v>4.5579738339447274E-3</v>
      </c>
      <c r="JC159" s="86">
        <f t="shared" si="175"/>
        <v>2.200944158707324E-3</v>
      </c>
      <c r="JD159" s="86">
        <f t="shared" si="175"/>
        <v>2.7247341548691244E-3</v>
      </c>
      <c r="JE159" s="86">
        <f t="shared" si="175"/>
        <v>3.8061208904843664E-3</v>
      </c>
      <c r="JF159" s="86">
        <f t="shared" si="175"/>
        <v>6.2787864801848821E-3</v>
      </c>
      <c r="JG159" s="86">
        <f t="shared" si="175"/>
        <v>5.6995790056347598E-3</v>
      </c>
      <c r="JH159" s="86">
        <f t="shared" si="175"/>
        <v>1.373982877571982E-3</v>
      </c>
      <c r="JI159" s="86">
        <f t="shared" si="175"/>
        <v>3.2387018617571583E-3</v>
      </c>
      <c r="JJ159" s="86">
        <f t="shared" si="175"/>
        <v>8.1253646758269529E-3</v>
      </c>
      <c r="JK159" s="86">
        <f t="shared" si="175"/>
        <v>0.12867989053062218</v>
      </c>
      <c r="JL159" s="86">
        <f t="shared" si="175"/>
        <v>0.3427903000979684</v>
      </c>
      <c r="JM159" s="86">
        <f t="shared" si="175"/>
        <v>0.42342575869832294</v>
      </c>
    </row>
    <row r="160" spans="2:273" x14ac:dyDescent="0.25">
      <c r="B160" s="2">
        <v>133</v>
      </c>
      <c r="C160" s="37">
        <v>75.159000000000006</v>
      </c>
      <c r="D160" s="37">
        <v>63.225000000000001</v>
      </c>
      <c r="E160" s="37">
        <v>61.674999999999997</v>
      </c>
      <c r="F160" s="37">
        <v>64.95</v>
      </c>
      <c r="G160" s="37">
        <v>66.825000000000003</v>
      </c>
      <c r="H160" s="37">
        <v>65.05</v>
      </c>
      <c r="I160" s="37">
        <v>64.8</v>
      </c>
      <c r="J160" s="37">
        <v>63.674999999999997</v>
      </c>
      <c r="K160" s="37">
        <v>63.488</v>
      </c>
      <c r="L160" s="37">
        <v>64.805000000000007</v>
      </c>
      <c r="M160" s="37">
        <v>68.171000000000006</v>
      </c>
      <c r="N160" s="37">
        <v>67.316999999999993</v>
      </c>
      <c r="O160" s="37">
        <v>72.39</v>
      </c>
      <c r="P160" s="37">
        <v>80.488</v>
      </c>
      <c r="Q160" s="37">
        <v>107.43899999999999</v>
      </c>
      <c r="S160" s="4">
        <f t="shared" si="176"/>
        <v>76.96093112833816</v>
      </c>
      <c r="T160" s="4">
        <f t="shared" si="176"/>
        <v>65.76930224431311</v>
      </c>
      <c r="U160" s="4">
        <f t="shared" si="176"/>
        <v>62.180004372233114</v>
      </c>
      <c r="V160" s="4">
        <f t="shared" si="176"/>
        <v>65.354389390495484</v>
      </c>
      <c r="W160" s="4">
        <f t="shared" si="176"/>
        <v>65.725819841852186</v>
      </c>
      <c r="X160" s="4">
        <f t="shared" si="176"/>
        <v>64.944504347475757</v>
      </c>
      <c r="Y160" s="4">
        <f t="shared" si="176"/>
        <v>64.881339928460221</v>
      </c>
      <c r="Z160" s="4">
        <f t="shared" si="176"/>
        <v>64.357424455192103</v>
      </c>
      <c r="AA160" s="4">
        <f t="shared" si="176"/>
        <v>65.333730424851396</v>
      </c>
      <c r="AB160" s="4">
        <f t="shared" si="176"/>
        <v>64.528459045431731</v>
      </c>
      <c r="AC160" s="4">
        <f t="shared" si="176"/>
        <v>68.563020437759391</v>
      </c>
      <c r="AD160" s="4">
        <f t="shared" si="176"/>
        <v>69.962660077620683</v>
      </c>
      <c r="AE160" s="4">
        <f t="shared" si="176"/>
        <v>72.312955237058944</v>
      </c>
      <c r="AF160" s="4">
        <f t="shared" si="176"/>
        <v>79.170213365499038</v>
      </c>
      <c r="AG160" s="4">
        <f t="shared" si="176"/>
        <v>106.79682421247294</v>
      </c>
      <c r="AI160" s="4">
        <f t="shared" si="177"/>
        <v>-1.8019311283381541</v>
      </c>
      <c r="AJ160" s="4">
        <f t="shared" si="177"/>
        <v>-2.5443022443131085</v>
      </c>
      <c r="AK160" s="4">
        <f t="shared" si="177"/>
        <v>-0.50500437223311678</v>
      </c>
      <c r="AL160" s="4">
        <f t="shared" si="177"/>
        <v>-0.40438939049548139</v>
      </c>
      <c r="AM160" s="4">
        <f t="shared" si="177"/>
        <v>1.0991801581478171</v>
      </c>
      <c r="AN160" s="4">
        <f t="shared" si="177"/>
        <v>0.10549565252424031</v>
      </c>
      <c r="AO160" s="4">
        <f t="shared" si="177"/>
        <v>-8.1339928460224087E-2</v>
      </c>
      <c r="AP160" s="4">
        <f t="shared" si="177"/>
        <v>-0.68242445519210548</v>
      </c>
      <c r="AQ160" s="4">
        <f t="shared" si="177"/>
        <v>-1.8457304248513964</v>
      </c>
      <c r="AR160" s="4">
        <f t="shared" si="177"/>
        <v>0.27654095456827577</v>
      </c>
      <c r="AS160" s="4">
        <f t="shared" si="177"/>
        <v>-0.39202043775938478</v>
      </c>
      <c r="AT160" s="4">
        <f t="shared" si="177"/>
        <v>-2.6456600776206898</v>
      </c>
      <c r="AU160" s="4">
        <f t="shared" si="177"/>
        <v>7.7044762941056888E-2</v>
      </c>
      <c r="AV160" s="4">
        <f t="shared" si="177"/>
        <v>1.3177866345009619</v>
      </c>
      <c r="AW160" s="4">
        <f t="shared" si="177"/>
        <v>0.64217578752705151</v>
      </c>
      <c r="AY160" s="2">
        <f t="shared" si="169"/>
        <v>76.96093112833816</v>
      </c>
      <c r="AZ160" s="2">
        <f t="shared" si="169"/>
        <v>65.76930224431311</v>
      </c>
      <c r="BA160" s="2">
        <f t="shared" si="169"/>
        <v>62.157334593160876</v>
      </c>
      <c r="BB160" s="2">
        <f t="shared" si="169"/>
        <v>65.342864655723872</v>
      </c>
      <c r="BC160" s="2">
        <f t="shared" si="169"/>
        <v>65.67923375382729</v>
      </c>
      <c r="BD160" s="2">
        <f t="shared" si="169"/>
        <v>64.893311505460716</v>
      </c>
      <c r="BE160" s="2">
        <f t="shared" si="169"/>
        <v>64.834299162525227</v>
      </c>
      <c r="BF160" s="2">
        <f t="shared" si="169"/>
        <v>64.107958019856625</v>
      </c>
      <c r="BG160" s="2">
        <f t="shared" si="169"/>
        <v>64.994929307236646</v>
      </c>
      <c r="BH160" s="2">
        <f t="shared" si="169"/>
        <v>64.398038291750325</v>
      </c>
      <c r="BI160" s="2">
        <f t="shared" si="169"/>
        <v>68.429374475325474</v>
      </c>
      <c r="BJ160" s="2">
        <f t="shared" si="169"/>
        <v>69.943141297055064</v>
      </c>
      <c r="BK160" s="2">
        <f t="shared" si="169"/>
        <v>71.739808611565479</v>
      </c>
      <c r="BL160" s="2">
        <f t="shared" si="169"/>
        <v>70.218051389235001</v>
      </c>
      <c r="BM160" s="2">
        <f t="shared" si="169"/>
        <v>81.326578347983045</v>
      </c>
      <c r="BO160" s="2" t="str">
        <f t="shared" si="184"/>
        <v/>
      </c>
      <c r="BP160" s="2" t="str">
        <f t="shared" si="185"/>
        <v/>
      </c>
      <c r="BQ160" s="2" t="str">
        <f t="shared" si="186"/>
        <v/>
      </c>
      <c r="BR160" s="2" t="str">
        <f t="shared" si="187"/>
        <v/>
      </c>
      <c r="BS160" s="2" t="str">
        <f t="shared" si="188"/>
        <v/>
      </c>
      <c r="BT160" s="2" t="str">
        <f t="shared" si="189"/>
        <v/>
      </c>
      <c r="BU160" s="2" t="str">
        <f t="shared" si="190"/>
        <v/>
      </c>
      <c r="BV160" s="2" t="str">
        <f t="shared" si="191"/>
        <v/>
      </c>
      <c r="BW160" s="2" t="str">
        <f t="shared" si="192"/>
        <v/>
      </c>
      <c r="BX160" s="2" t="str">
        <f t="shared" si="193"/>
        <v/>
      </c>
      <c r="BY160" s="2" t="str">
        <f t="shared" si="194"/>
        <v/>
      </c>
      <c r="BZ160" s="2" t="str">
        <f t="shared" si="195"/>
        <v/>
      </c>
      <c r="CA160" s="2" t="str">
        <f t="shared" si="196"/>
        <v/>
      </c>
      <c r="CB160" s="2" t="str">
        <f t="shared" si="197"/>
        <v/>
      </c>
      <c r="CC160" s="2" t="str">
        <f t="shared" si="198"/>
        <v/>
      </c>
      <c r="CE160" s="2" t="str">
        <f t="shared" si="170"/>
        <v/>
      </c>
      <c r="CF160" s="2" t="str">
        <f t="shared" si="170"/>
        <v/>
      </c>
      <c r="CG160" s="2">
        <f t="shared" si="170"/>
        <v>61.674999999999997</v>
      </c>
      <c r="CH160" s="2">
        <f t="shared" si="170"/>
        <v>64.95</v>
      </c>
      <c r="CI160" s="2">
        <f t="shared" si="170"/>
        <v>66.825000000000003</v>
      </c>
      <c r="CJ160" s="2">
        <f t="shared" si="170"/>
        <v>65.05</v>
      </c>
      <c r="CK160" s="2">
        <f t="shared" si="170"/>
        <v>64.8</v>
      </c>
      <c r="CL160" s="2">
        <f t="shared" si="170"/>
        <v>63.674999999999997</v>
      </c>
      <c r="CM160" s="2">
        <f t="shared" si="170"/>
        <v>63.488</v>
      </c>
      <c r="CN160" s="2">
        <f t="shared" si="170"/>
        <v>64.805000000000007</v>
      </c>
      <c r="CO160" s="2">
        <f t="shared" si="170"/>
        <v>68.171000000000006</v>
      </c>
      <c r="CP160" s="2">
        <f t="shared" si="170"/>
        <v>67.316999999999993</v>
      </c>
      <c r="CQ160" s="2" t="str">
        <f t="shared" si="170"/>
        <v/>
      </c>
      <c r="CR160" s="2" t="str">
        <f t="shared" si="170"/>
        <v/>
      </c>
      <c r="CS160" s="2" t="str">
        <f t="shared" si="170"/>
        <v/>
      </c>
      <c r="CU160" s="2" t="str">
        <f t="shared" si="199"/>
        <v/>
      </c>
      <c r="CV160" s="2" t="str">
        <f t="shared" si="200"/>
        <v/>
      </c>
      <c r="CW160" s="2">
        <f t="shared" si="201"/>
        <v>61.674999999999997</v>
      </c>
      <c r="CX160" s="2">
        <f t="shared" si="202"/>
        <v>64.95</v>
      </c>
      <c r="CY160" s="2">
        <f t="shared" si="203"/>
        <v>66.825000000000003</v>
      </c>
      <c r="CZ160" s="2">
        <f t="shared" si="204"/>
        <v>65.05</v>
      </c>
      <c r="DA160" s="2">
        <f t="shared" si="205"/>
        <v>64.8</v>
      </c>
      <c r="DB160" s="2">
        <f t="shared" si="206"/>
        <v>63.674999999999997</v>
      </c>
      <c r="DC160" s="2">
        <f t="shared" si="207"/>
        <v>63.488</v>
      </c>
      <c r="DD160" s="2">
        <f t="shared" si="208"/>
        <v>64.805000000000007</v>
      </c>
      <c r="DE160" s="2">
        <f t="shared" si="209"/>
        <v>68.171000000000006</v>
      </c>
      <c r="DF160" s="2">
        <f t="shared" si="210"/>
        <v>67.316999999999993</v>
      </c>
      <c r="DG160" s="2" t="str">
        <f t="shared" si="211"/>
        <v/>
      </c>
      <c r="DH160" s="2" t="str">
        <f t="shared" si="212"/>
        <v/>
      </c>
      <c r="DI160" s="2" t="str">
        <f t="shared" si="213"/>
        <v/>
      </c>
      <c r="DK160" s="2">
        <f t="shared" si="178"/>
        <v>154.85944392712548</v>
      </c>
      <c r="DL160" s="2">
        <f t="shared" si="178"/>
        <v>100.81051797040175</v>
      </c>
      <c r="DM160" s="2">
        <f t="shared" si="178"/>
        <v>107.2468287526427</v>
      </c>
      <c r="DN160" s="2">
        <f t="shared" si="178"/>
        <v>103.65211416490484</v>
      </c>
      <c r="DO160" s="2">
        <f t="shared" si="178"/>
        <v>104.60815766550523</v>
      </c>
      <c r="DP160" s="2">
        <f t="shared" si="178"/>
        <v>89.366543340380588</v>
      </c>
      <c r="DQ160" s="2">
        <f t="shared" si="178"/>
        <v>95.647266686801558</v>
      </c>
      <c r="DR160" s="2">
        <f t="shared" si="178"/>
        <v>96.177167019027451</v>
      </c>
      <c r="DS160" s="2">
        <f t="shared" si="178"/>
        <v>108.60896902834011</v>
      </c>
      <c r="DT160" s="2">
        <f t="shared" si="178"/>
        <v>95.960019635627532</v>
      </c>
      <c r="DU160" s="2">
        <f t="shared" si="178"/>
        <v>108.35460074224022</v>
      </c>
      <c r="DV160" s="2">
        <f t="shared" si="178"/>
        <v>119.95773780487802</v>
      </c>
      <c r="DW160" s="2">
        <f t="shared" si="178"/>
        <v>104.80426729084866</v>
      </c>
      <c r="DX160" s="2">
        <f t="shared" si="178"/>
        <v>88.383625490788305</v>
      </c>
      <c r="DY160" s="2">
        <f t="shared" si="178"/>
        <v>111.26619696969695</v>
      </c>
      <c r="EA160" s="2">
        <f t="shared" ref="EA160:EJ185" si="215">CE$228*$B160+CE$229</f>
        <v>76.817837362637349</v>
      </c>
      <c r="EB160" s="2">
        <f t="shared" si="215"/>
        <v>65.531189085783311</v>
      </c>
      <c r="EC160" s="2">
        <f t="shared" si="215"/>
        <v>61.744376026272583</v>
      </c>
      <c r="ED160" s="2">
        <f t="shared" si="215"/>
        <v>65.110174687644601</v>
      </c>
      <c r="EE160" s="2">
        <f t="shared" si="215"/>
        <v>65.619047852040325</v>
      </c>
      <c r="EF160" s="2">
        <f t="shared" si="215"/>
        <v>64.804096045197738</v>
      </c>
      <c r="EG160" s="2">
        <f t="shared" si="215"/>
        <v>64.804912832237775</v>
      </c>
      <c r="EH160" s="2">
        <f t="shared" si="215"/>
        <v>63.837034839412084</v>
      </c>
      <c r="EI160" s="2">
        <f t="shared" si="215"/>
        <v>64.712244688142547</v>
      </c>
      <c r="EJ160" s="2">
        <f t="shared" si="215"/>
        <v>63.973045396816829</v>
      </c>
      <c r="EK160" s="2">
        <f t="shared" si="214"/>
        <v>68.301298363479773</v>
      </c>
      <c r="EL160" s="2">
        <f t="shared" si="181"/>
        <v>69.857847604485244</v>
      </c>
      <c r="EM160" s="2">
        <f t="shared" si="181"/>
        <v>71.653910856963805</v>
      </c>
      <c r="EN160" s="2">
        <f t="shared" si="181"/>
        <v>70.194074241588524</v>
      </c>
      <c r="EO160" s="2">
        <f t="shared" si="181"/>
        <v>81.389187246424328</v>
      </c>
      <c r="EQ160" s="2">
        <f t="shared" si="179"/>
        <v>77.860434935589609</v>
      </c>
      <c r="ER160" s="2">
        <f t="shared" si="179"/>
        <v>67.51067766353529</v>
      </c>
      <c r="ES160" s="2">
        <f t="shared" si="179"/>
        <v>64.294538294140622</v>
      </c>
      <c r="ET160" s="2">
        <f t="shared" si="179"/>
        <v>66.590064871624833</v>
      </c>
      <c r="EU160" s="2">
        <f t="shared" si="179"/>
        <v>65.947965648400142</v>
      </c>
      <c r="EV160" s="2">
        <f t="shared" si="179"/>
        <v>65.246095592787626</v>
      </c>
      <c r="EW160" s="2">
        <f t="shared" si="179"/>
        <v>64.926025654314913</v>
      </c>
      <c r="EX160" s="2">
        <f t="shared" si="179"/>
        <v>65.170094162427873</v>
      </c>
      <c r="EY160" s="2">
        <f t="shared" si="179"/>
        <v>65.912093022311595</v>
      </c>
      <c r="EZ160" s="2">
        <f t="shared" si="179"/>
        <v>66.381382047170234</v>
      </c>
      <c r="FA160" s="2">
        <f t="shared" si="179"/>
        <v>68.853761720865393</v>
      </c>
      <c r="FB160" s="2">
        <f t="shared" si="179"/>
        <v>70.353070070922001</v>
      </c>
      <c r="FC160" s="2">
        <f t="shared" si="179"/>
        <v>72.308760882098241</v>
      </c>
      <c r="FD160" s="2">
        <f t="shared" si="179"/>
        <v>70.421132403260145</v>
      </c>
      <c r="FE160" s="2">
        <f t="shared" si="179"/>
        <v>80.422567441698533</v>
      </c>
      <c r="FG160" s="2">
        <f t="shared" si="180"/>
        <v>0.99967314876000923</v>
      </c>
      <c r="FH160" s="2">
        <f t="shared" si="180"/>
        <v>0.99973680685046018</v>
      </c>
      <c r="FI160" s="2">
        <f t="shared" si="180"/>
        <v>0.99975211928083885</v>
      </c>
      <c r="FJ160" s="2">
        <f t="shared" si="180"/>
        <v>0.99973773721456938</v>
      </c>
      <c r="FK160" s="2">
        <f t="shared" si="180"/>
        <v>0.9997828514951983</v>
      </c>
      <c r="FL160" s="2">
        <f t="shared" si="180"/>
        <v>0.99975013678862268</v>
      </c>
      <c r="FM160" s="2">
        <f t="shared" si="180"/>
        <v>0.99972538466379768</v>
      </c>
      <c r="FN160" s="2">
        <f t="shared" si="180"/>
        <v>0.9997264528915073</v>
      </c>
      <c r="FO160" s="2">
        <f t="shared" si="180"/>
        <v>0.99968043050823674</v>
      </c>
      <c r="FP160" s="2">
        <f t="shared" si="180"/>
        <v>0.99967360407750094</v>
      </c>
      <c r="FQ160" s="2">
        <f t="shared" si="180"/>
        <v>0.99967263759280012</v>
      </c>
      <c r="FR160" s="2">
        <f t="shared" si="180"/>
        <v>0.99967725094689919</v>
      </c>
      <c r="FS160" s="2">
        <f t="shared" si="180"/>
        <v>0.99970961847341844</v>
      </c>
      <c r="FT160" s="2">
        <f t="shared" si="180"/>
        <v>0.99972086158911699</v>
      </c>
      <c r="FU160" s="2">
        <f t="shared" si="180"/>
        <v>0.99958472489731298</v>
      </c>
      <c r="FW160" s="2">
        <f t="shared" si="171"/>
        <v>0.11278154954012939</v>
      </c>
      <c r="FX160" s="2">
        <f t="shared" si="171"/>
        <v>0.11559949545497124</v>
      </c>
      <c r="FY160" s="2">
        <f t="shared" si="171"/>
        <v>0.15751130476833758</v>
      </c>
      <c r="FZ160" s="2">
        <f t="shared" si="171"/>
        <v>0.15040430302566302</v>
      </c>
      <c r="GA160" s="2">
        <f t="shared" si="171"/>
        <v>0.15724133950734134</v>
      </c>
      <c r="GB160" s="2">
        <f t="shared" si="171"/>
        <v>0.18795993967759983</v>
      </c>
      <c r="GC160" s="2">
        <f t="shared" si="171"/>
        <v>0.17270299342113088</v>
      </c>
      <c r="GD160" s="2">
        <f t="shared" si="171"/>
        <v>0.19659787548361574</v>
      </c>
      <c r="GE160" s="2">
        <f t="shared" si="171"/>
        <v>0.22390877043029284</v>
      </c>
      <c r="GF160" s="2">
        <f t="shared" si="171"/>
        <v>0.1721322793090555</v>
      </c>
      <c r="GG160" s="2">
        <f t="shared" si="171"/>
        <v>0.20809374020156191</v>
      </c>
      <c r="GH160" s="2">
        <f t="shared" si="171"/>
        <v>0.13958171353685553</v>
      </c>
      <c r="GI160" s="2">
        <f t="shared" si="171"/>
        <v>0.11647171194356074</v>
      </c>
      <c r="GJ160" s="2">
        <f t="shared" si="171"/>
        <v>8.3237462494013967E-2</v>
      </c>
      <c r="GK160" s="2">
        <f t="shared" si="171"/>
        <v>7.7606600191037267E-2</v>
      </c>
      <c r="GM160" s="86">
        <f t="shared" si="172"/>
        <v>5.8325577750902245E-197</v>
      </c>
      <c r="GN160" s="86">
        <f t="shared" si="172"/>
        <v>3.2879596789295177E-113</v>
      </c>
      <c r="GO160" s="86">
        <f t="shared" si="172"/>
        <v>7.905675222418363E-119</v>
      </c>
      <c r="GP160" s="86">
        <f t="shared" si="172"/>
        <v>3.9225907492165927E-122</v>
      </c>
      <c r="GQ160" s="86">
        <f t="shared" si="172"/>
        <v>4.9809908234026724E-131</v>
      </c>
      <c r="GR160" s="86">
        <f t="shared" si="172"/>
        <v>4.2360695392937697E-106</v>
      </c>
      <c r="GS160" s="86">
        <f t="shared" si="172"/>
        <v>6.6308663711781856E-109</v>
      </c>
      <c r="GT160" s="86">
        <f t="shared" si="172"/>
        <v>1.8880487283420249E-132</v>
      </c>
      <c r="GU160" s="86">
        <f t="shared" si="172"/>
        <v>4.5451912424522862E-138</v>
      </c>
      <c r="GV160" s="86">
        <f t="shared" si="172"/>
        <v>3.6867413361547869E-157</v>
      </c>
      <c r="GW160" s="86">
        <f t="shared" si="172"/>
        <v>4.8390380404622837E-153</v>
      </c>
      <c r="GX160" s="86">
        <f t="shared" si="172"/>
        <v>2.7658282398499493E-292</v>
      </c>
      <c r="GY160" s="86">
        <f t="shared" si="172"/>
        <v>6.0808484557022498E-89</v>
      </c>
      <c r="GZ160" s="86">
        <f t="shared" si="172"/>
        <v>1.5872508018504978E-93</v>
      </c>
      <c r="HA160" s="86">
        <f t="shared" si="172"/>
        <v>3.1969020671429919E-142</v>
      </c>
      <c r="HC160" s="86">
        <f t="shared" si="183"/>
        <v>1.6978613959569772E-52</v>
      </c>
      <c r="HD160" s="86">
        <f t="shared" si="183"/>
        <v>1.0002961482928903E-66</v>
      </c>
      <c r="HE160" s="86">
        <f t="shared" si="183"/>
        <v>1.6460112857776411E-52</v>
      </c>
      <c r="HF160" s="86">
        <f t="shared" si="182"/>
        <v>8.6186318036646544E-100</v>
      </c>
      <c r="HG160" s="86">
        <f t="shared" si="182"/>
        <v>1.4267118563938456E-90</v>
      </c>
      <c r="HH160" s="86">
        <f t="shared" si="182"/>
        <v>2.2298427136656388E-76</v>
      </c>
      <c r="HI160" s="86">
        <f t="shared" si="182"/>
        <v>5.4462124468097037E-78</v>
      </c>
      <c r="HJ160" s="86">
        <f t="shared" si="182"/>
        <v>4.3257254356927658E-83</v>
      </c>
      <c r="HK160" s="86">
        <f t="shared" si="182"/>
        <v>2.9191303243126933E-116</v>
      </c>
      <c r="HL160" s="86">
        <f t="shared" si="163"/>
        <v>5.1840557352904276E-122</v>
      </c>
      <c r="HM160" s="86">
        <f t="shared" si="163"/>
        <v>1.2335631265298647E-95</v>
      </c>
      <c r="HN160" s="86">
        <f t="shared" si="163"/>
        <v>2.6695657910625239E-98</v>
      </c>
      <c r="HO160" s="86">
        <f t="shared" si="163"/>
        <v>1.2814983442897059E-36</v>
      </c>
      <c r="HP160" s="86">
        <f t="shared" si="163"/>
        <v>1.7017412762707235E-38</v>
      </c>
      <c r="HQ160" s="86">
        <f t="shared" si="163"/>
        <v>7.2852536912706399E-50</v>
      </c>
      <c r="HS160" s="86">
        <f t="shared" si="173"/>
        <v>0.14323175022384277</v>
      </c>
      <c r="HT160" s="86">
        <f t="shared" si="173"/>
        <v>4.8345931097998368E-2</v>
      </c>
      <c r="HU160" s="86">
        <f t="shared" si="173"/>
        <v>4.4788289250430316E-3</v>
      </c>
      <c r="HV160" s="86">
        <f t="shared" si="173"/>
        <v>1.2735043461811345E-3</v>
      </c>
      <c r="HW160" s="86">
        <f t="shared" si="173"/>
        <v>2.9450466319983653E-4</v>
      </c>
      <c r="HX160" s="86">
        <f t="shared" si="173"/>
        <v>1.2970128293246177E-4</v>
      </c>
      <c r="HY160" s="86">
        <f t="shared" si="173"/>
        <v>3.1551699596455671E-4</v>
      </c>
      <c r="HZ160" s="86">
        <f t="shared" si="173"/>
        <v>5.4341758714187499E-5</v>
      </c>
      <c r="IA160" s="86">
        <f t="shared" si="173"/>
        <v>3.4420193876185925E-7</v>
      </c>
      <c r="IB160" s="86">
        <f t="shared" si="173"/>
        <v>1.3002960742432472E-5</v>
      </c>
      <c r="IC160" s="86">
        <f t="shared" si="173"/>
        <v>1.655910835443008E-4</v>
      </c>
      <c r="ID160" s="86">
        <f t="shared" si="173"/>
        <v>2.53359323171289E-3</v>
      </c>
      <c r="IE160" s="86">
        <f t="shared" si="173"/>
        <v>7.0001050016821803E-2</v>
      </c>
      <c r="IF160" s="86">
        <f t="shared" si="173"/>
        <v>0.27190854416244448</v>
      </c>
      <c r="IG160" s="86">
        <f t="shared" si="173"/>
        <v>0.35248660971053264</v>
      </c>
      <c r="II160" s="86">
        <f t="shared" si="174"/>
        <v>2.0628721588683225E-3</v>
      </c>
      <c r="IJ160" s="86">
        <f t="shared" si="174"/>
        <v>4.1439380420794789E-4</v>
      </c>
      <c r="IK160" s="86">
        <f t="shared" si="174"/>
        <v>2.0373198559884521E-3</v>
      </c>
      <c r="IL160" s="86">
        <f t="shared" si="174"/>
        <v>7.1414380148838335E-4</v>
      </c>
      <c r="IM160" s="86">
        <f t="shared" si="174"/>
        <v>2.0740349853430604E-3</v>
      </c>
      <c r="IN160" s="86">
        <f t="shared" si="174"/>
        <v>3.9368071268206656E-3</v>
      </c>
      <c r="IO160" s="86">
        <f t="shared" si="174"/>
        <v>4.6238644765570092E-3</v>
      </c>
      <c r="IP160" s="86">
        <f t="shared" si="174"/>
        <v>9.9456437675558129E-3</v>
      </c>
      <c r="IQ160" s="86">
        <f t="shared" si="174"/>
        <v>9.9996405235953049E-3</v>
      </c>
      <c r="IR160" s="86">
        <f t="shared" si="174"/>
        <v>2.3953510965563046E-3</v>
      </c>
      <c r="IS160" s="86">
        <f t="shared" si="174"/>
        <v>4.6558010035290063E-3</v>
      </c>
      <c r="IT160" s="86">
        <f t="shared" si="174"/>
        <v>2.383981646767035E-4</v>
      </c>
      <c r="IU160" s="86">
        <f t="shared" si="174"/>
        <v>2.4557414453263399E-4</v>
      </c>
      <c r="IV160" s="86">
        <f t="shared" si="174"/>
        <v>3.2654692060034757E-5</v>
      </c>
      <c r="IW160" s="86">
        <f t="shared" si="174"/>
        <v>1.3778039462918409E-5</v>
      </c>
      <c r="IY160" s="86">
        <f t="shared" si="175"/>
        <v>0.1452946223827111</v>
      </c>
      <c r="IZ160" s="86">
        <f t="shared" si="175"/>
        <v>4.8760324902206317E-2</v>
      </c>
      <c r="JA160" s="86">
        <f t="shared" si="175"/>
        <v>6.5161487810314837E-3</v>
      </c>
      <c r="JB160" s="86">
        <f t="shared" si="175"/>
        <v>1.987648147669518E-3</v>
      </c>
      <c r="JC160" s="86">
        <f t="shared" si="175"/>
        <v>2.3685396485428967E-3</v>
      </c>
      <c r="JD160" s="86">
        <f t="shared" si="175"/>
        <v>4.0665084097531272E-3</v>
      </c>
      <c r="JE160" s="86">
        <f t="shared" si="175"/>
        <v>4.9393814725215658E-3</v>
      </c>
      <c r="JF160" s="86">
        <f t="shared" si="175"/>
        <v>9.999985526270001E-3</v>
      </c>
      <c r="JG160" s="86">
        <f t="shared" si="175"/>
        <v>9.9999847255340668E-3</v>
      </c>
      <c r="JH160" s="86">
        <f t="shared" si="175"/>
        <v>2.4083540572987371E-3</v>
      </c>
      <c r="JI160" s="86">
        <f t="shared" si="175"/>
        <v>4.8213920870733068E-3</v>
      </c>
      <c r="JJ160" s="86">
        <f t="shared" si="175"/>
        <v>2.7719913963895936E-3</v>
      </c>
      <c r="JK160" s="86">
        <f t="shared" si="175"/>
        <v>7.0246624161354437E-2</v>
      </c>
      <c r="JL160" s="86">
        <f t="shared" si="175"/>
        <v>0.27194119885450452</v>
      </c>
      <c r="JM160" s="86">
        <f t="shared" si="175"/>
        <v>0.35250038774999554</v>
      </c>
    </row>
    <row r="161" spans="2:273" x14ac:dyDescent="0.25">
      <c r="B161" s="2">
        <v>134</v>
      </c>
      <c r="C161" s="37">
        <v>73.295000000000002</v>
      </c>
      <c r="D161" s="37">
        <v>64.3</v>
      </c>
      <c r="E161" s="37">
        <v>61.9</v>
      </c>
      <c r="F161" s="37">
        <v>63.924999999999997</v>
      </c>
      <c r="G161" s="37">
        <v>65.075000000000003</v>
      </c>
      <c r="H161" s="37">
        <v>65.2</v>
      </c>
      <c r="I161" s="37">
        <v>65.375</v>
      </c>
      <c r="J161" s="37">
        <v>64.849999999999994</v>
      </c>
      <c r="K161" s="37">
        <v>64.268000000000001</v>
      </c>
      <c r="L161" s="37">
        <v>63.22</v>
      </c>
      <c r="M161" s="37">
        <v>69.340999999999994</v>
      </c>
      <c r="N161" s="37">
        <v>67.756</v>
      </c>
      <c r="O161" s="37">
        <v>71.659000000000006</v>
      </c>
      <c r="P161" s="37">
        <v>77.049000000000007</v>
      </c>
      <c r="Q161" s="37">
        <v>97.415000000000006</v>
      </c>
      <c r="S161" s="4">
        <f t="shared" si="176"/>
        <v>76.717149733659667</v>
      </c>
      <c r="T161" s="4">
        <f t="shared" si="176"/>
        <v>65.60528242985508</v>
      </c>
      <c r="U161" s="4">
        <f t="shared" si="176"/>
        <v>62.067792636478742</v>
      </c>
      <c r="V161" s="4">
        <f t="shared" si="176"/>
        <v>65.213638318882047</v>
      </c>
      <c r="W161" s="4">
        <f t="shared" si="176"/>
        <v>65.68245702611317</v>
      </c>
      <c r="X161" s="4">
        <f t="shared" si="176"/>
        <v>64.86361290370175</v>
      </c>
      <c r="Y161" s="4">
        <f t="shared" si="176"/>
        <v>64.808131148659669</v>
      </c>
      <c r="Z161" s="4">
        <f t="shared" si="176"/>
        <v>64.404296629596686</v>
      </c>
      <c r="AA161" s="4">
        <f t="shared" si="176"/>
        <v>65.399819897324207</v>
      </c>
      <c r="AB161" s="4">
        <f t="shared" si="176"/>
        <v>64.521152948855075</v>
      </c>
      <c r="AC161" s="4">
        <f t="shared" si="176"/>
        <v>68.567094302003525</v>
      </c>
      <c r="AD161" s="4">
        <f t="shared" si="176"/>
        <v>69.87044361817243</v>
      </c>
      <c r="AE161" s="4">
        <f t="shared" si="176"/>
        <v>71.911303465497213</v>
      </c>
      <c r="AF161" s="4">
        <f t="shared" si="176"/>
        <v>76.189822951330299</v>
      </c>
      <c r="AG161" s="4">
        <f t="shared" si="176"/>
        <v>99.249557984654089</v>
      </c>
      <c r="AI161" s="4">
        <f t="shared" si="177"/>
        <v>-3.4221497336596656</v>
      </c>
      <c r="AJ161" s="4">
        <f t="shared" si="177"/>
        <v>-1.3052824298550831</v>
      </c>
      <c r="AK161" s="4">
        <f t="shared" si="177"/>
        <v>-0.16779263647874387</v>
      </c>
      <c r="AL161" s="4">
        <f t="shared" si="177"/>
        <v>-1.2886383188820503</v>
      </c>
      <c r="AM161" s="4">
        <f t="shared" si="177"/>
        <v>-0.60745702611316688</v>
      </c>
      <c r="AN161" s="4">
        <f t="shared" si="177"/>
        <v>0.33638709629825314</v>
      </c>
      <c r="AO161" s="4">
        <f t="shared" si="177"/>
        <v>0.56686885134033105</v>
      </c>
      <c r="AP161" s="4">
        <f t="shared" si="177"/>
        <v>0.44570337040330799</v>
      </c>
      <c r="AQ161" s="4">
        <f t="shared" si="177"/>
        <v>-1.1318198973242062</v>
      </c>
      <c r="AR161" s="4">
        <f t="shared" si="177"/>
        <v>-1.3011529488550764</v>
      </c>
      <c r="AS161" s="4">
        <f t="shared" si="177"/>
        <v>0.77390569799646869</v>
      </c>
      <c r="AT161" s="4">
        <f t="shared" si="177"/>
        <v>-2.1144436181724302</v>
      </c>
      <c r="AU161" s="4">
        <f t="shared" si="177"/>
        <v>-0.2523034654972065</v>
      </c>
      <c r="AV161" s="4">
        <f t="shared" si="177"/>
        <v>0.85917704866970723</v>
      </c>
      <c r="AW161" s="4">
        <f t="shared" si="177"/>
        <v>-1.8345579846540829</v>
      </c>
      <c r="AY161" s="2">
        <f t="shared" ref="AY161:BM177" si="216">IF(OR($B161 &lt; C$230, $B161 &gt; C$233), #N/A, ((1-FG161)*DK161) + (FG161 - FW161)*EA161 + (FW161*EQ161))</f>
        <v>76.717149733659667</v>
      </c>
      <c r="AZ161" s="2">
        <f t="shared" si="216"/>
        <v>65.60528242985508</v>
      </c>
      <c r="BA161" s="2">
        <f t="shared" si="216"/>
        <v>62.036185639863092</v>
      </c>
      <c r="BB161" s="2">
        <f t="shared" si="216"/>
        <v>65.194476913149202</v>
      </c>
      <c r="BC161" s="2">
        <f t="shared" si="216"/>
        <v>65.605740421303807</v>
      </c>
      <c r="BD161" s="2">
        <f t="shared" si="216"/>
        <v>64.779116235413085</v>
      </c>
      <c r="BE161" s="2">
        <f t="shared" si="216"/>
        <v>64.734493189059066</v>
      </c>
      <c r="BF161" s="2">
        <f t="shared" si="216"/>
        <v>64.027083967120035</v>
      </c>
      <c r="BG161" s="2">
        <f t="shared" si="216"/>
        <v>64.860195143286859</v>
      </c>
      <c r="BH161" s="2">
        <f t="shared" si="216"/>
        <v>64.301327386209465</v>
      </c>
      <c r="BI161" s="2">
        <f t="shared" si="216"/>
        <v>68.340964508184413</v>
      </c>
      <c r="BJ161" s="2">
        <f t="shared" si="216"/>
        <v>69.847124436631134</v>
      </c>
      <c r="BK161" s="2">
        <f t="shared" si="216"/>
        <v>71.664672254747757</v>
      </c>
      <c r="BL161" s="2">
        <f t="shared" si="216"/>
        <v>70.104006697219603</v>
      </c>
      <c r="BM161" s="2">
        <f t="shared" si="216"/>
        <v>81.134892030648729</v>
      </c>
      <c r="BO161" s="2" t="str">
        <f t="shared" si="184"/>
        <v/>
      </c>
      <c r="BP161" s="2" t="str">
        <f t="shared" si="185"/>
        <v/>
      </c>
      <c r="BQ161" s="2" t="str">
        <f t="shared" si="186"/>
        <v/>
      </c>
      <c r="BR161" s="2" t="str">
        <f t="shared" si="187"/>
        <v/>
      </c>
      <c r="BS161" s="2" t="str">
        <f t="shared" si="188"/>
        <v/>
      </c>
      <c r="BT161" s="2" t="str">
        <f t="shared" si="189"/>
        <v/>
      </c>
      <c r="BU161" s="2" t="str">
        <f t="shared" si="190"/>
        <v/>
      </c>
      <c r="BV161" s="2" t="str">
        <f t="shared" si="191"/>
        <v/>
      </c>
      <c r="BW161" s="2" t="str">
        <f t="shared" si="192"/>
        <v/>
      </c>
      <c r="BX161" s="2" t="str">
        <f t="shared" si="193"/>
        <v/>
      </c>
      <c r="BY161" s="2" t="str">
        <f t="shared" si="194"/>
        <v/>
      </c>
      <c r="BZ161" s="2" t="str">
        <f t="shared" si="195"/>
        <v/>
      </c>
      <c r="CA161" s="2" t="str">
        <f t="shared" si="196"/>
        <v/>
      </c>
      <c r="CB161" s="2" t="str">
        <f t="shared" si="197"/>
        <v/>
      </c>
      <c r="CC161" s="2" t="str">
        <f t="shared" si="198"/>
        <v/>
      </c>
      <c r="CE161" s="2" t="str">
        <f t="shared" ref="CE161:CS177" si="217">IF(AND(IY161 &lt; $CS$22, $B161 &gt; C$231, $B161 &lt; C$232), C161, "")</f>
        <v/>
      </c>
      <c r="CF161" s="2" t="str">
        <f t="shared" si="217"/>
        <v/>
      </c>
      <c r="CG161" s="2">
        <f t="shared" si="217"/>
        <v>61.9</v>
      </c>
      <c r="CH161" s="2">
        <f t="shared" si="217"/>
        <v>63.924999999999997</v>
      </c>
      <c r="CI161" s="2">
        <f t="shared" si="217"/>
        <v>65.075000000000003</v>
      </c>
      <c r="CJ161" s="2">
        <f t="shared" si="217"/>
        <v>65.2</v>
      </c>
      <c r="CK161" s="2">
        <f t="shared" si="217"/>
        <v>65.375</v>
      </c>
      <c r="CL161" s="2" t="str">
        <f t="shared" si="217"/>
        <v/>
      </c>
      <c r="CM161" s="2" t="str">
        <f t="shared" si="217"/>
        <v/>
      </c>
      <c r="CN161" s="2">
        <f t="shared" si="217"/>
        <v>63.22</v>
      </c>
      <c r="CO161" s="2">
        <f t="shared" si="217"/>
        <v>69.340999999999994</v>
      </c>
      <c r="CP161" s="2">
        <f t="shared" si="217"/>
        <v>67.756</v>
      </c>
      <c r="CQ161" s="2" t="str">
        <f t="shared" si="217"/>
        <v/>
      </c>
      <c r="CR161" s="2" t="str">
        <f t="shared" si="217"/>
        <v/>
      </c>
      <c r="CS161" s="2" t="str">
        <f t="shared" si="217"/>
        <v/>
      </c>
      <c r="CU161" s="2" t="str">
        <f t="shared" si="199"/>
        <v/>
      </c>
      <c r="CV161" s="2" t="str">
        <f t="shared" si="200"/>
        <v/>
      </c>
      <c r="CW161" s="2">
        <f t="shared" si="201"/>
        <v>61.9</v>
      </c>
      <c r="CX161" s="2">
        <f t="shared" si="202"/>
        <v>63.924999999999997</v>
      </c>
      <c r="CY161" s="2">
        <f t="shared" si="203"/>
        <v>65.075000000000003</v>
      </c>
      <c r="CZ161" s="2">
        <f t="shared" si="204"/>
        <v>65.2</v>
      </c>
      <c r="DA161" s="2">
        <f t="shared" si="205"/>
        <v>65.375</v>
      </c>
      <c r="DB161" s="2" t="str">
        <f t="shared" si="206"/>
        <v/>
      </c>
      <c r="DC161" s="2" t="str">
        <f t="shared" si="207"/>
        <v/>
      </c>
      <c r="DD161" s="2">
        <f t="shared" si="208"/>
        <v>63.22</v>
      </c>
      <c r="DE161" s="2">
        <f t="shared" si="209"/>
        <v>69.340999999999994</v>
      </c>
      <c r="DF161" s="2">
        <f t="shared" si="210"/>
        <v>67.756</v>
      </c>
      <c r="DG161" s="2" t="str">
        <f t="shared" si="211"/>
        <v/>
      </c>
      <c r="DH161" s="2" t="str">
        <f t="shared" si="212"/>
        <v/>
      </c>
      <c r="DI161" s="2" t="str">
        <f t="shared" si="213"/>
        <v/>
      </c>
      <c r="DK161" s="2">
        <f t="shared" si="178"/>
        <v>155.42201457489875</v>
      </c>
      <c r="DL161" s="2">
        <f t="shared" si="178"/>
        <v>100.97300286922385</v>
      </c>
      <c r="DM161" s="2">
        <f t="shared" si="178"/>
        <v>107.47485276351554</v>
      </c>
      <c r="DN161" s="2">
        <f t="shared" si="178"/>
        <v>103.83427589852008</v>
      </c>
      <c r="DO161" s="2">
        <f t="shared" si="178"/>
        <v>104.80180313588851</v>
      </c>
      <c r="DP161" s="2">
        <f t="shared" si="178"/>
        <v>89.413519329507736</v>
      </c>
      <c r="DQ161" s="2">
        <f t="shared" si="178"/>
        <v>95.744450317124716</v>
      </c>
      <c r="DR161" s="2">
        <f t="shared" si="178"/>
        <v>96.252008456659595</v>
      </c>
      <c r="DS161" s="2">
        <f t="shared" si="178"/>
        <v>108.83393279352229</v>
      </c>
      <c r="DT161" s="2">
        <f t="shared" si="178"/>
        <v>96.054734412955455</v>
      </c>
      <c r="DU161" s="2">
        <f t="shared" si="178"/>
        <v>108.56729770580297</v>
      </c>
      <c r="DV161" s="2">
        <f t="shared" si="178"/>
        <v>120.29418536585362</v>
      </c>
      <c r="DW161" s="2">
        <f t="shared" si="178"/>
        <v>104.94214587737841</v>
      </c>
      <c r="DX161" s="2">
        <f t="shared" si="178"/>
        <v>88.428636363636386</v>
      </c>
      <c r="DY161" s="2">
        <f t="shared" si="178"/>
        <v>111.44611809269159</v>
      </c>
      <c r="EA161" s="2">
        <f t="shared" si="215"/>
        <v>76.561490109890087</v>
      </c>
      <c r="EB161" s="2">
        <f t="shared" si="215"/>
        <v>65.33897301651227</v>
      </c>
      <c r="EC161" s="2">
        <f t="shared" si="215"/>
        <v>61.576624442880608</v>
      </c>
      <c r="ED161" s="2">
        <f t="shared" si="215"/>
        <v>64.934671448403506</v>
      </c>
      <c r="EE161" s="2">
        <f t="shared" si="215"/>
        <v>65.540047949897257</v>
      </c>
      <c r="EF161" s="2">
        <f t="shared" si="215"/>
        <v>64.679640839386593</v>
      </c>
      <c r="EG161" s="2">
        <f t="shared" si="215"/>
        <v>64.702627893683911</v>
      </c>
      <c r="EH161" s="2">
        <f t="shared" si="215"/>
        <v>63.726808383233532</v>
      </c>
      <c r="EI161" s="2">
        <f t="shared" si="215"/>
        <v>64.54872213845097</v>
      </c>
      <c r="EJ161" s="2">
        <f t="shared" si="215"/>
        <v>63.829233253168333</v>
      </c>
      <c r="EK161" s="2">
        <f t="shared" si="214"/>
        <v>68.20059982773472</v>
      </c>
      <c r="EL161" s="2">
        <f t="shared" si="181"/>
        <v>69.754161788262721</v>
      </c>
      <c r="EM161" s="2">
        <f t="shared" si="181"/>
        <v>71.569614549062607</v>
      </c>
      <c r="EN161" s="2">
        <f t="shared" si="181"/>
        <v>70.078035686707111</v>
      </c>
      <c r="EO161" s="2">
        <f t="shared" si="181"/>
        <v>81.207743535101017</v>
      </c>
      <c r="EQ161" s="2">
        <f t="shared" si="179"/>
        <v>77.641762529454354</v>
      </c>
      <c r="ER161" s="2">
        <f t="shared" si="179"/>
        <v>67.395191748389038</v>
      </c>
      <c r="ES161" s="2">
        <f t="shared" si="179"/>
        <v>64.216985741321295</v>
      </c>
      <c r="ET161" s="2">
        <f t="shared" si="179"/>
        <v>66.475682778237768</v>
      </c>
      <c r="EU161" s="2">
        <f t="shared" si="179"/>
        <v>65.881065839264068</v>
      </c>
      <c r="EV161" s="2">
        <f t="shared" si="179"/>
        <v>65.143218900383431</v>
      </c>
      <c r="EW161" s="2">
        <f t="shared" si="179"/>
        <v>64.831965452991184</v>
      </c>
      <c r="EX161" s="2">
        <f t="shared" si="179"/>
        <v>65.107840625598413</v>
      </c>
      <c r="EY161" s="2">
        <f t="shared" si="179"/>
        <v>65.791091256150821</v>
      </c>
      <c r="EZ161" s="2">
        <f t="shared" si="179"/>
        <v>66.320404208636091</v>
      </c>
      <c r="FA161" s="2">
        <f t="shared" si="179"/>
        <v>68.774244281389542</v>
      </c>
      <c r="FB161" s="2">
        <f t="shared" si="179"/>
        <v>70.271235704154023</v>
      </c>
      <c r="FC161" s="2">
        <f t="shared" si="179"/>
        <v>72.252326427059842</v>
      </c>
      <c r="FD161" s="2">
        <f t="shared" si="179"/>
        <v>70.313280035244873</v>
      </c>
      <c r="FE161" s="2">
        <f t="shared" si="179"/>
        <v>80.209605761814828</v>
      </c>
      <c r="FG161" s="2">
        <f t="shared" si="180"/>
        <v>0.99970189955309152</v>
      </c>
      <c r="FH161" s="2">
        <f t="shared" si="180"/>
        <v>0.99975995943588147</v>
      </c>
      <c r="FI161" s="2">
        <f t="shared" si="180"/>
        <v>0.99977392516638097</v>
      </c>
      <c r="FJ161" s="2">
        <f t="shared" si="180"/>
        <v>0.99976080797726485</v>
      </c>
      <c r="FK161" s="2">
        <f t="shared" si="180"/>
        <v>0.99980195442587072</v>
      </c>
      <c r="FL161" s="2">
        <f t="shared" si="180"/>
        <v>0.99977211703280267</v>
      </c>
      <c r="FM161" s="2">
        <f t="shared" si="180"/>
        <v>0.99974954178486486</v>
      </c>
      <c r="FN161" s="2">
        <f t="shared" si="180"/>
        <v>0.9997505160671063</v>
      </c>
      <c r="FO161" s="2">
        <f t="shared" si="180"/>
        <v>0.99970854096414941</v>
      </c>
      <c r="FP161" s="2">
        <f t="shared" si="180"/>
        <v>0.99970231483144867</v>
      </c>
      <c r="FQ161" s="2">
        <f t="shared" si="180"/>
        <v>0.99970143333621941</v>
      </c>
      <c r="FR161" s="2">
        <f t="shared" si="180"/>
        <v>0.99970564100585035</v>
      </c>
      <c r="FS161" s="2">
        <f t="shared" si="180"/>
        <v>0.99973516213348834</v>
      </c>
      <c r="FT161" s="2">
        <f t="shared" si="180"/>
        <v>0.99974541649072923</v>
      </c>
      <c r="FU161" s="2">
        <f t="shared" si="180"/>
        <v>0.99962125076564845</v>
      </c>
      <c r="FW161" s="2">
        <f t="shared" ref="FW161:GK177" si="218">POWER(10,($B161-C$232)/C$229)/(1+POWER(10,($B161-C$232)/C$229))</f>
        <v>0.1223314265825949</v>
      </c>
      <c r="FX161" s="2">
        <f t="shared" si="218"/>
        <v>0.12535427127438017</v>
      </c>
      <c r="FY161" s="2">
        <f t="shared" si="218"/>
        <v>0.17012246123921235</v>
      </c>
      <c r="FZ161" s="2">
        <f t="shared" si="218"/>
        <v>0.1625562283832214</v>
      </c>
      <c r="GA161" s="2">
        <f t="shared" si="218"/>
        <v>0.16983523845905199</v>
      </c>
      <c r="GB161" s="2">
        <f t="shared" si="218"/>
        <v>0.20242322556005524</v>
      </c>
      <c r="GC161" s="2">
        <f t="shared" si="218"/>
        <v>0.1862615628860306</v>
      </c>
      <c r="GD161" s="2">
        <f t="shared" si="218"/>
        <v>0.21155267783881632</v>
      </c>
      <c r="GE161" s="2">
        <f t="shared" si="218"/>
        <v>0.24031962464479933</v>
      </c>
      <c r="GF161" s="2">
        <f t="shared" si="218"/>
        <v>0.18565609810182115</v>
      </c>
      <c r="GG161" s="2">
        <f t="shared" si="218"/>
        <v>0.22367954456613076</v>
      </c>
      <c r="GH161" s="2">
        <f t="shared" si="218"/>
        <v>0.15101465276818804</v>
      </c>
      <c r="GI161" s="2">
        <f t="shared" si="218"/>
        <v>0.12628957905491861</v>
      </c>
      <c r="GJ161" s="2">
        <f t="shared" si="218"/>
        <v>9.05409644368734E-2</v>
      </c>
      <c r="GK161" s="2">
        <f t="shared" si="218"/>
        <v>8.4461552222840588E-2</v>
      </c>
      <c r="GM161" s="86">
        <f t="shared" ref="GM161:HA177" si="219" xml:space="preserve"> _xlfn.NORM.DIST($B161, C$7, ABS(C$11), TRUE) * _xlfn.NORM.DIST(($B161 - C$7)*C$15, 0, ABS(C$11), TRUE) * 2</f>
        <v>1.196661507464611E-202</v>
      </c>
      <c r="GN161" s="86">
        <f t="shared" si="219"/>
        <v>1.7624138244708648E-116</v>
      </c>
      <c r="GO161" s="86">
        <f t="shared" si="219"/>
        <v>2.9085794419019933E-122</v>
      </c>
      <c r="GP161" s="86">
        <f t="shared" si="219"/>
        <v>1.1847435384555622E-125</v>
      </c>
      <c r="GQ161" s="86">
        <f t="shared" si="219"/>
        <v>8.1987197018180018E-135</v>
      </c>
      <c r="GR161" s="86">
        <f t="shared" si="219"/>
        <v>3.6884556349421541E-109</v>
      </c>
      <c r="GS161" s="86">
        <f t="shared" si="219"/>
        <v>5.0247199061725428E-112</v>
      </c>
      <c r="GT161" s="86">
        <f t="shared" si="219"/>
        <v>3.010990496896472E-136</v>
      </c>
      <c r="GU161" s="86">
        <f t="shared" si="219"/>
        <v>5.0936947790238903E-142</v>
      </c>
      <c r="GV161" s="86">
        <f t="shared" si="219"/>
        <v>1.1006777353962049E-161</v>
      </c>
      <c r="GW161" s="86">
        <f t="shared" si="219"/>
        <v>1.8860940671709068E-157</v>
      </c>
      <c r="GX161" s="86">
        <f t="shared" si="219"/>
        <v>9.5363765637587406E-301</v>
      </c>
      <c r="GY161" s="86">
        <f t="shared" si="219"/>
        <v>1.629831214813442E-91</v>
      </c>
      <c r="GZ161" s="86">
        <f t="shared" si="219"/>
        <v>3.3085279501507157E-96</v>
      </c>
      <c r="HA161" s="86">
        <f t="shared" si="219"/>
        <v>2.677678209212085E-146</v>
      </c>
      <c r="HC161" s="86">
        <f t="shared" si="183"/>
        <v>9.1861949799564116E-55</v>
      </c>
      <c r="HD161" s="86">
        <f t="shared" si="183"/>
        <v>1.4057675003021057E-69</v>
      </c>
      <c r="HE161" s="86">
        <f t="shared" si="183"/>
        <v>1.0140740832847362E-54</v>
      </c>
      <c r="HF161" s="86">
        <f t="shared" si="182"/>
        <v>4.7168538067079512E-104</v>
      </c>
      <c r="HG161" s="86">
        <f t="shared" si="182"/>
        <v>2.2307539991183284E-94</v>
      </c>
      <c r="HH161" s="86">
        <f t="shared" si="182"/>
        <v>1.5024269444535351E-79</v>
      </c>
      <c r="HI161" s="86">
        <f t="shared" si="182"/>
        <v>3.3763353476611564E-81</v>
      </c>
      <c r="HJ161" s="86">
        <f t="shared" si="182"/>
        <v>1.8557162933780501E-86</v>
      </c>
      <c r="HK161" s="86">
        <f t="shared" si="182"/>
        <v>6.3023803947710136E-121</v>
      </c>
      <c r="HL161" s="86">
        <f t="shared" si="163"/>
        <v>5.8041327770752451E-127</v>
      </c>
      <c r="HM161" s="86">
        <f t="shared" si="163"/>
        <v>1.5162609907556463E-99</v>
      </c>
      <c r="HN161" s="86">
        <f t="shared" si="163"/>
        <v>2.3299076946186737E-102</v>
      </c>
      <c r="HO161" s="86">
        <f t="shared" si="163"/>
        <v>3.6387231588792015E-38</v>
      </c>
      <c r="HP161" s="86">
        <f t="shared" si="163"/>
        <v>4.2433555190251138E-40</v>
      </c>
      <c r="HQ161" s="86">
        <f t="shared" si="163"/>
        <v>5.4632913300901795E-52</v>
      </c>
      <c r="HS161" s="86">
        <f t="shared" ref="HS161:IG177" si="220" xml:space="preserve"> _xlfn.NORM.DIST($B161, C$9, ABS(C$13), TRUE) * _xlfn.NORM.DIST(($B161 - C$9)*C$17, 0, ABS(C$13), TRUE) * 2</f>
        <v>8.9062694880690435E-2</v>
      </c>
      <c r="HT161" s="86">
        <f t="shared" si="220"/>
        <v>2.2913194988535831E-2</v>
      </c>
      <c r="HU161" s="86">
        <f t="shared" si="220"/>
        <v>1.4758870906991476E-3</v>
      </c>
      <c r="HV161" s="86">
        <f t="shared" si="220"/>
        <v>3.3830322288453166E-4</v>
      </c>
      <c r="HW161" s="86">
        <f t="shared" si="220"/>
        <v>7.424712800353813E-5</v>
      </c>
      <c r="HX161" s="86">
        <f t="shared" si="220"/>
        <v>2.7230806306532963E-5</v>
      </c>
      <c r="HY161" s="86">
        <f t="shared" si="220"/>
        <v>8.1744359260115223E-5</v>
      </c>
      <c r="HZ161" s="86">
        <f t="shared" si="220"/>
        <v>1.1930106988112875E-5</v>
      </c>
      <c r="IA161" s="86">
        <f t="shared" si="220"/>
        <v>4.0808534563546189E-8</v>
      </c>
      <c r="IB161" s="86">
        <f t="shared" si="220"/>
        <v>2.3217644809692279E-6</v>
      </c>
      <c r="IC161" s="86">
        <f t="shared" si="220"/>
        <v>3.1526234812140742E-5</v>
      </c>
      <c r="ID161" s="86">
        <f t="shared" si="220"/>
        <v>6.9423925145075597E-4</v>
      </c>
      <c r="IE161" s="86">
        <f t="shared" si="220"/>
        <v>3.4057244221222388E-2</v>
      </c>
      <c r="IF161" s="86">
        <f t="shared" si="220"/>
        <v>0.20554846197257223</v>
      </c>
      <c r="IG161" s="86">
        <f t="shared" si="220"/>
        <v>0.27909486074240225</v>
      </c>
      <c r="II161" s="86">
        <f t="shared" ref="II161:IW177" si="221" xml:space="preserve"> _xlfn.NORM.DIST($B161, C$10, ABS(C$14), TRUE) * _xlfn.NORM.DIST(($B161 - C$10)*C$18, 0, ABS(C$14), TRUE) * 2</f>
        <v>3.2400645222141018E-3</v>
      </c>
      <c r="IJ161" s="86">
        <f t="shared" si="221"/>
        <v>7.4866932347891226E-4</v>
      </c>
      <c r="IK161" s="86">
        <f t="shared" si="221"/>
        <v>3.5455554213451802E-3</v>
      </c>
      <c r="IL161" s="86">
        <f t="shared" si="221"/>
        <v>1.353456846493503E-3</v>
      </c>
      <c r="IM161" s="86">
        <f t="shared" si="221"/>
        <v>3.6006232984218687E-3</v>
      </c>
      <c r="IN161" s="86">
        <f t="shared" si="221"/>
        <v>6.8718909479755109E-3</v>
      </c>
      <c r="IO161" s="86">
        <f t="shared" si="221"/>
        <v>7.6545326671922966E-3</v>
      </c>
      <c r="IP161" s="86">
        <f t="shared" si="221"/>
        <v>1.5883741672593685E-2</v>
      </c>
      <c r="IQ161" s="86">
        <f t="shared" si="221"/>
        <v>1.6944174366130375E-2</v>
      </c>
      <c r="IR161" s="86">
        <f t="shared" si="221"/>
        <v>4.2492634315431333E-3</v>
      </c>
      <c r="IS161" s="86">
        <f t="shared" si="221"/>
        <v>8.3764768881797111E-3</v>
      </c>
      <c r="IT161" s="86">
        <f t="shared" si="221"/>
        <v>4.8577655570675708E-4</v>
      </c>
      <c r="IU161" s="86">
        <f t="shared" si="221"/>
        <v>4.6476298190307422E-4</v>
      </c>
      <c r="IV161" s="86">
        <f t="shared" si="221"/>
        <v>6.4786956254130309E-5</v>
      </c>
      <c r="IW161" s="86">
        <f t="shared" si="221"/>
        <v>2.8438656766182774E-5</v>
      </c>
      <c r="IY161" s="86">
        <f t="shared" ref="IY161:JM177" si="222">GM161+HC161+HS161+II161</f>
        <v>9.2302759402904541E-2</v>
      </c>
      <c r="IZ161" s="86">
        <f t="shared" si="222"/>
        <v>2.3661864312014742E-2</v>
      </c>
      <c r="JA161" s="86">
        <f t="shared" si="222"/>
        <v>5.021442512044328E-3</v>
      </c>
      <c r="JB161" s="86">
        <f t="shared" si="222"/>
        <v>1.6917600693780346E-3</v>
      </c>
      <c r="JC161" s="86">
        <f t="shared" si="222"/>
        <v>3.6748704264254069E-3</v>
      </c>
      <c r="JD161" s="86">
        <f t="shared" si="222"/>
        <v>6.8991217542820442E-3</v>
      </c>
      <c r="JE161" s="86">
        <f t="shared" si="222"/>
        <v>7.736277026452412E-3</v>
      </c>
      <c r="JF161" s="86">
        <f t="shared" si="222"/>
        <v>1.5895671779581799E-2</v>
      </c>
      <c r="JG161" s="86">
        <f t="shared" si="222"/>
        <v>1.6944215174664937E-2</v>
      </c>
      <c r="JH161" s="86">
        <f t="shared" si="222"/>
        <v>4.2515851960241028E-3</v>
      </c>
      <c r="JI161" s="86">
        <f t="shared" si="222"/>
        <v>8.4080031229918518E-3</v>
      </c>
      <c r="JJ161" s="86">
        <f t="shared" si="222"/>
        <v>1.1800158071575131E-3</v>
      </c>
      <c r="JK161" s="86">
        <f t="shared" si="222"/>
        <v>3.4522007203125461E-2</v>
      </c>
      <c r="JL161" s="86">
        <f t="shared" si="222"/>
        <v>0.20561324892882638</v>
      </c>
      <c r="JM161" s="86">
        <f t="shared" si="222"/>
        <v>0.27912329939916841</v>
      </c>
    </row>
    <row r="162" spans="2:273" x14ac:dyDescent="0.25">
      <c r="B162" s="2">
        <v>135</v>
      </c>
      <c r="C162" s="37">
        <v>73.295000000000002</v>
      </c>
      <c r="D162" s="37">
        <v>62.875</v>
      </c>
      <c r="E162" s="37">
        <v>61.15</v>
      </c>
      <c r="F162" s="37">
        <v>65</v>
      </c>
      <c r="G162" s="37">
        <v>66.075000000000003</v>
      </c>
      <c r="H162" s="37">
        <v>63.524999999999999</v>
      </c>
      <c r="I162" s="37">
        <v>63.9</v>
      </c>
      <c r="J162" s="37">
        <v>65.2</v>
      </c>
      <c r="K162" s="37">
        <v>65.024000000000001</v>
      </c>
      <c r="L162" s="37">
        <v>64.634</v>
      </c>
      <c r="M162" s="37">
        <v>69.634</v>
      </c>
      <c r="N162" s="37">
        <v>69.415000000000006</v>
      </c>
      <c r="O162" s="37">
        <v>69.61</v>
      </c>
      <c r="P162" s="37">
        <v>73.878</v>
      </c>
      <c r="Q162" s="37">
        <v>87.805000000000007</v>
      </c>
      <c r="S162" s="4">
        <f t="shared" si="176"/>
        <v>76.475011226795715</v>
      </c>
      <c r="T162" s="4">
        <f t="shared" si="176"/>
        <v>65.444302573786103</v>
      </c>
      <c r="U162" s="4">
        <f t="shared" si="176"/>
        <v>61.968953047355114</v>
      </c>
      <c r="V162" s="4">
        <f t="shared" si="176"/>
        <v>65.082078456228714</v>
      </c>
      <c r="W162" s="4">
        <f t="shared" si="176"/>
        <v>65.656097519862371</v>
      </c>
      <c r="X162" s="4">
        <f t="shared" si="176"/>
        <v>64.800955768832338</v>
      </c>
      <c r="Y162" s="4">
        <f t="shared" si="176"/>
        <v>64.747613272952918</v>
      </c>
      <c r="Z162" s="4">
        <f t="shared" si="176"/>
        <v>64.502237489312506</v>
      </c>
      <c r="AA162" s="4">
        <f t="shared" si="176"/>
        <v>65.554543610823202</v>
      </c>
      <c r="AB162" s="4">
        <f t="shared" si="176"/>
        <v>64.5676012030046</v>
      </c>
      <c r="AC162" s="4">
        <f t="shared" si="176"/>
        <v>68.622201950063243</v>
      </c>
      <c r="AD162" s="4">
        <f t="shared" si="176"/>
        <v>69.793064732487935</v>
      </c>
      <c r="AE162" s="4">
        <f t="shared" si="176"/>
        <v>71.712038501667664</v>
      </c>
      <c r="AF162" s="4">
        <f t="shared" si="176"/>
        <v>73.914034666528906</v>
      </c>
      <c r="AG162" s="4">
        <f t="shared" si="176"/>
        <v>93.110729347512176</v>
      </c>
      <c r="AI162" s="4">
        <f t="shared" si="177"/>
        <v>-3.1800112267957132</v>
      </c>
      <c r="AJ162" s="4">
        <f t="shared" si="177"/>
        <v>-2.5693025737861035</v>
      </c>
      <c r="AK162" s="4">
        <f t="shared" si="177"/>
        <v>-0.81895304735511587</v>
      </c>
      <c r="AL162" s="4">
        <f t="shared" si="177"/>
        <v>-8.2078456228714458E-2</v>
      </c>
      <c r="AM162" s="4">
        <f t="shared" si="177"/>
        <v>0.41890248013763198</v>
      </c>
      <c r="AN162" s="4">
        <f t="shared" si="177"/>
        <v>-1.2759557688323397</v>
      </c>
      <c r="AO162" s="4">
        <f t="shared" si="177"/>
        <v>-0.84761327295291977</v>
      </c>
      <c r="AP162" s="4">
        <f t="shared" si="177"/>
        <v>0.69776251068749673</v>
      </c>
      <c r="AQ162" s="4">
        <f t="shared" si="177"/>
        <v>-0.53054361082320156</v>
      </c>
      <c r="AR162" s="4">
        <f t="shared" si="177"/>
        <v>6.6398796995400744E-2</v>
      </c>
      <c r="AS162" s="4">
        <f t="shared" si="177"/>
        <v>1.0117980499367576</v>
      </c>
      <c r="AT162" s="4">
        <f t="shared" si="177"/>
        <v>-0.37806473248792827</v>
      </c>
      <c r="AU162" s="4">
        <f t="shared" si="177"/>
        <v>-2.1020385016676641</v>
      </c>
      <c r="AV162" s="4">
        <f t="shared" si="177"/>
        <v>-3.6034666528905746E-2</v>
      </c>
      <c r="AW162" s="4">
        <f t="shared" si="177"/>
        <v>-5.3057293475121696</v>
      </c>
      <c r="AY162" s="2">
        <f t="shared" si="216"/>
        <v>76.475011226795715</v>
      </c>
      <c r="AZ162" s="2">
        <f t="shared" si="216"/>
        <v>65.444302573786103</v>
      </c>
      <c r="BA162" s="2">
        <f t="shared" si="216"/>
        <v>61.919539733795681</v>
      </c>
      <c r="BB162" s="2">
        <f t="shared" si="216"/>
        <v>65.048885891367775</v>
      </c>
      <c r="BC162" s="2">
        <f t="shared" si="216"/>
        <v>65.53288662093378</v>
      </c>
      <c r="BD162" s="2">
        <f t="shared" si="216"/>
        <v>64.665980959300271</v>
      </c>
      <c r="BE162" s="2">
        <f t="shared" si="216"/>
        <v>64.635077902142157</v>
      </c>
      <c r="BF162" s="2">
        <f t="shared" si="216"/>
        <v>63.948870725619102</v>
      </c>
      <c r="BG162" s="2">
        <f t="shared" si="216"/>
        <v>64.727977799145492</v>
      </c>
      <c r="BH162" s="2">
        <f t="shared" si="216"/>
        <v>64.20899947980584</v>
      </c>
      <c r="BI162" s="2">
        <f t="shared" si="216"/>
        <v>68.253783612551544</v>
      </c>
      <c r="BJ162" s="2">
        <f t="shared" si="216"/>
        <v>69.752118466384061</v>
      </c>
      <c r="BK162" s="2">
        <f t="shared" si="216"/>
        <v>71.590644109027451</v>
      </c>
      <c r="BL162" s="2">
        <f t="shared" si="216"/>
        <v>69.990252899022877</v>
      </c>
      <c r="BM162" s="2">
        <f t="shared" si="216"/>
        <v>80.942284118321695</v>
      </c>
      <c r="BO162" s="2" t="str">
        <f t="shared" si="184"/>
        <v/>
      </c>
      <c r="BP162" s="2" t="str">
        <f t="shared" si="185"/>
        <v/>
      </c>
      <c r="BQ162" s="2" t="str">
        <f t="shared" si="186"/>
        <v/>
      </c>
      <c r="BR162" s="2" t="str">
        <f t="shared" si="187"/>
        <v/>
      </c>
      <c r="BS162" s="2" t="str">
        <f t="shared" si="188"/>
        <v/>
      </c>
      <c r="BT162" s="2" t="str">
        <f t="shared" si="189"/>
        <v/>
      </c>
      <c r="BU162" s="2" t="str">
        <f t="shared" si="190"/>
        <v/>
      </c>
      <c r="BV162" s="2" t="str">
        <f t="shared" si="191"/>
        <v/>
      </c>
      <c r="BW162" s="2" t="str">
        <f t="shared" si="192"/>
        <v/>
      </c>
      <c r="BX162" s="2" t="str">
        <f t="shared" si="193"/>
        <v/>
      </c>
      <c r="BY162" s="2" t="str">
        <f t="shared" si="194"/>
        <v/>
      </c>
      <c r="BZ162" s="2" t="str">
        <f t="shared" si="195"/>
        <v/>
      </c>
      <c r="CA162" s="2" t="str">
        <f t="shared" si="196"/>
        <v/>
      </c>
      <c r="CB162" s="2" t="str">
        <f t="shared" si="197"/>
        <v/>
      </c>
      <c r="CC162" s="2" t="str">
        <f t="shared" si="198"/>
        <v/>
      </c>
      <c r="CE162" s="2" t="str">
        <f t="shared" si="217"/>
        <v/>
      </c>
      <c r="CF162" s="2" t="str">
        <f t="shared" si="217"/>
        <v/>
      </c>
      <c r="CG162" s="2">
        <f t="shared" si="217"/>
        <v>61.15</v>
      </c>
      <c r="CH162" s="2">
        <f t="shared" si="217"/>
        <v>65</v>
      </c>
      <c r="CI162" s="2">
        <f t="shared" si="217"/>
        <v>66.075000000000003</v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>
        <f t="shared" si="217"/>
        <v>64.634</v>
      </c>
      <c r="CO162" s="2" t="str">
        <f t="shared" si="217"/>
        <v/>
      </c>
      <c r="CP162" s="2">
        <f t="shared" si="217"/>
        <v>69.415000000000006</v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si="199"/>
        <v/>
      </c>
      <c r="CV162" s="2" t="str">
        <f t="shared" si="200"/>
        <v/>
      </c>
      <c r="CW162" s="2">
        <f t="shared" si="201"/>
        <v>61.15</v>
      </c>
      <c r="CX162" s="2">
        <f t="shared" si="202"/>
        <v>65</v>
      </c>
      <c r="CY162" s="2">
        <f t="shared" si="203"/>
        <v>66.075000000000003</v>
      </c>
      <c r="CZ162" s="2" t="str">
        <f t="shared" si="204"/>
        <v/>
      </c>
      <c r="DA162" s="2" t="str">
        <f t="shared" si="205"/>
        <v/>
      </c>
      <c r="DB162" s="2" t="str">
        <f t="shared" si="206"/>
        <v/>
      </c>
      <c r="DC162" s="2" t="str">
        <f t="shared" si="207"/>
        <v/>
      </c>
      <c r="DD162" s="2">
        <f t="shared" si="208"/>
        <v>64.634</v>
      </c>
      <c r="DE162" s="2" t="str">
        <f t="shared" si="209"/>
        <v/>
      </c>
      <c r="DF162" s="2">
        <f t="shared" si="210"/>
        <v>69.415000000000006</v>
      </c>
      <c r="DG162" s="2" t="str">
        <f t="shared" si="211"/>
        <v/>
      </c>
      <c r="DH162" s="2" t="str">
        <f t="shared" si="212"/>
        <v/>
      </c>
      <c r="DI162" s="2" t="str">
        <f t="shared" si="213"/>
        <v/>
      </c>
      <c r="DK162" s="2">
        <f t="shared" si="178"/>
        <v>155.98458522267202</v>
      </c>
      <c r="DL162" s="2">
        <f t="shared" si="178"/>
        <v>101.13548776804595</v>
      </c>
      <c r="DM162" s="2">
        <f t="shared" si="178"/>
        <v>107.70287677438839</v>
      </c>
      <c r="DN162" s="2">
        <f t="shared" si="178"/>
        <v>104.01643763213529</v>
      </c>
      <c r="DO162" s="2">
        <f t="shared" si="178"/>
        <v>104.99544860627178</v>
      </c>
      <c r="DP162" s="2">
        <f t="shared" si="178"/>
        <v>89.460495318634884</v>
      </c>
      <c r="DQ162" s="2">
        <f t="shared" si="178"/>
        <v>95.841633947447889</v>
      </c>
      <c r="DR162" s="2">
        <f t="shared" si="178"/>
        <v>96.326849894291726</v>
      </c>
      <c r="DS162" s="2">
        <f t="shared" si="178"/>
        <v>109.05889655870448</v>
      </c>
      <c r="DT162" s="2">
        <f t="shared" si="178"/>
        <v>96.149449190283391</v>
      </c>
      <c r="DU162" s="2">
        <f t="shared" si="178"/>
        <v>108.77999466936572</v>
      </c>
      <c r="DV162" s="2">
        <f t="shared" si="178"/>
        <v>120.63063292682924</v>
      </c>
      <c r="DW162" s="2">
        <f t="shared" si="178"/>
        <v>105.08002446390816</v>
      </c>
      <c r="DX162" s="2">
        <f t="shared" si="178"/>
        <v>88.473647236484467</v>
      </c>
      <c r="DY162" s="2">
        <f t="shared" si="178"/>
        <v>111.62603921568625</v>
      </c>
      <c r="EA162" s="2">
        <f t="shared" si="215"/>
        <v>76.30514285714284</v>
      </c>
      <c r="EB162" s="2">
        <f t="shared" si="215"/>
        <v>65.146756947241229</v>
      </c>
      <c r="EC162" s="2">
        <f t="shared" si="215"/>
        <v>61.408872859488625</v>
      </c>
      <c r="ED162" s="2">
        <f t="shared" si="215"/>
        <v>64.759168209162425</v>
      </c>
      <c r="EE162" s="2">
        <f t="shared" si="215"/>
        <v>65.46104804775419</v>
      </c>
      <c r="EF162" s="2">
        <f t="shared" si="215"/>
        <v>64.555185633575462</v>
      </c>
      <c r="EG162" s="2">
        <f t="shared" si="215"/>
        <v>64.600342955130031</v>
      </c>
      <c r="EH162" s="2">
        <f t="shared" si="215"/>
        <v>63.61658192705498</v>
      </c>
      <c r="EI162" s="2">
        <f t="shared" si="215"/>
        <v>64.385199588759406</v>
      </c>
      <c r="EJ162" s="2">
        <f t="shared" si="215"/>
        <v>63.685421109519837</v>
      </c>
      <c r="EK162" s="2">
        <f t="shared" si="214"/>
        <v>68.099901291989681</v>
      </c>
      <c r="EL162" s="2">
        <f t="shared" si="181"/>
        <v>69.650475972040212</v>
      </c>
      <c r="EM162" s="2">
        <f t="shared" si="181"/>
        <v>71.485318241161409</v>
      </c>
      <c r="EN162" s="2">
        <f t="shared" si="181"/>
        <v>69.961997131825711</v>
      </c>
      <c r="EO162" s="2">
        <f t="shared" si="181"/>
        <v>81.02629982377772</v>
      </c>
      <c r="EQ162" s="2">
        <f t="shared" si="179"/>
        <v>77.423090123319099</v>
      </c>
      <c r="ER162" s="2">
        <f t="shared" si="179"/>
        <v>67.279705833242801</v>
      </c>
      <c r="ES162" s="2">
        <f t="shared" si="179"/>
        <v>64.139433188501982</v>
      </c>
      <c r="ET162" s="2">
        <f t="shared" si="179"/>
        <v>66.361300684850704</v>
      </c>
      <c r="EU162" s="2">
        <f t="shared" si="179"/>
        <v>65.814166030127993</v>
      </c>
      <c r="EV162" s="2">
        <f t="shared" si="179"/>
        <v>65.040342207979236</v>
      </c>
      <c r="EW162" s="2">
        <f t="shared" si="179"/>
        <v>64.737905251667456</v>
      </c>
      <c r="EX162" s="2">
        <f t="shared" si="179"/>
        <v>65.045587088768954</v>
      </c>
      <c r="EY162" s="2">
        <f t="shared" si="179"/>
        <v>65.670089489990062</v>
      </c>
      <c r="EZ162" s="2">
        <f t="shared" si="179"/>
        <v>66.259426370101963</v>
      </c>
      <c r="FA162" s="2">
        <f t="shared" si="179"/>
        <v>68.694726841913678</v>
      </c>
      <c r="FB162" s="2">
        <f t="shared" si="179"/>
        <v>70.189401337386045</v>
      </c>
      <c r="FC162" s="2">
        <f t="shared" si="179"/>
        <v>72.195891972021428</v>
      </c>
      <c r="FD162" s="2">
        <f t="shared" si="179"/>
        <v>70.2054276672296</v>
      </c>
      <c r="FE162" s="2">
        <f t="shared" si="179"/>
        <v>79.996644081931123</v>
      </c>
      <c r="FG162" s="2">
        <f t="shared" si="180"/>
        <v>0.99972812202994998</v>
      </c>
      <c r="FH162" s="2">
        <f t="shared" si="180"/>
        <v>0.9997810757797474</v>
      </c>
      <c r="FI162" s="2">
        <f t="shared" si="180"/>
        <v>0.99979381319973826</v>
      </c>
      <c r="FJ162" s="2">
        <f t="shared" si="180"/>
        <v>0.99978184969132011</v>
      </c>
      <c r="FK162" s="2">
        <f t="shared" si="180"/>
        <v>0.99981937714219826</v>
      </c>
      <c r="FL162" s="2">
        <f t="shared" si="180"/>
        <v>0.99979216409644567</v>
      </c>
      <c r="FM162" s="2">
        <f t="shared" si="180"/>
        <v>0.9997715743590363</v>
      </c>
      <c r="FN162" s="2">
        <f t="shared" si="180"/>
        <v>0.9997724629540895</v>
      </c>
      <c r="FO162" s="2">
        <f t="shared" si="180"/>
        <v>0.99973417938304354</v>
      </c>
      <c r="FP162" s="2">
        <f t="shared" si="180"/>
        <v>0.99972850078816833</v>
      </c>
      <c r="FQ162" s="2">
        <f t="shared" si="180"/>
        <v>0.99972769681278539</v>
      </c>
      <c r="FR162" s="2">
        <f t="shared" si="180"/>
        <v>0.99973153445330842</v>
      </c>
      <c r="FS162" s="2">
        <f t="shared" si="180"/>
        <v>0.99975845936648156</v>
      </c>
      <c r="FT162" s="2">
        <f t="shared" si="180"/>
        <v>0.99976781187887309</v>
      </c>
      <c r="FU162" s="2">
        <f t="shared" si="180"/>
        <v>0.99965456508096928</v>
      </c>
      <c r="FW162" s="2">
        <f t="shared" si="218"/>
        <v>0.13256911939569879</v>
      </c>
      <c r="FX162" s="2">
        <f t="shared" si="218"/>
        <v>0.13580579619751437</v>
      </c>
      <c r="FY162" s="2">
        <f t="shared" si="218"/>
        <v>0.18352338032743981</v>
      </c>
      <c r="FZ162" s="2">
        <f t="shared" si="218"/>
        <v>0.17548717164728189</v>
      </c>
      <c r="GA162" s="2">
        <f t="shared" si="218"/>
        <v>0.18321852751396125</v>
      </c>
      <c r="GB162" s="2">
        <f t="shared" si="218"/>
        <v>0.21770107580817907</v>
      </c>
      <c r="GC162" s="2">
        <f t="shared" si="218"/>
        <v>0.2006264491605502</v>
      </c>
      <c r="GD162" s="2">
        <f t="shared" si="218"/>
        <v>0.22732318225519269</v>
      </c>
      <c r="GE162" s="2">
        <f t="shared" si="218"/>
        <v>0.25753414388180734</v>
      </c>
      <c r="GF162" s="2">
        <f t="shared" si="218"/>
        <v>0.19998576542644073</v>
      </c>
      <c r="GG162" s="2">
        <f t="shared" si="218"/>
        <v>0.24007879536658244</v>
      </c>
      <c r="GH162" s="2">
        <f t="shared" si="218"/>
        <v>0.1632064183509386</v>
      </c>
      <c r="GI162" s="2">
        <f t="shared" si="218"/>
        <v>0.13680688860321</v>
      </c>
      <c r="GJ162" s="2">
        <f t="shared" si="218"/>
        <v>9.8416502681791987E-2</v>
      </c>
      <c r="GK162" s="2">
        <f t="shared" si="218"/>
        <v>9.1861697178133542E-2</v>
      </c>
      <c r="GM162" s="86">
        <f t="shared" si="219"/>
        <v>2.0344307736192318E-208</v>
      </c>
      <c r="GN162" s="86">
        <f t="shared" si="219"/>
        <v>8.4737981232466418E-120</v>
      </c>
      <c r="GO162" s="86">
        <f t="shared" si="219"/>
        <v>9.5469443976436212E-126</v>
      </c>
      <c r="GP162" s="86">
        <f t="shared" si="219"/>
        <v>3.1844550366363271E-129</v>
      </c>
      <c r="GQ162" s="86">
        <f t="shared" si="219"/>
        <v>1.1903675655854216E-138</v>
      </c>
      <c r="GR162" s="86">
        <f t="shared" si="219"/>
        <v>2.9013281258154704E-112</v>
      </c>
      <c r="GS162" s="86">
        <f t="shared" si="219"/>
        <v>3.435253971211837E-115</v>
      </c>
      <c r="GT162" s="86">
        <f t="shared" si="219"/>
        <v>4.237439182352611E-140</v>
      </c>
      <c r="GU162" s="86">
        <f t="shared" si="219"/>
        <v>5.0136576626268495E-146</v>
      </c>
      <c r="GV162" s="86">
        <f t="shared" si="219"/>
        <v>2.8301028915439194E-166</v>
      </c>
      <c r="GW162" s="86">
        <f t="shared" si="219"/>
        <v>6.3547419039147806E-162</v>
      </c>
      <c r="GX162" s="86">
        <f t="shared" si="219"/>
        <v>0</v>
      </c>
      <c r="GY162" s="86">
        <f t="shared" si="219"/>
        <v>4.0091575539006597E-94</v>
      </c>
      <c r="GZ162" s="86">
        <f t="shared" si="219"/>
        <v>6.3114833474118375E-99</v>
      </c>
      <c r="HA162" s="86">
        <f t="shared" si="219"/>
        <v>1.9612535314600337E-150</v>
      </c>
      <c r="HC162" s="86">
        <f t="shared" si="183"/>
        <v>4.4381346927123023E-57</v>
      </c>
      <c r="HD162" s="86">
        <f t="shared" si="183"/>
        <v>1.7168555405714625E-72</v>
      </c>
      <c r="HE162" s="86">
        <f t="shared" si="183"/>
        <v>5.6097259437315596E-57</v>
      </c>
      <c r="HF162" s="86">
        <f t="shared" si="182"/>
        <v>2.0961032803975621E-108</v>
      </c>
      <c r="HG162" s="86">
        <f t="shared" si="182"/>
        <v>2.9037404278536198E-98</v>
      </c>
      <c r="HH162" s="86">
        <f t="shared" si="182"/>
        <v>8.7010886453310178E-83</v>
      </c>
      <c r="HI162" s="86">
        <f t="shared" si="182"/>
        <v>1.7986600427050185E-84</v>
      </c>
      <c r="HJ162" s="86">
        <f t="shared" si="182"/>
        <v>6.8059623072257188E-90</v>
      </c>
      <c r="HK162" s="86">
        <f t="shared" si="182"/>
        <v>1.0983851803762695E-125</v>
      </c>
      <c r="HL162" s="86">
        <f t="shared" si="163"/>
        <v>5.1653327747859405E-132</v>
      </c>
      <c r="HM162" s="86">
        <f t="shared" si="163"/>
        <v>1.5517072161115486E-103</v>
      </c>
      <c r="HN162" s="86">
        <f t="shared" si="163"/>
        <v>1.6782762469977955E-106</v>
      </c>
      <c r="HO162" s="86">
        <f t="shared" si="163"/>
        <v>9.5727618208337834E-40</v>
      </c>
      <c r="HP162" s="86">
        <f t="shared" si="163"/>
        <v>9.7880510588865396E-42</v>
      </c>
      <c r="HQ162" s="86">
        <f t="shared" si="163"/>
        <v>3.6889842734429294E-54</v>
      </c>
      <c r="HS162" s="86">
        <f t="shared" si="220"/>
        <v>5.1312463280154819E-2</v>
      </c>
      <c r="HT162" s="86">
        <f t="shared" si="220"/>
        <v>9.7767001190054784E-3</v>
      </c>
      <c r="HU162" s="86">
        <f t="shared" si="220"/>
        <v>4.3190785916168351E-4</v>
      </c>
      <c r="HV162" s="86">
        <f t="shared" si="220"/>
        <v>7.8608351453683474E-5</v>
      </c>
      <c r="HW162" s="86">
        <f t="shared" si="220"/>
        <v>1.664072131072748E-5</v>
      </c>
      <c r="HX162" s="86">
        <f t="shared" si="220"/>
        <v>4.9924540110551734E-6</v>
      </c>
      <c r="HY162" s="86">
        <f t="shared" si="220"/>
        <v>1.8892541886000028E-5</v>
      </c>
      <c r="HZ162" s="86">
        <f t="shared" si="220"/>
        <v>2.330510534609017E-6</v>
      </c>
      <c r="IA162" s="86">
        <f t="shared" si="220"/>
        <v>4.1674907652495356E-9</v>
      </c>
      <c r="IB162" s="86">
        <f t="shared" si="220"/>
        <v>3.639193661507811E-7</v>
      </c>
      <c r="IC162" s="86">
        <f t="shared" si="220"/>
        <v>5.1324748846309052E-6</v>
      </c>
      <c r="ID162" s="86">
        <f t="shared" si="220"/>
        <v>1.6485601539652735E-4</v>
      </c>
      <c r="IE162" s="86">
        <f t="shared" si="220"/>
        <v>1.4786619705817789E-2</v>
      </c>
      <c r="IF162" s="86">
        <f t="shared" si="220"/>
        <v>0.14789999706329227</v>
      </c>
      <c r="IG162" s="86">
        <f t="shared" si="220"/>
        <v>0.2098453384607693</v>
      </c>
      <c r="II162" s="86">
        <f t="shared" si="221"/>
        <v>4.9978068325427626E-3</v>
      </c>
      <c r="IJ162" s="86">
        <f t="shared" si="221"/>
        <v>1.3201221406880423E-3</v>
      </c>
      <c r="IK162" s="86">
        <f t="shared" si="221"/>
        <v>6.0032393747662663E-3</v>
      </c>
      <c r="IL162" s="86">
        <f t="shared" si="221"/>
        <v>2.4871629409150141E-3</v>
      </c>
      <c r="IM162" s="86">
        <f t="shared" si="221"/>
        <v>6.0825279003994632E-3</v>
      </c>
      <c r="IN162" s="86">
        <f t="shared" si="221"/>
        <v>1.1620828297891213E-2</v>
      </c>
      <c r="IO162" s="86">
        <f t="shared" si="221"/>
        <v>1.233737846944047E-2</v>
      </c>
      <c r="IP162" s="86">
        <f t="shared" si="221"/>
        <v>2.4672312214691579E-2</v>
      </c>
      <c r="IQ162" s="86">
        <f t="shared" si="221"/>
        <v>2.770657448548482E-2</v>
      </c>
      <c r="IR162" s="86">
        <f t="shared" si="221"/>
        <v>7.3125679529356955E-3</v>
      </c>
      <c r="IS162" s="86">
        <f t="shared" si="221"/>
        <v>1.4527053139076259E-2</v>
      </c>
      <c r="IT162" s="86">
        <f t="shared" si="221"/>
        <v>9.5777349612489787E-4</v>
      </c>
      <c r="IU162" s="86">
        <f t="shared" si="221"/>
        <v>8.5664466590534697E-4</v>
      </c>
      <c r="IV162" s="86">
        <f t="shared" si="221"/>
        <v>1.2545223282265706E-4</v>
      </c>
      <c r="IW162" s="86">
        <f t="shared" si="221"/>
        <v>5.7246155309452541E-5</v>
      </c>
      <c r="IY162" s="86">
        <f t="shared" si="222"/>
        <v>5.6310270112697583E-2</v>
      </c>
      <c r="IZ162" s="86">
        <f t="shared" si="222"/>
        <v>1.1096822259693521E-2</v>
      </c>
      <c r="JA162" s="86">
        <f t="shared" si="222"/>
        <v>6.4351472339279495E-3</v>
      </c>
      <c r="JB162" s="86">
        <f t="shared" si="222"/>
        <v>2.5657712923686975E-3</v>
      </c>
      <c r="JC162" s="86">
        <f t="shared" si="222"/>
        <v>6.0991686217101906E-3</v>
      </c>
      <c r="JD162" s="86">
        <f t="shared" si="222"/>
        <v>1.1625820751902268E-2</v>
      </c>
      <c r="JE162" s="86">
        <f t="shared" si="222"/>
        <v>1.2356271011326471E-2</v>
      </c>
      <c r="JF162" s="86">
        <f t="shared" si="222"/>
        <v>2.4674642725226188E-2</v>
      </c>
      <c r="JG162" s="86">
        <f t="shared" si="222"/>
        <v>2.7706578652975586E-2</v>
      </c>
      <c r="JH162" s="86">
        <f t="shared" si="222"/>
        <v>7.3129318723018462E-3</v>
      </c>
      <c r="JI162" s="86">
        <f t="shared" si="222"/>
        <v>1.453218561396089E-2</v>
      </c>
      <c r="JJ162" s="86">
        <f t="shared" si="222"/>
        <v>1.1226295115214252E-3</v>
      </c>
      <c r="JK162" s="86">
        <f t="shared" si="222"/>
        <v>1.5643264371723135E-2</v>
      </c>
      <c r="JL162" s="86">
        <f t="shared" si="222"/>
        <v>0.14802544929611491</v>
      </c>
      <c r="JM162" s="86">
        <f t="shared" si="222"/>
        <v>0.20990258461607875</v>
      </c>
    </row>
    <row r="163" spans="2:273" x14ac:dyDescent="0.25">
      <c r="B163" s="2">
        <v>136</v>
      </c>
      <c r="C163" s="37">
        <v>74.204999999999998</v>
      </c>
      <c r="D163" s="37">
        <v>63.725000000000001</v>
      </c>
      <c r="E163" s="37">
        <v>61.274999999999999</v>
      </c>
      <c r="F163" s="37">
        <v>65.125</v>
      </c>
      <c r="G163" s="37">
        <v>65.5</v>
      </c>
      <c r="H163" s="37">
        <v>63.85</v>
      </c>
      <c r="I163" s="37">
        <v>65.474999999999994</v>
      </c>
      <c r="J163" s="37">
        <v>64.924999999999997</v>
      </c>
      <c r="K163" s="37">
        <v>64.537000000000006</v>
      </c>
      <c r="L163" s="37">
        <v>64.828999999999994</v>
      </c>
      <c r="M163" s="37">
        <v>69.731999999999999</v>
      </c>
      <c r="N163" s="37">
        <v>68.22</v>
      </c>
      <c r="O163" s="37">
        <v>69.828999999999994</v>
      </c>
      <c r="P163" s="37">
        <v>70.438999999999993</v>
      </c>
      <c r="Q163" s="37">
        <v>82.316999999999993</v>
      </c>
      <c r="S163" s="4">
        <f t="shared" ref="S163:AG179" si="223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76.234615012054007</v>
      </c>
      <c r="T163" s="4">
        <f t="shared" si="223"/>
        <v>65.286581075721131</v>
      </c>
      <c r="U163" s="4">
        <f t="shared" si="223"/>
        <v>61.884561483517075</v>
      </c>
      <c r="V163" s="4">
        <f t="shared" si="223"/>
        <v>64.962358829930949</v>
      </c>
      <c r="W163" s="4">
        <f t="shared" si="223"/>
        <v>65.652886235349797</v>
      </c>
      <c r="X163" s="4">
        <f t="shared" si="223"/>
        <v>64.762199804395053</v>
      </c>
      <c r="Y163" s="4">
        <f t="shared" si="223"/>
        <v>64.703163757841409</v>
      </c>
      <c r="Z163" s="4">
        <f t="shared" si="223"/>
        <v>64.660447366021288</v>
      </c>
      <c r="AA163" s="4">
        <f t="shared" si="223"/>
        <v>65.814897900750694</v>
      </c>
      <c r="AB163" s="4">
        <f t="shared" si="223"/>
        <v>64.687180941033375</v>
      </c>
      <c r="AC163" s="4">
        <f t="shared" si="223"/>
        <v>68.744314569711335</v>
      </c>
      <c r="AD163" s="4">
        <f t="shared" si="223"/>
        <v>69.732002014271586</v>
      </c>
      <c r="AE163" s="4">
        <f t="shared" si="223"/>
        <v>71.61760022647195</v>
      </c>
      <c r="AF163" s="4">
        <f t="shared" si="223"/>
        <v>72.283887915760261</v>
      </c>
      <c r="AG163" s="4">
        <f t="shared" si="223"/>
        <v>88.468298107192197</v>
      </c>
      <c r="AI163" s="4">
        <f t="shared" ref="AI163:AW179" si="224">IF(OR($B163 &lt; C$230, $B163 &gt; C$233), 0, C163-S163)</f>
        <v>-2.0296150120540091</v>
      </c>
      <c r="AJ163" s="4">
        <f t="shared" si="224"/>
        <v>-1.5615810757211293</v>
      </c>
      <c r="AK163" s="4">
        <f t="shared" si="224"/>
        <v>-0.6095614835170764</v>
      </c>
      <c r="AL163" s="4">
        <f t="shared" si="224"/>
        <v>0.1626411700690511</v>
      </c>
      <c r="AM163" s="4">
        <f t="shared" si="224"/>
        <v>-0.15288623534979706</v>
      </c>
      <c r="AN163" s="4">
        <f t="shared" si="224"/>
        <v>-0.91219980439505122</v>
      </c>
      <c r="AO163" s="4">
        <f t="shared" si="224"/>
        <v>0.77183624215858515</v>
      </c>
      <c r="AP163" s="4">
        <f t="shared" si="224"/>
        <v>0.26455263397870965</v>
      </c>
      <c r="AQ163" s="4">
        <f t="shared" si="224"/>
        <v>-1.2778979007506877</v>
      </c>
      <c r="AR163" s="4">
        <f t="shared" si="224"/>
        <v>0.14181905896661817</v>
      </c>
      <c r="AS163" s="4">
        <f t="shared" si="224"/>
        <v>0.98768543028866418</v>
      </c>
      <c r="AT163" s="4">
        <f t="shared" si="224"/>
        <v>-1.5120020142715873</v>
      </c>
      <c r="AU163" s="4">
        <f t="shared" si="224"/>
        <v>-1.7886002264719565</v>
      </c>
      <c r="AV163" s="4">
        <f t="shared" si="224"/>
        <v>-1.8448879157602676</v>
      </c>
      <c r="AW163" s="4">
        <f t="shared" si="224"/>
        <v>-6.1512981071922042</v>
      </c>
      <c r="AY163" s="2">
        <f t="shared" si="216"/>
        <v>76.234615012054007</v>
      </c>
      <c r="AZ163" s="2">
        <f t="shared" si="216"/>
        <v>65.286581075721131</v>
      </c>
      <c r="BA163" s="2">
        <f t="shared" si="216"/>
        <v>61.807645445056131</v>
      </c>
      <c r="BB163" s="2">
        <f t="shared" si="216"/>
        <v>64.906258146223394</v>
      </c>
      <c r="BC163" s="2">
        <f t="shared" si="216"/>
        <v>65.460701780255803</v>
      </c>
      <c r="BD163" s="2">
        <f t="shared" si="216"/>
        <v>64.5539554049831</v>
      </c>
      <c r="BE163" s="2">
        <f t="shared" si="216"/>
        <v>64.536069723081241</v>
      </c>
      <c r="BF163" s="2">
        <f t="shared" si="216"/>
        <v>63.873425208547673</v>
      </c>
      <c r="BG163" s="2">
        <f t="shared" si="216"/>
        <v>64.598349249191585</v>
      </c>
      <c r="BH163" s="2">
        <f t="shared" si="216"/>
        <v>64.121270602538317</v>
      </c>
      <c r="BI163" s="2">
        <f t="shared" si="216"/>
        <v>68.167870829011932</v>
      </c>
      <c r="BJ163" s="2">
        <f t="shared" si="216"/>
        <v>69.658177027304617</v>
      </c>
      <c r="BK163" s="2">
        <f t="shared" si="216"/>
        <v>71.51779814338569</v>
      </c>
      <c r="BL163" s="2">
        <f t="shared" si="216"/>
        <v>69.876809715214961</v>
      </c>
      <c r="BM163" s="2">
        <f t="shared" si="216"/>
        <v>80.748663348968023</v>
      </c>
      <c r="BO163" s="2" t="str">
        <f t="shared" si="184"/>
        <v/>
      </c>
      <c r="BP163" s="2" t="str">
        <f t="shared" si="185"/>
        <v/>
      </c>
      <c r="BQ163" s="2" t="str">
        <f t="shared" si="186"/>
        <v/>
      </c>
      <c r="BR163" s="2" t="str">
        <f t="shared" si="187"/>
        <v/>
      </c>
      <c r="BS163" s="2" t="str">
        <f t="shared" si="188"/>
        <v/>
      </c>
      <c r="BT163" s="2" t="str">
        <f t="shared" si="189"/>
        <v/>
      </c>
      <c r="BU163" s="2" t="str">
        <f t="shared" si="190"/>
        <v/>
      </c>
      <c r="BV163" s="2" t="str">
        <f t="shared" si="191"/>
        <v/>
      </c>
      <c r="BW163" s="2" t="str">
        <f t="shared" si="192"/>
        <v/>
      </c>
      <c r="BX163" s="2" t="str">
        <f t="shared" si="193"/>
        <v/>
      </c>
      <c r="BY163" s="2" t="str">
        <f t="shared" si="194"/>
        <v/>
      </c>
      <c r="BZ163" s="2" t="str">
        <f t="shared" si="195"/>
        <v/>
      </c>
      <c r="CA163" s="2" t="str">
        <f t="shared" si="196"/>
        <v/>
      </c>
      <c r="CB163" s="2" t="str">
        <f t="shared" si="197"/>
        <v/>
      </c>
      <c r="CC163" s="2" t="str">
        <f t="shared" si="198"/>
        <v/>
      </c>
      <c r="CE163" s="2" t="str">
        <f t="shared" si="217"/>
        <v/>
      </c>
      <c r="CF163" s="2">
        <f t="shared" si="217"/>
        <v>63.725000000000001</v>
      </c>
      <c r="CG163" s="2" t="str">
        <f t="shared" si="217"/>
        <v/>
      </c>
      <c r="CH163" s="2">
        <f t="shared" si="217"/>
        <v>65.125</v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>
        <f t="shared" si="217"/>
        <v>68.22</v>
      </c>
      <c r="CQ163" s="2">
        <f t="shared" si="217"/>
        <v>69.828999999999994</v>
      </c>
      <c r="CR163" s="2" t="str">
        <f t="shared" si="217"/>
        <v/>
      </c>
      <c r="CS163" s="2" t="str">
        <f t="shared" si="217"/>
        <v/>
      </c>
      <c r="CU163" s="2" t="str">
        <f t="shared" si="199"/>
        <v/>
      </c>
      <c r="CV163" s="2">
        <f t="shared" si="200"/>
        <v>63.725000000000001</v>
      </c>
      <c r="CW163" s="2" t="str">
        <f t="shared" si="201"/>
        <v/>
      </c>
      <c r="CX163" s="2">
        <f t="shared" si="202"/>
        <v>65.125</v>
      </c>
      <c r="CY163" s="2" t="str">
        <f t="shared" si="203"/>
        <v/>
      </c>
      <c r="CZ163" s="2" t="str">
        <f t="shared" si="204"/>
        <v/>
      </c>
      <c r="DA163" s="2" t="str">
        <f t="shared" si="205"/>
        <v/>
      </c>
      <c r="DB163" s="2" t="str">
        <f t="shared" si="206"/>
        <v/>
      </c>
      <c r="DC163" s="2" t="str">
        <f t="shared" si="207"/>
        <v/>
      </c>
      <c r="DD163" s="2" t="str">
        <f t="shared" si="208"/>
        <v/>
      </c>
      <c r="DE163" s="2" t="str">
        <f t="shared" si="209"/>
        <v/>
      </c>
      <c r="DF163" s="2">
        <f t="shared" si="210"/>
        <v>68.22</v>
      </c>
      <c r="DG163" s="2">
        <f t="shared" si="211"/>
        <v>69.828999999999994</v>
      </c>
      <c r="DH163" s="2" t="str">
        <f t="shared" si="212"/>
        <v/>
      </c>
      <c r="DI163" s="2" t="str">
        <f t="shared" si="213"/>
        <v/>
      </c>
      <c r="DK163" s="2">
        <f t="shared" ref="DK163:DY179" si="225">BO$228*$B163+BO$229</f>
        <v>156.54715587044532</v>
      </c>
      <c r="DL163" s="2">
        <f t="shared" si="225"/>
        <v>101.29797266686806</v>
      </c>
      <c r="DM163" s="2">
        <f t="shared" si="225"/>
        <v>107.93090078526124</v>
      </c>
      <c r="DN163" s="2">
        <f t="shared" si="225"/>
        <v>104.19859936575051</v>
      </c>
      <c r="DO163" s="2">
        <f t="shared" si="225"/>
        <v>105.18909407665505</v>
      </c>
      <c r="DP163" s="2">
        <f t="shared" si="225"/>
        <v>89.507471307762032</v>
      </c>
      <c r="DQ163" s="2">
        <f t="shared" si="225"/>
        <v>95.938817577771047</v>
      </c>
      <c r="DR163" s="2">
        <f t="shared" si="225"/>
        <v>96.401691331923871</v>
      </c>
      <c r="DS163" s="2">
        <f t="shared" si="225"/>
        <v>109.28386032388667</v>
      </c>
      <c r="DT163" s="2">
        <f t="shared" si="225"/>
        <v>96.244163967611328</v>
      </c>
      <c r="DU163" s="2">
        <f t="shared" si="225"/>
        <v>108.99269163292847</v>
      </c>
      <c r="DV163" s="2">
        <f t="shared" si="225"/>
        <v>120.96708048780485</v>
      </c>
      <c r="DW163" s="2">
        <f t="shared" si="225"/>
        <v>105.21790305043791</v>
      </c>
      <c r="DX163" s="2">
        <f t="shared" si="225"/>
        <v>88.518658109332549</v>
      </c>
      <c r="DY163" s="2">
        <f t="shared" si="225"/>
        <v>111.8059603386809</v>
      </c>
      <c r="EA163" s="2">
        <f t="shared" si="215"/>
        <v>76.048795604395593</v>
      </c>
      <c r="EB163" s="2">
        <f t="shared" si="215"/>
        <v>64.954540877970175</v>
      </c>
      <c r="EC163" s="2">
        <f t="shared" si="215"/>
        <v>61.241121276096649</v>
      </c>
      <c r="ED163" s="2">
        <f t="shared" si="215"/>
        <v>64.58366496992133</v>
      </c>
      <c r="EE163" s="2">
        <f t="shared" si="215"/>
        <v>65.382048145611122</v>
      </c>
      <c r="EF163" s="2">
        <f t="shared" si="215"/>
        <v>64.430730427764331</v>
      </c>
      <c r="EG163" s="2">
        <f t="shared" si="215"/>
        <v>64.498058016576167</v>
      </c>
      <c r="EH163" s="2">
        <f t="shared" si="215"/>
        <v>63.506355470876429</v>
      </c>
      <c r="EI163" s="2">
        <f t="shared" si="215"/>
        <v>64.221677039067828</v>
      </c>
      <c r="EJ163" s="2">
        <f t="shared" si="215"/>
        <v>63.541608965871333</v>
      </c>
      <c r="EK163" s="2">
        <f t="shared" si="214"/>
        <v>67.999202756244628</v>
      </c>
      <c r="EL163" s="2">
        <f t="shared" si="181"/>
        <v>69.546790155817703</v>
      </c>
      <c r="EM163" s="2">
        <f t="shared" si="181"/>
        <v>71.401021933260211</v>
      </c>
      <c r="EN163" s="2">
        <f t="shared" si="181"/>
        <v>69.845958576944298</v>
      </c>
      <c r="EO163" s="2">
        <f t="shared" si="181"/>
        <v>80.844856112454409</v>
      </c>
      <c r="EQ163" s="2">
        <f t="shared" ref="EQ163:FE179" si="226">CU$228*$B163+CU$229</f>
        <v>77.204417717183844</v>
      </c>
      <c r="ER163" s="2">
        <f t="shared" si="226"/>
        <v>67.164219918096549</v>
      </c>
      <c r="ES163" s="2">
        <f t="shared" si="226"/>
        <v>64.061880635682655</v>
      </c>
      <c r="ET163" s="2">
        <f t="shared" si="226"/>
        <v>66.246918591463626</v>
      </c>
      <c r="EU163" s="2">
        <f t="shared" si="226"/>
        <v>65.747266220991918</v>
      </c>
      <c r="EV163" s="2">
        <f t="shared" si="226"/>
        <v>64.937465515575042</v>
      </c>
      <c r="EW163" s="2">
        <f t="shared" si="226"/>
        <v>64.643845050343728</v>
      </c>
      <c r="EX163" s="2">
        <f t="shared" si="226"/>
        <v>64.983333551939495</v>
      </c>
      <c r="EY163" s="2">
        <f t="shared" si="226"/>
        <v>65.549087723829302</v>
      </c>
      <c r="EZ163" s="2">
        <f t="shared" si="226"/>
        <v>66.19844853156782</v>
      </c>
      <c r="FA163" s="2">
        <f t="shared" si="226"/>
        <v>68.615209402437827</v>
      </c>
      <c r="FB163" s="2">
        <f t="shared" si="226"/>
        <v>70.107566970618052</v>
      </c>
      <c r="FC163" s="2">
        <f t="shared" si="226"/>
        <v>72.139457516983015</v>
      </c>
      <c r="FD163" s="2">
        <f t="shared" si="226"/>
        <v>70.097575299214327</v>
      </c>
      <c r="FE163" s="2">
        <f t="shared" si="226"/>
        <v>79.783682402047432</v>
      </c>
      <c r="FG163" s="2">
        <f t="shared" ref="FG163:FU179" si="227">POWER(10,($B163-C$231)/C$229)/(1+POWER(10,($B163-C$231)/C$229))</f>
        <v>0.99975203841251725</v>
      </c>
      <c r="FH163" s="2">
        <f t="shared" si="227"/>
        <v>0.99980033489199138</v>
      </c>
      <c r="FI163" s="2">
        <f t="shared" si="227"/>
        <v>0.99981195199162398</v>
      </c>
      <c r="FJ163" s="2">
        <f t="shared" si="227"/>
        <v>0.99980104073487941</v>
      </c>
      <c r="FK163" s="2">
        <f t="shared" si="227"/>
        <v>0.99983526737777795</v>
      </c>
      <c r="FL163" s="2">
        <f t="shared" si="227"/>
        <v>0.99981044793675444</v>
      </c>
      <c r="FM163" s="2">
        <f t="shared" si="227"/>
        <v>0.99979166915221662</v>
      </c>
      <c r="FN163" s="2">
        <f t="shared" si="227"/>
        <v>0.9997924795930514</v>
      </c>
      <c r="FO163" s="2">
        <f t="shared" si="227"/>
        <v>0.99975756304557284</v>
      </c>
      <c r="FP163" s="2">
        <f t="shared" si="227"/>
        <v>0.99975238386063403</v>
      </c>
      <c r="FQ163" s="2">
        <f t="shared" si="227"/>
        <v>0.99975165059128468</v>
      </c>
      <c r="FR163" s="2">
        <f t="shared" si="227"/>
        <v>0.99975515072757992</v>
      </c>
      <c r="FS163" s="2">
        <f t="shared" si="227"/>
        <v>0.99977970764222213</v>
      </c>
      <c r="FT163" s="2">
        <f t="shared" si="227"/>
        <v>0.99978823759044844</v>
      </c>
      <c r="FU163" s="2">
        <f t="shared" si="227"/>
        <v>0.99968495003375668</v>
      </c>
      <c r="FW163" s="2">
        <f t="shared" si="218"/>
        <v>0.14352347936376625</v>
      </c>
      <c r="FX163" s="2">
        <f t="shared" si="218"/>
        <v>0.14698228865801458</v>
      </c>
      <c r="FY163" s="2">
        <f t="shared" si="218"/>
        <v>0.19772840494735519</v>
      </c>
      <c r="FZ163" s="2">
        <f t="shared" si="218"/>
        <v>0.18921432906608743</v>
      </c>
      <c r="GA163" s="2">
        <f t="shared" si="218"/>
        <v>0.19740566101602078</v>
      </c>
      <c r="GB163" s="2">
        <f t="shared" si="218"/>
        <v>0.23379401208891312</v>
      </c>
      <c r="GC163" s="2">
        <f t="shared" si="218"/>
        <v>0.21580538129955923</v>
      </c>
      <c r="GD163" s="2">
        <f t="shared" si="218"/>
        <v>0.24390564003993809</v>
      </c>
      <c r="GE163" s="2">
        <f t="shared" si="218"/>
        <v>0.27553452435412035</v>
      </c>
      <c r="GF163" s="2">
        <f t="shared" si="218"/>
        <v>0.21512926999045745</v>
      </c>
      <c r="GG163" s="2">
        <f t="shared" si="218"/>
        <v>0.25728190600380146</v>
      </c>
      <c r="GH163" s="2">
        <f t="shared" si="218"/>
        <v>0.17617820174445531</v>
      </c>
      <c r="GI163" s="2">
        <f t="shared" si="218"/>
        <v>0.14805165414742619</v>
      </c>
      <c r="GJ163" s="2">
        <f t="shared" si="218"/>
        <v>0.10689656149320732</v>
      </c>
      <c r="GK163" s="2">
        <f t="shared" si="218"/>
        <v>9.9839505340817328E-2</v>
      </c>
      <c r="GM163" s="86">
        <f t="shared" si="219"/>
        <v>2.8659683390132322E-214</v>
      </c>
      <c r="GN163" s="86">
        <f t="shared" si="219"/>
        <v>3.6545564539997648E-123</v>
      </c>
      <c r="GO163" s="86">
        <f t="shared" si="219"/>
        <v>2.795676287719583E-129</v>
      </c>
      <c r="GP163" s="86">
        <f t="shared" si="219"/>
        <v>7.6173316288628006E-133</v>
      </c>
      <c r="GQ163" s="86">
        <f t="shared" si="219"/>
        <v>1.5244683631200944E-142</v>
      </c>
      <c r="GR163" s="86">
        <f t="shared" si="219"/>
        <v>2.061661999015678E-115</v>
      </c>
      <c r="GS163" s="86">
        <f t="shared" si="219"/>
        <v>2.1188920661116542E-118</v>
      </c>
      <c r="GT163" s="86">
        <f t="shared" si="219"/>
        <v>5.2625116030114013E-144</v>
      </c>
      <c r="GU163" s="86">
        <f t="shared" si="219"/>
        <v>4.334260811612695E-150</v>
      </c>
      <c r="GV163" s="86">
        <f t="shared" si="219"/>
        <v>6.2670962480231839E-171</v>
      </c>
      <c r="GW163" s="86">
        <f t="shared" si="219"/>
        <v>1.8508034437187576E-166</v>
      </c>
      <c r="GX163" s="86">
        <f t="shared" si="219"/>
        <v>0</v>
      </c>
      <c r="GY163" s="86">
        <f t="shared" si="219"/>
        <v>9.0509290541769661E-97</v>
      </c>
      <c r="GZ163" s="86">
        <f t="shared" si="219"/>
        <v>1.1018767573628331E-101</v>
      </c>
      <c r="HA163" s="86">
        <f t="shared" si="219"/>
        <v>1.2561832187304128E-154</v>
      </c>
      <c r="HC163" s="86">
        <f t="shared" si="183"/>
        <v>1.9146463350242309E-59</v>
      </c>
      <c r="HD163" s="86">
        <f t="shared" si="183"/>
        <v>1.8221391582514215E-75</v>
      </c>
      <c r="HE163" s="86">
        <f t="shared" si="183"/>
        <v>2.7863851008721955E-59</v>
      </c>
      <c r="HF163" s="86">
        <f t="shared" si="182"/>
        <v>7.5633013456716807E-113</v>
      </c>
      <c r="HG163" s="86">
        <f t="shared" si="182"/>
        <v>3.14664121959044E-102</v>
      </c>
      <c r="HH163" s="86">
        <f t="shared" si="182"/>
        <v>4.3311951872107859E-86</v>
      </c>
      <c r="HI163" s="86">
        <f t="shared" si="182"/>
        <v>8.2337589449435084E-88</v>
      </c>
      <c r="HJ163" s="86">
        <f t="shared" si="182"/>
        <v>2.1339594553954293E-93</v>
      </c>
      <c r="HK163" s="86">
        <f t="shared" si="182"/>
        <v>1.5452445543134349E-130</v>
      </c>
      <c r="HL163" s="86">
        <f t="shared" si="163"/>
        <v>3.6538098594085596E-137</v>
      </c>
      <c r="HM163" s="86">
        <f t="shared" si="163"/>
        <v>1.3220930589176604E-107</v>
      </c>
      <c r="HN163" s="86">
        <f t="shared" si="163"/>
        <v>9.9771804474840598E-111</v>
      </c>
      <c r="HO163" s="86">
        <f t="shared" si="163"/>
        <v>2.3333237582155537E-41</v>
      </c>
      <c r="HP163" s="86">
        <f t="shared" si="163"/>
        <v>2.0885579069226325E-43</v>
      </c>
      <c r="HQ163" s="86">
        <f t="shared" si="163"/>
        <v>2.2428186988228375E-56</v>
      </c>
      <c r="HS163" s="86">
        <f t="shared" si="220"/>
        <v>2.7368537324713452E-2</v>
      </c>
      <c r="HT163" s="86">
        <f t="shared" si="220"/>
        <v>3.7539394521132513E-3</v>
      </c>
      <c r="HU163" s="86">
        <f t="shared" si="220"/>
        <v>1.1226116225382894E-4</v>
      </c>
      <c r="HV163" s="86">
        <f t="shared" si="220"/>
        <v>1.5980297684277686E-5</v>
      </c>
      <c r="HW163" s="86">
        <f t="shared" si="220"/>
        <v>3.3162521471562311E-6</v>
      </c>
      <c r="HX163" s="86">
        <f t="shared" si="220"/>
        <v>7.9944304079978681E-7</v>
      </c>
      <c r="HY163" s="86">
        <f t="shared" si="220"/>
        <v>3.895792968486423E-6</v>
      </c>
      <c r="HZ163" s="86">
        <f t="shared" si="220"/>
        <v>4.0514433667081382E-7</v>
      </c>
      <c r="IA163" s="86">
        <f t="shared" si="220"/>
        <v>3.6656710692458695E-10</v>
      </c>
      <c r="IB163" s="86">
        <f t="shared" si="220"/>
        <v>5.007714812489164E-8</v>
      </c>
      <c r="IC163" s="86">
        <f t="shared" si="220"/>
        <v>7.1466889329214467E-7</v>
      </c>
      <c r="ID163" s="86">
        <f t="shared" si="220"/>
        <v>3.3932776317226018E-5</v>
      </c>
      <c r="IE163" s="86">
        <f t="shared" si="220"/>
        <v>5.7250542103466657E-3</v>
      </c>
      <c r="IF163" s="86">
        <f t="shared" si="220"/>
        <v>0.10119816003466621</v>
      </c>
      <c r="IG163" s="86">
        <f t="shared" si="220"/>
        <v>0.14963104996714061</v>
      </c>
      <c r="II163" s="86">
        <f t="shared" si="221"/>
        <v>7.5703865719636736E-3</v>
      </c>
      <c r="IJ163" s="86">
        <f t="shared" si="221"/>
        <v>2.2718380824218965E-3</v>
      </c>
      <c r="IK163" s="86">
        <f t="shared" si="221"/>
        <v>9.8877495823181064E-3</v>
      </c>
      <c r="IL163" s="86">
        <f t="shared" si="221"/>
        <v>4.4313056459651277E-3</v>
      </c>
      <c r="IM163" s="86">
        <f t="shared" si="221"/>
        <v>9.9969916231115938E-3</v>
      </c>
      <c r="IN163" s="86">
        <f t="shared" si="221"/>
        <v>1.9032760900098193E-2</v>
      </c>
      <c r="IO163" s="86">
        <f t="shared" si="221"/>
        <v>1.9356047465156921E-2</v>
      </c>
      <c r="IP163" s="86">
        <f t="shared" si="221"/>
        <v>3.7261065047510145E-2</v>
      </c>
      <c r="IQ163" s="86">
        <f t="shared" si="221"/>
        <v>4.3696617332964517E-2</v>
      </c>
      <c r="IR163" s="86">
        <f t="shared" si="221"/>
        <v>1.2205353149476341E-2</v>
      </c>
      <c r="IS163" s="86">
        <f t="shared" si="221"/>
        <v>2.4275522283954288E-2</v>
      </c>
      <c r="IT163" s="86">
        <f t="shared" si="221"/>
        <v>1.8271747201109008E-3</v>
      </c>
      <c r="IU163" s="86">
        <f t="shared" si="221"/>
        <v>1.5377674061159666E-3</v>
      </c>
      <c r="IV163" s="86">
        <f t="shared" si="221"/>
        <v>2.3710350785302023E-4</v>
      </c>
      <c r="IW163" s="86">
        <f t="shared" si="221"/>
        <v>1.1238828258524787E-4</v>
      </c>
      <c r="IY163" s="86">
        <f t="shared" si="222"/>
        <v>3.4938923896677125E-2</v>
      </c>
      <c r="IZ163" s="86">
        <f t="shared" si="222"/>
        <v>6.0257775345351483E-3</v>
      </c>
      <c r="JA163" s="86">
        <f t="shared" si="222"/>
        <v>1.0000010744571936E-2</v>
      </c>
      <c r="JB163" s="86">
        <f t="shared" si="222"/>
        <v>4.4472859436494056E-3</v>
      </c>
      <c r="JC163" s="86">
        <f t="shared" si="222"/>
        <v>1.0000307875258751E-2</v>
      </c>
      <c r="JD163" s="86">
        <f t="shared" si="222"/>
        <v>1.9033560343138994E-2</v>
      </c>
      <c r="JE163" s="86">
        <f t="shared" si="222"/>
        <v>1.9359943258125407E-2</v>
      </c>
      <c r="JF163" s="86">
        <f t="shared" si="222"/>
        <v>3.7261470191846814E-2</v>
      </c>
      <c r="JG163" s="86">
        <f t="shared" si="222"/>
        <v>4.3696617699531627E-2</v>
      </c>
      <c r="JH163" s="86">
        <f t="shared" si="222"/>
        <v>1.2205403226624466E-2</v>
      </c>
      <c r="JI163" s="86">
        <f t="shared" si="222"/>
        <v>2.4276236952847582E-2</v>
      </c>
      <c r="JJ163" s="86">
        <f t="shared" si="222"/>
        <v>1.8611074964281268E-3</v>
      </c>
      <c r="JK163" s="86">
        <f t="shared" si="222"/>
        <v>7.2628216164626318E-3</v>
      </c>
      <c r="JL163" s="86">
        <f t="shared" si="222"/>
        <v>0.10143526354251924</v>
      </c>
      <c r="JM163" s="86">
        <f t="shared" si="222"/>
        <v>0.14974343824972586</v>
      </c>
    </row>
    <row r="164" spans="2:273" x14ac:dyDescent="0.25">
      <c r="B164" s="2">
        <v>137</v>
      </c>
      <c r="C164" s="37">
        <v>73.182000000000002</v>
      </c>
      <c r="D164" s="37">
        <v>62.1</v>
      </c>
      <c r="E164" s="37">
        <v>62.825000000000003</v>
      </c>
      <c r="F164" s="37">
        <v>64.400000000000006</v>
      </c>
      <c r="G164" s="37">
        <v>66.2</v>
      </c>
      <c r="H164" s="37">
        <v>62.4</v>
      </c>
      <c r="I164" s="37">
        <v>64.75</v>
      </c>
      <c r="J164" s="37">
        <v>64.599999999999994</v>
      </c>
      <c r="K164" s="37">
        <v>65.171000000000006</v>
      </c>
      <c r="L164" s="37">
        <v>64.268000000000001</v>
      </c>
      <c r="M164" s="37">
        <v>71.927000000000007</v>
      </c>
      <c r="N164" s="37">
        <v>69.415000000000006</v>
      </c>
      <c r="O164" s="37">
        <v>71.659000000000006</v>
      </c>
      <c r="P164" s="37">
        <v>69.268000000000001</v>
      </c>
      <c r="Q164" s="37">
        <v>78.366</v>
      </c>
      <c r="S164" s="4">
        <f t="shared" si="223"/>
        <v>75.996062931718967</v>
      </c>
      <c r="T164" s="4">
        <f t="shared" si="223"/>
        <v>65.132339554155038</v>
      </c>
      <c r="U164" s="4">
        <f t="shared" si="223"/>
        <v>61.817319944037912</v>
      </c>
      <c r="V164" s="4">
        <f t="shared" si="223"/>
        <v>64.858525723628773</v>
      </c>
      <c r="W164" s="4">
        <f t="shared" si="223"/>
        <v>65.680104714893133</v>
      </c>
      <c r="X164" s="4">
        <f t="shared" si="223"/>
        <v>64.753157738145546</v>
      </c>
      <c r="Y164" s="4">
        <f t="shared" si="223"/>
        <v>64.678287097215161</v>
      </c>
      <c r="Z164" s="4">
        <f t="shared" si="223"/>
        <v>64.885306046218474</v>
      </c>
      <c r="AA164" s="4">
        <f t="shared" si="223"/>
        <v>66.190122911778644</v>
      </c>
      <c r="AB164" s="4">
        <f t="shared" si="223"/>
        <v>64.901839768596645</v>
      </c>
      <c r="AC164" s="4">
        <f t="shared" si="223"/>
        <v>68.948546683297124</v>
      </c>
      <c r="AD164" s="4">
        <f t="shared" si="223"/>
        <v>69.694599840756382</v>
      </c>
      <c r="AE164" s="4">
        <f t="shared" si="223"/>
        <v>71.580016180782977</v>
      </c>
      <c r="AF164" s="4">
        <f t="shared" si="223"/>
        <v>71.187196413853371</v>
      </c>
      <c r="AG164" s="4">
        <f t="shared" si="223"/>
        <v>85.196001250852746</v>
      </c>
      <c r="AI164" s="4">
        <f t="shared" si="224"/>
        <v>-2.8140629317189649</v>
      </c>
      <c r="AJ164" s="4">
        <f t="shared" si="224"/>
        <v>-3.0323395541550369</v>
      </c>
      <c r="AK164" s="4">
        <f t="shared" si="224"/>
        <v>1.0076800559620906</v>
      </c>
      <c r="AL164" s="4">
        <f t="shared" si="224"/>
        <v>-0.45852572362876742</v>
      </c>
      <c r="AM164" s="4">
        <f t="shared" si="224"/>
        <v>0.51989528510686966</v>
      </c>
      <c r="AN164" s="4">
        <f t="shared" si="224"/>
        <v>-2.3531577381455477</v>
      </c>
      <c r="AO164" s="4">
        <f t="shared" si="224"/>
        <v>7.1712902784838661E-2</v>
      </c>
      <c r="AP164" s="4">
        <f t="shared" si="224"/>
        <v>-0.28530604621847999</v>
      </c>
      <c r="AQ164" s="4">
        <f t="shared" si="224"/>
        <v>-1.0191229117786378</v>
      </c>
      <c r="AR164" s="4">
        <f t="shared" si="224"/>
        <v>-0.63383976859664415</v>
      </c>
      <c r="AS164" s="4">
        <f t="shared" si="224"/>
        <v>2.9784533167028826</v>
      </c>
      <c r="AT164" s="4">
        <f t="shared" si="224"/>
        <v>-0.27959984075637578</v>
      </c>
      <c r="AU164" s="4">
        <f t="shared" si="224"/>
        <v>7.898381921702935E-2</v>
      </c>
      <c r="AV164" s="4">
        <f t="shared" si="224"/>
        <v>-1.9191964138533706</v>
      </c>
      <c r="AW164" s="4">
        <f t="shared" si="224"/>
        <v>-6.8300012508527459</v>
      </c>
      <c r="AY164" s="2">
        <f t="shared" si="216"/>
        <v>75.996062931718967</v>
      </c>
      <c r="AZ164" s="2">
        <f t="shared" si="216"/>
        <v>65.132339554155038</v>
      </c>
      <c r="BA164" s="2">
        <f t="shared" si="216"/>
        <v>61.700741095338941</v>
      </c>
      <c r="BB164" s="2">
        <f t="shared" si="216"/>
        <v>64.766756226528074</v>
      </c>
      <c r="BC164" s="2">
        <f t="shared" si="216"/>
        <v>65.389214337194446</v>
      </c>
      <c r="BD164" s="2">
        <f t="shared" si="216"/>
        <v>64.443085796733783</v>
      </c>
      <c r="BE164" s="2">
        <f t="shared" si="216"/>
        <v>64.437484714562387</v>
      </c>
      <c r="BF164" s="2">
        <f t="shared" si="216"/>
        <v>63.800842391258264</v>
      </c>
      <c r="BG164" s="2">
        <f t="shared" si="216"/>
        <v>64.471367170700432</v>
      </c>
      <c r="BH164" s="2">
        <f t="shared" si="216"/>
        <v>64.038342467653294</v>
      </c>
      <c r="BI164" s="2">
        <f t="shared" si="216"/>
        <v>68.083259754764043</v>
      </c>
      <c r="BJ164" s="2">
        <f t="shared" si="216"/>
        <v>69.565353759021093</v>
      </c>
      <c r="BK164" s="2">
        <f t="shared" si="216"/>
        <v>71.446209883669198</v>
      </c>
      <c r="BL164" s="2">
        <f t="shared" si="216"/>
        <v>69.763698032697107</v>
      </c>
      <c r="BM164" s="2">
        <f t="shared" si="216"/>
        <v>80.553934751845361</v>
      </c>
      <c r="BO164" s="2" t="str">
        <f t="shared" si="184"/>
        <v/>
      </c>
      <c r="BP164" s="2" t="str">
        <f t="shared" si="185"/>
        <v/>
      </c>
      <c r="BQ164" s="2" t="str">
        <f t="shared" si="186"/>
        <v/>
      </c>
      <c r="BR164" s="2" t="str">
        <f t="shared" si="187"/>
        <v/>
      </c>
      <c r="BS164" s="2" t="str">
        <f t="shared" si="188"/>
        <v/>
      </c>
      <c r="BT164" s="2" t="str">
        <f t="shared" si="189"/>
        <v/>
      </c>
      <c r="BU164" s="2" t="str">
        <f t="shared" si="190"/>
        <v/>
      </c>
      <c r="BV164" s="2" t="str">
        <f t="shared" si="191"/>
        <v/>
      </c>
      <c r="BW164" s="2" t="str">
        <f t="shared" si="192"/>
        <v/>
      </c>
      <c r="BX164" s="2" t="str">
        <f t="shared" si="193"/>
        <v/>
      </c>
      <c r="BY164" s="2" t="str">
        <f t="shared" si="194"/>
        <v/>
      </c>
      <c r="BZ164" s="2" t="str">
        <f t="shared" si="195"/>
        <v/>
      </c>
      <c r="CA164" s="2" t="str">
        <f t="shared" si="196"/>
        <v/>
      </c>
      <c r="CB164" s="2" t="str">
        <f t="shared" si="197"/>
        <v/>
      </c>
      <c r="CC164" s="2" t="str">
        <f t="shared" si="198"/>
        <v/>
      </c>
      <c r="CE164" s="2" t="str">
        <f t="shared" si="217"/>
        <v/>
      </c>
      <c r="CF164" s="2">
        <f t="shared" si="217"/>
        <v>62.1</v>
      </c>
      <c r="CG164" s="2" t="str">
        <f t="shared" si="217"/>
        <v/>
      </c>
      <c r="CH164" s="2">
        <f t="shared" si="217"/>
        <v>64.400000000000006</v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>
        <f t="shared" si="217"/>
        <v>69.415000000000006</v>
      </c>
      <c r="CQ164" s="2">
        <f t="shared" si="217"/>
        <v>71.659000000000006</v>
      </c>
      <c r="CR164" s="2" t="str">
        <f t="shared" si="217"/>
        <v/>
      </c>
      <c r="CS164" s="2" t="str">
        <f t="shared" si="217"/>
        <v/>
      </c>
      <c r="CU164" s="2" t="str">
        <f t="shared" si="199"/>
        <v/>
      </c>
      <c r="CV164" s="2">
        <f t="shared" si="200"/>
        <v>62.1</v>
      </c>
      <c r="CW164" s="2" t="str">
        <f t="shared" si="201"/>
        <v/>
      </c>
      <c r="CX164" s="2">
        <f t="shared" si="202"/>
        <v>64.400000000000006</v>
      </c>
      <c r="CY164" s="2" t="str">
        <f t="shared" si="203"/>
        <v/>
      </c>
      <c r="CZ164" s="2" t="str">
        <f t="shared" si="204"/>
        <v/>
      </c>
      <c r="DA164" s="2" t="str">
        <f t="shared" si="205"/>
        <v/>
      </c>
      <c r="DB164" s="2" t="str">
        <f t="shared" si="206"/>
        <v/>
      </c>
      <c r="DC164" s="2" t="str">
        <f t="shared" si="207"/>
        <v/>
      </c>
      <c r="DD164" s="2" t="str">
        <f t="shared" si="208"/>
        <v/>
      </c>
      <c r="DE164" s="2" t="str">
        <f t="shared" si="209"/>
        <v/>
      </c>
      <c r="DF164" s="2">
        <f t="shared" si="210"/>
        <v>69.415000000000006</v>
      </c>
      <c r="DG164" s="2">
        <f t="shared" si="211"/>
        <v>71.659000000000006</v>
      </c>
      <c r="DH164" s="2" t="str">
        <f t="shared" si="212"/>
        <v/>
      </c>
      <c r="DI164" s="2" t="str">
        <f t="shared" si="213"/>
        <v/>
      </c>
      <c r="DK164" s="2">
        <f t="shared" si="225"/>
        <v>157.10972651821859</v>
      </c>
      <c r="DL164" s="2">
        <f t="shared" si="225"/>
        <v>101.46045756569018</v>
      </c>
      <c r="DM164" s="2">
        <f t="shared" si="225"/>
        <v>108.15892479613409</v>
      </c>
      <c r="DN164" s="2">
        <f t="shared" si="225"/>
        <v>104.38076109936574</v>
      </c>
      <c r="DO164" s="2">
        <f t="shared" si="225"/>
        <v>105.38273954703833</v>
      </c>
      <c r="DP164" s="2">
        <f t="shared" si="225"/>
        <v>89.554447296889194</v>
      </c>
      <c r="DQ164" s="2">
        <f t="shared" si="225"/>
        <v>96.03600120809422</v>
      </c>
      <c r="DR164" s="2">
        <f t="shared" si="225"/>
        <v>96.476532769556002</v>
      </c>
      <c r="DS164" s="2">
        <f t="shared" si="225"/>
        <v>109.50882408906885</v>
      </c>
      <c r="DT164" s="2">
        <f t="shared" si="225"/>
        <v>96.338878744939265</v>
      </c>
      <c r="DU164" s="2">
        <f t="shared" si="225"/>
        <v>109.20538859649122</v>
      </c>
      <c r="DV164" s="2">
        <f t="shared" si="225"/>
        <v>121.30352804878046</v>
      </c>
      <c r="DW164" s="2">
        <f t="shared" si="225"/>
        <v>105.35578163696766</v>
      </c>
      <c r="DX164" s="2">
        <f t="shared" si="225"/>
        <v>88.56366898218063</v>
      </c>
      <c r="DY164" s="2">
        <f t="shared" si="225"/>
        <v>111.98588146167555</v>
      </c>
      <c r="EA164" s="2">
        <f t="shared" si="215"/>
        <v>75.792448351648332</v>
      </c>
      <c r="EB164" s="2">
        <f t="shared" si="215"/>
        <v>64.762324808699134</v>
      </c>
      <c r="EC164" s="2">
        <f t="shared" si="215"/>
        <v>61.073369692704674</v>
      </c>
      <c r="ED164" s="2">
        <f t="shared" si="215"/>
        <v>64.408161730680234</v>
      </c>
      <c r="EE164" s="2">
        <f t="shared" si="215"/>
        <v>65.303048243468055</v>
      </c>
      <c r="EF164" s="2">
        <f t="shared" si="215"/>
        <v>64.306275221953186</v>
      </c>
      <c r="EG164" s="2">
        <f t="shared" si="215"/>
        <v>64.395773078022287</v>
      </c>
      <c r="EH164" s="2">
        <f t="shared" si="215"/>
        <v>63.396129014697877</v>
      </c>
      <c r="EI164" s="2">
        <f t="shared" si="215"/>
        <v>64.058154489376264</v>
      </c>
      <c r="EJ164" s="2">
        <f t="shared" si="215"/>
        <v>63.397796822222837</v>
      </c>
      <c r="EK164" s="2">
        <f t="shared" si="214"/>
        <v>67.898504220499575</v>
      </c>
      <c r="EL164" s="2">
        <f t="shared" si="181"/>
        <v>69.44310433959518</v>
      </c>
      <c r="EM164" s="2">
        <f t="shared" si="181"/>
        <v>71.316725625359012</v>
      </c>
      <c r="EN164" s="2">
        <f t="shared" si="181"/>
        <v>69.729920022062885</v>
      </c>
      <c r="EO164" s="2">
        <f t="shared" si="181"/>
        <v>80.663412401131097</v>
      </c>
      <c r="EQ164" s="2">
        <f t="shared" si="226"/>
        <v>76.985745311048589</v>
      </c>
      <c r="ER164" s="2">
        <f t="shared" si="226"/>
        <v>67.048734002950297</v>
      </c>
      <c r="ES164" s="2">
        <f t="shared" si="226"/>
        <v>63.984328082863321</v>
      </c>
      <c r="ET164" s="2">
        <f t="shared" si="226"/>
        <v>66.132536498076561</v>
      </c>
      <c r="EU164" s="2">
        <f t="shared" si="226"/>
        <v>65.680366411855843</v>
      </c>
      <c r="EV164" s="2">
        <f t="shared" si="226"/>
        <v>64.834588823170861</v>
      </c>
      <c r="EW164" s="2">
        <f t="shared" si="226"/>
        <v>64.54978484902</v>
      </c>
      <c r="EX164" s="2">
        <f t="shared" si="226"/>
        <v>64.921080015110036</v>
      </c>
      <c r="EY164" s="2">
        <f t="shared" si="226"/>
        <v>65.428085957668529</v>
      </c>
      <c r="EZ164" s="2">
        <f t="shared" si="226"/>
        <v>66.137470693033691</v>
      </c>
      <c r="FA164" s="2">
        <f t="shared" si="226"/>
        <v>68.535691962961963</v>
      </c>
      <c r="FB164" s="2">
        <f t="shared" si="226"/>
        <v>70.025732603850074</v>
      </c>
      <c r="FC164" s="2">
        <f t="shared" si="226"/>
        <v>72.083023061944601</v>
      </c>
      <c r="FD164" s="2">
        <f t="shared" si="226"/>
        <v>69.989722931199054</v>
      </c>
      <c r="FE164" s="2">
        <f t="shared" si="226"/>
        <v>79.570720722163728</v>
      </c>
      <c r="FG164" s="2">
        <f t="shared" si="227"/>
        <v>0.99977385141037733</v>
      </c>
      <c r="FH164" s="2">
        <f t="shared" si="227"/>
        <v>0.99981790005805671</v>
      </c>
      <c r="FI164" s="2">
        <f t="shared" si="227"/>
        <v>0.99982849534029372</v>
      </c>
      <c r="FJ164" s="2">
        <f t="shared" si="227"/>
        <v>0.99981854381700086</v>
      </c>
      <c r="FK164" s="2">
        <f t="shared" si="227"/>
        <v>0.99984975988525482</v>
      </c>
      <c r="FL164" s="2">
        <f t="shared" si="227"/>
        <v>0.99982712358037373</v>
      </c>
      <c r="FM164" s="2">
        <f t="shared" si="227"/>
        <v>0.999809996525723</v>
      </c>
      <c r="FN164" s="2">
        <f t="shared" si="227"/>
        <v>0.99981073568359469</v>
      </c>
      <c r="FO164" s="2">
        <f t="shared" si="227"/>
        <v>0.99977889015302557</v>
      </c>
      <c r="FP164" s="2">
        <f t="shared" si="227"/>
        <v>0.99977416647654271</v>
      </c>
      <c r="FQ164" s="2">
        <f t="shared" si="227"/>
        <v>0.99977349769776291</v>
      </c>
      <c r="FR164" s="2">
        <f t="shared" si="227"/>
        <v>0.99977668999853553</v>
      </c>
      <c r="FS164" s="2">
        <f t="shared" si="227"/>
        <v>0.99979908708751608</v>
      </c>
      <c r="FT164" s="2">
        <f t="shared" si="227"/>
        <v>0.99980686678850905</v>
      </c>
      <c r="FU164" s="2">
        <f t="shared" si="227"/>
        <v>0.99971266305058493</v>
      </c>
      <c r="FW164" s="2">
        <f t="shared" si="218"/>
        <v>0.15522103768235235</v>
      </c>
      <c r="FX164" s="2">
        <f t="shared" si="218"/>
        <v>0.15890944566046217</v>
      </c>
      <c r="FY164" s="2">
        <f t="shared" si="218"/>
        <v>0.2127464317672437</v>
      </c>
      <c r="FZ164" s="2">
        <f t="shared" si="218"/>
        <v>0.20374991978822649</v>
      </c>
      <c r="GA164" s="2">
        <f t="shared" si="218"/>
        <v>0.21240566455737811</v>
      </c>
      <c r="GB164" s="2">
        <f t="shared" si="218"/>
        <v>0.25069534625820089</v>
      </c>
      <c r="GC164" s="2">
        <f t="shared" si="218"/>
        <v>0.23179970619906115</v>
      </c>
      <c r="GD164" s="2">
        <f t="shared" si="218"/>
        <v>0.26128868170165326</v>
      </c>
      <c r="GE164" s="2">
        <f t="shared" si="218"/>
        <v>0.2942943497944937</v>
      </c>
      <c r="GF164" s="2">
        <f t="shared" si="218"/>
        <v>0.23108825162681676</v>
      </c>
      <c r="GG164" s="2">
        <f t="shared" si="218"/>
        <v>0.27527119272138451</v>
      </c>
      <c r="GH164" s="2">
        <f t="shared" si="218"/>
        <v>0.18994696090310434</v>
      </c>
      <c r="GI164" s="2">
        <f t="shared" si="218"/>
        <v>0.16004930536524653</v>
      </c>
      <c r="GJ164" s="2">
        <f t="shared" si="218"/>
        <v>0.11601328219669131</v>
      </c>
      <c r="GK164" s="2">
        <f t="shared" si="218"/>
        <v>0.10842743133699395</v>
      </c>
      <c r="GM164" s="86">
        <f t="shared" si="219"/>
        <v>3.3454488258857758E-220</v>
      </c>
      <c r="GN164" s="86">
        <f t="shared" si="219"/>
        <v>1.413758412427378E-126</v>
      </c>
      <c r="GO164" s="86">
        <f t="shared" si="219"/>
        <v>7.3037521271659383E-133</v>
      </c>
      <c r="GP164" s="86">
        <f t="shared" si="219"/>
        <v>1.62153087605888E-136</v>
      </c>
      <c r="GQ164" s="86">
        <f t="shared" si="219"/>
        <v>1.7220893052028661E-146</v>
      </c>
      <c r="GR164" s="86">
        <f t="shared" si="219"/>
        <v>1.3234393756549131E-118</v>
      </c>
      <c r="GS164" s="86">
        <f t="shared" si="219"/>
        <v>1.179124032798987E-121</v>
      </c>
      <c r="GT164" s="86">
        <f t="shared" si="219"/>
        <v>5.7673437328736618E-148</v>
      </c>
      <c r="GU164" s="86">
        <f t="shared" si="219"/>
        <v>3.2908774752473173E-154</v>
      </c>
      <c r="GV164" s="86">
        <f t="shared" si="219"/>
        <v>1.1952266425769795E-175</v>
      </c>
      <c r="GW164" s="86">
        <f t="shared" si="219"/>
        <v>4.6595948462971223E-171</v>
      </c>
      <c r="GX164" s="86">
        <f t="shared" si="219"/>
        <v>0</v>
      </c>
      <c r="GY164" s="86">
        <f t="shared" si="219"/>
        <v>1.875255067819499E-99</v>
      </c>
      <c r="GZ164" s="86">
        <f t="shared" si="219"/>
        <v>1.7605048285384924E-104</v>
      </c>
      <c r="HA164" s="86">
        <f t="shared" si="219"/>
        <v>7.0358054338287039E-159</v>
      </c>
      <c r="HC164" s="86">
        <f t="shared" si="183"/>
        <v>7.3755137464727546E-62</v>
      </c>
      <c r="HD164" s="86">
        <f t="shared" si="183"/>
        <v>1.6805425033802294E-78</v>
      </c>
      <c r="HE164" s="86">
        <f t="shared" si="183"/>
        <v>1.242684995609693E-61</v>
      </c>
      <c r="HF164" s="86">
        <f t="shared" si="182"/>
        <v>2.2158550330032863E-117</v>
      </c>
      <c r="HG164" s="86">
        <f t="shared" si="182"/>
        <v>2.8386578117282755E-106</v>
      </c>
      <c r="HH164" s="86">
        <f t="shared" si="182"/>
        <v>1.8530583780406204E-89</v>
      </c>
      <c r="HI164" s="86">
        <f t="shared" si="182"/>
        <v>3.2388153837728663E-91</v>
      </c>
      <c r="HJ164" s="86">
        <f t="shared" si="182"/>
        <v>5.7199886437037534E-97</v>
      </c>
      <c r="HK164" s="86">
        <f t="shared" si="182"/>
        <v>1.7547943320397126E-135</v>
      </c>
      <c r="HL164" s="86">
        <f t="shared" si="163"/>
        <v>2.0543479569765411E-142</v>
      </c>
      <c r="HM164" s="86">
        <f t="shared" si="163"/>
        <v>9.3783033756116266E-112</v>
      </c>
      <c r="HN164" s="86">
        <f t="shared" si="163"/>
        <v>4.8951415631956697E-115</v>
      </c>
      <c r="HO164" s="86">
        <f t="shared" si="163"/>
        <v>5.2693246461907485E-43</v>
      </c>
      <c r="HP164" s="86">
        <f t="shared" si="163"/>
        <v>4.1224301105473421E-45</v>
      </c>
      <c r="HQ164" s="86">
        <f t="shared" si="163"/>
        <v>1.2277475422110473E-58</v>
      </c>
      <c r="HS164" s="86">
        <f t="shared" si="220"/>
        <v>1.3506308959039074E-2</v>
      </c>
      <c r="HT164" s="86">
        <f t="shared" si="220"/>
        <v>1.2968636774917499E-3</v>
      </c>
      <c r="HU164" s="86">
        <f t="shared" si="220"/>
        <v>2.5920718192618325E-5</v>
      </c>
      <c r="HV164" s="86">
        <f t="shared" si="220"/>
        <v>2.8428162814097778E-6</v>
      </c>
      <c r="HW164" s="86">
        <f t="shared" si="220"/>
        <v>5.8771515192495904E-7</v>
      </c>
      <c r="HX164" s="86">
        <f t="shared" si="220"/>
        <v>1.1182357562398128E-7</v>
      </c>
      <c r="HY164" s="86">
        <f t="shared" si="220"/>
        <v>7.1686012249471567E-7</v>
      </c>
      <c r="HZ164" s="86">
        <f t="shared" si="220"/>
        <v>6.26833194582703E-8</v>
      </c>
      <c r="IA164" s="86">
        <f t="shared" si="220"/>
        <v>2.7767110197392617E-11</v>
      </c>
      <c r="IB164" s="86">
        <f t="shared" si="220"/>
        <v>6.0496005234141319E-9</v>
      </c>
      <c r="IC164" s="86">
        <f t="shared" si="220"/>
        <v>8.5127608913874237E-8</v>
      </c>
      <c r="ID164" s="86">
        <f t="shared" si="220"/>
        <v>6.0556604751241193E-6</v>
      </c>
      <c r="IE164" s="86">
        <f t="shared" si="220"/>
        <v>1.9760656858596251E-3</v>
      </c>
      <c r="IF164" s="86">
        <f t="shared" si="220"/>
        <v>6.5796586377797076E-2</v>
      </c>
      <c r="IG164" s="86">
        <f t="shared" si="220"/>
        <v>0.10108199004851727</v>
      </c>
      <c r="II164" s="86">
        <f t="shared" si="221"/>
        <v>1.1259687934953109E-2</v>
      </c>
      <c r="IJ164" s="86">
        <f t="shared" si="221"/>
        <v>3.8155589635248364E-3</v>
      </c>
      <c r="IK164" s="86">
        <f t="shared" si="221"/>
        <v>1.5838958489068983E-2</v>
      </c>
      <c r="IL164" s="86">
        <f t="shared" si="221"/>
        <v>7.6536018950821077E-3</v>
      </c>
      <c r="IM164" s="86">
        <f t="shared" si="221"/>
        <v>1.5982342455587942E-2</v>
      </c>
      <c r="IN164" s="86">
        <f t="shared" si="221"/>
        <v>3.0179156608927921E-2</v>
      </c>
      <c r="IO164" s="86">
        <f t="shared" si="221"/>
        <v>2.9550965162506142E-2</v>
      </c>
      <c r="IP164" s="86">
        <f t="shared" si="221"/>
        <v>5.4690716522936951E-2</v>
      </c>
      <c r="IQ164" s="86">
        <f t="shared" si="221"/>
        <v>6.6427721235740991E-2</v>
      </c>
      <c r="IR164" s="86">
        <f t="shared" si="221"/>
        <v>1.9753005140036639E-2</v>
      </c>
      <c r="IS164" s="86">
        <f t="shared" si="221"/>
        <v>3.9066917100394123E-2</v>
      </c>
      <c r="IT164" s="86">
        <f t="shared" si="221"/>
        <v>3.37260132599325E-3</v>
      </c>
      <c r="IU164" s="86">
        <f t="shared" si="221"/>
        <v>2.6883667447517323E-3</v>
      </c>
      <c r="IV164" s="86">
        <f t="shared" si="221"/>
        <v>4.3740425497232463E-4</v>
      </c>
      <c r="IW164" s="86">
        <f t="shared" si="221"/>
        <v>2.1520540719947054E-4</v>
      </c>
      <c r="IY164" s="86">
        <f t="shared" si="222"/>
        <v>2.4765996893992184E-2</v>
      </c>
      <c r="IZ164" s="86">
        <f t="shared" si="222"/>
        <v>5.1124226410165863E-3</v>
      </c>
      <c r="JA164" s="86">
        <f t="shared" si="222"/>
        <v>1.5864879207261602E-2</v>
      </c>
      <c r="JB164" s="86">
        <f t="shared" si="222"/>
        <v>7.6564447113635177E-3</v>
      </c>
      <c r="JC164" s="86">
        <f t="shared" si="222"/>
        <v>1.5982930170739866E-2</v>
      </c>
      <c r="JD164" s="86">
        <f t="shared" si="222"/>
        <v>3.0179268432503546E-2</v>
      </c>
      <c r="JE164" s="86">
        <f t="shared" si="222"/>
        <v>2.9551682022628638E-2</v>
      </c>
      <c r="JF164" s="86">
        <f t="shared" si="222"/>
        <v>5.469077920625641E-2</v>
      </c>
      <c r="JG164" s="86">
        <f t="shared" si="222"/>
        <v>6.6427721263508099E-2</v>
      </c>
      <c r="JH164" s="86">
        <f t="shared" si="222"/>
        <v>1.9753011189637161E-2</v>
      </c>
      <c r="JI164" s="86">
        <f t="shared" si="222"/>
        <v>3.9067002228003037E-2</v>
      </c>
      <c r="JJ164" s="86">
        <f t="shared" si="222"/>
        <v>3.3786569864683743E-3</v>
      </c>
      <c r="JK164" s="86">
        <f t="shared" si="222"/>
        <v>4.6644324306113569E-3</v>
      </c>
      <c r="JL164" s="86">
        <f t="shared" si="222"/>
        <v>6.6233990632769399E-2</v>
      </c>
      <c r="JM164" s="86">
        <f t="shared" si="222"/>
        <v>0.10129719545571673</v>
      </c>
    </row>
    <row r="165" spans="2:273" x14ac:dyDescent="0.25">
      <c r="B165" s="2">
        <v>138</v>
      </c>
      <c r="C165" s="37">
        <v>72.772999999999996</v>
      </c>
      <c r="D165" s="37">
        <v>62.475000000000001</v>
      </c>
      <c r="E165" s="37">
        <v>62.35</v>
      </c>
      <c r="F165" s="37">
        <v>63.1</v>
      </c>
      <c r="G165" s="37">
        <v>66.224999999999994</v>
      </c>
      <c r="H165" s="37">
        <v>64.7</v>
      </c>
      <c r="I165" s="37">
        <v>63.674999999999997</v>
      </c>
      <c r="J165" s="37">
        <v>64.575000000000003</v>
      </c>
      <c r="K165" s="37">
        <v>65.584999999999994</v>
      </c>
      <c r="L165" s="37">
        <v>64.293000000000006</v>
      </c>
      <c r="M165" s="37">
        <v>70.659000000000006</v>
      </c>
      <c r="N165" s="37">
        <v>67.756</v>
      </c>
      <c r="O165" s="37">
        <v>71.415000000000006</v>
      </c>
      <c r="P165" s="37">
        <v>69.659000000000006</v>
      </c>
      <c r="Q165" s="37">
        <v>75.634</v>
      </c>
      <c r="S165" s="4">
        <f t="shared" si="223"/>
        <v>75.759457925977159</v>
      </c>
      <c r="T165" s="4">
        <f t="shared" si="223"/>
        <v>64.981800200935112</v>
      </c>
      <c r="U165" s="4">
        <f t="shared" si="223"/>
        <v>61.770467162078219</v>
      </c>
      <c r="V165" s="4">
        <f t="shared" si="223"/>
        <v>64.775651144317322</v>
      </c>
      <c r="W165" s="4">
        <f t="shared" si="223"/>
        <v>65.745473357779517</v>
      </c>
      <c r="X165" s="4">
        <f t="shared" si="223"/>
        <v>64.778642726871055</v>
      </c>
      <c r="Y165" s="4">
        <f t="shared" si="223"/>
        <v>64.675931829408654</v>
      </c>
      <c r="Z165" s="4">
        <f t="shared" si="223"/>
        <v>65.177887209046901</v>
      </c>
      <c r="AA165" s="4">
        <f t="shared" si="223"/>
        <v>66.675386497753024</v>
      </c>
      <c r="AB165" s="4">
        <f t="shared" si="223"/>
        <v>65.233559322275539</v>
      </c>
      <c r="AC165" s="4">
        <f t="shared" si="223"/>
        <v>69.244776870805254</v>
      </c>
      <c r="AD165" s="4">
        <f t="shared" si="223"/>
        <v>69.69215434086118</v>
      </c>
      <c r="AE165" s="4">
        <f t="shared" si="223"/>
        <v>71.584415291703593</v>
      </c>
      <c r="AF165" s="4">
        <f t="shared" si="223"/>
        <v>70.496979225084246</v>
      </c>
      <c r="AG165" s="4">
        <f t="shared" si="223"/>
        <v>83.045001899847193</v>
      </c>
      <c r="AI165" s="4">
        <f t="shared" si="224"/>
        <v>-2.9864579259771631</v>
      </c>
      <c r="AJ165" s="4">
        <f t="shared" si="224"/>
        <v>-2.5068002009351105</v>
      </c>
      <c r="AK165" s="4">
        <f t="shared" si="224"/>
        <v>0.57953283792178212</v>
      </c>
      <c r="AL165" s="4">
        <f t="shared" si="224"/>
        <v>-1.675651144317321</v>
      </c>
      <c r="AM165" s="4">
        <f t="shared" si="224"/>
        <v>0.47952664222047758</v>
      </c>
      <c r="AN165" s="4">
        <f t="shared" si="224"/>
        <v>-7.864272687105256E-2</v>
      </c>
      <c r="AO165" s="4">
        <f t="shared" si="224"/>
        <v>-1.0009318294086569</v>
      </c>
      <c r="AP165" s="4">
        <f t="shared" si="224"/>
        <v>-0.60288720904689796</v>
      </c>
      <c r="AQ165" s="4">
        <f t="shared" si="224"/>
        <v>-1.0903864977530304</v>
      </c>
      <c r="AR165" s="4">
        <f t="shared" si="224"/>
        <v>-0.94055932227553285</v>
      </c>
      <c r="AS165" s="4">
        <f t="shared" si="224"/>
        <v>1.4142231291947525</v>
      </c>
      <c r="AT165" s="4">
        <f t="shared" si="224"/>
        <v>-1.9361543408611794</v>
      </c>
      <c r="AU165" s="4">
        <f t="shared" si="224"/>
        <v>-0.16941529170358649</v>
      </c>
      <c r="AV165" s="4">
        <f t="shared" si="224"/>
        <v>-0.83797922508423994</v>
      </c>
      <c r="AW165" s="4">
        <f t="shared" si="224"/>
        <v>-7.4110018998471929</v>
      </c>
      <c r="AY165" s="2">
        <f t="shared" si="216"/>
        <v>75.759457925977159</v>
      </c>
      <c r="AZ165" s="2">
        <f t="shared" si="216"/>
        <v>64.981800200935112</v>
      </c>
      <c r="BA165" s="2">
        <f t="shared" si="216"/>
        <v>61.599049915890987</v>
      </c>
      <c r="BB165" s="2">
        <f t="shared" si="216"/>
        <v>64.630535713530975</v>
      </c>
      <c r="BC165" s="2">
        <f t="shared" si="216"/>
        <v>65.318451077815226</v>
      </c>
      <c r="BD165" s="2">
        <f t="shared" si="216"/>
        <v>64.333413692418176</v>
      </c>
      <c r="BE165" s="2">
        <f t="shared" si="216"/>
        <v>64.339338168411302</v>
      </c>
      <c r="BF165" s="2">
        <f t="shared" si="216"/>
        <v>63.731202501959913</v>
      </c>
      <c r="BG165" s="2">
        <f t="shared" si="216"/>
        <v>64.347072571287015</v>
      </c>
      <c r="BH165" s="2">
        <f t="shared" si="216"/>
        <v>63.96039770871036</v>
      </c>
      <c r="BI165" s="2">
        <f t="shared" si="216"/>
        <v>67.999977310284592</v>
      </c>
      <c r="BJ165" s="2">
        <f t="shared" si="216"/>
        <v>69.47370131709485</v>
      </c>
      <c r="BK165" s="2">
        <f t="shared" si="216"/>
        <v>71.375955459905342</v>
      </c>
      <c r="BL165" s="2">
        <f t="shared" si="216"/>
        <v>69.650939754458022</v>
      </c>
      <c r="BM165" s="2">
        <f t="shared" si="216"/>
        <v>80.35800007715514</v>
      </c>
      <c r="BO165" s="2" t="str">
        <f t="shared" si="184"/>
        <v/>
      </c>
      <c r="BP165" s="2" t="str">
        <f t="shared" si="185"/>
        <v/>
      </c>
      <c r="BQ165" s="2" t="str">
        <f t="shared" si="186"/>
        <v/>
      </c>
      <c r="BR165" s="2" t="str">
        <f t="shared" si="187"/>
        <v/>
      </c>
      <c r="BS165" s="2" t="str">
        <f t="shared" si="188"/>
        <v/>
      </c>
      <c r="BT165" s="2" t="str">
        <f t="shared" si="189"/>
        <v/>
      </c>
      <c r="BU165" s="2" t="str">
        <f t="shared" si="190"/>
        <v/>
      </c>
      <c r="BV165" s="2" t="str">
        <f t="shared" si="191"/>
        <v/>
      </c>
      <c r="BW165" s="2" t="str">
        <f t="shared" si="192"/>
        <v/>
      </c>
      <c r="BX165" s="2" t="str">
        <f t="shared" si="193"/>
        <v/>
      </c>
      <c r="BY165" s="2" t="str">
        <f t="shared" si="194"/>
        <v/>
      </c>
      <c r="BZ165" s="2" t="str">
        <f t="shared" si="195"/>
        <v/>
      </c>
      <c r="CA165" s="2" t="str">
        <f t="shared" si="196"/>
        <v/>
      </c>
      <c r="CB165" s="2" t="str">
        <f t="shared" si="197"/>
        <v/>
      </c>
      <c r="CC165" s="2" t="str">
        <f t="shared" si="198"/>
        <v/>
      </c>
      <c r="CE165" s="2" t="str">
        <f t="shared" si="217"/>
        <v/>
      </c>
      <c r="CF165" s="2">
        <f t="shared" si="217"/>
        <v>62.475000000000001</v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>
        <f t="shared" si="217"/>
        <v>67.756</v>
      </c>
      <c r="CQ165" s="2">
        <f t="shared" si="217"/>
        <v>71.415000000000006</v>
      </c>
      <c r="CR165" s="2" t="str">
        <f t="shared" si="217"/>
        <v/>
      </c>
      <c r="CS165" s="2" t="str">
        <f t="shared" si="217"/>
        <v/>
      </c>
      <c r="CU165" s="2" t="str">
        <f t="shared" si="199"/>
        <v/>
      </c>
      <c r="CV165" s="2">
        <f t="shared" si="200"/>
        <v>62.475000000000001</v>
      </c>
      <c r="CW165" s="2" t="str">
        <f t="shared" si="201"/>
        <v/>
      </c>
      <c r="CX165" s="2" t="str">
        <f t="shared" si="202"/>
        <v/>
      </c>
      <c r="CY165" s="2" t="str">
        <f t="shared" si="203"/>
        <v/>
      </c>
      <c r="CZ165" s="2" t="str">
        <f t="shared" si="204"/>
        <v/>
      </c>
      <c r="DA165" s="2" t="str">
        <f t="shared" si="205"/>
        <v/>
      </c>
      <c r="DB165" s="2" t="str">
        <f t="shared" si="206"/>
        <v/>
      </c>
      <c r="DC165" s="2" t="str">
        <f t="shared" si="207"/>
        <v/>
      </c>
      <c r="DD165" s="2" t="str">
        <f t="shared" si="208"/>
        <v/>
      </c>
      <c r="DE165" s="2" t="str">
        <f t="shared" si="209"/>
        <v/>
      </c>
      <c r="DF165" s="2">
        <f t="shared" si="210"/>
        <v>67.756</v>
      </c>
      <c r="DG165" s="2">
        <f t="shared" si="211"/>
        <v>71.415000000000006</v>
      </c>
      <c r="DH165" s="2" t="str">
        <f t="shared" si="212"/>
        <v/>
      </c>
      <c r="DI165" s="2" t="str">
        <f t="shared" si="213"/>
        <v/>
      </c>
      <c r="DK165" s="2">
        <f t="shared" si="225"/>
        <v>157.67229716599189</v>
      </c>
      <c r="DL165" s="2">
        <f t="shared" si="225"/>
        <v>101.62294246451228</v>
      </c>
      <c r="DM165" s="2">
        <f t="shared" si="225"/>
        <v>108.38694880700695</v>
      </c>
      <c r="DN165" s="2">
        <f t="shared" si="225"/>
        <v>104.56292283298096</v>
      </c>
      <c r="DO165" s="2">
        <f t="shared" si="225"/>
        <v>105.5763850174216</v>
      </c>
      <c r="DP165" s="2">
        <f t="shared" si="225"/>
        <v>89.601423286016342</v>
      </c>
      <c r="DQ165" s="2">
        <f t="shared" si="225"/>
        <v>96.133184838417378</v>
      </c>
      <c r="DR165" s="2">
        <f t="shared" si="225"/>
        <v>96.551374207188132</v>
      </c>
      <c r="DS165" s="2">
        <f t="shared" si="225"/>
        <v>109.73378785425103</v>
      </c>
      <c r="DT165" s="2">
        <f t="shared" si="225"/>
        <v>96.433593522267202</v>
      </c>
      <c r="DU165" s="2">
        <f t="shared" si="225"/>
        <v>109.41808556005398</v>
      </c>
      <c r="DV165" s="2">
        <f t="shared" si="225"/>
        <v>121.63997560975608</v>
      </c>
      <c r="DW165" s="2">
        <f t="shared" si="225"/>
        <v>105.49366022349741</v>
      </c>
      <c r="DX165" s="2">
        <f t="shared" si="225"/>
        <v>88.608679855028711</v>
      </c>
      <c r="DY165" s="2">
        <f t="shared" si="225"/>
        <v>112.1658025846702</v>
      </c>
      <c r="EA165" s="2">
        <f t="shared" si="215"/>
        <v>75.536101098901085</v>
      </c>
      <c r="EB165" s="2">
        <f t="shared" si="215"/>
        <v>64.570108739428093</v>
      </c>
      <c r="EC165" s="2">
        <f t="shared" si="215"/>
        <v>60.905618109312698</v>
      </c>
      <c r="ED165" s="2">
        <f t="shared" si="215"/>
        <v>64.232658491439139</v>
      </c>
      <c r="EE165" s="2">
        <f t="shared" si="215"/>
        <v>65.224048341324988</v>
      </c>
      <c r="EF165" s="2">
        <f t="shared" si="215"/>
        <v>64.181820016142041</v>
      </c>
      <c r="EG165" s="2">
        <f t="shared" si="215"/>
        <v>64.293488139468423</v>
      </c>
      <c r="EH165" s="2">
        <f t="shared" si="215"/>
        <v>63.285902558519325</v>
      </c>
      <c r="EI165" s="2">
        <f t="shared" si="215"/>
        <v>63.894631939684693</v>
      </c>
      <c r="EJ165" s="2">
        <f t="shared" si="215"/>
        <v>63.253984678574341</v>
      </c>
      <c r="EK165" s="2">
        <f t="shared" si="214"/>
        <v>67.797805684754536</v>
      </c>
      <c r="EL165" s="2">
        <f t="shared" si="181"/>
        <v>69.339418523372672</v>
      </c>
      <c r="EM165" s="2">
        <f t="shared" si="181"/>
        <v>71.232429317457814</v>
      </c>
      <c r="EN165" s="2">
        <f t="shared" si="181"/>
        <v>69.613881467181471</v>
      </c>
      <c r="EO165" s="2">
        <f t="shared" si="181"/>
        <v>80.481968689807786</v>
      </c>
      <c r="EQ165" s="2">
        <f t="shared" si="226"/>
        <v>76.767072904913334</v>
      </c>
      <c r="ER165" s="2">
        <f t="shared" si="226"/>
        <v>66.933248087804046</v>
      </c>
      <c r="ES165" s="2">
        <f t="shared" si="226"/>
        <v>63.906775530044001</v>
      </c>
      <c r="ET165" s="2">
        <f t="shared" si="226"/>
        <v>66.018154404689497</v>
      </c>
      <c r="EU165" s="2">
        <f t="shared" si="226"/>
        <v>65.613466602719768</v>
      </c>
      <c r="EV165" s="2">
        <f t="shared" si="226"/>
        <v>64.731712130766667</v>
      </c>
      <c r="EW165" s="2">
        <f t="shared" si="226"/>
        <v>64.455724647696258</v>
      </c>
      <c r="EX165" s="2">
        <f t="shared" si="226"/>
        <v>64.858826478280577</v>
      </c>
      <c r="EY165" s="2">
        <f t="shared" si="226"/>
        <v>65.307084191507769</v>
      </c>
      <c r="EZ165" s="2">
        <f t="shared" si="226"/>
        <v>66.076492854499548</v>
      </c>
      <c r="FA165" s="2">
        <f t="shared" si="226"/>
        <v>68.456174523486112</v>
      </c>
      <c r="FB165" s="2">
        <f t="shared" si="226"/>
        <v>69.943898237082095</v>
      </c>
      <c r="FC165" s="2">
        <f t="shared" si="226"/>
        <v>72.026588606906188</v>
      </c>
      <c r="FD165" s="2">
        <f t="shared" si="226"/>
        <v>69.881870563183782</v>
      </c>
      <c r="FE165" s="2">
        <f t="shared" si="226"/>
        <v>79.357759042280023</v>
      </c>
      <c r="FG165" s="2">
        <f t="shared" si="227"/>
        <v>0.99979374593078674</v>
      </c>
      <c r="FH165" s="2">
        <f t="shared" si="227"/>
        <v>0.99983392021803497</v>
      </c>
      <c r="FI165" s="2">
        <f t="shared" si="227"/>
        <v>0.99984358353093705</v>
      </c>
      <c r="FJ165" s="2">
        <f t="shared" si="227"/>
        <v>0.99983450735195167</v>
      </c>
      <c r="FK165" s="2">
        <f t="shared" si="227"/>
        <v>0.99986297757547815</v>
      </c>
      <c r="FL165" s="2">
        <f t="shared" si="227"/>
        <v>0.99984233243311083</v>
      </c>
      <c r="FM165" s="2">
        <f t="shared" si="227"/>
        <v>0.99982671187487049</v>
      </c>
      <c r="FN165" s="2">
        <f t="shared" si="227"/>
        <v>0.99982738601735843</v>
      </c>
      <c r="FO165" s="2">
        <f t="shared" si="227"/>
        <v>0.99979834149955049</v>
      </c>
      <c r="FP165" s="2">
        <f t="shared" si="227"/>
        <v>0.99979403328597261</v>
      </c>
      <c r="FQ165" s="2">
        <f t="shared" si="227"/>
        <v>0.99979342332819987</v>
      </c>
      <c r="FR165" s="2">
        <f t="shared" si="227"/>
        <v>0.99979633485634001</v>
      </c>
      <c r="FS165" s="2">
        <f t="shared" si="227"/>
        <v>0.99981676200673786</v>
      </c>
      <c r="FT165" s="2">
        <f t="shared" si="227"/>
        <v>0.99982385742437896</v>
      </c>
      <c r="FU165" s="2">
        <f t="shared" si="227"/>
        <v>0.99973793896201812</v>
      </c>
      <c r="FW165" s="2">
        <f t="shared" si="218"/>
        <v>0.16768532097921057</v>
      </c>
      <c r="FX165" s="2">
        <f t="shared" si="218"/>
        <v>0.17160974245529279</v>
      </c>
      <c r="FY165" s="2">
        <f t="shared" si="218"/>
        <v>0.2285801270354508</v>
      </c>
      <c r="FZ165" s="2">
        <f t="shared" si="218"/>
        <v>0.21910039499183673</v>
      </c>
      <c r="GA165" s="2">
        <f t="shared" si="218"/>
        <v>0.22822135039441277</v>
      </c>
      <c r="GB165" s="2">
        <f t="shared" si="218"/>
        <v>0.26839051761640359</v>
      </c>
      <c r="GC165" s="2">
        <f t="shared" si="218"/>
        <v>0.24860364684734501</v>
      </c>
      <c r="GD165" s="2">
        <f t="shared" si="218"/>
        <v>0.27945271374701008</v>
      </c>
      <c r="GE165" s="2">
        <f t="shared" si="218"/>
        <v>0.31377823610438804</v>
      </c>
      <c r="GF165" s="2">
        <f t="shared" si="218"/>
        <v>0.24785725727807606</v>
      </c>
      <c r="GG165" s="2">
        <f t="shared" si="218"/>
        <v>0.29402036555523076</v>
      </c>
      <c r="GH165" s="2">
        <f t="shared" si="218"/>
        <v>0.20452463572517693</v>
      </c>
      <c r="GI165" s="2">
        <f t="shared" si="218"/>
        <v>0.17282198303686044</v>
      </c>
      <c r="GJ165" s="2">
        <f t="shared" si="218"/>
        <v>0.12579800845640299</v>
      </c>
      <c r="GK165" s="2">
        <f t="shared" si="218"/>
        <v>0.11765751285026024</v>
      </c>
      <c r="GM165" s="86">
        <f t="shared" si="219"/>
        <v>3.2358596284694045E-226</v>
      </c>
      <c r="GN165" s="86">
        <f t="shared" si="219"/>
        <v>4.9056596834307874E-130</v>
      </c>
      <c r="GO165" s="86">
        <f t="shared" si="219"/>
        <v>1.7023135057377316E-136</v>
      </c>
      <c r="GP165" s="86">
        <f t="shared" si="219"/>
        <v>3.0718495444025583E-140</v>
      </c>
      <c r="GQ165" s="86">
        <f t="shared" si="219"/>
        <v>1.7158944876354291E-150</v>
      </c>
      <c r="GR165" s="86">
        <f t="shared" si="219"/>
        <v>7.6745750177520497E-122</v>
      </c>
      <c r="GS165" s="86">
        <f t="shared" si="219"/>
        <v>5.9198212420358755E-125</v>
      </c>
      <c r="GT165" s="86">
        <f t="shared" si="219"/>
        <v>5.5776282672390098E-152</v>
      </c>
      <c r="GU165" s="86">
        <f t="shared" si="219"/>
        <v>2.1945348704130638E-158</v>
      </c>
      <c r="GV165" s="86">
        <f t="shared" si="219"/>
        <v>1.9631418769226504E-180</v>
      </c>
      <c r="GW165" s="86">
        <f t="shared" si="219"/>
        <v>1.0140497052097568E-175</v>
      </c>
      <c r="GX165" s="86">
        <f t="shared" si="219"/>
        <v>0</v>
      </c>
      <c r="GY165" s="86">
        <f t="shared" si="219"/>
        <v>3.5657622906461496E-102</v>
      </c>
      <c r="GZ165" s="86">
        <f t="shared" si="219"/>
        <v>2.5741971024665306E-107</v>
      </c>
      <c r="HA165" s="86">
        <f t="shared" si="219"/>
        <v>3.4459900801933533E-163</v>
      </c>
      <c r="HC165" s="86">
        <f t="shared" si="183"/>
        <v>2.536906266860091E-64</v>
      </c>
      <c r="HD165" s="86">
        <f t="shared" si="183"/>
        <v>1.3468855757020189E-81</v>
      </c>
      <c r="HE165" s="86">
        <f t="shared" si="183"/>
        <v>4.9761640172697625E-64</v>
      </c>
      <c r="HF165" s="86">
        <f t="shared" si="182"/>
        <v>5.271032165589749E-122</v>
      </c>
      <c r="HG165" s="86">
        <f t="shared" si="182"/>
        <v>2.1318109590620174E-110</v>
      </c>
      <c r="HH165" s="86">
        <f t="shared" si="182"/>
        <v>6.8141432892285372E-93</v>
      </c>
      <c r="HI165" s="86">
        <f t="shared" si="182"/>
        <v>1.0947300127369768E-94</v>
      </c>
      <c r="HJ165" s="86">
        <f t="shared" si="182"/>
        <v>1.3107220618143082E-100</v>
      </c>
      <c r="HK165" s="86">
        <f t="shared" si="182"/>
        <v>1.6085550933394036E-140</v>
      </c>
      <c r="HL165" s="86">
        <f t="shared" si="163"/>
        <v>9.1807167654887566E-148</v>
      </c>
      <c r="HM165" s="86">
        <f t="shared" si="163"/>
        <v>5.5384785051875104E-116</v>
      </c>
      <c r="HN165" s="86">
        <f t="shared" si="163"/>
        <v>1.982118015640205E-119</v>
      </c>
      <c r="HO165" s="86">
        <f t="shared" si="163"/>
        <v>1.1024787470393066E-44</v>
      </c>
      <c r="HP165" s="86">
        <f t="shared" si="163"/>
        <v>7.5267928407602643E-47</v>
      </c>
      <c r="HQ165" s="86">
        <f t="shared" si="163"/>
        <v>6.0512426355033539E-61</v>
      </c>
      <c r="HS165" s="86">
        <f t="shared" si="220"/>
        <v>6.1649415457899846E-3</v>
      </c>
      <c r="HT165" s="86">
        <f t="shared" si="220"/>
        <v>4.0310145997762798E-4</v>
      </c>
      <c r="HU165" s="86">
        <f t="shared" si="220"/>
        <v>5.3177121495648082E-6</v>
      </c>
      <c r="HV165" s="86">
        <f t="shared" si="220"/>
        <v>4.4262169783495515E-7</v>
      </c>
      <c r="HW165" s="86">
        <f t="shared" si="220"/>
        <v>9.2633339413150344E-8</v>
      </c>
      <c r="HX165" s="86">
        <f t="shared" si="220"/>
        <v>1.3663762340827136E-8</v>
      </c>
      <c r="HY165" s="86">
        <f t="shared" si="220"/>
        <v>1.1771833391071349E-7</v>
      </c>
      <c r="HZ165" s="86">
        <f t="shared" si="220"/>
        <v>8.6314594912062666E-9</v>
      </c>
      <c r="IA165" s="86">
        <f t="shared" si="220"/>
        <v>1.8110596884583439E-12</v>
      </c>
      <c r="IB165" s="86">
        <f t="shared" si="220"/>
        <v>6.415707220774549E-10</v>
      </c>
      <c r="IC165" s="86">
        <f t="shared" si="220"/>
        <v>8.6744666337547678E-9</v>
      </c>
      <c r="ID165" s="86">
        <f t="shared" si="220"/>
        <v>9.3718098181477533E-7</v>
      </c>
      <c r="IE165" s="86">
        <f t="shared" si="220"/>
        <v>6.0800072542905887E-4</v>
      </c>
      <c r="IF165" s="86">
        <f t="shared" si="220"/>
        <v>4.0626621018145161E-2</v>
      </c>
      <c r="IG165" s="86">
        <f t="shared" si="220"/>
        <v>6.4641482107140033E-2</v>
      </c>
      <c r="II165" s="86">
        <f t="shared" si="221"/>
        <v>1.6441785940975267E-2</v>
      </c>
      <c r="IJ165" s="86">
        <f t="shared" si="221"/>
        <v>6.2534293840121533E-3</v>
      </c>
      <c r="IK165" s="86">
        <f t="shared" si="221"/>
        <v>2.4668972410766866E-2</v>
      </c>
      <c r="IL165" s="86">
        <f t="shared" si="221"/>
        <v>1.2811894647856982E-2</v>
      </c>
      <c r="IM165" s="86">
        <f t="shared" si="221"/>
        <v>2.4847104693322693E-2</v>
      </c>
      <c r="IN165" s="86">
        <f t="shared" si="221"/>
        <v>4.63075775132398E-2</v>
      </c>
      <c r="IO165" s="86">
        <f t="shared" si="221"/>
        <v>4.3886687023274834E-2</v>
      </c>
      <c r="IP165" s="86">
        <f t="shared" si="221"/>
        <v>7.7980630581492918E-2</v>
      </c>
      <c r="IQ165" s="86">
        <f t="shared" si="221"/>
        <v>9.7272026417560886E-2</v>
      </c>
      <c r="IR165" s="86">
        <f t="shared" si="221"/>
        <v>3.0985668311071999E-2</v>
      </c>
      <c r="IS165" s="86">
        <f t="shared" si="221"/>
        <v>6.0509826015379568E-2</v>
      </c>
      <c r="IT165" s="86">
        <f t="shared" si="221"/>
        <v>6.0223506657090912E-3</v>
      </c>
      <c r="IU165" s="86">
        <f t="shared" si="221"/>
        <v>4.5768265199657614E-3</v>
      </c>
      <c r="IV165" s="86">
        <f t="shared" si="221"/>
        <v>7.8763483879338897E-4</v>
      </c>
      <c r="IW165" s="86">
        <f t="shared" si="221"/>
        <v>4.0193815918960774E-4</v>
      </c>
      <c r="IY165" s="86">
        <f t="shared" si="222"/>
        <v>2.2606727486765253E-2</v>
      </c>
      <c r="IZ165" s="86">
        <f t="shared" si="222"/>
        <v>6.6565308439897816E-3</v>
      </c>
      <c r="JA165" s="86">
        <f t="shared" si="222"/>
        <v>2.4674290122916432E-2</v>
      </c>
      <c r="JB165" s="86">
        <f t="shared" si="222"/>
        <v>1.2812337269554818E-2</v>
      </c>
      <c r="JC165" s="86">
        <f t="shared" si="222"/>
        <v>2.4847197326662105E-2</v>
      </c>
      <c r="JD165" s="86">
        <f t="shared" si="222"/>
        <v>4.6307591177002144E-2</v>
      </c>
      <c r="JE165" s="86">
        <f t="shared" si="222"/>
        <v>4.3886804741608748E-2</v>
      </c>
      <c r="JF165" s="86">
        <f t="shared" si="222"/>
        <v>7.798063921295241E-2</v>
      </c>
      <c r="JG165" s="86">
        <f t="shared" si="222"/>
        <v>9.7272026419371951E-2</v>
      </c>
      <c r="JH165" s="86">
        <f t="shared" si="222"/>
        <v>3.0985668952642723E-2</v>
      </c>
      <c r="JI165" s="86">
        <f t="shared" si="222"/>
        <v>6.0509834689846199E-2</v>
      </c>
      <c r="JJ165" s="86">
        <f t="shared" si="222"/>
        <v>6.0232878466909062E-3</v>
      </c>
      <c r="JK165" s="86">
        <f t="shared" si="222"/>
        <v>5.1848272453948203E-3</v>
      </c>
      <c r="JL165" s="86">
        <f t="shared" si="222"/>
        <v>4.1414255856938552E-2</v>
      </c>
      <c r="JM165" s="86">
        <f t="shared" si="222"/>
        <v>6.5043420266329643E-2</v>
      </c>
    </row>
    <row r="166" spans="2:273" x14ac:dyDescent="0.25">
      <c r="B166" s="2">
        <v>139</v>
      </c>
      <c r="C166" s="37">
        <v>73.364000000000004</v>
      </c>
      <c r="D166" s="37">
        <v>64.3</v>
      </c>
      <c r="E166" s="37">
        <v>61.825000000000003</v>
      </c>
      <c r="F166" s="37">
        <v>64.375</v>
      </c>
      <c r="G166" s="37">
        <v>66.224999999999994</v>
      </c>
      <c r="H166" s="37">
        <v>63.35</v>
      </c>
      <c r="I166" s="37">
        <v>62.85</v>
      </c>
      <c r="J166" s="37">
        <v>64.75</v>
      </c>
      <c r="K166" s="37">
        <v>67.975999999999999</v>
      </c>
      <c r="L166" s="37">
        <v>64.488</v>
      </c>
      <c r="M166" s="37">
        <v>71.561000000000007</v>
      </c>
      <c r="N166" s="37">
        <v>68.146000000000001</v>
      </c>
      <c r="O166" s="37">
        <v>72.950999999999993</v>
      </c>
      <c r="P166" s="37">
        <v>67.584999999999994</v>
      </c>
      <c r="Q166" s="37">
        <v>74.878</v>
      </c>
      <c r="S166" s="4">
        <f t="shared" si="223"/>
        <v>75.524902479866086</v>
      </c>
      <c r="T166" s="4">
        <f t="shared" si="223"/>
        <v>64.835182703508693</v>
      </c>
      <c r="U166" s="4">
        <f t="shared" si="223"/>
        <v>61.747057465958648</v>
      </c>
      <c r="V166" s="4">
        <f t="shared" si="223"/>
        <v>64.719435162046537</v>
      </c>
      <c r="W166" s="4">
        <f t="shared" si="223"/>
        <v>65.856051579615254</v>
      </c>
      <c r="X166" s="4">
        <f t="shared" si="223"/>
        <v>64.840936767781585</v>
      </c>
      <c r="Y166" s="4">
        <f t="shared" si="223"/>
        <v>64.697683104034397</v>
      </c>
      <c r="Z166" s="4">
        <f t="shared" si="223"/>
        <v>65.531417737251033</v>
      </c>
      <c r="AA166" s="4">
        <f t="shared" si="223"/>
        <v>67.245960520020361</v>
      </c>
      <c r="AB166" s="4">
        <f t="shared" si="223"/>
        <v>65.70017895740969</v>
      </c>
      <c r="AC166" s="4">
        <f t="shared" si="223"/>
        <v>69.632253139676237</v>
      </c>
      <c r="AD166" s="4">
        <f t="shared" si="223"/>
        <v>69.739434409963053</v>
      </c>
      <c r="AE166" s="4">
        <f t="shared" si="223"/>
        <v>71.633745977431275</v>
      </c>
      <c r="AF166" s="4">
        <f t="shared" si="223"/>
        <v>70.100223669230687</v>
      </c>
      <c r="AG166" s="4">
        <f t="shared" si="223"/>
        <v>81.735158265468485</v>
      </c>
      <c r="AI166" s="4">
        <f t="shared" si="224"/>
        <v>-2.1609024798660812</v>
      </c>
      <c r="AJ166" s="4">
        <f t="shared" si="224"/>
        <v>-0.53518270350869557</v>
      </c>
      <c r="AK166" s="4">
        <f t="shared" si="224"/>
        <v>7.7942534041355316E-2</v>
      </c>
      <c r="AL166" s="4">
        <f t="shared" si="224"/>
        <v>-0.3444351620465369</v>
      </c>
      <c r="AM166" s="4">
        <f t="shared" si="224"/>
        <v>0.36894842038473996</v>
      </c>
      <c r="AN166" s="4">
        <f t="shared" si="224"/>
        <v>-1.4909367677815837</v>
      </c>
      <c r="AO166" s="4">
        <f t="shared" si="224"/>
        <v>-1.8476831040343953</v>
      </c>
      <c r="AP166" s="4">
        <f t="shared" si="224"/>
        <v>-0.78141773725103292</v>
      </c>
      <c r="AQ166" s="4">
        <f t="shared" si="224"/>
        <v>0.73003947997963792</v>
      </c>
      <c r="AR166" s="4">
        <f t="shared" si="224"/>
        <v>-1.2121789574096908</v>
      </c>
      <c r="AS166" s="4">
        <f t="shared" si="224"/>
        <v>1.9287468603237699</v>
      </c>
      <c r="AT166" s="4">
        <f t="shared" si="224"/>
        <v>-1.5934344099630522</v>
      </c>
      <c r="AU166" s="4">
        <f t="shared" si="224"/>
        <v>1.3172540225687186</v>
      </c>
      <c r="AV166" s="4">
        <f t="shared" si="224"/>
        <v>-2.5152236692306928</v>
      </c>
      <c r="AW166" s="4">
        <f t="shared" si="224"/>
        <v>-6.8571582654684846</v>
      </c>
      <c r="AY166" s="2">
        <f t="shared" si="216"/>
        <v>75.524902479866086</v>
      </c>
      <c r="AZ166" s="2">
        <f t="shared" si="216"/>
        <v>64.835182703508693</v>
      </c>
      <c r="BA166" s="2">
        <f t="shared" si="216"/>
        <v>61.502774884164332</v>
      </c>
      <c r="BB166" s="2">
        <f t="shared" si="216"/>
        <v>64.497742002942843</v>
      </c>
      <c r="BC166" s="2">
        <f t="shared" si="216"/>
        <v>65.248436432140892</v>
      </c>
      <c r="BD166" s="2">
        <f t="shared" si="216"/>
        <v>64.224974796593031</v>
      </c>
      <c r="BE166" s="2">
        <f t="shared" si="216"/>
        <v>64.241644170735555</v>
      </c>
      <c r="BF166" s="2">
        <f t="shared" si="216"/>
        <v>63.664568244868867</v>
      </c>
      <c r="BG166" s="2">
        <f t="shared" si="216"/>
        <v>64.225487595101953</v>
      </c>
      <c r="BH166" s="2">
        <f t="shared" si="216"/>
        <v>63.887594944462833</v>
      </c>
      <c r="BI166" s="2">
        <f t="shared" si="216"/>
        <v>67.918042547163083</v>
      </c>
      <c r="BJ166" s="2">
        <f t="shared" si="216"/>
        <v>69.383270286963864</v>
      </c>
      <c r="BK166" s="2">
        <f t="shared" si="216"/>
        <v>71.307110501705893</v>
      </c>
      <c r="BL166" s="2">
        <f t="shared" si="216"/>
        <v>69.538557609864142</v>
      </c>
      <c r="BM166" s="2">
        <f t="shared" si="216"/>
        <v>80.160758377792831</v>
      </c>
      <c r="BO166" s="2" t="str">
        <f t="shared" si="184"/>
        <v/>
      </c>
      <c r="BP166" s="2" t="str">
        <f t="shared" si="185"/>
        <v/>
      </c>
      <c r="BQ166" s="2" t="str">
        <f t="shared" si="186"/>
        <v/>
      </c>
      <c r="BR166" s="2" t="str">
        <f t="shared" si="187"/>
        <v/>
      </c>
      <c r="BS166" s="2" t="str">
        <f t="shared" si="188"/>
        <v/>
      </c>
      <c r="BT166" s="2" t="str">
        <f t="shared" si="189"/>
        <v/>
      </c>
      <c r="BU166" s="2" t="str">
        <f t="shared" si="190"/>
        <v/>
      </c>
      <c r="BV166" s="2" t="str">
        <f t="shared" si="191"/>
        <v/>
      </c>
      <c r="BW166" s="2" t="str">
        <f t="shared" si="192"/>
        <v/>
      </c>
      <c r="BX166" s="2" t="str">
        <f t="shared" si="193"/>
        <v/>
      </c>
      <c r="BY166" s="2" t="str">
        <f t="shared" si="194"/>
        <v/>
      </c>
      <c r="BZ166" s="2" t="str">
        <f t="shared" si="195"/>
        <v/>
      </c>
      <c r="CA166" s="2" t="str">
        <f t="shared" si="196"/>
        <v/>
      </c>
      <c r="CB166" s="2" t="str">
        <f t="shared" si="197"/>
        <v/>
      </c>
      <c r="CC166" s="2" t="str">
        <f t="shared" si="198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>
        <f t="shared" si="217"/>
        <v>72.950999999999993</v>
      </c>
      <c r="CR166" s="2" t="str">
        <f t="shared" si="217"/>
        <v/>
      </c>
      <c r="CS166" s="2" t="str">
        <f t="shared" si="217"/>
        <v/>
      </c>
      <c r="CU166" s="2" t="str">
        <f t="shared" si="199"/>
        <v/>
      </c>
      <c r="CV166" s="2" t="str">
        <f t="shared" si="200"/>
        <v/>
      </c>
      <c r="CW166" s="2" t="str">
        <f t="shared" si="201"/>
        <v/>
      </c>
      <c r="CX166" s="2" t="str">
        <f t="shared" si="202"/>
        <v/>
      </c>
      <c r="CY166" s="2" t="str">
        <f t="shared" si="203"/>
        <v/>
      </c>
      <c r="CZ166" s="2" t="str">
        <f t="shared" si="204"/>
        <v/>
      </c>
      <c r="DA166" s="2" t="str">
        <f t="shared" si="205"/>
        <v/>
      </c>
      <c r="DB166" s="2" t="str">
        <f t="shared" si="206"/>
        <v/>
      </c>
      <c r="DC166" s="2" t="str">
        <f t="shared" si="207"/>
        <v/>
      </c>
      <c r="DD166" s="2" t="str">
        <f t="shared" si="208"/>
        <v/>
      </c>
      <c r="DE166" s="2" t="str">
        <f t="shared" si="209"/>
        <v/>
      </c>
      <c r="DF166" s="2" t="str">
        <f t="shared" si="210"/>
        <v/>
      </c>
      <c r="DG166" s="2">
        <f t="shared" si="211"/>
        <v>72.950999999999993</v>
      </c>
      <c r="DH166" s="2" t="str">
        <f t="shared" si="212"/>
        <v/>
      </c>
      <c r="DI166" s="2" t="str">
        <f t="shared" si="213"/>
        <v/>
      </c>
      <c r="DK166" s="2">
        <f t="shared" si="225"/>
        <v>158.23486781376516</v>
      </c>
      <c r="DL166" s="2">
        <f t="shared" si="225"/>
        <v>101.78542736333439</v>
      </c>
      <c r="DM166" s="2">
        <f t="shared" si="225"/>
        <v>108.61497281787979</v>
      </c>
      <c r="DN166" s="2">
        <f t="shared" si="225"/>
        <v>104.74508456659618</v>
      </c>
      <c r="DO166" s="2">
        <f t="shared" si="225"/>
        <v>105.77003048780489</v>
      </c>
      <c r="DP166" s="2">
        <f t="shared" si="225"/>
        <v>89.64839927514349</v>
      </c>
      <c r="DQ166" s="2">
        <f t="shared" si="225"/>
        <v>96.230368468740551</v>
      </c>
      <c r="DR166" s="2">
        <f t="shared" si="225"/>
        <v>96.626215644820263</v>
      </c>
      <c r="DS166" s="2">
        <f t="shared" si="225"/>
        <v>109.95875161943323</v>
      </c>
      <c r="DT166" s="2">
        <f t="shared" si="225"/>
        <v>96.528308299595139</v>
      </c>
      <c r="DU166" s="2">
        <f t="shared" si="225"/>
        <v>109.63078252361673</v>
      </c>
      <c r="DV166" s="2">
        <f t="shared" si="225"/>
        <v>121.97642317073168</v>
      </c>
      <c r="DW166" s="2">
        <f t="shared" si="225"/>
        <v>105.63153881002717</v>
      </c>
      <c r="DX166" s="2">
        <f t="shared" si="225"/>
        <v>88.653690727876793</v>
      </c>
      <c r="DY166" s="2">
        <f t="shared" si="225"/>
        <v>112.34572370766486</v>
      </c>
      <c r="EA166" s="2">
        <f t="shared" si="215"/>
        <v>75.279753846153824</v>
      </c>
      <c r="EB166" s="2">
        <f t="shared" si="215"/>
        <v>64.377892670157053</v>
      </c>
      <c r="EC166" s="2">
        <f t="shared" si="215"/>
        <v>60.737866525920722</v>
      </c>
      <c r="ED166" s="2">
        <f t="shared" si="215"/>
        <v>64.057155252198044</v>
      </c>
      <c r="EE166" s="2">
        <f t="shared" si="215"/>
        <v>65.14504843918192</v>
      </c>
      <c r="EF166" s="2">
        <f t="shared" si="215"/>
        <v>64.05736481033091</v>
      </c>
      <c r="EG166" s="2">
        <f t="shared" si="215"/>
        <v>64.191203200914543</v>
      </c>
      <c r="EH166" s="2">
        <f t="shared" si="215"/>
        <v>63.175676102340773</v>
      </c>
      <c r="EI166" s="2">
        <f t="shared" si="215"/>
        <v>63.731109389993122</v>
      </c>
      <c r="EJ166" s="2">
        <f t="shared" si="215"/>
        <v>63.110172534925837</v>
      </c>
      <c r="EK166" s="2">
        <f t="shared" si="214"/>
        <v>67.697107149009483</v>
      </c>
      <c r="EL166" s="2">
        <f t="shared" si="181"/>
        <v>69.235732707150163</v>
      </c>
      <c r="EM166" s="2">
        <f t="shared" si="181"/>
        <v>71.148133009556631</v>
      </c>
      <c r="EN166" s="2">
        <f t="shared" si="181"/>
        <v>69.497842912300058</v>
      </c>
      <c r="EO166" s="2">
        <f t="shared" si="181"/>
        <v>80.300524978484489</v>
      </c>
      <c r="EQ166" s="2">
        <f t="shared" si="226"/>
        <v>76.548400498778079</v>
      </c>
      <c r="ER166" s="2">
        <f t="shared" si="226"/>
        <v>66.817762172657808</v>
      </c>
      <c r="ES166" s="2">
        <f t="shared" si="226"/>
        <v>63.829222977224674</v>
      </c>
      <c r="ET166" s="2">
        <f t="shared" si="226"/>
        <v>65.903772311302433</v>
      </c>
      <c r="EU166" s="2">
        <f t="shared" si="226"/>
        <v>65.546566793583708</v>
      </c>
      <c r="EV166" s="2">
        <f t="shared" si="226"/>
        <v>64.628835438362472</v>
      </c>
      <c r="EW166" s="2">
        <f t="shared" si="226"/>
        <v>64.361664446372529</v>
      </c>
      <c r="EX166" s="2">
        <f t="shared" si="226"/>
        <v>64.796572941451117</v>
      </c>
      <c r="EY166" s="2">
        <f t="shared" si="226"/>
        <v>65.186082425346996</v>
      </c>
      <c r="EZ166" s="2">
        <f t="shared" si="226"/>
        <v>66.01551501596542</v>
      </c>
      <c r="FA166" s="2">
        <f t="shared" si="226"/>
        <v>68.376657084010247</v>
      </c>
      <c r="FB166" s="2">
        <f t="shared" si="226"/>
        <v>69.862063870314103</v>
      </c>
      <c r="FC166" s="2">
        <f t="shared" si="226"/>
        <v>71.970154151867774</v>
      </c>
      <c r="FD166" s="2">
        <f t="shared" si="226"/>
        <v>69.774018195168509</v>
      </c>
      <c r="FE166" s="2">
        <f t="shared" si="226"/>
        <v>79.144797362396332</v>
      </c>
      <c r="FG166" s="2">
        <f t="shared" si="227"/>
        <v>0.99981189063938458</v>
      </c>
      <c r="FH166" s="2">
        <f t="shared" si="227"/>
        <v>0.99984853122520345</v>
      </c>
      <c r="FI166" s="2">
        <f t="shared" si="227"/>
        <v>0.99985734452140007</v>
      </c>
      <c r="FJ166" s="2">
        <f t="shared" si="227"/>
        <v>0.99984906671332219</v>
      </c>
      <c r="FK166" s="2">
        <f t="shared" si="227"/>
        <v>0.99987503255693277</v>
      </c>
      <c r="FL166" s="2">
        <f t="shared" si="227"/>
        <v>0.99985620347508775</v>
      </c>
      <c r="FM166" s="2">
        <f t="shared" si="227"/>
        <v>0.99984195694179245</v>
      </c>
      <c r="FN166" s="2">
        <f t="shared" si="227"/>
        <v>0.99984257178576175</v>
      </c>
      <c r="FO166" s="2">
        <f t="shared" si="227"/>
        <v>0.99981608199834449</v>
      </c>
      <c r="FP166" s="2">
        <f t="shared" si="227"/>
        <v>0.99981215271993462</v>
      </c>
      <c r="FQ166" s="2">
        <f t="shared" si="227"/>
        <v>0.99981159641164086</v>
      </c>
      <c r="FR166" s="2">
        <f t="shared" si="227"/>
        <v>0.99981425185271589</v>
      </c>
      <c r="FS166" s="2">
        <f t="shared" si="227"/>
        <v>0.99983288226953104</v>
      </c>
      <c r="FT166" s="2">
        <f t="shared" si="227"/>
        <v>0.99983935357196085</v>
      </c>
      <c r="FU166" s="2">
        <f t="shared" si="227"/>
        <v>0.99976099198161394</v>
      </c>
      <c r="FW166" s="2">
        <f t="shared" si="218"/>
        <v>0.18093611786167327</v>
      </c>
      <c r="FX166" s="2">
        <f t="shared" si="218"/>
        <v>0.18510168656176457</v>
      </c>
      <c r="FY166" s="2">
        <f t="shared" si="218"/>
        <v>0.24522517499131635</v>
      </c>
      <c r="FZ166" s="2">
        <f t="shared" si="218"/>
        <v>0.23526566361082438</v>
      </c>
      <c r="GA166" s="2">
        <f t="shared" si="218"/>
        <v>0.24484856482879302</v>
      </c>
      <c r="GB166" s="2">
        <f t="shared" si="218"/>
        <v>0.2868565353950428</v>
      </c>
      <c r="GC166" s="2">
        <f t="shared" si="218"/>
        <v>0.26620362908741257</v>
      </c>
      <c r="GD166" s="2">
        <f t="shared" si="218"/>
        <v>0.298369441011472</v>
      </c>
      <c r="GE166" s="2">
        <f t="shared" si="218"/>
        <v>0.33394165920783853</v>
      </c>
      <c r="GF166" s="2">
        <f t="shared" si="218"/>
        <v>0.26542306411766542</v>
      </c>
      <c r="GG166" s="2">
        <f t="shared" si="218"/>
        <v>0.31349417057879037</v>
      </c>
      <c r="GH166" s="2">
        <f t="shared" si="218"/>
        <v>0.21991735742127139</v>
      </c>
      <c r="GI166" s="2">
        <f t="shared" si="218"/>
        <v>0.18638778949441329</v>
      </c>
      <c r="GJ166" s="2">
        <f t="shared" si="218"/>
        <v>0.13628076577145029</v>
      </c>
      <c r="GK166" s="2">
        <f t="shared" si="218"/>
        <v>0.12756090456479091</v>
      </c>
      <c r="GM166" s="86">
        <f t="shared" si="219"/>
        <v>2.5934332542417964E-232</v>
      </c>
      <c r="GN166" s="86">
        <f t="shared" si="219"/>
        <v>1.5268597011119297E-133</v>
      </c>
      <c r="GO166" s="86">
        <f t="shared" si="219"/>
        <v>3.5396902010353279E-140</v>
      </c>
      <c r="GP166" s="86">
        <f t="shared" si="219"/>
        <v>5.1787488482669987E-144</v>
      </c>
      <c r="GQ166" s="86">
        <f t="shared" si="219"/>
        <v>1.5080681508865967E-154</v>
      </c>
      <c r="GR166" s="86">
        <f t="shared" si="219"/>
        <v>4.0203710568874187E-125</v>
      </c>
      <c r="GS166" s="86">
        <f t="shared" si="219"/>
        <v>2.6813530521163928E-128</v>
      </c>
      <c r="GT166" s="86">
        <f t="shared" si="219"/>
        <v>4.7600566895705448E-156</v>
      </c>
      <c r="GU166" s="86">
        <f t="shared" si="219"/>
        <v>1.2853021709467567E-162</v>
      </c>
      <c r="GV166" s="86">
        <f t="shared" si="219"/>
        <v>2.7769526807972281E-185</v>
      </c>
      <c r="GW166" s="86">
        <f t="shared" si="219"/>
        <v>1.9076179647866723E-180</v>
      </c>
      <c r="GX166" s="86">
        <f t="shared" si="219"/>
        <v>0</v>
      </c>
      <c r="GY166" s="86">
        <f t="shared" si="219"/>
        <v>6.2225310943574201E-105</v>
      </c>
      <c r="GZ166" s="86">
        <f t="shared" si="219"/>
        <v>3.4446460452739482E-110</v>
      </c>
      <c r="HA166" s="86">
        <f t="shared" si="219"/>
        <v>1.4758814156742113E-167</v>
      </c>
      <c r="HC166" s="86">
        <f t="shared" si="183"/>
        <v>7.7914487612022954E-67</v>
      </c>
      <c r="HD166" s="86">
        <f t="shared" si="183"/>
        <v>9.3803406157628463E-85</v>
      </c>
      <c r="HE166" s="86">
        <f t="shared" si="183"/>
        <v>1.7891044983494534E-66</v>
      </c>
      <c r="HF166" s="86">
        <f t="shared" si="182"/>
        <v>1.0180472355345491E-126</v>
      </c>
      <c r="HG166" s="86">
        <f t="shared" si="182"/>
        <v>1.3327478430629865E-114</v>
      </c>
      <c r="HH166" s="86">
        <f t="shared" si="182"/>
        <v>2.1536157706770943E-96</v>
      </c>
      <c r="HI166" s="86">
        <f t="shared" si="182"/>
        <v>3.1794703982678715E-98</v>
      </c>
      <c r="HJ166" s="86">
        <f t="shared" si="182"/>
        <v>2.5675971009394651E-104</v>
      </c>
      <c r="HK166" s="86">
        <f t="shared" si="182"/>
        <v>1.1902027621672622E-145</v>
      </c>
      <c r="HL166" s="86">
        <f t="shared" si="163"/>
        <v>3.2609798719097984E-153</v>
      </c>
      <c r="HM166" s="86">
        <f t="shared" si="163"/>
        <v>2.7230454267546527E-120</v>
      </c>
      <c r="HN166" s="86">
        <f t="shared" si="163"/>
        <v>6.6236092680114617E-124</v>
      </c>
      <c r="HO166" s="86">
        <f t="shared" si="163"/>
        <v>2.1370481777579151E-46</v>
      </c>
      <c r="HP166" s="86">
        <f t="shared" si="163"/>
        <v>1.2711894173223733E-48</v>
      </c>
      <c r="HQ166" s="86">
        <f t="shared" si="163"/>
        <v>2.6853079193829441E-63</v>
      </c>
      <c r="HS166" s="86">
        <f t="shared" si="220"/>
        <v>2.6022669257924911E-3</v>
      </c>
      <c r="HT166" s="86">
        <f t="shared" si="220"/>
        <v>1.1274403775339601E-4</v>
      </c>
      <c r="HU166" s="86">
        <f t="shared" si="220"/>
        <v>9.6946107283696641E-7</v>
      </c>
      <c r="HV166" s="86">
        <f t="shared" si="220"/>
        <v>6.0322269963744279E-8</v>
      </c>
      <c r="HW166" s="86">
        <f t="shared" si="220"/>
        <v>1.2985553994746797E-8</v>
      </c>
      <c r="HX166" s="86">
        <f t="shared" si="220"/>
        <v>1.4584299681323926E-9</v>
      </c>
      <c r="HY166" s="86">
        <f t="shared" si="220"/>
        <v>1.7251977895550194E-8</v>
      </c>
      <c r="HZ166" s="86">
        <f t="shared" si="220"/>
        <v>1.0577687550818126E-9</v>
      </c>
      <c r="IA166" s="86">
        <f t="shared" si="220"/>
        <v>1.0168994427347561E-13</v>
      </c>
      <c r="IB166" s="86">
        <f t="shared" si="220"/>
        <v>5.9724169387456954E-11</v>
      </c>
      <c r="IC166" s="86">
        <f t="shared" si="220"/>
        <v>7.5613668565728646E-10</v>
      </c>
      <c r="ID166" s="86">
        <f t="shared" si="220"/>
        <v>1.257955790356449E-7</v>
      </c>
      <c r="IE166" s="86">
        <f t="shared" si="220"/>
        <v>1.6677265141711646E-4</v>
      </c>
      <c r="IF166" s="86">
        <f t="shared" si="220"/>
        <v>2.3812632033371636E-2</v>
      </c>
      <c r="IG166" s="86">
        <f t="shared" si="220"/>
        <v>3.9108865738141256E-2</v>
      </c>
      <c r="II166" s="86">
        <f t="shared" si="221"/>
        <v>2.3567733904879078E-2</v>
      </c>
      <c r="IJ166" s="86">
        <f t="shared" si="221"/>
        <v>9.9999987929911063E-3</v>
      </c>
      <c r="IK166" s="86">
        <f t="shared" si="221"/>
        <v>3.7343883372206038E-2</v>
      </c>
      <c r="IL166" s="86">
        <f t="shared" si="221"/>
        <v>2.0779966323114022E-2</v>
      </c>
      <c r="IM166" s="86">
        <f t="shared" si="221"/>
        <v>3.7551294755387155E-2</v>
      </c>
      <c r="IN166" s="86">
        <f t="shared" si="221"/>
        <v>6.8722999386898131E-2</v>
      </c>
      <c r="IO166" s="86">
        <f t="shared" si="221"/>
        <v>6.3375429772872402E-2</v>
      </c>
      <c r="IP166" s="86">
        <f t="shared" si="221"/>
        <v>0.10795923890460413</v>
      </c>
      <c r="IQ166" s="86">
        <f t="shared" si="221"/>
        <v>0.13710190601264138</v>
      </c>
      <c r="IR166" s="86">
        <f t="shared" si="221"/>
        <v>4.7091347698792092E-2</v>
      </c>
      <c r="IS166" s="86">
        <f t="shared" si="221"/>
        <v>9.0137628350235283E-2</v>
      </c>
      <c r="IT166" s="86">
        <f t="shared" si="221"/>
        <v>1.0401528468146876E-2</v>
      </c>
      <c r="IU166" s="86">
        <f t="shared" si="221"/>
        <v>7.5869612009698204E-3</v>
      </c>
      <c r="IV166" s="86">
        <f t="shared" si="221"/>
        <v>1.3844188687208313E-3</v>
      </c>
      <c r="IW166" s="86">
        <f t="shared" si="221"/>
        <v>7.3223447102929208E-4</v>
      </c>
      <c r="IY166" s="86">
        <f t="shared" si="222"/>
        <v>2.6170000830671569E-2</v>
      </c>
      <c r="IZ166" s="86">
        <f t="shared" si="222"/>
        <v>1.0112742830744502E-2</v>
      </c>
      <c r="JA166" s="86">
        <f t="shared" si="222"/>
        <v>3.7344852833278874E-2</v>
      </c>
      <c r="JB166" s="86">
        <f t="shared" si="222"/>
        <v>2.0780026645383986E-2</v>
      </c>
      <c r="JC166" s="86">
        <f t="shared" si="222"/>
        <v>3.7551307740941148E-2</v>
      </c>
      <c r="JD166" s="86">
        <f t="shared" si="222"/>
        <v>6.8723000845328105E-2</v>
      </c>
      <c r="JE166" s="86">
        <f t="shared" si="222"/>
        <v>6.3375447024850304E-2</v>
      </c>
      <c r="JF166" s="86">
        <f t="shared" si="222"/>
        <v>0.10795923996237289</v>
      </c>
      <c r="JG166" s="86">
        <f t="shared" si="222"/>
        <v>0.13710190601274308</v>
      </c>
      <c r="JH166" s="86">
        <f t="shared" si="222"/>
        <v>4.7091347758516262E-2</v>
      </c>
      <c r="JI166" s="86">
        <f t="shared" si="222"/>
        <v>9.0137629106371964E-2</v>
      </c>
      <c r="JJ166" s="86">
        <f t="shared" si="222"/>
        <v>1.0401654263725911E-2</v>
      </c>
      <c r="JK166" s="86">
        <f t="shared" si="222"/>
        <v>7.7537338523869367E-3</v>
      </c>
      <c r="JL166" s="86">
        <f t="shared" si="222"/>
        <v>2.5197050902092465E-2</v>
      </c>
      <c r="JM166" s="86">
        <f t="shared" si="222"/>
        <v>3.9841100209170546E-2</v>
      </c>
    </row>
    <row r="167" spans="2:273" x14ac:dyDescent="0.25">
      <c r="B167" s="2">
        <v>140</v>
      </c>
      <c r="C167" s="37">
        <v>71.75</v>
      </c>
      <c r="D167" s="37">
        <v>62.975000000000001</v>
      </c>
      <c r="E167" s="37">
        <v>60.975000000000001</v>
      </c>
      <c r="F167" s="37">
        <v>64.099999999999994</v>
      </c>
      <c r="G167" s="37">
        <v>67.474999999999994</v>
      </c>
      <c r="H167" s="37">
        <v>63.9</v>
      </c>
      <c r="I167" s="37">
        <v>63.774999999999999</v>
      </c>
      <c r="J167" s="37">
        <v>66.150000000000006</v>
      </c>
      <c r="K167" s="37">
        <v>67.78</v>
      </c>
      <c r="L167" s="37">
        <v>65.024000000000001</v>
      </c>
      <c r="M167" s="37">
        <v>70.683000000000007</v>
      </c>
      <c r="N167" s="37">
        <v>68.512</v>
      </c>
      <c r="O167" s="37">
        <v>74.756</v>
      </c>
      <c r="P167" s="37">
        <v>68.756</v>
      </c>
      <c r="Q167" s="37">
        <v>74.756</v>
      </c>
      <c r="S167" s="4">
        <f t="shared" si="223"/>
        <v>75.292496860713115</v>
      </c>
      <c r="T167" s="4">
        <f t="shared" si="223"/>
        <v>64.692700745533188</v>
      </c>
      <c r="U167" s="4">
        <f t="shared" si="223"/>
        <v>61.749242339312886</v>
      </c>
      <c r="V167" s="4">
        <f t="shared" si="223"/>
        <v>64.695492866921896</v>
      </c>
      <c r="W167" s="4">
        <f t="shared" si="223"/>
        <v>66.016669466393495</v>
      </c>
      <c r="X167" s="4">
        <f t="shared" si="223"/>
        <v>64.938048015193658</v>
      </c>
      <c r="Y167" s="4">
        <f t="shared" si="223"/>
        <v>64.74285982070063</v>
      </c>
      <c r="Z167" s="4">
        <f t="shared" si="223"/>
        <v>65.929294818593988</v>
      </c>
      <c r="AA167" s="4">
        <f t="shared" si="223"/>
        <v>67.854126972600426</v>
      </c>
      <c r="AB167" s="4">
        <f t="shared" si="223"/>
        <v>66.309731039850661</v>
      </c>
      <c r="AC167" s="4">
        <f t="shared" si="223"/>
        <v>70.094250920449724</v>
      </c>
      <c r="AD167" s="4">
        <f t="shared" si="223"/>
        <v>69.853924191202879</v>
      </c>
      <c r="AE167" s="4">
        <f t="shared" si="223"/>
        <v>71.739484124958452</v>
      </c>
      <c r="AF167" s="4">
        <f t="shared" si="223"/>
        <v>69.913619305897839</v>
      </c>
      <c r="AG167" s="4">
        <f t="shared" si="223"/>
        <v>81.021854343966297</v>
      </c>
      <c r="AI167" s="4">
        <f t="shared" si="224"/>
        <v>-3.5424968607131149</v>
      </c>
      <c r="AJ167" s="4">
        <f t="shared" si="224"/>
        <v>-1.7177007455331861</v>
      </c>
      <c r="AK167" s="4">
        <f t="shared" si="224"/>
        <v>-0.77424233931288455</v>
      </c>
      <c r="AL167" s="4">
        <f t="shared" si="224"/>
        <v>-0.59549286692190151</v>
      </c>
      <c r="AM167" s="4">
        <f t="shared" si="224"/>
        <v>1.4583305336064996</v>
      </c>
      <c r="AN167" s="4">
        <f t="shared" si="224"/>
        <v>-1.0380480151936595</v>
      </c>
      <c r="AO167" s="4">
        <f t="shared" si="224"/>
        <v>-0.9678598207006317</v>
      </c>
      <c r="AP167" s="4">
        <f t="shared" si="224"/>
        <v>0.22070518140601791</v>
      </c>
      <c r="AQ167" s="4">
        <f t="shared" si="224"/>
        <v>-7.4126972600424779E-2</v>
      </c>
      <c r="AR167" s="4">
        <f t="shared" si="224"/>
        <v>-1.2857310398506598</v>
      </c>
      <c r="AS167" s="4">
        <f t="shared" si="224"/>
        <v>0.58874907955028277</v>
      </c>
      <c r="AT167" s="4">
        <f t="shared" si="224"/>
        <v>-1.3419241912028781</v>
      </c>
      <c r="AU167" s="4">
        <f t="shared" si="224"/>
        <v>3.0165158750415486</v>
      </c>
      <c r="AV167" s="4">
        <f t="shared" si="224"/>
        <v>-1.157619305897839</v>
      </c>
      <c r="AW167" s="4">
        <f t="shared" si="224"/>
        <v>-6.2658543439662964</v>
      </c>
      <c r="AY167" s="2">
        <f t="shared" si="216"/>
        <v>75.292496860713115</v>
      </c>
      <c r="AZ167" s="2">
        <f t="shared" si="216"/>
        <v>64.692700745533188</v>
      </c>
      <c r="BA167" s="2">
        <f t="shared" si="216"/>
        <v>61.412093354138293</v>
      </c>
      <c r="BB167" s="2">
        <f t="shared" si="216"/>
        <v>64.368506889367396</v>
      </c>
      <c r="BC167" s="2">
        <f t="shared" si="216"/>
        <v>65.179191742835599</v>
      </c>
      <c r="BD167" s="2">
        <f t="shared" si="216"/>
        <v>64.117797785206108</v>
      </c>
      <c r="BE167" s="2">
        <f t="shared" si="216"/>
        <v>64.144415154053647</v>
      </c>
      <c r="BF167" s="2">
        <f t="shared" si="216"/>
        <v>63.600982153062048</v>
      </c>
      <c r="BG167" s="2">
        <f t="shared" si="216"/>
        <v>64.106613603019753</v>
      </c>
      <c r="BH167" s="2">
        <f t="shared" si="216"/>
        <v>63.820063807680604</v>
      </c>
      <c r="BI167" s="2">
        <f t="shared" si="216"/>
        <v>67.837465541379913</v>
      </c>
      <c r="BJ167" s="2">
        <f t="shared" si="216"/>
        <v>69.294108008948683</v>
      </c>
      <c r="BK167" s="2">
        <f t="shared" si="216"/>
        <v>71.239748885098024</v>
      </c>
      <c r="BL167" s="2">
        <f t="shared" si="216"/>
        <v>69.42657492184594</v>
      </c>
      <c r="BM167" s="2">
        <f t="shared" si="216"/>
        <v>79.962106758681756</v>
      </c>
      <c r="BO167" s="2" t="str">
        <f t="shared" si="184"/>
        <v/>
      </c>
      <c r="BP167" s="2" t="str">
        <f t="shared" si="185"/>
        <v/>
      </c>
      <c r="BQ167" s="2" t="str">
        <f t="shared" si="186"/>
        <v/>
      </c>
      <c r="BR167" s="2" t="str">
        <f t="shared" si="187"/>
        <v/>
      </c>
      <c r="BS167" s="2" t="str">
        <f t="shared" si="188"/>
        <v/>
      </c>
      <c r="BT167" s="2" t="str">
        <f t="shared" si="189"/>
        <v/>
      </c>
      <c r="BU167" s="2" t="str">
        <f t="shared" si="190"/>
        <v/>
      </c>
      <c r="BV167" s="2" t="str">
        <f t="shared" si="191"/>
        <v/>
      </c>
      <c r="BW167" s="2" t="str">
        <f t="shared" si="192"/>
        <v/>
      </c>
      <c r="BX167" s="2" t="str">
        <f t="shared" si="193"/>
        <v/>
      </c>
      <c r="BY167" s="2" t="str">
        <f t="shared" si="194"/>
        <v/>
      </c>
      <c r="BZ167" s="2" t="str">
        <f t="shared" si="195"/>
        <v/>
      </c>
      <c r="CA167" s="2" t="str">
        <f t="shared" si="196"/>
        <v/>
      </c>
      <c r="CB167" s="2" t="str">
        <f t="shared" si="197"/>
        <v/>
      </c>
      <c r="CC167" s="2" t="str">
        <f t="shared" si="198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199"/>
        <v/>
      </c>
      <c r="CV167" s="2" t="str">
        <f t="shared" si="200"/>
        <v/>
      </c>
      <c r="CW167" s="2" t="str">
        <f t="shared" si="201"/>
        <v/>
      </c>
      <c r="CX167" s="2" t="str">
        <f t="shared" si="202"/>
        <v/>
      </c>
      <c r="CY167" s="2" t="str">
        <f t="shared" si="203"/>
        <v/>
      </c>
      <c r="CZ167" s="2" t="str">
        <f t="shared" si="204"/>
        <v/>
      </c>
      <c r="DA167" s="2" t="str">
        <f t="shared" si="205"/>
        <v/>
      </c>
      <c r="DB167" s="2" t="str">
        <f t="shared" si="206"/>
        <v/>
      </c>
      <c r="DC167" s="2" t="str">
        <f t="shared" si="207"/>
        <v/>
      </c>
      <c r="DD167" s="2" t="str">
        <f t="shared" si="208"/>
        <v/>
      </c>
      <c r="DE167" s="2" t="str">
        <f t="shared" si="209"/>
        <v/>
      </c>
      <c r="DF167" s="2" t="str">
        <f t="shared" si="210"/>
        <v/>
      </c>
      <c r="DG167" s="2" t="str">
        <f t="shared" si="211"/>
        <v/>
      </c>
      <c r="DH167" s="2" t="str">
        <f t="shared" si="212"/>
        <v/>
      </c>
      <c r="DI167" s="2" t="str">
        <f t="shared" si="213"/>
        <v/>
      </c>
      <c r="DK167" s="2">
        <f t="shared" si="225"/>
        <v>158.79743846153843</v>
      </c>
      <c r="DL167" s="2">
        <f t="shared" si="225"/>
        <v>101.94791226215649</v>
      </c>
      <c r="DM167" s="2">
        <f t="shared" si="225"/>
        <v>108.84299682875263</v>
      </c>
      <c r="DN167" s="2">
        <f t="shared" si="225"/>
        <v>104.92724630021141</v>
      </c>
      <c r="DO167" s="2">
        <f t="shared" si="225"/>
        <v>105.96367595818816</v>
      </c>
      <c r="DP167" s="2">
        <f t="shared" si="225"/>
        <v>89.695375264270638</v>
      </c>
      <c r="DQ167" s="2">
        <f t="shared" si="225"/>
        <v>96.327552099063709</v>
      </c>
      <c r="DR167" s="2">
        <f t="shared" si="225"/>
        <v>96.701057082452408</v>
      </c>
      <c r="DS167" s="2">
        <f t="shared" si="225"/>
        <v>110.18371538461541</v>
      </c>
      <c r="DT167" s="2">
        <f t="shared" si="225"/>
        <v>96.623023076923076</v>
      </c>
      <c r="DU167" s="2">
        <f t="shared" si="225"/>
        <v>109.84347948717948</v>
      </c>
      <c r="DV167" s="2">
        <f t="shared" si="225"/>
        <v>122.31287073170728</v>
      </c>
      <c r="DW167" s="2">
        <f t="shared" si="225"/>
        <v>105.7694173965569</v>
      </c>
      <c r="DX167" s="2">
        <f t="shared" si="225"/>
        <v>88.698701600724888</v>
      </c>
      <c r="DY167" s="2">
        <f t="shared" si="225"/>
        <v>112.5256448306595</v>
      </c>
      <c r="EA167" s="2">
        <f t="shared" si="215"/>
        <v>75.023406593406577</v>
      </c>
      <c r="EB167" s="2">
        <f t="shared" si="215"/>
        <v>64.185676600886012</v>
      </c>
      <c r="EC167" s="2">
        <f t="shared" si="215"/>
        <v>60.57011494252874</v>
      </c>
      <c r="ED167" s="2">
        <f t="shared" si="215"/>
        <v>63.881652012956962</v>
      </c>
      <c r="EE167" s="2">
        <f t="shared" si="215"/>
        <v>65.066048537038853</v>
      </c>
      <c r="EF167" s="2">
        <f t="shared" si="215"/>
        <v>63.932909604519772</v>
      </c>
      <c r="EG167" s="2">
        <f t="shared" si="215"/>
        <v>64.088918262360664</v>
      </c>
      <c r="EH167" s="2">
        <f t="shared" si="215"/>
        <v>63.065449646162214</v>
      </c>
      <c r="EI167" s="2">
        <f t="shared" si="215"/>
        <v>63.567586840301558</v>
      </c>
      <c r="EJ167" s="2">
        <f t="shared" si="215"/>
        <v>62.966360391277341</v>
      </c>
      <c r="EK167" s="2">
        <f t="shared" si="214"/>
        <v>67.596408613264444</v>
      </c>
      <c r="EL167" s="2">
        <f t="shared" si="181"/>
        <v>69.13204689092764</v>
      </c>
      <c r="EM167" s="2">
        <f t="shared" si="181"/>
        <v>71.063836701655433</v>
      </c>
      <c r="EN167" s="2">
        <f t="shared" si="181"/>
        <v>69.381804357418645</v>
      </c>
      <c r="EO167" s="2">
        <f t="shared" si="181"/>
        <v>80.119081267161178</v>
      </c>
      <c r="EQ167" s="2">
        <f t="shared" si="226"/>
        <v>76.329728092642824</v>
      </c>
      <c r="ER167" s="2">
        <f t="shared" si="226"/>
        <v>66.702276257511556</v>
      </c>
      <c r="ES167" s="2">
        <f t="shared" si="226"/>
        <v>63.751670424405347</v>
      </c>
      <c r="ET167" s="2">
        <f t="shared" si="226"/>
        <v>65.789390217915368</v>
      </c>
      <c r="EU167" s="2">
        <f t="shared" si="226"/>
        <v>65.479666984447633</v>
      </c>
      <c r="EV167" s="2">
        <f t="shared" si="226"/>
        <v>64.525958745958278</v>
      </c>
      <c r="EW167" s="2">
        <f t="shared" si="226"/>
        <v>64.267604245048801</v>
      </c>
      <c r="EX167" s="2">
        <f t="shared" si="226"/>
        <v>64.734319404621658</v>
      </c>
      <c r="EY167" s="2">
        <f t="shared" si="226"/>
        <v>65.065080659186236</v>
      </c>
      <c r="EZ167" s="2">
        <f t="shared" si="226"/>
        <v>65.954537177431277</v>
      </c>
      <c r="FA167" s="2">
        <f t="shared" si="226"/>
        <v>68.297139644534397</v>
      </c>
      <c r="FB167" s="2">
        <f t="shared" si="226"/>
        <v>69.780229503546124</v>
      </c>
      <c r="FC167" s="2">
        <f t="shared" si="226"/>
        <v>71.913719696829361</v>
      </c>
      <c r="FD167" s="2">
        <f t="shared" si="226"/>
        <v>69.666165827153236</v>
      </c>
      <c r="FE167" s="2">
        <f t="shared" si="226"/>
        <v>78.931835682512627</v>
      </c>
      <c r="FG167" s="2">
        <f t="shared" si="227"/>
        <v>0.99982843938453436</v>
      </c>
      <c r="FH167" s="2">
        <f t="shared" si="227"/>
        <v>0.99986185699444541</v>
      </c>
      <c r="FI167" s="2">
        <f t="shared" si="227"/>
        <v>0.99986989502412804</v>
      </c>
      <c r="FJ167" s="2">
        <f t="shared" si="227"/>
        <v>0.99986234537840901</v>
      </c>
      <c r="FK167" s="2">
        <f t="shared" si="227"/>
        <v>0.99988602708413488</v>
      </c>
      <c r="FL167" s="2">
        <f t="shared" si="227"/>
        <v>0.99986885435129336</v>
      </c>
      <c r="FM167" s="2">
        <f t="shared" si="227"/>
        <v>0.99985586101342205</v>
      </c>
      <c r="FN167" s="2">
        <f t="shared" si="227"/>
        <v>0.99985642177335199</v>
      </c>
      <c r="FO167" s="2">
        <f t="shared" si="227"/>
        <v>0.99983226207446974</v>
      </c>
      <c r="FP167" s="2">
        <f t="shared" si="227"/>
        <v>0.9998286784127437</v>
      </c>
      <c r="FQ167" s="2">
        <f t="shared" si="227"/>
        <v>0.99982817103675281</v>
      </c>
      <c r="FR167" s="2">
        <f t="shared" si="227"/>
        <v>0.99983059290752696</v>
      </c>
      <c r="FS167" s="2">
        <f t="shared" si="227"/>
        <v>0.99984758457716372</v>
      </c>
      <c r="FT167" s="2">
        <f t="shared" si="227"/>
        <v>0.99985348664533702</v>
      </c>
      <c r="FU167" s="2">
        <f t="shared" si="227"/>
        <v>0.99978201751234219</v>
      </c>
      <c r="FW167" s="2">
        <f t="shared" si="218"/>
        <v>0.19498870912568009</v>
      </c>
      <c r="FX167" s="2">
        <f t="shared" si="218"/>
        <v>0.1993990401275581</v>
      </c>
      <c r="FY167" s="2">
        <f t="shared" si="218"/>
        <v>0.26266958858236106</v>
      </c>
      <c r="FZ167" s="2">
        <f t="shared" si="218"/>
        <v>0.25223836237600555</v>
      </c>
      <c r="GA167" s="2">
        <f t="shared" si="218"/>
        <v>0.2622754972057072</v>
      </c>
      <c r="GB167" s="2">
        <f t="shared" si="218"/>
        <v>0.30606156005020002</v>
      </c>
      <c r="GC167" s="2">
        <f t="shared" si="218"/>
        <v>0.28457770955573797</v>
      </c>
      <c r="GD167" s="2">
        <f t="shared" si="218"/>
        <v>0.31800154765929778</v>
      </c>
      <c r="GE167" s="2">
        <f t="shared" si="218"/>
        <v>0.35473099342444886</v>
      </c>
      <c r="GF167" s="2">
        <f t="shared" si="218"/>
        <v>0.28376410239823313</v>
      </c>
      <c r="GG167" s="2">
        <f t="shared" si="218"/>
        <v>0.33364821492669966</v>
      </c>
      <c r="GH167" s="2">
        <f t="shared" si="218"/>
        <v>0.23612467582331892</v>
      </c>
      <c r="GI167" s="2">
        <f t="shared" si="218"/>
        <v>0.20076000891310175</v>
      </c>
      <c r="GJ167" s="2">
        <f t="shared" si="218"/>
        <v>0.14748967590311216</v>
      </c>
      <c r="GK167" s="2">
        <f t="shared" si="218"/>
        <v>0.13816734628665039</v>
      </c>
      <c r="GM167" s="86">
        <f t="shared" si="219"/>
        <v>1.7222988836259446E-238</v>
      </c>
      <c r="GN167" s="86">
        <f t="shared" si="219"/>
        <v>4.2626360093722024E-137</v>
      </c>
      <c r="GO167" s="86">
        <f t="shared" si="219"/>
        <v>6.5663050150933548E-144</v>
      </c>
      <c r="GP167" s="86">
        <f t="shared" si="219"/>
        <v>7.7695858068839564E-148</v>
      </c>
      <c r="GQ167" s="86">
        <f t="shared" si="219"/>
        <v>1.1690813878156169E-158</v>
      </c>
      <c r="GR167" s="86">
        <f t="shared" si="219"/>
        <v>1.9025556326630551E-128</v>
      </c>
      <c r="GS167" s="86">
        <f t="shared" si="219"/>
        <v>1.0957050454758106E-131</v>
      </c>
      <c r="GT167" s="86">
        <f t="shared" si="219"/>
        <v>3.5847713726034986E-160</v>
      </c>
      <c r="GU167" s="86">
        <f t="shared" si="219"/>
        <v>6.6114686398870287E-167</v>
      </c>
      <c r="GV167" s="86">
        <f t="shared" si="219"/>
        <v>3.3829733398490128E-190</v>
      </c>
      <c r="GW167" s="86">
        <f t="shared" si="219"/>
        <v>3.1020055245792671E-185</v>
      </c>
      <c r="GX167" s="86">
        <f t="shared" si="219"/>
        <v>0</v>
      </c>
      <c r="GY167" s="86">
        <f t="shared" si="219"/>
        <v>9.9655734088083364E-108</v>
      </c>
      <c r="GZ167" s="86">
        <f t="shared" si="219"/>
        <v>4.218359335087242E-113</v>
      </c>
      <c r="HA167" s="86">
        <f t="shared" si="219"/>
        <v>5.5274407930162964E-172</v>
      </c>
      <c r="HC167" s="86">
        <f t="shared" si="183"/>
        <v>2.1366199222891436E-69</v>
      </c>
      <c r="HD167" s="86">
        <f t="shared" si="183"/>
        <v>5.6768451918748742E-88</v>
      </c>
      <c r="HE167" s="86">
        <f t="shared" si="183"/>
        <v>5.7753477630115159E-69</v>
      </c>
      <c r="HF167" s="86">
        <f t="shared" si="182"/>
        <v>1.5964379761156073E-131</v>
      </c>
      <c r="HG167" s="86">
        <f t="shared" si="182"/>
        <v>6.9359363193778143E-119</v>
      </c>
      <c r="HH167" s="86">
        <f t="shared" si="182"/>
        <v>5.8499788879468483E-100</v>
      </c>
      <c r="HI167" s="86">
        <f t="shared" si="182"/>
        <v>7.9345799024608956E-102</v>
      </c>
      <c r="HJ167" s="86">
        <f t="shared" si="182"/>
        <v>4.2997049264497794E-108</v>
      </c>
      <c r="HK167" s="86">
        <f t="shared" si="182"/>
        <v>7.1084699422892009E-151</v>
      </c>
      <c r="HL167" s="86">
        <f t="shared" si="163"/>
        <v>9.2062615825614474E-159</v>
      </c>
      <c r="HM167" s="86">
        <f t="shared" si="163"/>
        <v>1.1145821708514448E-124</v>
      </c>
      <c r="HN167" s="86">
        <f t="shared" si="163"/>
        <v>1.8266497537636054E-128</v>
      </c>
      <c r="HO167" s="86">
        <f t="shared" si="163"/>
        <v>3.8377888660477839E-48</v>
      </c>
      <c r="HP167" s="86">
        <f t="shared" si="163"/>
        <v>1.9858586035575136E-50</v>
      </c>
      <c r="HQ167" s="86">
        <f t="shared" si="163"/>
        <v>1.0728807660595861E-65</v>
      </c>
      <c r="HS167" s="86">
        <f t="shared" si="220"/>
        <v>1.0157367714512195E-3</v>
      </c>
      <c r="HT167" s="86">
        <f t="shared" si="220"/>
        <v>2.8379095948535064E-5</v>
      </c>
      <c r="HU167" s="86">
        <f t="shared" si="220"/>
        <v>1.5707546992866813E-7</v>
      </c>
      <c r="HV167" s="86">
        <f t="shared" si="220"/>
        <v>7.1960169838032428E-9</v>
      </c>
      <c r="HW167" s="86">
        <f t="shared" si="220"/>
        <v>1.6189546370770984E-9</v>
      </c>
      <c r="HX167" s="86">
        <f t="shared" si="220"/>
        <v>1.3596938642277172E-10</v>
      </c>
      <c r="HY167" s="86">
        <f t="shared" si="220"/>
        <v>2.2563701914123219E-9</v>
      </c>
      <c r="HZ167" s="86">
        <f t="shared" si="220"/>
        <v>1.1535540712094688E-10</v>
      </c>
      <c r="IA167" s="86">
        <f t="shared" si="220"/>
        <v>4.9145393437503596E-15</v>
      </c>
      <c r="IB167" s="86">
        <f t="shared" si="220"/>
        <v>4.8796227567434984E-12</v>
      </c>
      <c r="IC167" s="86">
        <f t="shared" si="220"/>
        <v>5.6375398519993782E-11</v>
      </c>
      <c r="ID167" s="86">
        <f t="shared" si="220"/>
        <v>1.4645695869241221E-8</v>
      </c>
      <c r="IE167" s="86">
        <f t="shared" si="220"/>
        <v>4.0788156498477375E-5</v>
      </c>
      <c r="IF167" s="86">
        <f t="shared" si="220"/>
        <v>1.3245181696974371E-2</v>
      </c>
      <c r="IG167" s="86">
        <f t="shared" si="220"/>
        <v>2.2375727201876743E-2</v>
      </c>
      <c r="II167" s="86">
        <f t="shared" si="221"/>
        <v>3.3155227129276696E-2</v>
      </c>
      <c r="IJ167" s="86">
        <f t="shared" si="221"/>
        <v>1.5599974991859363E-2</v>
      </c>
      <c r="IK167" s="86">
        <f t="shared" si="221"/>
        <v>5.4922874123502205E-2</v>
      </c>
      <c r="IL167" s="86">
        <f t="shared" si="221"/>
        <v>3.2643263512077463E-2</v>
      </c>
      <c r="IM167" s="86">
        <f t="shared" si="221"/>
        <v>5.5145536725212628E-2</v>
      </c>
      <c r="IN167" s="86">
        <f t="shared" si="221"/>
        <v>9.8581711396106622E-2</v>
      </c>
      <c r="IO167" s="86">
        <f t="shared" si="221"/>
        <v>8.8948247354052171E-2</v>
      </c>
      <c r="IP167" s="86">
        <f t="shared" si="221"/>
        <v>0.14504712086204821</v>
      </c>
      <c r="IQ167" s="86">
        <f t="shared" si="221"/>
        <v>0.18586222558611842</v>
      </c>
      <c r="IR167" s="86">
        <f t="shared" si="221"/>
        <v>6.9302791699677985E-2</v>
      </c>
      <c r="IS167" s="86">
        <f t="shared" si="221"/>
        <v>0.12903599918912209</v>
      </c>
      <c r="IT167" s="86">
        <f t="shared" si="221"/>
        <v>1.7371321771449892E-2</v>
      </c>
      <c r="IU167" s="86">
        <f t="shared" si="221"/>
        <v>1.2244022357329123E-2</v>
      </c>
      <c r="IV167" s="86">
        <f t="shared" si="221"/>
        <v>2.3752211184183726E-3</v>
      </c>
      <c r="IW167" s="86">
        <f t="shared" si="221"/>
        <v>1.3011545841661713E-3</v>
      </c>
      <c r="IY167" s="86">
        <f t="shared" si="222"/>
        <v>3.4170963900727915E-2</v>
      </c>
      <c r="IZ167" s="86">
        <f t="shared" si="222"/>
        <v>1.5628354087807897E-2</v>
      </c>
      <c r="JA167" s="86">
        <f t="shared" si="222"/>
        <v>5.4923031198972135E-2</v>
      </c>
      <c r="JB167" s="86">
        <f t="shared" si="222"/>
        <v>3.2643270708094446E-2</v>
      </c>
      <c r="JC167" s="86">
        <f t="shared" si="222"/>
        <v>5.5145538344167265E-2</v>
      </c>
      <c r="JD167" s="86">
        <f t="shared" si="222"/>
        <v>9.8581711532076011E-2</v>
      </c>
      <c r="JE167" s="86">
        <f t="shared" si="222"/>
        <v>8.8948249610422359E-2</v>
      </c>
      <c r="JF167" s="86">
        <f t="shared" si="222"/>
        <v>0.14504712097740363</v>
      </c>
      <c r="JG167" s="86">
        <f t="shared" si="222"/>
        <v>0.18586222558612334</v>
      </c>
      <c r="JH167" s="86">
        <f t="shared" si="222"/>
        <v>6.9302791704557609E-2</v>
      </c>
      <c r="JI167" s="86">
        <f t="shared" si="222"/>
        <v>0.1290359992454975</v>
      </c>
      <c r="JJ167" s="86">
        <f t="shared" si="222"/>
        <v>1.737133641714576E-2</v>
      </c>
      <c r="JK167" s="86">
        <f t="shared" si="222"/>
        <v>1.22848105138276E-2</v>
      </c>
      <c r="JL167" s="86">
        <f t="shared" si="222"/>
        <v>1.5620402815392743E-2</v>
      </c>
      <c r="JM167" s="86">
        <f t="shared" si="222"/>
        <v>2.3676881786042915E-2</v>
      </c>
    </row>
    <row r="168" spans="2:273" x14ac:dyDescent="0.25">
      <c r="B168" s="2">
        <v>141</v>
      </c>
      <c r="C168" s="37">
        <v>72</v>
      </c>
      <c r="D168" s="37">
        <v>62.924999999999997</v>
      </c>
      <c r="E168" s="37">
        <v>61.825000000000003</v>
      </c>
      <c r="F168" s="37">
        <v>64</v>
      </c>
      <c r="G168" s="37">
        <v>64.25</v>
      </c>
      <c r="H168" s="37">
        <v>64</v>
      </c>
      <c r="I168" s="37">
        <v>63.375</v>
      </c>
      <c r="J168" s="37">
        <v>65.974999999999994</v>
      </c>
      <c r="K168" s="37">
        <v>69.634</v>
      </c>
      <c r="L168" s="37">
        <v>67.902000000000001</v>
      </c>
      <c r="M168" s="37">
        <v>69.22</v>
      </c>
      <c r="N168" s="37">
        <v>68.171000000000006</v>
      </c>
      <c r="O168" s="37">
        <v>75.659000000000006</v>
      </c>
      <c r="P168" s="37">
        <v>69.049000000000007</v>
      </c>
      <c r="Q168" s="37">
        <v>75.537000000000006</v>
      </c>
      <c r="S168" s="4">
        <f t="shared" si="223"/>
        <v>75.062337159052944</v>
      </c>
      <c r="T168" s="4">
        <f t="shared" si="223"/>
        <v>64.554558116123786</v>
      </c>
      <c r="U168" s="4">
        <f t="shared" si="223"/>
        <v>61.777461878154057</v>
      </c>
      <c r="V168" s="4">
        <f t="shared" si="223"/>
        <v>64.708220673165087</v>
      </c>
      <c r="W168" s="4">
        <f t="shared" si="223"/>
        <v>66.228004768145311</v>
      </c>
      <c r="X168" s="4">
        <f t="shared" si="223"/>
        <v>65.062160977556303</v>
      </c>
      <c r="Y168" s="4">
        <f t="shared" si="223"/>
        <v>64.807672110697666</v>
      </c>
      <c r="Z168" s="4">
        <f t="shared" si="223"/>
        <v>66.344420326899225</v>
      </c>
      <c r="AA168" s="4">
        <f t="shared" si="223"/>
        <v>68.431158012311812</v>
      </c>
      <c r="AB168" s="4">
        <f t="shared" si="223"/>
        <v>67.054056249282212</v>
      </c>
      <c r="AC168" s="4">
        <f t="shared" si="223"/>
        <v>70.594681366784812</v>
      </c>
      <c r="AD168" s="4">
        <f t="shared" si="223"/>
        <v>70.05397707165389</v>
      </c>
      <c r="AE168" s="4">
        <f t="shared" si="223"/>
        <v>71.916782189882312</v>
      </c>
      <c r="AF168" s="4">
        <f t="shared" si="223"/>
        <v>69.88789476137822</v>
      </c>
      <c r="AG168" s="4">
        <f t="shared" si="223"/>
        <v>80.730657732591993</v>
      </c>
      <c r="AI168" s="4">
        <f t="shared" si="224"/>
        <v>-3.0623371590529445</v>
      </c>
      <c r="AJ168" s="4">
        <f t="shared" si="224"/>
        <v>-1.6295581161237891</v>
      </c>
      <c r="AK168" s="4">
        <f t="shared" si="224"/>
        <v>4.753812184594608E-2</v>
      </c>
      <c r="AL168" s="4">
        <f t="shared" si="224"/>
        <v>-0.70822067316508708</v>
      </c>
      <c r="AM168" s="4">
        <f t="shared" si="224"/>
        <v>-1.9780047681453112</v>
      </c>
      <c r="AN168" s="4">
        <f t="shared" si="224"/>
        <v>-1.062160977556303</v>
      </c>
      <c r="AO168" s="4">
        <f t="shared" si="224"/>
        <v>-1.4326721106976663</v>
      </c>
      <c r="AP168" s="4">
        <f t="shared" si="224"/>
        <v>-0.3694203268992311</v>
      </c>
      <c r="AQ168" s="4">
        <f t="shared" si="224"/>
        <v>1.2028419876881884</v>
      </c>
      <c r="AR168" s="4">
        <f t="shared" si="224"/>
        <v>0.84794375071778916</v>
      </c>
      <c r="AS168" s="4">
        <f t="shared" si="224"/>
        <v>-1.374681366784813</v>
      </c>
      <c r="AT168" s="4">
        <f t="shared" si="224"/>
        <v>-1.8829770716538832</v>
      </c>
      <c r="AU168" s="4">
        <f t="shared" si="224"/>
        <v>3.7422178101176939</v>
      </c>
      <c r="AV168" s="4">
        <f t="shared" si="224"/>
        <v>-0.83889476137821362</v>
      </c>
      <c r="AW168" s="4">
        <f t="shared" si="224"/>
        <v>-5.193657732591987</v>
      </c>
      <c r="AY168" s="2">
        <f t="shared" si="216"/>
        <v>75.062337159052944</v>
      </c>
      <c r="AZ168" s="2">
        <f t="shared" si="216"/>
        <v>64.554558116123786</v>
      </c>
      <c r="BA168" s="2">
        <f t="shared" si="216"/>
        <v>61.327151625185607</v>
      </c>
      <c r="BB168" s="2">
        <f t="shared" si="216"/>
        <v>64.242945032838335</v>
      </c>
      <c r="BC168" s="2">
        <f t="shared" si="216"/>
        <v>65.110734525556794</v>
      </c>
      <c r="BD168" s="2">
        <f t="shared" si="216"/>
        <v>64.011903182698575</v>
      </c>
      <c r="BE168" s="2">
        <f t="shared" si="216"/>
        <v>64.047661448348109</v>
      </c>
      <c r="BF168" s="2">
        <f t="shared" si="216"/>
        <v>63.54046417692615</v>
      </c>
      <c r="BG168" s="2">
        <f t="shared" si="216"/>
        <v>63.990429621512291</v>
      </c>
      <c r="BH168" s="2">
        <f t="shared" si="216"/>
        <v>63.757900098677936</v>
      </c>
      <c r="BI168" s="2">
        <f t="shared" si="216"/>
        <v>67.758246418695421</v>
      </c>
      <c r="BJ168" s="2">
        <f t="shared" si="216"/>
        <v>69.206257335549566</v>
      </c>
      <c r="BK168" s="2">
        <f t="shared" si="216"/>
        <v>71.173941341107025</v>
      </c>
      <c r="BL168" s="2">
        <f t="shared" si="216"/>
        <v>69.315015328160186</v>
      </c>
      <c r="BM168" s="2">
        <f t="shared" si="216"/>
        <v>79.761941306787307</v>
      </c>
      <c r="BO168" s="2" t="str">
        <f t="shared" si="184"/>
        <v/>
      </c>
      <c r="BP168" s="2" t="str">
        <f t="shared" si="185"/>
        <v/>
      </c>
      <c r="BQ168" s="2" t="str">
        <f t="shared" si="186"/>
        <v/>
      </c>
      <c r="BR168" s="2" t="str">
        <f t="shared" si="187"/>
        <v/>
      </c>
      <c r="BS168" s="2" t="str">
        <f t="shared" si="188"/>
        <v/>
      </c>
      <c r="BT168" s="2" t="str">
        <f t="shared" si="189"/>
        <v/>
      </c>
      <c r="BU168" s="2" t="str">
        <f t="shared" si="190"/>
        <v/>
      </c>
      <c r="BV168" s="2" t="str">
        <f t="shared" si="191"/>
        <v/>
      </c>
      <c r="BW168" s="2" t="str">
        <f t="shared" si="192"/>
        <v/>
      </c>
      <c r="BX168" s="2" t="str">
        <f t="shared" si="193"/>
        <v/>
      </c>
      <c r="BY168" s="2" t="str">
        <f t="shared" si="194"/>
        <v/>
      </c>
      <c r="BZ168" s="2" t="str">
        <f t="shared" si="195"/>
        <v/>
      </c>
      <c r="CA168" s="2" t="str">
        <f t="shared" si="196"/>
        <v/>
      </c>
      <c r="CB168" s="2" t="str">
        <f t="shared" si="197"/>
        <v/>
      </c>
      <c r="CC168" s="2" t="str">
        <f t="shared" si="198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199"/>
        <v/>
      </c>
      <c r="CV168" s="2" t="str">
        <f t="shared" si="200"/>
        <v/>
      </c>
      <c r="CW168" s="2" t="str">
        <f t="shared" si="201"/>
        <v/>
      </c>
      <c r="CX168" s="2" t="str">
        <f t="shared" si="202"/>
        <v/>
      </c>
      <c r="CY168" s="2" t="str">
        <f t="shared" si="203"/>
        <v/>
      </c>
      <c r="CZ168" s="2" t="str">
        <f t="shared" si="204"/>
        <v/>
      </c>
      <c r="DA168" s="2" t="str">
        <f t="shared" si="205"/>
        <v/>
      </c>
      <c r="DB168" s="2" t="str">
        <f t="shared" si="206"/>
        <v/>
      </c>
      <c r="DC168" s="2" t="str">
        <f t="shared" si="207"/>
        <v/>
      </c>
      <c r="DD168" s="2" t="str">
        <f t="shared" si="208"/>
        <v/>
      </c>
      <c r="DE168" s="2" t="str">
        <f t="shared" si="209"/>
        <v/>
      </c>
      <c r="DF168" s="2" t="str">
        <f t="shared" si="210"/>
        <v/>
      </c>
      <c r="DG168" s="2" t="str">
        <f t="shared" si="211"/>
        <v/>
      </c>
      <c r="DH168" s="2" t="str">
        <f t="shared" si="212"/>
        <v/>
      </c>
      <c r="DI168" s="2" t="str">
        <f t="shared" si="213"/>
        <v/>
      </c>
      <c r="DK168" s="2">
        <f t="shared" si="225"/>
        <v>159.3600091093117</v>
      </c>
      <c r="DL168" s="2">
        <f t="shared" si="225"/>
        <v>102.11039716097861</v>
      </c>
      <c r="DM168" s="2">
        <f t="shared" si="225"/>
        <v>109.07102083962548</v>
      </c>
      <c r="DN168" s="2">
        <f t="shared" si="225"/>
        <v>105.10940803382663</v>
      </c>
      <c r="DO168" s="2">
        <f t="shared" si="225"/>
        <v>106.15732142857144</v>
      </c>
      <c r="DP168" s="2">
        <f t="shared" si="225"/>
        <v>89.7423512533978</v>
      </c>
      <c r="DQ168" s="2">
        <f t="shared" si="225"/>
        <v>96.424735729386882</v>
      </c>
      <c r="DR168" s="2">
        <f t="shared" si="225"/>
        <v>96.775898520084539</v>
      </c>
      <c r="DS168" s="2">
        <f t="shared" si="225"/>
        <v>110.40867914979759</v>
      </c>
      <c r="DT168" s="2">
        <f t="shared" si="225"/>
        <v>96.717737854251013</v>
      </c>
      <c r="DU168" s="2">
        <f t="shared" si="225"/>
        <v>110.05617645074224</v>
      </c>
      <c r="DV168" s="2">
        <f t="shared" si="225"/>
        <v>122.64931829268289</v>
      </c>
      <c r="DW168" s="2">
        <f t="shared" si="225"/>
        <v>105.90729598308666</v>
      </c>
      <c r="DX168" s="2">
        <f t="shared" si="225"/>
        <v>88.74371247357297</v>
      </c>
      <c r="DY168" s="2">
        <f t="shared" si="225"/>
        <v>112.70556595365416</v>
      </c>
      <c r="EA168" s="2">
        <f t="shared" si="215"/>
        <v>74.76705934065933</v>
      </c>
      <c r="EB168" s="2">
        <f t="shared" si="215"/>
        <v>63.993460531614971</v>
      </c>
      <c r="EC168" s="2">
        <f t="shared" si="215"/>
        <v>60.402363359136764</v>
      </c>
      <c r="ED168" s="2">
        <f t="shared" si="215"/>
        <v>63.706148773715867</v>
      </c>
      <c r="EE168" s="2">
        <f t="shared" si="215"/>
        <v>64.987048634895785</v>
      </c>
      <c r="EF168" s="2">
        <f t="shared" si="215"/>
        <v>63.808454398708633</v>
      </c>
      <c r="EG168" s="2">
        <f t="shared" si="215"/>
        <v>63.986633323806799</v>
      </c>
      <c r="EH168" s="2">
        <f t="shared" si="215"/>
        <v>62.955223189983663</v>
      </c>
      <c r="EI168" s="2">
        <f t="shared" si="215"/>
        <v>63.404064290609981</v>
      </c>
      <c r="EJ168" s="2">
        <f t="shared" si="215"/>
        <v>62.822548247628845</v>
      </c>
      <c r="EK168" s="2">
        <f t="shared" si="214"/>
        <v>67.495710077519391</v>
      </c>
      <c r="EL168" s="2">
        <f t="shared" si="181"/>
        <v>69.028361074705131</v>
      </c>
      <c r="EM168" s="2">
        <f t="shared" si="181"/>
        <v>70.979540393754235</v>
      </c>
      <c r="EN168" s="2">
        <f t="shared" si="181"/>
        <v>69.265765802537231</v>
      </c>
      <c r="EO168" s="2">
        <f t="shared" si="181"/>
        <v>79.937637555837881</v>
      </c>
      <c r="EQ168" s="2">
        <f t="shared" si="226"/>
        <v>76.111055686507569</v>
      </c>
      <c r="ER168" s="2">
        <f t="shared" si="226"/>
        <v>66.586790342365305</v>
      </c>
      <c r="ES168" s="2">
        <f t="shared" si="226"/>
        <v>63.67411787158602</v>
      </c>
      <c r="ET168" s="2">
        <f t="shared" si="226"/>
        <v>65.675008124528304</v>
      </c>
      <c r="EU168" s="2">
        <f t="shared" si="226"/>
        <v>65.412767175311558</v>
      </c>
      <c r="EV168" s="2">
        <f t="shared" si="226"/>
        <v>64.423082053554083</v>
      </c>
      <c r="EW168" s="2">
        <f t="shared" si="226"/>
        <v>64.173544043725073</v>
      </c>
      <c r="EX168" s="2">
        <f t="shared" si="226"/>
        <v>64.672065867792199</v>
      </c>
      <c r="EY168" s="2">
        <f t="shared" si="226"/>
        <v>64.944078893025477</v>
      </c>
      <c r="EZ168" s="2">
        <f t="shared" si="226"/>
        <v>65.893559338897148</v>
      </c>
      <c r="FA168" s="2">
        <f t="shared" si="226"/>
        <v>68.217622205058547</v>
      </c>
      <c r="FB168" s="2">
        <f t="shared" si="226"/>
        <v>69.698395136778132</v>
      </c>
      <c r="FC168" s="2">
        <f t="shared" si="226"/>
        <v>71.857285241790947</v>
      </c>
      <c r="FD168" s="2">
        <f t="shared" si="226"/>
        <v>69.558313459137963</v>
      </c>
      <c r="FE168" s="2">
        <f t="shared" si="226"/>
        <v>78.718874002628922</v>
      </c>
      <c r="FG168" s="2">
        <f t="shared" si="227"/>
        <v>0.99984353249713753</v>
      </c>
      <c r="FH168" s="2">
        <f t="shared" si="227"/>
        <v>0.99987401055014025</v>
      </c>
      <c r="FI168" s="2">
        <f t="shared" si="227"/>
        <v>0.99988134149336849</v>
      </c>
      <c r="FJ168" s="2">
        <f t="shared" si="227"/>
        <v>0.99987445597241786</v>
      </c>
      <c r="FK168" s="2">
        <f t="shared" si="227"/>
        <v>0.99989605442293217</v>
      </c>
      <c r="FL168" s="2">
        <f t="shared" si="227"/>
        <v>0.99988039236664539</v>
      </c>
      <c r="FM168" s="2">
        <f t="shared" si="227"/>
        <v>0.99986854201462905</v>
      </c>
      <c r="FN168" s="2">
        <f t="shared" si="227"/>
        <v>0.99986905344671084</v>
      </c>
      <c r="FO168" s="2">
        <f t="shared" si="227"/>
        <v>0.99984701893587957</v>
      </c>
      <c r="FP168" s="2">
        <f t="shared" si="227"/>
        <v>0.99984375050003249</v>
      </c>
      <c r="FQ168" s="2">
        <f t="shared" si="227"/>
        <v>0.99984328775365727</v>
      </c>
      <c r="FR168" s="2">
        <f t="shared" si="227"/>
        <v>0.99984549659237487</v>
      </c>
      <c r="FS168" s="2">
        <f t="shared" si="227"/>
        <v>0.99986099361808689</v>
      </c>
      <c r="FT168" s="2">
        <f t="shared" si="227"/>
        <v>0.99986637650981813</v>
      </c>
      <c r="FU168" s="2">
        <f t="shared" si="227"/>
        <v>0.99980119379534416</v>
      </c>
      <c r="FW168" s="2">
        <f t="shared" si="218"/>
        <v>0.20985307858522398</v>
      </c>
      <c r="FX168" s="2">
        <f t="shared" si="218"/>
        <v>0.21451002889277249</v>
      </c>
      <c r="FY168" s="2">
        <f t="shared" si="218"/>
        <v>0.28089311479071605</v>
      </c>
      <c r="FZ168" s="2">
        <f t="shared" si="218"/>
        <v>0.27000320108217141</v>
      </c>
      <c r="GA168" s="2">
        <f t="shared" si="218"/>
        <v>0.28048208278834769</v>
      </c>
      <c r="GB168" s="2">
        <f t="shared" si="218"/>
        <v>0.32596465581077028</v>
      </c>
      <c r="GC168" s="2">
        <f t="shared" si="218"/>
        <v>0.30369513837747936</v>
      </c>
      <c r="GD168" s="2">
        <f t="shared" si="218"/>
        <v>0.3383025676059454</v>
      </c>
      <c r="GE168" s="2">
        <f t="shared" si="218"/>
        <v>0.37608378127983366</v>
      </c>
      <c r="GF168" s="2">
        <f t="shared" si="218"/>
        <v>0.30285001160241415</v>
      </c>
      <c r="GG168" s="2">
        <f t="shared" si="218"/>
        <v>0.35442900198599125</v>
      </c>
      <c r="GH168" s="2">
        <f t="shared" si="218"/>
        <v>0.25313883253841524</v>
      </c>
      <c r="GI168" s="2">
        <f t="shared" si="218"/>
        <v>0.21594631611218493</v>
      </c>
      <c r="GJ168" s="2">
        <f t="shared" si="218"/>
        <v>0.15945030956393019</v>
      </c>
      <c r="GK168" s="2">
        <f t="shared" si="218"/>
        <v>0.14950456636976941</v>
      </c>
      <c r="GM168" s="86">
        <f t="shared" si="219"/>
        <v>9.4773738652280829E-245</v>
      </c>
      <c r="GN168" s="86">
        <f t="shared" si="219"/>
        <v>1.0674136404978511E-140</v>
      </c>
      <c r="GO168" s="86">
        <f t="shared" si="219"/>
        <v>1.0866881307779002E-147</v>
      </c>
      <c r="GP168" s="86">
        <f t="shared" si="219"/>
        <v>1.0373301290811049E-151</v>
      </c>
      <c r="GQ168" s="86">
        <f t="shared" si="219"/>
        <v>7.9939219768835904E-163</v>
      </c>
      <c r="GR168" s="86">
        <f t="shared" si="219"/>
        <v>8.1332852600502954E-132</v>
      </c>
      <c r="GS168" s="86">
        <f t="shared" si="219"/>
        <v>4.0394812716026119E-135</v>
      </c>
      <c r="GT168" s="86">
        <f t="shared" si="219"/>
        <v>2.3822953884286861E-164</v>
      </c>
      <c r="GU168" s="86">
        <f t="shared" si="219"/>
        <v>2.9868858967904877E-171</v>
      </c>
      <c r="GV168" s="86">
        <f t="shared" si="219"/>
        <v>3.5492777669415652E-195</v>
      </c>
      <c r="GW168" s="86">
        <f t="shared" si="219"/>
        <v>4.3602434896200127E-190</v>
      </c>
      <c r="GX168" s="86">
        <f t="shared" si="219"/>
        <v>0</v>
      </c>
      <c r="GY168" s="86">
        <f t="shared" si="219"/>
        <v>1.4647246948049785E-110</v>
      </c>
      <c r="GZ168" s="86">
        <f t="shared" si="219"/>
        <v>4.7275564070138553E-116</v>
      </c>
      <c r="HA168" s="86">
        <f t="shared" si="219"/>
        <v>1.8102141790650303E-176</v>
      </c>
      <c r="HC168" s="86">
        <f t="shared" si="183"/>
        <v>5.2314917349733425E-72</v>
      </c>
      <c r="HD168" s="86">
        <f t="shared" si="183"/>
        <v>2.9853152457504179E-91</v>
      </c>
      <c r="HE168" s="86">
        <f t="shared" si="183"/>
        <v>1.6738492100791839E-71</v>
      </c>
      <c r="HF168" s="86">
        <f t="shared" si="182"/>
        <v>2.0325548898834035E-136</v>
      </c>
      <c r="HG168" s="86">
        <f t="shared" si="182"/>
        <v>3.0047925468530372E-123</v>
      </c>
      <c r="HH168" s="86">
        <f t="shared" si="182"/>
        <v>1.3657276703855111E-103</v>
      </c>
      <c r="HI168" s="86">
        <f t="shared" si="182"/>
        <v>1.7014109990670708E-105</v>
      </c>
      <c r="HJ168" s="86">
        <f t="shared" si="182"/>
        <v>6.1551820220891272E-112</v>
      </c>
      <c r="HK168" s="86">
        <f t="shared" si="182"/>
        <v>3.426861934199933E-156</v>
      </c>
      <c r="HL168" s="86">
        <f t="shared" si="163"/>
        <v>2.0657471530662689E-164</v>
      </c>
      <c r="HM168" s="86">
        <f t="shared" si="163"/>
        <v>3.7980174487093254E-129</v>
      </c>
      <c r="HN168" s="86">
        <f t="shared" si="163"/>
        <v>4.1572484135084733E-133</v>
      </c>
      <c r="HO168" s="86">
        <f t="shared" si="163"/>
        <v>6.3850561144765851E-50</v>
      </c>
      <c r="HP168" s="86">
        <f t="shared" si="163"/>
        <v>2.8695813892082321E-52</v>
      </c>
      <c r="HQ168" s="86">
        <f t="shared" si="163"/>
        <v>3.8593202402693323E-68</v>
      </c>
      <c r="HS168" s="86">
        <f t="shared" si="220"/>
        <v>3.6663024444418587E-4</v>
      </c>
      <c r="HT168" s="86">
        <f t="shared" si="220"/>
        <v>6.4298060927652997E-6</v>
      </c>
      <c r="HU168" s="86">
        <f t="shared" si="220"/>
        <v>2.261922316363995E-8</v>
      </c>
      <c r="HV168" s="86">
        <f t="shared" si="220"/>
        <v>7.5137319156548708E-10</v>
      </c>
      <c r="HW168" s="86">
        <f t="shared" si="220"/>
        <v>1.7949785299604421E-10</v>
      </c>
      <c r="HX168" s="86">
        <f t="shared" si="220"/>
        <v>1.1070849728106724E-11</v>
      </c>
      <c r="HY168" s="86">
        <f t="shared" si="220"/>
        <v>2.6334891632715044E-10</v>
      </c>
      <c r="HZ168" s="86">
        <f t="shared" si="220"/>
        <v>1.1193858855356129E-11</v>
      </c>
      <c r="IA168" s="86">
        <f t="shared" si="220"/>
        <v>2.0439299702605134E-16</v>
      </c>
      <c r="IB168" s="86">
        <f t="shared" si="220"/>
        <v>3.4985473937968547E-13</v>
      </c>
      <c r="IC168" s="86">
        <f t="shared" si="220"/>
        <v>3.5944810395773228E-12</v>
      </c>
      <c r="ID168" s="86">
        <f t="shared" si="220"/>
        <v>1.4789213456957418E-9</v>
      </c>
      <c r="IE168" s="86">
        <f t="shared" si="220"/>
        <v>8.8963225716374131E-6</v>
      </c>
      <c r="IF168" s="86">
        <f t="shared" si="220"/>
        <v>6.9898668204315456E-3</v>
      </c>
      <c r="IG168" s="86">
        <f t="shared" si="220"/>
        <v>1.210281983438927E-2</v>
      </c>
      <c r="II168" s="86">
        <f t="shared" si="221"/>
        <v>4.5767649880132287E-2</v>
      </c>
      <c r="IJ168" s="86">
        <f t="shared" si="221"/>
        <v>2.3734916089831404E-2</v>
      </c>
      <c r="IK168" s="86">
        <f t="shared" si="221"/>
        <v>7.8442341087992168E-2</v>
      </c>
      <c r="IL168" s="86">
        <f t="shared" si="221"/>
        <v>4.9642854361274906E-2</v>
      </c>
      <c r="IM168" s="86">
        <f t="shared" si="221"/>
        <v>7.8655993318885634E-2</v>
      </c>
      <c r="IN168" s="86">
        <f t="shared" si="221"/>
        <v>0.1366022819948785</v>
      </c>
      <c r="IO168" s="86">
        <f t="shared" si="221"/>
        <v>0.12127478723139859</v>
      </c>
      <c r="IP168" s="86">
        <f t="shared" si="221"/>
        <v>0.18902148339362931</v>
      </c>
      <c r="IQ168" s="86">
        <f t="shared" si="221"/>
        <v>0.24216949192715845</v>
      </c>
      <c r="IR168" s="86">
        <f t="shared" si="221"/>
        <v>9.8705742562218701E-2</v>
      </c>
      <c r="IS168" s="86">
        <f t="shared" si="221"/>
        <v>0.17737496577806391</v>
      </c>
      <c r="IT168" s="86">
        <f t="shared" si="221"/>
        <v>2.8041761447183716E-2</v>
      </c>
      <c r="IU168" s="86">
        <f t="shared" si="221"/>
        <v>1.9232339582177693E-2</v>
      </c>
      <c r="IV168" s="86">
        <f t="shared" si="221"/>
        <v>3.9775358786356338E-3</v>
      </c>
      <c r="IW168" s="86">
        <f t="shared" si="221"/>
        <v>2.2552121257889165E-3</v>
      </c>
      <c r="IY168" s="86">
        <f t="shared" si="222"/>
        <v>4.6134280124576474E-2</v>
      </c>
      <c r="IZ168" s="86">
        <f t="shared" si="222"/>
        <v>2.3741345895924169E-2</v>
      </c>
      <c r="JA168" s="86">
        <f t="shared" si="222"/>
        <v>7.8442363707215329E-2</v>
      </c>
      <c r="JB168" s="86">
        <f t="shared" si="222"/>
        <v>4.9642855112648099E-2</v>
      </c>
      <c r="JC168" s="86">
        <f t="shared" si="222"/>
        <v>7.8655993498383481E-2</v>
      </c>
      <c r="JD168" s="86">
        <f t="shared" si="222"/>
        <v>0.13660228200594934</v>
      </c>
      <c r="JE168" s="86">
        <f t="shared" si="222"/>
        <v>0.1212747874947475</v>
      </c>
      <c r="JF168" s="86">
        <f t="shared" si="222"/>
        <v>0.18902148340482317</v>
      </c>
      <c r="JG168" s="86">
        <f t="shared" si="222"/>
        <v>0.24216949192715864</v>
      </c>
      <c r="JH168" s="86">
        <f t="shared" si="222"/>
        <v>9.870574256256856E-2</v>
      </c>
      <c r="JI168" s="86">
        <f t="shared" si="222"/>
        <v>0.1773749657816584</v>
      </c>
      <c r="JJ168" s="86">
        <f t="shared" si="222"/>
        <v>2.8041762926105062E-2</v>
      </c>
      <c r="JK168" s="86">
        <f t="shared" si="222"/>
        <v>1.924123590474933E-2</v>
      </c>
      <c r="JL168" s="86">
        <f t="shared" si="222"/>
        <v>1.096740269906718E-2</v>
      </c>
      <c r="JM168" s="86">
        <f t="shared" si="222"/>
        <v>1.4358031960178187E-2</v>
      </c>
    </row>
    <row r="169" spans="2:273" x14ac:dyDescent="0.25">
      <c r="B169" s="2">
        <v>142</v>
      </c>
      <c r="C169" s="37">
        <v>71.682000000000002</v>
      </c>
      <c r="D169" s="37">
        <v>63.575000000000003</v>
      </c>
      <c r="E169" s="37">
        <v>61.274999999999999</v>
      </c>
      <c r="F169" s="37">
        <v>64</v>
      </c>
      <c r="G169" s="37">
        <v>66.674999999999997</v>
      </c>
      <c r="H169" s="37">
        <v>64.349999999999994</v>
      </c>
      <c r="I169" s="37">
        <v>65.125</v>
      </c>
      <c r="J169" s="37">
        <v>67.275000000000006</v>
      </c>
      <c r="K169" s="37">
        <v>69.097999999999999</v>
      </c>
      <c r="L169" s="37">
        <v>66.659000000000006</v>
      </c>
      <c r="M169" s="37">
        <v>69.316999999999993</v>
      </c>
      <c r="N169" s="37">
        <v>69.024000000000001</v>
      </c>
      <c r="O169" s="37">
        <v>76.584999999999994</v>
      </c>
      <c r="P169" s="37">
        <v>68.78</v>
      </c>
      <c r="Q169" s="37">
        <v>76.561000000000007</v>
      </c>
      <c r="S169" s="4">
        <f t="shared" si="223"/>
        <v>74.83451315711379</v>
      </c>
      <c r="T169" s="4">
        <f t="shared" si="223"/>
        <v>64.420944480738072</v>
      </c>
      <c r="U169" s="4">
        <f t="shared" si="223"/>
        <v>61.829628652629076</v>
      </c>
      <c r="V169" s="4">
        <f t="shared" si="223"/>
        <v>64.759287717203037</v>
      </c>
      <c r="W169" s="4">
        <f t="shared" si="223"/>
        <v>66.484613437462016</v>
      </c>
      <c r="X169" s="4">
        <f t="shared" si="223"/>
        <v>65.198847638492452</v>
      </c>
      <c r="Y169" s="4">
        <f t="shared" si="223"/>
        <v>64.884676396623746</v>
      </c>
      <c r="Z169" s="4">
        <f t="shared" si="223"/>
        <v>66.740545365416878</v>
      </c>
      <c r="AA169" s="4">
        <f t="shared" si="223"/>
        <v>68.895796693012514</v>
      </c>
      <c r="AB169" s="4">
        <f t="shared" si="223"/>
        <v>67.9031765732162</v>
      </c>
      <c r="AC169" s="4">
        <f t="shared" si="223"/>
        <v>71.078828439517096</v>
      </c>
      <c r="AD169" s="4">
        <f t="shared" si="223"/>
        <v>70.355481161254446</v>
      </c>
      <c r="AE169" s="4">
        <f t="shared" si="223"/>
        <v>72.181384577816729</v>
      </c>
      <c r="AF169" s="4">
        <f t="shared" si="223"/>
        <v>70.004736360016466</v>
      </c>
      <c r="AG169" s="4">
        <f t="shared" si="223"/>
        <v>80.7648935133615</v>
      </c>
      <c r="AI169" s="4">
        <f t="shared" si="224"/>
        <v>-3.1525131571137877</v>
      </c>
      <c r="AJ169" s="4">
        <f t="shared" si="224"/>
        <v>-0.84594448073806916</v>
      </c>
      <c r="AK169" s="4">
        <f t="shared" si="224"/>
        <v>-0.55462865262907712</v>
      </c>
      <c r="AL169" s="4">
        <f t="shared" si="224"/>
        <v>-0.759287717203037</v>
      </c>
      <c r="AM169" s="4">
        <f t="shared" si="224"/>
        <v>0.19038656253798081</v>
      </c>
      <c r="AN169" s="4">
        <f t="shared" si="224"/>
        <v>-0.84884763849245815</v>
      </c>
      <c r="AO169" s="4">
        <f t="shared" si="224"/>
        <v>0.24032360337625391</v>
      </c>
      <c r="AP169" s="4">
        <f t="shared" si="224"/>
        <v>0.53445463458312759</v>
      </c>
      <c r="AQ169" s="4">
        <f t="shared" si="224"/>
        <v>0.20220330698748512</v>
      </c>
      <c r="AR169" s="4">
        <f t="shared" si="224"/>
        <v>-1.244176573216194</v>
      </c>
      <c r="AS169" s="4">
        <f t="shared" si="224"/>
        <v>-1.7618284395171031</v>
      </c>
      <c r="AT169" s="4">
        <f t="shared" si="224"/>
        <v>-1.3314811612544446</v>
      </c>
      <c r="AU169" s="4">
        <f t="shared" si="224"/>
        <v>4.4036154221832646</v>
      </c>
      <c r="AV169" s="4">
        <f t="shared" si="224"/>
        <v>-1.2247363600164647</v>
      </c>
      <c r="AW169" s="4">
        <f t="shared" si="224"/>
        <v>-4.2038935133614928</v>
      </c>
      <c r="AY169" s="2">
        <f t="shared" si="216"/>
        <v>74.83451315711379</v>
      </c>
      <c r="AZ169" s="2">
        <f t="shared" si="216"/>
        <v>64.420944480738072</v>
      </c>
      <c r="BA169" s="2">
        <f t="shared" si="216"/>
        <v>61.248059621806192</v>
      </c>
      <c r="BB169" s="2">
        <f t="shared" si="216"/>
        <v>64.121150406501499</v>
      </c>
      <c r="BC169" s="2">
        <f t="shared" si="216"/>
        <v>65.043077743460088</v>
      </c>
      <c r="BD169" s="2">
        <f t="shared" si="216"/>
        <v>63.907302335852492</v>
      </c>
      <c r="BE169" s="2">
        <f t="shared" si="216"/>
        <v>63.951390845029565</v>
      </c>
      <c r="BF169" s="2">
        <f t="shared" si="216"/>
        <v>63.483009617780546</v>
      </c>
      <c r="BG169" s="2">
        <f t="shared" si="216"/>
        <v>63.876891248506666</v>
      </c>
      <c r="BH169" s="2">
        <f t="shared" si="216"/>
        <v>63.701161244041913</v>
      </c>
      <c r="BI169" s="2">
        <f t="shared" si="216"/>
        <v>67.680374558744234</v>
      </c>
      <c r="BJ169" s="2">
        <f t="shared" si="216"/>
        <v>69.119755349330887</v>
      </c>
      <c r="BK169" s="2">
        <f t="shared" si="216"/>
        <v>71.109753944481369</v>
      </c>
      <c r="BL169" s="2">
        <f t="shared" si="216"/>
        <v>69.203902455078307</v>
      </c>
      <c r="BM169" s="2">
        <f t="shared" si="216"/>
        <v>79.560158211231226</v>
      </c>
      <c r="BO169" s="2" t="str">
        <f t="shared" si="184"/>
        <v/>
      </c>
      <c r="BP169" s="2" t="str">
        <f t="shared" si="185"/>
        <v/>
      </c>
      <c r="BQ169" s="2" t="str">
        <f t="shared" si="186"/>
        <v/>
      </c>
      <c r="BR169" s="2" t="str">
        <f t="shared" si="187"/>
        <v/>
      </c>
      <c r="BS169" s="2" t="str">
        <f t="shared" si="188"/>
        <v/>
      </c>
      <c r="BT169" s="2" t="str">
        <f t="shared" si="189"/>
        <v/>
      </c>
      <c r="BU169" s="2" t="str">
        <f t="shared" si="190"/>
        <v/>
      </c>
      <c r="BV169" s="2" t="str">
        <f t="shared" si="191"/>
        <v/>
      </c>
      <c r="BW169" s="2" t="str">
        <f t="shared" si="192"/>
        <v/>
      </c>
      <c r="BX169" s="2" t="str">
        <f t="shared" si="193"/>
        <v/>
      </c>
      <c r="BY169" s="2" t="str">
        <f t="shared" si="194"/>
        <v/>
      </c>
      <c r="BZ169" s="2" t="str">
        <f t="shared" si="195"/>
        <v/>
      </c>
      <c r="CA169" s="2" t="str">
        <f t="shared" si="196"/>
        <v/>
      </c>
      <c r="CB169" s="2" t="str">
        <f t="shared" si="197"/>
        <v/>
      </c>
      <c r="CC169" s="2" t="str">
        <f t="shared" si="198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>
        <f t="shared" si="217"/>
        <v>68.78</v>
      </c>
      <c r="CS169" s="2" t="str">
        <f t="shared" si="217"/>
        <v/>
      </c>
      <c r="CU169" s="2" t="str">
        <f t="shared" si="199"/>
        <v/>
      </c>
      <c r="CV169" s="2" t="str">
        <f t="shared" si="200"/>
        <v/>
      </c>
      <c r="CW169" s="2" t="str">
        <f t="shared" si="201"/>
        <v/>
      </c>
      <c r="CX169" s="2" t="str">
        <f t="shared" si="202"/>
        <v/>
      </c>
      <c r="CY169" s="2" t="str">
        <f t="shared" si="203"/>
        <v/>
      </c>
      <c r="CZ169" s="2" t="str">
        <f t="shared" si="204"/>
        <v/>
      </c>
      <c r="DA169" s="2" t="str">
        <f t="shared" si="205"/>
        <v/>
      </c>
      <c r="DB169" s="2" t="str">
        <f t="shared" si="206"/>
        <v/>
      </c>
      <c r="DC169" s="2" t="str">
        <f t="shared" si="207"/>
        <v/>
      </c>
      <c r="DD169" s="2" t="str">
        <f t="shared" si="208"/>
        <v/>
      </c>
      <c r="DE169" s="2" t="str">
        <f t="shared" si="209"/>
        <v/>
      </c>
      <c r="DF169" s="2" t="str">
        <f t="shared" si="210"/>
        <v/>
      </c>
      <c r="DG169" s="2" t="str">
        <f t="shared" si="211"/>
        <v/>
      </c>
      <c r="DH169" s="2">
        <f t="shared" si="212"/>
        <v>68.78</v>
      </c>
      <c r="DI169" s="2" t="str">
        <f t="shared" si="213"/>
        <v/>
      </c>
      <c r="DK169" s="2">
        <f t="shared" si="225"/>
        <v>159.922579757085</v>
      </c>
      <c r="DL169" s="2">
        <f t="shared" si="225"/>
        <v>102.27288205980071</v>
      </c>
      <c r="DM169" s="2">
        <f t="shared" si="225"/>
        <v>109.29904485049832</v>
      </c>
      <c r="DN169" s="2">
        <f t="shared" si="225"/>
        <v>105.29156976744184</v>
      </c>
      <c r="DO169" s="2">
        <f t="shared" si="225"/>
        <v>106.35096689895471</v>
      </c>
      <c r="DP169" s="2">
        <f t="shared" si="225"/>
        <v>89.789327242524948</v>
      </c>
      <c r="DQ169" s="2">
        <f t="shared" si="225"/>
        <v>96.52191935971004</v>
      </c>
      <c r="DR169" s="2">
        <f t="shared" si="225"/>
        <v>96.850739957716684</v>
      </c>
      <c r="DS169" s="2">
        <f t="shared" si="225"/>
        <v>110.63364291497979</v>
      </c>
      <c r="DT169" s="2">
        <f t="shared" si="225"/>
        <v>96.812452631578935</v>
      </c>
      <c r="DU169" s="2">
        <f t="shared" si="225"/>
        <v>110.26887341430499</v>
      </c>
      <c r="DV169" s="2">
        <f t="shared" si="225"/>
        <v>122.98576585365851</v>
      </c>
      <c r="DW169" s="2">
        <f t="shared" si="225"/>
        <v>106.04517456961641</v>
      </c>
      <c r="DX169" s="2">
        <f t="shared" si="225"/>
        <v>88.788723346421051</v>
      </c>
      <c r="DY169" s="2">
        <f t="shared" si="225"/>
        <v>112.88548707664881</v>
      </c>
      <c r="EA169" s="2">
        <f t="shared" si="215"/>
        <v>74.510712087912069</v>
      </c>
      <c r="EB169" s="2">
        <f t="shared" si="215"/>
        <v>63.801244462343924</v>
      </c>
      <c r="EC169" s="2">
        <f t="shared" si="215"/>
        <v>60.234611775744781</v>
      </c>
      <c r="ED169" s="2">
        <f t="shared" si="215"/>
        <v>63.530645534474772</v>
      </c>
      <c r="EE169" s="2">
        <f t="shared" si="215"/>
        <v>64.908048732752718</v>
      </c>
      <c r="EF169" s="2">
        <f t="shared" si="215"/>
        <v>63.683999192897495</v>
      </c>
      <c r="EG169" s="2">
        <f t="shared" si="215"/>
        <v>63.884348385252927</v>
      </c>
      <c r="EH169" s="2">
        <f t="shared" si="215"/>
        <v>62.844996733805111</v>
      </c>
      <c r="EI169" s="2">
        <f t="shared" si="215"/>
        <v>63.240541740918417</v>
      </c>
      <c r="EJ169" s="2">
        <f t="shared" si="215"/>
        <v>62.678736103980341</v>
      </c>
      <c r="EK169" s="2">
        <f t="shared" si="214"/>
        <v>67.395011541774352</v>
      </c>
      <c r="EL169" s="2">
        <f t="shared" si="181"/>
        <v>68.924675258482623</v>
      </c>
      <c r="EM169" s="2">
        <f t="shared" si="181"/>
        <v>70.895244085853037</v>
      </c>
      <c r="EN169" s="2">
        <f t="shared" si="181"/>
        <v>69.149727247655818</v>
      </c>
      <c r="EO169" s="2">
        <f t="shared" si="181"/>
        <v>79.75619384451457</v>
      </c>
      <c r="EQ169" s="2">
        <f t="shared" si="226"/>
        <v>75.892383280372314</v>
      </c>
      <c r="ER169" s="2">
        <f t="shared" si="226"/>
        <v>66.471304427219053</v>
      </c>
      <c r="ES169" s="2">
        <f t="shared" si="226"/>
        <v>63.596565318766693</v>
      </c>
      <c r="ET169" s="2">
        <f t="shared" si="226"/>
        <v>65.560626031141226</v>
      </c>
      <c r="EU169" s="2">
        <f t="shared" si="226"/>
        <v>65.345867366175483</v>
      </c>
      <c r="EV169" s="2">
        <f t="shared" si="226"/>
        <v>64.320205361149888</v>
      </c>
      <c r="EW169" s="2">
        <f t="shared" si="226"/>
        <v>64.079483842401345</v>
      </c>
      <c r="EX169" s="2">
        <f t="shared" si="226"/>
        <v>64.60981233096274</v>
      </c>
      <c r="EY169" s="2">
        <f t="shared" si="226"/>
        <v>64.823077126864703</v>
      </c>
      <c r="EZ169" s="2">
        <f t="shared" si="226"/>
        <v>65.832581500363005</v>
      </c>
      <c r="FA169" s="2">
        <f t="shared" si="226"/>
        <v>68.138104765582682</v>
      </c>
      <c r="FB169" s="2">
        <f t="shared" si="226"/>
        <v>69.616560770010153</v>
      </c>
      <c r="FC169" s="2">
        <f t="shared" si="226"/>
        <v>71.800850786752548</v>
      </c>
      <c r="FD169" s="2">
        <f t="shared" si="226"/>
        <v>69.450461091122691</v>
      </c>
      <c r="FE169" s="2">
        <f t="shared" si="226"/>
        <v>78.505912322745218</v>
      </c>
      <c r="FG169" s="2">
        <f t="shared" si="227"/>
        <v>0.99985729797674039</v>
      </c>
      <c r="FH169" s="2">
        <f t="shared" si="227"/>
        <v>0.99988509498228018</v>
      </c>
      <c r="FI169" s="2">
        <f t="shared" si="227"/>
        <v>0.99989178102589249</v>
      </c>
      <c r="FJ169" s="2">
        <f t="shared" si="227"/>
        <v>0.99988550122121644</v>
      </c>
      <c r="FK169" s="2">
        <f t="shared" si="227"/>
        <v>0.99990519963995894</v>
      </c>
      <c r="FL169" s="2">
        <f t="shared" si="227"/>
        <v>0.9998909153938853</v>
      </c>
      <c r="FM169" s="2">
        <f t="shared" si="227"/>
        <v>0.99988010750563994</v>
      </c>
      <c r="FN169" s="2">
        <f t="shared" si="227"/>
        <v>0.99988057394801166</v>
      </c>
      <c r="FO169" s="2">
        <f t="shared" si="227"/>
        <v>0.99986047773324205</v>
      </c>
      <c r="FP169" s="2">
        <f t="shared" si="227"/>
        <v>0.99985749680321434</v>
      </c>
      <c r="FQ169" s="2">
        <f t="shared" si="227"/>
        <v>0.99985707476188257</v>
      </c>
      <c r="FR169" s="2">
        <f t="shared" si="227"/>
        <v>0.99985908930190037</v>
      </c>
      <c r="FS169" s="2">
        <f t="shared" si="227"/>
        <v>0.99987322312234062</v>
      </c>
      <c r="FT169" s="2">
        <f t="shared" si="227"/>
        <v>0.99987813249571433</v>
      </c>
      <c r="FU169" s="2">
        <f t="shared" si="227"/>
        <v>0.99981868341468949</v>
      </c>
      <c r="FW169" s="2">
        <f t="shared" si="218"/>
        <v>0.22553312580837664</v>
      </c>
      <c r="FX169" s="2">
        <f t="shared" si="218"/>
        <v>0.23043656033510637</v>
      </c>
      <c r="FY169" s="2">
        <f t="shared" si="218"/>
        <v>0.2998667681001661</v>
      </c>
      <c r="FZ169" s="2">
        <f t="shared" si="218"/>
        <v>0.28853641607051878</v>
      </c>
      <c r="GA169" s="2">
        <f t="shared" si="218"/>
        <v>0.29943953303029242</v>
      </c>
      <c r="GB169" s="2">
        <f t="shared" si="218"/>
        <v>0.34651574368224647</v>
      </c>
      <c r="GC169" s="2">
        <f t="shared" si="218"/>
        <v>0.32351608931147974</v>
      </c>
      <c r="GD169" s="2">
        <f t="shared" si="218"/>
        <v>0.35921697050859064</v>
      </c>
      <c r="GE169" s="2">
        <f t="shared" si="218"/>
        <v>0.39792924712846012</v>
      </c>
      <c r="GF169" s="2">
        <f t="shared" si="218"/>
        <v>0.32264136266962223</v>
      </c>
      <c r="GG169" s="2">
        <f t="shared" si="218"/>
        <v>0.37577419778054638</v>
      </c>
      <c r="GH169" s="2">
        <f t="shared" si="218"/>
        <v>0.27094411099691551</v>
      </c>
      <c r="GI169" s="2">
        <f t="shared" si="218"/>
        <v>0.23194799683241599</v>
      </c>
      <c r="GJ169" s="2">
        <f t="shared" si="218"/>
        <v>0.17218498385257314</v>
      </c>
      <c r="GK169" s="2">
        <f t="shared" si="218"/>
        <v>0.16159762428546651</v>
      </c>
      <c r="GM169" s="86">
        <f t="shared" si="219"/>
        <v>4.3212723222849896E-251</v>
      </c>
      <c r="GN169" s="86">
        <f t="shared" si="219"/>
        <v>2.3975114439746034E-144</v>
      </c>
      <c r="GO169" s="86">
        <f t="shared" si="219"/>
        <v>1.6044083973692904E-151</v>
      </c>
      <c r="GP169" s="86">
        <f t="shared" si="219"/>
        <v>1.2324811881045259E-155</v>
      </c>
      <c r="GQ169" s="86">
        <f t="shared" si="219"/>
        <v>4.8213039580636648E-167</v>
      </c>
      <c r="GR169" s="86">
        <f t="shared" si="219"/>
        <v>3.14087116437775E-135</v>
      </c>
      <c r="GS169" s="86">
        <f t="shared" si="219"/>
        <v>1.3435316870901425E-138</v>
      </c>
      <c r="GT169" s="86">
        <f t="shared" si="219"/>
        <v>1.3970523253501648E-168</v>
      </c>
      <c r="GU169" s="86">
        <f t="shared" si="219"/>
        <v>1.1851284620809655E-175</v>
      </c>
      <c r="GV169" s="86">
        <f t="shared" si="219"/>
        <v>3.2069398145533744E-200</v>
      </c>
      <c r="GW169" s="86">
        <f t="shared" si="219"/>
        <v>5.2977811727094108E-195</v>
      </c>
      <c r="GX169" s="86">
        <f t="shared" si="219"/>
        <v>0</v>
      </c>
      <c r="GY169" s="86">
        <f t="shared" si="219"/>
        <v>1.975723891442485E-113</v>
      </c>
      <c r="GZ169" s="86">
        <f t="shared" si="219"/>
        <v>4.8486645171928035E-119</v>
      </c>
      <c r="HA169" s="86">
        <f t="shared" si="219"/>
        <v>5.1840258910705297E-181</v>
      </c>
      <c r="HC169" s="86">
        <f t="shared" si="183"/>
        <v>1.1436873480429016E-74</v>
      </c>
      <c r="HD169" s="86">
        <f t="shared" si="183"/>
        <v>1.3641512841635758E-94</v>
      </c>
      <c r="HE169" s="86">
        <f t="shared" si="183"/>
        <v>4.3555693182742773E-74</v>
      </c>
      <c r="HF169" s="86">
        <f t="shared" si="182"/>
        <v>2.1010345236775376E-141</v>
      </c>
      <c r="HG169" s="86">
        <f t="shared" si="182"/>
        <v>1.0836048682698044E-127</v>
      </c>
      <c r="HH169" s="86">
        <f t="shared" si="182"/>
        <v>2.7402649438313009E-107</v>
      </c>
      <c r="HI169" s="86">
        <f t="shared" si="182"/>
        <v>3.1347702024480646E-109</v>
      </c>
      <c r="HJ169" s="86">
        <f t="shared" si="182"/>
        <v>7.5323214212296376E-116</v>
      </c>
      <c r="HK169" s="86">
        <f t="shared" si="182"/>
        <v>1.3334531612186163E-161</v>
      </c>
      <c r="HL169" s="86">
        <f t="shared" si="163"/>
        <v>3.6840450308206322E-170</v>
      </c>
      <c r="HM169" s="86">
        <f t="shared" si="163"/>
        <v>1.0774189519950232E-133</v>
      </c>
      <c r="HN169" s="86">
        <f t="shared" si="163"/>
        <v>7.8080358161015414E-138</v>
      </c>
      <c r="HO169" s="86">
        <f t="shared" si="163"/>
        <v>9.8414646925750984E-52</v>
      </c>
      <c r="HP169" s="86">
        <f t="shared" si="163"/>
        <v>3.8354441066026347E-54</v>
      </c>
      <c r="HQ169" s="86">
        <f t="shared" si="163"/>
        <v>1.2498751393915132E-70</v>
      </c>
      <c r="HS169" s="86">
        <f t="shared" si="220"/>
        <v>1.2238436047464461E-4</v>
      </c>
      <c r="HT169" s="86">
        <f t="shared" si="220"/>
        <v>1.3114438748989609E-6</v>
      </c>
      <c r="HU169" s="86">
        <f t="shared" si="220"/>
        <v>2.894894241676602E-9</v>
      </c>
      <c r="HV169" s="86">
        <f t="shared" si="220"/>
        <v>6.8663376415619609E-11</v>
      </c>
      <c r="HW169" s="86">
        <f t="shared" si="220"/>
        <v>1.7696599438261419E-11</v>
      </c>
      <c r="HX169" s="86">
        <f t="shared" si="220"/>
        <v>7.8711511776180522E-13</v>
      </c>
      <c r="HY169" s="86">
        <f t="shared" si="220"/>
        <v>2.742595514265069E-11</v>
      </c>
      <c r="HZ169" s="86">
        <f t="shared" si="220"/>
        <v>9.6641269468323145E-13</v>
      </c>
      <c r="IA169" s="86">
        <f t="shared" si="220"/>
        <v>7.3139398496863568E-18</v>
      </c>
      <c r="IB169" s="86">
        <f t="shared" si="220"/>
        <v>2.2008302642489953E-14</v>
      </c>
      <c r="IC169" s="86">
        <f t="shared" si="220"/>
        <v>1.9595401831958925E-13</v>
      </c>
      <c r="ID169" s="86">
        <f t="shared" si="220"/>
        <v>1.295179485016218E-10</v>
      </c>
      <c r="IE169" s="86">
        <f t="shared" si="220"/>
        <v>1.7307077993213169E-6</v>
      </c>
      <c r="IF169" s="86">
        <f t="shared" si="220"/>
        <v>3.4992968199498908E-3</v>
      </c>
      <c r="IG169" s="86">
        <f t="shared" si="220"/>
        <v>6.1875586455909619E-3</v>
      </c>
      <c r="II169" s="86">
        <f t="shared" si="221"/>
        <v>6.1977484488409527E-2</v>
      </c>
      <c r="IJ169" s="86">
        <f t="shared" si="221"/>
        <v>3.520997630319269E-2</v>
      </c>
      <c r="IK169" s="86">
        <f t="shared" si="221"/>
        <v>0.10874079665827735</v>
      </c>
      <c r="IL169" s="86">
        <f t="shared" si="221"/>
        <v>7.3046589464247386E-2</v>
      </c>
      <c r="IM169" s="86">
        <f t="shared" si="221"/>
        <v>0.10891112071952475</v>
      </c>
      <c r="IN169" s="86">
        <f t="shared" si="221"/>
        <v>0.18272868866803713</v>
      </c>
      <c r="IO169" s="86">
        <f t="shared" si="221"/>
        <v>0.16054745358060027</v>
      </c>
      <c r="IP169" s="86">
        <f t="shared" si="221"/>
        <v>0.23881006928332926</v>
      </c>
      <c r="IQ169" s="86">
        <f t="shared" si="221"/>
        <v>0.30307418243107775</v>
      </c>
      <c r="IR169" s="86">
        <f t="shared" si="221"/>
        <v>0.13597351429858165</v>
      </c>
      <c r="IS169" s="86">
        <f t="shared" si="221"/>
        <v>0.23394482343183837</v>
      </c>
      <c r="IT169" s="86">
        <f t="shared" si="221"/>
        <v>4.3732514816651538E-2</v>
      </c>
      <c r="IU169" s="86">
        <f t="shared" si="221"/>
        <v>2.9394309800227936E-2</v>
      </c>
      <c r="IV169" s="86">
        <f t="shared" si="221"/>
        <v>6.5007028734457876E-3</v>
      </c>
      <c r="IW169" s="86">
        <f t="shared" si="221"/>
        <v>3.8124444416971198E-3</v>
      </c>
      <c r="IY169" s="86">
        <f t="shared" si="222"/>
        <v>6.2099868848884174E-2</v>
      </c>
      <c r="IZ169" s="86">
        <f t="shared" si="222"/>
        <v>3.5211287747067589E-2</v>
      </c>
      <c r="JA169" s="86">
        <f t="shared" si="222"/>
        <v>0.10874079955317159</v>
      </c>
      <c r="JB169" s="86">
        <f t="shared" si="222"/>
        <v>7.3046589532910766E-2</v>
      </c>
      <c r="JC169" s="86">
        <f t="shared" si="222"/>
        <v>0.10891112073722134</v>
      </c>
      <c r="JD169" s="86">
        <f t="shared" si="222"/>
        <v>0.18272868866882425</v>
      </c>
      <c r="JE169" s="86">
        <f t="shared" si="222"/>
        <v>0.16054745360802622</v>
      </c>
      <c r="JF169" s="86">
        <f t="shared" si="222"/>
        <v>0.23881006928429568</v>
      </c>
      <c r="JG169" s="86">
        <f t="shared" si="222"/>
        <v>0.30307418243107775</v>
      </c>
      <c r="JH169" s="86">
        <f t="shared" si="222"/>
        <v>0.13597351429860366</v>
      </c>
      <c r="JI169" s="86">
        <f t="shared" si="222"/>
        <v>0.23394482343203432</v>
      </c>
      <c r="JJ169" s="86">
        <f t="shared" si="222"/>
        <v>4.373251494616949E-2</v>
      </c>
      <c r="JK169" s="86">
        <f t="shared" si="222"/>
        <v>2.9396040508027257E-2</v>
      </c>
      <c r="JL169" s="86">
        <f t="shared" si="222"/>
        <v>9.9999996933956784E-3</v>
      </c>
      <c r="JM169" s="86">
        <f t="shared" si="222"/>
        <v>1.0000003087288082E-2</v>
      </c>
    </row>
    <row r="170" spans="2:273" x14ac:dyDescent="0.25">
      <c r="B170" s="2">
        <v>143</v>
      </c>
      <c r="C170" s="37">
        <v>71.75</v>
      </c>
      <c r="D170" s="37">
        <v>63.024999999999999</v>
      </c>
      <c r="E170" s="37">
        <v>61.9</v>
      </c>
      <c r="F170" s="37">
        <v>64.625</v>
      </c>
      <c r="G170" s="37">
        <v>67</v>
      </c>
      <c r="H170" s="37">
        <v>64.275000000000006</v>
      </c>
      <c r="I170" s="37">
        <v>63.6</v>
      </c>
      <c r="J170" s="37">
        <v>67.599999999999994</v>
      </c>
      <c r="K170" s="37">
        <v>69.194999999999993</v>
      </c>
      <c r="L170" s="37">
        <v>68.950999999999993</v>
      </c>
      <c r="M170" s="37">
        <v>70.78</v>
      </c>
      <c r="N170" s="37">
        <v>70.122</v>
      </c>
      <c r="O170" s="37">
        <v>77.072999999999993</v>
      </c>
      <c r="P170" s="37">
        <v>69.78</v>
      </c>
      <c r="Q170" s="37">
        <v>76.488</v>
      </c>
      <c r="S170" s="4">
        <f t="shared" si="223"/>
        <v>74.609106061294113</v>
      </c>
      <c r="T170" s="4">
        <f t="shared" si="223"/>
        <v>64.29203089168584</v>
      </c>
      <c r="U170" s="4">
        <f t="shared" si="223"/>
        <v>61.900495443661463</v>
      </c>
      <c r="V170" s="4">
        <f t="shared" si="223"/>
        <v>64.845976477782699</v>
      </c>
      <c r="W170" s="4">
        <f t="shared" si="223"/>
        <v>66.77340619218468</v>
      </c>
      <c r="X170" s="4">
        <f t="shared" si="223"/>
        <v>65.327619099149885</v>
      </c>
      <c r="Y170" s="4">
        <f t="shared" si="223"/>
        <v>64.962790147935962</v>
      </c>
      <c r="Z170" s="4">
        <f t="shared" si="223"/>
        <v>67.075972763105014</v>
      </c>
      <c r="AA170" s="4">
        <f t="shared" si="223"/>
        <v>69.168677057035964</v>
      </c>
      <c r="AB170" s="4">
        <f t="shared" si="223"/>
        <v>68.80244548381981</v>
      </c>
      <c r="AC170" s="4">
        <f t="shared" si="223"/>
        <v>71.479753246913603</v>
      </c>
      <c r="AD170" s="4">
        <f t="shared" si="223"/>
        <v>70.767040188415464</v>
      </c>
      <c r="AE170" s="4">
        <f t="shared" si="223"/>
        <v>72.546583493045574</v>
      </c>
      <c r="AF170" s="4">
        <f t="shared" si="223"/>
        <v>70.270170532646759</v>
      </c>
      <c r="AG170" s="4">
        <f t="shared" si="223"/>
        <v>81.096664736101516</v>
      </c>
      <c r="AI170" s="4">
        <f t="shared" si="224"/>
        <v>-2.8591060612941135</v>
      </c>
      <c r="AJ170" s="4">
        <f t="shared" si="224"/>
        <v>-1.2670308916858417</v>
      </c>
      <c r="AK170" s="4">
        <f t="shared" si="224"/>
        <v>-4.9544366146392349E-4</v>
      </c>
      <c r="AL170" s="4">
        <f t="shared" si="224"/>
        <v>-0.22097647778269902</v>
      </c>
      <c r="AM170" s="4">
        <f t="shared" si="224"/>
        <v>0.22659380781531979</v>
      </c>
      <c r="AN170" s="4">
        <f t="shared" si="224"/>
        <v>-1.0526190991498794</v>
      </c>
      <c r="AO170" s="4">
        <f t="shared" si="224"/>
        <v>-1.3627901479359608</v>
      </c>
      <c r="AP170" s="4">
        <f t="shared" si="224"/>
        <v>0.52402723689498032</v>
      </c>
      <c r="AQ170" s="4">
        <f t="shared" si="224"/>
        <v>2.6322942964029039E-2</v>
      </c>
      <c r="AR170" s="4">
        <f t="shared" si="224"/>
        <v>0.14855451618018378</v>
      </c>
      <c r="AS170" s="4">
        <f t="shared" si="224"/>
        <v>-0.69975324691360186</v>
      </c>
      <c r="AT170" s="4">
        <f t="shared" si="224"/>
        <v>-0.6450401884154644</v>
      </c>
      <c r="AU170" s="4">
        <f t="shared" si="224"/>
        <v>4.5264165069544191</v>
      </c>
      <c r="AV170" s="4">
        <f t="shared" si="224"/>
        <v>-0.49017053264675781</v>
      </c>
      <c r="AW170" s="4">
        <f t="shared" si="224"/>
        <v>-4.6086647361015167</v>
      </c>
      <c r="AY170" s="2">
        <f t="shared" si="216"/>
        <v>74.609106061294113</v>
      </c>
      <c r="AZ170" s="2">
        <f t="shared" si="216"/>
        <v>64.29203089168584</v>
      </c>
      <c r="BA170" s="2">
        <f t="shared" si="216"/>
        <v>61.17488587901434</v>
      </c>
      <c r="BB170" s="2">
        <f t="shared" si="216"/>
        <v>64.003192841801109</v>
      </c>
      <c r="BC170" s="2">
        <f t="shared" si="216"/>
        <v>64.976229121390247</v>
      </c>
      <c r="BD170" s="2">
        <f t="shared" si="216"/>
        <v>63.803996530150982</v>
      </c>
      <c r="BE170" s="2">
        <f t="shared" si="216"/>
        <v>63.855608189354413</v>
      </c>
      <c r="BF170" s="2">
        <f t="shared" si="216"/>
        <v>63.428587513848385</v>
      </c>
      <c r="BG170" s="2">
        <f t="shared" si="216"/>
        <v>63.765930091932361</v>
      </c>
      <c r="BH170" s="2">
        <f t="shared" si="216"/>
        <v>63.649862253451005</v>
      </c>
      <c r="BI170" s="2">
        <f t="shared" si="216"/>
        <v>67.603828021496838</v>
      </c>
      <c r="BJ170" s="2">
        <f t="shared" si="216"/>
        <v>69.034632076563582</v>
      </c>
      <c r="BK170" s="2">
        <f t="shared" si="216"/>
        <v>71.047246509826081</v>
      </c>
      <c r="BL170" s="2">
        <f t="shared" si="216"/>
        <v>69.093259543405139</v>
      </c>
      <c r="BM170" s="2">
        <f t="shared" si="216"/>
        <v>79.356655077802387</v>
      </c>
      <c r="BO170" s="2" t="str">
        <f t="shared" si="184"/>
        <v/>
      </c>
      <c r="BP170" s="2" t="str">
        <f t="shared" si="185"/>
        <v/>
      </c>
      <c r="BQ170" s="2" t="str">
        <f t="shared" si="186"/>
        <v/>
      </c>
      <c r="BR170" s="2" t="str">
        <f t="shared" si="187"/>
        <v/>
      </c>
      <c r="BS170" s="2" t="str">
        <f t="shared" si="188"/>
        <v/>
      </c>
      <c r="BT170" s="2" t="str">
        <f t="shared" si="189"/>
        <v/>
      </c>
      <c r="BU170" s="2" t="str">
        <f t="shared" si="190"/>
        <v/>
      </c>
      <c r="BV170" s="2" t="str">
        <f t="shared" si="191"/>
        <v/>
      </c>
      <c r="BW170" s="2" t="str">
        <f t="shared" si="192"/>
        <v/>
      </c>
      <c r="BX170" s="2" t="str">
        <f t="shared" si="193"/>
        <v/>
      </c>
      <c r="BY170" s="2" t="str">
        <f t="shared" si="194"/>
        <v/>
      </c>
      <c r="BZ170" s="2" t="str">
        <f t="shared" si="195"/>
        <v/>
      </c>
      <c r="CA170" s="2" t="str">
        <f t="shared" si="196"/>
        <v/>
      </c>
      <c r="CB170" s="2" t="str">
        <f t="shared" si="197"/>
        <v/>
      </c>
      <c r="CC170" s="2" t="str">
        <f t="shared" si="198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>
        <f t="shared" si="217"/>
        <v>76.488</v>
      </c>
      <c r="CU170" s="2" t="str">
        <f t="shared" si="199"/>
        <v/>
      </c>
      <c r="CV170" s="2" t="str">
        <f t="shared" si="200"/>
        <v/>
      </c>
      <c r="CW170" s="2" t="str">
        <f t="shared" si="201"/>
        <v/>
      </c>
      <c r="CX170" s="2" t="str">
        <f t="shared" si="202"/>
        <v/>
      </c>
      <c r="CY170" s="2" t="str">
        <f t="shared" si="203"/>
        <v/>
      </c>
      <c r="CZ170" s="2" t="str">
        <f t="shared" si="204"/>
        <v/>
      </c>
      <c r="DA170" s="2" t="str">
        <f t="shared" si="205"/>
        <v/>
      </c>
      <c r="DB170" s="2" t="str">
        <f t="shared" si="206"/>
        <v/>
      </c>
      <c r="DC170" s="2" t="str">
        <f t="shared" si="207"/>
        <v/>
      </c>
      <c r="DD170" s="2" t="str">
        <f t="shared" si="208"/>
        <v/>
      </c>
      <c r="DE170" s="2" t="str">
        <f t="shared" si="209"/>
        <v/>
      </c>
      <c r="DF170" s="2" t="str">
        <f t="shared" si="210"/>
        <v/>
      </c>
      <c r="DG170" s="2" t="str">
        <f t="shared" si="211"/>
        <v/>
      </c>
      <c r="DH170" s="2" t="str">
        <f t="shared" si="212"/>
        <v/>
      </c>
      <c r="DI170" s="2">
        <f t="shared" si="213"/>
        <v>76.488</v>
      </c>
      <c r="DK170" s="2">
        <f t="shared" si="225"/>
        <v>160.48515040485827</v>
      </c>
      <c r="DL170" s="2">
        <f t="shared" si="225"/>
        <v>102.43536695862282</v>
      </c>
      <c r="DM170" s="2">
        <f t="shared" si="225"/>
        <v>109.52706886137118</v>
      </c>
      <c r="DN170" s="2">
        <f t="shared" si="225"/>
        <v>105.47373150105707</v>
      </c>
      <c r="DO170" s="2">
        <f t="shared" si="225"/>
        <v>106.54461236933798</v>
      </c>
      <c r="DP170" s="2">
        <f t="shared" si="225"/>
        <v>89.836303231652096</v>
      </c>
      <c r="DQ170" s="2">
        <f t="shared" si="225"/>
        <v>96.619102990033213</v>
      </c>
      <c r="DR170" s="2">
        <f t="shared" si="225"/>
        <v>96.925581395348814</v>
      </c>
      <c r="DS170" s="2">
        <f t="shared" si="225"/>
        <v>110.85860668016198</v>
      </c>
      <c r="DT170" s="2">
        <f t="shared" si="225"/>
        <v>96.907167408906872</v>
      </c>
      <c r="DU170" s="2">
        <f t="shared" si="225"/>
        <v>110.48157037786774</v>
      </c>
      <c r="DV170" s="2">
        <f t="shared" si="225"/>
        <v>123.32221341463412</v>
      </c>
      <c r="DW170" s="2">
        <f t="shared" si="225"/>
        <v>106.18305315614616</v>
      </c>
      <c r="DX170" s="2">
        <f t="shared" si="225"/>
        <v>88.833734219269132</v>
      </c>
      <c r="DY170" s="2">
        <f t="shared" si="225"/>
        <v>113.06540819964346</v>
      </c>
      <c r="EA170" s="2">
        <f t="shared" si="215"/>
        <v>74.254364835164807</v>
      </c>
      <c r="EB170" s="2">
        <f t="shared" si="215"/>
        <v>63.609028393072883</v>
      </c>
      <c r="EC170" s="2">
        <f t="shared" si="215"/>
        <v>60.066860192352806</v>
      </c>
      <c r="ED170" s="2">
        <f t="shared" si="215"/>
        <v>63.355142295233684</v>
      </c>
      <c r="EE170" s="2">
        <f t="shared" si="215"/>
        <v>64.829048830609651</v>
      </c>
      <c r="EF170" s="2">
        <f t="shared" si="215"/>
        <v>63.559543987086357</v>
      </c>
      <c r="EG170" s="2">
        <f t="shared" si="215"/>
        <v>63.782063446699055</v>
      </c>
      <c r="EH170" s="2">
        <f t="shared" si="215"/>
        <v>62.734770277626559</v>
      </c>
      <c r="EI170" s="2">
        <f t="shared" si="215"/>
        <v>63.077019191226846</v>
      </c>
      <c r="EJ170" s="2">
        <f t="shared" si="215"/>
        <v>62.534923960331845</v>
      </c>
      <c r="EK170" s="2">
        <f t="shared" si="214"/>
        <v>67.294313006029299</v>
      </c>
      <c r="EL170" s="2">
        <f t="shared" si="181"/>
        <v>68.8209894422601</v>
      </c>
      <c r="EM170" s="2">
        <f t="shared" si="181"/>
        <v>70.810947777951839</v>
      </c>
      <c r="EN170" s="2">
        <f t="shared" si="181"/>
        <v>69.033688692774405</v>
      </c>
      <c r="EO170" s="2">
        <f t="shared" si="181"/>
        <v>79.574750133191259</v>
      </c>
      <c r="EQ170" s="2">
        <f t="shared" si="226"/>
        <v>75.673710874237059</v>
      </c>
      <c r="ER170" s="2">
        <f t="shared" si="226"/>
        <v>66.355818512072801</v>
      </c>
      <c r="ES170" s="2">
        <f t="shared" si="226"/>
        <v>63.519012765947366</v>
      </c>
      <c r="ET170" s="2">
        <f t="shared" si="226"/>
        <v>65.446243937754161</v>
      </c>
      <c r="EU170" s="2">
        <f t="shared" si="226"/>
        <v>65.278967557039408</v>
      </c>
      <c r="EV170" s="2">
        <f t="shared" si="226"/>
        <v>64.217328668745694</v>
      </c>
      <c r="EW170" s="2">
        <f t="shared" si="226"/>
        <v>63.98542364107761</v>
      </c>
      <c r="EX170" s="2">
        <f t="shared" si="226"/>
        <v>64.547558794133295</v>
      </c>
      <c r="EY170" s="2">
        <f t="shared" si="226"/>
        <v>64.70207536070393</v>
      </c>
      <c r="EZ170" s="2">
        <f t="shared" si="226"/>
        <v>65.771603661828863</v>
      </c>
      <c r="FA170" s="2">
        <f t="shared" si="226"/>
        <v>68.058587326106831</v>
      </c>
      <c r="FB170" s="2">
        <f t="shared" si="226"/>
        <v>69.534726403242161</v>
      </c>
      <c r="FC170" s="2">
        <f t="shared" si="226"/>
        <v>71.744416331714135</v>
      </c>
      <c r="FD170" s="2">
        <f t="shared" si="226"/>
        <v>69.342608723107418</v>
      </c>
      <c r="FE170" s="2">
        <f t="shared" si="226"/>
        <v>78.292950642861513</v>
      </c>
      <c r="FG170" s="2">
        <f t="shared" si="227"/>
        <v>0.99986985257382799</v>
      </c>
      <c r="FH170" s="2">
        <f t="shared" si="227"/>
        <v>0.99989520431881729</v>
      </c>
      <c r="FI170" s="2">
        <f t="shared" si="227"/>
        <v>0.99990130218277984</v>
      </c>
      <c r="FJ170" s="2">
        <f t="shared" si="227"/>
        <v>0.99989557482060909</v>
      </c>
      <c r="FK170" s="2">
        <f t="shared" si="227"/>
        <v>0.99991354032287261</v>
      </c>
      <c r="FL170" s="2">
        <f t="shared" si="227"/>
        <v>0.99990051270191138</v>
      </c>
      <c r="FM170" s="2">
        <f t="shared" si="227"/>
        <v>0.9998906555920859</v>
      </c>
      <c r="FN170" s="2">
        <f t="shared" si="227"/>
        <v>0.99989108100154278</v>
      </c>
      <c r="FO170" s="2">
        <f t="shared" si="227"/>
        <v>0.99987275261823949</v>
      </c>
      <c r="FP170" s="2">
        <f t="shared" si="227"/>
        <v>0.99987003391027807</v>
      </c>
      <c r="FQ170" s="2">
        <f t="shared" si="227"/>
        <v>0.99986964899434183</v>
      </c>
      <c r="FR170" s="2">
        <f t="shared" si="227"/>
        <v>0.99987148632256051</v>
      </c>
      <c r="FS170" s="2">
        <f t="shared" si="227"/>
        <v>0.99988437682361953</v>
      </c>
      <c r="FT170" s="2">
        <f t="shared" si="227"/>
        <v>0.99988885432330898</v>
      </c>
      <c r="FU170" s="2">
        <f t="shared" si="227"/>
        <v>0.99983463467062095</v>
      </c>
      <c r="FW170" s="2">
        <f t="shared" si="218"/>
        <v>0.24202590620900263</v>
      </c>
      <c r="FX170" s="2">
        <f t="shared" si="218"/>
        <v>0.24717347762352446</v>
      </c>
      <c r="FY170" s="2">
        <f t="shared" si="218"/>
        <v>0.31955252513013688</v>
      </c>
      <c r="FZ170" s="2">
        <f t="shared" si="218"/>
        <v>0.30780536548099491</v>
      </c>
      <c r="GA170" s="2">
        <f t="shared" si="218"/>
        <v>0.31911002630440477</v>
      </c>
      <c r="GB170" s="2">
        <f t="shared" si="218"/>
        <v>0.36765577859733128</v>
      </c>
      <c r="GC170" s="2">
        <f t="shared" si="218"/>
        <v>0.34399158705866262</v>
      </c>
      <c r="GD170" s="2">
        <f t="shared" si="218"/>
        <v>0.38068048260161358</v>
      </c>
      <c r="GE170" s="2">
        <f t="shared" si="218"/>
        <v>0.4201890566163678</v>
      </c>
      <c r="GF170" s="2">
        <f t="shared" si="218"/>
        <v>0.34308957618808306</v>
      </c>
      <c r="GG170" s="2">
        <f t="shared" si="218"/>
        <v>0.39761314105997125</v>
      </c>
      <c r="GH170" s="2">
        <f t="shared" si="218"/>
        <v>0.28951629645397359</v>
      </c>
      <c r="GI170" s="2">
        <f t="shared" si="218"/>
        <v>0.24875920646628924</v>
      </c>
      <c r="GJ170" s="2">
        <f t="shared" si="218"/>
        <v>0.18571201456353828</v>
      </c>
      <c r="GK170" s="2">
        <f t="shared" si="218"/>
        <v>0.17446819941676042</v>
      </c>
      <c r="GM170" s="86">
        <f t="shared" si="219"/>
        <v>1.6325915457347156E-257</v>
      </c>
      <c r="GN170" s="86">
        <f t="shared" si="219"/>
        <v>4.8301453941322136E-148</v>
      </c>
      <c r="GO170" s="86">
        <f t="shared" si="219"/>
        <v>2.1132418094741703E-155</v>
      </c>
      <c r="GP170" s="86">
        <f t="shared" si="219"/>
        <v>1.3031245806420896E-159</v>
      </c>
      <c r="GQ170" s="86">
        <f t="shared" si="219"/>
        <v>2.564818926572814E-171</v>
      </c>
      <c r="GR170" s="86">
        <f t="shared" si="219"/>
        <v>1.0956904003936012E-138</v>
      </c>
      <c r="GS170" s="86">
        <f t="shared" si="219"/>
        <v>4.0314267918486663E-142</v>
      </c>
      <c r="GT170" s="86">
        <f t="shared" si="219"/>
        <v>7.2295427010464114E-173</v>
      </c>
      <c r="GU170" s="86">
        <f t="shared" si="219"/>
        <v>4.1298713060340104E-180</v>
      </c>
      <c r="GV170" s="86">
        <f t="shared" si="219"/>
        <v>2.4954518823453793E-205</v>
      </c>
      <c r="GW170" s="86">
        <f t="shared" si="219"/>
        <v>5.5640438646611637E-200</v>
      </c>
      <c r="GX170" s="86">
        <f t="shared" si="219"/>
        <v>0</v>
      </c>
      <c r="GY170" s="86">
        <f t="shared" si="219"/>
        <v>2.4457448831790596E-116</v>
      </c>
      <c r="GZ170" s="86">
        <f t="shared" si="219"/>
        <v>4.5509072489987505E-122</v>
      </c>
      <c r="HA170" s="86">
        <f t="shared" si="219"/>
        <v>1.2981769040186449E-185</v>
      </c>
      <c r="HC170" s="86">
        <f t="shared" si="183"/>
        <v>2.2323751886434727E-77</v>
      </c>
      <c r="HD170" s="86">
        <f t="shared" si="183"/>
        <v>5.4165011562222372E-98</v>
      </c>
      <c r="HE170" s="86">
        <f t="shared" si="183"/>
        <v>1.0175572759107742E-76</v>
      </c>
      <c r="HF170" s="86">
        <f t="shared" si="182"/>
        <v>1.7632732487342753E-146</v>
      </c>
      <c r="HG170" s="86">
        <f t="shared" si="182"/>
        <v>3.2528909448114043E-132</v>
      </c>
      <c r="HH170" s="86">
        <f t="shared" si="182"/>
        <v>4.7253589511420655E-111</v>
      </c>
      <c r="HI170" s="86">
        <f t="shared" si="182"/>
        <v>4.962592839646337E-113</v>
      </c>
      <c r="HJ170" s="86">
        <f t="shared" si="182"/>
        <v>7.8794871064164935E-120</v>
      </c>
      <c r="HK170" s="86">
        <f t="shared" si="182"/>
        <v>4.1880824302348081E-167</v>
      </c>
      <c r="HL170" s="86">
        <f t="shared" si="163"/>
        <v>5.2218225309127726E-176</v>
      </c>
      <c r="HM170" s="86">
        <f t="shared" si="163"/>
        <v>2.5444295917844678E-138</v>
      </c>
      <c r="HN170" s="86">
        <f t="shared" si="163"/>
        <v>1.2102024069982959E-142</v>
      </c>
      <c r="HO170" s="86">
        <f t="shared" ref="HO170:HQ227" si="228" xml:space="preserve"> _xlfn.NORM.DIST($B170, O$8, ABS(O$12), TRUE) * _xlfn.NORM.DIST(($B170 - O$8)*O$16, 0, ABS(O$12), TRUE) * 2</f>
        <v>1.4052737536260692E-53</v>
      </c>
      <c r="HP170" s="86">
        <f t="shared" si="228"/>
        <v>4.7417062705489718E-56</v>
      </c>
      <c r="HQ170" s="86">
        <f t="shared" si="228"/>
        <v>3.6442960933644865E-73</v>
      </c>
      <c r="HS170" s="86">
        <f t="shared" si="220"/>
        <v>3.7784784716467712E-5</v>
      </c>
      <c r="HT170" s="86">
        <f t="shared" si="220"/>
        <v>2.4082116314769215E-7</v>
      </c>
      <c r="HU170" s="86">
        <f t="shared" si="220"/>
        <v>3.2926627183088945E-10</v>
      </c>
      <c r="HV170" s="86">
        <f t="shared" si="220"/>
        <v>5.4908824624290623E-12</v>
      </c>
      <c r="HW170" s="86">
        <f t="shared" si="220"/>
        <v>1.5512197234233655E-12</v>
      </c>
      <c r="HX170" s="86">
        <f t="shared" si="220"/>
        <v>4.8858652905518472E-14</v>
      </c>
      <c r="HY170" s="86">
        <f t="shared" si="220"/>
        <v>2.54830510219876E-12</v>
      </c>
      <c r="HZ170" s="86">
        <f t="shared" si="220"/>
        <v>7.4221394058858363E-14</v>
      </c>
      <c r="IA170" s="86">
        <f t="shared" si="220"/>
        <v>2.2514840754702139E-19</v>
      </c>
      <c r="IB170" s="86">
        <f t="shared" si="220"/>
        <v>1.2145493898090743E-15</v>
      </c>
      <c r="IC170" s="86">
        <f t="shared" si="220"/>
        <v>9.1317523178807864E-15</v>
      </c>
      <c r="ID170" s="86">
        <f t="shared" si="220"/>
        <v>9.8356734214381193E-12</v>
      </c>
      <c r="IE170" s="86">
        <f t="shared" si="220"/>
        <v>3.0034746161204008E-7</v>
      </c>
      <c r="IF170" s="86">
        <f t="shared" si="220"/>
        <v>1.6617299994705712E-3</v>
      </c>
      <c r="IG170" s="86">
        <f t="shared" si="220"/>
        <v>2.9897008981196191E-3</v>
      </c>
      <c r="II170" s="86">
        <f t="shared" si="221"/>
        <v>8.2312436500160124E-2</v>
      </c>
      <c r="IJ170" s="86">
        <f t="shared" si="221"/>
        <v>5.0910867589369066E-2</v>
      </c>
      <c r="IK170" s="86">
        <f t="shared" si="221"/>
        <v>0.1462350153110675</v>
      </c>
      <c r="IL170" s="86">
        <f t="shared" si="221"/>
        <v>0.10393569879890324</v>
      </c>
      <c r="IM170" s="86">
        <f t="shared" si="221"/>
        <v>0.14632070486142784</v>
      </c>
      <c r="IN170" s="86">
        <f t="shared" si="221"/>
        <v>0.23581602157771836</v>
      </c>
      <c r="IO170" s="86">
        <f t="shared" si="221"/>
        <v>0.2062637899938661</v>
      </c>
      <c r="IP170" s="86">
        <f t="shared" si="221"/>
        <v>0.29237509815140361</v>
      </c>
      <c r="IQ170" s="86">
        <f t="shared" si="221"/>
        <v>0.3641248377014365</v>
      </c>
      <c r="IR170" s="86">
        <f t="shared" si="221"/>
        <v>0.18105958621368745</v>
      </c>
      <c r="IS170" s="86">
        <f t="shared" si="221"/>
        <v>0.29584821874809247</v>
      </c>
      <c r="IT170" s="86">
        <f t="shared" si="221"/>
        <v>6.5853997533755301E-2</v>
      </c>
      <c r="IU170" s="86">
        <f t="shared" si="221"/>
        <v>4.3698050680708977E-2</v>
      </c>
      <c r="IV170" s="86">
        <f t="shared" si="221"/>
        <v>1.036776798653318E-2</v>
      </c>
      <c r="IW170" s="86">
        <f t="shared" si="221"/>
        <v>6.2854697623609549E-3</v>
      </c>
      <c r="IY170" s="86">
        <f t="shared" si="222"/>
        <v>8.2350221284876596E-2</v>
      </c>
      <c r="IZ170" s="86">
        <f t="shared" si="222"/>
        <v>5.0911108410532216E-2</v>
      </c>
      <c r="JA170" s="86">
        <f t="shared" si="222"/>
        <v>0.14623501564033378</v>
      </c>
      <c r="JB170" s="86">
        <f t="shared" si="222"/>
        <v>0.10393569880439413</v>
      </c>
      <c r="JC170" s="86">
        <f t="shared" si="222"/>
        <v>0.14632070486297907</v>
      </c>
      <c r="JD170" s="86">
        <f t="shared" si="222"/>
        <v>0.23581602157776721</v>
      </c>
      <c r="JE170" s="86">
        <f t="shared" si="222"/>
        <v>0.2062637899964144</v>
      </c>
      <c r="JF170" s="86">
        <f t="shared" si="222"/>
        <v>0.29237509815147783</v>
      </c>
      <c r="JG170" s="86">
        <f t="shared" si="222"/>
        <v>0.3641248377014365</v>
      </c>
      <c r="JH170" s="86">
        <f t="shared" si="222"/>
        <v>0.18105958621368867</v>
      </c>
      <c r="JI170" s="86">
        <f t="shared" si="222"/>
        <v>0.29584821874810163</v>
      </c>
      <c r="JJ170" s="86">
        <f t="shared" si="222"/>
        <v>6.5853997543590975E-2</v>
      </c>
      <c r="JK170" s="86">
        <f t="shared" si="222"/>
        <v>4.3698351028170587E-2</v>
      </c>
      <c r="JL170" s="86">
        <f t="shared" si="222"/>
        <v>1.2029497986003751E-2</v>
      </c>
      <c r="JM170" s="86">
        <f t="shared" si="222"/>
        <v>9.275170660480574E-3</v>
      </c>
    </row>
    <row r="171" spans="2:273" x14ac:dyDescent="0.25">
      <c r="B171" s="2">
        <v>144</v>
      </c>
      <c r="C171" s="37">
        <v>72.385999999999996</v>
      </c>
      <c r="D171" s="37">
        <v>63.2</v>
      </c>
      <c r="E171" s="37">
        <v>62.4</v>
      </c>
      <c r="F171" s="37">
        <v>64.95</v>
      </c>
      <c r="G171" s="37">
        <v>66.224999999999994</v>
      </c>
      <c r="H171" s="37">
        <v>65</v>
      </c>
      <c r="I171" s="37">
        <v>65.400000000000006</v>
      </c>
      <c r="J171" s="37">
        <v>67.525000000000006</v>
      </c>
      <c r="K171" s="37">
        <v>69.975999999999999</v>
      </c>
      <c r="L171" s="37">
        <v>70.878</v>
      </c>
      <c r="M171" s="37">
        <v>70.659000000000006</v>
      </c>
      <c r="N171" s="37">
        <v>71</v>
      </c>
      <c r="O171" s="37">
        <v>77.097999999999999</v>
      </c>
      <c r="P171" s="37">
        <v>70.634</v>
      </c>
      <c r="Q171" s="37">
        <v>76.171000000000006</v>
      </c>
      <c r="S171" s="4">
        <f t="shared" si="223"/>
        <v>74.386186148075424</v>
      </c>
      <c r="T171" s="4">
        <f t="shared" si="223"/>
        <v>64.167965142325102</v>
      </c>
      <c r="U171" s="4">
        <f t="shared" si="223"/>
        <v>61.981450707144042</v>
      </c>
      <c r="V171" s="4">
        <f t="shared" si="223"/>
        <v>64.959787218583358</v>
      </c>
      <c r="W171" s="4">
        <f t="shared" si="223"/>
        <v>67.073168088126621</v>
      </c>
      <c r="X171" s="4">
        <f t="shared" si="223"/>
        <v>65.424172661560263</v>
      </c>
      <c r="Y171" s="4">
        <f t="shared" si="223"/>
        <v>65.028070422239892</v>
      </c>
      <c r="Z171" s="4">
        <f t="shared" si="223"/>
        <v>67.309363739282603</v>
      </c>
      <c r="AA171" s="4">
        <f t="shared" si="223"/>
        <v>69.18962044350522</v>
      </c>
      <c r="AB171" s="4">
        <f t="shared" si="223"/>
        <v>69.674520792310176</v>
      </c>
      <c r="AC171" s="4">
        <f t="shared" si="223"/>
        <v>71.730215031699842</v>
      </c>
      <c r="AD171" s="4">
        <f t="shared" si="223"/>
        <v>71.284264280053449</v>
      </c>
      <c r="AE171" s="4">
        <f t="shared" si="223"/>
        <v>73.019585588536572</v>
      </c>
      <c r="AF171" s="4">
        <f t="shared" si="223"/>
        <v>70.706876397631405</v>
      </c>
      <c r="AG171" s="4">
        <f t="shared" si="223"/>
        <v>81.750880723022789</v>
      </c>
      <c r="AI171" s="4">
        <f t="shared" si="224"/>
        <v>-2.0001861480754286</v>
      </c>
      <c r="AJ171" s="4">
        <f t="shared" si="224"/>
        <v>-0.96796514232509878</v>
      </c>
      <c r="AK171" s="4">
        <f t="shared" si="224"/>
        <v>0.41854929285595688</v>
      </c>
      <c r="AL171" s="4">
        <f t="shared" si="224"/>
        <v>-9.7872185833551839E-3</v>
      </c>
      <c r="AM171" s="4">
        <f t="shared" si="224"/>
        <v>-0.84816808812662714</v>
      </c>
      <c r="AN171" s="4">
        <f t="shared" si="224"/>
        <v>-0.42417266156026301</v>
      </c>
      <c r="AO171" s="4">
        <f t="shared" si="224"/>
        <v>0.37192957776011326</v>
      </c>
      <c r="AP171" s="4">
        <f t="shared" si="224"/>
        <v>0.21563626071740316</v>
      </c>
      <c r="AQ171" s="4">
        <f t="shared" si="224"/>
        <v>0.78637955649477931</v>
      </c>
      <c r="AR171" s="4">
        <f t="shared" si="224"/>
        <v>1.2034792076898242</v>
      </c>
      <c r="AS171" s="4">
        <f t="shared" si="224"/>
        <v>-1.0712150316998361</v>
      </c>
      <c r="AT171" s="4">
        <f t="shared" si="224"/>
        <v>-0.28426428005344917</v>
      </c>
      <c r="AU171" s="4">
        <f t="shared" si="224"/>
        <v>4.0784144114634273</v>
      </c>
      <c r="AV171" s="4">
        <f t="shared" si="224"/>
        <v>-7.2876397631404188E-2</v>
      </c>
      <c r="AW171" s="4">
        <f t="shared" si="224"/>
        <v>-5.5798807230227823</v>
      </c>
      <c r="AY171" s="2">
        <f t="shared" si="216"/>
        <v>74.386186148075424</v>
      </c>
      <c r="AZ171" s="2">
        <f t="shared" si="216"/>
        <v>64.167965142325102</v>
      </c>
      <c r="BA171" s="2">
        <f t="shared" si="216"/>
        <v>61.107653042974292</v>
      </c>
      <c r="BB171" s="2">
        <f t="shared" si="216"/>
        <v>63.88911480113071</v>
      </c>
      <c r="BC171" s="2">
        <f t="shared" si="216"/>
        <v>64.910190527344852</v>
      </c>
      <c r="BD171" s="2">
        <f t="shared" si="216"/>
        <v>63.701976293262987</v>
      </c>
      <c r="BE171" s="2">
        <f t="shared" si="216"/>
        <v>63.760315017697074</v>
      </c>
      <c r="BF171" s="2">
        <f t="shared" si="216"/>
        <v>63.37713957648333</v>
      </c>
      <c r="BG171" s="2">
        <f t="shared" si="216"/>
        <v>63.657453798039725</v>
      </c>
      <c r="BH171" s="2">
        <f t="shared" si="216"/>
        <v>63.603972370246538</v>
      </c>
      <c r="BI171" s="2">
        <f t="shared" si="216"/>
        <v>67.528573233773471</v>
      </c>
      <c r="BJ171" s="2">
        <f t="shared" si="216"/>
        <v>68.950909237937694</v>
      </c>
      <c r="BK171" s="2">
        <f t="shared" si="216"/>
        <v>70.986470931672415</v>
      </c>
      <c r="BL171" s="2">
        <f t="shared" si="216"/>
        <v>68.983109028682009</v>
      </c>
      <c r="BM171" s="2">
        <f t="shared" si="216"/>
        <v>79.151332435484932</v>
      </c>
      <c r="BO171" s="2" t="str">
        <f t="shared" si="184"/>
        <v/>
      </c>
      <c r="BP171" s="2" t="str">
        <f t="shared" si="185"/>
        <v/>
      </c>
      <c r="BQ171" s="2" t="str">
        <f t="shared" si="186"/>
        <v/>
      </c>
      <c r="BR171" s="2" t="str">
        <f t="shared" si="187"/>
        <v/>
      </c>
      <c r="BS171" s="2" t="str">
        <f t="shared" si="188"/>
        <v/>
      </c>
      <c r="BT171" s="2" t="str">
        <f t="shared" si="189"/>
        <v/>
      </c>
      <c r="BU171" s="2" t="str">
        <f t="shared" si="190"/>
        <v/>
      </c>
      <c r="BV171" s="2" t="str">
        <f t="shared" si="191"/>
        <v/>
      </c>
      <c r="BW171" s="2" t="str">
        <f t="shared" si="192"/>
        <v/>
      </c>
      <c r="BX171" s="2" t="str">
        <f t="shared" si="193"/>
        <v/>
      </c>
      <c r="BY171" s="2" t="str">
        <f t="shared" si="194"/>
        <v/>
      </c>
      <c r="BZ171" s="2" t="str">
        <f t="shared" si="195"/>
        <v/>
      </c>
      <c r="CA171" s="2" t="str">
        <f t="shared" si="196"/>
        <v/>
      </c>
      <c r="CB171" s="2" t="str">
        <f t="shared" si="197"/>
        <v/>
      </c>
      <c r="CC171" s="2" t="str">
        <f t="shared" si="198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199"/>
        <v/>
      </c>
      <c r="CV171" s="2" t="str">
        <f t="shared" si="200"/>
        <v/>
      </c>
      <c r="CW171" s="2" t="str">
        <f t="shared" si="201"/>
        <v/>
      </c>
      <c r="CX171" s="2" t="str">
        <f t="shared" si="202"/>
        <v/>
      </c>
      <c r="CY171" s="2" t="str">
        <f t="shared" si="203"/>
        <v/>
      </c>
      <c r="CZ171" s="2" t="str">
        <f t="shared" si="204"/>
        <v/>
      </c>
      <c r="DA171" s="2" t="str">
        <f t="shared" si="205"/>
        <v/>
      </c>
      <c r="DB171" s="2" t="str">
        <f t="shared" si="206"/>
        <v/>
      </c>
      <c r="DC171" s="2" t="str">
        <f t="shared" si="207"/>
        <v/>
      </c>
      <c r="DD171" s="2" t="str">
        <f t="shared" si="208"/>
        <v/>
      </c>
      <c r="DE171" s="2" t="str">
        <f t="shared" si="209"/>
        <v/>
      </c>
      <c r="DF171" s="2" t="str">
        <f t="shared" si="210"/>
        <v/>
      </c>
      <c r="DG171" s="2" t="str">
        <f t="shared" si="211"/>
        <v/>
      </c>
      <c r="DH171" s="2" t="str">
        <f t="shared" si="212"/>
        <v/>
      </c>
      <c r="DI171" s="2" t="str">
        <f t="shared" si="213"/>
        <v/>
      </c>
      <c r="DK171" s="2">
        <f t="shared" si="225"/>
        <v>161.04772105263157</v>
      </c>
      <c r="DL171" s="2">
        <f t="shared" si="225"/>
        <v>102.59785185744494</v>
      </c>
      <c r="DM171" s="2">
        <f t="shared" si="225"/>
        <v>109.75509287224403</v>
      </c>
      <c r="DN171" s="2">
        <f t="shared" si="225"/>
        <v>105.65589323467229</v>
      </c>
      <c r="DO171" s="2">
        <f t="shared" si="225"/>
        <v>106.73825783972126</v>
      </c>
      <c r="DP171" s="2">
        <f t="shared" si="225"/>
        <v>89.883279220779258</v>
      </c>
      <c r="DQ171" s="2">
        <f t="shared" si="225"/>
        <v>96.716286620356371</v>
      </c>
      <c r="DR171" s="2">
        <f t="shared" si="225"/>
        <v>97.000422832980945</v>
      </c>
      <c r="DS171" s="2">
        <f t="shared" si="225"/>
        <v>111.08357044534415</v>
      </c>
      <c r="DT171" s="2">
        <f t="shared" si="225"/>
        <v>97.001882186234809</v>
      </c>
      <c r="DU171" s="2">
        <f t="shared" si="225"/>
        <v>110.6942673414305</v>
      </c>
      <c r="DV171" s="2">
        <f t="shared" si="225"/>
        <v>123.65866097560973</v>
      </c>
      <c r="DW171" s="2">
        <f t="shared" si="225"/>
        <v>106.32093174267591</v>
      </c>
      <c r="DX171" s="2">
        <f t="shared" si="225"/>
        <v>88.878745092117214</v>
      </c>
      <c r="DY171" s="2">
        <f t="shared" si="225"/>
        <v>113.24532932263811</v>
      </c>
      <c r="EA171" s="2">
        <f t="shared" si="215"/>
        <v>73.99801758241756</v>
      </c>
      <c r="EB171" s="2">
        <f t="shared" si="215"/>
        <v>63.416812323801835</v>
      </c>
      <c r="EC171" s="2">
        <f t="shared" si="215"/>
        <v>59.89910860896083</v>
      </c>
      <c r="ED171" s="2">
        <f t="shared" si="215"/>
        <v>63.179639055992588</v>
      </c>
      <c r="EE171" s="2">
        <f t="shared" si="215"/>
        <v>64.750048928466583</v>
      </c>
      <c r="EF171" s="2">
        <f t="shared" si="215"/>
        <v>63.435088781275219</v>
      </c>
      <c r="EG171" s="2">
        <f t="shared" si="215"/>
        <v>63.679778508145183</v>
      </c>
      <c r="EH171" s="2">
        <f t="shared" si="215"/>
        <v>62.624543821448007</v>
      </c>
      <c r="EI171" s="2">
        <f t="shared" si="215"/>
        <v>62.913496641535275</v>
      </c>
      <c r="EJ171" s="2">
        <f t="shared" si="215"/>
        <v>62.391111816683349</v>
      </c>
      <c r="EK171" s="2">
        <f t="shared" si="214"/>
        <v>67.193614470284245</v>
      </c>
      <c r="EL171" s="2">
        <f t="shared" si="181"/>
        <v>68.717303626037591</v>
      </c>
      <c r="EM171" s="2">
        <f t="shared" si="181"/>
        <v>70.726651470050641</v>
      </c>
      <c r="EN171" s="2">
        <f t="shared" si="181"/>
        <v>68.917650137892991</v>
      </c>
      <c r="EO171" s="2">
        <f t="shared" si="181"/>
        <v>79.393306421867948</v>
      </c>
      <c r="EQ171" s="2">
        <f t="shared" si="226"/>
        <v>75.455038468101804</v>
      </c>
      <c r="ER171" s="2">
        <f t="shared" si="226"/>
        <v>66.240332596926564</v>
      </c>
      <c r="ES171" s="2">
        <f t="shared" si="226"/>
        <v>63.441460213128046</v>
      </c>
      <c r="ET171" s="2">
        <f t="shared" si="226"/>
        <v>65.331861844367097</v>
      </c>
      <c r="EU171" s="2">
        <f t="shared" si="226"/>
        <v>65.212067747903347</v>
      </c>
      <c r="EV171" s="2">
        <f t="shared" si="226"/>
        <v>64.114451976341513</v>
      </c>
      <c r="EW171" s="2">
        <f t="shared" si="226"/>
        <v>63.891363439753881</v>
      </c>
      <c r="EX171" s="2">
        <f t="shared" si="226"/>
        <v>64.485305257303835</v>
      </c>
      <c r="EY171" s="2">
        <f t="shared" si="226"/>
        <v>64.58107359454317</v>
      </c>
      <c r="EZ171" s="2">
        <f t="shared" si="226"/>
        <v>65.710625823294734</v>
      </c>
      <c r="FA171" s="2">
        <f t="shared" si="226"/>
        <v>67.979069886630967</v>
      </c>
      <c r="FB171" s="2">
        <f t="shared" si="226"/>
        <v>69.452892036474182</v>
      </c>
      <c r="FC171" s="2">
        <f t="shared" si="226"/>
        <v>71.687981876675721</v>
      </c>
      <c r="FD171" s="2">
        <f t="shared" si="226"/>
        <v>69.234756355092145</v>
      </c>
      <c r="FE171" s="2">
        <f t="shared" si="226"/>
        <v>78.079988962977808</v>
      </c>
      <c r="FG171" s="2">
        <f t="shared" si="227"/>
        <v>0.99988130277734821</v>
      </c>
      <c r="FH171" s="2">
        <f t="shared" si="227"/>
        <v>0.99990442432155147</v>
      </c>
      <c r="FI171" s="2">
        <f t="shared" si="227"/>
        <v>0.99990998573916012</v>
      </c>
      <c r="FJ171" s="2">
        <f t="shared" si="227"/>
        <v>0.99990476222942215</v>
      </c>
      <c r="FK171" s="2">
        <f t="shared" si="227"/>
        <v>0.99992114723741909</v>
      </c>
      <c r="FL171" s="2">
        <f t="shared" si="227"/>
        <v>0.99990926571149474</v>
      </c>
      <c r="FM171" s="2">
        <f t="shared" si="227"/>
        <v>0.99990027575530016</v>
      </c>
      <c r="FN171" s="2">
        <f t="shared" si="227"/>
        <v>0.99990066374078712</v>
      </c>
      <c r="FO171" s="2">
        <f t="shared" si="227"/>
        <v>0.99988394770918798</v>
      </c>
      <c r="FP171" s="2">
        <f t="shared" si="227"/>
        <v>0.99988146816194134</v>
      </c>
      <c r="FQ171" s="2">
        <f t="shared" si="227"/>
        <v>0.99988111710639438</v>
      </c>
      <c r="FR171" s="2">
        <f t="shared" si="227"/>
        <v>0.99988279280781289</v>
      </c>
      <c r="FS171" s="2">
        <f t="shared" si="227"/>
        <v>0.9998945493370488</v>
      </c>
      <c r="FT171" s="2">
        <f t="shared" si="227"/>
        <v>0.9998986329467795</v>
      </c>
      <c r="FU171" s="2">
        <f t="shared" si="227"/>
        <v>0.99984918283270907</v>
      </c>
      <c r="FW171" s="2">
        <f t="shared" si="218"/>
        <v>0.25932092761034653</v>
      </c>
      <c r="FX171" s="2">
        <f t="shared" si="218"/>
        <v>0.26470787945162366</v>
      </c>
      <c r="FY171" s="2">
        <f t="shared" si="218"/>
        <v>0.33990321091365311</v>
      </c>
      <c r="FZ171" s="2">
        <f t="shared" si="218"/>
        <v>0.32776829852286504</v>
      </c>
      <c r="GA171" s="2">
        <f t="shared" si="218"/>
        <v>0.33944658964535307</v>
      </c>
      <c r="GB171" s="2">
        <f t="shared" si="218"/>
        <v>0.38931716667428379</v>
      </c>
      <c r="GC171" s="2">
        <f t="shared" si="218"/>
        <v>0.36506365621408793</v>
      </c>
      <c r="GD171" s="2">
        <f t="shared" si="218"/>
        <v>0.40262065269134883</v>
      </c>
      <c r="GE171" s="2">
        <f t="shared" si="218"/>
        <v>0.44277831242456561</v>
      </c>
      <c r="GF171" s="2">
        <f t="shared" si="218"/>
        <v>0.36413706130692886</v>
      </c>
      <c r="GG171" s="2">
        <f t="shared" si="218"/>
        <v>0.41986759927897599</v>
      </c>
      <c r="GH171" s="2">
        <f t="shared" si="218"/>
        <v>0.30882227948014873</v>
      </c>
      <c r="GI171" s="2">
        <f t="shared" si="218"/>
        <v>0.26636629758619262</v>
      </c>
      <c r="GJ171" s="2">
        <f t="shared" si="218"/>
        <v>0.20004493754412828</v>
      </c>
      <c r="GK171" s="2">
        <f t="shared" si="218"/>
        <v>0.18813383688113058</v>
      </c>
      <c r="GM171" s="86">
        <f t="shared" si="219"/>
        <v>5.1107420104905891E-264</v>
      </c>
      <c r="GN171" s="86">
        <f t="shared" si="219"/>
        <v>8.7282966094653036E-152</v>
      </c>
      <c r="GO171" s="86">
        <f t="shared" si="219"/>
        <v>2.4831670172373469E-159</v>
      </c>
      <c r="GP171" s="86">
        <f t="shared" si="219"/>
        <v>1.2261175897968955E-163</v>
      </c>
      <c r="GQ171" s="86">
        <f t="shared" si="219"/>
        <v>1.203468448455954E-175</v>
      </c>
      <c r="GR171" s="86">
        <f t="shared" si="219"/>
        <v>3.4528476459744481E-142</v>
      </c>
      <c r="GS171" s="86">
        <f t="shared" si="219"/>
        <v>1.0913308471909309E-145</v>
      </c>
      <c r="GT171" s="86">
        <f t="shared" si="219"/>
        <v>3.3013252916766476E-177</v>
      </c>
      <c r="GU171" s="86">
        <f t="shared" si="219"/>
        <v>1.2639507690488272E-184</v>
      </c>
      <c r="GV171" s="86">
        <f t="shared" si="219"/>
        <v>1.6722969266063746E-210</v>
      </c>
      <c r="GW171" s="86">
        <f t="shared" si="219"/>
        <v>5.0512464488749152E-205</v>
      </c>
      <c r="GX171" s="86">
        <f t="shared" si="219"/>
        <v>0</v>
      </c>
      <c r="GY171" s="86">
        <f t="shared" si="219"/>
        <v>2.7784903818059043E-119</v>
      </c>
      <c r="GZ171" s="86">
        <f t="shared" si="219"/>
        <v>3.9089714238037802E-125</v>
      </c>
      <c r="HA171" s="86">
        <f t="shared" si="219"/>
        <v>2.8426825230950506E-190</v>
      </c>
      <c r="HC171" s="86">
        <f t="shared" si="183"/>
        <v>3.8904517397277542E-80</v>
      </c>
      <c r="HD171" s="86">
        <f t="shared" si="183"/>
        <v>1.8687627145575766E-101</v>
      </c>
      <c r="HE171" s="86">
        <f t="shared" si="183"/>
        <v>2.1342894840712824E-79</v>
      </c>
      <c r="HF171" s="86">
        <f t="shared" si="182"/>
        <v>1.2014250741473921E-151</v>
      </c>
      <c r="HG171" s="86">
        <f t="shared" si="182"/>
        <v>8.1284073567543434E-137</v>
      </c>
      <c r="HH171" s="86">
        <f t="shared" si="182"/>
        <v>7.0030345641188109E-115</v>
      </c>
      <c r="HI171" s="86">
        <f t="shared" si="182"/>
        <v>6.7501521701526904E-117</v>
      </c>
      <c r="HJ171" s="86">
        <f t="shared" si="182"/>
        <v>7.0460205944141272E-124</v>
      </c>
      <c r="HK171" s="86">
        <f t="shared" si="182"/>
        <v>1.0617073086393139E-172</v>
      </c>
      <c r="HL171" s="86">
        <f t="shared" si="182"/>
        <v>5.8825336065253378E-182</v>
      </c>
      <c r="HM171" s="86">
        <f t="shared" si="182"/>
        <v>5.0023036485160849E-143</v>
      </c>
      <c r="HN171" s="86">
        <f t="shared" si="182"/>
        <v>1.5479257711931935E-147</v>
      </c>
      <c r="HO171" s="86">
        <f t="shared" si="228"/>
        <v>1.8589314361605602E-55</v>
      </c>
      <c r="HP171" s="86">
        <f t="shared" si="228"/>
        <v>5.4221404510158771E-58</v>
      </c>
      <c r="HQ171" s="86">
        <f t="shared" si="228"/>
        <v>9.5663645108544657E-76</v>
      </c>
      <c r="HS171" s="86">
        <f t="shared" si="220"/>
        <v>1.0790603400903245E-5</v>
      </c>
      <c r="HT171" s="86">
        <f t="shared" si="220"/>
        <v>3.9815567472858599E-8</v>
      </c>
      <c r="HU171" s="86">
        <f t="shared" si="220"/>
        <v>3.3279728490237642E-11</v>
      </c>
      <c r="HV171" s="86">
        <f t="shared" si="220"/>
        <v>3.8418426810572301E-13</v>
      </c>
      <c r="HW171" s="86">
        <f t="shared" si="220"/>
        <v>1.2087943007434662E-13</v>
      </c>
      <c r="HX171" s="86">
        <f t="shared" si="220"/>
        <v>2.6473954270673098E-15</v>
      </c>
      <c r="HY171" s="86">
        <f t="shared" si="220"/>
        <v>2.1122541789463727E-13</v>
      </c>
      <c r="HZ171" s="86">
        <f t="shared" si="220"/>
        <v>5.070159384829171E-15</v>
      </c>
      <c r="IA171" s="86">
        <f t="shared" si="220"/>
        <v>5.9614912510131649E-21</v>
      </c>
      <c r="IB171" s="86">
        <f t="shared" si="220"/>
        <v>5.8790781235530316E-17</v>
      </c>
      <c r="IC171" s="86">
        <f t="shared" si="220"/>
        <v>3.6370426228412382E-16</v>
      </c>
      <c r="ID171" s="86">
        <f t="shared" si="220"/>
        <v>6.4758259644507059E-13</v>
      </c>
      <c r="IE171" s="86">
        <f t="shared" si="220"/>
        <v>4.6498353038963642E-8</v>
      </c>
      <c r="IF171" s="86">
        <f t="shared" si="220"/>
        <v>7.4850532916618335E-4</v>
      </c>
      <c r="IG171" s="86">
        <f t="shared" si="220"/>
        <v>1.3651859223674054E-3</v>
      </c>
      <c r="II171" s="86">
        <f t="shared" si="221"/>
        <v>0.10718505792076037</v>
      </c>
      <c r="IJ171" s="86">
        <f t="shared" si="221"/>
        <v>7.1722509424816755E-2</v>
      </c>
      <c r="IK171" s="86">
        <f t="shared" si="221"/>
        <v>0.19067767501971614</v>
      </c>
      <c r="IL171" s="86">
        <f t="shared" si="221"/>
        <v>0.14291541210832984</v>
      </c>
      <c r="IM171" s="86">
        <f t="shared" si="221"/>
        <v>0.19063700696086699</v>
      </c>
      <c r="IN171" s="86">
        <f t="shared" si="221"/>
        <v>0.29343616677534934</v>
      </c>
      <c r="IO171" s="86">
        <f t="shared" si="221"/>
        <v>0.2570569500056526</v>
      </c>
      <c r="IP171" s="86">
        <f t="shared" si="221"/>
        <v>0.34674582249491326</v>
      </c>
      <c r="IQ171" s="86">
        <f t="shared" si="221"/>
        <v>0.41981763976175857</v>
      </c>
      <c r="IR171" s="86">
        <f t="shared" si="221"/>
        <v>0.23291041297432141</v>
      </c>
      <c r="IS171" s="86">
        <f t="shared" si="221"/>
        <v>0.35851366035767124</v>
      </c>
      <c r="IT171" s="86">
        <f t="shared" si="221"/>
        <v>9.5688493170157887E-2</v>
      </c>
      <c r="IU171" s="86">
        <f t="shared" si="221"/>
        <v>6.3160960518201609E-2</v>
      </c>
      <c r="IV171" s="86">
        <f t="shared" si="221"/>
        <v>1.6132771252974416E-2</v>
      </c>
      <c r="IW171" s="86">
        <f t="shared" si="221"/>
        <v>1.0104856199457477E-2</v>
      </c>
      <c r="IY171" s="86">
        <f t="shared" si="222"/>
        <v>0.10719584852416128</v>
      </c>
      <c r="IZ171" s="86">
        <f t="shared" si="222"/>
        <v>7.1722549240384223E-2</v>
      </c>
      <c r="JA171" s="86">
        <f t="shared" si="222"/>
        <v>0.19067767505299588</v>
      </c>
      <c r="JB171" s="86">
        <f t="shared" si="222"/>
        <v>0.14291541210871403</v>
      </c>
      <c r="JC171" s="86">
        <f t="shared" si="222"/>
        <v>0.19063700696098787</v>
      </c>
      <c r="JD171" s="86">
        <f t="shared" si="222"/>
        <v>0.293436166775352</v>
      </c>
      <c r="JE171" s="86">
        <f t="shared" si="222"/>
        <v>0.25705695000586382</v>
      </c>
      <c r="JF171" s="86">
        <f t="shared" si="222"/>
        <v>0.34674582249491831</v>
      </c>
      <c r="JG171" s="86">
        <f t="shared" si="222"/>
        <v>0.41981763976175857</v>
      </c>
      <c r="JH171" s="86">
        <f t="shared" si="222"/>
        <v>0.23291041297432147</v>
      </c>
      <c r="JI171" s="86">
        <f t="shared" si="222"/>
        <v>0.35851366035767163</v>
      </c>
      <c r="JJ171" s="86">
        <f t="shared" si="222"/>
        <v>9.5688493170805466E-2</v>
      </c>
      <c r="JK171" s="86">
        <f t="shared" si="222"/>
        <v>6.3161007016554652E-2</v>
      </c>
      <c r="JL171" s="86">
        <f t="shared" si="222"/>
        <v>1.68812765821406E-2</v>
      </c>
      <c r="JM171" s="86">
        <f t="shared" si="222"/>
        <v>1.1470042121824883E-2</v>
      </c>
    </row>
    <row r="172" spans="2:273" x14ac:dyDescent="0.25">
      <c r="B172" s="2">
        <v>145</v>
      </c>
      <c r="C172" s="37">
        <v>70.977000000000004</v>
      </c>
      <c r="D172" s="37">
        <v>63.45</v>
      </c>
      <c r="E172" s="37">
        <v>62.125</v>
      </c>
      <c r="F172" s="37">
        <v>65.325000000000003</v>
      </c>
      <c r="G172" s="37">
        <v>66.474999999999994</v>
      </c>
      <c r="H172" s="37">
        <v>64.674999999999997</v>
      </c>
      <c r="I172" s="37">
        <v>65.224999999999994</v>
      </c>
      <c r="J172" s="37">
        <v>67.974999999999994</v>
      </c>
      <c r="K172" s="37">
        <v>68.828999999999994</v>
      </c>
      <c r="L172" s="37">
        <v>70.756</v>
      </c>
      <c r="M172" s="37">
        <v>71.146000000000001</v>
      </c>
      <c r="N172" s="37">
        <v>72.049000000000007</v>
      </c>
      <c r="O172" s="37">
        <v>79</v>
      </c>
      <c r="P172" s="37">
        <v>70.462999999999994</v>
      </c>
      <c r="Q172" s="37">
        <v>77.78</v>
      </c>
      <c r="S172" s="4">
        <f t="shared" si="223"/>
        <v>74.165810385773796</v>
      </c>
      <c r="T172" s="4">
        <f t="shared" si="223"/>
        <v>64.048867094567896</v>
      </c>
      <c r="U172" s="4">
        <f t="shared" si="223"/>
        <v>62.060963700544455</v>
      </c>
      <c r="V172" s="4">
        <f t="shared" si="223"/>
        <v>65.085853183680541</v>
      </c>
      <c r="W172" s="4">
        <f t="shared" si="223"/>
        <v>67.355659107308867</v>
      </c>
      <c r="X172" s="4">
        <f t="shared" si="223"/>
        <v>65.464220854403351</v>
      </c>
      <c r="Y172" s="4">
        <f t="shared" si="223"/>
        <v>65.065307007073017</v>
      </c>
      <c r="Z172" s="4">
        <f t="shared" si="223"/>
        <v>67.406683116852633</v>
      </c>
      <c r="AA172" s="4">
        <f t="shared" si="223"/>
        <v>68.932818837543621</v>
      </c>
      <c r="AB172" s="4">
        <f t="shared" si="223"/>
        <v>70.427426452405669</v>
      </c>
      <c r="AC172" s="4">
        <f t="shared" si="223"/>
        <v>71.777651400468429</v>
      </c>
      <c r="AD172" s="4">
        <f t="shared" si="223"/>
        <v>71.884489277958409</v>
      </c>
      <c r="AE172" s="4">
        <f t="shared" si="223"/>
        <v>73.597442149698509</v>
      </c>
      <c r="AF172" s="4">
        <f t="shared" si="223"/>
        <v>71.346324535864895</v>
      </c>
      <c r="AG172" s="4">
        <f t="shared" si="223"/>
        <v>82.787806443951411</v>
      </c>
      <c r="AI172" s="4">
        <f t="shared" si="224"/>
        <v>-3.1888103857737917</v>
      </c>
      <c r="AJ172" s="4">
        <f t="shared" si="224"/>
        <v>-0.59886709456789333</v>
      </c>
      <c r="AK172" s="4">
        <f t="shared" si="224"/>
        <v>6.4036299455544565E-2</v>
      </c>
      <c r="AL172" s="4">
        <f t="shared" si="224"/>
        <v>0.23914681631946166</v>
      </c>
      <c r="AM172" s="4">
        <f t="shared" si="224"/>
        <v>-0.88065910730887254</v>
      </c>
      <c r="AN172" s="4">
        <f t="shared" si="224"/>
        <v>-0.78922085440335366</v>
      </c>
      <c r="AO172" s="4">
        <f t="shared" si="224"/>
        <v>0.15969299292697769</v>
      </c>
      <c r="AP172" s="4">
        <f t="shared" si="224"/>
        <v>0.56831688314736084</v>
      </c>
      <c r="AQ172" s="4">
        <f t="shared" si="224"/>
        <v>-0.10381883754362775</v>
      </c>
      <c r="AR172" s="4">
        <f t="shared" si="224"/>
        <v>0.32857354759433122</v>
      </c>
      <c r="AS172" s="4">
        <f t="shared" si="224"/>
        <v>-0.63165140046842794</v>
      </c>
      <c r="AT172" s="4">
        <f t="shared" si="224"/>
        <v>0.164510722041598</v>
      </c>
      <c r="AU172" s="4">
        <f t="shared" si="224"/>
        <v>5.4025578503014913</v>
      </c>
      <c r="AV172" s="4">
        <f t="shared" si="224"/>
        <v>-0.88332453586490089</v>
      </c>
      <c r="AW172" s="4">
        <f t="shared" si="224"/>
        <v>-5.0078064439514094</v>
      </c>
      <c r="AY172" s="2">
        <f t="shared" si="216"/>
        <v>74.165810385773796</v>
      </c>
      <c r="AZ172" s="2">
        <f t="shared" si="216"/>
        <v>64.048867094567896</v>
      </c>
      <c r="BA172" s="2">
        <f t="shared" si="216"/>
        <v>61.046334101101706</v>
      </c>
      <c r="BB172" s="2">
        <f t="shared" si="216"/>
        <v>63.77892851605904</v>
      </c>
      <c r="BC172" s="2">
        <f t="shared" si="216"/>
        <v>64.844957449520479</v>
      </c>
      <c r="BD172" s="2">
        <f t="shared" si="216"/>
        <v>63.601220926230653</v>
      </c>
      <c r="BE172" s="2">
        <f t="shared" si="216"/>
        <v>63.665509256056801</v>
      </c>
      <c r="BF172" s="2">
        <f t="shared" si="216"/>
        <v>63.328579758173277</v>
      </c>
      <c r="BG172" s="2">
        <f t="shared" si="216"/>
        <v>63.55134670269041</v>
      </c>
      <c r="BH172" s="2">
        <f t="shared" si="216"/>
        <v>63.563412602738168</v>
      </c>
      <c r="BI172" s="2">
        <f t="shared" si="216"/>
        <v>67.454564964540921</v>
      </c>
      <c r="BJ172" s="2">
        <f t="shared" si="216"/>
        <v>68.868599082461586</v>
      </c>
      <c r="BK172" s="2">
        <f t="shared" si="216"/>
        <v>70.927469514096458</v>
      </c>
      <c r="BL172" s="2">
        <f t="shared" si="216"/>
        <v>68.873472079754123</v>
      </c>
      <c r="BM172" s="2">
        <f t="shared" si="216"/>
        <v>78.944095424390696</v>
      </c>
      <c r="BO172" s="2" t="str">
        <f t="shared" si="184"/>
        <v/>
      </c>
      <c r="BP172" s="2" t="str">
        <f t="shared" si="185"/>
        <v/>
      </c>
      <c r="BQ172" s="2" t="str">
        <f t="shared" si="186"/>
        <v/>
      </c>
      <c r="BR172" s="2" t="str">
        <f t="shared" si="187"/>
        <v/>
      </c>
      <c r="BS172" s="2" t="str">
        <f t="shared" si="188"/>
        <v/>
      </c>
      <c r="BT172" s="2" t="str">
        <f t="shared" si="189"/>
        <v/>
      </c>
      <c r="BU172" s="2" t="str">
        <f t="shared" si="190"/>
        <v/>
      </c>
      <c r="BV172" s="2" t="str">
        <f t="shared" si="191"/>
        <v/>
      </c>
      <c r="BW172" s="2" t="str">
        <f t="shared" si="192"/>
        <v/>
      </c>
      <c r="BX172" s="2" t="str">
        <f t="shared" si="193"/>
        <v/>
      </c>
      <c r="BY172" s="2" t="str">
        <f t="shared" si="194"/>
        <v/>
      </c>
      <c r="BZ172" s="2" t="str">
        <f t="shared" si="195"/>
        <v/>
      </c>
      <c r="CA172" s="2" t="str">
        <f t="shared" si="196"/>
        <v/>
      </c>
      <c r="CB172" s="2" t="str">
        <f t="shared" si="197"/>
        <v/>
      </c>
      <c r="CC172" s="2" t="str">
        <f t="shared" si="198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199"/>
        <v/>
      </c>
      <c r="CV172" s="2" t="str">
        <f t="shared" si="200"/>
        <v/>
      </c>
      <c r="CW172" s="2" t="str">
        <f t="shared" si="201"/>
        <v/>
      </c>
      <c r="CX172" s="2" t="str">
        <f t="shared" si="202"/>
        <v/>
      </c>
      <c r="CY172" s="2" t="str">
        <f t="shared" si="203"/>
        <v/>
      </c>
      <c r="CZ172" s="2" t="str">
        <f t="shared" si="204"/>
        <v/>
      </c>
      <c r="DA172" s="2" t="str">
        <f t="shared" si="205"/>
        <v/>
      </c>
      <c r="DB172" s="2" t="str">
        <f t="shared" si="206"/>
        <v/>
      </c>
      <c r="DC172" s="2" t="str">
        <f t="shared" si="207"/>
        <v/>
      </c>
      <c r="DD172" s="2" t="str">
        <f t="shared" si="208"/>
        <v/>
      </c>
      <c r="DE172" s="2" t="str">
        <f t="shared" si="209"/>
        <v/>
      </c>
      <c r="DF172" s="2" t="str">
        <f t="shared" si="210"/>
        <v/>
      </c>
      <c r="DG172" s="2" t="str">
        <f t="shared" si="211"/>
        <v/>
      </c>
      <c r="DH172" s="2" t="str">
        <f t="shared" si="212"/>
        <v/>
      </c>
      <c r="DI172" s="2" t="str">
        <f t="shared" si="213"/>
        <v/>
      </c>
      <c r="DK172" s="2">
        <f t="shared" si="225"/>
        <v>161.61029170040484</v>
      </c>
      <c r="DL172" s="2">
        <f t="shared" si="225"/>
        <v>102.76033675626704</v>
      </c>
      <c r="DM172" s="2">
        <f t="shared" si="225"/>
        <v>109.98311688311688</v>
      </c>
      <c r="DN172" s="2">
        <f t="shared" si="225"/>
        <v>105.83805496828751</v>
      </c>
      <c r="DO172" s="2">
        <f t="shared" si="225"/>
        <v>106.93190331010453</v>
      </c>
      <c r="DP172" s="2">
        <f t="shared" si="225"/>
        <v>89.930255209906406</v>
      </c>
      <c r="DQ172" s="2">
        <f t="shared" si="225"/>
        <v>96.813470250679543</v>
      </c>
      <c r="DR172" s="2">
        <f t="shared" si="225"/>
        <v>97.075264270613076</v>
      </c>
      <c r="DS172" s="2">
        <f t="shared" si="225"/>
        <v>111.30853421052635</v>
      </c>
      <c r="DT172" s="2">
        <f t="shared" si="225"/>
        <v>97.096596963562746</v>
      </c>
      <c r="DU172" s="2">
        <f t="shared" si="225"/>
        <v>110.90696430499325</v>
      </c>
      <c r="DV172" s="2">
        <f t="shared" si="225"/>
        <v>123.99510853658533</v>
      </c>
      <c r="DW172" s="2">
        <f t="shared" si="225"/>
        <v>106.45881032920565</v>
      </c>
      <c r="DX172" s="2">
        <f t="shared" si="225"/>
        <v>88.923755964965295</v>
      </c>
      <c r="DY172" s="2">
        <f t="shared" si="225"/>
        <v>113.42525044563277</v>
      </c>
      <c r="EA172" s="2">
        <f t="shared" si="215"/>
        <v>73.741670329670313</v>
      </c>
      <c r="EB172" s="2">
        <f t="shared" si="215"/>
        <v>63.224596254530795</v>
      </c>
      <c r="EC172" s="2">
        <f t="shared" si="215"/>
        <v>59.731357025568855</v>
      </c>
      <c r="ED172" s="2">
        <f t="shared" si="215"/>
        <v>63.0041358167515</v>
      </c>
      <c r="EE172" s="2">
        <f t="shared" si="215"/>
        <v>64.671049026323516</v>
      </c>
      <c r="EF172" s="2">
        <f t="shared" si="215"/>
        <v>63.310633575464081</v>
      </c>
      <c r="EG172" s="2">
        <f t="shared" si="215"/>
        <v>63.577493569591311</v>
      </c>
      <c r="EH172" s="2">
        <f t="shared" si="215"/>
        <v>62.514317365269456</v>
      </c>
      <c r="EI172" s="2">
        <f t="shared" si="215"/>
        <v>62.749974091843711</v>
      </c>
      <c r="EJ172" s="2">
        <f t="shared" si="215"/>
        <v>62.247299673034846</v>
      </c>
      <c r="EK172" s="2">
        <f t="shared" si="214"/>
        <v>67.092915934539207</v>
      </c>
      <c r="EL172" s="2">
        <f t="shared" si="181"/>
        <v>68.613617809815082</v>
      </c>
      <c r="EM172" s="2">
        <f t="shared" si="181"/>
        <v>70.642355162149443</v>
      </c>
      <c r="EN172" s="2">
        <f t="shared" si="181"/>
        <v>68.801611583011578</v>
      </c>
      <c r="EO172" s="2">
        <f t="shared" si="181"/>
        <v>79.211862710544651</v>
      </c>
      <c r="EQ172" s="2">
        <f t="shared" si="226"/>
        <v>75.23636606196655</v>
      </c>
      <c r="ER172" s="2">
        <f t="shared" si="226"/>
        <v>66.124846681780312</v>
      </c>
      <c r="ES172" s="2">
        <f t="shared" si="226"/>
        <v>63.363907660308719</v>
      </c>
      <c r="ET172" s="2">
        <f t="shared" si="226"/>
        <v>65.217479750980033</v>
      </c>
      <c r="EU172" s="2">
        <f t="shared" si="226"/>
        <v>65.145167938767273</v>
      </c>
      <c r="EV172" s="2">
        <f t="shared" si="226"/>
        <v>64.011575283937319</v>
      </c>
      <c r="EW172" s="2">
        <f t="shared" si="226"/>
        <v>63.797303238430146</v>
      </c>
      <c r="EX172" s="2">
        <f t="shared" si="226"/>
        <v>64.423051720474376</v>
      </c>
      <c r="EY172" s="2">
        <f t="shared" si="226"/>
        <v>64.460071828382411</v>
      </c>
      <c r="EZ172" s="2">
        <f t="shared" si="226"/>
        <v>65.649647984760605</v>
      </c>
      <c r="FA172" s="2">
        <f t="shared" si="226"/>
        <v>67.899552447155116</v>
      </c>
      <c r="FB172" s="2">
        <f t="shared" si="226"/>
        <v>69.371057669706204</v>
      </c>
      <c r="FC172" s="2">
        <f t="shared" si="226"/>
        <v>71.631547421637308</v>
      </c>
      <c r="FD172" s="2">
        <f t="shared" si="226"/>
        <v>69.126903987076886</v>
      </c>
      <c r="FE172" s="2">
        <f t="shared" si="226"/>
        <v>77.867027283094117</v>
      </c>
      <c r="FG172" s="2">
        <f t="shared" si="227"/>
        <v>0.99989174571572492</v>
      </c>
      <c r="FH172" s="2">
        <f t="shared" si="227"/>
        <v>0.99991283321223623</v>
      </c>
      <c r="FI172" s="2">
        <f t="shared" si="227"/>
        <v>0.99991790536820502</v>
      </c>
      <c r="FJ172" s="2">
        <f t="shared" si="227"/>
        <v>0.99991314139305121</v>
      </c>
      <c r="FK172" s="2">
        <f t="shared" si="227"/>
        <v>0.9999280849268527</v>
      </c>
      <c r="FL172" s="2">
        <f t="shared" si="227"/>
        <v>0.99991724868472576</v>
      </c>
      <c r="FM172" s="2">
        <f t="shared" si="227"/>
        <v>0.99990904960982907</v>
      </c>
      <c r="FN172" s="2">
        <f t="shared" si="227"/>
        <v>0.9999094034629965</v>
      </c>
      <c r="FO172" s="2">
        <f t="shared" si="227"/>
        <v>0.99989415797205805</v>
      </c>
      <c r="FP172" s="2">
        <f t="shared" si="227"/>
        <v>0.99989189655141497</v>
      </c>
      <c r="FQ172" s="2">
        <f t="shared" si="227"/>
        <v>0.99989157637826254</v>
      </c>
      <c r="FR172" s="2">
        <f t="shared" si="227"/>
        <v>0.99989310466786741</v>
      </c>
      <c r="FS172" s="2">
        <f t="shared" si="227"/>
        <v>0.99990382696002822</v>
      </c>
      <c r="FT172" s="2">
        <f t="shared" si="227"/>
        <v>0.99990755132414089</v>
      </c>
      <c r="FU172" s="2">
        <f t="shared" si="227"/>
        <v>0.99986245128336027</v>
      </c>
      <c r="FW172" s="2">
        <f t="shared" si="218"/>
        <v>0.27739953518819122</v>
      </c>
      <c r="FX172" s="2">
        <f t="shared" si="218"/>
        <v>0.2830185382695205</v>
      </c>
      <c r="FY172" s="2">
        <f t="shared" si="218"/>
        <v>0.36086260251240043</v>
      </c>
      <c r="FZ172" s="2">
        <f t="shared" si="218"/>
        <v>0.34837432756632547</v>
      </c>
      <c r="GA172" s="2">
        <f t="shared" si="218"/>
        <v>0.3603931973292796</v>
      </c>
      <c r="GB172" s="2">
        <f t="shared" si="218"/>
        <v>0.41142442884781144</v>
      </c>
      <c r="GC172" s="2">
        <f t="shared" si="218"/>
        <v>0.38666570887268187</v>
      </c>
      <c r="GD172" s="2">
        <f t="shared" si="218"/>
        <v>0.4249576629596345</v>
      </c>
      <c r="GE172" s="2">
        <f t="shared" si="218"/>
        <v>0.46560676466445589</v>
      </c>
      <c r="GF172" s="2">
        <f t="shared" si="218"/>
        <v>0.38571759274693401</v>
      </c>
      <c r="GG172" s="2">
        <f t="shared" si="218"/>
        <v>0.44245276107946302</v>
      </c>
      <c r="GH172" s="2">
        <f t="shared" si="218"/>
        <v>0.32881983506528756</v>
      </c>
      <c r="GI172" s="2">
        <f t="shared" si="218"/>
        <v>0.28474724895080139</v>
      </c>
      <c r="GJ172" s="2">
        <f t="shared" si="218"/>
        <v>0.21519171755676833</v>
      </c>
      <c r="GK172" s="2">
        <f t="shared" si="218"/>
        <v>0.20260716528367406</v>
      </c>
      <c r="GM172" s="86">
        <f t="shared" si="219"/>
        <v>1.3256508996761483E-270</v>
      </c>
      <c r="GN172" s="86">
        <f t="shared" si="219"/>
        <v>1.4147080857327599E-155</v>
      </c>
      <c r="GO172" s="86">
        <f t="shared" si="219"/>
        <v>2.6030553718744314E-163</v>
      </c>
      <c r="GP172" s="86">
        <f t="shared" si="219"/>
        <v>1.0266375397217041E-167</v>
      </c>
      <c r="GQ172" s="86">
        <f t="shared" si="219"/>
        <v>4.9807734324660146E-180</v>
      </c>
      <c r="GR172" s="86">
        <f t="shared" si="219"/>
        <v>9.8291751636920927E-146</v>
      </c>
      <c r="GS172" s="86">
        <f t="shared" si="219"/>
        <v>2.6652575264195281E-149</v>
      </c>
      <c r="GT172" s="86">
        <f t="shared" si="219"/>
        <v>1.3302812126906627E-181</v>
      </c>
      <c r="GU172" s="86">
        <f t="shared" si="219"/>
        <v>3.3973842405557222E-189</v>
      </c>
      <c r="GV172" s="86">
        <f t="shared" si="219"/>
        <v>9.6512081035991247E-216</v>
      </c>
      <c r="GW172" s="86">
        <f t="shared" si="219"/>
        <v>3.9638421120916704E-210</v>
      </c>
      <c r="GX172" s="86">
        <f t="shared" si="219"/>
        <v>0</v>
      </c>
      <c r="GY172" s="86">
        <f t="shared" si="219"/>
        <v>2.8967948471424042E-122</v>
      </c>
      <c r="GZ172" s="86">
        <f t="shared" si="219"/>
        <v>3.0726561738113521E-128</v>
      </c>
      <c r="HA172" s="86">
        <f t="shared" si="219"/>
        <v>5.4431326447765134E-195</v>
      </c>
      <c r="HC172" s="86">
        <f t="shared" si="183"/>
        <v>6.0534226323917643E-83</v>
      </c>
      <c r="HD172" s="86">
        <f t="shared" si="183"/>
        <v>5.6022669680828289E-105</v>
      </c>
      <c r="HE172" s="86">
        <f t="shared" si="183"/>
        <v>4.0190531156874483E-82</v>
      </c>
      <c r="HF172" s="86">
        <f t="shared" si="182"/>
        <v>6.6459914155855206E-157</v>
      </c>
      <c r="HG172" s="86">
        <f t="shared" si="182"/>
        <v>1.6907303712013502E-141</v>
      </c>
      <c r="HH172" s="86">
        <f t="shared" si="182"/>
        <v>8.9195428094673438E-119</v>
      </c>
      <c r="HI172" s="86">
        <f t="shared" si="182"/>
        <v>7.8888956611021757E-121</v>
      </c>
      <c r="HJ172" s="86">
        <f t="shared" si="182"/>
        <v>5.3859538162402049E-128</v>
      </c>
      <c r="HK172" s="86">
        <f t="shared" si="182"/>
        <v>2.1724138314079118E-178</v>
      </c>
      <c r="HL172" s="86">
        <f t="shared" si="182"/>
        <v>5.2668116619597349E-188</v>
      </c>
      <c r="HM172" s="86">
        <f t="shared" si="182"/>
        <v>8.1868961128666942E-148</v>
      </c>
      <c r="HN172" s="86">
        <f t="shared" si="182"/>
        <v>1.6338564009695179E-152</v>
      </c>
      <c r="HO172" s="86">
        <f t="shared" si="228"/>
        <v>2.2780453466265687E-57</v>
      </c>
      <c r="HP172" s="86">
        <f t="shared" si="228"/>
        <v>5.7348160341682524E-60</v>
      </c>
      <c r="HQ172" s="86">
        <f t="shared" si="228"/>
        <v>2.2607978083921006E-78</v>
      </c>
      <c r="HS172" s="86">
        <f t="shared" si="220"/>
        <v>2.8507024633567997E-6</v>
      </c>
      <c r="HT172" s="86">
        <f t="shared" si="220"/>
        <v>5.926861363379818E-9</v>
      </c>
      <c r="HU172" s="86">
        <f t="shared" si="220"/>
        <v>2.9886747154321856E-12</v>
      </c>
      <c r="HV172" s="86">
        <f t="shared" si="220"/>
        <v>2.3515112119652494E-14</v>
      </c>
      <c r="HW172" s="86">
        <f t="shared" si="220"/>
        <v>8.3727629635138226E-15</v>
      </c>
      <c r="HX172" s="86">
        <f t="shared" si="220"/>
        <v>1.2519905047469043E-16</v>
      </c>
      <c r="HY172" s="86">
        <f t="shared" si="220"/>
        <v>1.561673524401153E-14</v>
      </c>
      <c r="HZ172" s="86">
        <f t="shared" si="220"/>
        <v>3.0802375823413441E-16</v>
      </c>
      <c r="IA172" s="86">
        <f t="shared" si="220"/>
        <v>1.3575384752508922E-22</v>
      </c>
      <c r="IB172" s="86">
        <f t="shared" si="220"/>
        <v>2.495793131670377E-18</v>
      </c>
      <c r="IC172" s="86">
        <f t="shared" si="220"/>
        <v>1.2378109309519079E-17</v>
      </c>
      <c r="ID172" s="86">
        <f t="shared" si="220"/>
        <v>3.6959475238954116E-14</v>
      </c>
      <c r="IE172" s="86">
        <f t="shared" si="220"/>
        <v>6.4219539967300555E-9</v>
      </c>
      <c r="IF172" s="86">
        <f t="shared" si="220"/>
        <v>3.1980525146671306E-4</v>
      </c>
      <c r="IG172" s="86">
        <f t="shared" si="220"/>
        <v>5.8913065335921752E-4</v>
      </c>
      <c r="II172" s="86">
        <f t="shared" si="221"/>
        <v>0.13681006475870114</v>
      </c>
      <c r="IJ172" s="86">
        <f t="shared" si="221"/>
        <v>9.8405534487478283E-2</v>
      </c>
      <c r="IK172" s="86">
        <f t="shared" si="221"/>
        <v>0.24094688001654516</v>
      </c>
      <c r="IL172" s="86">
        <f t="shared" si="221"/>
        <v>0.18978840648085049</v>
      </c>
      <c r="IM172" s="86">
        <f t="shared" si="221"/>
        <v>0.24074750268745654</v>
      </c>
      <c r="IN172" s="86">
        <f t="shared" si="221"/>
        <v>0.35190324804458495</v>
      </c>
      <c r="IO172" s="86">
        <f t="shared" si="221"/>
        <v>0.31063133485215833</v>
      </c>
      <c r="IP172" s="86">
        <f t="shared" si="221"/>
        <v>0.39823645450500939</v>
      </c>
      <c r="IQ172" s="86">
        <f t="shared" si="221"/>
        <v>0.46440603842351313</v>
      </c>
      <c r="IR172" s="86">
        <f t="shared" si="221"/>
        <v>0.2892840131034542</v>
      </c>
      <c r="IS172" s="86">
        <f t="shared" si="221"/>
        <v>0.41614176465080022</v>
      </c>
      <c r="IT172" s="86">
        <f t="shared" si="221"/>
        <v>0.13407241033552419</v>
      </c>
      <c r="IU172" s="86">
        <f t="shared" si="221"/>
        <v>8.8720459786319997E-2</v>
      </c>
      <c r="IV172" s="86">
        <f t="shared" si="221"/>
        <v>2.4486528554712506E-2</v>
      </c>
      <c r="IW172" s="86">
        <f t="shared" si="221"/>
        <v>1.5837915086205637E-2</v>
      </c>
      <c r="IY172" s="86">
        <f t="shared" si="222"/>
        <v>0.1368129154611645</v>
      </c>
      <c r="IZ172" s="86">
        <f t="shared" si="222"/>
        <v>9.8405540414339646E-2</v>
      </c>
      <c r="JA172" s="86">
        <f t="shared" si="222"/>
        <v>0.24094688001953382</v>
      </c>
      <c r="JB172" s="86">
        <f t="shared" si="222"/>
        <v>0.189788406480874</v>
      </c>
      <c r="JC172" s="86">
        <f t="shared" si="222"/>
        <v>0.24074750268746492</v>
      </c>
      <c r="JD172" s="86">
        <f t="shared" si="222"/>
        <v>0.35190324804458506</v>
      </c>
      <c r="JE172" s="86">
        <f t="shared" si="222"/>
        <v>0.31063133485217392</v>
      </c>
      <c r="JF172" s="86">
        <f t="shared" si="222"/>
        <v>0.39823645450500972</v>
      </c>
      <c r="JG172" s="86">
        <f t="shared" si="222"/>
        <v>0.46440603842351313</v>
      </c>
      <c r="JH172" s="86">
        <f t="shared" si="222"/>
        <v>0.2892840131034542</v>
      </c>
      <c r="JI172" s="86">
        <f t="shared" si="222"/>
        <v>0.41614176465080022</v>
      </c>
      <c r="JJ172" s="86">
        <f t="shared" si="222"/>
        <v>0.13407241033556117</v>
      </c>
      <c r="JK172" s="86">
        <f t="shared" si="222"/>
        <v>8.8720466208273993E-2</v>
      </c>
      <c r="JL172" s="86">
        <f t="shared" si="222"/>
        <v>2.4806333806179217E-2</v>
      </c>
      <c r="JM172" s="86">
        <f t="shared" si="222"/>
        <v>1.6427045739564855E-2</v>
      </c>
    </row>
    <row r="173" spans="2:273" x14ac:dyDescent="0.25">
      <c r="B173" s="2">
        <v>146</v>
      </c>
      <c r="C173" s="37">
        <v>72.114000000000004</v>
      </c>
      <c r="D173" s="37">
        <v>63.174999999999997</v>
      </c>
      <c r="E173" s="37">
        <v>62.4</v>
      </c>
      <c r="F173" s="37">
        <v>65.575000000000003</v>
      </c>
      <c r="G173" s="37">
        <v>67.325000000000003</v>
      </c>
      <c r="H173" s="37">
        <v>65.224999999999994</v>
      </c>
      <c r="I173" s="37">
        <v>65.900000000000006</v>
      </c>
      <c r="J173" s="37">
        <v>67.025000000000006</v>
      </c>
      <c r="K173" s="37">
        <v>68.78</v>
      </c>
      <c r="L173" s="37">
        <v>72.194999999999993</v>
      </c>
      <c r="M173" s="37">
        <v>71.659000000000006</v>
      </c>
      <c r="N173" s="37">
        <v>73.171000000000006</v>
      </c>
      <c r="O173" s="37">
        <v>81.049000000000007</v>
      </c>
      <c r="P173" s="37">
        <v>73.171000000000006</v>
      </c>
      <c r="Q173" s="37">
        <v>78.853999999999999</v>
      </c>
      <c r="S173" s="4">
        <f t="shared" si="223"/>
        <v>73.948020106478509</v>
      </c>
      <c r="T173" s="4">
        <f t="shared" si="223"/>
        <v>63.93482413240784</v>
      </c>
      <c r="U173" s="4">
        <f t="shared" si="223"/>
        <v>62.125787230539139</v>
      </c>
      <c r="V173" s="4">
        <f t="shared" si="223"/>
        <v>65.203692684206516</v>
      </c>
      <c r="W173" s="4">
        <f t="shared" si="223"/>
        <v>67.588556223351389</v>
      </c>
      <c r="X173" s="4">
        <f t="shared" si="223"/>
        <v>65.428194212003561</v>
      </c>
      <c r="Y173" s="4">
        <f t="shared" si="223"/>
        <v>65.060254865707236</v>
      </c>
      <c r="Z173" s="4">
        <f t="shared" si="223"/>
        <v>67.347744210433731</v>
      </c>
      <c r="AA173" s="4">
        <f t="shared" si="223"/>
        <v>68.414706434405758</v>
      </c>
      <c r="AB173" s="4">
        <f t="shared" si="223"/>
        <v>70.968357061205907</v>
      </c>
      <c r="AC173" s="4">
        <f t="shared" si="223"/>
        <v>71.597831459632289</v>
      </c>
      <c r="AD173" s="4">
        <f t="shared" si="223"/>
        <v>72.523849901746956</v>
      </c>
      <c r="AE173" s="4">
        <f t="shared" si="223"/>
        <v>74.263243228490396</v>
      </c>
      <c r="AF173" s="4">
        <f t="shared" si="223"/>
        <v>72.220621329207006</v>
      </c>
      <c r="AG173" s="4">
        <f t="shared" si="223"/>
        <v>84.285629433803592</v>
      </c>
      <c r="AI173" s="4">
        <f t="shared" si="224"/>
        <v>-1.8340201064785049</v>
      </c>
      <c r="AJ173" s="4">
        <f t="shared" si="224"/>
        <v>-0.75982413240784297</v>
      </c>
      <c r="AK173" s="4">
        <f t="shared" si="224"/>
        <v>0.27421276946085982</v>
      </c>
      <c r="AL173" s="4">
        <f t="shared" si="224"/>
        <v>0.37130731579348719</v>
      </c>
      <c r="AM173" s="4">
        <f t="shared" si="224"/>
        <v>-0.26355622335138662</v>
      </c>
      <c r="AN173" s="4">
        <f t="shared" si="224"/>
        <v>-0.20319421200356658</v>
      </c>
      <c r="AO173" s="4">
        <f t="shared" si="224"/>
        <v>0.83974513429276954</v>
      </c>
      <c r="AP173" s="4">
        <f t="shared" si="224"/>
        <v>-0.3227442104337257</v>
      </c>
      <c r="AQ173" s="4">
        <f t="shared" si="224"/>
        <v>0.36529356559424286</v>
      </c>
      <c r="AR173" s="4">
        <f t="shared" si="224"/>
        <v>1.226642938794086</v>
      </c>
      <c r="AS173" s="4">
        <f t="shared" si="224"/>
        <v>6.1168540367717128E-2</v>
      </c>
      <c r="AT173" s="4">
        <f t="shared" si="224"/>
        <v>0.64715009825305003</v>
      </c>
      <c r="AU173" s="4">
        <f t="shared" si="224"/>
        <v>6.785756771509611</v>
      </c>
      <c r="AV173" s="4">
        <f t="shared" si="224"/>
        <v>0.95037867079300042</v>
      </c>
      <c r="AW173" s="4">
        <f t="shared" si="224"/>
        <v>-5.4316294338035931</v>
      </c>
      <c r="AY173" s="2">
        <f t="shared" si="216"/>
        <v>73.948020106478509</v>
      </c>
      <c r="AZ173" s="2">
        <f t="shared" si="216"/>
        <v>63.93482413240784</v>
      </c>
      <c r="BA173" s="2">
        <f t="shared" si="216"/>
        <v>60.990849548188123</v>
      </c>
      <c r="BB173" s="2">
        <f t="shared" si="216"/>
        <v>63.672613630338482</v>
      </c>
      <c r="BC173" s="2">
        <f t="shared" si="216"/>
        <v>64.780518596359457</v>
      </c>
      <c r="BD173" s="2">
        <f t="shared" si="216"/>
        <v>63.501698295945239</v>
      </c>
      <c r="BE173" s="2">
        <f t="shared" si="216"/>
        <v>63.571184995145217</v>
      </c>
      <c r="BF173" s="2">
        <f t="shared" si="216"/>
        <v>63.282794510711845</v>
      </c>
      <c r="BG173" s="2">
        <f t="shared" si="216"/>
        <v>63.447471111028563</v>
      </c>
      <c r="BH173" s="2">
        <f t="shared" si="216"/>
        <v>63.528054301990821</v>
      </c>
      <c r="BI173" s="2">
        <f t="shared" si="216"/>
        <v>67.381746606152518</v>
      </c>
      <c r="BJ173" s="2">
        <f t="shared" si="216"/>
        <v>68.787703353516122</v>
      </c>
      <c r="BK173" s="2">
        <f t="shared" si="216"/>
        <v>70.8702733437093</v>
      </c>
      <c r="BL173" s="2">
        <f t="shared" si="216"/>
        <v>68.764368102528593</v>
      </c>
      <c r="BM173" s="2">
        <f t="shared" si="216"/>
        <v>78.734855644797989</v>
      </c>
      <c r="BO173" s="2" t="str">
        <f t="shared" si="184"/>
        <v/>
      </c>
      <c r="BP173" s="2" t="str">
        <f t="shared" si="185"/>
        <v/>
      </c>
      <c r="BQ173" s="2" t="str">
        <f t="shared" si="186"/>
        <v/>
      </c>
      <c r="BR173" s="2" t="str">
        <f t="shared" si="187"/>
        <v/>
      </c>
      <c r="BS173" s="2" t="str">
        <f t="shared" si="188"/>
        <v/>
      </c>
      <c r="BT173" s="2" t="str">
        <f t="shared" si="189"/>
        <v/>
      </c>
      <c r="BU173" s="2" t="str">
        <f t="shared" si="190"/>
        <v/>
      </c>
      <c r="BV173" s="2" t="str">
        <f t="shared" si="191"/>
        <v/>
      </c>
      <c r="BW173" s="2" t="str">
        <f t="shared" si="192"/>
        <v/>
      </c>
      <c r="BX173" s="2" t="str">
        <f t="shared" si="193"/>
        <v/>
      </c>
      <c r="BY173" s="2" t="str">
        <f t="shared" si="194"/>
        <v/>
      </c>
      <c r="BZ173" s="2" t="str">
        <f t="shared" si="195"/>
        <v/>
      </c>
      <c r="CA173" s="2" t="str">
        <f t="shared" si="196"/>
        <v/>
      </c>
      <c r="CB173" s="2" t="str">
        <f t="shared" si="197"/>
        <v/>
      </c>
      <c r="CC173" s="2" t="str">
        <f t="shared" si="198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199"/>
        <v/>
      </c>
      <c r="CV173" s="2" t="str">
        <f t="shared" si="200"/>
        <v/>
      </c>
      <c r="CW173" s="2" t="str">
        <f t="shared" si="201"/>
        <v/>
      </c>
      <c r="CX173" s="2" t="str">
        <f t="shared" si="202"/>
        <v/>
      </c>
      <c r="CY173" s="2" t="str">
        <f t="shared" si="203"/>
        <v/>
      </c>
      <c r="CZ173" s="2" t="str">
        <f t="shared" si="204"/>
        <v/>
      </c>
      <c r="DA173" s="2" t="str">
        <f t="shared" si="205"/>
        <v/>
      </c>
      <c r="DB173" s="2" t="str">
        <f t="shared" si="206"/>
        <v/>
      </c>
      <c r="DC173" s="2" t="str">
        <f t="shared" si="207"/>
        <v/>
      </c>
      <c r="DD173" s="2" t="str">
        <f t="shared" si="208"/>
        <v/>
      </c>
      <c r="DE173" s="2" t="str">
        <f t="shared" si="209"/>
        <v/>
      </c>
      <c r="DF173" s="2" t="str">
        <f t="shared" si="210"/>
        <v/>
      </c>
      <c r="DG173" s="2" t="str">
        <f t="shared" si="211"/>
        <v/>
      </c>
      <c r="DH173" s="2" t="str">
        <f t="shared" si="212"/>
        <v/>
      </c>
      <c r="DI173" s="2" t="str">
        <f t="shared" si="213"/>
        <v/>
      </c>
      <c r="DK173" s="2">
        <f t="shared" si="225"/>
        <v>162.17286234817811</v>
      </c>
      <c r="DL173" s="2">
        <f t="shared" si="225"/>
        <v>102.92282165508914</v>
      </c>
      <c r="DM173" s="2">
        <f t="shared" si="225"/>
        <v>110.21114089398972</v>
      </c>
      <c r="DN173" s="2">
        <f t="shared" si="225"/>
        <v>106.02021670190274</v>
      </c>
      <c r="DO173" s="2">
        <f t="shared" si="225"/>
        <v>107.1255487804878</v>
      </c>
      <c r="DP173" s="2">
        <f t="shared" si="225"/>
        <v>89.977231199033554</v>
      </c>
      <c r="DQ173" s="2">
        <f t="shared" si="225"/>
        <v>96.910653881002702</v>
      </c>
      <c r="DR173" s="2">
        <f t="shared" si="225"/>
        <v>97.150105708245221</v>
      </c>
      <c r="DS173" s="2">
        <f t="shared" si="225"/>
        <v>111.53349797570854</v>
      </c>
      <c r="DT173" s="2">
        <f t="shared" si="225"/>
        <v>97.191311740890683</v>
      </c>
      <c r="DU173" s="2">
        <f t="shared" si="225"/>
        <v>111.119661268556</v>
      </c>
      <c r="DV173" s="2">
        <f t="shared" si="225"/>
        <v>124.33155609756095</v>
      </c>
      <c r="DW173" s="2">
        <f t="shared" si="225"/>
        <v>106.5966889157354</v>
      </c>
      <c r="DX173" s="2">
        <f t="shared" si="225"/>
        <v>88.968766837813376</v>
      </c>
      <c r="DY173" s="2">
        <f t="shared" si="225"/>
        <v>113.60517156862743</v>
      </c>
      <c r="EA173" s="2">
        <f t="shared" si="215"/>
        <v>73.485323076923066</v>
      </c>
      <c r="EB173" s="2">
        <f t="shared" si="215"/>
        <v>63.032380185259754</v>
      </c>
      <c r="EC173" s="2">
        <f t="shared" si="215"/>
        <v>59.563605442176879</v>
      </c>
      <c r="ED173" s="2">
        <f t="shared" si="215"/>
        <v>62.828632577510405</v>
      </c>
      <c r="EE173" s="2">
        <f t="shared" si="215"/>
        <v>64.592049124180448</v>
      </c>
      <c r="EF173" s="2">
        <f t="shared" si="215"/>
        <v>63.186178369652943</v>
      </c>
      <c r="EG173" s="2">
        <f t="shared" si="215"/>
        <v>63.475208631037432</v>
      </c>
      <c r="EH173" s="2">
        <f t="shared" si="215"/>
        <v>62.404090909090904</v>
      </c>
      <c r="EI173" s="2">
        <f t="shared" si="215"/>
        <v>62.586451542152133</v>
      </c>
      <c r="EJ173" s="2">
        <f t="shared" si="215"/>
        <v>62.103487529386342</v>
      </c>
      <c r="EK173" s="2">
        <f t="shared" si="214"/>
        <v>66.992217398794153</v>
      </c>
      <c r="EL173" s="2">
        <f t="shared" si="181"/>
        <v>68.509931993592559</v>
      </c>
      <c r="EM173" s="2">
        <f t="shared" si="181"/>
        <v>70.558058854248259</v>
      </c>
      <c r="EN173" s="2">
        <f t="shared" si="181"/>
        <v>68.685573028130165</v>
      </c>
      <c r="EO173" s="2">
        <f t="shared" si="181"/>
        <v>79.03041899922134</v>
      </c>
      <c r="EQ173" s="2">
        <f t="shared" si="226"/>
        <v>75.017693655831295</v>
      </c>
      <c r="ER173" s="2">
        <f t="shared" si="226"/>
        <v>66.00936076663406</v>
      </c>
      <c r="ES173" s="2">
        <f t="shared" si="226"/>
        <v>63.286355107489392</v>
      </c>
      <c r="ET173" s="2">
        <f t="shared" si="226"/>
        <v>65.103097657592969</v>
      </c>
      <c r="EU173" s="2">
        <f t="shared" si="226"/>
        <v>65.078268129631198</v>
      </c>
      <c r="EV173" s="2">
        <f t="shared" si="226"/>
        <v>63.908698591533124</v>
      </c>
      <c r="EW173" s="2">
        <f t="shared" si="226"/>
        <v>63.703243037106418</v>
      </c>
      <c r="EX173" s="2">
        <f t="shared" si="226"/>
        <v>64.360798183644917</v>
      </c>
      <c r="EY173" s="2">
        <f t="shared" si="226"/>
        <v>64.339070062221637</v>
      </c>
      <c r="EZ173" s="2">
        <f t="shared" si="226"/>
        <v>65.588670146226463</v>
      </c>
      <c r="FA173" s="2">
        <f t="shared" si="226"/>
        <v>67.820035007679252</v>
      </c>
      <c r="FB173" s="2">
        <f t="shared" si="226"/>
        <v>69.289223302938211</v>
      </c>
      <c r="FC173" s="2">
        <f t="shared" si="226"/>
        <v>71.575112966598894</v>
      </c>
      <c r="FD173" s="2">
        <f t="shared" si="226"/>
        <v>69.019051619061614</v>
      </c>
      <c r="FE173" s="2">
        <f t="shared" si="226"/>
        <v>77.654065603210412</v>
      </c>
      <c r="FG173" s="2">
        <f t="shared" si="227"/>
        <v>0.99990126997891082</v>
      </c>
      <c r="FH173" s="2">
        <f t="shared" si="227"/>
        <v>0.99992050233500185</v>
      </c>
      <c r="FI173" s="2">
        <f t="shared" si="227"/>
        <v>0.99992512826511881</v>
      </c>
      <c r="FJ173" s="2">
        <f t="shared" si="227"/>
        <v>0.99992078340354928</v>
      </c>
      <c r="FK173" s="2">
        <f t="shared" si="227"/>
        <v>0.99993441225875401</v>
      </c>
      <c r="FL173" s="2">
        <f t="shared" si="227"/>
        <v>0.99992452935398068</v>
      </c>
      <c r="FM173" s="2">
        <f t="shared" si="227"/>
        <v>0.9999170515945135</v>
      </c>
      <c r="FN173" s="2">
        <f t="shared" si="227"/>
        <v>0.99991737431759298</v>
      </c>
      <c r="FO173" s="2">
        <f t="shared" si="227"/>
        <v>0.9999034700242786</v>
      </c>
      <c r="FP173" s="2">
        <f t="shared" si="227"/>
        <v>0.99990140754531398</v>
      </c>
      <c r="FQ173" s="2">
        <f t="shared" si="227"/>
        <v>0.99990111553836525</v>
      </c>
      <c r="FR173" s="2">
        <f t="shared" si="227"/>
        <v>0.99990250938145775</v>
      </c>
      <c r="FS173" s="2">
        <f t="shared" si="227"/>
        <v>0.99991228840286017</v>
      </c>
      <c r="FT173" s="2">
        <f t="shared" si="227"/>
        <v>0.99991568511967455</v>
      </c>
      <c r="FU173" s="2">
        <f t="shared" si="227"/>
        <v>0.99987455256122026</v>
      </c>
      <c r="FW173" s="2">
        <f t="shared" si="218"/>
        <v>0.29623441821511792</v>
      </c>
      <c r="FX173" s="2">
        <f t="shared" si="218"/>
        <v>0.30207545048222889</v>
      </c>
      <c r="FY173" s="2">
        <f t="shared" si="218"/>
        <v>0.38236576862199934</v>
      </c>
      <c r="FZ173" s="2">
        <f t="shared" si="218"/>
        <v>0.36956362614629168</v>
      </c>
      <c r="GA173" s="2">
        <f t="shared" si="218"/>
        <v>0.38188510512280566</v>
      </c>
      <c r="GB173" s="2">
        <f t="shared" si="218"/>
        <v>0.43389510595554848</v>
      </c>
      <c r="GC173" s="2">
        <f t="shared" si="218"/>
        <v>0.40872317841972161</v>
      </c>
      <c r="GD173" s="2">
        <f t="shared" si="218"/>
        <v>0.44760537246781346</v>
      </c>
      <c r="GE173" s="2">
        <f t="shared" si="218"/>
        <v>0.48858020263223667</v>
      </c>
      <c r="GF173" s="2">
        <f t="shared" si="218"/>
        <v>0.40775693388897338</v>
      </c>
      <c r="GG173" s="2">
        <f t="shared" si="218"/>
        <v>0.46527844381895939</v>
      </c>
      <c r="GH173" s="2">
        <f t="shared" si="218"/>
        <v>0.34945760589875513</v>
      </c>
      <c r="GI173" s="2">
        <f t="shared" si="218"/>
        <v>0.30387122957040019</v>
      </c>
      <c r="GJ173" s="2">
        <f t="shared" si="218"/>
        <v>0.23115396740894104</v>
      </c>
      <c r="GK173" s="2">
        <f t="shared" si="218"/>
        <v>0.21789510560938333</v>
      </c>
      <c r="GM173" s="86">
        <f t="shared" si="219"/>
        <v>2.8491251912147698E-277</v>
      </c>
      <c r="GN173" s="86">
        <f t="shared" si="219"/>
        <v>2.0566981396759677E-159</v>
      </c>
      <c r="GO173" s="86">
        <f t="shared" si="219"/>
        <v>2.4343328179107471E-167</v>
      </c>
      <c r="GP173" s="86">
        <f t="shared" si="219"/>
        <v>7.6496107399767145E-172</v>
      </c>
      <c r="GQ173" s="86">
        <f t="shared" si="219"/>
        <v>1.81819845524978E-184</v>
      </c>
      <c r="GR173" s="86">
        <f t="shared" si="219"/>
        <v>2.5275815152205254E-149</v>
      </c>
      <c r="GS173" s="86">
        <f t="shared" si="219"/>
        <v>5.8722614915345523E-153</v>
      </c>
      <c r="GT173" s="86">
        <f t="shared" si="219"/>
        <v>4.7301467434012389E-186</v>
      </c>
      <c r="GU173" s="86">
        <f t="shared" si="219"/>
        <v>8.0200749588165922E-194</v>
      </c>
      <c r="GV173" s="86">
        <f t="shared" si="219"/>
        <v>4.7968089815395025E-221</v>
      </c>
      <c r="GW173" s="86">
        <f t="shared" si="219"/>
        <v>2.6886995083535668E-215</v>
      </c>
      <c r="GX173" s="86">
        <f t="shared" si="219"/>
        <v>0</v>
      </c>
      <c r="GY173" s="86">
        <f t="shared" si="219"/>
        <v>2.7716347478581417E-125</v>
      </c>
      <c r="GZ173" s="86">
        <f t="shared" si="219"/>
        <v>2.2102976091136851E-131</v>
      </c>
      <c r="HA173" s="86">
        <f t="shared" si="219"/>
        <v>9.1136831846349841E-200</v>
      </c>
      <c r="HC173" s="86">
        <f t="shared" si="183"/>
        <v>8.4094088729846379E-86</v>
      </c>
      <c r="HD173" s="86">
        <f t="shared" si="183"/>
        <v>1.4592956946201927E-108</v>
      </c>
      <c r="HE173" s="86">
        <f t="shared" si="183"/>
        <v>6.7946296499676625E-85</v>
      </c>
      <c r="HF173" s="86">
        <f t="shared" si="182"/>
        <v>2.9847260352121107E-162</v>
      </c>
      <c r="HG173" s="86">
        <f t="shared" si="182"/>
        <v>2.9273317533851563E-146</v>
      </c>
      <c r="HH173" s="86">
        <f t="shared" si="182"/>
        <v>9.7633674593538128E-123</v>
      </c>
      <c r="HI173" s="86">
        <f t="shared" si="182"/>
        <v>7.9215933585938384E-125</v>
      </c>
      <c r="HJ173" s="86">
        <f t="shared" si="182"/>
        <v>3.5192506682824291E-132</v>
      </c>
      <c r="HK173" s="86">
        <f t="shared" si="182"/>
        <v>3.5877709021584818E-184</v>
      </c>
      <c r="HL173" s="86">
        <f t="shared" si="182"/>
        <v>3.7477304748735301E-194</v>
      </c>
      <c r="HM173" s="86">
        <f t="shared" si="182"/>
        <v>1.1154090339749173E-152</v>
      </c>
      <c r="HN173" s="86">
        <f t="shared" si="182"/>
        <v>1.4231320937433208E-157</v>
      </c>
      <c r="HO173" s="86">
        <f t="shared" si="228"/>
        <v>2.5861485329902415E-59</v>
      </c>
      <c r="HP173" s="86">
        <f t="shared" si="228"/>
        <v>5.6101767128972516E-62</v>
      </c>
      <c r="HQ173" s="86">
        <f t="shared" si="228"/>
        <v>4.8100941153504192E-81</v>
      </c>
      <c r="HS173" s="86">
        <f t="shared" si="220"/>
        <v>6.9673295854155512E-7</v>
      </c>
      <c r="HT173" s="86">
        <f t="shared" si="220"/>
        <v>7.9431572416971931E-10</v>
      </c>
      <c r="HU173" s="86">
        <f t="shared" si="220"/>
        <v>2.3844421921306186E-13</v>
      </c>
      <c r="HV173" s="86">
        <f t="shared" si="220"/>
        <v>1.2589102886118883E-15</v>
      </c>
      <c r="HW173" s="86">
        <f t="shared" si="220"/>
        <v>5.1542518043663743E-16</v>
      </c>
      <c r="HX173" s="86">
        <f t="shared" si="220"/>
        <v>5.1668197596219993E-18</v>
      </c>
      <c r="HY173" s="86">
        <f t="shared" si="220"/>
        <v>1.0297428735201925E-15</v>
      </c>
      <c r="HZ173" s="86">
        <f t="shared" si="220"/>
        <v>1.6640410530428909E-17</v>
      </c>
      <c r="IA173" s="86">
        <f t="shared" si="220"/>
        <v>2.6583308783816455E-24</v>
      </c>
      <c r="IB173" s="86">
        <f t="shared" si="220"/>
        <v>9.2909040560483708E-20</v>
      </c>
      <c r="IC173" s="86">
        <f t="shared" si="220"/>
        <v>3.5991157271646078E-19</v>
      </c>
      <c r="ID173" s="86">
        <f t="shared" si="220"/>
        <v>1.8281783195724216E-15</v>
      </c>
      <c r="IE173" s="86">
        <f t="shared" si="220"/>
        <v>7.9121520753750208E-10</v>
      </c>
      <c r="IF173" s="86">
        <f t="shared" si="220"/>
        <v>1.2961159831363222E-4</v>
      </c>
      <c r="IG173" s="86">
        <f t="shared" si="220"/>
        <v>2.4027078439875122E-4</v>
      </c>
      <c r="II173" s="86">
        <f t="shared" si="221"/>
        <v>0.17111756292161656</v>
      </c>
      <c r="IJ173" s="86">
        <f t="shared" si="221"/>
        <v>0.13143548257473514</v>
      </c>
      <c r="IK173" s="86">
        <f t="shared" si="221"/>
        <v>0.29493083316845764</v>
      </c>
      <c r="IL173" s="86">
        <f t="shared" si="221"/>
        <v>0.24326289855058092</v>
      </c>
      <c r="IM173" s="86">
        <f t="shared" si="221"/>
        <v>0.29456124150506102</v>
      </c>
      <c r="IN173" s="86">
        <f t="shared" si="221"/>
        <v>0.40658409277110552</v>
      </c>
      <c r="IO173" s="86">
        <f t="shared" si="221"/>
        <v>0.36385231794169082</v>
      </c>
      <c r="IP173" s="86">
        <f t="shared" si="221"/>
        <v>0.44284568411602904</v>
      </c>
      <c r="IQ173" s="86">
        <f t="shared" si="221"/>
        <v>0.49291426065741245</v>
      </c>
      <c r="IR173" s="86">
        <f t="shared" si="221"/>
        <v>0.34676249427683281</v>
      </c>
      <c r="IS173" s="86">
        <f t="shared" si="221"/>
        <v>0.4625729352755561</v>
      </c>
      <c r="IT173" s="86">
        <f t="shared" si="221"/>
        <v>0.18101665751456547</v>
      </c>
      <c r="IU173" s="86">
        <f t="shared" si="221"/>
        <v>0.12105271572031136</v>
      </c>
      <c r="IV173" s="86">
        <f t="shared" si="221"/>
        <v>3.6241918226761878E-2</v>
      </c>
      <c r="IW173" s="86">
        <f t="shared" si="221"/>
        <v>2.4195491205246857E-2</v>
      </c>
      <c r="IY173" s="86">
        <f t="shared" si="222"/>
        <v>0.17111825965457511</v>
      </c>
      <c r="IZ173" s="86">
        <f t="shared" si="222"/>
        <v>0.13143548336905087</v>
      </c>
      <c r="JA173" s="86">
        <f t="shared" si="222"/>
        <v>0.29493083316869606</v>
      </c>
      <c r="JB173" s="86">
        <f t="shared" si="222"/>
        <v>0.24326289855058217</v>
      </c>
      <c r="JC173" s="86">
        <f t="shared" si="222"/>
        <v>0.29456124150506152</v>
      </c>
      <c r="JD173" s="86">
        <f t="shared" si="222"/>
        <v>0.40658409277110552</v>
      </c>
      <c r="JE173" s="86">
        <f t="shared" si="222"/>
        <v>0.36385231794169187</v>
      </c>
      <c r="JF173" s="86">
        <f t="shared" si="222"/>
        <v>0.44284568411602904</v>
      </c>
      <c r="JG173" s="86">
        <f t="shared" si="222"/>
        <v>0.49291426065741245</v>
      </c>
      <c r="JH173" s="86">
        <f t="shared" si="222"/>
        <v>0.34676249427683281</v>
      </c>
      <c r="JI173" s="86">
        <f t="shared" si="222"/>
        <v>0.4625729352755561</v>
      </c>
      <c r="JJ173" s="86">
        <f t="shared" si="222"/>
        <v>0.1810166575145673</v>
      </c>
      <c r="JK173" s="86">
        <f t="shared" si="222"/>
        <v>0.12105271651152656</v>
      </c>
      <c r="JL173" s="86">
        <f t="shared" si="222"/>
        <v>3.6371529825075508E-2</v>
      </c>
      <c r="JM173" s="86">
        <f t="shared" si="222"/>
        <v>2.4435761989645609E-2</v>
      </c>
    </row>
    <row r="174" spans="2:273" x14ac:dyDescent="0.25">
      <c r="B174" s="2">
        <v>147</v>
      </c>
      <c r="C174" s="37">
        <v>70.932000000000002</v>
      </c>
      <c r="D174" s="37">
        <v>62.45</v>
      </c>
      <c r="E174" s="37">
        <v>61.65</v>
      </c>
      <c r="F174" s="37">
        <v>65.7</v>
      </c>
      <c r="G174" s="37">
        <v>68.674999999999997</v>
      </c>
      <c r="H174" s="37">
        <v>66.7</v>
      </c>
      <c r="I174" s="37">
        <v>65.825000000000003</v>
      </c>
      <c r="J174" s="37">
        <v>67.025000000000006</v>
      </c>
      <c r="K174" s="37">
        <v>67.584999999999994</v>
      </c>
      <c r="L174" s="37">
        <v>71.171000000000006</v>
      </c>
      <c r="M174" s="37">
        <v>71.438999999999993</v>
      </c>
      <c r="N174" s="37">
        <v>73.878</v>
      </c>
      <c r="O174" s="37">
        <v>79.122</v>
      </c>
      <c r="P174" s="37">
        <v>75.194999999999993</v>
      </c>
      <c r="Q174" s="37">
        <v>82.194999999999993</v>
      </c>
      <c r="S174" s="4">
        <f t="shared" si="223"/>
        <v>73.732838812370446</v>
      </c>
      <c r="T174" s="4">
        <f t="shared" si="223"/>
        <v>63.825886912579563</v>
      </c>
      <c r="U174" s="4">
        <f t="shared" si="223"/>
        <v>62.16282892863299</v>
      </c>
      <c r="V174" s="4">
        <f t="shared" si="223"/>
        <v>65.289578272029786</v>
      </c>
      <c r="W174" s="4">
        <f t="shared" si="223"/>
        <v>67.740020282126068</v>
      </c>
      <c r="X174" s="4">
        <f t="shared" si="223"/>
        <v>65.30561965408252</v>
      </c>
      <c r="Y174" s="4">
        <f t="shared" si="223"/>
        <v>65.002094773112958</v>
      </c>
      <c r="Z174" s="4">
        <f t="shared" si="223"/>
        <v>67.130643164525665</v>
      </c>
      <c r="AA174" s="4">
        <f t="shared" si="223"/>
        <v>67.691323334022172</v>
      </c>
      <c r="AB174" s="4">
        <f t="shared" si="223"/>
        <v>71.220817467777948</v>
      </c>
      <c r="AC174" s="4">
        <f t="shared" si="223"/>
        <v>71.202379943531326</v>
      </c>
      <c r="AD174" s="4">
        <f t="shared" si="223"/>
        <v>73.138742823249771</v>
      </c>
      <c r="AE174" s="4">
        <f t="shared" si="223"/>
        <v>74.98364501831918</v>
      </c>
      <c r="AF174" s="4">
        <f t="shared" si="223"/>
        <v>73.353680727667466</v>
      </c>
      <c r="AG174" s="4">
        <f t="shared" si="223"/>
        <v>86.322213743598468</v>
      </c>
      <c r="AI174" s="4">
        <f t="shared" si="224"/>
        <v>-2.8008388123704435</v>
      </c>
      <c r="AJ174" s="4">
        <f t="shared" si="224"/>
        <v>-1.3758869125795599</v>
      </c>
      <c r="AK174" s="4">
        <f t="shared" si="224"/>
        <v>-0.51282892863299168</v>
      </c>
      <c r="AL174" s="4">
        <f t="shared" si="224"/>
        <v>0.41042172797021692</v>
      </c>
      <c r="AM174" s="4">
        <f t="shared" si="224"/>
        <v>0.93497971787392942</v>
      </c>
      <c r="AN174" s="4">
        <f t="shared" si="224"/>
        <v>1.3943803459174831</v>
      </c>
      <c r="AO174" s="4">
        <f t="shared" si="224"/>
        <v>0.82290522688704471</v>
      </c>
      <c r="AP174" s="4">
        <f t="shared" si="224"/>
        <v>-0.10564316452565947</v>
      </c>
      <c r="AQ174" s="4">
        <f t="shared" si="224"/>
        <v>-0.10632333402217853</v>
      </c>
      <c r="AR174" s="4">
        <f t="shared" si="224"/>
        <v>-4.9817467777941715E-2</v>
      </c>
      <c r="AS174" s="4">
        <f t="shared" si="224"/>
        <v>0.23662005646866646</v>
      </c>
      <c r="AT174" s="4">
        <f t="shared" si="224"/>
        <v>0.73925717675022895</v>
      </c>
      <c r="AU174" s="4">
        <f t="shared" si="224"/>
        <v>4.1383549816808198</v>
      </c>
      <c r="AV174" s="4">
        <f t="shared" si="224"/>
        <v>1.8413192723325267</v>
      </c>
      <c r="AW174" s="4">
        <f t="shared" si="224"/>
        <v>-4.1272137435984746</v>
      </c>
      <c r="AY174" s="2">
        <f t="shared" si="216"/>
        <v>73.732838812370446</v>
      </c>
      <c r="AZ174" s="2">
        <f t="shared" si="216"/>
        <v>63.825886912579563</v>
      </c>
      <c r="BA174" s="2">
        <f t="shared" si="216"/>
        <v>60.941065673831275</v>
      </c>
      <c r="BB174" s="2">
        <f t="shared" si="216"/>
        <v>63.570115479705606</v>
      </c>
      <c r="BC174" s="2">
        <f t="shared" si="216"/>
        <v>64.716855644326756</v>
      </c>
      <c r="BD174" s="2">
        <f t="shared" si="216"/>
        <v>63.403364912740273</v>
      </c>
      <c r="BE174" s="2">
        <f t="shared" si="216"/>
        <v>63.477332355297953</v>
      </c>
      <c r="BF174" s="2">
        <f t="shared" si="216"/>
        <v>63.239643763112987</v>
      </c>
      <c r="BG174" s="2">
        <f t="shared" si="216"/>
        <v>63.345669181088795</v>
      </c>
      <c r="BH174" s="2">
        <f t="shared" si="216"/>
        <v>63.497718917962317</v>
      </c>
      <c r="BI174" s="2">
        <f t="shared" si="216"/>
        <v>67.310050765152397</v>
      </c>
      <c r="BJ174" s="2">
        <f t="shared" si="216"/>
        <v>68.708212436364391</v>
      </c>
      <c r="BK174" s="2">
        <f t="shared" si="216"/>
        <v>70.81490076638994</v>
      </c>
      <c r="BL174" s="2">
        <f t="shared" si="216"/>
        <v>68.655814218622226</v>
      </c>
      <c r="BM174" s="2">
        <f t="shared" si="216"/>
        <v>78.52353313613159</v>
      </c>
      <c r="BO174" s="2" t="str">
        <f t="shared" si="184"/>
        <v/>
      </c>
      <c r="BP174" s="2" t="str">
        <f t="shared" si="185"/>
        <v/>
      </c>
      <c r="BQ174" s="2" t="str">
        <f t="shared" si="186"/>
        <v/>
      </c>
      <c r="BR174" s="2" t="str">
        <f t="shared" si="187"/>
        <v/>
      </c>
      <c r="BS174" s="2" t="str">
        <f t="shared" si="188"/>
        <v/>
      </c>
      <c r="BT174" s="2" t="str">
        <f t="shared" si="189"/>
        <v/>
      </c>
      <c r="BU174" s="2" t="str">
        <f t="shared" si="190"/>
        <v/>
      </c>
      <c r="BV174" s="2" t="str">
        <f t="shared" si="191"/>
        <v/>
      </c>
      <c r="BW174" s="2" t="str">
        <f t="shared" si="192"/>
        <v/>
      </c>
      <c r="BX174" s="2" t="str">
        <f t="shared" si="193"/>
        <v/>
      </c>
      <c r="BY174" s="2" t="str">
        <f t="shared" si="194"/>
        <v/>
      </c>
      <c r="BZ174" s="2" t="str">
        <f t="shared" si="195"/>
        <v/>
      </c>
      <c r="CA174" s="2" t="str">
        <f t="shared" si="196"/>
        <v/>
      </c>
      <c r="CB174" s="2" t="str">
        <f t="shared" si="197"/>
        <v/>
      </c>
      <c r="CC174" s="2" t="str">
        <f t="shared" si="198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199"/>
        <v/>
      </c>
      <c r="CV174" s="2" t="str">
        <f t="shared" si="200"/>
        <v/>
      </c>
      <c r="CW174" s="2" t="str">
        <f t="shared" si="201"/>
        <v/>
      </c>
      <c r="CX174" s="2" t="str">
        <f t="shared" si="202"/>
        <v/>
      </c>
      <c r="CY174" s="2" t="str">
        <f t="shared" si="203"/>
        <v/>
      </c>
      <c r="CZ174" s="2" t="str">
        <f t="shared" si="204"/>
        <v/>
      </c>
      <c r="DA174" s="2" t="str">
        <f t="shared" si="205"/>
        <v/>
      </c>
      <c r="DB174" s="2" t="str">
        <f t="shared" si="206"/>
        <v/>
      </c>
      <c r="DC174" s="2" t="str">
        <f t="shared" si="207"/>
        <v/>
      </c>
      <c r="DD174" s="2" t="str">
        <f t="shared" si="208"/>
        <v/>
      </c>
      <c r="DE174" s="2" t="str">
        <f t="shared" si="209"/>
        <v/>
      </c>
      <c r="DF174" s="2" t="str">
        <f t="shared" si="210"/>
        <v/>
      </c>
      <c r="DG174" s="2" t="str">
        <f t="shared" si="211"/>
        <v/>
      </c>
      <c r="DH174" s="2" t="str">
        <f t="shared" si="212"/>
        <v/>
      </c>
      <c r="DI174" s="2" t="str">
        <f t="shared" si="213"/>
        <v/>
      </c>
      <c r="DK174" s="2">
        <f t="shared" si="225"/>
        <v>162.73543299595138</v>
      </c>
      <c r="DL174" s="2">
        <f t="shared" si="225"/>
        <v>103.08530655391125</v>
      </c>
      <c r="DM174" s="2">
        <f t="shared" si="225"/>
        <v>110.43916490486257</v>
      </c>
      <c r="DN174" s="2">
        <f t="shared" si="225"/>
        <v>106.20237843551796</v>
      </c>
      <c r="DO174" s="2">
        <f t="shared" si="225"/>
        <v>107.31919425087108</v>
      </c>
      <c r="DP174" s="2">
        <f t="shared" si="225"/>
        <v>90.024207188160702</v>
      </c>
      <c r="DQ174" s="2">
        <f t="shared" si="225"/>
        <v>97.007837511325874</v>
      </c>
      <c r="DR174" s="2">
        <f t="shared" si="225"/>
        <v>97.224947145877351</v>
      </c>
      <c r="DS174" s="2">
        <f t="shared" si="225"/>
        <v>111.75846174089071</v>
      </c>
      <c r="DT174" s="2">
        <f t="shared" si="225"/>
        <v>97.28602651821862</v>
      </c>
      <c r="DU174" s="2">
        <f t="shared" si="225"/>
        <v>111.33235823211876</v>
      </c>
      <c r="DV174" s="2">
        <f t="shared" si="225"/>
        <v>124.66800365853655</v>
      </c>
      <c r="DW174" s="2">
        <f t="shared" si="225"/>
        <v>106.73456750226515</v>
      </c>
      <c r="DX174" s="2">
        <f t="shared" si="225"/>
        <v>89.013777710661458</v>
      </c>
      <c r="DY174" s="2">
        <f t="shared" si="225"/>
        <v>113.78509269162207</v>
      </c>
      <c r="EA174" s="2">
        <f t="shared" si="215"/>
        <v>73.228975824175805</v>
      </c>
      <c r="EB174" s="2">
        <f t="shared" si="215"/>
        <v>62.840164115988713</v>
      </c>
      <c r="EC174" s="2">
        <f t="shared" si="215"/>
        <v>59.395853858784896</v>
      </c>
      <c r="ED174" s="2">
        <f t="shared" si="215"/>
        <v>62.653129338269309</v>
      </c>
      <c r="EE174" s="2">
        <f t="shared" si="215"/>
        <v>64.513049222037381</v>
      </c>
      <c r="EF174" s="2">
        <f t="shared" si="215"/>
        <v>63.061723163841805</v>
      </c>
      <c r="EG174" s="2">
        <f t="shared" si="215"/>
        <v>63.372923692483567</v>
      </c>
      <c r="EH174" s="2">
        <f t="shared" si="215"/>
        <v>62.293864452912352</v>
      </c>
      <c r="EI174" s="2">
        <f t="shared" si="215"/>
        <v>62.422928992460569</v>
      </c>
      <c r="EJ174" s="2">
        <f t="shared" si="215"/>
        <v>61.959675385737853</v>
      </c>
      <c r="EK174" s="2">
        <f t="shared" si="214"/>
        <v>66.891518863049114</v>
      </c>
      <c r="EL174" s="2">
        <f t="shared" si="181"/>
        <v>68.406246177370051</v>
      </c>
      <c r="EM174" s="2">
        <f t="shared" si="181"/>
        <v>70.473762546347061</v>
      </c>
      <c r="EN174" s="2">
        <f t="shared" si="181"/>
        <v>68.569534473248765</v>
      </c>
      <c r="EO174" s="2">
        <f t="shared" si="181"/>
        <v>78.848975287898043</v>
      </c>
      <c r="EQ174" s="2">
        <f t="shared" si="226"/>
        <v>74.79902124969604</v>
      </c>
      <c r="ER174" s="2">
        <f t="shared" si="226"/>
        <v>65.893874851487823</v>
      </c>
      <c r="ES174" s="2">
        <f t="shared" si="226"/>
        <v>63.208802554670065</v>
      </c>
      <c r="ET174" s="2">
        <f t="shared" si="226"/>
        <v>64.988715564205904</v>
      </c>
      <c r="EU174" s="2">
        <f t="shared" si="226"/>
        <v>65.011368320495123</v>
      </c>
      <c r="EV174" s="2">
        <f t="shared" si="226"/>
        <v>63.805821899128929</v>
      </c>
      <c r="EW174" s="2">
        <f t="shared" si="226"/>
        <v>63.60918283578269</v>
      </c>
      <c r="EX174" s="2">
        <f t="shared" si="226"/>
        <v>64.298544646815458</v>
      </c>
      <c r="EY174" s="2">
        <f t="shared" si="226"/>
        <v>64.218068296060878</v>
      </c>
      <c r="EZ174" s="2">
        <f t="shared" si="226"/>
        <v>65.52769230769232</v>
      </c>
      <c r="FA174" s="2">
        <f t="shared" si="226"/>
        <v>67.740517568203401</v>
      </c>
      <c r="FB174" s="2">
        <f t="shared" si="226"/>
        <v>69.207388936170233</v>
      </c>
      <c r="FC174" s="2">
        <f t="shared" si="226"/>
        <v>71.518678511560481</v>
      </c>
      <c r="FD174" s="2">
        <f t="shared" si="226"/>
        <v>68.911199251046341</v>
      </c>
      <c r="FE174" s="2">
        <f t="shared" si="226"/>
        <v>77.441103923326708</v>
      </c>
      <c r="FG174" s="2">
        <f t="shared" si="227"/>
        <v>0.99990995636837232</v>
      </c>
      <c r="FH174" s="2">
        <f t="shared" si="227"/>
        <v>0.99992749676066284</v>
      </c>
      <c r="FI174" s="2">
        <f t="shared" si="227"/>
        <v>0.99993171571637685</v>
      </c>
      <c r="FJ174" s="2">
        <f t="shared" si="227"/>
        <v>0.9999277531018046</v>
      </c>
      <c r="FK174" s="2">
        <f t="shared" si="227"/>
        <v>0.99994018292384979</v>
      </c>
      <c r="FL174" s="2">
        <f t="shared" si="227"/>
        <v>0.99993116949570138</v>
      </c>
      <c r="FM174" s="2">
        <f t="shared" si="227"/>
        <v>0.99992434960295007</v>
      </c>
      <c r="FN174" s="2">
        <f t="shared" si="227"/>
        <v>0.99992464393418468</v>
      </c>
      <c r="FO174" s="2">
        <f t="shared" si="227"/>
        <v>0.99991196286806783</v>
      </c>
      <c r="FP174" s="2">
        <f t="shared" si="227"/>
        <v>0.99991008183260155</v>
      </c>
      <c r="FQ174" s="2">
        <f t="shared" si="227"/>
        <v>0.99990981551447156</v>
      </c>
      <c r="FR174" s="2">
        <f t="shared" si="227"/>
        <v>0.99991108673644546</v>
      </c>
      <c r="FS174" s="2">
        <f t="shared" si="227"/>
        <v>0.9999200054552998</v>
      </c>
      <c r="FT174" s="2">
        <f t="shared" si="227"/>
        <v>0.99992310334474366</v>
      </c>
      <c r="FU174" s="2">
        <f t="shared" si="227"/>
        <v>0.9998855893131966</v>
      </c>
      <c r="FW174" s="2">
        <f t="shared" si="218"/>
        <v>0.31578927187567885</v>
      </c>
      <c r="FX174" s="2">
        <f t="shared" si="218"/>
        <v>0.32183955145832943</v>
      </c>
      <c r="FY174" s="2">
        <f t="shared" si="218"/>
        <v>0.40433965470913108</v>
      </c>
      <c r="FZ174" s="2">
        <f t="shared" si="218"/>
        <v>0.39126786805048441</v>
      </c>
      <c r="GA174" s="2">
        <f t="shared" si="218"/>
        <v>0.4038494299642913</v>
      </c>
      <c r="GB174" s="2">
        <f t="shared" si="218"/>
        <v>0.4566408883826662</v>
      </c>
      <c r="GC174" s="2">
        <f t="shared" si="218"/>
        <v>0.43115439600270533</v>
      </c>
      <c r="GD174" s="2">
        <f t="shared" si="218"/>
        <v>0.47047256919215619</v>
      </c>
      <c r="GE174" s="2">
        <f t="shared" si="218"/>
        <v>0.51160198430327408</v>
      </c>
      <c r="GF174" s="2">
        <f t="shared" si="218"/>
        <v>0.43017370294000684</v>
      </c>
      <c r="GG174" s="2">
        <f t="shared" si="218"/>
        <v>0.48825048301222229</v>
      </c>
      <c r="GH174" s="2">
        <f t="shared" si="218"/>
        <v>0.37067531255990532</v>
      </c>
      <c r="GI174" s="2">
        <f t="shared" si="218"/>
        <v>0.3236983305072631</v>
      </c>
      <c r="GJ174" s="2">
        <f t="shared" si="218"/>
        <v>0.24792620414459557</v>
      </c>
      <c r="GK174" s="2">
        <f t="shared" si="218"/>
        <v>0.23399809474295694</v>
      </c>
      <c r="GM174" s="86">
        <f t="shared" si="219"/>
        <v>5.073754565709759E-284</v>
      </c>
      <c r="GN174" s="86">
        <f t="shared" si="219"/>
        <v>2.6818781872980617E-163</v>
      </c>
      <c r="GO174" s="86">
        <f t="shared" si="219"/>
        <v>2.0309253818715331E-171</v>
      </c>
      <c r="GP174" s="86">
        <f t="shared" si="219"/>
        <v>5.0722087107515424E-176</v>
      </c>
      <c r="GQ174" s="86">
        <f t="shared" si="219"/>
        <v>5.8541871522808011E-189</v>
      </c>
      <c r="GR174" s="86">
        <f t="shared" si="219"/>
        <v>5.8713788178048642E-153</v>
      </c>
      <c r="GS174" s="86">
        <f t="shared" si="219"/>
        <v>1.1672220419729602E-156</v>
      </c>
      <c r="GT174" s="86">
        <f t="shared" si="219"/>
        <v>1.4841582750507774E-190</v>
      </c>
      <c r="GU174" s="86">
        <f t="shared" si="219"/>
        <v>1.6627611766596993E-198</v>
      </c>
      <c r="GV174" s="86">
        <f t="shared" si="219"/>
        <v>2.0531658958335051E-226</v>
      </c>
      <c r="GW174" s="86">
        <f t="shared" si="219"/>
        <v>1.5764301554121182E-220</v>
      </c>
      <c r="GX174" s="86">
        <f t="shared" si="219"/>
        <v>0</v>
      </c>
      <c r="GY174" s="86">
        <f t="shared" si="219"/>
        <v>2.4336720381512299E-128</v>
      </c>
      <c r="GZ174" s="86">
        <f t="shared" si="219"/>
        <v>1.4550277515924644E-134</v>
      </c>
      <c r="HA174" s="86">
        <f t="shared" si="219"/>
        <v>1.334325605162609E-204</v>
      </c>
      <c r="HC174" s="86">
        <f t="shared" si="183"/>
        <v>1.0430114387116639E-88</v>
      </c>
      <c r="HD174" s="86">
        <f t="shared" si="183"/>
        <v>3.3028467547486246E-112</v>
      </c>
      <c r="HE174" s="86">
        <f t="shared" si="183"/>
        <v>1.0312769993439838E-87</v>
      </c>
      <c r="HF174" s="86">
        <f t="shared" si="182"/>
        <v>1.0882448111381444E-167</v>
      </c>
      <c r="HG174" s="86">
        <f t="shared" si="182"/>
        <v>4.218851072776662E-151</v>
      </c>
      <c r="HH174" s="86">
        <f t="shared" si="182"/>
        <v>9.1844562651989044E-127</v>
      </c>
      <c r="HI174" s="86">
        <f t="shared" si="182"/>
        <v>6.8343735169466314E-129</v>
      </c>
      <c r="HJ174" s="86">
        <f t="shared" si="182"/>
        <v>1.9656352224403717E-136</v>
      </c>
      <c r="HK174" s="86">
        <f t="shared" si="182"/>
        <v>4.7824192193732811E-190</v>
      </c>
      <c r="HL174" s="86">
        <f t="shared" si="182"/>
        <v>2.1194462836492603E-200</v>
      </c>
      <c r="HM174" s="86">
        <f t="shared" si="182"/>
        <v>1.2650593720575864E-157</v>
      </c>
      <c r="HN174" s="86">
        <f t="shared" si="182"/>
        <v>1.0229166658221401E-162</v>
      </c>
      <c r="HO174" s="86">
        <f t="shared" si="228"/>
        <v>2.7197716364624204E-61</v>
      </c>
      <c r="HP174" s="86">
        <f t="shared" si="228"/>
        <v>5.0761895774079376E-64</v>
      </c>
      <c r="HQ174" s="86">
        <f t="shared" si="228"/>
        <v>9.2133638185569174E-84</v>
      </c>
      <c r="HS174" s="86">
        <f t="shared" si="220"/>
        <v>1.5754667897717921E-7</v>
      </c>
      <c r="HT174" s="86">
        <f t="shared" si="220"/>
        <v>9.5835713822072968E-11</v>
      </c>
      <c r="HU174" s="86">
        <f t="shared" si="220"/>
        <v>1.6898392829261014E-14</v>
      </c>
      <c r="HV174" s="86">
        <f t="shared" si="220"/>
        <v>5.8940805937752613E-17</v>
      </c>
      <c r="HW174" s="86">
        <f t="shared" si="220"/>
        <v>2.8196093056239539E-17</v>
      </c>
      <c r="HX174" s="86">
        <f t="shared" si="220"/>
        <v>1.8604840210577983E-19</v>
      </c>
      <c r="HY174" s="86">
        <f t="shared" si="220"/>
        <v>6.0549345705902604E-17</v>
      </c>
      <c r="HZ174" s="86">
        <f t="shared" si="220"/>
        <v>7.9930386332768952E-19</v>
      </c>
      <c r="IA174" s="86">
        <f t="shared" si="220"/>
        <v>4.4758881668226156E-26</v>
      </c>
      <c r="IB174" s="86">
        <f t="shared" si="220"/>
        <v>3.0325435491388006E-21</v>
      </c>
      <c r="IC174" s="86">
        <f t="shared" si="220"/>
        <v>8.9393073254462608E-21</v>
      </c>
      <c r="ID174" s="86">
        <f t="shared" si="220"/>
        <v>7.8360857419374137E-17</v>
      </c>
      <c r="IE174" s="86">
        <f t="shared" si="220"/>
        <v>8.6953158025404095E-11</v>
      </c>
      <c r="IF174" s="86">
        <f t="shared" si="220"/>
        <v>4.9829544684763872E-5</v>
      </c>
      <c r="IG174" s="86">
        <f t="shared" si="220"/>
        <v>9.2615106261032383E-5</v>
      </c>
      <c r="II174" s="86">
        <f t="shared" si="221"/>
        <v>0.20967428074074779</v>
      </c>
      <c r="IJ174" s="86">
        <f t="shared" si="221"/>
        <v>0.17082155779659358</v>
      </c>
      <c r="IK174" s="86">
        <f t="shared" si="221"/>
        <v>0.34956823250469032</v>
      </c>
      <c r="IL174" s="86">
        <f t="shared" si="221"/>
        <v>0.30079010366650372</v>
      </c>
      <c r="IM174" s="86">
        <f t="shared" si="221"/>
        <v>0.34904819379918006</v>
      </c>
      <c r="IN174" s="86">
        <f t="shared" si="221"/>
        <v>0.45248807947409769</v>
      </c>
      <c r="IO174" s="86">
        <f t="shared" si="221"/>
        <v>0.41301253178319997</v>
      </c>
      <c r="IP174" s="86">
        <f t="shared" si="221"/>
        <v>0.47678398867782884</v>
      </c>
      <c r="IQ174" s="86">
        <f t="shared" si="221"/>
        <v>0.50210017656067141</v>
      </c>
      <c r="IR174" s="86">
        <f t="shared" si="221"/>
        <v>0.40101811621340411</v>
      </c>
      <c r="IS174" s="86">
        <f t="shared" si="221"/>
        <v>0.49240964563310119</v>
      </c>
      <c r="IT174" s="86">
        <f t="shared" si="221"/>
        <v>0.23534520791833391</v>
      </c>
      <c r="IU174" s="86">
        <f t="shared" si="221"/>
        <v>0.1603551885336866</v>
      </c>
      <c r="IV174" s="86">
        <f t="shared" si="221"/>
        <v>5.2288784520088873E-2</v>
      </c>
      <c r="IW174" s="86">
        <f t="shared" si="221"/>
        <v>3.6017054735347359E-2</v>
      </c>
      <c r="IY174" s="86">
        <f t="shared" si="222"/>
        <v>0.20967443828742677</v>
      </c>
      <c r="IZ174" s="86">
        <f t="shared" si="222"/>
        <v>0.17082155789242928</v>
      </c>
      <c r="JA174" s="86">
        <f t="shared" si="222"/>
        <v>0.3495682325047072</v>
      </c>
      <c r="JB174" s="86">
        <f t="shared" si="222"/>
        <v>0.30079010366650377</v>
      </c>
      <c r="JC174" s="86">
        <f t="shared" si="222"/>
        <v>0.34904819379918012</v>
      </c>
      <c r="JD174" s="86">
        <f t="shared" si="222"/>
        <v>0.45248807947409769</v>
      </c>
      <c r="JE174" s="86">
        <f t="shared" si="222"/>
        <v>0.41301253178320002</v>
      </c>
      <c r="JF174" s="86">
        <f t="shared" si="222"/>
        <v>0.47678398867782884</v>
      </c>
      <c r="JG174" s="86">
        <f t="shared" si="222"/>
        <v>0.50210017656067141</v>
      </c>
      <c r="JH174" s="86">
        <f t="shared" si="222"/>
        <v>0.40101811621340411</v>
      </c>
      <c r="JI174" s="86">
        <f t="shared" si="222"/>
        <v>0.49240964563310119</v>
      </c>
      <c r="JJ174" s="86">
        <f t="shared" si="222"/>
        <v>0.23534520791833399</v>
      </c>
      <c r="JK174" s="86">
        <f t="shared" si="222"/>
        <v>0.16035518862063977</v>
      </c>
      <c r="JL174" s="86">
        <f t="shared" si="222"/>
        <v>5.2338614064773636E-2</v>
      </c>
      <c r="JM174" s="86">
        <f t="shared" si="222"/>
        <v>3.6109669841608391E-2</v>
      </c>
    </row>
    <row r="175" spans="2:273" x14ac:dyDescent="0.25">
      <c r="B175" s="2">
        <v>148</v>
      </c>
      <c r="C175" s="37">
        <v>69.409000000000006</v>
      </c>
      <c r="D175" s="37">
        <v>63.65</v>
      </c>
      <c r="E175" s="37">
        <v>61.7</v>
      </c>
      <c r="F175" s="37">
        <v>66.099999999999994</v>
      </c>
      <c r="G175" s="37">
        <v>67.45</v>
      </c>
      <c r="H175" s="37">
        <v>66.525000000000006</v>
      </c>
      <c r="I175" s="37">
        <v>65.95</v>
      </c>
      <c r="J175" s="37">
        <v>67.45</v>
      </c>
      <c r="K175" s="37">
        <v>67.706999999999994</v>
      </c>
      <c r="L175" s="37">
        <v>70.975999999999999</v>
      </c>
      <c r="M175" s="37">
        <v>71.340999999999994</v>
      </c>
      <c r="N175" s="37">
        <v>74.244</v>
      </c>
      <c r="O175" s="37">
        <v>77.756</v>
      </c>
      <c r="P175" s="37">
        <v>76.122</v>
      </c>
      <c r="Q175" s="37">
        <v>84.462999999999994</v>
      </c>
      <c r="S175" s="4">
        <f t="shared" si="223"/>
        <v>73.520270207200397</v>
      </c>
      <c r="T175" s="4">
        <f t="shared" si="223"/>
        <v>63.722065594868681</v>
      </c>
      <c r="U175" s="4">
        <f t="shared" si="223"/>
        <v>62.161371198113414</v>
      </c>
      <c r="V175" s="4">
        <f t="shared" si="223"/>
        <v>65.320340442533848</v>
      </c>
      <c r="W175" s="4">
        <f t="shared" si="223"/>
        <v>67.784112679353086</v>
      </c>
      <c r="X175" s="4">
        <f t="shared" si="223"/>
        <v>65.097845682379955</v>
      </c>
      <c r="Y175" s="4">
        <f t="shared" si="223"/>
        <v>64.885554213885015</v>
      </c>
      <c r="Z175" s="4">
        <f t="shared" si="223"/>
        <v>66.772755526018173</v>
      </c>
      <c r="AA175" s="4">
        <f t="shared" si="223"/>
        <v>66.845576804472387</v>
      </c>
      <c r="AB175" s="4">
        <f t="shared" si="223"/>
        <v>71.140943804693009</v>
      </c>
      <c r="AC175" s="4">
        <f t="shared" si="223"/>
        <v>70.637049044320705</v>
      </c>
      <c r="AD175" s="4">
        <f t="shared" si="223"/>
        <v>73.652990372469887</v>
      </c>
      <c r="AE175" s="4">
        <f t="shared" si="223"/>
        <v>75.708915954880752</v>
      </c>
      <c r="AF175" s="4">
        <f t="shared" si="223"/>
        <v>74.751729428895104</v>
      </c>
      <c r="AG175" s="4">
        <f t="shared" si="223"/>
        <v>88.954865187503415</v>
      </c>
      <c r="AI175" s="4">
        <f t="shared" si="224"/>
        <v>-4.1112702072003913</v>
      </c>
      <c r="AJ175" s="4">
        <f t="shared" si="224"/>
        <v>-7.2065594868682581E-2</v>
      </c>
      <c r="AK175" s="4">
        <f t="shared" si="224"/>
        <v>-0.46137119811341165</v>
      </c>
      <c r="AL175" s="4">
        <f t="shared" si="224"/>
        <v>0.77965955746614668</v>
      </c>
      <c r="AM175" s="4">
        <f t="shared" si="224"/>
        <v>-0.33411267935308331</v>
      </c>
      <c r="AN175" s="4">
        <f t="shared" si="224"/>
        <v>1.427154317620051</v>
      </c>
      <c r="AO175" s="4">
        <f t="shared" si="224"/>
        <v>1.0644457861149874</v>
      </c>
      <c r="AP175" s="4">
        <f t="shared" si="224"/>
        <v>0.67724447398182974</v>
      </c>
      <c r="AQ175" s="4">
        <f t="shared" si="224"/>
        <v>0.86142319552760682</v>
      </c>
      <c r="AR175" s="4">
        <f t="shared" si="224"/>
        <v>-0.16494380469301007</v>
      </c>
      <c r="AS175" s="4">
        <f t="shared" si="224"/>
        <v>0.70395095567928934</v>
      </c>
      <c r="AT175" s="4">
        <f t="shared" si="224"/>
        <v>0.59100962753011288</v>
      </c>
      <c r="AU175" s="4">
        <f t="shared" si="224"/>
        <v>2.0470840451192487</v>
      </c>
      <c r="AV175" s="4">
        <f t="shared" si="224"/>
        <v>1.3702705711048964</v>
      </c>
      <c r="AW175" s="4">
        <f t="shared" si="224"/>
        <v>-4.4918651875034215</v>
      </c>
      <c r="AY175" s="2">
        <f t="shared" si="216"/>
        <v>73.520270207200397</v>
      </c>
      <c r="AZ175" s="2">
        <f t="shared" si="216"/>
        <v>63.722065594868681</v>
      </c>
      <c r="BA175" s="2">
        <f t="shared" si="216"/>
        <v>60.896794121293517</v>
      </c>
      <c r="BB175" s="2">
        <f t="shared" si="216"/>
        <v>63.471344124296436</v>
      </c>
      <c r="BC175" s="2">
        <f t="shared" si="216"/>
        <v>64.653943153615785</v>
      </c>
      <c r="BD175" s="2">
        <f t="shared" si="216"/>
        <v>63.306166304880442</v>
      </c>
      <c r="BE175" s="2">
        <f t="shared" si="216"/>
        <v>63.383937451315397</v>
      </c>
      <c r="BF175" s="2">
        <f t="shared" si="216"/>
        <v>63.198962616058949</v>
      </c>
      <c r="BG175" s="2">
        <f t="shared" si="216"/>
        <v>63.245765357163151</v>
      </c>
      <c r="BH175" s="2">
        <f t="shared" si="216"/>
        <v>63.472179020422629</v>
      </c>
      <c r="BI175" s="2">
        <f t="shared" si="216"/>
        <v>67.239400151652291</v>
      </c>
      <c r="BJ175" s="2">
        <f t="shared" si="216"/>
        <v>68.630104733795136</v>
      </c>
      <c r="BK175" s="2">
        <f t="shared" si="216"/>
        <v>70.761356032206834</v>
      </c>
      <c r="BL175" s="2">
        <f t="shared" si="216"/>
        <v>68.547824731546953</v>
      </c>
      <c r="BM175" s="2">
        <f t="shared" si="216"/>
        <v>78.310058443111615</v>
      </c>
      <c r="BO175" s="2" t="str">
        <f t="shared" si="184"/>
        <v/>
      </c>
      <c r="BP175" s="2" t="str">
        <f t="shared" si="185"/>
        <v/>
      </c>
      <c r="BQ175" s="2" t="str">
        <f t="shared" si="186"/>
        <v/>
      </c>
      <c r="BR175" s="2" t="str">
        <f t="shared" si="187"/>
        <v/>
      </c>
      <c r="BS175" s="2" t="str">
        <f t="shared" si="188"/>
        <v/>
      </c>
      <c r="BT175" s="2" t="str">
        <f t="shared" si="189"/>
        <v/>
      </c>
      <c r="BU175" s="2" t="str">
        <f t="shared" si="190"/>
        <v/>
      </c>
      <c r="BV175" s="2" t="str">
        <f t="shared" si="191"/>
        <v/>
      </c>
      <c r="BW175" s="2" t="str">
        <f t="shared" si="192"/>
        <v/>
      </c>
      <c r="BX175" s="2" t="str">
        <f t="shared" si="193"/>
        <v/>
      </c>
      <c r="BY175" s="2" t="str">
        <f t="shared" si="194"/>
        <v/>
      </c>
      <c r="BZ175" s="2" t="str">
        <f t="shared" si="195"/>
        <v/>
      </c>
      <c r="CA175" s="2" t="str">
        <f t="shared" si="196"/>
        <v/>
      </c>
      <c r="CB175" s="2" t="str">
        <f t="shared" si="197"/>
        <v/>
      </c>
      <c r="CC175" s="2" t="str">
        <f t="shared" si="198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199"/>
        <v/>
      </c>
      <c r="CV175" s="2" t="str">
        <f t="shared" si="200"/>
        <v/>
      </c>
      <c r="CW175" s="2" t="str">
        <f t="shared" si="201"/>
        <v/>
      </c>
      <c r="CX175" s="2" t="str">
        <f t="shared" si="202"/>
        <v/>
      </c>
      <c r="CY175" s="2" t="str">
        <f t="shared" si="203"/>
        <v/>
      </c>
      <c r="CZ175" s="2" t="str">
        <f t="shared" si="204"/>
        <v/>
      </c>
      <c r="DA175" s="2" t="str">
        <f t="shared" si="205"/>
        <v/>
      </c>
      <c r="DB175" s="2" t="str">
        <f t="shared" si="206"/>
        <v/>
      </c>
      <c r="DC175" s="2" t="str">
        <f t="shared" si="207"/>
        <v/>
      </c>
      <c r="DD175" s="2" t="str">
        <f t="shared" si="208"/>
        <v/>
      </c>
      <c r="DE175" s="2" t="str">
        <f t="shared" si="209"/>
        <v/>
      </c>
      <c r="DF175" s="2" t="str">
        <f t="shared" si="210"/>
        <v/>
      </c>
      <c r="DG175" s="2" t="str">
        <f t="shared" si="211"/>
        <v/>
      </c>
      <c r="DH175" s="2" t="str">
        <f t="shared" si="212"/>
        <v/>
      </c>
      <c r="DI175" s="2" t="str">
        <f t="shared" si="213"/>
        <v/>
      </c>
      <c r="DK175" s="2">
        <f t="shared" si="225"/>
        <v>163.29800364372466</v>
      </c>
      <c r="DL175" s="2">
        <f t="shared" si="225"/>
        <v>103.24779145273337</v>
      </c>
      <c r="DM175" s="2">
        <f t="shared" si="225"/>
        <v>110.66718891573541</v>
      </c>
      <c r="DN175" s="2">
        <f t="shared" si="225"/>
        <v>106.38454016913317</v>
      </c>
      <c r="DO175" s="2">
        <f t="shared" si="225"/>
        <v>107.51283972125435</v>
      </c>
      <c r="DP175" s="2">
        <f t="shared" si="225"/>
        <v>90.071183177287864</v>
      </c>
      <c r="DQ175" s="2">
        <f t="shared" si="225"/>
        <v>97.105021141649033</v>
      </c>
      <c r="DR175" s="2">
        <f t="shared" si="225"/>
        <v>97.299788583509482</v>
      </c>
      <c r="DS175" s="2">
        <f t="shared" si="225"/>
        <v>111.9834255060729</v>
      </c>
      <c r="DT175" s="2">
        <f t="shared" si="225"/>
        <v>97.380741295546557</v>
      </c>
      <c r="DU175" s="2">
        <f t="shared" si="225"/>
        <v>111.54505519568151</v>
      </c>
      <c r="DV175" s="2">
        <f t="shared" si="225"/>
        <v>125.00445121951216</v>
      </c>
      <c r="DW175" s="2">
        <f t="shared" si="225"/>
        <v>106.8724460887949</v>
      </c>
      <c r="DX175" s="2">
        <f t="shared" si="225"/>
        <v>89.058788583509539</v>
      </c>
      <c r="DY175" s="2">
        <f t="shared" si="225"/>
        <v>113.96501381461673</v>
      </c>
      <c r="EA175" s="2">
        <f t="shared" si="215"/>
        <v>72.972628571428544</v>
      </c>
      <c r="EB175" s="2">
        <f t="shared" si="215"/>
        <v>62.647948046717666</v>
      </c>
      <c r="EC175" s="2">
        <f t="shared" si="215"/>
        <v>59.228102275392921</v>
      </c>
      <c r="ED175" s="2">
        <f t="shared" si="215"/>
        <v>62.477626099028221</v>
      </c>
      <c r="EE175" s="2">
        <f t="shared" si="215"/>
        <v>64.434049319894314</v>
      </c>
      <c r="EF175" s="2">
        <f t="shared" si="215"/>
        <v>62.937267958030667</v>
      </c>
      <c r="EG175" s="2">
        <f t="shared" si="215"/>
        <v>63.270638753929688</v>
      </c>
      <c r="EH175" s="2">
        <f t="shared" si="215"/>
        <v>62.1836379967338</v>
      </c>
      <c r="EI175" s="2">
        <f t="shared" si="215"/>
        <v>62.259406442768999</v>
      </c>
      <c r="EJ175" s="2">
        <f t="shared" si="215"/>
        <v>61.81586324208935</v>
      </c>
      <c r="EK175" s="2">
        <f t="shared" si="214"/>
        <v>66.790820327304061</v>
      </c>
      <c r="EL175" s="2">
        <f t="shared" si="181"/>
        <v>68.302560361147542</v>
      </c>
      <c r="EM175" s="2">
        <f t="shared" si="181"/>
        <v>70.389466238445863</v>
      </c>
      <c r="EN175" s="2">
        <f t="shared" si="181"/>
        <v>68.453495918367352</v>
      </c>
      <c r="EO175" s="2">
        <f t="shared" si="181"/>
        <v>78.667531576574731</v>
      </c>
      <c r="EQ175" s="2">
        <f t="shared" si="226"/>
        <v>74.580348843560785</v>
      </c>
      <c r="ER175" s="2">
        <f t="shared" si="226"/>
        <v>65.778388936341571</v>
      </c>
      <c r="ES175" s="2">
        <f t="shared" si="226"/>
        <v>63.131250001850745</v>
      </c>
      <c r="ET175" s="2">
        <f t="shared" si="226"/>
        <v>64.87433347081884</v>
      </c>
      <c r="EU175" s="2">
        <f t="shared" si="226"/>
        <v>64.944468511359048</v>
      </c>
      <c r="EV175" s="2">
        <f t="shared" si="226"/>
        <v>63.702945206724735</v>
      </c>
      <c r="EW175" s="2">
        <f t="shared" si="226"/>
        <v>63.515122634458962</v>
      </c>
      <c r="EX175" s="2">
        <f t="shared" si="226"/>
        <v>64.236291109985999</v>
      </c>
      <c r="EY175" s="2">
        <f t="shared" si="226"/>
        <v>64.097066529900104</v>
      </c>
      <c r="EZ175" s="2">
        <f t="shared" si="226"/>
        <v>65.466714469158191</v>
      </c>
      <c r="FA175" s="2">
        <f t="shared" si="226"/>
        <v>67.661000128727537</v>
      </c>
      <c r="FB175" s="2">
        <f t="shared" si="226"/>
        <v>69.125554569402254</v>
      </c>
      <c r="FC175" s="2">
        <f t="shared" si="226"/>
        <v>71.462244056522081</v>
      </c>
      <c r="FD175" s="2">
        <f t="shared" si="226"/>
        <v>68.803346883031068</v>
      </c>
      <c r="FE175" s="2">
        <f t="shared" si="226"/>
        <v>77.228142243443017</v>
      </c>
      <c r="FG175" s="2">
        <f t="shared" si="227"/>
        <v>0.99991787858130377</v>
      </c>
      <c r="FH175" s="2">
        <f t="shared" si="227"/>
        <v>0.99993387583799709</v>
      </c>
      <c r="FI175" s="2">
        <f t="shared" si="227"/>
        <v>0.99993772361900424</v>
      </c>
      <c r="FJ175" s="2">
        <f t="shared" si="227"/>
        <v>0.99993410962687457</v>
      </c>
      <c r="FK175" s="2">
        <f t="shared" si="227"/>
        <v>0.99994544589104029</v>
      </c>
      <c r="FL175" s="2">
        <f t="shared" si="227"/>
        <v>0.99993722545381747</v>
      </c>
      <c r="FM175" s="2">
        <f t="shared" si="227"/>
        <v>0.99993100555863323</v>
      </c>
      <c r="FN175" s="2">
        <f t="shared" si="227"/>
        <v>0.99993127399547621</v>
      </c>
      <c r="FO175" s="2">
        <f t="shared" si="227"/>
        <v>0.99991970855944945</v>
      </c>
      <c r="FP175" s="2">
        <f t="shared" si="227"/>
        <v>0.99991799300785267</v>
      </c>
      <c r="FQ175" s="2">
        <f t="shared" si="227"/>
        <v>0.99991775011898243</v>
      </c>
      <c r="FR175" s="2">
        <f t="shared" si="227"/>
        <v>0.99991890950547213</v>
      </c>
      <c r="FS175" s="2">
        <f t="shared" si="227"/>
        <v>0.99992704359462925</v>
      </c>
      <c r="FT175" s="2">
        <f t="shared" si="227"/>
        <v>0.99992986894238423</v>
      </c>
      <c r="FU175" s="2">
        <f t="shared" si="227"/>
        <v>0.99989565516306811</v>
      </c>
      <c r="FW175" s="2">
        <f t="shared" si="218"/>
        <v>0.3360186452772565</v>
      </c>
      <c r="FX175" s="2">
        <f t="shared" si="218"/>
        <v>0.34226262539557711</v>
      </c>
      <c r="FY175" s="2">
        <f t="shared" si="218"/>
        <v>0.4267039124482141</v>
      </c>
      <c r="FZ175" s="2">
        <f t="shared" si="218"/>
        <v>0.4134109128128905</v>
      </c>
      <c r="GA175" s="2">
        <f t="shared" si="218"/>
        <v>0.42620597409706662</v>
      </c>
      <c r="GB175" s="2">
        <f t="shared" si="218"/>
        <v>0.47956894143323875</v>
      </c>
      <c r="GC175" s="2">
        <f t="shared" si="218"/>
        <v>0.45387169425507756</v>
      </c>
      <c r="GD175" s="2">
        <f t="shared" si="218"/>
        <v>0.49346439496355998</v>
      </c>
      <c r="GE175" s="2">
        <f t="shared" si="218"/>
        <v>0.53457465183740283</v>
      </c>
      <c r="GF175" s="2">
        <f t="shared" si="218"/>
        <v>0.45288046727269671</v>
      </c>
      <c r="GG175" s="2">
        <f t="shared" si="218"/>
        <v>0.5112722602012606</v>
      </c>
      <c r="GH175" s="2">
        <f t="shared" si="218"/>
        <v>0.39240420532494996</v>
      </c>
      <c r="GI175" s="2">
        <f t="shared" si="218"/>
        <v>0.34417949408760495</v>
      </c>
      <c r="GJ175" s="2">
        <f t="shared" si="218"/>
        <v>0.26549517249947335</v>
      </c>
      <c r="GK175" s="2">
        <f t="shared" si="218"/>
        <v>0.25090935105484963</v>
      </c>
      <c r="GM175" s="86">
        <f t="shared" si="219"/>
        <v>7.4865444332040696E-291</v>
      </c>
      <c r="GN175" s="86">
        <f t="shared" si="219"/>
        <v>3.1366839722884134E-167</v>
      </c>
      <c r="GO175" s="86">
        <f t="shared" si="219"/>
        <v>1.5115548031218504E-175</v>
      </c>
      <c r="GP175" s="86">
        <f t="shared" si="219"/>
        <v>2.9928775022416436E-180</v>
      </c>
      <c r="GQ175" s="86">
        <f t="shared" si="219"/>
        <v>1.6625365351810452E-193</v>
      </c>
      <c r="GR175" s="86">
        <f t="shared" si="219"/>
        <v>1.2320272761740322E-156</v>
      </c>
      <c r="GS175" s="86">
        <f t="shared" si="219"/>
        <v>2.0930612665507455E-160</v>
      </c>
      <c r="GT175" s="86">
        <f t="shared" si="219"/>
        <v>4.109213955980962E-195</v>
      </c>
      <c r="GU175" s="86">
        <f t="shared" si="219"/>
        <v>3.0275931016051594E-203</v>
      </c>
      <c r="GV175" s="86">
        <f t="shared" si="219"/>
        <v>7.568241931424685E-232</v>
      </c>
      <c r="GW175" s="86">
        <f t="shared" si="219"/>
        <v>7.98936415106414E-226</v>
      </c>
      <c r="GX175" s="86">
        <f t="shared" si="219"/>
        <v>0</v>
      </c>
      <c r="GY175" s="86">
        <f t="shared" si="219"/>
        <v>1.9610756259930261E-131</v>
      </c>
      <c r="GZ175" s="86">
        <f t="shared" si="219"/>
        <v>8.7654457823563487E-138</v>
      </c>
      <c r="HA175" s="86">
        <f t="shared" si="219"/>
        <v>1.7082486413109946E-209</v>
      </c>
      <c r="HC175" s="86">
        <f t="shared" si="183"/>
        <v>1.1549618541765935E-91</v>
      </c>
      <c r="HD175" s="86">
        <f t="shared" si="183"/>
        <v>6.4952390183427694E-116</v>
      </c>
      <c r="HE175" s="86">
        <f t="shared" si="183"/>
        <v>1.4052333412338457E-90</v>
      </c>
      <c r="HF175" s="86">
        <f t="shared" si="182"/>
        <v>3.2212333972733264E-173</v>
      </c>
      <c r="HG175" s="86">
        <f t="shared" si="182"/>
        <v>5.0610108467204807E-156</v>
      </c>
      <c r="HH175" s="86">
        <f t="shared" si="182"/>
        <v>7.4250654702843217E-131</v>
      </c>
      <c r="HI175" s="86">
        <f t="shared" si="182"/>
        <v>5.0660682957481334E-133</v>
      </c>
      <c r="HJ175" s="86">
        <f t="shared" si="182"/>
        <v>9.3846322399995207E-141</v>
      </c>
      <c r="HK175" s="86">
        <f t="shared" si="182"/>
        <v>5.1452673910960217E-196</v>
      </c>
      <c r="HL175" s="86">
        <f t="shared" si="182"/>
        <v>9.5259097974046437E-207</v>
      </c>
      <c r="HM175" s="86">
        <f t="shared" si="182"/>
        <v>1.1943893799925983E-162</v>
      </c>
      <c r="HN175" s="86">
        <f t="shared" si="182"/>
        <v>6.0672980443911835E-168</v>
      </c>
      <c r="HO175" s="86">
        <f t="shared" si="228"/>
        <v>2.6496912219090512E-63</v>
      </c>
      <c r="HP175" s="86">
        <f t="shared" si="228"/>
        <v>4.2481464618513429E-66</v>
      </c>
      <c r="HQ175" s="86">
        <f t="shared" si="228"/>
        <v>1.5887355617935257E-86</v>
      </c>
      <c r="HS175" s="86">
        <f t="shared" si="220"/>
        <v>3.2960165442795779E-8</v>
      </c>
      <c r="HT175" s="86">
        <f t="shared" si="220"/>
        <v>1.0408475106250881E-11</v>
      </c>
      <c r="HU175" s="86">
        <f t="shared" si="220"/>
        <v>1.0636446144050788E-15</v>
      </c>
      <c r="HV175" s="86">
        <f t="shared" si="220"/>
        <v>2.4129521431715083E-18</v>
      </c>
      <c r="HW175" s="86">
        <f t="shared" si="220"/>
        <v>1.370529568612239E-18</v>
      </c>
      <c r="HX175" s="86">
        <f t="shared" si="220"/>
        <v>5.8445966393005026E-21</v>
      </c>
      <c r="HY175" s="86">
        <f t="shared" si="220"/>
        <v>3.1745574826606925E-18</v>
      </c>
      <c r="HZ175" s="86">
        <f t="shared" si="220"/>
        <v>3.4133641843809775E-20</v>
      </c>
      <c r="IA175" s="86">
        <f t="shared" si="220"/>
        <v>6.4791940566701322E-28</v>
      </c>
      <c r="IB175" s="86">
        <f t="shared" si="220"/>
        <v>8.6778098801684819E-23</v>
      </c>
      <c r="IC175" s="86">
        <f t="shared" si="220"/>
        <v>1.8963406846831315E-22</v>
      </c>
      <c r="ID175" s="86">
        <f t="shared" si="220"/>
        <v>2.9100361323661322E-18</v>
      </c>
      <c r="IE175" s="86">
        <f t="shared" si="220"/>
        <v>8.5230196197866465E-12</v>
      </c>
      <c r="IF175" s="86">
        <f t="shared" si="220"/>
        <v>1.8173333292655651E-5</v>
      </c>
      <c r="IG175" s="86">
        <f t="shared" si="220"/>
        <v>3.3742712121875313E-5</v>
      </c>
      <c r="II175" s="86">
        <f t="shared" si="221"/>
        <v>0.25162763221095158</v>
      </c>
      <c r="IJ175" s="86">
        <f t="shared" si="221"/>
        <v>0.21593497556941554</v>
      </c>
      <c r="IK175" s="86">
        <f t="shared" si="221"/>
        <v>0.40108133904013243</v>
      </c>
      <c r="IL175" s="86">
        <f t="shared" si="221"/>
        <v>0.35862347271365158</v>
      </c>
      <c r="IM175" s="86">
        <f t="shared" si="221"/>
        <v>0.40046789164300389</v>
      </c>
      <c r="IN175" s="86">
        <f t="shared" si="221"/>
        <v>0.48504162905044884</v>
      </c>
      <c r="IO175" s="86">
        <f t="shared" si="221"/>
        <v>0.45425596601490886</v>
      </c>
      <c r="IP175" s="86">
        <f t="shared" si="221"/>
        <v>0.49703108170982169</v>
      </c>
      <c r="IQ175" s="86">
        <f t="shared" si="221"/>
        <v>0.49109722412113188</v>
      </c>
      <c r="IR175" s="86">
        <f t="shared" si="221"/>
        <v>0.44733266386047765</v>
      </c>
      <c r="IS175" s="86">
        <f t="shared" si="221"/>
        <v>0.50210319335098463</v>
      </c>
      <c r="IT175" s="86">
        <f t="shared" si="221"/>
        <v>0.29446636380743996</v>
      </c>
      <c r="IU175" s="86">
        <f t="shared" si="221"/>
        <v>0.20612705322046546</v>
      </c>
      <c r="IV175" s="86">
        <f t="shared" si="221"/>
        <v>7.3509988445380398E-2</v>
      </c>
      <c r="IW175" s="86">
        <f t="shared" si="221"/>
        <v>5.2223401852324498E-2</v>
      </c>
      <c r="IY175" s="86">
        <f t="shared" si="222"/>
        <v>0.25162766517111701</v>
      </c>
      <c r="IZ175" s="86">
        <f t="shared" si="222"/>
        <v>0.21593497557982402</v>
      </c>
      <c r="JA175" s="86">
        <f t="shared" si="222"/>
        <v>0.40108133904013349</v>
      </c>
      <c r="JB175" s="86">
        <f t="shared" si="222"/>
        <v>0.35862347271365158</v>
      </c>
      <c r="JC175" s="86">
        <f t="shared" si="222"/>
        <v>0.40046789164300389</v>
      </c>
      <c r="JD175" s="86">
        <f t="shared" si="222"/>
        <v>0.48504162905044884</v>
      </c>
      <c r="JE175" s="86">
        <f t="shared" si="222"/>
        <v>0.45425596601490886</v>
      </c>
      <c r="JF175" s="86">
        <f t="shared" si="222"/>
        <v>0.49703108170982169</v>
      </c>
      <c r="JG175" s="86">
        <f t="shared" si="222"/>
        <v>0.49109722412113188</v>
      </c>
      <c r="JH175" s="86">
        <f t="shared" si="222"/>
        <v>0.44733266386047765</v>
      </c>
      <c r="JI175" s="86">
        <f t="shared" si="222"/>
        <v>0.50210319335098463</v>
      </c>
      <c r="JJ175" s="86">
        <f t="shared" si="222"/>
        <v>0.29446636380743996</v>
      </c>
      <c r="JK175" s="86">
        <f t="shared" si="222"/>
        <v>0.20612705322898847</v>
      </c>
      <c r="JL175" s="86">
        <f t="shared" si="222"/>
        <v>7.3528161778673051E-2</v>
      </c>
      <c r="JM175" s="86">
        <f t="shared" si="222"/>
        <v>5.2257144564446377E-2</v>
      </c>
    </row>
    <row r="176" spans="2:273" x14ac:dyDescent="0.25">
      <c r="B176" s="2">
        <v>149</v>
      </c>
      <c r="C176" s="37">
        <v>70.954999999999998</v>
      </c>
      <c r="D176" s="37">
        <v>63.875</v>
      </c>
      <c r="E176" s="37">
        <v>63.325000000000003</v>
      </c>
      <c r="F176" s="37">
        <v>65.825000000000003</v>
      </c>
      <c r="G176" s="37">
        <v>68.05</v>
      </c>
      <c r="H176" s="37">
        <v>65.674999999999997</v>
      </c>
      <c r="I176" s="37">
        <v>65.45</v>
      </c>
      <c r="J176" s="37">
        <v>65.599999999999994</v>
      </c>
      <c r="K176" s="37">
        <v>65</v>
      </c>
      <c r="L176" s="37">
        <v>70.171000000000006</v>
      </c>
      <c r="M176" s="37">
        <v>70.706999999999994</v>
      </c>
      <c r="N176" s="37">
        <v>73.561000000000007</v>
      </c>
      <c r="O176" s="37">
        <v>77.146000000000001</v>
      </c>
      <c r="P176" s="37">
        <v>78.853999999999999</v>
      </c>
      <c r="Q176" s="37">
        <v>88.683000000000007</v>
      </c>
      <c r="S176" s="4">
        <f t="shared" si="223"/>
        <v>73.310296545930754</v>
      </c>
      <c r="T176" s="4">
        <f t="shared" si="223"/>
        <v>63.623326736862793</v>
      </c>
      <c r="U176" s="4">
        <f t="shared" si="223"/>
        <v>62.115137908384455</v>
      </c>
      <c r="V176" s="4">
        <f t="shared" si="223"/>
        <v>65.277868954559864</v>
      </c>
      <c r="W176" s="4">
        <f t="shared" si="223"/>
        <v>67.705845376599726</v>
      </c>
      <c r="X176" s="4">
        <f t="shared" si="223"/>
        <v>64.818155112866506</v>
      </c>
      <c r="Y176" s="4">
        <f t="shared" si="223"/>
        <v>64.712122390122929</v>
      </c>
      <c r="Z176" s="4">
        <f t="shared" si="223"/>
        <v>66.307847003778747</v>
      </c>
      <c r="AA176" s="4">
        <f t="shared" si="223"/>
        <v>65.968449361815445</v>
      </c>
      <c r="AB176" s="4">
        <f t="shared" si="223"/>
        <v>70.728282780337025</v>
      </c>
      <c r="AC176" s="4">
        <f t="shared" si="223"/>
        <v>69.970895310454608</v>
      </c>
      <c r="AD176" s="4">
        <f t="shared" si="223"/>
        <v>73.990393806914369</v>
      </c>
      <c r="AE176" s="4">
        <f t="shared" si="223"/>
        <v>76.376427635826118</v>
      </c>
      <c r="AF176" s="4">
        <f t="shared" si="223"/>
        <v>76.393920033732059</v>
      </c>
      <c r="AG176" s="4">
        <f t="shared" si="223"/>
        <v>92.198116042498384</v>
      </c>
      <c r="AI176" s="4">
        <f t="shared" si="224"/>
        <v>-2.3552965459307558</v>
      </c>
      <c r="AJ176" s="4">
        <f t="shared" si="224"/>
        <v>0.2516732631372065</v>
      </c>
      <c r="AK176" s="4">
        <f t="shared" si="224"/>
        <v>1.2098620916155483</v>
      </c>
      <c r="AL176" s="4">
        <f t="shared" si="224"/>
        <v>0.54713104544013902</v>
      </c>
      <c r="AM176" s="4">
        <f t="shared" si="224"/>
        <v>0.34415462340027148</v>
      </c>
      <c r="AN176" s="4">
        <f t="shared" si="224"/>
        <v>0.85684488713349083</v>
      </c>
      <c r="AO176" s="4">
        <f t="shared" si="224"/>
        <v>0.73787760987707429</v>
      </c>
      <c r="AP176" s="4">
        <f t="shared" si="224"/>
        <v>-0.70784700377875254</v>
      </c>
      <c r="AQ176" s="4">
        <f t="shared" si="224"/>
        <v>-0.96844936181544483</v>
      </c>
      <c r="AR176" s="4">
        <f t="shared" si="224"/>
        <v>-0.55728278033701883</v>
      </c>
      <c r="AS176" s="4">
        <f t="shared" si="224"/>
        <v>0.73610468954538533</v>
      </c>
      <c r="AT176" s="4">
        <f t="shared" si="224"/>
        <v>-0.42939380691436213</v>
      </c>
      <c r="AU176" s="4">
        <f t="shared" si="224"/>
        <v>0.76957236417388231</v>
      </c>
      <c r="AV176" s="4">
        <f t="shared" si="224"/>
        <v>2.4600799662679407</v>
      </c>
      <c r="AW176" s="4">
        <f t="shared" si="224"/>
        <v>-3.5151160424983772</v>
      </c>
      <c r="AY176" s="2">
        <f t="shared" si="216"/>
        <v>73.310296545930754</v>
      </c>
      <c r="AZ176" s="2">
        <f t="shared" si="216"/>
        <v>63.623326736862793</v>
      </c>
      <c r="BA176" s="2">
        <f t="shared" si="216"/>
        <v>60.857792819860407</v>
      </c>
      <c r="BB176" s="2">
        <f t="shared" si="216"/>
        <v>63.376174224373699</v>
      </c>
      <c r="BC176" s="2">
        <f t="shared" si="216"/>
        <v>64.591748665729185</v>
      </c>
      <c r="BD176" s="2">
        <f t="shared" si="216"/>
        <v>63.210037688125041</v>
      </c>
      <c r="BE176" s="2">
        <f t="shared" si="216"/>
        <v>63.290982463299869</v>
      </c>
      <c r="BF176" s="2">
        <f t="shared" si="216"/>
        <v>63.160563715156478</v>
      </c>
      <c r="BG176" s="2">
        <f t="shared" si="216"/>
        <v>63.14756927143064</v>
      </c>
      <c r="BH176" s="2">
        <f t="shared" si="216"/>
        <v>63.451160616396422</v>
      </c>
      <c r="BI176" s="2">
        <f t="shared" si="216"/>
        <v>67.169708741667691</v>
      </c>
      <c r="BJ176" s="2">
        <f t="shared" si="216"/>
        <v>68.553346310760716</v>
      </c>
      <c r="BK176" s="2">
        <f t="shared" si="216"/>
        <v>70.709628173812916</v>
      </c>
      <c r="BL176" s="2">
        <f t="shared" si="216"/>
        <v>68.4404105959199</v>
      </c>
      <c r="BM176" s="2">
        <f t="shared" si="216"/>
        <v>78.094374714584021</v>
      </c>
      <c r="BO176" s="2" t="str">
        <f t="shared" si="184"/>
        <v/>
      </c>
      <c r="BP176" s="2" t="str">
        <f t="shared" si="185"/>
        <v/>
      </c>
      <c r="BQ176" s="2" t="str">
        <f t="shared" si="186"/>
        <v/>
      </c>
      <c r="BR176" s="2" t="str">
        <f t="shared" si="187"/>
        <v/>
      </c>
      <c r="BS176" s="2" t="str">
        <f t="shared" si="188"/>
        <v/>
      </c>
      <c r="BT176" s="2" t="str">
        <f t="shared" si="189"/>
        <v/>
      </c>
      <c r="BU176" s="2" t="str">
        <f t="shared" si="190"/>
        <v/>
      </c>
      <c r="BV176" s="2" t="str">
        <f t="shared" si="191"/>
        <v/>
      </c>
      <c r="BW176" s="2" t="str">
        <f t="shared" si="192"/>
        <v/>
      </c>
      <c r="BX176" s="2" t="str">
        <f t="shared" si="193"/>
        <v/>
      </c>
      <c r="BY176" s="2" t="str">
        <f t="shared" si="194"/>
        <v/>
      </c>
      <c r="BZ176" s="2" t="str">
        <f t="shared" si="195"/>
        <v/>
      </c>
      <c r="CA176" s="2" t="str">
        <f t="shared" si="196"/>
        <v/>
      </c>
      <c r="CB176" s="2" t="str">
        <f t="shared" si="197"/>
        <v/>
      </c>
      <c r="CC176" s="2" t="str">
        <f t="shared" si="198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199"/>
        <v/>
      </c>
      <c r="CV176" s="2" t="str">
        <f t="shared" si="200"/>
        <v/>
      </c>
      <c r="CW176" s="2" t="str">
        <f t="shared" si="201"/>
        <v/>
      </c>
      <c r="CX176" s="2" t="str">
        <f t="shared" si="202"/>
        <v/>
      </c>
      <c r="CY176" s="2" t="str">
        <f t="shared" si="203"/>
        <v/>
      </c>
      <c r="CZ176" s="2" t="str">
        <f t="shared" si="204"/>
        <v/>
      </c>
      <c r="DA176" s="2" t="str">
        <f t="shared" si="205"/>
        <v/>
      </c>
      <c r="DB176" s="2" t="str">
        <f t="shared" si="206"/>
        <v/>
      </c>
      <c r="DC176" s="2" t="str">
        <f t="shared" si="207"/>
        <v/>
      </c>
      <c r="DD176" s="2" t="str">
        <f t="shared" si="208"/>
        <v/>
      </c>
      <c r="DE176" s="2" t="str">
        <f t="shared" si="209"/>
        <v/>
      </c>
      <c r="DF176" s="2" t="str">
        <f t="shared" si="210"/>
        <v/>
      </c>
      <c r="DG176" s="2" t="str">
        <f t="shared" si="211"/>
        <v/>
      </c>
      <c r="DH176" s="2" t="str">
        <f t="shared" si="212"/>
        <v/>
      </c>
      <c r="DI176" s="2" t="str">
        <f t="shared" si="213"/>
        <v/>
      </c>
      <c r="DK176" s="2">
        <f t="shared" si="225"/>
        <v>163.86057429149795</v>
      </c>
      <c r="DL176" s="2">
        <f t="shared" si="225"/>
        <v>103.41027635155547</v>
      </c>
      <c r="DM176" s="2">
        <f t="shared" si="225"/>
        <v>110.89521292660827</v>
      </c>
      <c r="DN176" s="2">
        <f t="shared" si="225"/>
        <v>106.56670190274841</v>
      </c>
      <c r="DO176" s="2">
        <f t="shared" si="225"/>
        <v>107.70648519163763</v>
      </c>
      <c r="DP176" s="2">
        <f t="shared" si="225"/>
        <v>90.118159166415012</v>
      </c>
      <c r="DQ176" s="2">
        <f t="shared" si="225"/>
        <v>97.202204771972205</v>
      </c>
      <c r="DR176" s="2">
        <f t="shared" si="225"/>
        <v>97.374630021141627</v>
      </c>
      <c r="DS176" s="2">
        <f t="shared" si="225"/>
        <v>112.2083892712551</v>
      </c>
      <c r="DT176" s="2">
        <f t="shared" si="225"/>
        <v>97.475456072874493</v>
      </c>
      <c r="DU176" s="2">
        <f t="shared" si="225"/>
        <v>111.75775215924426</v>
      </c>
      <c r="DV176" s="2">
        <f t="shared" si="225"/>
        <v>125.34089878048778</v>
      </c>
      <c r="DW176" s="2">
        <f t="shared" si="225"/>
        <v>107.01032467532465</v>
      </c>
      <c r="DX176" s="2">
        <f t="shared" si="225"/>
        <v>89.103799456357621</v>
      </c>
      <c r="DY176" s="2">
        <f t="shared" si="225"/>
        <v>114.14493493761138</v>
      </c>
      <c r="EA176" s="2">
        <f t="shared" si="215"/>
        <v>72.716281318681297</v>
      </c>
      <c r="EB176" s="2">
        <f t="shared" si="215"/>
        <v>62.455731977446625</v>
      </c>
      <c r="EC176" s="2">
        <f t="shared" si="215"/>
        <v>59.060350692000938</v>
      </c>
      <c r="ED176" s="2">
        <f t="shared" si="215"/>
        <v>62.302122859787133</v>
      </c>
      <c r="EE176" s="2">
        <f t="shared" si="215"/>
        <v>64.355049417751246</v>
      </c>
      <c r="EF176" s="2">
        <f t="shared" si="215"/>
        <v>62.812812752219529</v>
      </c>
      <c r="EG176" s="2">
        <f t="shared" si="215"/>
        <v>63.168353815375816</v>
      </c>
      <c r="EH176" s="2">
        <f t="shared" si="215"/>
        <v>62.073411540555249</v>
      </c>
      <c r="EI176" s="2">
        <f t="shared" si="215"/>
        <v>62.095883893077428</v>
      </c>
      <c r="EJ176" s="2">
        <f t="shared" si="215"/>
        <v>61.672051098440846</v>
      </c>
      <c r="EK176" s="2">
        <f t="shared" si="214"/>
        <v>66.690121791559008</v>
      </c>
      <c r="EL176" s="2">
        <f t="shared" si="181"/>
        <v>68.198874544925019</v>
      </c>
      <c r="EM176" s="2">
        <f t="shared" si="181"/>
        <v>70.305169930544665</v>
      </c>
      <c r="EN176" s="2">
        <f t="shared" si="181"/>
        <v>68.337457363485939</v>
      </c>
      <c r="EO176" s="2">
        <f t="shared" si="181"/>
        <v>78.48608786525142</v>
      </c>
      <c r="EQ176" s="2">
        <f t="shared" si="226"/>
        <v>74.36167643742553</v>
      </c>
      <c r="ER176" s="2">
        <f t="shared" si="226"/>
        <v>65.662903021195319</v>
      </c>
      <c r="ES176" s="2">
        <f t="shared" si="226"/>
        <v>63.053697449031418</v>
      </c>
      <c r="ET176" s="2">
        <f t="shared" si="226"/>
        <v>64.759951377431776</v>
      </c>
      <c r="EU176" s="2">
        <f t="shared" si="226"/>
        <v>64.877568702222987</v>
      </c>
      <c r="EV176" s="2">
        <f t="shared" si="226"/>
        <v>63.600068514320547</v>
      </c>
      <c r="EW176" s="2">
        <f t="shared" si="226"/>
        <v>63.421062433135226</v>
      </c>
      <c r="EX176" s="2">
        <f t="shared" si="226"/>
        <v>64.174037573156539</v>
      </c>
      <c r="EY176" s="2">
        <f t="shared" si="226"/>
        <v>63.976064763739345</v>
      </c>
      <c r="EZ176" s="2">
        <f t="shared" si="226"/>
        <v>65.405736630624048</v>
      </c>
      <c r="FA176" s="2">
        <f t="shared" si="226"/>
        <v>67.581482689251686</v>
      </c>
      <c r="FB176" s="2">
        <f t="shared" si="226"/>
        <v>69.043720202634262</v>
      </c>
      <c r="FC176" s="2">
        <f t="shared" si="226"/>
        <v>71.405809601483668</v>
      </c>
      <c r="FD176" s="2">
        <f t="shared" si="226"/>
        <v>68.695494515015781</v>
      </c>
      <c r="FE176" s="2">
        <f t="shared" si="226"/>
        <v>77.015180563559312</v>
      </c>
      <c r="FG176" s="2">
        <f t="shared" si="227"/>
        <v>0.99992510383482147</v>
      </c>
      <c r="FH176" s="2">
        <f t="shared" si="227"/>
        <v>0.99993969369663527</v>
      </c>
      <c r="FI176" s="2">
        <f t="shared" si="227"/>
        <v>0.99994320295426831</v>
      </c>
      <c r="FJ176" s="2">
        <f t="shared" si="227"/>
        <v>0.99993990691710244</v>
      </c>
      <c r="FK176" s="2">
        <f t="shared" si="227"/>
        <v>0.99995024582246883</v>
      </c>
      <c r="FL176" s="2">
        <f t="shared" si="227"/>
        <v>0.99994274861721899</v>
      </c>
      <c r="FM176" s="2">
        <f t="shared" si="227"/>
        <v>0.99993707593962111</v>
      </c>
      <c r="FN176" s="2">
        <f t="shared" si="227"/>
        <v>0.99993732075989838</v>
      </c>
      <c r="FO176" s="2">
        <f t="shared" si="227"/>
        <v>0.99992677281857667</v>
      </c>
      <c r="FP176" s="2">
        <f t="shared" si="227"/>
        <v>0.99992520819458142</v>
      </c>
      <c r="FQ176" s="2">
        <f t="shared" si="227"/>
        <v>0.99992498667409746</v>
      </c>
      <c r="FR176" s="2">
        <f t="shared" si="227"/>
        <v>0.99992604406233998</v>
      </c>
      <c r="FS176" s="2">
        <f t="shared" si="227"/>
        <v>0.99993346254037263</v>
      </c>
      <c r="FT176" s="2">
        <f t="shared" si="227"/>
        <v>0.99993603932059205</v>
      </c>
      <c r="FU176" s="2">
        <f t="shared" si="227"/>
        <v>0.99990483550396159</v>
      </c>
      <c r="FW176" s="2">
        <f t="shared" si="218"/>
        <v>0.35686800242608124</v>
      </c>
      <c r="FX176" s="2">
        <f t="shared" si="218"/>
        <v>0.36328743504653227</v>
      </c>
      <c r="FY176" s="2">
        <f t="shared" si="218"/>
        <v>0.44937196041374156</v>
      </c>
      <c r="FZ176" s="2">
        <f t="shared" si="218"/>
        <v>0.43590973165021096</v>
      </c>
      <c r="GA176" s="2">
        <f t="shared" si="218"/>
        <v>0.44886828087757841</v>
      </c>
      <c r="GB176" s="2">
        <f t="shared" si="218"/>
        <v>0.5025833866367001</v>
      </c>
      <c r="GC176" s="2">
        <f t="shared" si="218"/>
        <v>0.47678271085411539</v>
      </c>
      <c r="GD176" s="2">
        <f t="shared" si="218"/>
        <v>0.5164838977591264</v>
      </c>
      <c r="GE176" s="2">
        <f t="shared" si="218"/>
        <v>0.55740157619056985</v>
      </c>
      <c r="GF176" s="2">
        <f t="shared" si="218"/>
        <v>0.47578503903050112</v>
      </c>
      <c r="GG176" s="2">
        <f t="shared" si="218"/>
        <v>0.53424631762166319</v>
      </c>
      <c r="GH176" s="2">
        <f t="shared" si="218"/>
        <v>0.41456776235701631</v>
      </c>
      <c r="GI176" s="2">
        <f t="shared" si="218"/>
        <v>0.36525666494768316</v>
      </c>
      <c r="GJ176" s="2">
        <f t="shared" si="218"/>
        <v>0.28383926821743738</v>
      </c>
      <c r="GK176" s="2">
        <f t="shared" si="218"/>
        <v>0.26861421275414449</v>
      </c>
      <c r="GM176" s="86">
        <f t="shared" si="219"/>
        <v>9.1530515640575036E-298</v>
      </c>
      <c r="GN176" s="86">
        <f t="shared" si="219"/>
        <v>3.2905175466824887E-171</v>
      </c>
      <c r="GO176" s="86">
        <f t="shared" si="219"/>
        <v>1.0036175586560053E-179</v>
      </c>
      <c r="GP176" s="86">
        <f t="shared" si="219"/>
        <v>1.5714961860508131E-184</v>
      </c>
      <c r="GQ176" s="86">
        <f t="shared" si="219"/>
        <v>4.1644109874654292E-198</v>
      </c>
      <c r="GR176" s="86">
        <f t="shared" si="219"/>
        <v>2.3353089499472903E-160</v>
      </c>
      <c r="GS176" s="86">
        <f t="shared" si="219"/>
        <v>3.3860183141457991E-164</v>
      </c>
      <c r="GT176" s="86">
        <f t="shared" si="219"/>
        <v>1.0039423211210116E-199</v>
      </c>
      <c r="GU176" s="86">
        <f t="shared" si="219"/>
        <v>4.8414992413704869E-208</v>
      </c>
      <c r="GV176" s="86">
        <f t="shared" si="219"/>
        <v>2.4025024899155604E-237</v>
      </c>
      <c r="GW176" s="86">
        <f t="shared" si="219"/>
        <v>3.4998806976191755E-231</v>
      </c>
      <c r="GX176" s="86">
        <f t="shared" si="219"/>
        <v>0</v>
      </c>
      <c r="GY176" s="86">
        <f t="shared" si="219"/>
        <v>1.4502115500511446E-134</v>
      </c>
      <c r="GZ176" s="86">
        <f t="shared" si="219"/>
        <v>4.8323399025133937E-141</v>
      </c>
      <c r="HA176" s="86">
        <f t="shared" si="219"/>
        <v>1.912318647941013E-214</v>
      </c>
      <c r="HC176" s="86">
        <f t="shared" si="183"/>
        <v>1.1418188682127923E-94</v>
      </c>
      <c r="HD176" s="86">
        <f t="shared" si="183"/>
        <v>1.1098380347089499E-119</v>
      </c>
      <c r="HE176" s="86">
        <f t="shared" si="183"/>
        <v>1.7190218310880153E-93</v>
      </c>
      <c r="HF176" s="86">
        <f t="shared" si="182"/>
        <v>7.7408286199943939E-179</v>
      </c>
      <c r="HG176" s="86">
        <f t="shared" si="182"/>
        <v>5.0535609220436775E-161</v>
      </c>
      <c r="HH176" s="86">
        <f t="shared" si="182"/>
        <v>5.1586560056814082E-135</v>
      </c>
      <c r="HI176" s="86">
        <f t="shared" si="182"/>
        <v>3.2264581527225864E-137</v>
      </c>
      <c r="HJ176" s="86">
        <f t="shared" si="182"/>
        <v>3.8299210761899865E-145</v>
      </c>
      <c r="HK176" s="86">
        <f t="shared" si="182"/>
        <v>4.4678887405062853E-202</v>
      </c>
      <c r="HL176" s="86">
        <f t="shared" si="182"/>
        <v>3.4026489808227891E-213</v>
      </c>
      <c r="HM176" s="86">
        <f t="shared" si="182"/>
        <v>9.3871941544227336E-168</v>
      </c>
      <c r="HN176" s="86">
        <f t="shared" si="182"/>
        <v>2.9696613746069152E-173</v>
      </c>
      <c r="HO176" s="86">
        <f t="shared" si="228"/>
        <v>2.3913222859579249E-65</v>
      </c>
      <c r="HP176" s="86">
        <f t="shared" si="228"/>
        <v>3.2881966633920342E-68</v>
      </c>
      <c r="HQ176" s="86">
        <f t="shared" si="228"/>
        <v>2.4663227435398292E-89</v>
      </c>
      <c r="HS176" s="86">
        <f t="shared" si="220"/>
        <v>6.3797670632349552E-9</v>
      </c>
      <c r="HT176" s="86">
        <f t="shared" si="220"/>
        <v>1.0174805590628575E-12</v>
      </c>
      <c r="HU176" s="86">
        <f t="shared" si="220"/>
        <v>5.9454526727104366E-17</v>
      </c>
      <c r="HV176" s="86">
        <f t="shared" si="220"/>
        <v>8.6364559821386643E-20</v>
      </c>
      <c r="HW176" s="86">
        <f t="shared" si="220"/>
        <v>5.9185829085871523E-20</v>
      </c>
      <c r="HX176" s="86">
        <f t="shared" si="220"/>
        <v>1.6016213181619821E-22</v>
      </c>
      <c r="HY176" s="86">
        <f t="shared" si="220"/>
        <v>1.4839002142104175E-19</v>
      </c>
      <c r="HZ176" s="86">
        <f t="shared" si="220"/>
        <v>1.2957907052671764E-21</v>
      </c>
      <c r="IA176" s="86">
        <f t="shared" si="220"/>
        <v>8.0629999859983067E-30</v>
      </c>
      <c r="IB176" s="86">
        <f t="shared" si="220"/>
        <v>2.1768368746285227E-24</v>
      </c>
      <c r="IC176" s="86">
        <f t="shared" si="220"/>
        <v>3.4354019667804912E-24</v>
      </c>
      <c r="ID176" s="86">
        <f t="shared" si="220"/>
        <v>9.3616548051954182E-20</v>
      </c>
      <c r="IE176" s="86">
        <f t="shared" si="220"/>
        <v>7.4501722217469444E-13</v>
      </c>
      <c r="IF176" s="86">
        <f t="shared" si="220"/>
        <v>6.2879174047194363E-6</v>
      </c>
      <c r="IG176" s="86">
        <f t="shared" si="220"/>
        <v>1.1620411532797988E-5</v>
      </c>
      <c r="II176" s="86">
        <f t="shared" si="221"/>
        <v>0.29568789194452993</v>
      </c>
      <c r="IJ176" s="86">
        <f t="shared" si="221"/>
        <v>0.26538723880022297</v>
      </c>
      <c r="IK176" s="86">
        <f t="shared" si="221"/>
        <v>0.44539556143949621</v>
      </c>
      <c r="IL176" s="86">
        <f t="shared" si="221"/>
        <v>0.41215442452082002</v>
      </c>
      <c r="IM176" s="86">
        <f t="shared" si="221"/>
        <v>0.44478160984565968</v>
      </c>
      <c r="IN176" s="86">
        <f t="shared" si="221"/>
        <v>0.50087758098269808</v>
      </c>
      <c r="IO176" s="86">
        <f t="shared" si="221"/>
        <v>0.48409565537373184</v>
      </c>
      <c r="IP176" s="86">
        <f t="shared" si="221"/>
        <v>0.50180482182863217</v>
      </c>
      <c r="IQ176" s="86">
        <f t="shared" si="221"/>
        <v>0.4615497292615075</v>
      </c>
      <c r="IR176" s="86">
        <f t="shared" si="221"/>
        <v>0.48129317061682741</v>
      </c>
      <c r="IS176" s="86">
        <f t="shared" si="221"/>
        <v>0.49068793787018317</v>
      </c>
      <c r="IT176" s="86">
        <f t="shared" si="221"/>
        <v>0.35439620465206312</v>
      </c>
      <c r="IU176" s="86">
        <f t="shared" si="221"/>
        <v>0.25699785875912534</v>
      </c>
      <c r="IV176" s="86">
        <f t="shared" si="221"/>
        <v>0.10065500612526157</v>
      </c>
      <c r="IW176" s="86">
        <f t="shared" si="221"/>
        <v>7.3727836958479051E-2</v>
      </c>
      <c r="IY176" s="86">
        <f t="shared" si="222"/>
        <v>0.29568789832429698</v>
      </c>
      <c r="IZ176" s="86">
        <f t="shared" si="222"/>
        <v>0.26538723880124043</v>
      </c>
      <c r="JA176" s="86">
        <f t="shared" si="222"/>
        <v>0.44539556143949627</v>
      </c>
      <c r="JB176" s="86">
        <f t="shared" si="222"/>
        <v>0.41215442452082002</v>
      </c>
      <c r="JC176" s="86">
        <f t="shared" si="222"/>
        <v>0.44478160984565968</v>
      </c>
      <c r="JD176" s="86">
        <f t="shared" si="222"/>
        <v>0.50087758098269808</v>
      </c>
      <c r="JE176" s="86">
        <f t="shared" si="222"/>
        <v>0.48409565537373184</v>
      </c>
      <c r="JF176" s="86">
        <f t="shared" si="222"/>
        <v>0.50180482182863217</v>
      </c>
      <c r="JG176" s="86">
        <f t="shared" si="222"/>
        <v>0.4615497292615075</v>
      </c>
      <c r="JH176" s="86">
        <f t="shared" si="222"/>
        <v>0.48129317061682741</v>
      </c>
      <c r="JI176" s="86">
        <f t="shared" si="222"/>
        <v>0.49068793787018317</v>
      </c>
      <c r="JJ176" s="86">
        <f t="shared" si="222"/>
        <v>0.35439620465206312</v>
      </c>
      <c r="JK176" s="86">
        <f t="shared" si="222"/>
        <v>0.25699785875987036</v>
      </c>
      <c r="JL176" s="86">
        <f t="shared" si="222"/>
        <v>0.10066129404266629</v>
      </c>
      <c r="JM176" s="86">
        <f t="shared" si="222"/>
        <v>7.3739457370011849E-2</v>
      </c>
    </row>
    <row r="177" spans="2:273" x14ac:dyDescent="0.25">
      <c r="B177" s="2">
        <v>150</v>
      </c>
      <c r="C177" s="37">
        <v>72.022999999999996</v>
      </c>
      <c r="D177" s="37">
        <v>62.45</v>
      </c>
      <c r="E177" s="37">
        <v>61</v>
      </c>
      <c r="F177" s="37">
        <v>64.525000000000006</v>
      </c>
      <c r="G177" s="37">
        <v>67.2</v>
      </c>
      <c r="H177" s="37">
        <v>66.724999999999994</v>
      </c>
      <c r="I177" s="37">
        <v>65.224999999999994</v>
      </c>
      <c r="J177" s="37">
        <v>66.2</v>
      </c>
      <c r="K177" s="37">
        <v>64.853999999999999</v>
      </c>
      <c r="L177" s="37">
        <v>70.024000000000001</v>
      </c>
      <c r="M177" s="37">
        <v>69.634</v>
      </c>
      <c r="N177" s="37">
        <v>74.683000000000007</v>
      </c>
      <c r="O177" s="37">
        <v>75.584999999999994</v>
      </c>
      <c r="P177" s="37">
        <v>82</v>
      </c>
      <c r="Q177" s="37">
        <v>92.537000000000006</v>
      </c>
      <c r="S177" s="4">
        <f t="shared" si="223"/>
        <v>73.102877392475108</v>
      </c>
      <c r="T177" s="4">
        <f t="shared" si="223"/>
        <v>63.529591029347074</v>
      </c>
      <c r="U177" s="4">
        <f t="shared" si="223"/>
        <v>62.023658189510058</v>
      </c>
      <c r="V177" s="4">
        <f t="shared" si="223"/>
        <v>65.153150273548633</v>
      </c>
      <c r="W177" s="4">
        <f t="shared" si="223"/>
        <v>67.504529559887743</v>
      </c>
      <c r="X177" s="4">
        <f t="shared" si="223"/>
        <v>64.489095599471057</v>
      </c>
      <c r="Y177" s="4">
        <f t="shared" si="223"/>
        <v>64.489983517836521</v>
      </c>
      <c r="Z177" s="4">
        <f t="shared" si="223"/>
        <v>65.779946912220595</v>
      </c>
      <c r="AA177" s="4">
        <f t="shared" si="223"/>
        <v>65.140192912047127</v>
      </c>
      <c r="AB177" s="4">
        <f t="shared" si="223"/>
        <v>70.02742937120037</v>
      </c>
      <c r="AC177" s="4">
        <f t="shared" si="223"/>
        <v>69.279939335528439</v>
      </c>
      <c r="AD177" s="4">
        <f t="shared" si="223"/>
        <v>74.090258010925311</v>
      </c>
      <c r="AE177" s="4">
        <f t="shared" si="223"/>
        <v>76.917824829793545</v>
      </c>
      <c r="AF177" s="4">
        <f t="shared" si="223"/>
        <v>78.224674680930292</v>
      </c>
      <c r="AG177" s="4">
        <f t="shared" si="223"/>
        <v>96.001557106471665</v>
      </c>
      <c r="AI177" s="4">
        <f t="shared" si="224"/>
        <v>-1.0798773924751117</v>
      </c>
      <c r="AJ177" s="4">
        <f t="shared" si="224"/>
        <v>-1.0795910293470712</v>
      </c>
      <c r="AK177" s="4">
        <f t="shared" si="224"/>
        <v>-1.0236581895100585</v>
      </c>
      <c r="AL177" s="4">
        <f t="shared" si="224"/>
        <v>-0.62815027354862707</v>
      </c>
      <c r="AM177" s="4">
        <f t="shared" si="224"/>
        <v>-0.30452955988774022</v>
      </c>
      <c r="AN177" s="4">
        <f t="shared" si="224"/>
        <v>2.2359044005289377</v>
      </c>
      <c r="AO177" s="4">
        <f t="shared" si="224"/>
        <v>0.73501648216347348</v>
      </c>
      <c r="AP177" s="4">
        <f t="shared" si="224"/>
        <v>0.42005308777940797</v>
      </c>
      <c r="AQ177" s="4">
        <f t="shared" si="224"/>
        <v>-0.28619291204712738</v>
      </c>
      <c r="AR177" s="4">
        <f t="shared" si="224"/>
        <v>-3.4293712003687915E-3</v>
      </c>
      <c r="AS177" s="4">
        <f t="shared" si="224"/>
        <v>0.35406066447156093</v>
      </c>
      <c r="AT177" s="4">
        <f t="shared" si="224"/>
        <v>0.59274198907469611</v>
      </c>
      <c r="AU177" s="4">
        <f t="shared" si="224"/>
        <v>-1.3328248297935517</v>
      </c>
      <c r="AV177" s="4">
        <f t="shared" si="224"/>
        <v>3.775325319069708</v>
      </c>
      <c r="AW177" s="4">
        <f t="shared" si="224"/>
        <v>-3.4645571064716592</v>
      </c>
      <c r="AY177" s="2">
        <f t="shared" si="216"/>
        <v>73.102877392475108</v>
      </c>
      <c r="AZ177" s="2">
        <f t="shared" si="216"/>
        <v>63.529591029347074</v>
      </c>
      <c r="BA177" s="2">
        <f t="shared" si="216"/>
        <v>60.823768334169714</v>
      </c>
      <c r="BB177" s="2">
        <f t="shared" si="216"/>
        <v>63.284445816893879</v>
      </c>
      <c r="BC177" s="2">
        <f t="shared" si="216"/>
        <v>64.530232989206922</v>
      </c>
      <c r="BD177" s="2">
        <f t="shared" si="216"/>
        <v>63.114904914339277</v>
      </c>
      <c r="BE177" s="2">
        <f t="shared" si="216"/>
        <v>63.198445814855532</v>
      </c>
      <c r="BF177" s="2">
        <f t="shared" si="216"/>
        <v>63.124240231602073</v>
      </c>
      <c r="BG177" s="2">
        <f t="shared" si="216"/>
        <v>63.050879009598262</v>
      </c>
      <c r="BH177" s="2">
        <f t="shared" si="216"/>
        <v>63.434346735358375</v>
      </c>
      <c r="BI177" s="2">
        <f t="shared" si="216"/>
        <v>67.100883173294022</v>
      </c>
      <c r="BJ177" s="2">
        <f t="shared" si="216"/>
        <v>68.477890839882718</v>
      </c>
      <c r="BK177" s="2">
        <f t="shared" si="216"/>
        <v>70.659690180598616</v>
      </c>
      <c r="BL177" s="2">
        <f t="shared" si="216"/>
        <v>68.333578907680604</v>
      </c>
      <c r="BM177" s="2">
        <f t="shared" si="216"/>
        <v>77.876439769533746</v>
      </c>
      <c r="BO177" s="2" t="str">
        <f t="shared" si="184"/>
        <v/>
      </c>
      <c r="BP177" s="2" t="str">
        <f t="shared" si="185"/>
        <v/>
      </c>
      <c r="BQ177" s="2" t="str">
        <f t="shared" si="186"/>
        <v/>
      </c>
      <c r="BR177" s="2" t="str">
        <f t="shared" si="187"/>
        <v/>
      </c>
      <c r="BS177" s="2" t="str">
        <f t="shared" si="188"/>
        <v/>
      </c>
      <c r="BT177" s="2" t="str">
        <f t="shared" si="189"/>
        <v/>
      </c>
      <c r="BU177" s="2" t="str">
        <f t="shared" si="190"/>
        <v/>
      </c>
      <c r="BV177" s="2" t="str">
        <f t="shared" si="191"/>
        <v/>
      </c>
      <c r="BW177" s="2" t="str">
        <f t="shared" si="192"/>
        <v/>
      </c>
      <c r="BX177" s="2" t="str">
        <f t="shared" si="193"/>
        <v/>
      </c>
      <c r="BY177" s="2" t="str">
        <f t="shared" si="194"/>
        <v/>
      </c>
      <c r="BZ177" s="2" t="str">
        <f t="shared" si="195"/>
        <v/>
      </c>
      <c r="CA177" s="2" t="str">
        <f t="shared" si="196"/>
        <v/>
      </c>
      <c r="CB177" s="2" t="str">
        <f t="shared" si="197"/>
        <v/>
      </c>
      <c r="CC177" s="2" t="str">
        <f t="shared" si="198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199"/>
        <v/>
      </c>
      <c r="CV177" s="2" t="str">
        <f t="shared" si="200"/>
        <v/>
      </c>
      <c r="CW177" s="2" t="str">
        <f t="shared" si="201"/>
        <v/>
      </c>
      <c r="CX177" s="2" t="str">
        <f t="shared" si="202"/>
        <v/>
      </c>
      <c r="CY177" s="2" t="str">
        <f t="shared" si="203"/>
        <v/>
      </c>
      <c r="CZ177" s="2" t="str">
        <f t="shared" si="204"/>
        <v/>
      </c>
      <c r="DA177" s="2" t="str">
        <f t="shared" si="205"/>
        <v/>
      </c>
      <c r="DB177" s="2" t="str">
        <f t="shared" si="206"/>
        <v/>
      </c>
      <c r="DC177" s="2" t="str">
        <f t="shared" si="207"/>
        <v/>
      </c>
      <c r="DD177" s="2" t="str">
        <f t="shared" si="208"/>
        <v/>
      </c>
      <c r="DE177" s="2" t="str">
        <f t="shared" si="209"/>
        <v/>
      </c>
      <c r="DF177" s="2" t="str">
        <f t="shared" si="210"/>
        <v/>
      </c>
      <c r="DG177" s="2" t="str">
        <f t="shared" si="211"/>
        <v/>
      </c>
      <c r="DH177" s="2" t="str">
        <f t="shared" si="212"/>
        <v/>
      </c>
      <c r="DI177" s="2" t="str">
        <f t="shared" si="213"/>
        <v/>
      </c>
      <c r="DK177" s="2">
        <f t="shared" si="225"/>
        <v>164.42314493927122</v>
      </c>
      <c r="DL177" s="2">
        <f t="shared" si="225"/>
        <v>103.57276125037758</v>
      </c>
      <c r="DM177" s="2">
        <f t="shared" si="225"/>
        <v>111.12323693748111</v>
      </c>
      <c r="DN177" s="2">
        <f t="shared" si="225"/>
        <v>106.74886363636362</v>
      </c>
      <c r="DO177" s="2">
        <f t="shared" si="225"/>
        <v>107.9001306620209</v>
      </c>
      <c r="DP177" s="2">
        <f t="shared" si="225"/>
        <v>90.16513515554216</v>
      </c>
      <c r="DQ177" s="2">
        <f t="shared" si="225"/>
        <v>97.299388402295364</v>
      </c>
      <c r="DR177" s="2">
        <f t="shared" si="225"/>
        <v>97.449471458773758</v>
      </c>
      <c r="DS177" s="2">
        <f t="shared" si="225"/>
        <v>112.43335303643727</v>
      </c>
      <c r="DT177" s="2">
        <f t="shared" si="225"/>
        <v>97.57017085020243</v>
      </c>
      <c r="DU177" s="2">
        <f t="shared" si="225"/>
        <v>111.97044912280701</v>
      </c>
      <c r="DV177" s="2">
        <f t="shared" si="225"/>
        <v>125.67734634146339</v>
      </c>
      <c r="DW177" s="2">
        <f t="shared" si="225"/>
        <v>107.14820326185441</v>
      </c>
      <c r="DX177" s="2">
        <f t="shared" si="225"/>
        <v>89.148810329205702</v>
      </c>
      <c r="DY177" s="2">
        <f t="shared" si="225"/>
        <v>114.32485606060604</v>
      </c>
      <c r="EA177" s="2">
        <f t="shared" si="215"/>
        <v>72.45993406593405</v>
      </c>
      <c r="EB177" s="2">
        <f t="shared" si="215"/>
        <v>62.263515908175577</v>
      </c>
      <c r="EC177" s="2">
        <f t="shared" si="215"/>
        <v>58.892599108608962</v>
      </c>
      <c r="ED177" s="2">
        <f t="shared" si="215"/>
        <v>62.126619620546037</v>
      </c>
      <c r="EE177" s="2">
        <f t="shared" si="215"/>
        <v>64.276049515608179</v>
      </c>
      <c r="EF177" s="2">
        <f t="shared" si="215"/>
        <v>62.68835754640839</v>
      </c>
      <c r="EG177" s="2">
        <f t="shared" si="215"/>
        <v>63.066068876821944</v>
      </c>
      <c r="EH177" s="2">
        <f t="shared" si="215"/>
        <v>61.963185084376697</v>
      </c>
      <c r="EI177" s="2">
        <f t="shared" si="215"/>
        <v>61.932361343385857</v>
      </c>
      <c r="EJ177" s="2">
        <f t="shared" si="215"/>
        <v>61.52823895479235</v>
      </c>
      <c r="EK177" s="2">
        <f t="shared" si="214"/>
        <v>66.589423255813969</v>
      </c>
      <c r="EL177" s="2">
        <f t="shared" si="181"/>
        <v>68.09518872870251</v>
      </c>
      <c r="EM177" s="2">
        <f t="shared" si="181"/>
        <v>70.220873622643467</v>
      </c>
      <c r="EN177" s="2">
        <f t="shared" si="181"/>
        <v>68.221418808604525</v>
      </c>
      <c r="EO177" s="2">
        <f t="shared" si="181"/>
        <v>78.304644153928109</v>
      </c>
      <c r="EQ177" s="2">
        <f t="shared" si="226"/>
        <v>74.143004031290275</v>
      </c>
      <c r="ER177" s="2">
        <f t="shared" si="226"/>
        <v>65.547417106049068</v>
      </c>
      <c r="ES177" s="2">
        <f t="shared" si="226"/>
        <v>62.976144896212091</v>
      </c>
      <c r="ET177" s="2">
        <f t="shared" si="226"/>
        <v>64.645569284044711</v>
      </c>
      <c r="EU177" s="2">
        <f t="shared" si="226"/>
        <v>64.810668893086913</v>
      </c>
      <c r="EV177" s="2">
        <f t="shared" si="226"/>
        <v>63.497191821916353</v>
      </c>
      <c r="EW177" s="2">
        <f t="shared" si="226"/>
        <v>63.327002231811498</v>
      </c>
      <c r="EX177" s="2">
        <f t="shared" si="226"/>
        <v>64.11178403632708</v>
      </c>
      <c r="EY177" s="2">
        <f t="shared" si="226"/>
        <v>63.855062997578578</v>
      </c>
      <c r="EZ177" s="2">
        <f t="shared" si="226"/>
        <v>65.34475879208992</v>
      </c>
      <c r="FA177" s="2">
        <f t="shared" si="226"/>
        <v>67.501965249775822</v>
      </c>
      <c r="FB177" s="2">
        <f t="shared" si="226"/>
        <v>68.961885835866283</v>
      </c>
      <c r="FC177" s="2">
        <f t="shared" si="226"/>
        <v>71.349375146445254</v>
      </c>
      <c r="FD177" s="2">
        <f t="shared" si="226"/>
        <v>68.587642147000508</v>
      </c>
      <c r="FE177" s="2">
        <f t="shared" si="226"/>
        <v>76.802218883675607</v>
      </c>
      <c r="FG177" s="2">
        <f t="shared" si="227"/>
        <v>0.99993169343538724</v>
      </c>
      <c r="FH177" s="2">
        <f t="shared" si="227"/>
        <v>0.99994499970580175</v>
      </c>
      <c r="FI177" s="2">
        <f t="shared" si="227"/>
        <v>0.99994820021977859</v>
      </c>
      <c r="FJ177" s="2">
        <f t="shared" si="227"/>
        <v>0.99994519416723904</v>
      </c>
      <c r="FK177" s="2">
        <f t="shared" si="227"/>
        <v>0.99995462345213759</v>
      </c>
      <c r="FL177" s="2">
        <f t="shared" si="227"/>
        <v>0.99994778585530686</v>
      </c>
      <c r="FM177" s="2">
        <f t="shared" si="227"/>
        <v>0.9999426122571432</v>
      </c>
      <c r="FN177" s="2">
        <f t="shared" si="227"/>
        <v>0.99994283553835739</v>
      </c>
      <c r="FO177" s="2">
        <f t="shared" si="227"/>
        <v>0.99993321558650128</v>
      </c>
      <c r="FP177" s="2">
        <f t="shared" si="227"/>
        <v>0.99993178861387311</v>
      </c>
      <c r="FQ177" s="2">
        <f t="shared" si="227"/>
        <v>0.99993158658212755</v>
      </c>
      <c r="FR177" s="2">
        <f t="shared" si="227"/>
        <v>0.99993255094430666</v>
      </c>
      <c r="FS177" s="2">
        <f t="shared" si="227"/>
        <v>0.99993931676032211</v>
      </c>
      <c r="FT177" s="2">
        <f t="shared" si="227"/>
        <v>0.99994166683879737</v>
      </c>
      <c r="FU177" s="2">
        <f t="shared" si="227"/>
        <v>0.999913208221345</v>
      </c>
      <c r="FW177" s="2">
        <f t="shared" si="218"/>
        <v>0.37827401631565305</v>
      </c>
      <c r="FX177" s="2">
        <f t="shared" si="218"/>
        <v>0.38484808901770362</v>
      </c>
      <c r="FY177" s="2">
        <f t="shared" si="218"/>
        <v>0.47225225093712458</v>
      </c>
      <c r="FZ177" s="2">
        <f t="shared" si="218"/>
        <v>0.45867555586646452</v>
      </c>
      <c r="GA177" s="2">
        <f t="shared" si="218"/>
        <v>0.47174489742974701</v>
      </c>
      <c r="GB177" s="2">
        <f t="shared" si="218"/>
        <v>0.52558689012298743</v>
      </c>
      <c r="GC177" s="2">
        <f t="shared" si="218"/>
        <v>0.49979185336709969</v>
      </c>
      <c r="GD177" s="2">
        <f t="shared" si="218"/>
        <v>0.53943365825296929</v>
      </c>
      <c r="GE177" s="2">
        <f t="shared" si="218"/>
        <v>0.57998857215801358</v>
      </c>
      <c r="GF177" s="2">
        <f t="shared" si="218"/>
        <v>0.49879193390507698</v>
      </c>
      <c r="GG177" s="2">
        <f t="shared" si="218"/>
        <v>0.55707600281153324</v>
      </c>
      <c r="GH177" s="2">
        <f t="shared" si="218"/>
        <v>0.43708262770613404</v>
      </c>
      <c r="GI177" s="2">
        <f t="shared" si="218"/>
        <v>0.38686317984685697</v>
      </c>
      <c r="GJ177" s="2">
        <f t="shared" si="218"/>
        <v>0.30292809480372368</v>
      </c>
      <c r="GK177" s="2">
        <f t="shared" si="218"/>
        <v>0.28708958188701572</v>
      </c>
      <c r="GM177" s="86">
        <f t="shared" si="219"/>
        <v>9.2721732190419194E-305</v>
      </c>
      <c r="GN177" s="86">
        <f t="shared" si="219"/>
        <v>3.0961211374744499E-175</v>
      </c>
      <c r="GO177" s="86">
        <f t="shared" si="219"/>
        <v>5.9446403507234558E-184</v>
      </c>
      <c r="GP177" s="86">
        <f t="shared" si="219"/>
        <v>7.3429209583864485E-189</v>
      </c>
      <c r="GQ177" s="86">
        <f t="shared" si="219"/>
        <v>9.2005189354508604E-203</v>
      </c>
      <c r="GR177" s="86">
        <f t="shared" si="219"/>
        <v>3.9986254496287316E-164</v>
      </c>
      <c r="GS177" s="86">
        <f t="shared" si="219"/>
        <v>4.9416746758460299E-168</v>
      </c>
      <c r="GT177" s="86">
        <f t="shared" si="219"/>
        <v>2.1643566690264984E-204</v>
      </c>
      <c r="GU177" s="86">
        <f t="shared" si="219"/>
        <v>6.7994777394516971E-213</v>
      </c>
      <c r="GV177" s="86">
        <f t="shared" si="219"/>
        <v>6.567939451291996E-243</v>
      </c>
      <c r="GW177" s="86">
        <f t="shared" si="219"/>
        <v>1.3252456340739908E-236</v>
      </c>
      <c r="GX177" s="86">
        <f t="shared" si="219"/>
        <v>0</v>
      </c>
      <c r="GY177" s="86">
        <f t="shared" si="219"/>
        <v>9.841734652601751E-138</v>
      </c>
      <c r="GZ177" s="86">
        <f t="shared" si="219"/>
        <v>2.4379245194010719E-144</v>
      </c>
      <c r="HA177" s="86">
        <f t="shared" si="219"/>
        <v>1.8719228254348514E-219</v>
      </c>
      <c r="HC177" s="86">
        <f t="shared" si="183"/>
        <v>1.0077992314907019E-97</v>
      </c>
      <c r="HD177" s="86">
        <f t="shared" si="183"/>
        <v>1.6477001021573042E-123</v>
      </c>
      <c r="HE177" s="86">
        <f t="shared" si="183"/>
        <v>1.8878635769970806E-96</v>
      </c>
      <c r="HF177" s="86">
        <f t="shared" si="182"/>
        <v>1.5101454410012192E-184</v>
      </c>
      <c r="HG177" s="86">
        <f t="shared" si="182"/>
        <v>4.200214022258942E-166</v>
      </c>
      <c r="HH177" s="86">
        <f t="shared" si="182"/>
        <v>3.0800579198547319E-139</v>
      </c>
      <c r="HI177" s="86">
        <f t="shared" si="182"/>
        <v>1.7654700851081977E-141</v>
      </c>
      <c r="HJ177" s="86">
        <f t="shared" si="182"/>
        <v>1.3360336668908615E-149</v>
      </c>
      <c r="HK177" s="86">
        <f t="shared" si="182"/>
        <v>3.1313219318228208E-208</v>
      </c>
      <c r="HL177" s="86">
        <f t="shared" si="182"/>
        <v>9.6594248283599502E-220</v>
      </c>
      <c r="HM177" s="86">
        <f t="shared" si="182"/>
        <v>6.1415393046556757E-173</v>
      </c>
      <c r="HN177" s="86">
        <f t="shared" si="182"/>
        <v>1.1994211740158603E-178</v>
      </c>
      <c r="HO177" s="86">
        <f t="shared" si="228"/>
        <v>1.999204958913334E-67</v>
      </c>
      <c r="HP177" s="86">
        <f t="shared" si="228"/>
        <v>2.3540149271768296E-70</v>
      </c>
      <c r="HQ177" s="86">
        <f t="shared" si="228"/>
        <v>3.4467471317865237E-92</v>
      </c>
      <c r="HS177" s="86">
        <f t="shared" si="220"/>
        <v>1.1424686605633078E-9</v>
      </c>
      <c r="HT177" s="86">
        <f t="shared" si="220"/>
        <v>8.9514922647300648E-14</v>
      </c>
      <c r="HU177" s="86">
        <f t="shared" si="220"/>
        <v>2.9509293548003798E-18</v>
      </c>
      <c r="HV177" s="86">
        <f t="shared" si="220"/>
        <v>2.7022444656833585E-21</v>
      </c>
      <c r="HW177" s="86">
        <f t="shared" si="220"/>
        <v>2.2705682331313824E-21</v>
      </c>
      <c r="HX177" s="86">
        <f t="shared" si="220"/>
        <v>3.8282236822539867E-24</v>
      </c>
      <c r="HY177" s="86">
        <f t="shared" si="220"/>
        <v>6.1834720491026633E-21</v>
      </c>
      <c r="HZ177" s="86">
        <f t="shared" si="220"/>
        <v>4.3725115787939828E-23</v>
      </c>
      <c r="IA177" s="86">
        <f t="shared" si="220"/>
        <v>8.6252594494544023E-32</v>
      </c>
      <c r="IB177" s="86">
        <f t="shared" si="220"/>
        <v>4.7864868889441414E-26</v>
      </c>
      <c r="IC177" s="86">
        <f t="shared" si="220"/>
        <v>5.3141948377524399E-26</v>
      </c>
      <c r="ID177" s="86">
        <f t="shared" si="220"/>
        <v>2.6085804434164162E-21</v>
      </c>
      <c r="IE177" s="86">
        <f t="shared" si="220"/>
        <v>5.8069506908356734E-14</v>
      </c>
      <c r="IF177" s="86">
        <f t="shared" si="220"/>
        <v>2.0640573793950298E-6</v>
      </c>
      <c r="IG177" s="86">
        <f t="shared" si="220"/>
        <v>3.782946073008893E-6</v>
      </c>
      <c r="II177" s="86">
        <f t="shared" si="221"/>
        <v>0.34016107310579385</v>
      </c>
      <c r="IJ177" s="86">
        <f t="shared" si="221"/>
        <v>0.31700135320743839</v>
      </c>
      <c r="IK177" s="86">
        <f t="shared" si="221"/>
        <v>0.47868694381240579</v>
      </c>
      <c r="IL177" s="86">
        <f t="shared" si="221"/>
        <v>0.45650881848251468</v>
      </c>
      <c r="IM177" s="86">
        <f t="shared" si="221"/>
        <v>0.47819107408467082</v>
      </c>
      <c r="IN177" s="86">
        <f t="shared" si="221"/>
        <v>0.4984421148367979</v>
      </c>
      <c r="IO177" s="86">
        <f t="shared" si="221"/>
        <v>0.49992593663875395</v>
      </c>
      <c r="IP177" s="86">
        <f t="shared" si="221"/>
        <v>0.49083519861882796</v>
      </c>
      <c r="IQ177" s="86">
        <f t="shared" si="221"/>
        <v>0.41721227198164201</v>
      </c>
      <c r="IR177" s="86">
        <f t="shared" si="221"/>
        <v>0.49951975263616821</v>
      </c>
      <c r="IS177" s="86">
        <f t="shared" si="221"/>
        <v>0.45994134137080761</v>
      </c>
      <c r="IT177" s="86">
        <f t="shared" si="221"/>
        <v>0.41011298529363838</v>
      </c>
      <c r="IU177" s="86">
        <f t="shared" si="221"/>
        <v>0.31066216606350427</v>
      </c>
      <c r="IV177" s="86">
        <f t="shared" si="221"/>
        <v>0.13417637373037558</v>
      </c>
      <c r="IW177" s="86">
        <f t="shared" si="221"/>
        <v>0.10130208951386463</v>
      </c>
      <c r="IY177" s="86">
        <f t="shared" si="222"/>
        <v>0.34016107424826253</v>
      </c>
      <c r="IZ177" s="86">
        <f t="shared" si="222"/>
        <v>0.31700135320752793</v>
      </c>
      <c r="JA177" s="86">
        <f t="shared" si="222"/>
        <v>0.47868694381240579</v>
      </c>
      <c r="JB177" s="86">
        <f t="shared" si="222"/>
        <v>0.45650881848251468</v>
      </c>
      <c r="JC177" s="86">
        <f t="shared" si="222"/>
        <v>0.47819107408467082</v>
      </c>
      <c r="JD177" s="86">
        <f t="shared" si="222"/>
        <v>0.4984421148367979</v>
      </c>
      <c r="JE177" s="86">
        <f t="shared" si="222"/>
        <v>0.49992593663875395</v>
      </c>
      <c r="JF177" s="86">
        <f t="shared" si="222"/>
        <v>0.49083519861882796</v>
      </c>
      <c r="JG177" s="86">
        <f t="shared" si="222"/>
        <v>0.41721227198164201</v>
      </c>
      <c r="JH177" s="86">
        <f t="shared" si="222"/>
        <v>0.49951975263616821</v>
      </c>
      <c r="JI177" s="86">
        <f t="shared" si="222"/>
        <v>0.45994134137080761</v>
      </c>
      <c r="JJ177" s="86">
        <f t="shared" si="222"/>
        <v>0.41011298529363838</v>
      </c>
      <c r="JK177" s="86">
        <f t="shared" si="222"/>
        <v>0.31066216606356234</v>
      </c>
      <c r="JL177" s="86">
        <f t="shared" si="222"/>
        <v>0.13417843778775498</v>
      </c>
      <c r="JM177" s="86">
        <f t="shared" si="222"/>
        <v>0.10130587245993763</v>
      </c>
    </row>
    <row r="178" spans="2:273" x14ac:dyDescent="0.25">
      <c r="B178" s="2">
        <v>151</v>
      </c>
      <c r="C178" s="37">
        <v>75.364000000000004</v>
      </c>
      <c r="D178" s="37">
        <v>62.65</v>
      </c>
      <c r="E178" s="37">
        <v>61.05</v>
      </c>
      <c r="F178" s="37">
        <v>66.125</v>
      </c>
      <c r="G178" s="37">
        <v>66.95</v>
      </c>
      <c r="H178" s="37">
        <v>64.95</v>
      </c>
      <c r="I178" s="37">
        <v>64.525000000000006</v>
      </c>
      <c r="J178" s="37">
        <v>64.025000000000006</v>
      </c>
      <c r="K178" s="37">
        <v>62.585000000000001</v>
      </c>
      <c r="L178" s="37">
        <v>68.561000000000007</v>
      </c>
      <c r="M178" s="37">
        <v>70.072999999999993</v>
      </c>
      <c r="N178" s="37">
        <v>74.878</v>
      </c>
      <c r="O178" s="37">
        <v>76.194999999999993</v>
      </c>
      <c r="P178" s="37">
        <v>83.756</v>
      </c>
      <c r="Q178" s="37">
        <v>98.683000000000007</v>
      </c>
      <c r="S178" s="4">
        <f t="shared" si="223"/>
        <v>72.897948866502105</v>
      </c>
      <c r="T178" s="4">
        <f t="shared" si="223"/>
        <v>63.440732028084341</v>
      </c>
      <c r="U178" s="4">
        <f t="shared" si="223"/>
        <v>61.892511557388438</v>
      </c>
      <c r="V178" s="4">
        <f t="shared" si="223"/>
        <v>64.948612205092388</v>
      </c>
      <c r="W178" s="4">
        <f t="shared" si="223"/>
        <v>67.194407943290273</v>
      </c>
      <c r="X178" s="4">
        <f t="shared" si="223"/>
        <v>64.137769558828467</v>
      </c>
      <c r="Y178" s="4">
        <f t="shared" si="223"/>
        <v>64.232627144015908</v>
      </c>
      <c r="Z178" s="4">
        <f t="shared" si="223"/>
        <v>65.235550294735646</v>
      </c>
      <c r="AA178" s="4">
        <f t="shared" si="223"/>
        <v>64.41701177466372</v>
      </c>
      <c r="AB178" s="4">
        <f t="shared" si="223"/>
        <v>69.11954522956708</v>
      </c>
      <c r="AC178" s="4">
        <f t="shared" si="223"/>
        <v>68.630789245851119</v>
      </c>
      <c r="AD178" s="4">
        <f t="shared" si="223"/>
        <v>73.921728037356999</v>
      </c>
      <c r="AE178" s="4">
        <f t="shared" si="223"/>
        <v>77.269085544446085</v>
      </c>
      <c r="AF178" s="4">
        <f t="shared" si="223"/>
        <v>80.149981614347325</v>
      </c>
      <c r="AG178" s="4">
        <f t="shared" si="223"/>
        <v>100.23185534653308</v>
      </c>
      <c r="AI178" s="4">
        <f t="shared" si="224"/>
        <v>2.4660511334978992</v>
      </c>
      <c r="AJ178" s="4">
        <f t="shared" si="224"/>
        <v>-0.79073202808434218</v>
      </c>
      <c r="AK178" s="4">
        <f t="shared" si="224"/>
        <v>-0.84251155738844119</v>
      </c>
      <c r="AL178" s="4">
        <f t="shared" si="224"/>
        <v>1.1763877949076118</v>
      </c>
      <c r="AM178" s="4">
        <f t="shared" si="224"/>
        <v>-0.24440794329026971</v>
      </c>
      <c r="AN178" s="4">
        <f t="shared" si="224"/>
        <v>0.8122304411715362</v>
      </c>
      <c r="AO178" s="4">
        <f t="shared" si="224"/>
        <v>0.29237285598409812</v>
      </c>
      <c r="AP178" s="4">
        <f t="shared" si="224"/>
        <v>-1.2105502947356399</v>
      </c>
      <c r="AQ178" s="4">
        <f t="shared" si="224"/>
        <v>-1.8320117746637195</v>
      </c>
      <c r="AR178" s="4">
        <f t="shared" si="224"/>
        <v>-0.55854522956707342</v>
      </c>
      <c r="AS178" s="4">
        <f t="shared" si="224"/>
        <v>1.4422107541488742</v>
      </c>
      <c r="AT178" s="4">
        <f t="shared" si="224"/>
        <v>0.95627196264300096</v>
      </c>
      <c r="AU178" s="4">
        <f t="shared" si="224"/>
        <v>-1.0740855444460919</v>
      </c>
      <c r="AV178" s="4">
        <f t="shared" si="224"/>
        <v>3.6060183856526749</v>
      </c>
      <c r="AW178" s="4">
        <f t="shared" si="224"/>
        <v>-1.5488553465330739</v>
      </c>
      <c r="AY178" s="2">
        <f t="shared" ref="AY178:BM194" si="229">IF(OR($B178 &lt; C$230, $B178 &gt; C$233), #N/A, ((1-FG178)*DK178) + (FG178 - FW178)*EA178 + (FW178*EQ178))</f>
        <v>72.897948866502105</v>
      </c>
      <c r="AZ178" s="2">
        <f t="shared" si="229"/>
        <v>63.440732028084341</v>
      </c>
      <c r="BA178" s="2">
        <f t="shared" si="229"/>
        <v>60.79437960841603</v>
      </c>
      <c r="BB178" s="2">
        <f t="shared" si="229"/>
        <v>63.195966010991668</v>
      </c>
      <c r="BC178" s="2">
        <f t="shared" si="229"/>
        <v>64.469350671146088</v>
      </c>
      <c r="BD178" s="2">
        <f t="shared" si="229"/>
        <v>63.020685669383894</v>
      </c>
      <c r="BE178" s="2">
        <f t="shared" si="229"/>
        <v>63.106302454971186</v>
      </c>
      <c r="BF178" s="2">
        <f t="shared" si="229"/>
        <v>63.089769348640857</v>
      </c>
      <c r="BG178" s="2">
        <f t="shared" si="229"/>
        <v>62.955484619885084</v>
      </c>
      <c r="BH178" s="2">
        <f t="shared" si="229"/>
        <v>63.421382191348002</v>
      </c>
      <c r="BI178" s="2">
        <f t="shared" si="229"/>
        <v>67.03282432627762</v>
      </c>
      <c r="BJ178" s="2">
        <f t="shared" si="229"/>
        <v>68.403679867871134</v>
      </c>
      <c r="BK178" s="2">
        <f t="shared" si="229"/>
        <v>70.611498523687999</v>
      </c>
      <c r="BL178" s="2">
        <f t="shared" si="229"/>
        <v>68.227332435195663</v>
      </c>
      <c r="BM178" s="2">
        <f t="shared" si="229"/>
        <v>77.656228055427547</v>
      </c>
      <c r="BO178" s="2" t="str">
        <f t="shared" si="184"/>
        <v/>
      </c>
      <c r="BP178" s="2" t="str">
        <f t="shared" si="185"/>
        <v/>
      </c>
      <c r="BQ178" s="2" t="str">
        <f t="shared" si="186"/>
        <v/>
      </c>
      <c r="BR178" s="2" t="str">
        <f t="shared" si="187"/>
        <v/>
      </c>
      <c r="BS178" s="2" t="str">
        <f t="shared" si="188"/>
        <v/>
      </c>
      <c r="BT178" s="2" t="str">
        <f t="shared" si="189"/>
        <v/>
      </c>
      <c r="BU178" s="2" t="str">
        <f t="shared" si="190"/>
        <v/>
      </c>
      <c r="BV178" s="2" t="str">
        <f t="shared" si="191"/>
        <v/>
      </c>
      <c r="BW178" s="2" t="str">
        <f t="shared" si="192"/>
        <v/>
      </c>
      <c r="BX178" s="2" t="str">
        <f t="shared" si="193"/>
        <v/>
      </c>
      <c r="BY178" s="2" t="str">
        <f t="shared" si="194"/>
        <v/>
      </c>
      <c r="BZ178" s="2" t="str">
        <f t="shared" si="195"/>
        <v/>
      </c>
      <c r="CA178" s="2" t="str">
        <f t="shared" si="196"/>
        <v/>
      </c>
      <c r="CB178" s="2" t="str">
        <f t="shared" si="197"/>
        <v/>
      </c>
      <c r="CC178" s="2" t="str">
        <f t="shared" si="198"/>
        <v/>
      </c>
      <c r="CE178" s="2" t="str">
        <f t="shared" ref="CE178:CS194" si="230">IF(AND(IY178 &lt; $CS$22, $B178 &gt; C$231, $B178 &lt; C$232), C178, "")</f>
        <v/>
      </c>
      <c r="CF178" s="2" t="str">
        <f t="shared" si="230"/>
        <v/>
      </c>
      <c r="CG178" s="2" t="str">
        <f t="shared" si="230"/>
        <v/>
      </c>
      <c r="CH178" s="2" t="str">
        <f t="shared" si="230"/>
        <v/>
      </c>
      <c r="CI178" s="2" t="str">
        <f t="shared" si="230"/>
        <v/>
      </c>
      <c r="CJ178" s="2" t="str">
        <f t="shared" si="230"/>
        <v/>
      </c>
      <c r="CK178" s="2" t="str">
        <f t="shared" si="230"/>
        <v/>
      </c>
      <c r="CL178" s="2" t="str">
        <f t="shared" si="230"/>
        <v/>
      </c>
      <c r="CM178" s="2" t="str">
        <f t="shared" si="230"/>
        <v/>
      </c>
      <c r="CN178" s="2" t="str">
        <f t="shared" si="230"/>
        <v/>
      </c>
      <c r="CO178" s="2" t="str">
        <f t="shared" si="230"/>
        <v/>
      </c>
      <c r="CP178" s="2" t="str">
        <f t="shared" si="230"/>
        <v/>
      </c>
      <c r="CQ178" s="2" t="str">
        <f t="shared" si="230"/>
        <v/>
      </c>
      <c r="CR178" s="2" t="str">
        <f t="shared" si="230"/>
        <v/>
      </c>
      <c r="CS178" s="2" t="str">
        <f t="shared" si="230"/>
        <v/>
      </c>
      <c r="CU178" s="2" t="str">
        <f t="shared" si="199"/>
        <v/>
      </c>
      <c r="CV178" s="2" t="str">
        <f t="shared" si="200"/>
        <v/>
      </c>
      <c r="CW178" s="2" t="str">
        <f t="shared" si="201"/>
        <v/>
      </c>
      <c r="CX178" s="2" t="str">
        <f t="shared" si="202"/>
        <v/>
      </c>
      <c r="CY178" s="2" t="str">
        <f t="shared" si="203"/>
        <v/>
      </c>
      <c r="CZ178" s="2" t="str">
        <f t="shared" si="204"/>
        <v/>
      </c>
      <c r="DA178" s="2" t="str">
        <f t="shared" si="205"/>
        <v/>
      </c>
      <c r="DB178" s="2" t="str">
        <f t="shared" si="206"/>
        <v/>
      </c>
      <c r="DC178" s="2" t="str">
        <f t="shared" si="207"/>
        <v/>
      </c>
      <c r="DD178" s="2" t="str">
        <f t="shared" si="208"/>
        <v/>
      </c>
      <c r="DE178" s="2" t="str">
        <f t="shared" si="209"/>
        <v/>
      </c>
      <c r="DF178" s="2" t="str">
        <f t="shared" si="210"/>
        <v/>
      </c>
      <c r="DG178" s="2" t="str">
        <f t="shared" si="211"/>
        <v/>
      </c>
      <c r="DH178" s="2" t="str">
        <f t="shared" si="212"/>
        <v/>
      </c>
      <c r="DI178" s="2" t="str">
        <f t="shared" si="213"/>
        <v/>
      </c>
      <c r="DK178" s="2">
        <f t="shared" si="225"/>
        <v>164.98571558704452</v>
      </c>
      <c r="DL178" s="2">
        <f t="shared" si="225"/>
        <v>103.73524614919968</v>
      </c>
      <c r="DM178" s="2">
        <f t="shared" si="225"/>
        <v>111.35126094835397</v>
      </c>
      <c r="DN178" s="2">
        <f t="shared" si="225"/>
        <v>106.93102536997884</v>
      </c>
      <c r="DO178" s="2">
        <f t="shared" si="225"/>
        <v>108.09377613240419</v>
      </c>
      <c r="DP178" s="2">
        <f t="shared" si="225"/>
        <v>90.212111144669322</v>
      </c>
      <c r="DQ178" s="2">
        <f t="shared" si="225"/>
        <v>97.396572032618536</v>
      </c>
      <c r="DR178" s="2">
        <f t="shared" si="225"/>
        <v>97.524312896405888</v>
      </c>
      <c r="DS178" s="2">
        <f t="shared" si="225"/>
        <v>112.65831680161946</v>
      </c>
      <c r="DT178" s="2">
        <f t="shared" si="225"/>
        <v>97.664885627530367</v>
      </c>
      <c r="DU178" s="2">
        <f t="shared" si="225"/>
        <v>112.18314608636976</v>
      </c>
      <c r="DV178" s="2">
        <f t="shared" si="225"/>
        <v>126.01379390243899</v>
      </c>
      <c r="DW178" s="2">
        <f t="shared" si="225"/>
        <v>107.28608184838416</v>
      </c>
      <c r="DX178" s="2">
        <f t="shared" si="225"/>
        <v>89.193821202053783</v>
      </c>
      <c r="DY178" s="2">
        <f t="shared" si="225"/>
        <v>114.50477718360068</v>
      </c>
      <c r="DZ178" s="5"/>
      <c r="EA178" s="2">
        <f t="shared" si="215"/>
        <v>72.203586813186803</v>
      </c>
      <c r="EB178" s="2">
        <f t="shared" si="215"/>
        <v>62.071299838904537</v>
      </c>
      <c r="EC178" s="2">
        <f t="shared" si="215"/>
        <v>58.724847525216987</v>
      </c>
      <c r="ED178" s="2">
        <f t="shared" si="215"/>
        <v>61.951116381304942</v>
      </c>
      <c r="EE178" s="2">
        <f t="shared" si="215"/>
        <v>64.197049613465111</v>
      </c>
      <c r="EF178" s="2">
        <f t="shared" si="215"/>
        <v>62.563902340597252</v>
      </c>
      <c r="EG178" s="2">
        <f t="shared" si="215"/>
        <v>62.963783938268072</v>
      </c>
      <c r="EH178" s="2">
        <f t="shared" si="215"/>
        <v>61.852958628198145</v>
      </c>
      <c r="EI178" s="2">
        <f t="shared" si="215"/>
        <v>61.768838793694286</v>
      </c>
      <c r="EJ178" s="2">
        <f t="shared" si="215"/>
        <v>61.384426811143854</v>
      </c>
      <c r="EK178" s="2">
        <f t="shared" si="214"/>
        <v>66.488724720068916</v>
      </c>
      <c r="EL178" s="2">
        <f t="shared" si="181"/>
        <v>67.991502912480001</v>
      </c>
      <c r="EM178" s="2">
        <f t="shared" si="181"/>
        <v>70.136577314742269</v>
      </c>
      <c r="EN178" s="2">
        <f t="shared" si="181"/>
        <v>68.105380253723112</v>
      </c>
      <c r="EO178" s="2">
        <f t="shared" si="181"/>
        <v>78.123200442604812</v>
      </c>
      <c r="EP178" s="5"/>
      <c r="EQ178" s="2">
        <f t="shared" si="226"/>
        <v>73.92433162515502</v>
      </c>
      <c r="ER178" s="2">
        <f t="shared" si="226"/>
        <v>65.431931190902816</v>
      </c>
      <c r="ES178" s="2">
        <f t="shared" si="226"/>
        <v>62.898592343392764</v>
      </c>
      <c r="ET178" s="2">
        <f t="shared" si="226"/>
        <v>64.531187190657633</v>
      </c>
      <c r="EU178" s="2">
        <f t="shared" si="226"/>
        <v>64.743769083950838</v>
      </c>
      <c r="EV178" s="2">
        <f t="shared" si="226"/>
        <v>63.394315129512165</v>
      </c>
      <c r="EW178" s="2">
        <f t="shared" si="226"/>
        <v>63.232942030487763</v>
      </c>
      <c r="EX178" s="2">
        <f t="shared" si="226"/>
        <v>64.049530499497621</v>
      </c>
      <c r="EY178" s="2">
        <f t="shared" si="226"/>
        <v>63.734061231417812</v>
      </c>
      <c r="EZ178" s="2">
        <f t="shared" si="226"/>
        <v>65.283780953555777</v>
      </c>
      <c r="FA178" s="2">
        <f t="shared" si="226"/>
        <v>67.422447810299971</v>
      </c>
      <c r="FB178" s="2">
        <f t="shared" si="226"/>
        <v>68.880051469098305</v>
      </c>
      <c r="FC178" s="2">
        <f t="shared" si="226"/>
        <v>71.292940691406841</v>
      </c>
      <c r="FD178" s="2">
        <f t="shared" si="226"/>
        <v>68.479789778985236</v>
      </c>
      <c r="FE178" s="2">
        <f t="shared" si="226"/>
        <v>76.589257203791902</v>
      </c>
      <c r="FG178" s="2">
        <f t="shared" si="227"/>
        <v>0.99993770329825604</v>
      </c>
      <c r="FH178" s="2">
        <f t="shared" si="227"/>
        <v>0.99994983889277234</v>
      </c>
      <c r="FI178" s="2">
        <f t="shared" si="227"/>
        <v>0.99995275782364057</v>
      </c>
      <c r="FJ178" s="2">
        <f t="shared" si="227"/>
        <v>0.99995001624542446</v>
      </c>
      <c r="FK178" s="2">
        <f t="shared" si="227"/>
        <v>0.99995861593126512</v>
      </c>
      <c r="FL178" s="2">
        <f t="shared" si="227"/>
        <v>0.99995237991529218</v>
      </c>
      <c r="FM178" s="2">
        <f t="shared" si="227"/>
        <v>0.99994766149218517</v>
      </c>
      <c r="FN178" s="2">
        <f t="shared" si="227"/>
        <v>0.99994786512912526</v>
      </c>
      <c r="FO178" s="2">
        <f t="shared" si="227"/>
        <v>0.99993909153307248</v>
      </c>
      <c r="FP178" s="2">
        <f t="shared" si="227"/>
        <v>0.99993779010310957</v>
      </c>
      <c r="FQ178" s="2">
        <f t="shared" si="227"/>
        <v>0.99993760584575264</v>
      </c>
      <c r="FR178" s="2">
        <f t="shared" si="227"/>
        <v>0.99993848536502716</v>
      </c>
      <c r="FS178" s="2">
        <f t="shared" si="227"/>
        <v>0.99994465593213866</v>
      </c>
      <c r="FT178" s="2">
        <f t="shared" si="227"/>
        <v>0.99994679925162655</v>
      </c>
      <c r="FU178" s="2">
        <f t="shared" si="227"/>
        <v>0.99992084435260897</v>
      </c>
      <c r="FV178" s="5"/>
      <c r="FW178" s="2">
        <f t="shared" ref="FW178:GK194" si="231">POWER(10,($B178-C$232)/C$229)/(1+POWER(10,($B178-C$232)/C$229))</f>
        <v>0.40016510752939749</v>
      </c>
      <c r="FX178" s="2">
        <f t="shared" si="231"/>
        <v>0.40687065502985492</v>
      </c>
      <c r="FY178" s="2">
        <f t="shared" si="231"/>
        <v>0.4952497066647174</v>
      </c>
      <c r="FZ178" s="2">
        <f t="shared" si="231"/>
        <v>0.48161521786557404</v>
      </c>
      <c r="GA178" s="2">
        <f t="shared" si="231"/>
        <v>0.49474080791958391</v>
      </c>
      <c r="GB178" s="2">
        <f t="shared" si="231"/>
        <v>0.54848230280330779</v>
      </c>
      <c r="GC178" s="2">
        <f t="shared" si="231"/>
        <v>0.5228018774910026</v>
      </c>
      <c r="GD178" s="2">
        <f t="shared" si="231"/>
        <v>0.5622174330509967</v>
      </c>
      <c r="GE178" s="2">
        <f t="shared" si="231"/>
        <v>0.60224542697242289</v>
      </c>
      <c r="GF178" s="2">
        <f t="shared" si="231"/>
        <v>0.52180394554865672</v>
      </c>
      <c r="GG178" s="2">
        <f t="shared" si="231"/>
        <v>0.57966708448838922</v>
      </c>
      <c r="GH178" s="2">
        <f t="shared" si="231"/>
        <v>0.45985977051800547</v>
      </c>
      <c r="GI178" s="2">
        <f t="shared" si="231"/>
        <v>0.40892440368505667</v>
      </c>
      <c r="GJ178" s="2">
        <f t="shared" si="231"/>
        <v>0.32272218648146384</v>
      </c>
      <c r="GK178" s="2">
        <f t="shared" si="231"/>
        <v>0.3063035075541084</v>
      </c>
      <c r="GL178" s="5"/>
      <c r="GM178" s="86">
        <f t="shared" ref="GM178:HA194" si="232" xml:space="preserve"> _xlfn.NORM.DIST($B178, C$7, ABS(C$11), TRUE) * _xlfn.NORM.DIST(($B178 - C$7)*C$15, 0, ABS(C$11), TRUE) * 2</f>
        <v>0</v>
      </c>
      <c r="GN178" s="86">
        <f t="shared" si="232"/>
        <v>2.6129468286846662E-179</v>
      </c>
      <c r="GO178" s="86">
        <f t="shared" si="232"/>
        <v>3.1411921835404405E-188</v>
      </c>
      <c r="GP178" s="86">
        <f t="shared" si="232"/>
        <v>3.0531920693719002E-193</v>
      </c>
      <c r="GQ178" s="86">
        <f t="shared" si="232"/>
        <v>1.7928585680946805E-207</v>
      </c>
      <c r="GR178" s="86">
        <f t="shared" si="232"/>
        <v>6.1846920521963189E-168</v>
      </c>
      <c r="GS178" s="86">
        <f t="shared" si="232"/>
        <v>6.5063155144830394E-172</v>
      </c>
      <c r="GT178" s="86">
        <f t="shared" si="232"/>
        <v>4.1173482079353324E-209</v>
      </c>
      <c r="GU178" s="86">
        <f t="shared" si="232"/>
        <v>8.3865476094471554E-218</v>
      </c>
      <c r="GV178" s="86">
        <f t="shared" si="232"/>
        <v>1.5462849058059391E-248</v>
      </c>
      <c r="GW178" s="86">
        <f t="shared" si="232"/>
        <v>4.3375077770118586E-242</v>
      </c>
      <c r="GX178" s="86">
        <f t="shared" si="232"/>
        <v>0</v>
      </c>
      <c r="GY178" s="86">
        <f t="shared" si="232"/>
        <v>6.1293414305128953E-141</v>
      </c>
      <c r="GZ178" s="86">
        <f t="shared" si="232"/>
        <v>1.1255401123106097E-147</v>
      </c>
      <c r="HA178" s="86">
        <f t="shared" si="232"/>
        <v>1.6022591612626716E-224</v>
      </c>
      <c r="HC178" s="86">
        <f t="shared" si="183"/>
        <v>7.9413523940991617E-101</v>
      </c>
      <c r="HD178" s="86">
        <f t="shared" si="183"/>
        <v>2.1254326363280699E-127</v>
      </c>
      <c r="HE178" s="86">
        <f t="shared" si="183"/>
        <v>1.861284206568331E-99</v>
      </c>
      <c r="HF178" s="86">
        <f t="shared" si="182"/>
        <v>2.3917331578782511E-190</v>
      </c>
      <c r="HG178" s="86">
        <f t="shared" si="182"/>
        <v>2.905732868716725E-171</v>
      </c>
      <c r="HH178" s="86">
        <f t="shared" si="182"/>
        <v>1.5803889168904727E-143</v>
      </c>
      <c r="HI178" s="86">
        <f t="shared" si="182"/>
        <v>8.2998612803666238E-146</v>
      </c>
      <c r="HJ178" s="86">
        <f t="shared" si="182"/>
        <v>3.983794371788177E-154</v>
      </c>
      <c r="HK178" s="86">
        <f t="shared" si="182"/>
        <v>1.7712549357218931E-214</v>
      </c>
      <c r="HL178" s="86">
        <f t="shared" si="182"/>
        <v>2.1792435063477973E-226</v>
      </c>
      <c r="HM178" s="86">
        <f t="shared" si="182"/>
        <v>3.3447765643724966E-178</v>
      </c>
      <c r="HN178" s="86">
        <f t="shared" si="182"/>
        <v>3.9974816488760637E-184</v>
      </c>
      <c r="HO178" s="86">
        <f t="shared" si="228"/>
        <v>1.5482796673419465E-69</v>
      </c>
      <c r="HP178" s="86">
        <f t="shared" si="228"/>
        <v>1.5586564388431592E-72</v>
      </c>
      <c r="HQ178" s="86">
        <f t="shared" si="228"/>
        <v>4.3363732963158869E-95</v>
      </c>
      <c r="HS178" s="86">
        <f t="shared" ref="HS178:IG194" si="233" xml:space="preserve"> _xlfn.NORM.DIST($B178, C$9, ABS(C$13), TRUE) * _xlfn.NORM.DIST(($B178 - C$9)*C$17, 0, ABS(C$13), TRUE) * 2</f>
        <v>1.8927312798072802E-10</v>
      </c>
      <c r="HT178" s="86">
        <f t="shared" si="233"/>
        <v>7.086727439123045E-15</v>
      </c>
      <c r="HU178" s="86">
        <f t="shared" si="233"/>
        <v>1.3003805239351245E-19</v>
      </c>
      <c r="HV178" s="86">
        <f t="shared" si="233"/>
        <v>7.3904149022387632E-23</v>
      </c>
      <c r="HW178" s="86">
        <f t="shared" si="233"/>
        <v>7.7374932979764858E-23</v>
      </c>
      <c r="HX178" s="86">
        <f t="shared" si="233"/>
        <v>7.9804374620138391E-26</v>
      </c>
      <c r="HY178" s="86">
        <f t="shared" si="233"/>
        <v>2.2968274234032542E-22</v>
      </c>
      <c r="HZ178" s="86">
        <f t="shared" si="233"/>
        <v>1.3114045668629049E-24</v>
      </c>
      <c r="IA178" s="86">
        <f t="shared" si="233"/>
        <v>7.9307926946473E-34</v>
      </c>
      <c r="IB178" s="86">
        <f t="shared" si="233"/>
        <v>9.2246341724886065E-28</v>
      </c>
      <c r="IC178" s="86">
        <f t="shared" si="233"/>
        <v>7.0186115784101576E-28</v>
      </c>
      <c r="ID178" s="86">
        <f t="shared" si="233"/>
        <v>6.2950783601227829E-23</v>
      </c>
      <c r="IE178" s="86">
        <f t="shared" si="233"/>
        <v>4.0353679216377063E-15</v>
      </c>
      <c r="IF178" s="86">
        <f t="shared" si="233"/>
        <v>6.4282743367981996E-7</v>
      </c>
      <c r="IG178" s="86">
        <f t="shared" si="233"/>
        <v>1.1641945228551747E-6</v>
      </c>
      <c r="II178" s="86">
        <f t="shared" ref="II178:IW194" si="234" xml:space="preserve"> _xlfn.NORM.DIST($B178, C$10, ABS(C$14), TRUE) * _xlfn.NORM.DIST(($B178 - C$10)*C$18, 0, ABS(C$14), TRUE) * 2</f>
        <v>0.3830389778321826</v>
      </c>
      <c r="IJ178" s="86">
        <f t="shared" si="234"/>
        <v>0.3679100278965774</v>
      </c>
      <c r="IK178" s="86">
        <f t="shared" si="234"/>
        <v>0.49795389980535087</v>
      </c>
      <c r="IL178" s="86">
        <f t="shared" si="234"/>
        <v>0.4873041980874368</v>
      </c>
      <c r="IM178" s="86">
        <f t="shared" si="234"/>
        <v>0.49770249648580495</v>
      </c>
      <c r="IN178" s="86">
        <f t="shared" si="234"/>
        <v>0.4782594480926235</v>
      </c>
      <c r="IO178" s="86">
        <f t="shared" si="234"/>
        <v>0.50041989842837054</v>
      </c>
      <c r="IP178" s="86">
        <f t="shared" si="234"/>
        <v>0.46538150233788333</v>
      </c>
      <c r="IQ178" s="86">
        <f t="shared" si="234"/>
        <v>0.36314816861958599</v>
      </c>
      <c r="IR178" s="86">
        <f t="shared" si="234"/>
        <v>0.50025186155421009</v>
      </c>
      <c r="IS178" s="86">
        <f t="shared" si="234"/>
        <v>0.41393266986361721</v>
      </c>
      <c r="IT178" s="86">
        <f t="shared" si="234"/>
        <v>0.45623491455506487</v>
      </c>
      <c r="IU178" s="86">
        <f t="shared" si="234"/>
        <v>0.36396971206530515</v>
      </c>
      <c r="IV178" s="86">
        <f t="shared" si="234"/>
        <v>0.17404657548299832</v>
      </c>
      <c r="IW178" s="86">
        <f t="shared" si="234"/>
        <v>0.13540301783545838</v>
      </c>
      <c r="IY178" s="86">
        <f t="shared" ref="IY178:JM194" si="235">GM178+HC178+HS178+II178</f>
        <v>0.38303897802145576</v>
      </c>
      <c r="IZ178" s="86">
        <f t="shared" si="235"/>
        <v>0.3679100278965845</v>
      </c>
      <c r="JA178" s="86">
        <f t="shared" si="235"/>
        <v>0.49795389980535087</v>
      </c>
      <c r="JB178" s="86">
        <f t="shared" si="235"/>
        <v>0.4873041980874368</v>
      </c>
      <c r="JC178" s="86">
        <f t="shared" si="235"/>
        <v>0.49770249648580495</v>
      </c>
      <c r="JD178" s="86">
        <f t="shared" si="235"/>
        <v>0.4782594480926235</v>
      </c>
      <c r="JE178" s="86">
        <f t="shared" si="235"/>
        <v>0.50041989842837054</v>
      </c>
      <c r="JF178" s="86">
        <f t="shared" si="235"/>
        <v>0.46538150233788333</v>
      </c>
      <c r="JG178" s="86">
        <f t="shared" si="235"/>
        <v>0.36314816861958599</v>
      </c>
      <c r="JH178" s="86">
        <f t="shared" si="235"/>
        <v>0.50025186155421009</v>
      </c>
      <c r="JI178" s="86">
        <f t="shared" si="235"/>
        <v>0.41393266986361721</v>
      </c>
      <c r="JJ178" s="86">
        <f t="shared" si="235"/>
        <v>0.45623491455506487</v>
      </c>
      <c r="JK178" s="86">
        <f t="shared" si="235"/>
        <v>0.3639697120653092</v>
      </c>
      <c r="JL178" s="86">
        <f t="shared" si="235"/>
        <v>0.17404721831043199</v>
      </c>
      <c r="JM178" s="86">
        <f t="shared" si="235"/>
        <v>0.13540418202998125</v>
      </c>
    </row>
    <row r="179" spans="2:273" x14ac:dyDescent="0.25">
      <c r="B179" s="2">
        <v>152</v>
      </c>
      <c r="C179" s="37">
        <v>77.227000000000004</v>
      </c>
      <c r="D179" s="37">
        <v>63.3</v>
      </c>
      <c r="E179" s="37">
        <v>63.075000000000003</v>
      </c>
      <c r="F179" s="37">
        <v>64.55</v>
      </c>
      <c r="G179" s="37">
        <v>67.5</v>
      </c>
      <c r="H179" s="37">
        <v>63.85</v>
      </c>
      <c r="I179" s="37">
        <v>64.150000000000006</v>
      </c>
      <c r="J179" s="37">
        <v>65.075000000000003</v>
      </c>
      <c r="K179" s="37">
        <v>62.122</v>
      </c>
      <c r="L179" s="37">
        <v>67.805000000000007</v>
      </c>
      <c r="M179" s="37">
        <v>69.488</v>
      </c>
      <c r="N179" s="37">
        <v>73.316999999999993</v>
      </c>
      <c r="O179" s="37">
        <v>75.122</v>
      </c>
      <c r="P179" s="37">
        <v>84.462999999999994</v>
      </c>
      <c r="Q179" s="37">
        <v>103.78</v>
      </c>
      <c r="S179" s="4">
        <f t="shared" si="223"/>
        <v>72.695423445246277</v>
      </c>
      <c r="T179" s="4">
        <f t="shared" si="223"/>
        <v>63.356576005308952</v>
      </c>
      <c r="U179" s="4">
        <f t="shared" si="223"/>
        <v>61.732330880017329</v>
      </c>
      <c r="V179" s="4">
        <f t="shared" si="223"/>
        <v>64.677944482036267</v>
      </c>
      <c r="W179" s="4">
        <f t="shared" si="223"/>
        <v>66.802259392249297</v>
      </c>
      <c r="X179" s="4">
        <f t="shared" si="223"/>
        <v>63.790474849473839</v>
      </c>
      <c r="Y179" s="4">
        <f t="shared" si="223"/>
        <v>63.95646304977025</v>
      </c>
      <c r="Z179" s="4">
        <f t="shared" si="223"/>
        <v>64.716113017118616</v>
      </c>
      <c r="AA179" s="4">
        <f t="shared" si="223"/>
        <v>63.826106150558978</v>
      </c>
      <c r="AB179" s="4">
        <f t="shared" si="223"/>
        <v>68.105966178851574</v>
      </c>
      <c r="AC179" s="4">
        <f t="shared" si="223"/>
        <v>68.069221333897929</v>
      </c>
      <c r="AD179" s="4">
        <f t="shared" si="223"/>
        <v>73.492349273918492</v>
      </c>
      <c r="AE179" s="4">
        <f t="shared" si="223"/>
        <v>77.381613579800629</v>
      </c>
      <c r="AF179" s="4">
        <f t="shared" si="223"/>
        <v>82.03989958389549</v>
      </c>
      <c r="AG179" s="4">
        <f t="shared" si="223"/>
        <v>104.66451187840309</v>
      </c>
      <c r="AI179" s="4">
        <f t="shared" si="224"/>
        <v>4.5315765547537268</v>
      </c>
      <c r="AJ179" s="4">
        <f t="shared" si="224"/>
        <v>-5.6576005308954791E-2</v>
      </c>
      <c r="AK179" s="4">
        <f t="shared" si="224"/>
        <v>1.3426691199826735</v>
      </c>
      <c r="AL179" s="4">
        <f t="shared" si="224"/>
        <v>-0.12794448203626985</v>
      </c>
      <c r="AM179" s="4">
        <f t="shared" si="224"/>
        <v>0.69774060775070268</v>
      </c>
      <c r="AN179" s="4">
        <f t="shared" si="224"/>
        <v>5.9525150526162918E-2</v>
      </c>
      <c r="AO179" s="4">
        <f t="shared" si="224"/>
        <v>0.19353695022975614</v>
      </c>
      <c r="AP179" s="4">
        <f t="shared" si="224"/>
        <v>0.35888698288138698</v>
      </c>
      <c r="AQ179" s="4">
        <f t="shared" si="224"/>
        <v>-1.7041061505589781</v>
      </c>
      <c r="AR179" s="4">
        <f t="shared" si="224"/>
        <v>-0.30096617885156718</v>
      </c>
      <c r="AS179" s="4">
        <f t="shared" si="224"/>
        <v>1.4187786661020709</v>
      </c>
      <c r="AT179" s="4">
        <f t="shared" si="224"/>
        <v>-0.17534927391849919</v>
      </c>
      <c r="AU179" s="4">
        <f t="shared" si="224"/>
        <v>-2.2596135798006287</v>
      </c>
      <c r="AV179" s="4">
        <f t="shared" si="224"/>
        <v>2.4231004161045036</v>
      </c>
      <c r="AW179" s="4">
        <f t="shared" si="224"/>
        <v>-0.88451187840308876</v>
      </c>
      <c r="AY179" s="2">
        <f t="shared" si="229"/>
        <v>72.695423445246277</v>
      </c>
      <c r="AZ179" s="2">
        <f t="shared" si="229"/>
        <v>63.356576005308952</v>
      </c>
      <c r="BA179" s="2">
        <f t="shared" si="229"/>
        <v>60.769243015376205</v>
      </c>
      <c r="BB179" s="2">
        <f t="shared" si="229"/>
        <v>63.11051157726363</v>
      </c>
      <c r="BC179" s="2">
        <f t="shared" si="229"/>
        <v>64.409050643169948</v>
      </c>
      <c r="BD179" s="2">
        <f t="shared" si="229"/>
        <v>62.927290878300383</v>
      </c>
      <c r="BE179" s="2">
        <f t="shared" si="229"/>
        <v>63.014524234885833</v>
      </c>
      <c r="BF179" s="2">
        <f t="shared" si="229"/>
        <v>63.056916127834718</v>
      </c>
      <c r="BG179" s="2">
        <f t="shared" si="229"/>
        <v>62.861171735781156</v>
      </c>
      <c r="BH179" s="2">
        <f t="shared" si="229"/>
        <v>63.411879372260941</v>
      </c>
      <c r="BI179" s="2">
        <f t="shared" si="229"/>
        <v>66.965429026269618</v>
      </c>
      <c r="BJ179" s="2">
        <f t="shared" si="229"/>
        <v>68.330643408866223</v>
      </c>
      <c r="BK179" s="2">
        <f t="shared" si="229"/>
        <v>70.564993075446338</v>
      </c>
      <c r="BL179" s="2">
        <f t="shared" si="229"/>
        <v>68.12166921217343</v>
      </c>
      <c r="BM179" s="2">
        <f t="shared" si="229"/>
        <v>77.433732417373506</v>
      </c>
      <c r="BO179" s="2" t="str">
        <f t="shared" si="184"/>
        <v/>
      </c>
      <c r="BP179" s="2" t="str">
        <f t="shared" si="185"/>
        <v/>
      </c>
      <c r="BQ179" s="2" t="str">
        <f t="shared" si="186"/>
        <v/>
      </c>
      <c r="BR179" s="2" t="str">
        <f t="shared" si="187"/>
        <v/>
      </c>
      <c r="BS179" s="2" t="str">
        <f t="shared" si="188"/>
        <v/>
      </c>
      <c r="BT179" s="2" t="str">
        <f t="shared" si="189"/>
        <v/>
      </c>
      <c r="BU179" s="2" t="str">
        <f t="shared" si="190"/>
        <v/>
      </c>
      <c r="BV179" s="2" t="str">
        <f t="shared" si="191"/>
        <v/>
      </c>
      <c r="BW179" s="2" t="str">
        <f t="shared" si="192"/>
        <v/>
      </c>
      <c r="BX179" s="2" t="str">
        <f t="shared" si="193"/>
        <v/>
      </c>
      <c r="BY179" s="2" t="str">
        <f t="shared" si="194"/>
        <v/>
      </c>
      <c r="BZ179" s="2" t="str">
        <f t="shared" si="195"/>
        <v/>
      </c>
      <c r="CA179" s="2" t="str">
        <f t="shared" si="196"/>
        <v/>
      </c>
      <c r="CB179" s="2" t="str">
        <f t="shared" si="197"/>
        <v/>
      </c>
      <c r="CC179" s="2" t="str">
        <f t="shared" si="198"/>
        <v/>
      </c>
      <c r="CE179" s="2" t="str">
        <f t="shared" si="230"/>
        <v/>
      </c>
      <c r="CF179" s="2" t="str">
        <f t="shared" si="230"/>
        <v/>
      </c>
      <c r="CG179" s="2" t="str">
        <f t="shared" si="230"/>
        <v/>
      </c>
      <c r="CH179" s="2" t="str">
        <f t="shared" si="230"/>
        <v/>
      </c>
      <c r="CI179" s="2" t="str">
        <f t="shared" si="230"/>
        <v/>
      </c>
      <c r="CJ179" s="2" t="str">
        <f t="shared" si="230"/>
        <v/>
      </c>
      <c r="CK179" s="2" t="str">
        <f t="shared" si="230"/>
        <v/>
      </c>
      <c r="CL179" s="2" t="str">
        <f t="shared" si="230"/>
        <v/>
      </c>
      <c r="CM179" s="2" t="str">
        <f t="shared" si="230"/>
        <v/>
      </c>
      <c r="CN179" s="2" t="str">
        <f t="shared" si="230"/>
        <v/>
      </c>
      <c r="CO179" s="2" t="str">
        <f t="shared" si="230"/>
        <v/>
      </c>
      <c r="CP179" s="2" t="str">
        <f t="shared" si="230"/>
        <v/>
      </c>
      <c r="CQ179" s="2" t="str">
        <f t="shared" si="230"/>
        <v/>
      </c>
      <c r="CR179" s="2" t="str">
        <f t="shared" si="230"/>
        <v/>
      </c>
      <c r="CS179" s="2" t="str">
        <f t="shared" si="230"/>
        <v/>
      </c>
      <c r="CU179" s="2" t="str">
        <f t="shared" si="199"/>
        <v/>
      </c>
      <c r="CV179" s="2" t="str">
        <f t="shared" si="200"/>
        <v/>
      </c>
      <c r="CW179" s="2" t="str">
        <f t="shared" si="201"/>
        <v/>
      </c>
      <c r="CX179" s="2" t="str">
        <f t="shared" si="202"/>
        <v/>
      </c>
      <c r="CY179" s="2" t="str">
        <f t="shared" si="203"/>
        <v/>
      </c>
      <c r="CZ179" s="2" t="str">
        <f t="shared" si="204"/>
        <v/>
      </c>
      <c r="DA179" s="2" t="str">
        <f t="shared" si="205"/>
        <v/>
      </c>
      <c r="DB179" s="2" t="str">
        <f t="shared" si="206"/>
        <v/>
      </c>
      <c r="DC179" s="2" t="str">
        <f t="shared" si="207"/>
        <v/>
      </c>
      <c r="DD179" s="2" t="str">
        <f t="shared" si="208"/>
        <v/>
      </c>
      <c r="DE179" s="2" t="str">
        <f t="shared" si="209"/>
        <v/>
      </c>
      <c r="DF179" s="2" t="str">
        <f t="shared" si="210"/>
        <v/>
      </c>
      <c r="DG179" s="2" t="str">
        <f t="shared" si="211"/>
        <v/>
      </c>
      <c r="DH179" s="2" t="str">
        <f t="shared" si="212"/>
        <v/>
      </c>
      <c r="DI179" s="2" t="str">
        <f t="shared" si="213"/>
        <v/>
      </c>
      <c r="DK179" s="2">
        <f t="shared" si="225"/>
        <v>165.54828623481779</v>
      </c>
      <c r="DL179" s="2">
        <f t="shared" si="225"/>
        <v>103.8977310480218</v>
      </c>
      <c r="DM179" s="2">
        <f t="shared" si="225"/>
        <v>111.57928495922681</v>
      </c>
      <c r="DN179" s="2">
        <f t="shared" si="225"/>
        <v>107.11318710359407</v>
      </c>
      <c r="DO179" s="2">
        <f t="shared" si="225"/>
        <v>108.28742160278746</v>
      </c>
      <c r="DP179" s="2">
        <f t="shared" si="225"/>
        <v>90.25908713379647</v>
      </c>
      <c r="DQ179" s="2">
        <f t="shared" si="225"/>
        <v>97.493755662941695</v>
      </c>
      <c r="DR179" s="2">
        <f t="shared" si="225"/>
        <v>97.599154334038033</v>
      </c>
      <c r="DS179" s="2">
        <f t="shared" si="225"/>
        <v>112.88328056680166</v>
      </c>
      <c r="DT179" s="2">
        <f t="shared" si="225"/>
        <v>97.75960040485829</v>
      </c>
      <c r="DU179" s="2">
        <f t="shared" si="225"/>
        <v>112.39584304993252</v>
      </c>
      <c r="DV179" s="2">
        <f t="shared" si="225"/>
        <v>126.3502414634146</v>
      </c>
      <c r="DW179" s="2">
        <f t="shared" si="225"/>
        <v>107.42396043491389</v>
      </c>
      <c r="DX179" s="2">
        <f t="shared" si="225"/>
        <v>89.238832074901865</v>
      </c>
      <c r="DY179" s="2">
        <f t="shared" si="225"/>
        <v>114.68469830659534</v>
      </c>
      <c r="EA179" s="2">
        <f t="shared" si="215"/>
        <v>71.947239560439542</v>
      </c>
      <c r="EB179" s="2">
        <f t="shared" si="215"/>
        <v>61.879083769633496</v>
      </c>
      <c r="EC179" s="2">
        <f t="shared" si="215"/>
        <v>58.557095941825011</v>
      </c>
      <c r="ED179" s="2">
        <f t="shared" si="215"/>
        <v>61.775613142063854</v>
      </c>
      <c r="EE179" s="2">
        <f t="shared" si="215"/>
        <v>64.118049711322044</v>
      </c>
      <c r="EF179" s="2">
        <f t="shared" si="215"/>
        <v>62.439447134786114</v>
      </c>
      <c r="EG179" s="2">
        <f t="shared" si="215"/>
        <v>62.8614989997142</v>
      </c>
      <c r="EH179" s="2">
        <f t="shared" si="215"/>
        <v>61.742732172019593</v>
      </c>
      <c r="EI179" s="2">
        <f t="shared" si="215"/>
        <v>61.605316244002722</v>
      </c>
      <c r="EJ179" s="2">
        <f t="shared" si="215"/>
        <v>61.24061466749535</v>
      </c>
      <c r="EK179" s="2">
        <f t="shared" si="214"/>
        <v>66.388026184323877</v>
      </c>
      <c r="EL179" s="2">
        <f t="shared" si="181"/>
        <v>67.887817096257479</v>
      </c>
      <c r="EM179" s="2">
        <f t="shared" si="181"/>
        <v>70.052281006841071</v>
      </c>
      <c r="EN179" s="2">
        <f t="shared" si="181"/>
        <v>67.989341698841699</v>
      </c>
      <c r="EO179" s="2">
        <f t="shared" si="181"/>
        <v>77.941756731281501</v>
      </c>
      <c r="EQ179" s="2">
        <f t="shared" si="226"/>
        <v>73.705659219019765</v>
      </c>
      <c r="ER179" s="2">
        <f t="shared" si="226"/>
        <v>65.316445275756564</v>
      </c>
      <c r="ES179" s="2">
        <f t="shared" si="226"/>
        <v>62.821039790573437</v>
      </c>
      <c r="ET179" s="2">
        <f t="shared" si="226"/>
        <v>64.416805097270569</v>
      </c>
      <c r="EU179" s="2">
        <f t="shared" si="226"/>
        <v>64.676869274814763</v>
      </c>
      <c r="EV179" s="2">
        <f t="shared" si="226"/>
        <v>63.291438437107971</v>
      </c>
      <c r="EW179" s="2">
        <f t="shared" si="226"/>
        <v>63.138881829164035</v>
      </c>
      <c r="EX179" s="2">
        <f t="shared" si="226"/>
        <v>63.987276962668162</v>
      </c>
      <c r="EY179" s="2">
        <f t="shared" si="226"/>
        <v>63.613059465257045</v>
      </c>
      <c r="EZ179" s="2">
        <f t="shared" si="226"/>
        <v>65.222803115021648</v>
      </c>
      <c r="FA179" s="2">
        <f t="shared" si="226"/>
        <v>67.342930370824121</v>
      </c>
      <c r="FB179" s="2">
        <f t="shared" si="226"/>
        <v>68.798217102330312</v>
      </c>
      <c r="FC179" s="2">
        <f t="shared" si="226"/>
        <v>71.236506236368427</v>
      </c>
      <c r="FD179" s="2">
        <f t="shared" si="226"/>
        <v>68.371937410969963</v>
      </c>
      <c r="FE179" s="2">
        <f t="shared" si="226"/>
        <v>76.376295523908198</v>
      </c>
      <c r="FG179" s="2">
        <f t="shared" si="227"/>
        <v>0.99994318442132257</v>
      </c>
      <c r="FH179" s="2">
        <f t="shared" si="227"/>
        <v>0.99995425232458079</v>
      </c>
      <c r="FI179" s="2">
        <f t="shared" si="227"/>
        <v>0.99995691444398738</v>
      </c>
      <c r="FJ179" s="2">
        <f t="shared" si="227"/>
        <v>0.99995441407354724</v>
      </c>
      <c r="FK179" s="2">
        <f t="shared" si="227"/>
        <v>0.99996225714330211</v>
      </c>
      <c r="FL179" s="2">
        <f t="shared" si="227"/>
        <v>0.99995656978460057</v>
      </c>
      <c r="FM179" s="2">
        <f t="shared" si="227"/>
        <v>0.99995226649373381</v>
      </c>
      <c r="FN179" s="2">
        <f t="shared" si="227"/>
        <v>0.99995245221453766</v>
      </c>
      <c r="FO179" s="2">
        <f t="shared" si="227"/>
        <v>0.99994445052024805</v>
      </c>
      <c r="FP179" s="2">
        <f t="shared" si="227"/>
        <v>0.99994326358915719</v>
      </c>
      <c r="FQ179" s="2">
        <f t="shared" si="227"/>
        <v>0.99994309554260796</v>
      </c>
      <c r="FR179" s="2">
        <f t="shared" si="227"/>
        <v>0.99994389768246517</v>
      </c>
      <c r="FS179" s="2">
        <f t="shared" si="227"/>
        <v>0.99994952536442117</v>
      </c>
      <c r="FT179" s="2">
        <f t="shared" si="227"/>
        <v>0.99995148011369561</v>
      </c>
      <c r="FU179" s="2">
        <f t="shared" si="227"/>
        <v>0.99992780868878228</v>
      </c>
      <c r="FW179" s="2">
        <f t="shared" si="231"/>
        <v>0.42246222825723262</v>
      </c>
      <c r="FX179" s="2">
        <f t="shared" si="231"/>
        <v>0.42927401659957348</v>
      </c>
      <c r="FY179" s="2">
        <f t="shared" si="231"/>
        <v>0.51826728058462024</v>
      </c>
      <c r="FZ179" s="2">
        <f t="shared" si="231"/>
        <v>0.50463264408334307</v>
      </c>
      <c r="GA179" s="2">
        <f t="shared" si="231"/>
        <v>0.51775899141000403</v>
      </c>
      <c r="GB179" s="2">
        <f t="shared" si="231"/>
        <v>0.57117429395181318</v>
      </c>
      <c r="GC179" s="2">
        <f t="shared" si="231"/>
        <v>0.54571552403375956</v>
      </c>
      <c r="GD179" s="2">
        <f t="shared" si="231"/>
        <v>0.5847417560188124</v>
      </c>
      <c r="GE179" s="2">
        <f t="shared" si="231"/>
        <v>0.62408729078152003</v>
      </c>
      <c r="GF179" s="2">
        <f t="shared" si="231"/>
        <v>0.54472378119993747</v>
      </c>
      <c r="GG179" s="2">
        <f t="shared" si="231"/>
        <v>0.60192928276690338</v>
      </c>
      <c r="GH179" s="2">
        <f t="shared" si="231"/>
        <v>0.48280583499674429</v>
      </c>
      <c r="GI179" s="2">
        <f t="shared" si="231"/>
        <v>0.43135860811633231</v>
      </c>
      <c r="GJ179" s="2">
        <f t="shared" si="231"/>
        <v>0.34317292722463538</v>
      </c>
      <c r="GK179" s="2">
        <f t="shared" si="231"/>
        <v>0.32621494076827251</v>
      </c>
      <c r="GM179" s="86">
        <f t="shared" si="232"/>
        <v>0</v>
      </c>
      <c r="GN179" s="86">
        <f t="shared" si="232"/>
        <v>1.9778836927209209E-183</v>
      </c>
      <c r="GO179" s="86">
        <f t="shared" si="232"/>
        <v>1.4807224992236584E-192</v>
      </c>
      <c r="GP179" s="86">
        <f t="shared" si="232"/>
        <v>1.1297121856380149E-197</v>
      </c>
      <c r="GQ179" s="86">
        <f t="shared" si="232"/>
        <v>3.0814375270121181E-212</v>
      </c>
      <c r="GR179" s="86">
        <f t="shared" si="232"/>
        <v>8.6410210949472E-172</v>
      </c>
      <c r="GS179" s="86">
        <f t="shared" si="232"/>
        <v>7.728067187663131E-176</v>
      </c>
      <c r="GT179" s="86">
        <f t="shared" si="232"/>
        <v>6.9115228132268717E-214</v>
      </c>
      <c r="GU179" s="86">
        <f t="shared" si="232"/>
        <v>9.0845106977509425E-223</v>
      </c>
      <c r="GV179" s="86">
        <f t="shared" si="232"/>
        <v>3.1350440630639015E-254</v>
      </c>
      <c r="GW179" s="86">
        <f t="shared" si="232"/>
        <v>1.2271101985112983E-247</v>
      </c>
      <c r="GX179" s="86">
        <f t="shared" si="232"/>
        <v>0</v>
      </c>
      <c r="GY179" s="86">
        <f t="shared" si="232"/>
        <v>3.503131912974751E-144</v>
      </c>
      <c r="GZ179" s="86">
        <f t="shared" si="232"/>
        <v>4.7553043044132125E-151</v>
      </c>
      <c r="HA179" s="86">
        <f t="shared" si="232"/>
        <v>1.1992049613883958E-229</v>
      </c>
      <c r="HC179" s="86">
        <f t="shared" si="183"/>
        <v>5.5866970587492918E-104</v>
      </c>
      <c r="HD179" s="86">
        <f t="shared" si="183"/>
        <v>2.3821209442454848E-131</v>
      </c>
      <c r="HE179" s="86">
        <f t="shared" si="183"/>
        <v>1.6474202536789807E-102</v>
      </c>
      <c r="HF179" s="86">
        <f t="shared" si="182"/>
        <v>3.0751479578561749E-196</v>
      </c>
      <c r="HG179" s="86">
        <f t="shared" si="182"/>
        <v>1.673197188711833E-176</v>
      </c>
      <c r="HH179" s="86">
        <f t="shared" si="182"/>
        <v>6.9686513239166167E-148</v>
      </c>
      <c r="HI179" s="86">
        <f t="shared" si="182"/>
        <v>3.3523889885234004E-150</v>
      </c>
      <c r="HJ179" s="86">
        <f t="shared" si="182"/>
        <v>1.0153725480072591E-158</v>
      </c>
      <c r="HK179" s="86">
        <f t="shared" si="182"/>
        <v>8.0864807197221005E-221</v>
      </c>
      <c r="HL179" s="86">
        <f t="shared" si="182"/>
        <v>3.9073085466915217E-233</v>
      </c>
      <c r="HM179" s="86">
        <f t="shared" si="182"/>
        <v>1.5163604210151336E-183</v>
      </c>
      <c r="HN179" s="86">
        <f t="shared" si="182"/>
        <v>1.0993808836523521E-189</v>
      </c>
      <c r="HO179" s="86">
        <f t="shared" si="228"/>
        <v>1.1107365342375746E-71</v>
      </c>
      <c r="HP179" s="86">
        <f t="shared" si="228"/>
        <v>9.5450481854274007E-75</v>
      </c>
      <c r="HQ179" s="86">
        <f t="shared" si="228"/>
        <v>4.9113205827955811E-98</v>
      </c>
      <c r="HS179" s="86">
        <f t="shared" si="233"/>
        <v>2.9007767692757535E-11</v>
      </c>
      <c r="HT179" s="86">
        <f t="shared" si="233"/>
        <v>5.048111789813515E-16</v>
      </c>
      <c r="HU179" s="86">
        <f t="shared" si="233"/>
        <v>5.0871687681082014E-21</v>
      </c>
      <c r="HV179" s="86">
        <f t="shared" si="233"/>
        <v>1.7665483191642219E-24</v>
      </c>
      <c r="HW179" s="86">
        <f t="shared" si="233"/>
        <v>2.3419618116471709E-24</v>
      </c>
      <c r="HX179" s="86">
        <f t="shared" si="233"/>
        <v>1.450813579468857E-27</v>
      </c>
      <c r="HY179" s="86">
        <f t="shared" si="233"/>
        <v>7.6042783717141474E-24</v>
      </c>
      <c r="HZ179" s="86">
        <f t="shared" si="233"/>
        <v>3.4955928204257376E-26</v>
      </c>
      <c r="IA179" s="86">
        <f t="shared" si="233"/>
        <v>6.2676079414324605E-36</v>
      </c>
      <c r="IB179" s="86">
        <f t="shared" si="233"/>
        <v>1.5580876445812114E-29</v>
      </c>
      <c r="IC179" s="86">
        <f t="shared" si="233"/>
        <v>7.9136775873128146E-30</v>
      </c>
      <c r="ID179" s="86">
        <f t="shared" si="233"/>
        <v>1.315516838014924E-24</v>
      </c>
      <c r="IE179" s="86">
        <f t="shared" si="233"/>
        <v>2.4998692503470037E-16</v>
      </c>
      <c r="IF179" s="86">
        <f t="shared" si="233"/>
        <v>1.8994845953739582E-7</v>
      </c>
      <c r="IG179" s="86">
        <f t="shared" si="233"/>
        <v>3.3870542583175472E-7</v>
      </c>
      <c r="II179" s="86">
        <f t="shared" si="234"/>
        <v>0.42214392036375725</v>
      </c>
      <c r="IJ179" s="86">
        <f t="shared" si="234"/>
        <v>0.41479318649265973</v>
      </c>
      <c r="IK179" s="86">
        <f t="shared" si="234"/>
        <v>0.50148938416730615</v>
      </c>
      <c r="IL179" s="86">
        <f t="shared" si="234"/>
        <v>0.50140081320401941</v>
      </c>
      <c r="IM179" s="86">
        <f t="shared" si="234"/>
        <v>0.50159464237168505</v>
      </c>
      <c r="IN179" s="86">
        <f t="shared" si="234"/>
        <v>0.44278819784756906</v>
      </c>
      <c r="IO179" s="86">
        <f t="shared" si="234"/>
        <v>0.48572324776437698</v>
      </c>
      <c r="IP179" s="86">
        <f t="shared" si="234"/>
        <v>0.42799408378676224</v>
      </c>
      <c r="IQ179" s="86">
        <f t="shared" si="234"/>
        <v>0.30476838776454024</v>
      </c>
      <c r="IR179" s="86">
        <f t="shared" si="234"/>
        <v>0.48364447677259337</v>
      </c>
      <c r="IS179" s="86">
        <f t="shared" si="234"/>
        <v>0.35811886815661348</v>
      </c>
      <c r="IT179" s="86">
        <f t="shared" si="234"/>
        <v>0.48790502675349606</v>
      </c>
      <c r="IU179" s="86">
        <f t="shared" si="234"/>
        <v>0.41319389773725679</v>
      </c>
      <c r="IV179" s="86">
        <f t="shared" si="234"/>
        <v>0.21958631179551996</v>
      </c>
      <c r="IW179" s="86">
        <f t="shared" si="234"/>
        <v>0.17597959728264068</v>
      </c>
      <c r="IY179" s="86">
        <f t="shared" si="235"/>
        <v>0.42214392039276499</v>
      </c>
      <c r="IZ179" s="86">
        <f t="shared" si="235"/>
        <v>0.41479318649266023</v>
      </c>
      <c r="JA179" s="86">
        <f t="shared" si="235"/>
        <v>0.50148938416730615</v>
      </c>
      <c r="JB179" s="86">
        <f t="shared" si="235"/>
        <v>0.50140081320401941</v>
      </c>
      <c r="JC179" s="86">
        <f t="shared" si="235"/>
        <v>0.50159464237168505</v>
      </c>
      <c r="JD179" s="86">
        <f t="shared" si="235"/>
        <v>0.44278819784756906</v>
      </c>
      <c r="JE179" s="86">
        <f t="shared" si="235"/>
        <v>0.48572324776437698</v>
      </c>
      <c r="JF179" s="86">
        <f t="shared" si="235"/>
        <v>0.42799408378676224</v>
      </c>
      <c r="JG179" s="86">
        <f t="shared" si="235"/>
        <v>0.30476838776454024</v>
      </c>
      <c r="JH179" s="86">
        <f t="shared" si="235"/>
        <v>0.48364447677259337</v>
      </c>
      <c r="JI179" s="86">
        <f t="shared" si="235"/>
        <v>0.35811886815661348</v>
      </c>
      <c r="JJ179" s="86">
        <f t="shared" si="235"/>
        <v>0.48790502675349606</v>
      </c>
      <c r="JK179" s="86">
        <f t="shared" si="235"/>
        <v>0.41319389773725707</v>
      </c>
      <c r="JL179" s="86">
        <f t="shared" si="235"/>
        <v>0.21958650174397951</v>
      </c>
      <c r="JM179" s="86">
        <f t="shared" si="235"/>
        <v>0.17597993598806652</v>
      </c>
    </row>
    <row r="180" spans="2:273" x14ac:dyDescent="0.25">
      <c r="B180" s="2">
        <v>153</v>
      </c>
      <c r="C180" s="37">
        <v>82.840999999999994</v>
      </c>
      <c r="D180" s="37">
        <v>63.7</v>
      </c>
      <c r="E180" s="37">
        <v>60.674999999999997</v>
      </c>
      <c r="F180" s="37">
        <v>64.400000000000006</v>
      </c>
      <c r="G180" s="37">
        <v>66.900000000000006</v>
      </c>
      <c r="H180" s="37">
        <v>62.575000000000003</v>
      </c>
      <c r="I180" s="37">
        <v>62.524999999999999</v>
      </c>
      <c r="J180" s="37">
        <v>63.674999999999997</v>
      </c>
      <c r="K180" s="37">
        <v>62.805</v>
      </c>
      <c r="L180" s="37">
        <v>67.293000000000006</v>
      </c>
      <c r="M180" s="37">
        <v>67.756</v>
      </c>
      <c r="N180" s="37">
        <v>72.805000000000007</v>
      </c>
      <c r="O180" s="37">
        <v>74.828999999999994</v>
      </c>
      <c r="P180" s="37">
        <v>85.438999999999993</v>
      </c>
      <c r="Q180" s="37">
        <v>107.098</v>
      </c>
      <c r="S180" s="4">
        <f t="shared" ref="S180:AG196" si="236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72.495190365582602</v>
      </c>
      <c r="T180" s="4">
        <f t="shared" si="236"/>
        <v>63.276903000954746</v>
      </c>
      <c r="U180" s="4">
        <f t="shared" si="236"/>
        <v>61.556795433405746</v>
      </c>
      <c r="V180" s="4">
        <f t="shared" si="236"/>
        <v>64.363327527253361</v>
      </c>
      <c r="W180" s="4">
        <f t="shared" si="236"/>
        <v>66.362525526890039</v>
      </c>
      <c r="X180" s="4">
        <f t="shared" si="236"/>
        <v>63.468203174533159</v>
      </c>
      <c r="Y180" s="4">
        <f t="shared" si="236"/>
        <v>63.678038870977467</v>
      </c>
      <c r="Z180" s="4">
        <f t="shared" si="236"/>
        <v>64.252554929887964</v>
      </c>
      <c r="AA180" s="4">
        <f t="shared" si="236"/>
        <v>63.368637350118185</v>
      </c>
      <c r="AB180" s="4">
        <f t="shared" si="236"/>
        <v>67.088571209912303</v>
      </c>
      <c r="AC180" s="4">
        <f t="shared" si="236"/>
        <v>67.616244483908218</v>
      </c>
      <c r="AD180" s="4">
        <f t="shared" si="236"/>
        <v>72.847655592673377</v>
      </c>
      <c r="AE180" s="4">
        <f t="shared" si="236"/>
        <v>77.231795193102059</v>
      </c>
      <c r="AF180" s="4">
        <f t="shared" si="236"/>
        <v>83.738759498073335</v>
      </c>
      <c r="AG180" s="4">
        <f t="shared" si="236"/>
        <v>108.99086907556213</v>
      </c>
      <c r="AI180" s="4">
        <f t="shared" ref="AI180:AW196" si="237">IF(OR($B180 &lt; C$230, $B180 &gt; C$233), 0, C180-S180)</f>
        <v>10.345809634417392</v>
      </c>
      <c r="AJ180" s="4">
        <f t="shared" si="237"/>
        <v>0.42309699904525644</v>
      </c>
      <c r="AK180" s="4">
        <f t="shared" si="237"/>
        <v>-0.88179543340574895</v>
      </c>
      <c r="AL180" s="4">
        <f t="shared" si="237"/>
        <v>3.6672472746644758E-2</v>
      </c>
      <c r="AM180" s="4">
        <f t="shared" si="237"/>
        <v>0.53747447310996677</v>
      </c>
      <c r="AN180" s="4">
        <f t="shared" si="237"/>
        <v>-0.89320317453315567</v>
      </c>
      <c r="AO180" s="4">
        <f t="shared" si="237"/>
        <v>-1.1530388709774684</v>
      </c>
      <c r="AP180" s="4">
        <f t="shared" si="237"/>
        <v>-0.57755492988796675</v>
      </c>
      <c r="AQ180" s="4">
        <f t="shared" si="237"/>
        <v>-0.56363735011818505</v>
      </c>
      <c r="AR180" s="4">
        <f t="shared" si="237"/>
        <v>0.20442879008770376</v>
      </c>
      <c r="AS180" s="4">
        <f t="shared" si="237"/>
        <v>0.13975551609178183</v>
      </c>
      <c r="AT180" s="4">
        <f t="shared" si="237"/>
        <v>-4.2655592673369824E-2</v>
      </c>
      <c r="AU180" s="4">
        <f t="shared" si="237"/>
        <v>-2.4027951931020652</v>
      </c>
      <c r="AV180" s="4">
        <f t="shared" si="237"/>
        <v>1.7002405019266575</v>
      </c>
      <c r="AW180" s="4">
        <f t="shared" si="237"/>
        <v>-1.8928690755621318</v>
      </c>
      <c r="AY180" s="2">
        <f t="shared" si="229"/>
        <v>72.495190365582602</v>
      </c>
      <c r="AZ180" s="2">
        <f t="shared" si="229"/>
        <v>63.276903000954746</v>
      </c>
      <c r="BA180" s="2">
        <f t="shared" si="229"/>
        <v>60.747938554952661</v>
      </c>
      <c r="BB180" s="2">
        <f t="shared" si="229"/>
        <v>63.027832361882474</v>
      </c>
      <c r="BC180" s="2">
        <f t="shared" si="229"/>
        <v>64.349277021836372</v>
      </c>
      <c r="BD180" s="2">
        <f t="shared" si="229"/>
        <v>62.834626266082054</v>
      </c>
      <c r="BE180" s="2">
        <f t="shared" si="229"/>
        <v>62.923080366630359</v>
      </c>
      <c r="BF180" s="2">
        <f t="shared" si="229"/>
        <v>63.025437612509904</v>
      </c>
      <c r="BG180" s="2">
        <f t="shared" si="229"/>
        <v>62.767725182111661</v>
      </c>
      <c r="BH180" s="2">
        <f t="shared" si="229"/>
        <v>63.405424855451329</v>
      </c>
      <c r="BI180" s="2">
        <f t="shared" si="229"/>
        <v>66.898591810443094</v>
      </c>
      <c r="BJ180" s="2">
        <f t="shared" si="229"/>
        <v>68.258700855375665</v>
      </c>
      <c r="BK180" s="2">
        <f t="shared" si="229"/>
        <v>70.520097451908569</v>
      </c>
      <c r="BL180" s="2">
        <f t="shared" si="229"/>
        <v>68.016582213258573</v>
      </c>
      <c r="BM180" s="2">
        <f t="shared" si="229"/>
        <v>77.208965593640997</v>
      </c>
      <c r="BO180" s="2" t="str">
        <f t="shared" si="184"/>
        <v/>
      </c>
      <c r="BP180" s="2" t="str">
        <f t="shared" si="185"/>
        <v/>
      </c>
      <c r="BQ180" s="2" t="str">
        <f t="shared" si="186"/>
        <v/>
      </c>
      <c r="BR180" s="2" t="str">
        <f t="shared" si="187"/>
        <v/>
      </c>
      <c r="BS180" s="2" t="str">
        <f t="shared" si="188"/>
        <v/>
      </c>
      <c r="BT180" s="2" t="str">
        <f t="shared" si="189"/>
        <v/>
      </c>
      <c r="BU180" s="2" t="str">
        <f t="shared" si="190"/>
        <v/>
      </c>
      <c r="BV180" s="2" t="str">
        <f t="shared" si="191"/>
        <v/>
      </c>
      <c r="BW180" s="2" t="str">
        <f t="shared" si="192"/>
        <v/>
      </c>
      <c r="BX180" s="2" t="str">
        <f t="shared" si="193"/>
        <v/>
      </c>
      <c r="BY180" s="2" t="str">
        <f t="shared" si="194"/>
        <v/>
      </c>
      <c r="BZ180" s="2" t="str">
        <f t="shared" si="195"/>
        <v/>
      </c>
      <c r="CA180" s="2" t="str">
        <f t="shared" si="196"/>
        <v/>
      </c>
      <c r="CB180" s="2" t="str">
        <f t="shared" si="197"/>
        <v/>
      </c>
      <c r="CC180" s="2" t="str">
        <f t="shared" si="198"/>
        <v/>
      </c>
      <c r="CE180" s="2" t="str">
        <f t="shared" si="230"/>
        <v/>
      </c>
      <c r="CF180" s="2" t="str">
        <f t="shared" si="230"/>
        <v/>
      </c>
      <c r="CG180" s="2" t="str">
        <f t="shared" si="230"/>
        <v/>
      </c>
      <c r="CH180" s="2" t="str">
        <f t="shared" si="230"/>
        <v/>
      </c>
      <c r="CI180" s="2" t="str">
        <f t="shared" si="230"/>
        <v/>
      </c>
      <c r="CJ180" s="2" t="str">
        <f t="shared" si="230"/>
        <v/>
      </c>
      <c r="CK180" s="2" t="str">
        <f t="shared" si="230"/>
        <v/>
      </c>
      <c r="CL180" s="2" t="str">
        <f t="shared" si="230"/>
        <v/>
      </c>
      <c r="CM180" s="2" t="str">
        <f t="shared" si="230"/>
        <v/>
      </c>
      <c r="CN180" s="2" t="str">
        <f t="shared" si="230"/>
        <v/>
      </c>
      <c r="CO180" s="2" t="str">
        <f t="shared" si="230"/>
        <v/>
      </c>
      <c r="CP180" s="2" t="str">
        <f t="shared" si="230"/>
        <v/>
      </c>
      <c r="CQ180" s="2" t="str">
        <f t="shared" si="230"/>
        <v/>
      </c>
      <c r="CR180" s="2" t="str">
        <f t="shared" si="230"/>
        <v/>
      </c>
      <c r="CS180" s="2" t="str">
        <f t="shared" si="230"/>
        <v/>
      </c>
      <c r="CU180" s="2" t="str">
        <f t="shared" si="199"/>
        <v/>
      </c>
      <c r="CV180" s="2" t="str">
        <f t="shared" si="200"/>
        <v/>
      </c>
      <c r="CW180" s="2" t="str">
        <f t="shared" si="201"/>
        <v/>
      </c>
      <c r="CX180" s="2" t="str">
        <f t="shared" si="202"/>
        <v/>
      </c>
      <c r="CY180" s="2" t="str">
        <f t="shared" si="203"/>
        <v/>
      </c>
      <c r="CZ180" s="2" t="str">
        <f t="shared" si="204"/>
        <v/>
      </c>
      <c r="DA180" s="2" t="str">
        <f t="shared" si="205"/>
        <v/>
      </c>
      <c r="DB180" s="2" t="str">
        <f t="shared" si="206"/>
        <v/>
      </c>
      <c r="DC180" s="2" t="str">
        <f t="shared" si="207"/>
        <v/>
      </c>
      <c r="DD180" s="2" t="str">
        <f t="shared" si="208"/>
        <v/>
      </c>
      <c r="DE180" s="2" t="str">
        <f t="shared" si="209"/>
        <v/>
      </c>
      <c r="DF180" s="2" t="str">
        <f t="shared" si="210"/>
        <v/>
      </c>
      <c r="DG180" s="2" t="str">
        <f t="shared" si="211"/>
        <v/>
      </c>
      <c r="DH180" s="2" t="str">
        <f t="shared" si="212"/>
        <v/>
      </c>
      <c r="DI180" s="2" t="str">
        <f t="shared" si="213"/>
        <v/>
      </c>
      <c r="DK180" s="2">
        <f t="shared" ref="DK180:DY196" si="238">BO$228*$B180+BO$229</f>
        <v>166.11085688259107</v>
      </c>
      <c r="DL180" s="2">
        <f t="shared" si="238"/>
        <v>104.0602159468439</v>
      </c>
      <c r="DM180" s="2">
        <f t="shared" si="238"/>
        <v>111.80730897009965</v>
      </c>
      <c r="DN180" s="2">
        <f t="shared" si="238"/>
        <v>107.29534883720929</v>
      </c>
      <c r="DO180" s="2">
        <f t="shared" si="238"/>
        <v>108.48106707317073</v>
      </c>
      <c r="DP180" s="2">
        <f t="shared" si="238"/>
        <v>90.306063122923618</v>
      </c>
      <c r="DQ180" s="2">
        <f t="shared" si="238"/>
        <v>97.590939293264853</v>
      </c>
      <c r="DR180" s="2">
        <f t="shared" si="238"/>
        <v>97.673995771670164</v>
      </c>
      <c r="DS180" s="2">
        <f t="shared" si="238"/>
        <v>113.10824433198384</v>
      </c>
      <c r="DT180" s="2">
        <f t="shared" si="238"/>
        <v>97.854315182186227</v>
      </c>
      <c r="DU180" s="2">
        <f t="shared" si="238"/>
        <v>112.60854001349527</v>
      </c>
      <c r="DV180" s="2">
        <f t="shared" si="238"/>
        <v>126.6866890243902</v>
      </c>
      <c r="DW180" s="2">
        <f t="shared" si="238"/>
        <v>107.56183902144365</v>
      </c>
      <c r="DX180" s="2">
        <f t="shared" si="238"/>
        <v>89.283842947749946</v>
      </c>
      <c r="DY180" s="2">
        <f t="shared" si="238"/>
        <v>114.86461942958999</v>
      </c>
      <c r="EA180" s="2">
        <f t="shared" si="215"/>
        <v>71.69089230769228</v>
      </c>
      <c r="EB180" s="2">
        <f t="shared" si="215"/>
        <v>61.686867700362455</v>
      </c>
      <c r="EC180" s="2">
        <f t="shared" si="215"/>
        <v>58.389344358433036</v>
      </c>
      <c r="ED180" s="2">
        <f t="shared" si="215"/>
        <v>61.600109902822766</v>
      </c>
      <c r="EE180" s="2">
        <f t="shared" si="215"/>
        <v>64.039049809178977</v>
      </c>
      <c r="EF180" s="2">
        <f t="shared" si="215"/>
        <v>62.314991928974976</v>
      </c>
      <c r="EG180" s="2">
        <f t="shared" si="215"/>
        <v>62.759214061160328</v>
      </c>
      <c r="EH180" s="2">
        <f t="shared" si="215"/>
        <v>61.632505715841042</v>
      </c>
      <c r="EI180" s="2">
        <f t="shared" si="215"/>
        <v>61.441793694311144</v>
      </c>
      <c r="EJ180" s="2">
        <f t="shared" si="215"/>
        <v>61.096802523846854</v>
      </c>
      <c r="EK180" s="2">
        <f t="shared" si="214"/>
        <v>66.287327648578824</v>
      </c>
      <c r="EL180" s="2">
        <f t="shared" si="181"/>
        <v>67.78413128003497</v>
      </c>
      <c r="EM180" s="2">
        <f t="shared" si="181"/>
        <v>69.967984698939887</v>
      </c>
      <c r="EN180" s="2">
        <f t="shared" si="181"/>
        <v>67.873303143960285</v>
      </c>
      <c r="EO180" s="2">
        <f t="shared" si="181"/>
        <v>77.760313019958204</v>
      </c>
      <c r="EQ180" s="2">
        <f t="shared" ref="EQ180:FE196" si="239">CU$228*$B180+CU$229</f>
        <v>73.48698681288451</v>
      </c>
      <c r="ER180" s="2">
        <f t="shared" si="239"/>
        <v>65.200959360610327</v>
      </c>
      <c r="ES180" s="2">
        <f t="shared" si="239"/>
        <v>62.74348723775411</v>
      </c>
      <c r="ET180" s="2">
        <f t="shared" si="239"/>
        <v>64.302423003883504</v>
      </c>
      <c r="EU180" s="2">
        <f t="shared" si="239"/>
        <v>64.609969465678688</v>
      </c>
      <c r="EV180" s="2">
        <f t="shared" si="239"/>
        <v>63.188561744703776</v>
      </c>
      <c r="EW180" s="2">
        <f t="shared" si="239"/>
        <v>63.044821627840307</v>
      </c>
      <c r="EX180" s="2">
        <f t="shared" si="239"/>
        <v>63.925023425838702</v>
      </c>
      <c r="EY180" s="2">
        <f t="shared" si="239"/>
        <v>63.492057699096279</v>
      </c>
      <c r="EZ180" s="2">
        <f t="shared" si="239"/>
        <v>65.161825276487505</v>
      </c>
      <c r="FA180" s="2">
        <f t="shared" si="239"/>
        <v>67.263412931348256</v>
      </c>
      <c r="FB180" s="2">
        <f t="shared" si="239"/>
        <v>68.716382735562334</v>
      </c>
      <c r="FC180" s="2">
        <f t="shared" si="239"/>
        <v>71.180071781330014</v>
      </c>
      <c r="FD180" s="2">
        <f t="shared" si="239"/>
        <v>68.26408504295469</v>
      </c>
      <c r="FE180" s="2">
        <f t="shared" si="239"/>
        <v>76.163333844024493</v>
      </c>
      <c r="FG180" s="2">
        <f t="shared" ref="FG180:FU196" si="240">POWER(10,($B180-C$231)/C$229)/(1+POWER(10,($B180-C$231)/C$229))</f>
        <v>0.99994818331736224</v>
      </c>
      <c r="FH180" s="2">
        <f t="shared" si="240"/>
        <v>0.99995827745619659</v>
      </c>
      <c r="FI180" s="2">
        <f t="shared" si="240"/>
        <v>0.99996070535692838</v>
      </c>
      <c r="FJ180" s="2">
        <f t="shared" si="240"/>
        <v>0.99995842497419274</v>
      </c>
      <c r="FK180" s="2">
        <f t="shared" si="240"/>
        <v>0.99996557799126906</v>
      </c>
      <c r="FL180" s="2">
        <f t="shared" si="240"/>
        <v>0.99996039102143885</v>
      </c>
      <c r="FM180" s="2">
        <f t="shared" si="240"/>
        <v>0.99995646634204205</v>
      </c>
      <c r="FN180" s="2">
        <f t="shared" si="240"/>
        <v>0.99995663572284832</v>
      </c>
      <c r="FO180" s="2">
        <f t="shared" si="240"/>
        <v>0.99994933802472241</v>
      </c>
      <c r="FP180" s="2">
        <f t="shared" si="240"/>
        <v>0.99994825552000688</v>
      </c>
      <c r="FQ180" s="2">
        <f t="shared" si="240"/>
        <v>0.99994810225820008</v>
      </c>
      <c r="FR180" s="2">
        <f t="shared" si="240"/>
        <v>0.99994883382571875</v>
      </c>
      <c r="FS180" s="2">
        <f t="shared" si="240"/>
        <v>0.99995396638079415</v>
      </c>
      <c r="FT180" s="2">
        <f t="shared" si="240"/>
        <v>0.99995574914884933</v>
      </c>
      <c r="FU180" s="2">
        <f t="shared" si="240"/>
        <v>0.99993416032344495</v>
      </c>
      <c r="FW180" s="2">
        <f t="shared" si="231"/>
        <v>0.44507988095299278</v>
      </c>
      <c r="FX180" s="2">
        <f t="shared" si="231"/>
        <v>0.45197095872050935</v>
      </c>
      <c r="FY180" s="2">
        <f t="shared" si="231"/>
        <v>0.5412075859655846</v>
      </c>
      <c r="FZ180" s="2">
        <f t="shared" si="231"/>
        <v>0.52763045028426403</v>
      </c>
      <c r="GA180" s="2">
        <f t="shared" si="231"/>
        <v>0.54070205086951983</v>
      </c>
      <c r="GB180" s="2">
        <f t="shared" si="231"/>
        <v>0.59357092018531188</v>
      </c>
      <c r="GC180" s="2">
        <f t="shared" si="231"/>
        <v>0.56843715642730341</v>
      </c>
      <c r="GD180" s="2">
        <f t="shared" si="231"/>
        <v>0.60691744165698958</v>
      </c>
      <c r="GE180" s="2">
        <f t="shared" si="231"/>
        <v>0.64543588546018149</v>
      </c>
      <c r="GF180" s="2">
        <f t="shared" si="231"/>
        <v>0.5674557003961862</v>
      </c>
      <c r="GG180" s="2">
        <f t="shared" si="231"/>
        <v>0.62377766194526008</v>
      </c>
      <c r="GH180" s="2">
        <f t="shared" si="231"/>
        <v>0.50582463991839643</v>
      </c>
      <c r="GI180" s="2">
        <f t="shared" si="231"/>
        <v>0.45407807721951626</v>
      </c>
      <c r="GJ180" s="2">
        <f t="shared" si="231"/>
        <v>0.36422269059705742</v>
      </c>
      <c r="GK180" s="2">
        <f t="shared" si="231"/>
        <v>0.34677369009913278</v>
      </c>
      <c r="GM180" s="86">
        <f t="shared" si="232"/>
        <v>0</v>
      </c>
      <c r="GN180" s="86">
        <f t="shared" si="232"/>
        <v>1.3428489914914302E-187</v>
      </c>
      <c r="GO180" s="86">
        <f t="shared" si="232"/>
        <v>6.2267551395066798E-197</v>
      </c>
      <c r="GP180" s="86">
        <f t="shared" si="232"/>
        <v>3.719706095309577E-202</v>
      </c>
      <c r="GQ180" s="86">
        <f t="shared" si="232"/>
        <v>4.6712492193910589E-217</v>
      </c>
      <c r="GR180" s="86">
        <f t="shared" si="232"/>
        <v>1.0905620610416703E-175</v>
      </c>
      <c r="GS180" s="86">
        <f t="shared" si="232"/>
        <v>8.2809503984006541E-180</v>
      </c>
      <c r="GT180" s="86">
        <f t="shared" si="232"/>
        <v>1.0237549261696602E-218</v>
      </c>
      <c r="GU180" s="86">
        <f t="shared" si="232"/>
        <v>8.6422985097983018E-228</v>
      </c>
      <c r="GV180" s="86">
        <f t="shared" si="232"/>
        <v>5.4738167953307441E-260</v>
      </c>
      <c r="GW180" s="86">
        <f t="shared" si="232"/>
        <v>3.0007167053732841E-253</v>
      </c>
      <c r="GX180" s="86">
        <f t="shared" si="232"/>
        <v>0</v>
      </c>
      <c r="GY180" s="86">
        <f t="shared" si="232"/>
        <v>1.8373774136668409E-147</v>
      </c>
      <c r="GZ180" s="86">
        <f t="shared" si="232"/>
        <v>1.8385311126704297E-154</v>
      </c>
      <c r="HA180" s="86">
        <f t="shared" si="232"/>
        <v>7.8481741166235768E-235</v>
      </c>
      <c r="HC180" s="86">
        <f t="shared" si="183"/>
        <v>3.5087523181486875E-107</v>
      </c>
      <c r="HD180" s="86">
        <f t="shared" si="183"/>
        <v>2.3196602540307559E-135</v>
      </c>
      <c r="HE180" s="86">
        <f t="shared" si="183"/>
        <v>1.3090090038986864E-105</v>
      </c>
      <c r="HF180" s="86">
        <f t="shared" si="182"/>
        <v>3.2097818560937886E-202</v>
      </c>
      <c r="HG180" s="86">
        <f t="shared" si="182"/>
        <v>8.0194153355718584E-182</v>
      </c>
      <c r="HH180" s="86">
        <f t="shared" si="182"/>
        <v>2.6406460396982323E-152</v>
      </c>
      <c r="HI180" s="86">
        <f t="shared" si="182"/>
        <v>1.1633440373238644E-154</v>
      </c>
      <c r="HJ180" s="86">
        <f t="shared" si="182"/>
        <v>2.2120762838422377E-163</v>
      </c>
      <c r="HK180" s="86">
        <f t="shared" si="182"/>
        <v>2.9796169327965517E-227</v>
      </c>
      <c r="HL180" s="86">
        <f t="shared" si="182"/>
        <v>5.5675523838997654E-240</v>
      </c>
      <c r="HM180" s="86">
        <f t="shared" si="182"/>
        <v>5.7224283553070218E-189</v>
      </c>
      <c r="HN180" s="86">
        <f t="shared" si="182"/>
        <v>2.4949043581403926E-195</v>
      </c>
      <c r="HO180" s="86">
        <f t="shared" si="228"/>
        <v>7.3814058417124211E-74</v>
      </c>
      <c r="HP180" s="86">
        <f t="shared" si="228"/>
        <v>5.4061653091026707E-77</v>
      </c>
      <c r="HQ180" s="86">
        <f t="shared" si="228"/>
        <v>5.0075016335104855E-101</v>
      </c>
      <c r="HS180" s="86">
        <f t="shared" si="233"/>
        <v>4.1123682902170751E-12</v>
      </c>
      <c r="HT180" s="86">
        <f t="shared" si="233"/>
        <v>3.2351878153426127E-17</v>
      </c>
      <c r="HU180" s="86">
        <f t="shared" si="233"/>
        <v>1.7665911098476937E-22</v>
      </c>
      <c r="HV180" s="86">
        <f t="shared" si="233"/>
        <v>3.6902535591865221E-26</v>
      </c>
      <c r="HW180" s="86">
        <f t="shared" si="233"/>
        <v>6.2956586411318191E-26</v>
      </c>
      <c r="HX180" s="86">
        <f t="shared" si="233"/>
        <v>2.2999534090690302E-29</v>
      </c>
      <c r="HY180" s="86">
        <f t="shared" si="233"/>
        <v>2.2438293264303384E-25</v>
      </c>
      <c r="HZ180" s="86">
        <f t="shared" si="233"/>
        <v>8.280469677100163E-28</v>
      </c>
      <c r="IA180" s="86">
        <f t="shared" si="233"/>
        <v>4.2569855910252896E-38</v>
      </c>
      <c r="IB180" s="86">
        <f t="shared" si="233"/>
        <v>2.3063063162043041E-31</v>
      </c>
      <c r="IC180" s="86">
        <f t="shared" si="233"/>
        <v>7.6169731561189008E-32</v>
      </c>
      <c r="ID180" s="86">
        <f t="shared" si="233"/>
        <v>2.3803879193854339E-26</v>
      </c>
      <c r="IE180" s="86">
        <f t="shared" si="233"/>
        <v>1.3803829710913801E-17</v>
      </c>
      <c r="IF180" s="86">
        <f t="shared" si="233"/>
        <v>5.3254042149208832E-8</v>
      </c>
      <c r="IG180" s="86">
        <f t="shared" si="233"/>
        <v>9.315983700813366E-8</v>
      </c>
      <c r="II180" s="86">
        <f t="shared" si="234"/>
        <v>0.45531532315378781</v>
      </c>
      <c r="IJ180" s="86">
        <f t="shared" si="234"/>
        <v>0.45423592952758013</v>
      </c>
      <c r="IK180" s="86">
        <f t="shared" si="234"/>
        <v>0.48914493359256689</v>
      </c>
      <c r="IL180" s="86">
        <f t="shared" si="234"/>
        <v>0.49745972322506837</v>
      </c>
      <c r="IM180" s="86">
        <f t="shared" si="234"/>
        <v>0.4896839637512298</v>
      </c>
      <c r="IN180" s="86">
        <f t="shared" si="234"/>
        <v>0.39591920630798927</v>
      </c>
      <c r="IO180" s="86">
        <f t="shared" si="234"/>
        <v>0.45740293529176801</v>
      </c>
      <c r="IP180" s="86">
        <f t="shared" si="234"/>
        <v>0.3820835736570436</v>
      </c>
      <c r="IQ180" s="86">
        <f t="shared" si="234"/>
        <v>0.24696450931995775</v>
      </c>
      <c r="IR180" s="86">
        <f t="shared" si="234"/>
        <v>0.45170109842155981</v>
      </c>
      <c r="IS180" s="86">
        <f t="shared" si="234"/>
        <v>0.29827069102457016</v>
      </c>
      <c r="IT180" s="86">
        <f t="shared" si="234"/>
        <v>0.50167725932780771</v>
      </c>
      <c r="IU180" s="86">
        <f t="shared" si="234"/>
        <v>0.45445963324686489</v>
      </c>
      <c r="IV180" s="86">
        <f t="shared" si="234"/>
        <v>0.26934539661557766</v>
      </c>
      <c r="IW180" s="86">
        <f t="shared" si="234"/>
        <v>0.2222940732933725</v>
      </c>
      <c r="IY180" s="86">
        <f t="shared" si="235"/>
        <v>0.45531532315790019</v>
      </c>
      <c r="IZ180" s="86">
        <f t="shared" si="235"/>
        <v>0.45423592952758018</v>
      </c>
      <c r="JA180" s="86">
        <f t="shared" si="235"/>
        <v>0.48914493359256689</v>
      </c>
      <c r="JB180" s="86">
        <f t="shared" si="235"/>
        <v>0.49745972322506837</v>
      </c>
      <c r="JC180" s="86">
        <f t="shared" si="235"/>
        <v>0.4896839637512298</v>
      </c>
      <c r="JD180" s="86">
        <f t="shared" si="235"/>
        <v>0.39591920630798927</v>
      </c>
      <c r="JE180" s="86">
        <f t="shared" si="235"/>
        <v>0.45740293529176801</v>
      </c>
      <c r="JF180" s="86">
        <f t="shared" si="235"/>
        <v>0.3820835736570436</v>
      </c>
      <c r="JG180" s="86">
        <f t="shared" si="235"/>
        <v>0.24696450931995775</v>
      </c>
      <c r="JH180" s="86">
        <f t="shared" si="235"/>
        <v>0.45170109842155981</v>
      </c>
      <c r="JI180" s="86">
        <f t="shared" si="235"/>
        <v>0.29827069102457016</v>
      </c>
      <c r="JJ180" s="86">
        <f t="shared" si="235"/>
        <v>0.50167725932780771</v>
      </c>
      <c r="JK180" s="86">
        <f t="shared" si="235"/>
        <v>0.45445963324686489</v>
      </c>
      <c r="JL180" s="86">
        <f t="shared" si="235"/>
        <v>0.26934544986961984</v>
      </c>
      <c r="JM180" s="86">
        <f t="shared" si="235"/>
        <v>0.22229416645320951</v>
      </c>
    </row>
    <row r="181" spans="2:273" x14ac:dyDescent="0.25">
      <c r="B181" s="2">
        <v>154</v>
      </c>
      <c r="C181" s="37">
        <v>80.522999999999996</v>
      </c>
      <c r="D181" s="37">
        <v>61.575000000000003</v>
      </c>
      <c r="E181" s="37">
        <v>61.5</v>
      </c>
      <c r="F181" s="37">
        <v>63.25</v>
      </c>
      <c r="G181" s="37">
        <v>65.375</v>
      </c>
      <c r="H181" s="37">
        <v>62.975000000000001</v>
      </c>
      <c r="I181" s="37">
        <v>62.2</v>
      </c>
      <c r="J181" s="37">
        <v>63.825000000000003</v>
      </c>
      <c r="K181" s="37">
        <v>62.268000000000001</v>
      </c>
      <c r="L181" s="37">
        <v>66.244</v>
      </c>
      <c r="M181" s="37">
        <v>67</v>
      </c>
      <c r="N181" s="37">
        <v>70.756</v>
      </c>
      <c r="O181" s="37">
        <v>73.950999999999993</v>
      </c>
      <c r="P181" s="37">
        <v>85.244</v>
      </c>
      <c r="Q181" s="37">
        <v>112.146</v>
      </c>
      <c r="S181" s="4">
        <f t="shared" si="236"/>
        <v>72.297116646246621</v>
      </c>
      <c r="T181" s="4">
        <f t="shared" si="236"/>
        <v>63.201449101634893</v>
      </c>
      <c r="U181" s="4">
        <f t="shared" si="236"/>
        <v>61.380134909282326</v>
      </c>
      <c r="V181" s="4">
        <f t="shared" si="236"/>
        <v>64.030840847766697</v>
      </c>
      <c r="W181" s="4">
        <f t="shared" si="236"/>
        <v>65.911213297418612</v>
      </c>
      <c r="X181" s="4">
        <f t="shared" si="236"/>
        <v>63.184064858386677</v>
      </c>
      <c r="Y181" s="4">
        <f t="shared" si="236"/>
        <v>63.411533818297301</v>
      </c>
      <c r="Z181" s="4">
        <f t="shared" si="236"/>
        <v>63.862726069432071</v>
      </c>
      <c r="AA181" s="4">
        <f t="shared" si="236"/>
        <v>63.027716783402155</v>
      </c>
      <c r="AB181" s="4">
        <f t="shared" si="236"/>
        <v>66.152320594066538</v>
      </c>
      <c r="AC181" s="4">
        <f t="shared" si="236"/>
        <v>67.271108366412207</v>
      </c>
      <c r="AD181" s="4">
        <f t="shared" si="236"/>
        <v>72.061463195246247</v>
      </c>
      <c r="AE181" s="4">
        <f t="shared" si="236"/>
        <v>76.826460195837271</v>
      </c>
      <c r="AF181" s="4">
        <f t="shared" si="236"/>
        <v>85.082970825634391</v>
      </c>
      <c r="AG181" s="4">
        <f t="shared" si="236"/>
        <v>112.84382646615687</v>
      </c>
      <c r="AI181" s="4">
        <f t="shared" si="237"/>
        <v>8.2258833537533746</v>
      </c>
      <c r="AJ181" s="4">
        <f t="shared" si="237"/>
        <v>-1.6264491016348899</v>
      </c>
      <c r="AK181" s="4">
        <f t="shared" si="237"/>
        <v>0.11986509071767415</v>
      </c>
      <c r="AL181" s="4">
        <f t="shared" si="237"/>
        <v>-0.78084084776669727</v>
      </c>
      <c r="AM181" s="4">
        <f t="shared" si="237"/>
        <v>-0.53621329741861246</v>
      </c>
      <c r="AN181" s="4">
        <f t="shared" si="237"/>
        <v>-0.20906485838667521</v>
      </c>
      <c r="AO181" s="4">
        <f t="shared" si="237"/>
        <v>-1.2115338182972977</v>
      </c>
      <c r="AP181" s="4">
        <f t="shared" si="237"/>
        <v>-3.7726069432068243E-2</v>
      </c>
      <c r="AQ181" s="4">
        <f t="shared" si="237"/>
        <v>-0.75971678340215476</v>
      </c>
      <c r="AR181" s="4">
        <f t="shared" si="237"/>
        <v>9.1679405933462021E-2</v>
      </c>
      <c r="AS181" s="4">
        <f t="shared" si="237"/>
        <v>-0.27110836641220715</v>
      </c>
      <c r="AT181" s="4">
        <f t="shared" si="237"/>
        <v>-1.3054631952462472</v>
      </c>
      <c r="AU181" s="4">
        <f t="shared" si="237"/>
        <v>-2.8754601958372774</v>
      </c>
      <c r="AV181" s="4">
        <f t="shared" si="237"/>
        <v>0.16102917436560915</v>
      </c>
      <c r="AW181" s="4">
        <f t="shared" si="237"/>
        <v>-0.69782646615686872</v>
      </c>
      <c r="AY181" s="2">
        <f t="shared" si="229"/>
        <v>72.297116646246621</v>
      </c>
      <c r="AZ181" s="2">
        <f t="shared" si="229"/>
        <v>63.201449101634893</v>
      </c>
      <c r="BA181" s="2">
        <f t="shared" si="229"/>
        <v>60.730016989515796</v>
      </c>
      <c r="BB181" s="2">
        <f t="shared" si="229"/>
        <v>62.947655415416158</v>
      </c>
      <c r="BC181" s="2">
        <f t="shared" si="229"/>
        <v>64.289970035801517</v>
      </c>
      <c r="BD181" s="2">
        <f t="shared" si="229"/>
        <v>62.742594015809367</v>
      </c>
      <c r="BE181" s="2">
        <f t="shared" si="229"/>
        <v>62.831937946103885</v>
      </c>
      <c r="BF181" s="2">
        <f t="shared" si="229"/>
        <v>62.995087017993015</v>
      </c>
      <c r="BG181" s="2">
        <f t="shared" si="229"/>
        <v>62.674932440768586</v>
      </c>
      <c r="BH181" s="2">
        <f t="shared" si="229"/>
        <v>63.401586609486245</v>
      </c>
      <c r="BI181" s="2">
        <f t="shared" si="229"/>
        <v>66.832206690458435</v>
      </c>
      <c r="BJ181" s="2">
        <f t="shared" si="229"/>
        <v>68.187762181942432</v>
      </c>
      <c r="BK181" s="2">
        <f t="shared" si="229"/>
        <v>70.476719788219086</v>
      </c>
      <c r="BL181" s="2">
        <f t="shared" si="229"/>
        <v>67.912059131852899</v>
      </c>
      <c r="BM181" s="2">
        <f t="shared" si="229"/>
        <v>76.981961354755668</v>
      </c>
      <c r="BO181" s="2" t="str">
        <f t="shared" si="184"/>
        <v/>
      </c>
      <c r="BP181" s="2" t="str">
        <f t="shared" si="185"/>
        <v/>
      </c>
      <c r="BQ181" s="2" t="str">
        <f t="shared" si="186"/>
        <v/>
      </c>
      <c r="BR181" s="2" t="str">
        <f t="shared" si="187"/>
        <v/>
      </c>
      <c r="BS181" s="2" t="str">
        <f t="shared" si="188"/>
        <v/>
      </c>
      <c r="BT181" s="2" t="str">
        <f t="shared" si="189"/>
        <v/>
      </c>
      <c r="BU181" s="2" t="str">
        <f t="shared" si="190"/>
        <v/>
      </c>
      <c r="BV181" s="2" t="str">
        <f t="shared" si="191"/>
        <v/>
      </c>
      <c r="BW181" s="2" t="str">
        <f t="shared" si="192"/>
        <v/>
      </c>
      <c r="BX181" s="2" t="str">
        <f t="shared" si="193"/>
        <v/>
      </c>
      <c r="BY181" s="2" t="str">
        <f t="shared" si="194"/>
        <v/>
      </c>
      <c r="BZ181" s="2" t="str">
        <f t="shared" si="195"/>
        <v/>
      </c>
      <c r="CA181" s="2" t="str">
        <f t="shared" si="196"/>
        <v/>
      </c>
      <c r="CB181" s="2" t="str">
        <f t="shared" si="197"/>
        <v/>
      </c>
      <c r="CC181" s="2" t="str">
        <f t="shared" si="198"/>
        <v/>
      </c>
      <c r="CE181" s="2" t="str">
        <f t="shared" si="230"/>
        <v/>
      </c>
      <c r="CF181" s="2" t="str">
        <f t="shared" si="230"/>
        <v/>
      </c>
      <c r="CG181" s="2" t="str">
        <f t="shared" si="230"/>
        <v/>
      </c>
      <c r="CH181" s="2" t="str">
        <f t="shared" si="230"/>
        <v/>
      </c>
      <c r="CI181" s="2" t="str">
        <f t="shared" si="230"/>
        <v/>
      </c>
      <c r="CJ181" s="2" t="str">
        <f t="shared" si="230"/>
        <v/>
      </c>
      <c r="CK181" s="2" t="str">
        <f t="shared" si="230"/>
        <v/>
      </c>
      <c r="CL181" s="2" t="str">
        <f t="shared" si="230"/>
        <v/>
      </c>
      <c r="CM181" s="2" t="str">
        <f t="shared" si="230"/>
        <v/>
      </c>
      <c r="CN181" s="2" t="str">
        <f t="shared" si="230"/>
        <v/>
      </c>
      <c r="CO181" s="2" t="str">
        <f t="shared" si="230"/>
        <v/>
      </c>
      <c r="CP181" s="2" t="str">
        <f t="shared" si="230"/>
        <v/>
      </c>
      <c r="CQ181" s="2" t="str">
        <f t="shared" si="230"/>
        <v/>
      </c>
      <c r="CR181" s="2" t="str">
        <f t="shared" si="230"/>
        <v/>
      </c>
      <c r="CS181" s="2" t="str">
        <f t="shared" si="230"/>
        <v/>
      </c>
      <c r="CU181" s="2" t="str">
        <f t="shared" si="199"/>
        <v/>
      </c>
      <c r="CV181" s="2" t="str">
        <f t="shared" si="200"/>
        <v/>
      </c>
      <c r="CW181" s="2" t="str">
        <f t="shared" si="201"/>
        <v/>
      </c>
      <c r="CX181" s="2" t="str">
        <f t="shared" si="202"/>
        <v/>
      </c>
      <c r="CY181" s="2" t="str">
        <f t="shared" si="203"/>
        <v/>
      </c>
      <c r="CZ181" s="2" t="str">
        <f t="shared" si="204"/>
        <v/>
      </c>
      <c r="DA181" s="2" t="str">
        <f t="shared" si="205"/>
        <v/>
      </c>
      <c r="DB181" s="2" t="str">
        <f t="shared" si="206"/>
        <v/>
      </c>
      <c r="DC181" s="2" t="str">
        <f t="shared" si="207"/>
        <v/>
      </c>
      <c r="DD181" s="2" t="str">
        <f t="shared" si="208"/>
        <v/>
      </c>
      <c r="DE181" s="2" t="str">
        <f t="shared" si="209"/>
        <v/>
      </c>
      <c r="DF181" s="2" t="str">
        <f t="shared" si="210"/>
        <v/>
      </c>
      <c r="DG181" s="2" t="str">
        <f t="shared" si="211"/>
        <v/>
      </c>
      <c r="DH181" s="2" t="str">
        <f t="shared" si="212"/>
        <v/>
      </c>
      <c r="DI181" s="2" t="str">
        <f t="shared" si="213"/>
        <v/>
      </c>
      <c r="DK181" s="2">
        <f t="shared" si="238"/>
        <v>166.67342753036434</v>
      </c>
      <c r="DL181" s="2">
        <f t="shared" si="238"/>
        <v>104.22270084566601</v>
      </c>
      <c r="DM181" s="2">
        <f t="shared" si="238"/>
        <v>112.0353329809725</v>
      </c>
      <c r="DN181" s="2">
        <f t="shared" si="238"/>
        <v>107.47751057082451</v>
      </c>
      <c r="DO181" s="2">
        <f t="shared" si="238"/>
        <v>108.67471254355401</v>
      </c>
      <c r="DP181" s="2">
        <f t="shared" si="238"/>
        <v>90.353039112050766</v>
      </c>
      <c r="DQ181" s="2">
        <f t="shared" si="238"/>
        <v>97.688122923588026</v>
      </c>
      <c r="DR181" s="2">
        <f t="shared" si="238"/>
        <v>97.748837209302295</v>
      </c>
      <c r="DS181" s="2">
        <f t="shared" si="238"/>
        <v>113.33320809716602</v>
      </c>
      <c r="DT181" s="2">
        <f t="shared" si="238"/>
        <v>97.949029959514164</v>
      </c>
      <c r="DU181" s="2">
        <f t="shared" si="238"/>
        <v>112.82123697705802</v>
      </c>
      <c r="DV181" s="2">
        <f t="shared" si="238"/>
        <v>127.02313658536582</v>
      </c>
      <c r="DW181" s="2">
        <f t="shared" si="238"/>
        <v>107.6997176079734</v>
      </c>
      <c r="DX181" s="2">
        <f t="shared" si="238"/>
        <v>89.328853820598027</v>
      </c>
      <c r="DY181" s="2">
        <f t="shared" si="238"/>
        <v>115.04454055258464</v>
      </c>
      <c r="EA181" s="2">
        <f t="shared" si="215"/>
        <v>71.434545054945033</v>
      </c>
      <c r="EB181" s="2">
        <f t="shared" si="215"/>
        <v>61.494651631091408</v>
      </c>
      <c r="EC181" s="2">
        <f t="shared" si="215"/>
        <v>58.22159277504106</v>
      </c>
      <c r="ED181" s="2">
        <f t="shared" si="215"/>
        <v>61.42460666358167</v>
      </c>
      <c r="EE181" s="2">
        <f t="shared" si="215"/>
        <v>63.960049907035916</v>
      </c>
      <c r="EF181" s="2">
        <f t="shared" si="215"/>
        <v>62.190536723163838</v>
      </c>
      <c r="EG181" s="2">
        <f t="shared" si="215"/>
        <v>62.656929122606456</v>
      </c>
      <c r="EH181" s="2">
        <f t="shared" si="215"/>
        <v>61.52227925966249</v>
      </c>
      <c r="EI181" s="2">
        <f t="shared" si="215"/>
        <v>61.27827114461958</v>
      </c>
      <c r="EJ181" s="2">
        <f t="shared" si="215"/>
        <v>60.952990380198358</v>
      </c>
      <c r="EK181" s="2">
        <f t="shared" si="214"/>
        <v>66.186629112833771</v>
      </c>
      <c r="EL181" s="2">
        <f t="shared" si="181"/>
        <v>67.680445463812461</v>
      </c>
      <c r="EM181" s="2">
        <f t="shared" si="181"/>
        <v>69.883688391038689</v>
      </c>
      <c r="EN181" s="2">
        <f t="shared" si="181"/>
        <v>67.757264589078872</v>
      </c>
      <c r="EO181" s="2">
        <f t="shared" si="181"/>
        <v>77.578869308634893</v>
      </c>
      <c r="EQ181" s="2">
        <f t="shared" si="239"/>
        <v>73.268314406749255</v>
      </c>
      <c r="ER181" s="2">
        <f t="shared" si="239"/>
        <v>65.085473445464075</v>
      </c>
      <c r="ES181" s="2">
        <f t="shared" si="239"/>
        <v>62.66593468493479</v>
      </c>
      <c r="ET181" s="2">
        <f t="shared" si="239"/>
        <v>64.18804091049644</v>
      </c>
      <c r="EU181" s="2">
        <f t="shared" si="239"/>
        <v>64.543069656542627</v>
      </c>
      <c r="EV181" s="2">
        <f t="shared" si="239"/>
        <v>63.085685052299581</v>
      </c>
      <c r="EW181" s="2">
        <f t="shared" si="239"/>
        <v>62.950761426516578</v>
      </c>
      <c r="EX181" s="2">
        <f t="shared" si="239"/>
        <v>63.862769889009243</v>
      </c>
      <c r="EY181" s="2">
        <f t="shared" si="239"/>
        <v>63.371055932935519</v>
      </c>
      <c r="EZ181" s="2">
        <f t="shared" si="239"/>
        <v>65.100847437953377</v>
      </c>
      <c r="FA181" s="2">
        <f t="shared" si="239"/>
        <v>67.183895491872406</v>
      </c>
      <c r="FB181" s="2">
        <f t="shared" si="239"/>
        <v>68.634548368794341</v>
      </c>
      <c r="FC181" s="2">
        <f t="shared" si="239"/>
        <v>71.1236373262916</v>
      </c>
      <c r="FD181" s="2">
        <f t="shared" si="239"/>
        <v>68.156232674939417</v>
      </c>
      <c r="FE181" s="2">
        <f t="shared" si="239"/>
        <v>75.950372164140788</v>
      </c>
      <c r="FG181" s="2">
        <f t="shared" si="240"/>
        <v>0.99995274240831311</v>
      </c>
      <c r="FH181" s="2">
        <f t="shared" si="240"/>
        <v>0.99996194844811359</v>
      </c>
      <c r="FI181" s="2">
        <f t="shared" si="240"/>
        <v>0.99996416273568267</v>
      </c>
      <c r="FJ181" s="2">
        <f t="shared" si="240"/>
        <v>0.99996208298711109</v>
      </c>
      <c r="FK181" s="2">
        <f t="shared" si="240"/>
        <v>0.999968606659842</v>
      </c>
      <c r="FL181" s="2">
        <f t="shared" si="240"/>
        <v>0.99996387605631865</v>
      </c>
      <c r="FM181" s="2">
        <f t="shared" si="240"/>
        <v>0.99996029667998232</v>
      </c>
      <c r="FN181" s="2">
        <f t="shared" si="240"/>
        <v>0.99996045115829479</v>
      </c>
      <c r="FO181" s="2">
        <f t="shared" si="240"/>
        <v>0.99995379552343777</v>
      </c>
      <c r="FP181" s="2">
        <f t="shared" si="240"/>
        <v>0.99995280825850774</v>
      </c>
      <c r="FQ181" s="2">
        <f t="shared" si="240"/>
        <v>0.99995266848080389</v>
      </c>
      <c r="FR181" s="2">
        <f t="shared" si="240"/>
        <v>0.99995333568436118</v>
      </c>
      <c r="FS181" s="2">
        <f t="shared" si="240"/>
        <v>0.99995801667025763</v>
      </c>
      <c r="FT181" s="2">
        <f t="shared" si="240"/>
        <v>0.99995964258696446</v>
      </c>
      <c r="FU181" s="2">
        <f t="shared" si="240"/>
        <v>0.99993995315346007</v>
      </c>
      <c r="FW181" s="2">
        <f t="shared" si="231"/>
        <v>0.46792734878931103</v>
      </c>
      <c r="FX181" s="2">
        <f t="shared" si="231"/>
        <v>0.47486945610518577</v>
      </c>
      <c r="FY181" s="2">
        <f t="shared" si="231"/>
        <v>0.56397453842677148</v>
      </c>
      <c r="FZ181" s="2">
        <f t="shared" si="231"/>
        <v>0.55051158354207874</v>
      </c>
      <c r="GA181" s="2">
        <f t="shared" si="231"/>
        <v>0.5634738556101383</v>
      </c>
      <c r="GB181" s="2">
        <f t="shared" si="231"/>
        <v>0.6155850757464193</v>
      </c>
      <c r="GC181" s="2">
        <f t="shared" si="231"/>
        <v>0.59087434053014853</v>
      </c>
      <c r="GD181" s="2">
        <f t="shared" si="231"/>
        <v>0.6286609403496406</v>
      </c>
      <c r="GE181" s="2">
        <f t="shared" si="231"/>
        <v>0.66622049855235466</v>
      </c>
      <c r="GF181" s="2">
        <f t="shared" si="231"/>
        <v>0.58990709845631861</v>
      </c>
      <c r="GG181" s="2">
        <f t="shared" si="231"/>
        <v>0.64513384218120573</v>
      </c>
      <c r="GH181" s="2">
        <f t="shared" si="231"/>
        <v>0.52881877775039976</v>
      </c>
      <c r="GI181" s="2">
        <f t="shared" si="231"/>
        <v>0.47699041270243769</v>
      </c>
      <c r="GJ181" s="2">
        <f t="shared" si="231"/>
        <v>0.38580521774209248</v>
      </c>
      <c r="GK181" s="2">
        <f t="shared" si="231"/>
        <v>0.36792060171346402</v>
      </c>
      <c r="GM181" s="86">
        <f t="shared" si="232"/>
        <v>0</v>
      </c>
      <c r="GN181" s="86">
        <f t="shared" si="232"/>
        <v>8.1772749148242387E-192</v>
      </c>
      <c r="GO181" s="86">
        <f t="shared" si="232"/>
        <v>2.3359179807374717E-201</v>
      </c>
      <c r="GP181" s="86">
        <f t="shared" si="232"/>
        <v>1.0898715550400751E-206</v>
      </c>
      <c r="GQ181" s="86">
        <f t="shared" si="232"/>
        <v>6.2457384471752515E-222</v>
      </c>
      <c r="GR181" s="86">
        <f t="shared" si="232"/>
        <v>1.2432909906214368E-179</v>
      </c>
      <c r="GS181" s="86">
        <f t="shared" si="232"/>
        <v>8.0050079776203532E-184</v>
      </c>
      <c r="GT181" s="86">
        <f t="shared" si="232"/>
        <v>1.338083278410597E-223</v>
      </c>
      <c r="GU181" s="86">
        <f t="shared" si="232"/>
        <v>7.2204648917853127E-233</v>
      </c>
      <c r="GV181" s="86">
        <f t="shared" si="232"/>
        <v>8.2305357196120904E-266</v>
      </c>
      <c r="GW181" s="86">
        <f t="shared" si="232"/>
        <v>6.3425414985676095E-259</v>
      </c>
      <c r="GX181" s="86">
        <f t="shared" si="232"/>
        <v>0</v>
      </c>
      <c r="GY181" s="86">
        <f t="shared" si="232"/>
        <v>8.8437853746943804E-151</v>
      </c>
      <c r="GZ181" s="86">
        <f t="shared" si="232"/>
        <v>6.5048569074844087E-158</v>
      </c>
      <c r="HA181" s="86">
        <f t="shared" si="232"/>
        <v>4.4911460102329315E-240</v>
      </c>
      <c r="HC181" s="86">
        <f t="shared" si="183"/>
        <v>1.9673612525528312E-110</v>
      </c>
      <c r="HD181" s="86">
        <f t="shared" si="183"/>
        <v>1.962573958982124E-139</v>
      </c>
      <c r="HE181" s="86">
        <f t="shared" si="183"/>
        <v>9.33736697477173E-109</v>
      </c>
      <c r="HF181" s="86">
        <f t="shared" si="182"/>
        <v>2.7198079228842516E-208</v>
      </c>
      <c r="HG181" s="86">
        <f t="shared" si="182"/>
        <v>3.1991862651571005E-187</v>
      </c>
      <c r="HH181" s="86">
        <f t="shared" si="182"/>
        <v>8.5989515208370837E-157</v>
      </c>
      <c r="HI181" s="86">
        <f t="shared" si="182"/>
        <v>3.4684012855060416E-159</v>
      </c>
      <c r="HJ181" s="86">
        <f t="shared" si="182"/>
        <v>4.1192511059021075E-168</v>
      </c>
      <c r="HK181" s="86">
        <f t="shared" si="182"/>
        <v>8.8609664523672423E-234</v>
      </c>
      <c r="HL181" s="86">
        <f t="shared" si="182"/>
        <v>6.3046778266348671E-247</v>
      </c>
      <c r="HM181" s="86">
        <f t="shared" si="182"/>
        <v>1.7976210652459488E-194</v>
      </c>
      <c r="HN181" s="86">
        <f t="shared" si="182"/>
        <v>4.6719786598337556E-201</v>
      </c>
      <c r="HO181" s="86">
        <f t="shared" si="228"/>
        <v>4.5439177112673765E-76</v>
      </c>
      <c r="HP181" s="86">
        <f t="shared" si="228"/>
        <v>2.8319204443789742E-79</v>
      </c>
      <c r="HQ181" s="86">
        <f t="shared" si="228"/>
        <v>4.5961274506588312E-104</v>
      </c>
      <c r="HS181" s="86">
        <f t="shared" si="233"/>
        <v>5.3925162771618959E-13</v>
      </c>
      <c r="HT181" s="86">
        <f t="shared" si="233"/>
        <v>1.865153789648851E-18</v>
      </c>
      <c r="HU181" s="86">
        <f t="shared" si="233"/>
        <v>5.4452007512964577E-24</v>
      </c>
      <c r="HV181" s="86">
        <f t="shared" si="233"/>
        <v>6.7363707655820455E-28</v>
      </c>
      <c r="HW181" s="86">
        <f t="shared" si="233"/>
        <v>1.5029871110661358E-27</v>
      </c>
      <c r="HX181" s="86">
        <f t="shared" si="233"/>
        <v>3.1792083038802802E-31</v>
      </c>
      <c r="HY181" s="86">
        <f t="shared" si="233"/>
        <v>5.9005849590372077E-27</v>
      </c>
      <c r="HZ181" s="86">
        <f t="shared" si="233"/>
        <v>1.7430631230971448E-29</v>
      </c>
      <c r="IA181" s="86">
        <f t="shared" si="233"/>
        <v>2.4848158132929232E-40</v>
      </c>
      <c r="IB181" s="86">
        <f t="shared" si="233"/>
        <v>2.9915676933481947E-33</v>
      </c>
      <c r="IC181" s="86">
        <f t="shared" si="233"/>
        <v>6.2579256573201535E-34</v>
      </c>
      <c r="ID181" s="86">
        <f t="shared" si="233"/>
        <v>3.72921067747424E-28</v>
      </c>
      <c r="IE181" s="86">
        <f t="shared" si="233"/>
        <v>6.7933284803347573E-19</v>
      </c>
      <c r="IF181" s="86">
        <f t="shared" si="233"/>
        <v>1.4165996187654327E-8</v>
      </c>
      <c r="IG181" s="86">
        <f t="shared" si="233"/>
        <v>2.4224138731134299E-8</v>
      </c>
      <c r="II181" s="86">
        <f t="shared" si="234"/>
        <v>0.48061596608347629</v>
      </c>
      <c r="IJ181" s="86">
        <f t="shared" si="234"/>
        <v>0.48315518992203271</v>
      </c>
      <c r="IK181" s="86">
        <f t="shared" si="234"/>
        <v>0.46232655913708792</v>
      </c>
      <c r="IL181" s="86">
        <f t="shared" si="234"/>
        <v>0.47616297479255709</v>
      </c>
      <c r="IM181" s="86">
        <f t="shared" si="234"/>
        <v>0.46332678227221663</v>
      </c>
      <c r="IN181" s="86">
        <f t="shared" si="234"/>
        <v>0.34225940668242993</v>
      </c>
      <c r="IO181" s="86">
        <f t="shared" si="234"/>
        <v>0.41816808805927153</v>
      </c>
      <c r="IP181" s="86">
        <f t="shared" si="234"/>
        <v>0.33140056000173695</v>
      </c>
      <c r="IQ181" s="86">
        <f t="shared" si="234"/>
        <v>0.19351675543330668</v>
      </c>
      <c r="IR181" s="86">
        <f t="shared" si="234"/>
        <v>0.4078700514880067</v>
      </c>
      <c r="IS181" s="86">
        <f t="shared" si="234"/>
        <v>0.23952222306941598</v>
      </c>
      <c r="IT181" s="86">
        <f t="shared" si="234"/>
        <v>0.49616954615013303</v>
      </c>
      <c r="IU181" s="86">
        <f t="shared" si="234"/>
        <v>0.48426550328286355</v>
      </c>
      <c r="IV181" s="86">
        <f t="shared" si="234"/>
        <v>0.32107988904194978</v>
      </c>
      <c r="IW181" s="86">
        <f t="shared" si="234"/>
        <v>0.27280190255216247</v>
      </c>
      <c r="IY181" s="86">
        <f t="shared" si="235"/>
        <v>0.48061596608401552</v>
      </c>
      <c r="IZ181" s="86">
        <f t="shared" si="235"/>
        <v>0.48315518992203271</v>
      </c>
      <c r="JA181" s="86">
        <f t="shared" si="235"/>
        <v>0.46232655913708792</v>
      </c>
      <c r="JB181" s="86">
        <f t="shared" si="235"/>
        <v>0.47616297479255709</v>
      </c>
      <c r="JC181" s="86">
        <f t="shared" si="235"/>
        <v>0.46332678227221663</v>
      </c>
      <c r="JD181" s="86">
        <f t="shared" si="235"/>
        <v>0.34225940668242993</v>
      </c>
      <c r="JE181" s="86">
        <f t="shared" si="235"/>
        <v>0.41816808805927153</v>
      </c>
      <c r="JF181" s="86">
        <f t="shared" si="235"/>
        <v>0.33140056000173695</v>
      </c>
      <c r="JG181" s="86">
        <f t="shared" si="235"/>
        <v>0.19351675543330668</v>
      </c>
      <c r="JH181" s="86">
        <f t="shared" si="235"/>
        <v>0.4078700514880067</v>
      </c>
      <c r="JI181" s="86">
        <f t="shared" si="235"/>
        <v>0.23952222306941598</v>
      </c>
      <c r="JJ181" s="86">
        <f t="shared" si="235"/>
        <v>0.49616954615013303</v>
      </c>
      <c r="JK181" s="86">
        <f t="shared" si="235"/>
        <v>0.48426550328286355</v>
      </c>
      <c r="JL181" s="86">
        <f t="shared" si="235"/>
        <v>0.32107990320794599</v>
      </c>
      <c r="JM181" s="86">
        <f t="shared" si="235"/>
        <v>0.27280192677630122</v>
      </c>
    </row>
    <row r="182" spans="2:273" x14ac:dyDescent="0.25">
      <c r="B182" s="2">
        <v>155</v>
      </c>
      <c r="C182" s="37">
        <v>78.022999999999996</v>
      </c>
      <c r="D182" s="37">
        <v>61.7</v>
      </c>
      <c r="E182" s="37">
        <v>60.575000000000003</v>
      </c>
      <c r="F182" s="37">
        <v>62.674999999999997</v>
      </c>
      <c r="G182" s="37">
        <v>65.5</v>
      </c>
      <c r="H182" s="37">
        <v>61.95</v>
      </c>
      <c r="I182" s="37">
        <v>61.975000000000001</v>
      </c>
      <c r="J182" s="37">
        <v>62.9</v>
      </c>
      <c r="K182" s="37">
        <v>61.536999999999999</v>
      </c>
      <c r="L182" s="37">
        <v>64.584999999999994</v>
      </c>
      <c r="M182" s="37">
        <v>65.950999999999993</v>
      </c>
      <c r="N182" s="37">
        <v>71.584999999999994</v>
      </c>
      <c r="O182" s="37">
        <v>74.853999999999999</v>
      </c>
      <c r="P182" s="37">
        <v>85.584999999999994</v>
      </c>
      <c r="Q182" s="37">
        <v>113.92700000000001</v>
      </c>
      <c r="S182" s="4">
        <f t="shared" si="236"/>
        <v>72.101048721549148</v>
      </c>
      <c r="T182" s="4">
        <f t="shared" si="236"/>
        <v>63.129909917957484</v>
      </c>
      <c r="U182" s="4">
        <f t="shared" si="236"/>
        <v>61.214778718686716</v>
      </c>
      <c r="V182" s="4">
        <f t="shared" si="236"/>
        <v>63.705387739928298</v>
      </c>
      <c r="W182" s="4">
        <f t="shared" si="236"/>
        <v>65.480112963419231</v>
      </c>
      <c r="X182" s="4">
        <f t="shared" si="236"/>
        <v>62.942949024117361</v>
      </c>
      <c r="Y182" s="4">
        <f t="shared" si="236"/>
        <v>63.167063529070425</v>
      </c>
      <c r="Z182" s="4">
        <f t="shared" si="236"/>
        <v>63.551844608936264</v>
      </c>
      <c r="AA182" s="4">
        <f t="shared" si="236"/>
        <v>62.777742452055406</v>
      </c>
      <c r="AB182" s="4">
        <f t="shared" si="236"/>
        <v>65.354157987669041</v>
      </c>
      <c r="AC182" s="4">
        <f t="shared" si="236"/>
        <v>67.018514529751016</v>
      </c>
      <c r="AD182" s="4">
        <f t="shared" si="236"/>
        <v>71.21974897004462</v>
      </c>
      <c r="AE182" s="4">
        <f t="shared" si="236"/>
        <v>76.202551889714741</v>
      </c>
      <c r="AF182" s="4">
        <f t="shared" si="236"/>
        <v>85.924236876199316</v>
      </c>
      <c r="AG182" s="4">
        <f t="shared" si="236"/>
        <v>115.84168151124157</v>
      </c>
      <c r="AI182" s="4">
        <f t="shared" si="237"/>
        <v>5.9219512784508481</v>
      </c>
      <c r="AJ182" s="4">
        <f t="shared" si="237"/>
        <v>-1.429909917957481</v>
      </c>
      <c r="AK182" s="4">
        <f t="shared" si="237"/>
        <v>-0.63977871868671343</v>
      </c>
      <c r="AL182" s="4">
        <f t="shared" si="237"/>
        <v>-1.030387739928301</v>
      </c>
      <c r="AM182" s="4">
        <f t="shared" si="237"/>
        <v>1.9887036580769291E-2</v>
      </c>
      <c r="AN182" s="4">
        <f t="shared" si="237"/>
        <v>-0.99294902411735819</v>
      </c>
      <c r="AO182" s="4">
        <f t="shared" si="237"/>
        <v>-1.192063529070424</v>
      </c>
      <c r="AP182" s="4">
        <f t="shared" si="237"/>
        <v>-0.6518446089362655</v>
      </c>
      <c r="AQ182" s="4">
        <f t="shared" si="237"/>
        <v>-1.2407424520554073</v>
      </c>
      <c r="AR182" s="4">
        <f t="shared" si="237"/>
        <v>-0.76915798766904686</v>
      </c>
      <c r="AS182" s="4">
        <f t="shared" si="237"/>
        <v>-1.0675145297510227</v>
      </c>
      <c r="AT182" s="4">
        <f t="shared" si="237"/>
        <v>0.36525102995537395</v>
      </c>
      <c r="AU182" s="4">
        <f t="shared" si="237"/>
        <v>-1.3485518897147415</v>
      </c>
      <c r="AV182" s="4">
        <f t="shared" si="237"/>
        <v>-0.33923687619932252</v>
      </c>
      <c r="AW182" s="4">
        <f t="shared" si="237"/>
        <v>-1.914681511241568</v>
      </c>
      <c r="AY182" s="2">
        <f t="shared" si="229"/>
        <v>72.101048721549148</v>
      </c>
      <c r="AZ182" s="2">
        <f t="shared" si="229"/>
        <v>63.129909917957484</v>
      </c>
      <c r="BA182" s="2">
        <f t="shared" si="229"/>
        <v>60.715007658286709</v>
      </c>
      <c r="BB182" s="2">
        <f t="shared" si="229"/>
        <v>62.869689691000488</v>
      </c>
      <c r="BC182" s="2">
        <f t="shared" si="229"/>
        <v>64.231067045985256</v>
      </c>
      <c r="BD182" s="2">
        <f t="shared" si="229"/>
        <v>62.651094463062407</v>
      </c>
      <c r="BE182" s="2">
        <f t="shared" si="229"/>
        <v>62.741062520771649</v>
      </c>
      <c r="BF182" s="2">
        <f t="shared" si="229"/>
        <v>62.96561785969331</v>
      </c>
      <c r="BG182" s="2">
        <f t="shared" si="229"/>
        <v>62.582586866104897</v>
      </c>
      <c r="BH182" s="2">
        <f t="shared" si="229"/>
        <v>63.399921517415287</v>
      </c>
      <c r="BI182" s="2">
        <f t="shared" si="229"/>
        <v>66.766168851870844</v>
      </c>
      <c r="BJ182" s="2">
        <f t="shared" si="229"/>
        <v>68.117729402130777</v>
      </c>
      <c r="BK182" s="2">
        <f t="shared" si="229"/>
        <v>70.434753936950756</v>
      </c>
      <c r="BL182" s="2">
        <f t="shared" si="229"/>
        <v>67.808082277015288</v>
      </c>
      <c r="BM182" s="2">
        <f t="shared" si="229"/>
        <v>76.752775210309181</v>
      </c>
      <c r="BO182" s="2" t="str">
        <f t="shared" si="184"/>
        <v/>
      </c>
      <c r="BP182" s="2" t="str">
        <f t="shared" si="185"/>
        <v/>
      </c>
      <c r="BQ182" s="2" t="str">
        <f t="shared" si="186"/>
        <v/>
      </c>
      <c r="BR182" s="2" t="str">
        <f t="shared" si="187"/>
        <v/>
      </c>
      <c r="BS182" s="2" t="str">
        <f t="shared" si="188"/>
        <v/>
      </c>
      <c r="BT182" s="2" t="str">
        <f t="shared" si="189"/>
        <v/>
      </c>
      <c r="BU182" s="2" t="str">
        <f t="shared" si="190"/>
        <v/>
      </c>
      <c r="BV182" s="2" t="str">
        <f t="shared" si="191"/>
        <v/>
      </c>
      <c r="BW182" s="2" t="str">
        <f t="shared" si="192"/>
        <v/>
      </c>
      <c r="BX182" s="2" t="str">
        <f t="shared" si="193"/>
        <v/>
      </c>
      <c r="BY182" s="2" t="str">
        <f t="shared" si="194"/>
        <v/>
      </c>
      <c r="BZ182" s="2" t="str">
        <f t="shared" si="195"/>
        <v/>
      </c>
      <c r="CA182" s="2" t="str">
        <f t="shared" si="196"/>
        <v/>
      </c>
      <c r="CB182" s="2" t="str">
        <f t="shared" si="197"/>
        <v/>
      </c>
      <c r="CC182" s="2" t="str">
        <f t="shared" si="198"/>
        <v/>
      </c>
      <c r="CE182" s="2" t="str">
        <f t="shared" si="230"/>
        <v/>
      </c>
      <c r="CF182" s="2" t="str">
        <f t="shared" si="230"/>
        <v/>
      </c>
      <c r="CG182" s="2" t="str">
        <f t="shared" si="230"/>
        <v/>
      </c>
      <c r="CH182" s="2" t="str">
        <f t="shared" si="230"/>
        <v/>
      </c>
      <c r="CI182" s="2" t="str">
        <f t="shared" si="230"/>
        <v/>
      </c>
      <c r="CJ182" s="2" t="str">
        <f t="shared" si="230"/>
        <v/>
      </c>
      <c r="CK182" s="2" t="str">
        <f t="shared" si="230"/>
        <v/>
      </c>
      <c r="CL182" s="2" t="str">
        <f t="shared" si="230"/>
        <v/>
      </c>
      <c r="CM182" s="2" t="str">
        <f t="shared" si="230"/>
        <v/>
      </c>
      <c r="CN182" s="2" t="str">
        <f t="shared" si="230"/>
        <v/>
      </c>
      <c r="CO182" s="2" t="str">
        <f t="shared" si="230"/>
        <v/>
      </c>
      <c r="CP182" s="2" t="str">
        <f t="shared" si="230"/>
        <v/>
      </c>
      <c r="CQ182" s="2" t="str">
        <f t="shared" si="230"/>
        <v/>
      </c>
      <c r="CR182" s="2" t="str">
        <f t="shared" si="230"/>
        <v/>
      </c>
      <c r="CS182" s="2" t="str">
        <f t="shared" si="230"/>
        <v/>
      </c>
      <c r="CU182" s="2" t="str">
        <f t="shared" si="199"/>
        <v/>
      </c>
      <c r="CV182" s="2" t="str">
        <f t="shared" si="200"/>
        <v/>
      </c>
      <c r="CW182" s="2" t="str">
        <f t="shared" si="201"/>
        <v/>
      </c>
      <c r="CX182" s="2" t="str">
        <f t="shared" si="202"/>
        <v/>
      </c>
      <c r="CY182" s="2" t="str">
        <f t="shared" si="203"/>
        <v/>
      </c>
      <c r="CZ182" s="2" t="str">
        <f t="shared" si="204"/>
        <v/>
      </c>
      <c r="DA182" s="2" t="str">
        <f t="shared" si="205"/>
        <v/>
      </c>
      <c r="DB182" s="2" t="str">
        <f t="shared" si="206"/>
        <v/>
      </c>
      <c r="DC182" s="2" t="str">
        <f t="shared" si="207"/>
        <v/>
      </c>
      <c r="DD182" s="2" t="str">
        <f t="shared" si="208"/>
        <v/>
      </c>
      <c r="DE182" s="2" t="str">
        <f t="shared" si="209"/>
        <v/>
      </c>
      <c r="DF182" s="2" t="str">
        <f t="shared" si="210"/>
        <v/>
      </c>
      <c r="DG182" s="2" t="str">
        <f t="shared" si="211"/>
        <v/>
      </c>
      <c r="DH182" s="2" t="str">
        <f t="shared" si="212"/>
        <v/>
      </c>
      <c r="DI182" s="2" t="str">
        <f t="shared" si="213"/>
        <v/>
      </c>
      <c r="DK182" s="2">
        <f t="shared" si="238"/>
        <v>167.23599817813761</v>
      </c>
      <c r="DL182" s="2">
        <f t="shared" si="238"/>
        <v>104.38518574448813</v>
      </c>
      <c r="DM182" s="2">
        <f t="shared" si="238"/>
        <v>112.26335699184534</v>
      </c>
      <c r="DN182" s="2">
        <f t="shared" si="238"/>
        <v>107.65967230443974</v>
      </c>
      <c r="DO182" s="2">
        <f t="shared" si="238"/>
        <v>108.86835801393728</v>
      </c>
      <c r="DP182" s="2">
        <f t="shared" si="238"/>
        <v>90.400015101177928</v>
      </c>
      <c r="DQ182" s="2">
        <f t="shared" si="238"/>
        <v>97.785306553911198</v>
      </c>
      <c r="DR182" s="2">
        <f t="shared" si="238"/>
        <v>97.823678646934439</v>
      </c>
      <c r="DS182" s="2">
        <f t="shared" si="238"/>
        <v>113.55817186234822</v>
      </c>
      <c r="DT182" s="2">
        <f t="shared" si="238"/>
        <v>98.0437447368421</v>
      </c>
      <c r="DU182" s="2">
        <f t="shared" si="238"/>
        <v>113.03393394062078</v>
      </c>
      <c r="DV182" s="2">
        <f t="shared" si="238"/>
        <v>127.35958414634143</v>
      </c>
      <c r="DW182" s="2">
        <f t="shared" si="238"/>
        <v>107.83759619450315</v>
      </c>
      <c r="DX182" s="2">
        <f t="shared" si="238"/>
        <v>89.373864693446109</v>
      </c>
      <c r="DY182" s="2">
        <f t="shared" si="238"/>
        <v>115.22446167557929</v>
      </c>
      <c r="EA182" s="2">
        <f t="shared" si="215"/>
        <v>71.178197802197786</v>
      </c>
      <c r="EB182" s="2">
        <f t="shared" si="215"/>
        <v>61.30243556182036</v>
      </c>
      <c r="EC182" s="2">
        <f t="shared" si="215"/>
        <v>58.053841191649077</v>
      </c>
      <c r="ED182" s="2">
        <f t="shared" si="215"/>
        <v>61.249103424340575</v>
      </c>
      <c r="EE182" s="2">
        <f t="shared" si="215"/>
        <v>63.881050004892849</v>
      </c>
      <c r="EF182" s="2">
        <f t="shared" si="215"/>
        <v>62.0660815173527</v>
      </c>
      <c r="EG182" s="2">
        <f t="shared" si="215"/>
        <v>62.554644184052584</v>
      </c>
      <c r="EH182" s="2">
        <f t="shared" si="215"/>
        <v>61.412052803483938</v>
      </c>
      <c r="EI182" s="2">
        <f t="shared" si="215"/>
        <v>61.11474859492801</v>
      </c>
      <c r="EJ182" s="2">
        <f t="shared" si="215"/>
        <v>60.809178236549855</v>
      </c>
      <c r="EK182" s="2">
        <f t="shared" si="214"/>
        <v>66.085930577088732</v>
      </c>
      <c r="EL182" s="2">
        <f t="shared" si="181"/>
        <v>67.576759647589938</v>
      </c>
      <c r="EM182" s="2">
        <f t="shared" si="181"/>
        <v>69.799392083137491</v>
      </c>
      <c r="EN182" s="2">
        <f t="shared" si="181"/>
        <v>67.641226034197473</v>
      </c>
      <c r="EO182" s="2">
        <f t="shared" si="181"/>
        <v>77.397425597311582</v>
      </c>
      <c r="EQ182" s="2">
        <f t="shared" si="239"/>
        <v>73.049642000614014</v>
      </c>
      <c r="ER182" s="2">
        <f t="shared" si="239"/>
        <v>64.969987530317823</v>
      </c>
      <c r="ES182" s="2">
        <f t="shared" si="239"/>
        <v>62.588382132115463</v>
      </c>
      <c r="ET182" s="2">
        <f t="shared" si="239"/>
        <v>64.073658817109376</v>
      </c>
      <c r="EU182" s="2">
        <f t="shared" si="239"/>
        <v>64.476169847406553</v>
      </c>
      <c r="EV182" s="2">
        <f t="shared" si="239"/>
        <v>62.982808359895394</v>
      </c>
      <c r="EW182" s="2">
        <f t="shared" si="239"/>
        <v>62.856701225192843</v>
      </c>
      <c r="EX182" s="2">
        <f t="shared" si="239"/>
        <v>63.800516352179791</v>
      </c>
      <c r="EY182" s="2">
        <f t="shared" si="239"/>
        <v>63.250054166774746</v>
      </c>
      <c r="EZ182" s="2">
        <f t="shared" si="239"/>
        <v>65.039869599419234</v>
      </c>
      <c r="FA182" s="2">
        <f t="shared" si="239"/>
        <v>67.104378052396541</v>
      </c>
      <c r="FB182" s="2">
        <f t="shared" si="239"/>
        <v>68.552714002026363</v>
      </c>
      <c r="FC182" s="2">
        <f t="shared" si="239"/>
        <v>71.067202871253187</v>
      </c>
      <c r="FD182" s="2">
        <f t="shared" si="239"/>
        <v>68.048380306924145</v>
      </c>
      <c r="FE182" s="2">
        <f t="shared" si="239"/>
        <v>75.737410484257097</v>
      </c>
      <c r="FG182" s="2">
        <f t="shared" si="240"/>
        <v>0.99995690038492469</v>
      </c>
      <c r="FH182" s="2">
        <f t="shared" si="240"/>
        <v>0.99996529645603349</v>
      </c>
      <c r="FI182" s="2">
        <f t="shared" si="240"/>
        <v>0.99996731592342736</v>
      </c>
      <c r="FJ182" s="2">
        <f t="shared" si="240"/>
        <v>0.99996541915787773</v>
      </c>
      <c r="FK182" s="2">
        <f t="shared" si="240"/>
        <v>0.9999713688544053</v>
      </c>
      <c r="FL182" s="2">
        <f t="shared" si="240"/>
        <v>0.99996705446708445</v>
      </c>
      <c r="FM182" s="2">
        <f t="shared" si="240"/>
        <v>0.99996379001528735</v>
      </c>
      <c r="FN182" s="2">
        <f t="shared" si="240"/>
        <v>0.99996393090216507</v>
      </c>
      <c r="FO182" s="2">
        <f t="shared" si="240"/>
        <v>0.99995786084523208</v>
      </c>
      <c r="FP182" s="2">
        <f t="shared" si="240"/>
        <v>0.99995696044151516</v>
      </c>
      <c r="FQ182" s="2">
        <f t="shared" si="240"/>
        <v>0.99995683296167392</v>
      </c>
      <c r="FR182" s="2">
        <f t="shared" si="240"/>
        <v>0.9999574414635829</v>
      </c>
      <c r="FS182" s="2">
        <f t="shared" si="240"/>
        <v>0.99996171060675876</v>
      </c>
      <c r="FT182" s="2">
        <f t="shared" si="240"/>
        <v>0.99996319347116269</v>
      </c>
      <c r="FU182" s="2">
        <f t="shared" si="240"/>
        <v>0.99994523633574417</v>
      </c>
      <c r="FW182" s="2">
        <f t="shared" si="231"/>
        <v>0.49091010349528974</v>
      </c>
      <c r="FX182" s="2">
        <f t="shared" si="231"/>
        <v>0.4978741263126617</v>
      </c>
      <c r="FY182" s="2">
        <f t="shared" si="231"/>
        <v>0.5864749516185257</v>
      </c>
      <c r="FZ182" s="2">
        <f t="shared" si="231"/>
        <v>0.57318095238969458</v>
      </c>
      <c r="GA182" s="2">
        <f t="shared" si="231"/>
        <v>0.58598113861218271</v>
      </c>
      <c r="GB182" s="2">
        <f t="shared" si="231"/>
        <v>0.63713577705236168</v>
      </c>
      <c r="GC182" s="2">
        <f t="shared" si="231"/>
        <v>0.61293931197343543</v>
      </c>
      <c r="GD182" s="2">
        <f t="shared" si="231"/>
        <v>0.64989550397871898</v>
      </c>
      <c r="GE182" s="2">
        <f t="shared" si="231"/>
        <v>0.68637874080930694</v>
      </c>
      <c r="GF182" s="2">
        <f t="shared" si="231"/>
        <v>0.61198997976700675</v>
      </c>
      <c r="GG182" s="2">
        <f t="shared" si="231"/>
        <v>0.66592699669328836</v>
      </c>
      <c r="GH182" s="2">
        <f t="shared" si="231"/>
        <v>0.5516912574648164</v>
      </c>
      <c r="GI182" s="2">
        <f t="shared" si="231"/>
        <v>0.5</v>
      </c>
      <c r="GJ182" s="2">
        <f t="shared" si="231"/>
        <v>0.4078462414608422</v>
      </c>
      <c r="GK182" s="2">
        <f t="shared" si="231"/>
        <v>0.38958797966362357</v>
      </c>
      <c r="GM182" s="86">
        <f t="shared" si="232"/>
        <v>0</v>
      </c>
      <c r="GN182" s="86">
        <f t="shared" si="232"/>
        <v>4.4662579185166993E-196</v>
      </c>
      <c r="GO182" s="86">
        <f t="shared" si="232"/>
        <v>7.8173555752215693E-206</v>
      </c>
      <c r="GP182" s="86">
        <f t="shared" si="232"/>
        <v>2.8416244575706036E-211</v>
      </c>
      <c r="GQ182" s="86">
        <f t="shared" si="232"/>
        <v>7.3655371263792262E-227</v>
      </c>
      <c r="GR182" s="86">
        <f t="shared" si="232"/>
        <v>1.2803569342390683E-183</v>
      </c>
      <c r="GS182" s="86">
        <f t="shared" si="232"/>
        <v>6.9809488146763417E-188</v>
      </c>
      <c r="GT182" s="86">
        <f t="shared" si="232"/>
        <v>1.5432417832367506E-228</v>
      </c>
      <c r="GU182" s="86">
        <f t="shared" si="232"/>
        <v>5.2979523821882308E-238</v>
      </c>
      <c r="GV182" s="86">
        <f t="shared" si="232"/>
        <v>1.0657515931643939E-271</v>
      </c>
      <c r="GW182" s="86">
        <f t="shared" si="232"/>
        <v>1.1587702320886229E-264</v>
      </c>
      <c r="GX182" s="86">
        <f t="shared" si="232"/>
        <v>0</v>
      </c>
      <c r="GY182" s="86">
        <f t="shared" si="232"/>
        <v>3.9063821781098994E-154</v>
      </c>
      <c r="GZ182" s="86">
        <f t="shared" si="232"/>
        <v>2.1060923317027483E-161</v>
      </c>
      <c r="HA182" s="86">
        <f t="shared" si="232"/>
        <v>2.2472835040628208E-245</v>
      </c>
      <c r="HC182" s="86">
        <f t="shared" si="183"/>
        <v>9.8479614103548217E-114</v>
      </c>
      <c r="HD182" s="86">
        <f t="shared" si="183"/>
        <v>1.4426662079755492E-143</v>
      </c>
      <c r="HE182" s="86">
        <f t="shared" si="183"/>
        <v>5.9792532503803949E-112</v>
      </c>
      <c r="HF182" s="86">
        <f t="shared" si="182"/>
        <v>1.8709031378245661E-214</v>
      </c>
      <c r="HG182" s="86">
        <f t="shared" si="182"/>
        <v>1.0622697410059255E-192</v>
      </c>
      <c r="HH182" s="86">
        <f t="shared" si="182"/>
        <v>2.4063120388781587E-161</v>
      </c>
      <c r="HI182" s="86">
        <f t="shared" si="182"/>
        <v>8.884137094394811E-164</v>
      </c>
      <c r="HJ182" s="86">
        <f t="shared" si="182"/>
        <v>6.5565796327844129E-173</v>
      </c>
      <c r="HK182" s="86">
        <f t="shared" si="182"/>
        <v>2.1267626531549041E-240</v>
      </c>
      <c r="HL182" s="86">
        <f t="shared" si="182"/>
        <v>5.6737592693182388E-254</v>
      </c>
      <c r="HM182" s="86">
        <f t="shared" si="182"/>
        <v>4.7005987011022261E-200</v>
      </c>
      <c r="HN182" s="86">
        <f t="shared" si="182"/>
        <v>7.2191548352400268E-207</v>
      </c>
      <c r="HO182" s="86">
        <f t="shared" si="228"/>
        <v>2.5910886728732755E-78</v>
      </c>
      <c r="HP182" s="86">
        <f t="shared" si="228"/>
        <v>1.3719885803947459E-81</v>
      </c>
      <c r="HQ182" s="86">
        <f t="shared" si="228"/>
        <v>3.797591620527856E-107</v>
      </c>
      <c r="HS182" s="86">
        <f t="shared" si="233"/>
        <v>6.5400521205616297E-14</v>
      </c>
      <c r="HT182" s="86">
        <f t="shared" si="233"/>
        <v>9.6724148036613533E-20</v>
      </c>
      <c r="HU182" s="86">
        <f t="shared" si="233"/>
        <v>1.4896242681387084E-25</v>
      </c>
      <c r="HV182" s="86">
        <f t="shared" si="233"/>
        <v>1.0744919572547884E-29</v>
      </c>
      <c r="HW182" s="86">
        <f t="shared" si="233"/>
        <v>3.1863647000615088E-29</v>
      </c>
      <c r="HX182" s="86">
        <f t="shared" si="233"/>
        <v>3.831634929945949E-33</v>
      </c>
      <c r="HY182" s="86">
        <f t="shared" si="233"/>
        <v>1.3827622078196599E-28</v>
      </c>
      <c r="HZ182" s="86">
        <f t="shared" si="233"/>
        <v>3.260404596178071E-31</v>
      </c>
      <c r="IA182" s="86">
        <f t="shared" si="233"/>
        <v>1.2463969263780192E-42</v>
      </c>
      <c r="IB182" s="86">
        <f t="shared" si="233"/>
        <v>3.4002744223493765E-35</v>
      </c>
      <c r="IC182" s="86">
        <f t="shared" si="233"/>
        <v>4.388259383566599E-36</v>
      </c>
      <c r="ID182" s="86">
        <f t="shared" si="233"/>
        <v>5.0578900865525285E-30</v>
      </c>
      <c r="IE182" s="86">
        <f t="shared" si="233"/>
        <v>2.9793582984867808E-20</v>
      </c>
      <c r="IF182" s="86">
        <f t="shared" si="233"/>
        <v>3.5753418503325646E-9</v>
      </c>
      <c r="IG182" s="86">
        <f t="shared" si="233"/>
        <v>5.9549597103015003E-9</v>
      </c>
      <c r="II182" s="86">
        <f t="shared" si="234"/>
        <v>0.49652950577384064</v>
      </c>
      <c r="IJ182" s="86">
        <f t="shared" si="234"/>
        <v>0.49921892968803744</v>
      </c>
      <c r="IK182" s="86">
        <f t="shared" si="234"/>
        <v>0.42372938817610784</v>
      </c>
      <c r="IL182" s="86">
        <f t="shared" si="234"/>
        <v>0.44004283335003785</v>
      </c>
      <c r="IM182" s="86">
        <f t="shared" si="234"/>
        <v>0.42516373810642094</v>
      </c>
      <c r="IN182" s="86">
        <f t="shared" si="234"/>
        <v>0.2863872265773526</v>
      </c>
      <c r="IO182" s="86">
        <f t="shared" si="234"/>
        <v>0.37143318416662863</v>
      </c>
      <c r="IP182" s="86">
        <f t="shared" si="234"/>
        <v>0.27953688268964078</v>
      </c>
      <c r="IQ182" s="86">
        <f t="shared" si="234"/>
        <v>0.14684365174211716</v>
      </c>
      <c r="IR182" s="86">
        <f t="shared" si="234"/>
        <v>0.35641847449694847</v>
      </c>
      <c r="IS182" s="86">
        <f t="shared" si="234"/>
        <v>0.18574578964290386</v>
      </c>
      <c r="IT182" s="86">
        <f t="shared" si="234"/>
        <v>0.47230320344804366</v>
      </c>
      <c r="IU182" s="86">
        <f t="shared" si="234"/>
        <v>0.5</v>
      </c>
      <c r="IV182" s="86">
        <f t="shared" si="234"/>
        <v>0.37185941724379373</v>
      </c>
      <c r="IW182" s="86">
        <f t="shared" si="234"/>
        <v>0.32513679805070866</v>
      </c>
      <c r="IY182" s="86">
        <f t="shared" si="235"/>
        <v>0.49652950577390603</v>
      </c>
      <c r="IZ182" s="86">
        <f t="shared" si="235"/>
        <v>0.49921892968803744</v>
      </c>
      <c r="JA182" s="86">
        <f t="shared" si="235"/>
        <v>0.42372938817610784</v>
      </c>
      <c r="JB182" s="86">
        <f t="shared" si="235"/>
        <v>0.44004283335003785</v>
      </c>
      <c r="JC182" s="86">
        <f t="shared" si="235"/>
        <v>0.42516373810642094</v>
      </c>
      <c r="JD182" s="86">
        <f t="shared" si="235"/>
        <v>0.2863872265773526</v>
      </c>
      <c r="JE182" s="86">
        <f t="shared" si="235"/>
        <v>0.37143318416662863</v>
      </c>
      <c r="JF182" s="86">
        <f t="shared" si="235"/>
        <v>0.27953688268964078</v>
      </c>
      <c r="JG182" s="86">
        <f t="shared" si="235"/>
        <v>0.14684365174211716</v>
      </c>
      <c r="JH182" s="86">
        <f t="shared" si="235"/>
        <v>0.35641847449694847</v>
      </c>
      <c r="JI182" s="86">
        <f t="shared" si="235"/>
        <v>0.18574578964290386</v>
      </c>
      <c r="JJ182" s="86">
        <f t="shared" si="235"/>
        <v>0.47230320344804366</v>
      </c>
      <c r="JK182" s="86">
        <f t="shared" si="235"/>
        <v>0.5</v>
      </c>
      <c r="JL182" s="86">
        <f t="shared" si="235"/>
        <v>0.37185942081913559</v>
      </c>
      <c r="JM182" s="86">
        <f t="shared" si="235"/>
        <v>0.32513680400566836</v>
      </c>
    </row>
    <row r="183" spans="2:273" x14ac:dyDescent="0.25">
      <c r="B183" s="2">
        <v>156</v>
      </c>
      <c r="C183" s="37">
        <v>76.340999999999994</v>
      </c>
      <c r="D183" s="37">
        <v>61.225000000000001</v>
      </c>
      <c r="E183" s="37">
        <v>61.95</v>
      </c>
      <c r="F183" s="37">
        <v>62.475000000000001</v>
      </c>
      <c r="G183" s="37">
        <v>65.825000000000003</v>
      </c>
      <c r="H183" s="37">
        <v>61.875</v>
      </c>
      <c r="I183" s="37">
        <v>61.875</v>
      </c>
      <c r="J183" s="37">
        <v>62.6</v>
      </c>
      <c r="K183" s="37">
        <v>61.756</v>
      </c>
      <c r="L183" s="37">
        <v>65.902000000000001</v>
      </c>
      <c r="M183" s="37">
        <v>65.683000000000007</v>
      </c>
      <c r="N183" s="37">
        <v>69.659000000000006</v>
      </c>
      <c r="O183" s="37">
        <v>71.902000000000001</v>
      </c>
      <c r="P183" s="37">
        <v>84.268000000000001</v>
      </c>
      <c r="Q183" s="37">
        <v>116.268</v>
      </c>
      <c r="S183" s="4">
        <f t="shared" si="236"/>
        <v>71.906814648210258</v>
      </c>
      <c r="T183" s="4">
        <f t="shared" si="236"/>
        <v>63.061945171952956</v>
      </c>
      <c r="U183" s="4">
        <f t="shared" si="236"/>
        <v>61.069687790017291</v>
      </c>
      <c r="V183" s="4">
        <f t="shared" si="236"/>
        <v>63.406532192238913</v>
      </c>
      <c r="W183" s="4">
        <f t="shared" si="236"/>
        <v>65.092647549135663</v>
      </c>
      <c r="X183" s="4">
        <f t="shared" si="236"/>
        <v>62.742994610696698</v>
      </c>
      <c r="Y183" s="4">
        <f t="shared" si="236"/>
        <v>62.950045054954167</v>
      </c>
      <c r="Z183" s="4">
        <f t="shared" si="236"/>
        <v>63.315136691326579</v>
      </c>
      <c r="AA183" s="4">
        <f t="shared" si="236"/>
        <v>62.592170940871249</v>
      </c>
      <c r="AB183" s="4">
        <f t="shared" si="236"/>
        <v>64.719961734826796</v>
      </c>
      <c r="AC183" s="4">
        <f t="shared" si="236"/>
        <v>66.836701827250437</v>
      </c>
      <c r="AD183" s="4">
        <f t="shared" si="236"/>
        <v>70.403103440410121</v>
      </c>
      <c r="AE183" s="4">
        <f t="shared" si="236"/>
        <v>75.42082742877119</v>
      </c>
      <c r="AF183" s="4">
        <f t="shared" si="236"/>
        <v>86.153963660020111</v>
      </c>
      <c r="AG183" s="4">
        <f t="shared" si="236"/>
        <v>117.64428220835779</v>
      </c>
      <c r="AI183" s="4">
        <f t="shared" si="237"/>
        <v>4.4341853517897363</v>
      </c>
      <c r="AJ183" s="4">
        <f t="shared" si="237"/>
        <v>-1.836945171952955</v>
      </c>
      <c r="AK183" s="4">
        <f t="shared" si="237"/>
        <v>0.88031220998271209</v>
      </c>
      <c r="AL183" s="4">
        <f t="shared" si="237"/>
        <v>-0.9315321922389117</v>
      </c>
      <c r="AM183" s="4">
        <f t="shared" si="237"/>
        <v>0.7323524508643402</v>
      </c>
      <c r="AN183" s="4">
        <f t="shared" si="237"/>
        <v>-0.86799461069669803</v>
      </c>
      <c r="AO183" s="4">
        <f t="shared" si="237"/>
        <v>-1.0750450549541668</v>
      </c>
      <c r="AP183" s="4">
        <f t="shared" si="237"/>
        <v>-0.71513669132657753</v>
      </c>
      <c r="AQ183" s="4">
        <f t="shared" si="237"/>
        <v>-0.83617094087124855</v>
      </c>
      <c r="AR183" s="4">
        <f t="shared" si="237"/>
        <v>1.1820382651732046</v>
      </c>
      <c r="AS183" s="4">
        <f t="shared" si="237"/>
        <v>-1.1537018272504298</v>
      </c>
      <c r="AT183" s="4">
        <f t="shared" si="237"/>
        <v>-0.74410344041011456</v>
      </c>
      <c r="AU183" s="4">
        <f t="shared" si="237"/>
        <v>-3.5188274287711891</v>
      </c>
      <c r="AV183" s="4">
        <f t="shared" si="237"/>
        <v>-1.88596366002011</v>
      </c>
      <c r="AW183" s="4">
        <f t="shared" si="237"/>
        <v>-1.376282208357793</v>
      </c>
      <c r="AY183" s="2">
        <f t="shared" si="229"/>
        <v>71.906814648210258</v>
      </c>
      <c r="AZ183" s="2">
        <f t="shared" si="229"/>
        <v>63.061945171952956</v>
      </c>
      <c r="BA183" s="2">
        <f t="shared" si="229"/>
        <v>60.702426683799821</v>
      </c>
      <c r="BB183" s="2">
        <f t="shared" si="229"/>
        <v>62.793631139983987</v>
      </c>
      <c r="BC183" s="2">
        <f t="shared" si="229"/>
        <v>64.172503620984642</v>
      </c>
      <c r="BD183" s="2">
        <f t="shared" si="229"/>
        <v>62.560027766388345</v>
      </c>
      <c r="BE183" s="2">
        <f t="shared" si="229"/>
        <v>62.650418680553599</v>
      </c>
      <c r="BF183" s="2">
        <f t="shared" si="229"/>
        <v>62.936787880232473</v>
      </c>
      <c r="BG183" s="2">
        <f t="shared" si="229"/>
        <v>62.490490558949801</v>
      </c>
      <c r="BH183" s="2">
        <f t="shared" si="229"/>
        <v>63.399982948860227</v>
      </c>
      <c r="BI183" s="2">
        <f t="shared" si="229"/>
        <v>66.700376235547168</v>
      </c>
      <c r="BJ183" s="2">
        <f t="shared" si="229"/>
        <v>68.048498227001417</v>
      </c>
      <c r="BK183" s="2">
        <f t="shared" si="229"/>
        <v>70.39408105847572</v>
      </c>
      <c r="BL183" s="2">
        <f t="shared" si="229"/>
        <v>67.704628602253933</v>
      </c>
      <c r="BM183" s="2">
        <f t="shared" si="229"/>
        <v>76.521484620066545</v>
      </c>
      <c r="BO183" s="2" t="str">
        <f t="shared" si="184"/>
        <v/>
      </c>
      <c r="BP183" s="2" t="str">
        <f t="shared" si="185"/>
        <v/>
      </c>
      <c r="BQ183" s="2" t="str">
        <f t="shared" si="186"/>
        <v/>
      </c>
      <c r="BR183" s="2" t="str">
        <f t="shared" si="187"/>
        <v/>
      </c>
      <c r="BS183" s="2" t="str">
        <f t="shared" si="188"/>
        <v/>
      </c>
      <c r="BT183" s="2" t="str">
        <f t="shared" si="189"/>
        <v/>
      </c>
      <c r="BU183" s="2" t="str">
        <f t="shared" si="190"/>
        <v/>
      </c>
      <c r="BV183" s="2" t="str">
        <f t="shared" si="191"/>
        <v/>
      </c>
      <c r="BW183" s="2" t="str">
        <f t="shared" si="192"/>
        <v/>
      </c>
      <c r="BX183" s="2" t="str">
        <f t="shared" si="193"/>
        <v/>
      </c>
      <c r="BY183" s="2" t="str">
        <f t="shared" si="194"/>
        <v/>
      </c>
      <c r="BZ183" s="2" t="str">
        <f t="shared" si="195"/>
        <v/>
      </c>
      <c r="CA183" s="2" t="str">
        <f t="shared" si="196"/>
        <v/>
      </c>
      <c r="CB183" s="2" t="str">
        <f t="shared" si="197"/>
        <v/>
      </c>
      <c r="CC183" s="2" t="str">
        <f t="shared" si="198"/>
        <v/>
      </c>
      <c r="CE183" s="2" t="str">
        <f t="shared" si="230"/>
        <v/>
      </c>
      <c r="CF183" s="2" t="str">
        <f t="shared" si="230"/>
        <v/>
      </c>
      <c r="CG183" s="2" t="str">
        <f t="shared" si="230"/>
        <v/>
      </c>
      <c r="CH183" s="2" t="str">
        <f t="shared" si="230"/>
        <v/>
      </c>
      <c r="CI183" s="2" t="str">
        <f t="shared" si="230"/>
        <v/>
      </c>
      <c r="CJ183" s="2" t="str">
        <f t="shared" si="230"/>
        <v/>
      </c>
      <c r="CK183" s="2" t="str">
        <f t="shared" si="230"/>
        <v/>
      </c>
      <c r="CL183" s="2" t="str">
        <f t="shared" si="230"/>
        <v/>
      </c>
      <c r="CM183" s="2" t="str">
        <f t="shared" si="230"/>
        <v/>
      </c>
      <c r="CN183" s="2" t="str">
        <f t="shared" si="230"/>
        <v/>
      </c>
      <c r="CO183" s="2" t="str">
        <f t="shared" si="230"/>
        <v/>
      </c>
      <c r="CP183" s="2" t="str">
        <f t="shared" si="230"/>
        <v/>
      </c>
      <c r="CQ183" s="2" t="str">
        <f t="shared" si="230"/>
        <v/>
      </c>
      <c r="CR183" s="2" t="str">
        <f t="shared" si="230"/>
        <v/>
      </c>
      <c r="CS183" s="2" t="str">
        <f t="shared" si="230"/>
        <v/>
      </c>
      <c r="CU183" s="2" t="str">
        <f t="shared" si="199"/>
        <v/>
      </c>
      <c r="CV183" s="2" t="str">
        <f t="shared" si="200"/>
        <v/>
      </c>
      <c r="CW183" s="2" t="str">
        <f t="shared" si="201"/>
        <v/>
      </c>
      <c r="CX183" s="2" t="str">
        <f t="shared" si="202"/>
        <v/>
      </c>
      <c r="CY183" s="2" t="str">
        <f t="shared" si="203"/>
        <v/>
      </c>
      <c r="CZ183" s="2" t="str">
        <f t="shared" si="204"/>
        <v/>
      </c>
      <c r="DA183" s="2" t="str">
        <f t="shared" si="205"/>
        <v/>
      </c>
      <c r="DB183" s="2" t="str">
        <f t="shared" si="206"/>
        <v/>
      </c>
      <c r="DC183" s="2" t="str">
        <f t="shared" si="207"/>
        <v/>
      </c>
      <c r="DD183" s="2" t="str">
        <f t="shared" si="208"/>
        <v/>
      </c>
      <c r="DE183" s="2" t="str">
        <f t="shared" si="209"/>
        <v/>
      </c>
      <c r="DF183" s="2" t="str">
        <f t="shared" si="210"/>
        <v/>
      </c>
      <c r="DG183" s="2" t="str">
        <f t="shared" si="211"/>
        <v/>
      </c>
      <c r="DH183" s="2" t="str">
        <f t="shared" si="212"/>
        <v/>
      </c>
      <c r="DI183" s="2" t="str">
        <f t="shared" si="213"/>
        <v/>
      </c>
      <c r="DK183" s="2">
        <f t="shared" si="238"/>
        <v>167.79856882591091</v>
      </c>
      <c r="DL183" s="2">
        <f t="shared" si="238"/>
        <v>104.54767064331023</v>
      </c>
      <c r="DM183" s="2">
        <f t="shared" si="238"/>
        <v>112.4913810027182</v>
      </c>
      <c r="DN183" s="2">
        <f t="shared" si="238"/>
        <v>107.84183403805496</v>
      </c>
      <c r="DO183" s="2">
        <f t="shared" si="238"/>
        <v>109.06200348432056</v>
      </c>
      <c r="DP183" s="2">
        <f t="shared" si="238"/>
        <v>90.446991090305076</v>
      </c>
      <c r="DQ183" s="2">
        <f t="shared" si="238"/>
        <v>97.882490184234356</v>
      </c>
      <c r="DR183" s="2">
        <f t="shared" si="238"/>
        <v>97.89852008456657</v>
      </c>
      <c r="DS183" s="2">
        <f t="shared" si="238"/>
        <v>113.7831356275304</v>
      </c>
      <c r="DT183" s="2">
        <f t="shared" si="238"/>
        <v>98.138459514170037</v>
      </c>
      <c r="DU183" s="2">
        <f t="shared" si="238"/>
        <v>113.24663090418353</v>
      </c>
      <c r="DV183" s="2">
        <f t="shared" si="238"/>
        <v>127.69603170731705</v>
      </c>
      <c r="DW183" s="2">
        <f t="shared" si="238"/>
        <v>107.9754747810329</v>
      </c>
      <c r="DX183" s="2">
        <f t="shared" si="238"/>
        <v>89.41887556629419</v>
      </c>
      <c r="DY183" s="2">
        <f t="shared" si="238"/>
        <v>115.40438279857395</v>
      </c>
      <c r="EA183" s="2">
        <f t="shared" si="215"/>
        <v>70.921850549450525</v>
      </c>
      <c r="EB183" s="2">
        <f t="shared" si="215"/>
        <v>61.110219492549319</v>
      </c>
      <c r="EC183" s="2">
        <f t="shared" si="215"/>
        <v>57.886089608257095</v>
      </c>
      <c r="ED183" s="2">
        <f t="shared" si="215"/>
        <v>61.07360018509948</v>
      </c>
      <c r="EE183" s="2">
        <f t="shared" si="215"/>
        <v>63.802050102749782</v>
      </c>
      <c r="EF183" s="2">
        <f t="shared" si="215"/>
        <v>61.941626311541562</v>
      </c>
      <c r="EG183" s="2">
        <f t="shared" si="215"/>
        <v>62.452359245498712</v>
      </c>
      <c r="EH183" s="2">
        <f t="shared" si="215"/>
        <v>61.301826347305386</v>
      </c>
      <c r="EI183" s="2">
        <f t="shared" si="215"/>
        <v>60.951226045236439</v>
      </c>
      <c r="EJ183" s="2">
        <f t="shared" si="215"/>
        <v>60.665366092901358</v>
      </c>
      <c r="EK183" s="2">
        <f t="shared" si="214"/>
        <v>65.985232041343679</v>
      </c>
      <c r="EL183" s="2">
        <f t="shared" si="181"/>
        <v>67.473073831367429</v>
      </c>
      <c r="EM183" s="2">
        <f t="shared" si="181"/>
        <v>69.715095775236293</v>
      </c>
      <c r="EN183" s="2">
        <f t="shared" si="181"/>
        <v>67.52518747931606</v>
      </c>
      <c r="EO183" s="2">
        <f t="shared" si="181"/>
        <v>77.215981885988271</v>
      </c>
      <c r="EQ183" s="2">
        <f t="shared" si="239"/>
        <v>72.830969594478759</v>
      </c>
      <c r="ER183" s="2">
        <f t="shared" si="239"/>
        <v>64.854501615171586</v>
      </c>
      <c r="ES183" s="2">
        <f t="shared" si="239"/>
        <v>62.510829579296136</v>
      </c>
      <c r="ET183" s="2">
        <f t="shared" si="239"/>
        <v>63.959276723722311</v>
      </c>
      <c r="EU183" s="2">
        <f t="shared" si="239"/>
        <v>64.409270038270478</v>
      </c>
      <c r="EV183" s="2">
        <f t="shared" si="239"/>
        <v>62.879931667491199</v>
      </c>
      <c r="EW183" s="2">
        <f t="shared" si="239"/>
        <v>62.762641023869115</v>
      </c>
      <c r="EX183" s="2">
        <f t="shared" si="239"/>
        <v>63.738262815350332</v>
      </c>
      <c r="EY183" s="2">
        <f t="shared" si="239"/>
        <v>63.129052400613986</v>
      </c>
      <c r="EZ183" s="2">
        <f t="shared" si="239"/>
        <v>64.978891760885105</v>
      </c>
      <c r="FA183" s="2">
        <f t="shared" si="239"/>
        <v>67.024860612920691</v>
      </c>
      <c r="FB183" s="2">
        <f t="shared" si="239"/>
        <v>68.470879635258385</v>
      </c>
      <c r="FC183" s="2">
        <f t="shared" si="239"/>
        <v>71.010768416214773</v>
      </c>
      <c r="FD183" s="2">
        <f t="shared" si="239"/>
        <v>67.940527938908872</v>
      </c>
      <c r="FE183" s="2">
        <f t="shared" si="239"/>
        <v>75.524448804373392</v>
      </c>
      <c r="FG183" s="2">
        <f t="shared" si="240"/>
        <v>0.99996069253481368</v>
      </c>
      <c r="FH183" s="2">
        <f t="shared" si="240"/>
        <v>0.99996834989509376</v>
      </c>
      <c r="FI183" s="2">
        <f t="shared" si="240"/>
        <v>0.99997019168216728</v>
      </c>
      <c r="FJ183" s="2">
        <f t="shared" si="240"/>
        <v>0.99996846180118792</v>
      </c>
      <c r="FK183" s="2">
        <f t="shared" si="240"/>
        <v>0.99997388801909237</v>
      </c>
      <c r="FL183" s="2">
        <f t="shared" si="240"/>
        <v>0.99996995322977167</v>
      </c>
      <c r="FM183" s="2">
        <f t="shared" si="240"/>
        <v>0.99996697599623174</v>
      </c>
      <c r="FN183" s="2">
        <f t="shared" si="240"/>
        <v>0.99996710448740866</v>
      </c>
      <c r="FO183" s="2">
        <f t="shared" si="240"/>
        <v>0.99996156849159445</v>
      </c>
      <c r="FP183" s="2">
        <f t="shared" si="240"/>
        <v>0.99996074730749018</v>
      </c>
      <c r="FQ183" s="2">
        <f t="shared" si="240"/>
        <v>0.99996063104361133</v>
      </c>
      <c r="FR183" s="2">
        <f t="shared" si="240"/>
        <v>0.99996118600813411</v>
      </c>
      <c r="FS183" s="2">
        <f t="shared" si="240"/>
        <v>0.99996507954068281</v>
      </c>
      <c r="FT183" s="2">
        <f t="shared" si="240"/>
        <v>0.99996643193802859</v>
      </c>
      <c r="FU183" s="2">
        <f t="shared" si="240"/>
        <v>0.99995005470392895</v>
      </c>
      <c r="FW183" s="2">
        <f t="shared" si="231"/>
        <v>0.51393134602258583</v>
      </c>
      <c r="FX183" s="2">
        <f t="shared" si="231"/>
        <v>0.52088780055706752</v>
      </c>
      <c r="FY183" s="2">
        <f t="shared" si="231"/>
        <v>0.60862003080988603</v>
      </c>
      <c r="FZ183" s="2">
        <f t="shared" si="231"/>
        <v>0.59554698734437173</v>
      </c>
      <c r="GA183" s="2">
        <f t="shared" si="231"/>
        <v>0.60813499293238571</v>
      </c>
      <c r="GB183" s="2">
        <f t="shared" si="231"/>
        <v>0.65814924404432606</v>
      </c>
      <c r="GC183" s="2">
        <f t="shared" si="231"/>
        <v>0.63455028300830563</v>
      </c>
      <c r="GD183" s="2">
        <f t="shared" si="231"/>
        <v>0.67055213109595779</v>
      </c>
      <c r="GE183" s="2">
        <f t="shared" si="231"/>
        <v>0.70585705785972819</v>
      </c>
      <c r="GF183" s="2">
        <f t="shared" si="231"/>
        <v>0.6336222724792433</v>
      </c>
      <c r="GG183" s="2">
        <f t="shared" si="231"/>
        <v>0.68609461278157702</v>
      </c>
      <c r="GH183" s="2">
        <f t="shared" si="231"/>
        <v>0.57434713248018376</v>
      </c>
      <c r="GI183" s="2">
        <f t="shared" si="231"/>
        <v>0.52300958729756231</v>
      </c>
      <c r="GJ183" s="2">
        <f t="shared" si="231"/>
        <v>0.43026435333219065</v>
      </c>
      <c r="GK183" s="2">
        <f t="shared" si="231"/>
        <v>0.41170025255843351</v>
      </c>
      <c r="GM183" s="86">
        <f t="shared" si="232"/>
        <v>0</v>
      </c>
      <c r="GN183" s="86">
        <f t="shared" si="232"/>
        <v>2.1879208341548789E-200</v>
      </c>
      <c r="GO183" s="86">
        <f t="shared" si="232"/>
        <v>2.3338204638955507E-210</v>
      </c>
      <c r="GP183" s="86">
        <f t="shared" si="232"/>
        <v>6.5929768711542287E-216</v>
      </c>
      <c r="GQ183" s="86">
        <f t="shared" si="232"/>
        <v>7.6611463227824001E-232</v>
      </c>
      <c r="GR183" s="86">
        <f t="shared" si="232"/>
        <v>1.191033637073039E-187</v>
      </c>
      <c r="GS183" s="86">
        <f t="shared" si="232"/>
        <v>5.4920828889747814E-192</v>
      </c>
      <c r="GT183" s="86">
        <f t="shared" si="232"/>
        <v>1.5705340015203814E-233</v>
      </c>
      <c r="GU183" s="86">
        <f t="shared" si="232"/>
        <v>3.4139471055299318E-243</v>
      </c>
      <c r="GV183" s="86">
        <f t="shared" si="232"/>
        <v>1.1884276808043454E-277</v>
      </c>
      <c r="GW183" s="86">
        <f t="shared" si="232"/>
        <v>1.8298937467351953E-270</v>
      </c>
      <c r="GX183" s="86">
        <f t="shared" si="232"/>
        <v>0</v>
      </c>
      <c r="GY183" s="86">
        <f t="shared" si="232"/>
        <v>1.5834589019980932E-157</v>
      </c>
      <c r="GZ183" s="86">
        <f t="shared" si="232"/>
        <v>6.2400605275357884E-165</v>
      </c>
      <c r="HA183" s="86">
        <f t="shared" si="232"/>
        <v>9.8326266443799829E-251</v>
      </c>
      <c r="HC183" s="86">
        <f t="shared" si="183"/>
        <v>4.40084962349722E-117</v>
      </c>
      <c r="HD183" s="86">
        <f t="shared" si="183"/>
        <v>9.2138489454323637E-148</v>
      </c>
      <c r="HE183" s="86">
        <f t="shared" si="183"/>
        <v>3.4372212094012807E-115</v>
      </c>
      <c r="HF183" s="86">
        <f t="shared" si="182"/>
        <v>1.0447490494192917E-220</v>
      </c>
      <c r="HG183" s="86">
        <f t="shared" si="182"/>
        <v>2.9357961885285866E-198</v>
      </c>
      <c r="HH183" s="86">
        <f t="shared" si="182"/>
        <v>5.7866460185119399E-166</v>
      </c>
      <c r="HI183" s="86">
        <f t="shared" si="182"/>
        <v>1.9550746985023448E-168</v>
      </c>
      <c r="HJ183" s="86">
        <f t="shared" si="182"/>
        <v>8.9202052594742366E-178</v>
      </c>
      <c r="HK183" s="86">
        <f t="shared" si="182"/>
        <v>4.1197591807158657E-247</v>
      </c>
      <c r="HL183" s="86">
        <f t="shared" si="182"/>
        <v>4.0577555068699863E-261</v>
      </c>
      <c r="HM183" s="86">
        <f t="shared" si="182"/>
        <v>1.0231585517332367E-205</v>
      </c>
      <c r="HN183" s="86">
        <f t="shared" si="182"/>
        <v>9.204662354326962E-213</v>
      </c>
      <c r="HO183" s="86">
        <f t="shared" si="228"/>
        <v>1.3686479803236597E-80</v>
      </c>
      <c r="HP183" s="86">
        <f t="shared" si="228"/>
        <v>6.1474495568438361E-84</v>
      </c>
      <c r="HQ183" s="86">
        <f t="shared" si="228"/>
        <v>2.8246647088876E-110</v>
      </c>
      <c r="HS183" s="86">
        <f t="shared" si="233"/>
        <v>7.3355021155798741E-15</v>
      </c>
      <c r="HT183" s="86">
        <f t="shared" si="233"/>
        <v>4.5115314542047787E-21</v>
      </c>
      <c r="HU183" s="86">
        <f t="shared" si="233"/>
        <v>3.6165505875927021E-27</v>
      </c>
      <c r="HV183" s="86">
        <f t="shared" si="233"/>
        <v>1.4974728217655886E-31</v>
      </c>
      <c r="HW183" s="86">
        <f t="shared" si="233"/>
        <v>5.9984291875663616E-31</v>
      </c>
      <c r="HX183" s="86">
        <f t="shared" si="233"/>
        <v>4.0261458260231498E-35</v>
      </c>
      <c r="HY183" s="86">
        <f t="shared" si="233"/>
        <v>2.8875073335505276E-30</v>
      </c>
      <c r="HZ183" s="86">
        <f t="shared" si="233"/>
        <v>5.4188647355182695E-33</v>
      </c>
      <c r="IA183" s="86">
        <f t="shared" si="233"/>
        <v>5.3724069856455977E-45</v>
      </c>
      <c r="IB183" s="86">
        <f t="shared" si="233"/>
        <v>3.3864204592652635E-37</v>
      </c>
      <c r="IC183" s="86">
        <f t="shared" si="233"/>
        <v>2.6262786009684535E-38</v>
      </c>
      <c r="ID183" s="86">
        <f t="shared" si="233"/>
        <v>5.9384592554372093E-32</v>
      </c>
      <c r="IE183" s="86">
        <f t="shared" si="233"/>
        <v>1.1643406452832426E-21</v>
      </c>
      <c r="IF183" s="86">
        <f t="shared" si="233"/>
        <v>8.5616679668545975E-10</v>
      </c>
      <c r="IG183" s="86">
        <f t="shared" si="233"/>
        <v>1.3839273447965767E-9</v>
      </c>
      <c r="II183" s="86">
        <f t="shared" si="234"/>
        <v>0.50211983706121788</v>
      </c>
      <c r="IJ183" s="86">
        <f t="shared" si="234"/>
        <v>0.50117493660006129</v>
      </c>
      <c r="IK183" s="86">
        <f t="shared" si="234"/>
        <v>0.37688114496520214</v>
      </c>
      <c r="IL183" s="86">
        <f t="shared" si="234"/>
        <v>0.3929762589542794</v>
      </c>
      <c r="IM183" s="86">
        <f t="shared" si="234"/>
        <v>0.37867383043679403</v>
      </c>
      <c r="IN183" s="86">
        <f t="shared" si="234"/>
        <v>0.23224401097812036</v>
      </c>
      <c r="IO183" s="86">
        <f t="shared" si="234"/>
        <v>0.32082312038086663</v>
      </c>
      <c r="IP183" s="86">
        <f t="shared" si="234"/>
        <v>0.22953747736529953</v>
      </c>
      <c r="IQ183" s="86">
        <f t="shared" si="234"/>
        <v>0.10805405361922037</v>
      </c>
      <c r="IR183" s="86">
        <f t="shared" si="234"/>
        <v>0.30174436561929935</v>
      </c>
      <c r="IS183" s="86">
        <f t="shared" si="234"/>
        <v>0.13931679616783141</v>
      </c>
      <c r="IT183" s="86">
        <f t="shared" si="234"/>
        <v>0.43306803659639292</v>
      </c>
      <c r="IU183" s="86">
        <f t="shared" si="234"/>
        <v>0.50034120041737173</v>
      </c>
      <c r="IV183" s="86">
        <f t="shared" si="234"/>
        <v>0.41831596554581379</v>
      </c>
      <c r="IW183" s="86">
        <f t="shared" si="234"/>
        <v>0.37623559232493126</v>
      </c>
      <c r="IY183" s="86">
        <f t="shared" si="235"/>
        <v>0.5021198370612252</v>
      </c>
      <c r="IZ183" s="86">
        <f t="shared" si="235"/>
        <v>0.50117493660006129</v>
      </c>
      <c r="JA183" s="86">
        <f t="shared" si="235"/>
        <v>0.37688114496520214</v>
      </c>
      <c r="JB183" s="86">
        <f t="shared" si="235"/>
        <v>0.3929762589542794</v>
      </c>
      <c r="JC183" s="86">
        <f t="shared" si="235"/>
        <v>0.37867383043679403</v>
      </c>
      <c r="JD183" s="86">
        <f t="shared" si="235"/>
        <v>0.23224401097812036</v>
      </c>
      <c r="JE183" s="86">
        <f t="shared" si="235"/>
        <v>0.32082312038086663</v>
      </c>
      <c r="JF183" s="86">
        <f t="shared" si="235"/>
        <v>0.22953747736529953</v>
      </c>
      <c r="JG183" s="86">
        <f t="shared" si="235"/>
        <v>0.10805405361922037</v>
      </c>
      <c r="JH183" s="86">
        <f t="shared" si="235"/>
        <v>0.30174436561929935</v>
      </c>
      <c r="JI183" s="86">
        <f t="shared" si="235"/>
        <v>0.13931679616783141</v>
      </c>
      <c r="JJ183" s="86">
        <f t="shared" si="235"/>
        <v>0.43306803659639292</v>
      </c>
      <c r="JK183" s="86">
        <f t="shared" si="235"/>
        <v>0.50034120041737173</v>
      </c>
      <c r="JL183" s="86">
        <f t="shared" si="235"/>
        <v>0.4183159664019806</v>
      </c>
      <c r="JM183" s="86">
        <f t="shared" si="235"/>
        <v>0.37623559370885862</v>
      </c>
    </row>
    <row r="184" spans="2:273" x14ac:dyDescent="0.25">
      <c r="B184" s="2">
        <v>157</v>
      </c>
      <c r="C184" s="37">
        <v>71.885999999999996</v>
      </c>
      <c r="D184" s="37">
        <v>61.625</v>
      </c>
      <c r="E184" s="37">
        <v>62.55</v>
      </c>
      <c r="F184" s="37">
        <v>62.25</v>
      </c>
      <c r="G184" s="37">
        <v>64.825000000000003</v>
      </c>
      <c r="H184" s="37">
        <v>62.524999999999999</v>
      </c>
      <c r="I184" s="37">
        <v>60.975000000000001</v>
      </c>
      <c r="J184" s="37">
        <v>62.975000000000001</v>
      </c>
      <c r="K184" s="37">
        <v>62.536999999999999</v>
      </c>
      <c r="L184" s="37">
        <v>64.61</v>
      </c>
      <c r="M184" s="37">
        <v>67.537000000000006</v>
      </c>
      <c r="N184" s="37">
        <v>69.805000000000007</v>
      </c>
      <c r="O184" s="37">
        <v>74.097999999999999</v>
      </c>
      <c r="P184" s="37">
        <v>85.462999999999994</v>
      </c>
      <c r="Q184" s="37">
        <v>116.04900000000001</v>
      </c>
      <c r="S184" s="4">
        <f t="shared" si="236"/>
        <v>71.714226818247951</v>
      </c>
      <c r="T184" s="4">
        <f t="shared" si="236"/>
        <v>62.997184250670088</v>
      </c>
      <c r="U184" s="4">
        <f t="shared" si="236"/>
        <v>60.949649570020398</v>
      </c>
      <c r="V184" s="4">
        <f t="shared" si="236"/>
        <v>63.146201378286349</v>
      </c>
      <c r="W184" s="4">
        <f t="shared" si="236"/>
        <v>64.762056490202127</v>
      </c>
      <c r="X184" s="4">
        <f t="shared" si="236"/>
        <v>62.578018613346238</v>
      </c>
      <c r="Y184" s="4">
        <f t="shared" si="236"/>
        <v>62.761553092515776</v>
      </c>
      <c r="Z184" s="4">
        <f t="shared" si="236"/>
        <v>63.141527174539164</v>
      </c>
      <c r="AA184" s="4">
        <f t="shared" si="236"/>
        <v>62.448334865585984</v>
      </c>
      <c r="AB184" s="4">
        <f t="shared" si="236"/>
        <v>64.248563079296957</v>
      </c>
      <c r="AC184" s="4">
        <f t="shared" si="236"/>
        <v>66.703900281966213</v>
      </c>
      <c r="AD184" s="4">
        <f t="shared" si="236"/>
        <v>69.672851380005369</v>
      </c>
      <c r="AE184" s="4">
        <f t="shared" si="236"/>
        <v>74.555079988087627</v>
      </c>
      <c r="AF184" s="4">
        <f t="shared" si="236"/>
        <v>85.723467162040819</v>
      </c>
      <c r="AG184" s="4">
        <f t="shared" si="236"/>
        <v>118.01083451623037</v>
      </c>
      <c r="AI184" s="4">
        <f t="shared" si="237"/>
        <v>0.17177318175204448</v>
      </c>
      <c r="AJ184" s="4">
        <f t="shared" si="237"/>
        <v>-1.3721842506700881</v>
      </c>
      <c r="AK184" s="4">
        <f t="shared" si="237"/>
        <v>1.6003504299795992</v>
      </c>
      <c r="AL184" s="4">
        <f t="shared" si="237"/>
        <v>-0.89620137828634938</v>
      </c>
      <c r="AM184" s="4">
        <f t="shared" si="237"/>
        <v>6.2943509797875663E-2</v>
      </c>
      <c r="AN184" s="4">
        <f t="shared" si="237"/>
        <v>-5.3018613346239363E-2</v>
      </c>
      <c r="AO184" s="4">
        <f t="shared" si="237"/>
        <v>-1.7865530925157742</v>
      </c>
      <c r="AP184" s="4">
        <f t="shared" si="237"/>
        <v>-0.1665271745391621</v>
      </c>
      <c r="AQ184" s="4">
        <f t="shared" si="237"/>
        <v>8.8665134414014801E-2</v>
      </c>
      <c r="AR184" s="4">
        <f t="shared" si="237"/>
        <v>0.36143692070304212</v>
      </c>
      <c r="AS184" s="4">
        <f t="shared" si="237"/>
        <v>0.83309971803379312</v>
      </c>
      <c r="AT184" s="4">
        <f t="shared" si="237"/>
        <v>0.13214861999463778</v>
      </c>
      <c r="AU184" s="4">
        <f t="shared" si="237"/>
        <v>-0.45707998808762795</v>
      </c>
      <c r="AV184" s="4">
        <f t="shared" si="237"/>
        <v>-0.26046716204082543</v>
      </c>
      <c r="AW184" s="4">
        <f t="shared" si="237"/>
        <v>-1.9618345162303683</v>
      </c>
      <c r="AY184" s="2">
        <f t="shared" si="229"/>
        <v>71.714226818247951</v>
      </c>
      <c r="AZ184" s="2">
        <f t="shared" si="229"/>
        <v>62.997184250670088</v>
      </c>
      <c r="BA184" s="2">
        <f t="shared" si="229"/>
        <v>60.691785272105022</v>
      </c>
      <c r="BB184" s="2">
        <f t="shared" si="229"/>
        <v>62.719168017305783</v>
      </c>
      <c r="BC184" s="2">
        <f t="shared" si="229"/>
        <v>64.114214628325897</v>
      </c>
      <c r="BD184" s="2">
        <f t="shared" si="229"/>
        <v>62.469295497945062</v>
      </c>
      <c r="BE184" s="2">
        <f t="shared" si="229"/>
        <v>62.559970650280263</v>
      </c>
      <c r="BF184" s="2">
        <f t="shared" si="229"/>
        <v>62.908362654403682</v>
      </c>
      <c r="BG184" s="2">
        <f t="shared" si="229"/>
        <v>62.398456830699509</v>
      </c>
      <c r="BH184" s="2">
        <f t="shared" si="229"/>
        <v>63.401328116661347</v>
      </c>
      <c r="BI184" s="2">
        <f t="shared" si="229"/>
        <v>66.634730955789124</v>
      </c>
      <c r="BJ184" s="2">
        <f t="shared" si="229"/>
        <v>67.979959863938404</v>
      </c>
      <c r="BK184" s="2">
        <f t="shared" si="229"/>
        <v>70.354571552964828</v>
      </c>
      <c r="BL184" s="2">
        <f t="shared" si="229"/>
        <v>67.601669873783308</v>
      </c>
      <c r="BM184" s="2">
        <f t="shared" si="229"/>
        <v>76.288188663700112</v>
      </c>
      <c r="BO184" s="2" t="str">
        <f t="shared" si="184"/>
        <v/>
      </c>
      <c r="BP184" s="2" t="str">
        <f t="shared" si="185"/>
        <v/>
      </c>
      <c r="BQ184" s="2" t="str">
        <f t="shared" si="186"/>
        <v/>
      </c>
      <c r="BR184" s="2" t="str">
        <f t="shared" si="187"/>
        <v/>
      </c>
      <c r="BS184" s="2" t="str">
        <f t="shared" si="188"/>
        <v/>
      </c>
      <c r="BT184" s="2" t="str">
        <f t="shared" si="189"/>
        <v/>
      </c>
      <c r="BU184" s="2" t="str">
        <f t="shared" si="190"/>
        <v/>
      </c>
      <c r="BV184" s="2" t="str">
        <f t="shared" si="191"/>
        <v/>
      </c>
      <c r="BW184" s="2" t="str">
        <f t="shared" si="192"/>
        <v/>
      </c>
      <c r="BX184" s="2" t="str">
        <f t="shared" si="193"/>
        <v/>
      </c>
      <c r="BY184" s="2" t="str">
        <f t="shared" si="194"/>
        <v/>
      </c>
      <c r="BZ184" s="2" t="str">
        <f t="shared" si="195"/>
        <v/>
      </c>
      <c r="CA184" s="2" t="str">
        <f t="shared" si="196"/>
        <v/>
      </c>
      <c r="CB184" s="2" t="str">
        <f t="shared" si="197"/>
        <v/>
      </c>
      <c r="CC184" s="2" t="str">
        <f t="shared" si="198"/>
        <v/>
      </c>
      <c r="CE184" s="2" t="str">
        <f t="shared" si="230"/>
        <v/>
      </c>
      <c r="CF184" s="2" t="str">
        <f t="shared" si="230"/>
        <v/>
      </c>
      <c r="CG184" s="2" t="str">
        <f t="shared" si="230"/>
        <v/>
      </c>
      <c r="CH184" s="2" t="str">
        <f t="shared" si="230"/>
        <v/>
      </c>
      <c r="CI184" s="2" t="str">
        <f t="shared" si="230"/>
        <v/>
      </c>
      <c r="CJ184" s="2" t="str">
        <f t="shared" si="230"/>
        <v/>
      </c>
      <c r="CK184" s="2" t="str">
        <f t="shared" si="230"/>
        <v/>
      </c>
      <c r="CL184" s="2" t="str">
        <f t="shared" si="230"/>
        <v/>
      </c>
      <c r="CM184" s="2" t="str">
        <f t="shared" si="230"/>
        <v/>
      </c>
      <c r="CN184" s="2" t="str">
        <f t="shared" si="230"/>
        <v/>
      </c>
      <c r="CO184" s="2" t="str">
        <f t="shared" si="230"/>
        <v/>
      </c>
      <c r="CP184" s="2" t="str">
        <f t="shared" si="230"/>
        <v/>
      </c>
      <c r="CQ184" s="2" t="str">
        <f t="shared" si="230"/>
        <v/>
      </c>
      <c r="CR184" s="2" t="str">
        <f t="shared" si="230"/>
        <v/>
      </c>
      <c r="CS184" s="2" t="str">
        <f t="shared" si="230"/>
        <v/>
      </c>
      <c r="CU184" s="2" t="str">
        <f t="shared" si="199"/>
        <v/>
      </c>
      <c r="CV184" s="2" t="str">
        <f t="shared" si="200"/>
        <v/>
      </c>
      <c r="CW184" s="2" t="str">
        <f t="shared" si="201"/>
        <v/>
      </c>
      <c r="CX184" s="2" t="str">
        <f t="shared" si="202"/>
        <v/>
      </c>
      <c r="CY184" s="2" t="str">
        <f t="shared" si="203"/>
        <v/>
      </c>
      <c r="CZ184" s="2" t="str">
        <f t="shared" si="204"/>
        <v/>
      </c>
      <c r="DA184" s="2" t="str">
        <f t="shared" si="205"/>
        <v/>
      </c>
      <c r="DB184" s="2" t="str">
        <f t="shared" si="206"/>
        <v/>
      </c>
      <c r="DC184" s="2" t="str">
        <f t="shared" si="207"/>
        <v/>
      </c>
      <c r="DD184" s="2" t="str">
        <f t="shared" si="208"/>
        <v/>
      </c>
      <c r="DE184" s="2" t="str">
        <f t="shared" si="209"/>
        <v/>
      </c>
      <c r="DF184" s="2" t="str">
        <f t="shared" si="210"/>
        <v/>
      </c>
      <c r="DG184" s="2" t="str">
        <f t="shared" si="211"/>
        <v/>
      </c>
      <c r="DH184" s="2" t="str">
        <f t="shared" si="212"/>
        <v/>
      </c>
      <c r="DI184" s="2" t="str">
        <f t="shared" si="213"/>
        <v/>
      </c>
      <c r="DK184" s="2">
        <f t="shared" si="238"/>
        <v>168.3611394736842</v>
      </c>
      <c r="DL184" s="2">
        <f t="shared" si="238"/>
        <v>104.71015554213233</v>
      </c>
      <c r="DM184" s="2">
        <f t="shared" si="238"/>
        <v>112.71940501359106</v>
      </c>
      <c r="DN184" s="2">
        <f t="shared" si="238"/>
        <v>108.02399577167017</v>
      </c>
      <c r="DO184" s="2">
        <f t="shared" si="238"/>
        <v>109.25564895470383</v>
      </c>
      <c r="DP184" s="2">
        <f t="shared" si="238"/>
        <v>90.493967079432224</v>
      </c>
      <c r="DQ184" s="2">
        <f t="shared" si="238"/>
        <v>97.979673814557515</v>
      </c>
      <c r="DR184" s="2">
        <f t="shared" si="238"/>
        <v>97.973361522198701</v>
      </c>
      <c r="DS184" s="2">
        <f t="shared" si="238"/>
        <v>114.00809939271258</v>
      </c>
      <c r="DT184" s="2">
        <f t="shared" si="238"/>
        <v>98.233174291497974</v>
      </c>
      <c r="DU184" s="2">
        <f t="shared" si="238"/>
        <v>113.45932786774628</v>
      </c>
      <c r="DV184" s="2">
        <f t="shared" si="238"/>
        <v>128.03247926829266</v>
      </c>
      <c r="DW184" s="2">
        <f t="shared" si="238"/>
        <v>108.11335336756264</v>
      </c>
      <c r="DX184" s="2">
        <f t="shared" si="238"/>
        <v>89.463886439142271</v>
      </c>
      <c r="DY184" s="2">
        <f t="shared" si="238"/>
        <v>115.58430392156859</v>
      </c>
      <c r="EA184" s="2">
        <f t="shared" si="215"/>
        <v>70.665503296703278</v>
      </c>
      <c r="EB184" s="2">
        <f t="shared" si="215"/>
        <v>60.918003423278279</v>
      </c>
      <c r="EC184" s="2">
        <f t="shared" si="215"/>
        <v>57.718338024865119</v>
      </c>
      <c r="ED184" s="2">
        <f t="shared" si="215"/>
        <v>60.898096945858391</v>
      </c>
      <c r="EE184" s="2">
        <f t="shared" si="215"/>
        <v>63.723050200606714</v>
      </c>
      <c r="EF184" s="2">
        <f t="shared" si="215"/>
        <v>61.817171105730424</v>
      </c>
      <c r="EG184" s="2">
        <f t="shared" si="215"/>
        <v>62.350074306944833</v>
      </c>
      <c r="EH184" s="2">
        <f t="shared" si="215"/>
        <v>61.191599891126835</v>
      </c>
      <c r="EI184" s="2">
        <f t="shared" si="215"/>
        <v>60.787703495544875</v>
      </c>
      <c r="EJ184" s="2">
        <f t="shared" si="215"/>
        <v>60.521553949252862</v>
      </c>
      <c r="EK184" s="2">
        <f t="shared" si="214"/>
        <v>65.88453350559864</v>
      </c>
      <c r="EL184" s="2">
        <f t="shared" si="181"/>
        <v>67.369388015144921</v>
      </c>
      <c r="EM184" s="2">
        <f t="shared" si="181"/>
        <v>69.630799467335095</v>
      </c>
      <c r="EN184" s="2">
        <f t="shared" si="181"/>
        <v>67.409148924434646</v>
      </c>
      <c r="EO184" s="2">
        <f t="shared" si="181"/>
        <v>77.034538174664974</v>
      </c>
      <c r="EQ184" s="2">
        <f t="shared" si="239"/>
        <v>72.612297188343504</v>
      </c>
      <c r="ER184" s="2">
        <f t="shared" si="239"/>
        <v>64.739015700025334</v>
      </c>
      <c r="ES184" s="2">
        <f t="shared" si="239"/>
        <v>62.433277026476809</v>
      </c>
      <c r="ET184" s="2">
        <f t="shared" si="239"/>
        <v>63.84489463033524</v>
      </c>
      <c r="EU184" s="2">
        <f t="shared" si="239"/>
        <v>64.342370229134403</v>
      </c>
      <c r="EV184" s="2">
        <f t="shared" si="239"/>
        <v>62.777054975087012</v>
      </c>
      <c r="EW184" s="2">
        <f t="shared" si="239"/>
        <v>62.668580822545387</v>
      </c>
      <c r="EX184" s="2">
        <f t="shared" si="239"/>
        <v>63.676009278520873</v>
      </c>
      <c r="EY184" s="2">
        <f t="shared" si="239"/>
        <v>63.00805063445322</v>
      </c>
      <c r="EZ184" s="2">
        <f t="shared" si="239"/>
        <v>64.917913922350962</v>
      </c>
      <c r="FA184" s="2">
        <f t="shared" si="239"/>
        <v>66.945343173444826</v>
      </c>
      <c r="FB184" s="2">
        <f t="shared" si="239"/>
        <v>68.389045268490392</v>
      </c>
      <c r="FC184" s="2">
        <f t="shared" si="239"/>
        <v>70.954333961176374</v>
      </c>
      <c r="FD184" s="2">
        <f t="shared" si="239"/>
        <v>67.832675570893599</v>
      </c>
      <c r="FE184" s="2">
        <f t="shared" si="239"/>
        <v>75.311487124489702</v>
      </c>
      <c r="FG184" s="2">
        <f t="shared" si="240"/>
        <v>0.99996415104169412</v>
      </c>
      <c r="FH184" s="2">
        <f t="shared" si="240"/>
        <v>0.99997113468087273</v>
      </c>
      <c r="FI184" s="2">
        <f t="shared" si="240"/>
        <v>0.99997281441973107</v>
      </c>
      <c r="FJ184" s="2">
        <f t="shared" si="240"/>
        <v>0.99997123674101096</v>
      </c>
      <c r="FK184" s="2">
        <f t="shared" si="240"/>
        <v>0.9999761855356597</v>
      </c>
      <c r="FL184" s="2">
        <f t="shared" si="240"/>
        <v>0.99997259694741614</v>
      </c>
      <c r="FM184" s="2">
        <f t="shared" si="240"/>
        <v>0.99996988166308798</v>
      </c>
      <c r="FN184" s="2">
        <f t="shared" si="240"/>
        <v>0.99996999884911375</v>
      </c>
      <c r="FO184" s="2">
        <f t="shared" si="240"/>
        <v>0.99996494992923746</v>
      </c>
      <c r="FP184" s="2">
        <f t="shared" si="240"/>
        <v>0.99996420099531413</v>
      </c>
      <c r="FQ184" s="2">
        <f t="shared" si="240"/>
        <v>0.99996409496066285</v>
      </c>
      <c r="FR184" s="2">
        <f t="shared" si="240"/>
        <v>0.99996460109780494</v>
      </c>
      <c r="FS184" s="2">
        <f t="shared" si="240"/>
        <v>0.99996815206473078</v>
      </c>
      <c r="FT184" s="2">
        <f t="shared" si="240"/>
        <v>0.99996938547320202</v>
      </c>
      <c r="FU184" s="2">
        <f t="shared" si="240"/>
        <v>0.99995444914842857</v>
      </c>
      <c r="FW184" s="2">
        <f t="shared" si="231"/>
        <v>0.53689362764338111</v>
      </c>
      <c r="FX184" s="2">
        <f t="shared" si="231"/>
        <v>0.54381315799242058</v>
      </c>
      <c r="FY184" s="2">
        <f t="shared" si="231"/>
        <v>0.63032671478942004</v>
      </c>
      <c r="FZ184" s="2">
        <f t="shared" si="231"/>
        <v>0.6175230782215837</v>
      </c>
      <c r="GA184" s="2">
        <f t="shared" si="231"/>
        <v>0.62985221743462338</v>
      </c>
      <c r="GB184" s="2">
        <f t="shared" si="231"/>
        <v>0.67855975213254216</v>
      </c>
      <c r="GC184" s="2">
        <f t="shared" si="231"/>
        <v>0.65563255012124511</v>
      </c>
      <c r="GD184" s="2">
        <f t="shared" si="231"/>
        <v>0.69057027267792193</v>
      </c>
      <c r="GE184" s="2">
        <f t="shared" si="231"/>
        <v>0.72461099812683072</v>
      </c>
      <c r="GF184" s="2">
        <f t="shared" si="231"/>
        <v>0.65472894543408577</v>
      </c>
      <c r="GG184" s="2">
        <f t="shared" si="231"/>
        <v>0.70558300703193044</v>
      </c>
      <c r="GH184" s="2">
        <f t="shared" si="231"/>
        <v>0.59669505607216589</v>
      </c>
      <c r="GI184" s="2">
        <f t="shared" si="231"/>
        <v>0.54592192278048379</v>
      </c>
      <c r="GJ184" s="2">
        <f t="shared" si="231"/>
        <v>0.45297209892221041</v>
      </c>
      <c r="GK184" s="2">
        <f t="shared" si="231"/>
        <v>0.43417488155468115</v>
      </c>
      <c r="GM184" s="86">
        <f t="shared" si="232"/>
        <v>0</v>
      </c>
      <c r="GN184" s="86">
        <f t="shared" si="232"/>
        <v>9.6132641414791577E-205</v>
      </c>
      <c r="GO184" s="86">
        <f t="shared" si="232"/>
        <v>6.2155445618280941E-215</v>
      </c>
      <c r="GP184" s="86">
        <f t="shared" si="232"/>
        <v>1.3611901553441375E-220</v>
      </c>
      <c r="GQ184" s="86">
        <f t="shared" si="232"/>
        <v>7.0283060343327979E-237</v>
      </c>
      <c r="GR184" s="86">
        <f t="shared" si="232"/>
        <v>1.000807518919532E-191</v>
      </c>
      <c r="GS184" s="86">
        <f t="shared" si="232"/>
        <v>3.8978806794046975E-196</v>
      </c>
      <c r="GT184" s="86">
        <f t="shared" si="232"/>
        <v>1.4103345303451268E-238</v>
      </c>
      <c r="GU184" s="86">
        <f t="shared" si="232"/>
        <v>1.9320139820005132E-248</v>
      </c>
      <c r="GV184" s="86">
        <f t="shared" si="232"/>
        <v>1.1412407953257648E-283</v>
      </c>
      <c r="GW184" s="86">
        <f t="shared" si="232"/>
        <v>2.4977434189525847E-276</v>
      </c>
      <c r="GX184" s="86">
        <f t="shared" si="232"/>
        <v>0</v>
      </c>
      <c r="GY184" s="86">
        <f t="shared" si="232"/>
        <v>5.8902434707419781E-161</v>
      </c>
      <c r="GZ184" s="86">
        <f t="shared" si="232"/>
        <v>1.6918848888604832E-168</v>
      </c>
      <c r="HA184" s="86">
        <f t="shared" si="232"/>
        <v>3.761760286471846E-256</v>
      </c>
      <c r="HC184" s="86">
        <f t="shared" si="183"/>
        <v>1.7557066425076029E-120</v>
      </c>
      <c r="HD184" s="86">
        <f t="shared" si="183"/>
        <v>5.1126852991803577E-152</v>
      </c>
      <c r="HE184" s="86">
        <f t="shared" si="183"/>
        <v>1.7737950296828337E-118</v>
      </c>
      <c r="HF184" s="86">
        <f t="shared" si="182"/>
        <v>4.7360650138052188E-227</v>
      </c>
      <c r="HG184" s="86">
        <f t="shared" si="182"/>
        <v>6.7532100297570054E-204</v>
      </c>
      <c r="HH184" s="86">
        <f t="shared" si="182"/>
        <v>1.1958258097109379E-170</v>
      </c>
      <c r="HI184" s="86">
        <f t="shared" si="182"/>
        <v>3.696333966925007E-173</v>
      </c>
      <c r="HJ184" s="86">
        <f t="shared" si="182"/>
        <v>1.0373096538166857E-182</v>
      </c>
      <c r="HK184" s="86">
        <f t="shared" si="182"/>
        <v>6.4407612784050777E-254</v>
      </c>
      <c r="HL184" s="86">
        <f t="shared" si="182"/>
        <v>2.3062450727153149E-268</v>
      </c>
      <c r="HM184" s="86">
        <f t="shared" si="182"/>
        <v>1.8538091910780522E-211</v>
      </c>
      <c r="HN184" s="86">
        <f t="shared" si="182"/>
        <v>9.6841814065652875E-219</v>
      </c>
      <c r="HO184" s="86">
        <f t="shared" si="228"/>
        <v>6.696629227714206E-83</v>
      </c>
      <c r="HP184" s="86">
        <f t="shared" si="228"/>
        <v>2.5474865673023362E-86</v>
      </c>
      <c r="HQ184" s="86">
        <f t="shared" si="228"/>
        <v>1.8913213500290887E-113</v>
      </c>
      <c r="HS184" s="86">
        <f t="shared" si="233"/>
        <v>7.6086361209300836E-16</v>
      </c>
      <c r="HT184" s="86">
        <f t="shared" si="233"/>
        <v>1.8925554889033587E-22</v>
      </c>
      <c r="HU184" s="86">
        <f t="shared" si="233"/>
        <v>7.7918381490741158E-29</v>
      </c>
      <c r="HV184" s="86">
        <f t="shared" si="233"/>
        <v>1.8233373886101801E-33</v>
      </c>
      <c r="HW184" s="86">
        <f t="shared" si="233"/>
        <v>1.0026725618803796E-32</v>
      </c>
      <c r="HX184" s="86">
        <f t="shared" si="233"/>
        <v>3.6881813412780498E-37</v>
      </c>
      <c r="HY184" s="86">
        <f t="shared" si="233"/>
        <v>5.3727894011534529E-32</v>
      </c>
      <c r="HZ184" s="86">
        <f t="shared" si="233"/>
        <v>8.0020914561815668E-35</v>
      </c>
      <c r="IA184" s="86">
        <f t="shared" si="233"/>
        <v>1.9898190948005031E-47</v>
      </c>
      <c r="IB184" s="86">
        <f t="shared" si="233"/>
        <v>2.9550156928430068E-39</v>
      </c>
      <c r="IC184" s="86">
        <f t="shared" si="233"/>
        <v>1.3413774125294387E-40</v>
      </c>
      <c r="ID184" s="86">
        <f t="shared" si="233"/>
        <v>6.0353376478159928E-34</v>
      </c>
      <c r="IE184" s="86">
        <f t="shared" si="233"/>
        <v>4.0543217385852318E-23</v>
      </c>
      <c r="IF184" s="86">
        <f t="shared" si="233"/>
        <v>1.9451845702671837E-10</v>
      </c>
      <c r="IG184" s="86">
        <f t="shared" si="233"/>
        <v>3.0404715504773752E-10</v>
      </c>
      <c r="II184" s="86">
        <f t="shared" si="234"/>
        <v>0.49712766849252638</v>
      </c>
      <c r="IJ184" s="86">
        <f t="shared" si="234"/>
        <v>0.48902126987252248</v>
      </c>
      <c r="IK184" s="86">
        <f t="shared" si="234"/>
        <v>0.32560389535338419</v>
      </c>
      <c r="IL184" s="86">
        <f t="shared" si="234"/>
        <v>0.33948702172887174</v>
      </c>
      <c r="IM184" s="86">
        <f t="shared" si="234"/>
        <v>0.32764464162174106</v>
      </c>
      <c r="IN184" s="86">
        <f t="shared" si="234"/>
        <v>0.18276016535323669</v>
      </c>
      <c r="IO184" s="86">
        <f t="shared" si="234"/>
        <v>0.26972005603486338</v>
      </c>
      <c r="IP184" s="86">
        <f t="shared" si="234"/>
        <v>0.18367070093990237</v>
      </c>
      <c r="IQ184" s="86">
        <f t="shared" si="234"/>
        <v>7.7198939502975572E-2</v>
      </c>
      <c r="IR184" s="86">
        <f t="shared" si="234"/>
        <v>0.2477799233938259</v>
      </c>
      <c r="IS184" s="86">
        <f t="shared" si="234"/>
        <v>0.10121111496671394</v>
      </c>
      <c r="IT184" s="86">
        <f t="shared" si="234"/>
        <v>0.3828933971047741</v>
      </c>
      <c r="IU184" s="86">
        <f t="shared" si="234"/>
        <v>0.48545031620734302</v>
      </c>
      <c r="IV184" s="86">
        <f t="shared" si="234"/>
        <v>0.45701321779106013</v>
      </c>
      <c r="IW184" s="86">
        <f t="shared" si="234"/>
        <v>0.42261202050771979</v>
      </c>
      <c r="IY184" s="86">
        <f t="shared" si="235"/>
        <v>0.49712766849252715</v>
      </c>
      <c r="IZ184" s="86">
        <f t="shared" si="235"/>
        <v>0.48902126987252248</v>
      </c>
      <c r="JA184" s="86">
        <f t="shared" si="235"/>
        <v>0.32560389535338419</v>
      </c>
      <c r="JB184" s="86">
        <f t="shared" si="235"/>
        <v>0.33948702172887174</v>
      </c>
      <c r="JC184" s="86">
        <f t="shared" si="235"/>
        <v>0.32764464162174106</v>
      </c>
      <c r="JD184" s="86">
        <f t="shared" si="235"/>
        <v>0.18276016535323669</v>
      </c>
      <c r="JE184" s="86">
        <f t="shared" si="235"/>
        <v>0.26972005603486338</v>
      </c>
      <c r="JF184" s="86">
        <f t="shared" si="235"/>
        <v>0.18367070093990237</v>
      </c>
      <c r="JG184" s="86">
        <f t="shared" si="235"/>
        <v>7.7198939502975572E-2</v>
      </c>
      <c r="JH184" s="86">
        <f t="shared" si="235"/>
        <v>0.2477799233938259</v>
      </c>
      <c r="JI184" s="86">
        <f t="shared" si="235"/>
        <v>0.10121111496671394</v>
      </c>
      <c r="JJ184" s="86">
        <f t="shared" si="235"/>
        <v>0.3828933971047741</v>
      </c>
      <c r="JK184" s="86">
        <f t="shared" si="235"/>
        <v>0.48545031620734302</v>
      </c>
      <c r="JL184" s="86">
        <f t="shared" si="235"/>
        <v>0.45701321798557859</v>
      </c>
      <c r="JM184" s="86">
        <f t="shared" si="235"/>
        <v>0.42261202081176696</v>
      </c>
    </row>
    <row r="185" spans="2:273" x14ac:dyDescent="0.25">
      <c r="B185" s="2">
        <v>158</v>
      </c>
      <c r="C185" s="37">
        <v>71.090999999999994</v>
      </c>
      <c r="D185" s="37">
        <v>62.875</v>
      </c>
      <c r="E185" s="37">
        <v>61.575000000000003</v>
      </c>
      <c r="F185" s="37">
        <v>62.25</v>
      </c>
      <c r="G185" s="37">
        <v>64.5</v>
      </c>
      <c r="H185" s="37">
        <v>60.85</v>
      </c>
      <c r="I185" s="37">
        <v>60.475000000000001</v>
      </c>
      <c r="J185" s="37">
        <v>62.575000000000003</v>
      </c>
      <c r="K185" s="37">
        <v>62.195</v>
      </c>
      <c r="L185" s="37">
        <v>63.366</v>
      </c>
      <c r="M185" s="37">
        <v>67.194999999999993</v>
      </c>
      <c r="N185" s="37">
        <v>68.706999999999994</v>
      </c>
      <c r="O185" s="37">
        <v>73.512</v>
      </c>
      <c r="P185" s="37">
        <v>84.072999999999993</v>
      </c>
      <c r="Q185" s="37">
        <v>117.22</v>
      </c>
      <c r="S185" s="4">
        <f t="shared" si="236"/>
        <v>71.52308508544985</v>
      </c>
      <c r="T185" s="4">
        <f t="shared" si="236"/>
        <v>62.935232533754927</v>
      </c>
      <c r="U185" s="4">
        <f t="shared" si="236"/>
        <v>60.855510672659172</v>
      </c>
      <c r="V185" s="4">
        <f t="shared" si="236"/>
        <v>62.928490850437981</v>
      </c>
      <c r="W185" s="4">
        <f t="shared" si="236"/>
        <v>64.49187433608752</v>
      </c>
      <c r="X185" s="4">
        <f t="shared" si="236"/>
        <v>62.440014222284915</v>
      </c>
      <c r="Y185" s="4">
        <f t="shared" si="236"/>
        <v>62.599360368700509</v>
      </c>
      <c r="Z185" s="4">
        <f t="shared" si="236"/>
        <v>63.017280856664023</v>
      </c>
      <c r="AA185" s="4">
        <f t="shared" si="236"/>
        <v>62.329339727971863</v>
      </c>
      <c r="AB185" s="4">
        <f t="shared" si="236"/>
        <v>63.920054329762891</v>
      </c>
      <c r="AC185" s="4">
        <f t="shared" si="236"/>
        <v>66.602088433266616</v>
      </c>
      <c r="AD185" s="4">
        <f t="shared" si="236"/>
        <v>69.064105829384232</v>
      </c>
      <c r="AE185" s="4">
        <f t="shared" si="236"/>
        <v>73.679594418379423</v>
      </c>
      <c r="AF185" s="4">
        <f t="shared" si="236"/>
        <v>84.654858213615981</v>
      </c>
      <c r="AG185" s="4">
        <f t="shared" si="236"/>
        <v>116.84613527662799</v>
      </c>
      <c r="AI185" s="4">
        <f t="shared" si="237"/>
        <v>-0.43208508544985591</v>
      </c>
      <c r="AJ185" s="4">
        <f t="shared" si="237"/>
        <v>-6.0232533754927431E-2</v>
      </c>
      <c r="AK185" s="4">
        <f t="shared" si="237"/>
        <v>0.71948932734083115</v>
      </c>
      <c r="AL185" s="4">
        <f t="shared" si="237"/>
        <v>-0.67849085043798141</v>
      </c>
      <c r="AM185" s="4">
        <f t="shared" si="237"/>
        <v>8.1256639124802632E-3</v>
      </c>
      <c r="AN185" s="4">
        <f t="shared" si="237"/>
        <v>-1.5900142222849141</v>
      </c>
      <c r="AO185" s="4">
        <f t="shared" si="237"/>
        <v>-2.1243603687005077</v>
      </c>
      <c r="AP185" s="4">
        <f t="shared" si="237"/>
        <v>-0.44228085666401995</v>
      </c>
      <c r="AQ185" s="4">
        <f t="shared" si="237"/>
        <v>-0.134339727971863</v>
      </c>
      <c r="AR185" s="4">
        <f t="shared" si="237"/>
        <v>-0.55405432976289148</v>
      </c>
      <c r="AS185" s="4">
        <f t="shared" si="237"/>
        <v>0.59291156673337753</v>
      </c>
      <c r="AT185" s="4">
        <f t="shared" si="237"/>
        <v>-0.3571058293842384</v>
      </c>
      <c r="AU185" s="4">
        <f t="shared" si="237"/>
        <v>-0.1675944183794229</v>
      </c>
      <c r="AV185" s="4">
        <f t="shared" si="237"/>
        <v>-0.58185821361598755</v>
      </c>
      <c r="AW185" s="4">
        <f t="shared" si="237"/>
        <v>0.37386472337200871</v>
      </c>
      <c r="AY185" s="2">
        <f t="shared" si="229"/>
        <v>71.52308508544985</v>
      </c>
      <c r="AZ185" s="2">
        <f t="shared" si="229"/>
        <v>62.935232533754927</v>
      </c>
      <c r="BA185" s="2">
        <f t="shared" si="229"/>
        <v>60.682597815130109</v>
      </c>
      <c r="BB185" s="2">
        <f t="shared" si="229"/>
        <v>62.645986204656012</v>
      </c>
      <c r="BC185" s="2">
        <f t="shared" si="229"/>
        <v>64.05613530288916</v>
      </c>
      <c r="BD185" s="2">
        <f t="shared" si="229"/>
        <v>62.378802105721903</v>
      </c>
      <c r="BE185" s="2">
        <f t="shared" si="229"/>
        <v>62.469682863176104</v>
      </c>
      <c r="BF185" s="2">
        <f t="shared" si="229"/>
        <v>62.880118773942897</v>
      </c>
      <c r="BG185" s="2">
        <f t="shared" si="229"/>
        <v>62.306312213049168</v>
      </c>
      <c r="BH185" s="2">
        <f t="shared" si="229"/>
        <v>63.403524977328281</v>
      </c>
      <c r="BI185" s="2">
        <f t="shared" si="229"/>
        <v>66.569140520775562</v>
      </c>
      <c r="BJ185" s="2">
        <f t="shared" si="229"/>
        <v>67.912002889176961</v>
      </c>
      <c r="BK185" s="2">
        <f t="shared" si="229"/>
        <v>70.316087266637751</v>
      </c>
      <c r="BL185" s="2">
        <f t="shared" si="229"/>
        <v>67.499172979658766</v>
      </c>
      <c r="BM185" s="2">
        <f t="shared" si="229"/>
        <v>76.053007145787234</v>
      </c>
      <c r="BO185" s="2" t="str">
        <f t="shared" si="184"/>
        <v/>
      </c>
      <c r="BP185" s="2" t="str">
        <f t="shared" si="185"/>
        <v/>
      </c>
      <c r="BQ185" s="2" t="str">
        <f t="shared" si="186"/>
        <v/>
      </c>
      <c r="BR185" s="2" t="str">
        <f t="shared" si="187"/>
        <v/>
      </c>
      <c r="BS185" s="2" t="str">
        <f t="shared" si="188"/>
        <v/>
      </c>
      <c r="BT185" s="2" t="str">
        <f t="shared" si="189"/>
        <v/>
      </c>
      <c r="BU185" s="2" t="str">
        <f t="shared" si="190"/>
        <v/>
      </c>
      <c r="BV185" s="2" t="str">
        <f t="shared" si="191"/>
        <v/>
      </c>
      <c r="BW185" s="2" t="str">
        <f t="shared" si="192"/>
        <v/>
      </c>
      <c r="BX185" s="2" t="str">
        <f t="shared" si="193"/>
        <v/>
      </c>
      <c r="BY185" s="2" t="str">
        <f t="shared" si="194"/>
        <v/>
      </c>
      <c r="BZ185" s="2" t="str">
        <f t="shared" si="195"/>
        <v/>
      </c>
      <c r="CA185" s="2" t="str">
        <f t="shared" si="196"/>
        <v/>
      </c>
      <c r="CB185" s="2" t="str">
        <f t="shared" si="197"/>
        <v/>
      </c>
      <c r="CC185" s="2" t="str">
        <f t="shared" si="198"/>
        <v/>
      </c>
      <c r="CE185" s="2" t="str">
        <f t="shared" si="230"/>
        <v/>
      </c>
      <c r="CF185" s="2" t="str">
        <f t="shared" si="230"/>
        <v/>
      </c>
      <c r="CG185" s="2" t="str">
        <f t="shared" si="230"/>
        <v/>
      </c>
      <c r="CH185" s="2" t="str">
        <f t="shared" si="230"/>
        <v/>
      </c>
      <c r="CI185" s="2" t="str">
        <f t="shared" si="230"/>
        <v/>
      </c>
      <c r="CJ185" s="2" t="str">
        <f t="shared" si="230"/>
        <v/>
      </c>
      <c r="CK185" s="2" t="str">
        <f t="shared" si="230"/>
        <v/>
      </c>
      <c r="CL185" s="2" t="str">
        <f t="shared" si="230"/>
        <v/>
      </c>
      <c r="CM185" s="2" t="str">
        <f t="shared" si="230"/>
        <v/>
      </c>
      <c r="CN185" s="2" t="str">
        <f t="shared" si="230"/>
        <v/>
      </c>
      <c r="CO185" s="2" t="str">
        <f t="shared" si="230"/>
        <v/>
      </c>
      <c r="CP185" s="2" t="str">
        <f t="shared" si="230"/>
        <v/>
      </c>
      <c r="CQ185" s="2" t="str">
        <f t="shared" si="230"/>
        <v/>
      </c>
      <c r="CR185" s="2" t="str">
        <f t="shared" si="230"/>
        <v/>
      </c>
      <c r="CS185" s="2" t="str">
        <f t="shared" si="230"/>
        <v/>
      </c>
      <c r="CU185" s="2" t="str">
        <f t="shared" si="199"/>
        <v/>
      </c>
      <c r="CV185" s="2" t="str">
        <f t="shared" si="200"/>
        <v/>
      </c>
      <c r="CW185" s="2" t="str">
        <f t="shared" si="201"/>
        <v/>
      </c>
      <c r="CX185" s="2" t="str">
        <f t="shared" si="202"/>
        <v/>
      </c>
      <c r="CY185" s="2" t="str">
        <f t="shared" si="203"/>
        <v/>
      </c>
      <c r="CZ185" s="2" t="str">
        <f t="shared" si="204"/>
        <v/>
      </c>
      <c r="DA185" s="2" t="str">
        <f t="shared" si="205"/>
        <v/>
      </c>
      <c r="DB185" s="2" t="str">
        <f t="shared" si="206"/>
        <v/>
      </c>
      <c r="DC185" s="2" t="str">
        <f t="shared" si="207"/>
        <v/>
      </c>
      <c r="DD185" s="2" t="str">
        <f t="shared" si="208"/>
        <v/>
      </c>
      <c r="DE185" s="2" t="str">
        <f t="shared" si="209"/>
        <v/>
      </c>
      <c r="DF185" s="2" t="str">
        <f t="shared" si="210"/>
        <v/>
      </c>
      <c r="DG185" s="2" t="str">
        <f t="shared" si="211"/>
        <v/>
      </c>
      <c r="DH185" s="2" t="str">
        <f t="shared" si="212"/>
        <v/>
      </c>
      <c r="DI185" s="2" t="str">
        <f t="shared" si="213"/>
        <v/>
      </c>
      <c r="DK185" s="2">
        <f t="shared" si="238"/>
        <v>168.92371012145747</v>
      </c>
      <c r="DL185" s="2">
        <f t="shared" si="238"/>
        <v>104.87264044095444</v>
      </c>
      <c r="DM185" s="2">
        <f t="shared" si="238"/>
        <v>112.9474290244639</v>
      </c>
      <c r="DN185" s="2">
        <f t="shared" si="238"/>
        <v>108.2061575052854</v>
      </c>
      <c r="DO185" s="2">
        <f t="shared" si="238"/>
        <v>109.4492944250871</v>
      </c>
      <c r="DP185" s="2">
        <f t="shared" si="238"/>
        <v>90.540943068559386</v>
      </c>
      <c r="DQ185" s="2">
        <f t="shared" si="238"/>
        <v>98.076857444880687</v>
      </c>
      <c r="DR185" s="2">
        <f t="shared" si="238"/>
        <v>98.048202959830846</v>
      </c>
      <c r="DS185" s="2">
        <f t="shared" si="238"/>
        <v>114.23306315789478</v>
      </c>
      <c r="DT185" s="2">
        <f t="shared" si="238"/>
        <v>98.327889068825911</v>
      </c>
      <c r="DU185" s="2">
        <f t="shared" si="238"/>
        <v>113.67202483130905</v>
      </c>
      <c r="DV185" s="2">
        <f t="shared" si="238"/>
        <v>128.36892682926828</v>
      </c>
      <c r="DW185" s="2">
        <f t="shared" si="238"/>
        <v>108.25123195409239</v>
      </c>
      <c r="DX185" s="2">
        <f t="shared" si="238"/>
        <v>89.508897311990367</v>
      </c>
      <c r="DY185" s="2">
        <f t="shared" si="238"/>
        <v>115.76422504456325</v>
      </c>
      <c r="EA185" s="2">
        <f t="shared" si="215"/>
        <v>70.409156043956017</v>
      </c>
      <c r="EB185" s="2">
        <f t="shared" si="215"/>
        <v>60.725787354007238</v>
      </c>
      <c r="EC185" s="2">
        <f t="shared" si="215"/>
        <v>57.550586441473143</v>
      </c>
      <c r="ED185" s="2">
        <f t="shared" si="215"/>
        <v>60.722593706617303</v>
      </c>
      <c r="EE185" s="2">
        <f t="shared" si="215"/>
        <v>63.644050298463647</v>
      </c>
      <c r="EF185" s="2">
        <f t="shared" ref="EF185:EO227" si="241">CJ$228*$B185+CJ$229</f>
        <v>61.692715899919286</v>
      </c>
      <c r="EG185" s="2">
        <f t="shared" si="241"/>
        <v>62.247789368390968</v>
      </c>
      <c r="EH185" s="2">
        <f t="shared" si="241"/>
        <v>61.081373434948283</v>
      </c>
      <c r="EI185" s="2">
        <f t="shared" si="241"/>
        <v>60.624180945853297</v>
      </c>
      <c r="EJ185" s="2">
        <f t="shared" si="241"/>
        <v>60.377741805604359</v>
      </c>
      <c r="EK185" s="2">
        <f t="shared" si="214"/>
        <v>65.783834969853586</v>
      </c>
      <c r="EL185" s="2">
        <f t="shared" si="181"/>
        <v>67.265702198922412</v>
      </c>
      <c r="EM185" s="2">
        <f t="shared" si="181"/>
        <v>69.546503159433911</v>
      </c>
      <c r="EN185" s="2">
        <f t="shared" si="181"/>
        <v>67.293110369553233</v>
      </c>
      <c r="EO185" s="2">
        <f t="shared" si="181"/>
        <v>76.853094463341662</v>
      </c>
      <c r="EQ185" s="2">
        <f t="shared" si="239"/>
        <v>72.393624782208249</v>
      </c>
      <c r="ER185" s="2">
        <f t="shared" si="239"/>
        <v>64.623529784879082</v>
      </c>
      <c r="ES185" s="2">
        <f t="shared" si="239"/>
        <v>62.355724473657489</v>
      </c>
      <c r="ET185" s="2">
        <f t="shared" si="239"/>
        <v>63.730512536948176</v>
      </c>
      <c r="EU185" s="2">
        <f t="shared" si="239"/>
        <v>64.275470419998328</v>
      </c>
      <c r="EV185" s="2">
        <f t="shared" si="239"/>
        <v>62.674178282682817</v>
      </c>
      <c r="EW185" s="2">
        <f t="shared" si="239"/>
        <v>62.574520621221652</v>
      </c>
      <c r="EX185" s="2">
        <f t="shared" si="239"/>
        <v>63.613755741691413</v>
      </c>
      <c r="EY185" s="2">
        <f t="shared" si="239"/>
        <v>62.887048868292453</v>
      </c>
      <c r="EZ185" s="2">
        <f t="shared" si="239"/>
        <v>64.856936083816834</v>
      </c>
      <c r="FA185" s="2">
        <f t="shared" si="239"/>
        <v>66.865825733968975</v>
      </c>
      <c r="FB185" s="2">
        <f t="shared" si="239"/>
        <v>68.307210901722414</v>
      </c>
      <c r="FC185" s="2">
        <f t="shared" si="239"/>
        <v>70.897899506137961</v>
      </c>
      <c r="FD185" s="2">
        <f t="shared" si="239"/>
        <v>67.724823202878326</v>
      </c>
      <c r="FE185" s="2">
        <f t="shared" si="239"/>
        <v>75.098525444605997</v>
      </c>
      <c r="FG185" s="2">
        <f t="shared" si="240"/>
        <v>0.99996730525831579</v>
      </c>
      <c r="FH185" s="2">
        <f t="shared" si="240"/>
        <v>0.99997367444921181</v>
      </c>
      <c r="FI185" s="2">
        <f t="shared" si="240"/>
        <v>0.99997520639681337</v>
      </c>
      <c r="FJ185" s="2">
        <f t="shared" si="240"/>
        <v>0.99997376752963629</v>
      </c>
      <c r="FK185" s="2">
        <f t="shared" si="240"/>
        <v>0.99997828090487773</v>
      </c>
      <c r="FL185" s="2">
        <f t="shared" si="240"/>
        <v>0.99997500805875228</v>
      </c>
      <c r="FM185" s="2">
        <f t="shared" si="240"/>
        <v>0.99997253167747935</v>
      </c>
      <c r="FN185" s="2">
        <f t="shared" si="240"/>
        <v>0.99997263855297047</v>
      </c>
      <c r="FO185" s="2">
        <f t="shared" si="240"/>
        <v>0.99996803385695998</v>
      </c>
      <c r="FP185" s="2">
        <f t="shared" si="240"/>
        <v>0.99996735081684585</v>
      </c>
      <c r="FQ185" s="2">
        <f t="shared" si="240"/>
        <v>0.99996725411148446</v>
      </c>
      <c r="FR185" s="2">
        <f t="shared" si="240"/>
        <v>0.99996771571694032</v>
      </c>
      <c r="FS185" s="2">
        <f t="shared" si="240"/>
        <v>0.99997095425642923</v>
      </c>
      <c r="FT185" s="2">
        <f t="shared" si="240"/>
        <v>0.99997207914450681</v>
      </c>
      <c r="FU185" s="2">
        <f t="shared" si="240"/>
        <v>0.99995845696312124</v>
      </c>
      <c r="FW185" s="2">
        <f t="shared" si="231"/>
        <v>0.55970049423623969</v>
      </c>
      <c r="FX185" s="2">
        <f t="shared" si="231"/>
        <v>0.56655436542805815</v>
      </c>
      <c r="FY185" s="2">
        <f t="shared" si="231"/>
        <v>0.65151882533976568</v>
      </c>
      <c r="FZ185" s="2">
        <f t="shared" si="231"/>
        <v>0.63902884196085696</v>
      </c>
      <c r="GA185" s="2">
        <f t="shared" si="231"/>
        <v>0.65105647088354901</v>
      </c>
      <c r="GB185" s="2">
        <f t="shared" si="231"/>
        <v>0.69831024055584934</v>
      </c>
      <c r="GC185" s="2">
        <f t="shared" si="231"/>
        <v>0.67611937478804274</v>
      </c>
      <c r="GD185" s="2">
        <f t="shared" si="231"/>
        <v>0.70989829152564488</v>
      </c>
      <c r="GE185" s="2">
        <f t="shared" si="231"/>
        <v>0.74260524944272188</v>
      </c>
      <c r="GF185" s="2">
        <f t="shared" si="231"/>
        <v>0.67524289918101277</v>
      </c>
      <c r="GG185" s="2">
        <f t="shared" si="231"/>
        <v>0.72434759666024118</v>
      </c>
      <c r="GH185" s="2">
        <f t="shared" si="231"/>
        <v>0.61864871097333296</v>
      </c>
      <c r="GI185" s="2">
        <f t="shared" si="231"/>
        <v>0.56864139188366769</v>
      </c>
      <c r="GJ185" s="2">
        <f t="shared" si="231"/>
        <v>0.47587727412759562</v>
      </c>
      <c r="GK185" s="2">
        <f t="shared" si="231"/>
        <v>0.45692349262205972</v>
      </c>
      <c r="GM185" s="86">
        <f t="shared" si="232"/>
        <v>0</v>
      </c>
      <c r="GN185" s="86">
        <f t="shared" si="232"/>
        <v>3.7884408733970293E-209</v>
      </c>
      <c r="GO185" s="86">
        <f t="shared" si="232"/>
        <v>1.4767058272594048E-219</v>
      </c>
      <c r="GP185" s="86">
        <f t="shared" si="232"/>
        <v>2.5007906152649261E-225</v>
      </c>
      <c r="GQ185" s="86">
        <f t="shared" si="232"/>
        <v>5.6868797715325569E-242</v>
      </c>
      <c r="GR185" s="86">
        <f t="shared" si="232"/>
        <v>7.5964303003310824E-196</v>
      </c>
      <c r="GS185" s="86">
        <f t="shared" si="232"/>
        <v>2.4956733660527068E-200</v>
      </c>
      <c r="GT185" s="86">
        <f t="shared" si="232"/>
        <v>1.1175250915377089E-243</v>
      </c>
      <c r="GU185" s="86">
        <f t="shared" si="232"/>
        <v>9.6021261851169237E-254</v>
      </c>
      <c r="GV185" s="86">
        <f t="shared" si="232"/>
        <v>9.4377504991971994E-290</v>
      </c>
      <c r="GW185" s="86">
        <f t="shared" si="232"/>
        <v>2.9468775725807164E-282</v>
      </c>
      <c r="GX185" s="86">
        <f t="shared" si="232"/>
        <v>0</v>
      </c>
      <c r="GY185" s="86">
        <f t="shared" si="232"/>
        <v>2.0107263654740423E-164</v>
      </c>
      <c r="GZ185" s="86">
        <f t="shared" si="232"/>
        <v>4.1978058461455208E-172</v>
      </c>
      <c r="HA185" s="86">
        <f t="shared" si="232"/>
        <v>1.2584080631209431E-261</v>
      </c>
      <c r="HC185" s="86">
        <f t="shared" si="183"/>
        <v>6.2530224742881137E-124</v>
      </c>
      <c r="HD185" s="86">
        <f t="shared" si="183"/>
        <v>2.4648314949606846E-156</v>
      </c>
      <c r="HE185" s="86">
        <f t="shared" si="183"/>
        <v>8.2173599432087342E-122</v>
      </c>
      <c r="HF185" s="86">
        <f t="shared" si="182"/>
        <v>1.7428732447619036E-233</v>
      </c>
      <c r="HG185" s="86">
        <f t="shared" si="182"/>
        <v>1.2929610294580812E-209</v>
      </c>
      <c r="HH185" s="86">
        <f t="shared" si="182"/>
        <v>2.1235992814605923E-175</v>
      </c>
      <c r="HI185" s="86">
        <f t="shared" si="182"/>
        <v>6.0039414612118855E-178</v>
      </c>
      <c r="HJ185" s="86">
        <f t="shared" si="182"/>
        <v>1.0310406352460469E-187</v>
      </c>
      <c r="HK185" s="86">
        <f t="shared" si="182"/>
        <v>8.1266757342262497E-261</v>
      </c>
      <c r="HL185" s="86">
        <f t="shared" si="182"/>
        <v>1.0416633532331826E-275</v>
      </c>
      <c r="HM185" s="86">
        <f t="shared" si="182"/>
        <v>2.7958711162189316E-217</v>
      </c>
      <c r="HN185" s="86">
        <f t="shared" si="182"/>
        <v>8.4071571849508089E-225</v>
      </c>
      <c r="HO185" s="86">
        <f t="shared" si="228"/>
        <v>3.0351014169762583E-85</v>
      </c>
      <c r="HP185" s="86">
        <f t="shared" si="228"/>
        <v>9.7633489672885251E-89</v>
      </c>
      <c r="HQ185" s="86">
        <f t="shared" si="228"/>
        <v>1.1399898051928579E-116</v>
      </c>
      <c r="HS185" s="86">
        <f t="shared" si="233"/>
        <v>7.2976471764834476E-17</v>
      </c>
      <c r="HT185" s="86">
        <f t="shared" si="233"/>
        <v>7.1396742068607514E-24</v>
      </c>
      <c r="HU185" s="86">
        <f t="shared" si="233"/>
        <v>1.4896623469578155E-30</v>
      </c>
      <c r="HV185" s="86">
        <f t="shared" si="233"/>
        <v>1.9395608180727328E-35</v>
      </c>
      <c r="HW185" s="86">
        <f t="shared" si="233"/>
        <v>1.4881262874465869E-34</v>
      </c>
      <c r="HX185" s="86">
        <f t="shared" si="233"/>
        <v>2.9453129753053789E-39</v>
      </c>
      <c r="HY185" s="86">
        <f t="shared" si="233"/>
        <v>8.9075325001401514E-34</v>
      </c>
      <c r="HZ185" s="86">
        <f t="shared" si="233"/>
        <v>1.0498775074317676E-36</v>
      </c>
      <c r="IA185" s="86">
        <f t="shared" si="233"/>
        <v>6.3324770323483331E-50</v>
      </c>
      <c r="IB185" s="86">
        <f t="shared" si="233"/>
        <v>2.2591885947642622E-41</v>
      </c>
      <c r="IC185" s="86">
        <f t="shared" si="233"/>
        <v>5.8465552540629771E-43</v>
      </c>
      <c r="ID185" s="86">
        <f t="shared" si="233"/>
        <v>5.3091713279306491E-36</v>
      </c>
      <c r="IE185" s="86">
        <f t="shared" si="233"/>
        <v>1.2577781727689221E-24</v>
      </c>
      <c r="IF185" s="86">
        <f t="shared" si="233"/>
        <v>4.1928908919355397E-11</v>
      </c>
      <c r="IG185" s="86">
        <f t="shared" si="233"/>
        <v>6.3146298912062053E-11</v>
      </c>
      <c r="II185" s="86">
        <f t="shared" si="234"/>
        <v>0.48198959563039834</v>
      </c>
      <c r="IJ185" s="86">
        <f t="shared" si="234"/>
        <v>0.46398419314911687</v>
      </c>
      <c r="IK185" s="86">
        <f t="shared" si="234"/>
        <v>0.27350878450264238</v>
      </c>
      <c r="IL185" s="86">
        <f t="shared" si="234"/>
        <v>0.28403211992917604</v>
      </c>
      <c r="IM185" s="86">
        <f t="shared" si="234"/>
        <v>0.27567153901754127</v>
      </c>
      <c r="IN185" s="86">
        <f t="shared" si="234"/>
        <v>0.1397350990435898</v>
      </c>
      <c r="IO185" s="86">
        <f t="shared" si="234"/>
        <v>0.2209265762356189</v>
      </c>
      <c r="IP185" s="86">
        <f t="shared" si="234"/>
        <v>0.14336092595954711</v>
      </c>
      <c r="IQ185" s="86">
        <f t="shared" si="234"/>
        <v>5.3606934055761161E-2</v>
      </c>
      <c r="IR185" s="86">
        <f t="shared" si="234"/>
        <v>0.19758945885525425</v>
      </c>
      <c r="IS185" s="86">
        <f t="shared" si="234"/>
        <v>7.1310006775770762E-2</v>
      </c>
      <c r="IT185" s="86">
        <f t="shared" si="234"/>
        <v>0.32681182537680065</v>
      </c>
      <c r="IU185" s="86">
        <f t="shared" si="234"/>
        <v>0.45691743998187839</v>
      </c>
      <c r="IV185" s="86">
        <f t="shared" si="234"/>
        <v>0.48488200689870908</v>
      </c>
      <c r="IW185" s="86">
        <f t="shared" si="234"/>
        <v>0.46075333117069006</v>
      </c>
      <c r="IY185" s="86">
        <f t="shared" si="235"/>
        <v>0.48198959563039839</v>
      </c>
      <c r="IZ185" s="86">
        <f t="shared" si="235"/>
        <v>0.46398419314911687</v>
      </c>
      <c r="JA185" s="86">
        <f t="shared" si="235"/>
        <v>0.27350878450264238</v>
      </c>
      <c r="JB185" s="86">
        <f t="shared" si="235"/>
        <v>0.28403211992917604</v>
      </c>
      <c r="JC185" s="86">
        <f t="shared" si="235"/>
        <v>0.27567153901754127</v>
      </c>
      <c r="JD185" s="86">
        <f t="shared" si="235"/>
        <v>0.1397350990435898</v>
      </c>
      <c r="JE185" s="86">
        <f t="shared" si="235"/>
        <v>0.2209265762356189</v>
      </c>
      <c r="JF185" s="86">
        <f t="shared" si="235"/>
        <v>0.14336092595954711</v>
      </c>
      <c r="JG185" s="86">
        <f t="shared" si="235"/>
        <v>5.3606934055761161E-2</v>
      </c>
      <c r="JH185" s="86">
        <f t="shared" si="235"/>
        <v>0.19758945885525425</v>
      </c>
      <c r="JI185" s="86">
        <f t="shared" si="235"/>
        <v>7.1310006775770762E-2</v>
      </c>
      <c r="JJ185" s="86">
        <f t="shared" si="235"/>
        <v>0.32681182537680065</v>
      </c>
      <c r="JK185" s="86">
        <f t="shared" si="235"/>
        <v>0.45691743998187839</v>
      </c>
      <c r="JL185" s="86">
        <f t="shared" si="235"/>
        <v>0.48488200694063799</v>
      </c>
      <c r="JM185" s="86">
        <f t="shared" si="235"/>
        <v>0.46075333123383638</v>
      </c>
    </row>
    <row r="186" spans="2:273" x14ac:dyDescent="0.25">
      <c r="B186" s="2">
        <v>159</v>
      </c>
      <c r="C186" s="37">
        <v>71.659000000000006</v>
      </c>
      <c r="D186" s="37">
        <v>62.7</v>
      </c>
      <c r="E186" s="37">
        <v>61.774999999999999</v>
      </c>
      <c r="F186" s="37">
        <v>61.674999999999997</v>
      </c>
      <c r="G186" s="37">
        <v>65.849999999999994</v>
      </c>
      <c r="H186" s="37">
        <v>60.15</v>
      </c>
      <c r="I186" s="37">
        <v>62</v>
      </c>
      <c r="J186" s="37">
        <v>61.35</v>
      </c>
      <c r="K186" s="37">
        <v>62.170999999999999</v>
      </c>
      <c r="L186" s="37">
        <v>62.707000000000001</v>
      </c>
      <c r="M186" s="37">
        <v>67.415000000000006</v>
      </c>
      <c r="N186" s="37">
        <v>67.950999999999993</v>
      </c>
      <c r="O186" s="37">
        <v>73.683000000000007</v>
      </c>
      <c r="P186" s="37">
        <v>82.927000000000007</v>
      </c>
      <c r="Q186" s="37">
        <v>113.634</v>
      </c>
      <c r="S186" s="4">
        <f t="shared" si="236"/>
        <v>71.333180192856759</v>
      </c>
      <c r="T186" s="4">
        <f t="shared" si="236"/>
        <v>62.875678265884169</v>
      </c>
      <c r="U186" s="4">
        <f t="shared" si="236"/>
        <v>60.78507961519238</v>
      </c>
      <c r="V186" s="4">
        <f t="shared" si="236"/>
        <v>62.751139156625307</v>
      </c>
      <c r="W186" s="4">
        <f t="shared" si="236"/>
        <v>64.278071099516126</v>
      </c>
      <c r="X186" s="4">
        <f t="shared" si="236"/>
        <v>62.321096921951245</v>
      </c>
      <c r="Y186" s="4">
        <f t="shared" si="236"/>
        <v>62.459258865576508</v>
      </c>
      <c r="Z186" s="4">
        <f t="shared" si="236"/>
        <v>62.928844455811337</v>
      </c>
      <c r="AA186" s="4">
        <f t="shared" si="236"/>
        <v>62.223900664534682</v>
      </c>
      <c r="AB186" s="4">
        <f t="shared" si="236"/>
        <v>63.705155530474791</v>
      </c>
      <c r="AC186" s="4">
        <f t="shared" si="236"/>
        <v>66.518247497413455</v>
      </c>
      <c r="AD186" s="4">
        <f t="shared" si="236"/>
        <v>68.586247595942282</v>
      </c>
      <c r="AE186" s="4">
        <f t="shared" si="236"/>
        <v>72.857879977643776</v>
      </c>
      <c r="AF186" s="4">
        <f t="shared" si="236"/>
        <v>83.039379793642127</v>
      </c>
      <c r="AG186" s="4">
        <f t="shared" si="236"/>
        <v>114.2231418921143</v>
      </c>
      <c r="AI186" s="4">
        <f t="shared" si="237"/>
        <v>0.32581980714324743</v>
      </c>
      <c r="AJ186" s="4">
        <f t="shared" si="237"/>
        <v>-0.1756782658841658</v>
      </c>
      <c r="AK186" s="4">
        <f t="shared" si="237"/>
        <v>0.98992038480761835</v>
      </c>
      <c r="AL186" s="4">
        <f t="shared" si="237"/>
        <v>-1.0761391566253096</v>
      </c>
      <c r="AM186" s="4">
        <f t="shared" si="237"/>
        <v>1.5719289004838686</v>
      </c>
      <c r="AN186" s="4">
        <f t="shared" si="237"/>
        <v>-2.1710969219512464</v>
      </c>
      <c r="AO186" s="4">
        <f t="shared" si="237"/>
        <v>-0.45925886557650841</v>
      </c>
      <c r="AP186" s="4">
        <f t="shared" si="237"/>
        <v>-1.5788444558113355</v>
      </c>
      <c r="AQ186" s="4">
        <f t="shared" si="237"/>
        <v>-5.2900664534682562E-2</v>
      </c>
      <c r="AR186" s="4">
        <f t="shared" si="237"/>
        <v>-0.99815553047479</v>
      </c>
      <c r="AS186" s="4">
        <f t="shared" si="237"/>
        <v>0.89675250258655126</v>
      </c>
      <c r="AT186" s="4">
        <f t="shared" si="237"/>
        <v>-0.63524759594228897</v>
      </c>
      <c r="AU186" s="4">
        <f t="shared" si="237"/>
        <v>0.82512002235623072</v>
      </c>
      <c r="AV186" s="4">
        <f t="shared" si="237"/>
        <v>-0.11237979364211981</v>
      </c>
      <c r="AW186" s="4">
        <f t="shared" si="237"/>
        <v>-0.58914189211429857</v>
      </c>
      <c r="AY186" s="2">
        <f t="shared" si="229"/>
        <v>71.333180192856759</v>
      </c>
      <c r="AZ186" s="2">
        <f t="shared" si="229"/>
        <v>62.875678265884169</v>
      </c>
      <c r="BA186" s="2">
        <f t="shared" si="229"/>
        <v>60.67438952720093</v>
      </c>
      <c r="BB186" s="2">
        <f t="shared" si="229"/>
        <v>62.573774366791966</v>
      </c>
      <c r="BC186" s="2">
        <f t="shared" si="229"/>
        <v>63.99820225681988</v>
      </c>
      <c r="BD186" s="2">
        <f t="shared" si="229"/>
        <v>62.28845620819888</v>
      </c>
      <c r="BE186" s="2">
        <f t="shared" si="229"/>
        <v>62.379520497028238</v>
      </c>
      <c r="BF186" s="2">
        <f t="shared" si="229"/>
        <v>62.851846540782788</v>
      </c>
      <c r="BG186" s="2">
        <f t="shared" si="229"/>
        <v>62.213897992829452</v>
      </c>
      <c r="BH186" s="2">
        <f t="shared" si="229"/>
        <v>63.4061584704734</v>
      </c>
      <c r="BI186" s="2">
        <f t="shared" si="229"/>
        <v>66.503518832697594</v>
      </c>
      <c r="BJ186" s="2">
        <f t="shared" si="229"/>
        <v>67.844515125999493</v>
      </c>
      <c r="BK186" s="2">
        <f t="shared" si="229"/>
        <v>70.278483891911634</v>
      </c>
      <c r="BL186" s="2">
        <f t="shared" si="229"/>
        <v>67.397100374520249</v>
      </c>
      <c r="BM186" s="2">
        <f t="shared" si="229"/>
        <v>75.816079138311849</v>
      </c>
      <c r="BO186" s="2" t="str">
        <f t="shared" si="184"/>
        <v/>
      </c>
      <c r="BP186" s="2" t="str">
        <f t="shared" si="185"/>
        <v/>
      </c>
      <c r="BQ186" s="2" t="str">
        <f t="shared" si="186"/>
        <v/>
      </c>
      <c r="BR186" s="2" t="str">
        <f t="shared" si="187"/>
        <v/>
      </c>
      <c r="BS186" s="2" t="str">
        <f t="shared" si="188"/>
        <v/>
      </c>
      <c r="BT186" s="2" t="str">
        <f t="shared" si="189"/>
        <v/>
      </c>
      <c r="BU186" s="2" t="str">
        <f t="shared" si="190"/>
        <v/>
      </c>
      <c r="BV186" s="2" t="str">
        <f t="shared" si="191"/>
        <v/>
      </c>
      <c r="BW186" s="2" t="str">
        <f t="shared" si="192"/>
        <v/>
      </c>
      <c r="BX186" s="2" t="str">
        <f t="shared" si="193"/>
        <v/>
      </c>
      <c r="BY186" s="2" t="str">
        <f t="shared" si="194"/>
        <v/>
      </c>
      <c r="BZ186" s="2" t="str">
        <f t="shared" si="195"/>
        <v/>
      </c>
      <c r="CA186" s="2" t="str">
        <f t="shared" si="196"/>
        <v/>
      </c>
      <c r="CB186" s="2" t="str">
        <f t="shared" si="197"/>
        <v/>
      </c>
      <c r="CC186" s="2" t="str">
        <f t="shared" si="198"/>
        <v/>
      </c>
      <c r="CE186" s="2" t="str">
        <f t="shared" si="230"/>
        <v/>
      </c>
      <c r="CF186" s="2" t="str">
        <f t="shared" si="230"/>
        <v/>
      </c>
      <c r="CG186" s="2" t="str">
        <f t="shared" si="230"/>
        <v/>
      </c>
      <c r="CH186" s="2" t="str">
        <f t="shared" si="230"/>
        <v/>
      </c>
      <c r="CI186" s="2" t="str">
        <f t="shared" si="230"/>
        <v/>
      </c>
      <c r="CJ186" s="2" t="str">
        <f t="shared" si="230"/>
        <v/>
      </c>
      <c r="CK186" s="2" t="str">
        <f t="shared" si="230"/>
        <v/>
      </c>
      <c r="CL186" s="2" t="str">
        <f t="shared" si="230"/>
        <v/>
      </c>
      <c r="CM186" s="2" t="str">
        <f t="shared" si="230"/>
        <v/>
      </c>
      <c r="CN186" s="2" t="str">
        <f t="shared" si="230"/>
        <v/>
      </c>
      <c r="CO186" s="2" t="str">
        <f t="shared" si="230"/>
        <v/>
      </c>
      <c r="CP186" s="2" t="str">
        <f t="shared" si="230"/>
        <v/>
      </c>
      <c r="CQ186" s="2" t="str">
        <f t="shared" si="230"/>
        <v/>
      </c>
      <c r="CR186" s="2" t="str">
        <f t="shared" si="230"/>
        <v/>
      </c>
      <c r="CS186" s="2" t="str">
        <f t="shared" si="230"/>
        <v/>
      </c>
      <c r="CU186" s="2" t="str">
        <f t="shared" si="199"/>
        <v/>
      </c>
      <c r="CV186" s="2" t="str">
        <f t="shared" si="200"/>
        <v/>
      </c>
      <c r="CW186" s="2" t="str">
        <f t="shared" si="201"/>
        <v/>
      </c>
      <c r="CX186" s="2" t="str">
        <f t="shared" si="202"/>
        <v/>
      </c>
      <c r="CY186" s="2" t="str">
        <f t="shared" si="203"/>
        <v/>
      </c>
      <c r="CZ186" s="2" t="str">
        <f t="shared" si="204"/>
        <v/>
      </c>
      <c r="DA186" s="2" t="str">
        <f t="shared" si="205"/>
        <v/>
      </c>
      <c r="DB186" s="2" t="str">
        <f t="shared" si="206"/>
        <v/>
      </c>
      <c r="DC186" s="2" t="str">
        <f t="shared" si="207"/>
        <v/>
      </c>
      <c r="DD186" s="2" t="str">
        <f t="shared" si="208"/>
        <v/>
      </c>
      <c r="DE186" s="2" t="str">
        <f t="shared" si="209"/>
        <v/>
      </c>
      <c r="DF186" s="2" t="str">
        <f t="shared" si="210"/>
        <v/>
      </c>
      <c r="DG186" s="2" t="str">
        <f t="shared" si="211"/>
        <v/>
      </c>
      <c r="DH186" s="2" t="str">
        <f t="shared" si="212"/>
        <v/>
      </c>
      <c r="DI186" s="2" t="str">
        <f t="shared" si="213"/>
        <v/>
      </c>
      <c r="DK186" s="2">
        <f t="shared" si="238"/>
        <v>169.48628076923075</v>
      </c>
      <c r="DL186" s="2">
        <f t="shared" si="238"/>
        <v>105.03512533977656</v>
      </c>
      <c r="DM186" s="2">
        <f t="shared" si="238"/>
        <v>113.17545303533674</v>
      </c>
      <c r="DN186" s="2">
        <f t="shared" si="238"/>
        <v>108.38831923890062</v>
      </c>
      <c r="DO186" s="2">
        <f t="shared" si="238"/>
        <v>109.64293989547039</v>
      </c>
      <c r="DP186" s="2">
        <f t="shared" si="238"/>
        <v>90.587919057686534</v>
      </c>
      <c r="DQ186" s="2">
        <f t="shared" si="238"/>
        <v>98.174041075203846</v>
      </c>
      <c r="DR186" s="2">
        <f t="shared" si="238"/>
        <v>98.123044397462976</v>
      </c>
      <c r="DS186" s="2">
        <f t="shared" si="238"/>
        <v>114.45802692307696</v>
      </c>
      <c r="DT186" s="2">
        <f t="shared" si="238"/>
        <v>98.422603846153834</v>
      </c>
      <c r="DU186" s="2">
        <f t="shared" si="238"/>
        <v>113.88472179487179</v>
      </c>
      <c r="DV186" s="2">
        <f t="shared" si="238"/>
        <v>128.70537439024386</v>
      </c>
      <c r="DW186" s="2">
        <f t="shared" si="238"/>
        <v>108.38911054062214</v>
      </c>
      <c r="DX186" s="2">
        <f t="shared" si="238"/>
        <v>89.553908184838448</v>
      </c>
      <c r="DY186" s="2">
        <f t="shared" si="238"/>
        <v>115.9441461675579</v>
      </c>
      <c r="EA186" s="2">
        <f t="shared" ref="EA186:EE227" si="242">CE$228*$B186+CE$229</f>
        <v>70.15280879120877</v>
      </c>
      <c r="EB186" s="2">
        <f t="shared" si="242"/>
        <v>60.533571284736198</v>
      </c>
      <c r="EC186" s="2">
        <f t="shared" si="242"/>
        <v>57.382834858081168</v>
      </c>
      <c r="ED186" s="2">
        <f t="shared" si="242"/>
        <v>60.547090467376208</v>
      </c>
      <c r="EE186" s="2">
        <f t="shared" si="242"/>
        <v>63.565050396320579</v>
      </c>
      <c r="EF186" s="2">
        <f t="shared" si="241"/>
        <v>61.568260694108147</v>
      </c>
      <c r="EG186" s="2">
        <f t="shared" si="241"/>
        <v>62.145504429837089</v>
      </c>
      <c r="EH186" s="2">
        <f t="shared" si="241"/>
        <v>60.971146978769724</v>
      </c>
      <c r="EI186" s="2">
        <f t="shared" si="241"/>
        <v>60.460658396161733</v>
      </c>
      <c r="EJ186" s="2">
        <f t="shared" si="241"/>
        <v>60.233929661955862</v>
      </c>
      <c r="EK186" s="2">
        <f t="shared" si="214"/>
        <v>65.683136434108548</v>
      </c>
      <c r="EL186" s="2">
        <f t="shared" si="181"/>
        <v>67.162016382699889</v>
      </c>
      <c r="EM186" s="2">
        <f t="shared" si="181"/>
        <v>69.462206851532713</v>
      </c>
      <c r="EN186" s="2">
        <f t="shared" si="181"/>
        <v>67.17707181467182</v>
      </c>
      <c r="EO186" s="2">
        <f t="shared" si="181"/>
        <v>76.671650752018365</v>
      </c>
      <c r="EQ186" s="2">
        <f t="shared" si="239"/>
        <v>72.174952376072994</v>
      </c>
      <c r="ER186" s="2">
        <f t="shared" si="239"/>
        <v>64.50804386973283</v>
      </c>
      <c r="ES186" s="2">
        <f t="shared" si="239"/>
        <v>62.278171920838162</v>
      </c>
      <c r="ET186" s="2">
        <f t="shared" si="239"/>
        <v>63.616130443561104</v>
      </c>
      <c r="EU186" s="2">
        <f t="shared" si="239"/>
        <v>64.208570610862267</v>
      </c>
      <c r="EV186" s="2">
        <f t="shared" si="239"/>
        <v>62.571301590278622</v>
      </c>
      <c r="EW186" s="2">
        <f t="shared" si="239"/>
        <v>62.480460419897923</v>
      </c>
      <c r="EX186" s="2">
        <f t="shared" si="239"/>
        <v>63.551502204861954</v>
      </c>
      <c r="EY186" s="2">
        <f t="shared" si="239"/>
        <v>62.766047102131687</v>
      </c>
      <c r="EZ186" s="2">
        <f t="shared" si="239"/>
        <v>64.795958245282691</v>
      </c>
      <c r="FA186" s="2">
        <f t="shared" si="239"/>
        <v>66.786308294493111</v>
      </c>
      <c r="FB186" s="2">
        <f t="shared" si="239"/>
        <v>68.225376534954421</v>
      </c>
      <c r="FC186" s="2">
        <f t="shared" si="239"/>
        <v>70.841465051099547</v>
      </c>
      <c r="FD186" s="2">
        <f t="shared" si="239"/>
        <v>67.616970834863054</v>
      </c>
      <c r="FE186" s="2">
        <f t="shared" si="239"/>
        <v>74.885563764722292</v>
      </c>
      <c r="FG186" s="2">
        <f t="shared" si="240"/>
        <v>0.99997018195541398</v>
      </c>
      <c r="FH186" s="2">
        <f t="shared" si="240"/>
        <v>0.99997599075671506</v>
      </c>
      <c r="FI186" s="2">
        <f t="shared" si="240"/>
        <v>0.99997738791581725</v>
      </c>
      <c r="FJ186" s="2">
        <f t="shared" si="240"/>
        <v>0.9999760756474636</v>
      </c>
      <c r="FK186" s="2">
        <f t="shared" si="240"/>
        <v>0.99998019191197329</v>
      </c>
      <c r="FL186" s="2">
        <f t="shared" si="240"/>
        <v>0.9999772070285633</v>
      </c>
      <c r="FM186" s="2">
        <f t="shared" si="240"/>
        <v>0.99997494853157498</v>
      </c>
      <c r="FN186" s="2">
        <f t="shared" si="240"/>
        <v>0.99997504600365161</v>
      </c>
      <c r="FO186" s="2">
        <f t="shared" si="240"/>
        <v>0.99997084644905565</v>
      </c>
      <c r="FP186" s="2">
        <f t="shared" si="240"/>
        <v>0.99997022350552611</v>
      </c>
      <c r="FQ186" s="2">
        <f t="shared" si="240"/>
        <v>0.99997013530868084</v>
      </c>
      <c r="FR186" s="2">
        <f t="shared" si="240"/>
        <v>0.99997055630026899</v>
      </c>
      <c r="FS186" s="2">
        <f t="shared" si="240"/>
        <v>0.99997350989932521</v>
      </c>
      <c r="FT186" s="2">
        <f t="shared" si="240"/>
        <v>0.9999745358145874</v>
      </c>
      <c r="FU186" s="2">
        <f t="shared" si="240"/>
        <v>0.99996211216157405</v>
      </c>
      <c r="FW186" s="2">
        <f t="shared" si="231"/>
        <v>0.582258095104914</v>
      </c>
      <c r="FX186" s="2">
        <f t="shared" si="231"/>
        <v>0.58901866409831882</v>
      </c>
      <c r="FY186" s="2">
        <f t="shared" si="231"/>
        <v>0.67212799436688864</v>
      </c>
      <c r="FZ186" s="2">
        <f t="shared" si="231"/>
        <v>0.65999118444549798</v>
      </c>
      <c r="GA186" s="2">
        <f t="shared" si="231"/>
        <v>0.6716792042280324</v>
      </c>
      <c r="GB186" s="2">
        <f t="shared" si="231"/>
        <v>0.71735267484472598</v>
      </c>
      <c r="GC186" s="2">
        <f t="shared" si="231"/>
        <v>0.69595262171795513</v>
      </c>
      <c r="GD186" s="2">
        <f t="shared" si="231"/>
        <v>0.72849367974320689</v>
      </c>
      <c r="GE186" s="2">
        <f t="shared" si="231"/>
        <v>0.75981346533773497</v>
      </c>
      <c r="GF186" s="2">
        <f t="shared" si="231"/>
        <v>0.69510561491467737</v>
      </c>
      <c r="GG186" s="2">
        <f t="shared" si="231"/>
        <v>0.74235293931053237</v>
      </c>
      <c r="GH186" s="2">
        <f t="shared" si="231"/>
        <v>0.64012806733711236</v>
      </c>
      <c r="GI186" s="2">
        <f t="shared" si="231"/>
        <v>0.59107559631494333</v>
      </c>
      <c r="GJ186" s="2">
        <f t="shared" si="231"/>
        <v>0.49888438451796291</v>
      </c>
      <c r="GK186" s="2">
        <f t="shared" si="231"/>
        <v>0.47985320410676097</v>
      </c>
      <c r="GM186" s="86">
        <f t="shared" si="232"/>
        <v>0</v>
      </c>
      <c r="GN186" s="86">
        <f t="shared" si="232"/>
        <v>1.3390581964245926E-213</v>
      </c>
      <c r="GO186" s="86">
        <f t="shared" si="232"/>
        <v>3.129758234617323E-224</v>
      </c>
      <c r="GP186" s="86">
        <f t="shared" si="232"/>
        <v>4.0884254979835535E-230</v>
      </c>
      <c r="GQ186" s="86">
        <f t="shared" si="232"/>
        <v>4.0584747168334636E-247</v>
      </c>
      <c r="GR186" s="86">
        <f t="shared" si="232"/>
        <v>5.2083475573159082E-200</v>
      </c>
      <c r="GS186" s="86">
        <f t="shared" si="232"/>
        <v>1.4414966813905212E-204</v>
      </c>
      <c r="GT186" s="86">
        <f t="shared" si="232"/>
        <v>7.8136099918979839E-249</v>
      </c>
      <c r="GU186" s="86">
        <f t="shared" si="232"/>
        <v>4.1910918654336693E-259</v>
      </c>
      <c r="GV186" s="86">
        <f t="shared" si="232"/>
        <v>6.7211768089866324E-296</v>
      </c>
      <c r="GW186" s="86">
        <f t="shared" si="232"/>
        <v>3.0051602139775743E-288</v>
      </c>
      <c r="GX186" s="86">
        <f t="shared" si="232"/>
        <v>0</v>
      </c>
      <c r="GY186" s="86">
        <f t="shared" si="232"/>
        <v>6.2989027049905602E-168</v>
      </c>
      <c r="GZ186" s="86">
        <f t="shared" si="232"/>
        <v>9.5310853695737797E-176</v>
      </c>
      <c r="HA186" s="86">
        <f t="shared" si="232"/>
        <v>3.6809475675686345E-267</v>
      </c>
      <c r="HC186" s="86">
        <f t="shared" si="183"/>
        <v>1.9881453531149307E-127</v>
      </c>
      <c r="HD186" s="86">
        <f t="shared" si="183"/>
        <v>1.0324122959321032E-160</v>
      </c>
      <c r="HE186" s="86">
        <f t="shared" si="183"/>
        <v>3.4173678307456558E-125</v>
      </c>
      <c r="HF186" s="86">
        <f t="shared" si="182"/>
        <v>5.2065976549647142E-240</v>
      </c>
      <c r="HG186" s="86">
        <f t="shared" si="182"/>
        <v>2.0603884114036399E-215</v>
      </c>
      <c r="HH186" s="86">
        <f t="shared" si="182"/>
        <v>3.2406980098603263E-180</v>
      </c>
      <c r="HI186" s="86">
        <f t="shared" si="182"/>
        <v>8.3783180419502809E-183</v>
      </c>
      <c r="HJ186" s="86">
        <f t="shared" si="182"/>
        <v>8.7594079258470259E-193</v>
      </c>
      <c r="HK186" s="86">
        <f t="shared" si="182"/>
        <v>8.2755504753987288E-268</v>
      </c>
      <c r="HL186" s="86">
        <f t="shared" si="182"/>
        <v>3.7389486153219841E-283</v>
      </c>
      <c r="HM186" s="86">
        <f t="shared" si="182"/>
        <v>3.5099188396772498E-223</v>
      </c>
      <c r="HN186" s="86">
        <f t="shared" si="182"/>
        <v>6.0223273760873918E-231</v>
      </c>
      <c r="HO186" s="86">
        <f t="shared" si="228"/>
        <v>1.2742075638296697E-87</v>
      </c>
      <c r="HP186" s="86">
        <f t="shared" si="228"/>
        <v>3.4606153773290145E-91</v>
      </c>
      <c r="HQ186" s="86">
        <f t="shared" si="228"/>
        <v>6.1854511427969577E-120</v>
      </c>
      <c r="HS186" s="86">
        <f t="shared" si="233"/>
        <v>6.4718782101406539E-18</v>
      </c>
      <c r="HT186" s="86">
        <f t="shared" si="233"/>
        <v>2.4220633224018835E-25</v>
      </c>
      <c r="HU186" s="86">
        <f t="shared" si="233"/>
        <v>2.5270589081861119E-32</v>
      </c>
      <c r="HV186" s="86">
        <f t="shared" si="233"/>
        <v>1.8023785741586177E-37</v>
      </c>
      <c r="HW186" s="86">
        <f t="shared" si="233"/>
        <v>1.9609235260336906E-36</v>
      </c>
      <c r="HX186" s="86">
        <f t="shared" si="233"/>
        <v>2.0503488798022201E-41</v>
      </c>
      <c r="HY186" s="86">
        <f t="shared" si="233"/>
        <v>1.3157616903349088E-35</v>
      </c>
      <c r="HZ186" s="86">
        <f t="shared" si="233"/>
        <v>1.2237610519418778E-38</v>
      </c>
      <c r="IA186" s="86">
        <f t="shared" si="233"/>
        <v>1.7315436444109621E-52</v>
      </c>
      <c r="IB186" s="86">
        <f t="shared" si="233"/>
        <v>1.5132202541580674E-43</v>
      </c>
      <c r="IC186" s="86">
        <f t="shared" si="233"/>
        <v>2.1745383523905059E-45</v>
      </c>
      <c r="ID186" s="86">
        <f t="shared" si="233"/>
        <v>4.0422716431908997E-38</v>
      </c>
      <c r="IE186" s="86">
        <f t="shared" si="233"/>
        <v>3.4762210897755601E-26</v>
      </c>
      <c r="IF186" s="86">
        <f t="shared" si="233"/>
        <v>8.5743916554229003E-12</v>
      </c>
      <c r="IG186" s="86">
        <f t="shared" si="233"/>
        <v>1.2397039328964496E-11</v>
      </c>
      <c r="II186" s="86">
        <f t="shared" si="234"/>
        <v>0.45777790300748072</v>
      </c>
      <c r="IJ186" s="86">
        <f t="shared" si="234"/>
        <v>0.42831247359860203</v>
      </c>
      <c r="IK186" s="86">
        <f t="shared" si="234"/>
        <v>0.22361261371845406</v>
      </c>
      <c r="IL186" s="86">
        <f t="shared" si="234"/>
        <v>0.23042584398977803</v>
      </c>
      <c r="IM186" s="86">
        <f t="shared" si="234"/>
        <v>0.22577418868678564</v>
      </c>
      <c r="IN186" s="86">
        <f t="shared" si="234"/>
        <v>0.10392557155012684</v>
      </c>
      <c r="IO186" s="86">
        <f t="shared" si="234"/>
        <v>0.17648051497321515</v>
      </c>
      <c r="IP186" s="86">
        <f t="shared" si="234"/>
        <v>0.10925305126082661</v>
      </c>
      <c r="IQ186" s="86">
        <f t="shared" si="234"/>
        <v>3.6210533438383152E-2</v>
      </c>
      <c r="IR186" s="86">
        <f t="shared" si="234"/>
        <v>0.15319668489857438</v>
      </c>
      <c r="IS186" s="86">
        <f t="shared" si="234"/>
        <v>4.8779464503504781E-2</v>
      </c>
      <c r="IT186" s="86">
        <f t="shared" si="234"/>
        <v>0.2696366466337608</v>
      </c>
      <c r="IU186" s="86">
        <f t="shared" si="234"/>
        <v>0.41747782809135359</v>
      </c>
      <c r="IV186" s="86">
        <f t="shared" si="234"/>
        <v>0.49964308710096028</v>
      </c>
      <c r="IW186" s="86">
        <f t="shared" si="234"/>
        <v>0.48757817951864402</v>
      </c>
      <c r="IY186" s="86">
        <f t="shared" si="235"/>
        <v>0.45777790300748072</v>
      </c>
      <c r="IZ186" s="86">
        <f t="shared" si="235"/>
        <v>0.42831247359860203</v>
      </c>
      <c r="JA186" s="86">
        <f t="shared" si="235"/>
        <v>0.22361261371845406</v>
      </c>
      <c r="JB186" s="86">
        <f t="shared" si="235"/>
        <v>0.23042584398977803</v>
      </c>
      <c r="JC186" s="86">
        <f t="shared" si="235"/>
        <v>0.22577418868678564</v>
      </c>
      <c r="JD186" s="86">
        <f t="shared" si="235"/>
        <v>0.10392557155012684</v>
      </c>
      <c r="JE186" s="86">
        <f t="shared" si="235"/>
        <v>0.17648051497321515</v>
      </c>
      <c r="JF186" s="86">
        <f t="shared" si="235"/>
        <v>0.10925305126082661</v>
      </c>
      <c r="JG186" s="86">
        <f t="shared" si="235"/>
        <v>3.6210533438383152E-2</v>
      </c>
      <c r="JH186" s="86">
        <f t="shared" si="235"/>
        <v>0.15319668489857438</v>
      </c>
      <c r="JI186" s="86">
        <f t="shared" si="235"/>
        <v>4.8779464503504781E-2</v>
      </c>
      <c r="JJ186" s="86">
        <f t="shared" si="235"/>
        <v>0.2696366466337608</v>
      </c>
      <c r="JK186" s="86">
        <f t="shared" si="235"/>
        <v>0.41747782809135359</v>
      </c>
      <c r="JL186" s="86">
        <f t="shared" si="235"/>
        <v>0.4996430871095347</v>
      </c>
      <c r="JM186" s="86">
        <f t="shared" si="235"/>
        <v>0.48757817953104104</v>
      </c>
    </row>
    <row r="187" spans="2:273" x14ac:dyDescent="0.25">
      <c r="B187" s="2">
        <v>160</v>
      </c>
      <c r="C187" s="37">
        <v>71.454999999999998</v>
      </c>
      <c r="D187" s="37">
        <v>61.9</v>
      </c>
      <c r="E187" s="37">
        <v>61.75</v>
      </c>
      <c r="F187" s="37">
        <v>61.9</v>
      </c>
      <c r="G187" s="37">
        <v>64.125</v>
      </c>
      <c r="H187" s="37">
        <v>61.024999999999999</v>
      </c>
      <c r="I187" s="37">
        <v>61.05</v>
      </c>
      <c r="J187" s="37">
        <v>62.65</v>
      </c>
      <c r="K187" s="37">
        <v>60.561</v>
      </c>
      <c r="L187" s="37">
        <v>63.658999999999999</v>
      </c>
      <c r="M187" s="37">
        <v>68.537000000000006</v>
      </c>
      <c r="N187" s="37">
        <v>67.78</v>
      </c>
      <c r="O187" s="37">
        <v>70.340999999999994</v>
      </c>
      <c r="P187" s="37">
        <v>80.853999999999999</v>
      </c>
      <c r="Q187" s="37">
        <v>110.244</v>
      </c>
      <c r="S187" s="4">
        <f t="shared" si="236"/>
        <v>71.14429737545214</v>
      </c>
      <c r="T187" s="4">
        <f t="shared" si="236"/>
        <v>62.8180997220975</v>
      </c>
      <c r="U187" s="4">
        <f t="shared" si="236"/>
        <v>60.73432379952564</v>
      </c>
      <c r="V187" s="4">
        <f t="shared" si="236"/>
        <v>62.607860556903063</v>
      </c>
      <c r="W187" s="4">
        <f t="shared" si="236"/>
        <v>64.111946086321453</v>
      </c>
      <c r="X187" s="4">
        <f t="shared" si="236"/>
        <v>62.214651258319961</v>
      </c>
      <c r="Y187" s="4">
        <f t="shared" si="236"/>
        <v>62.336301763657758</v>
      </c>
      <c r="Z187" s="4">
        <f t="shared" si="236"/>
        <v>62.864588571067898</v>
      </c>
      <c r="AA187" s="4">
        <f t="shared" si="236"/>
        <v>62.125158192175974</v>
      </c>
      <c r="AB187" s="4">
        <f t="shared" si="236"/>
        <v>63.573107996258614</v>
      </c>
      <c r="AC187" s="4">
        <f t="shared" si="236"/>
        <v>66.443963990123152</v>
      </c>
      <c r="AD187" s="4">
        <f t="shared" si="236"/>
        <v>68.228894528602609</v>
      </c>
      <c r="AE187" s="4">
        <f t="shared" si="236"/>
        <v>72.135087804592601</v>
      </c>
      <c r="AF187" s="4">
        <f t="shared" si="236"/>
        <v>81.023046293513744</v>
      </c>
      <c r="AG187" s="4">
        <f t="shared" si="236"/>
        <v>110.37488466535831</v>
      </c>
      <c r="AI187" s="4">
        <f t="shared" si="237"/>
        <v>0.31070262454785791</v>
      </c>
      <c r="AJ187" s="4">
        <f t="shared" si="237"/>
        <v>-0.91809972209750157</v>
      </c>
      <c r="AK187" s="4">
        <f t="shared" si="237"/>
        <v>1.0156762004743598</v>
      </c>
      <c r="AL187" s="4">
        <f t="shared" si="237"/>
        <v>-0.70786055690306426</v>
      </c>
      <c r="AM187" s="4">
        <f t="shared" si="237"/>
        <v>1.3053913678547246E-2</v>
      </c>
      <c r="AN187" s="4">
        <f t="shared" si="237"/>
        <v>-1.1896512583199623</v>
      </c>
      <c r="AO187" s="4">
        <f t="shared" si="237"/>
        <v>-1.2863017636577609</v>
      </c>
      <c r="AP187" s="4">
        <f t="shared" si="237"/>
        <v>-0.21458857106789964</v>
      </c>
      <c r="AQ187" s="4">
        <f t="shared" si="237"/>
        <v>-1.5641581921759737</v>
      </c>
      <c r="AR187" s="4">
        <f t="shared" si="237"/>
        <v>8.5892003741385281E-2</v>
      </c>
      <c r="AS187" s="4">
        <f t="shared" si="237"/>
        <v>2.0930360098768546</v>
      </c>
      <c r="AT187" s="4">
        <f t="shared" si="237"/>
        <v>-0.44889452860260803</v>
      </c>
      <c r="AU187" s="4">
        <f t="shared" si="237"/>
        <v>-1.794087804592607</v>
      </c>
      <c r="AV187" s="4">
        <f t="shared" si="237"/>
        <v>-0.16904629351374467</v>
      </c>
      <c r="AW187" s="4">
        <f t="shared" si="237"/>
        <v>-0.13088466535830889</v>
      </c>
      <c r="AY187" s="2">
        <f t="shared" si="229"/>
        <v>71.14429737545214</v>
      </c>
      <c r="AZ187" s="2">
        <f t="shared" si="229"/>
        <v>62.8180997220975</v>
      </c>
      <c r="BA187" s="2">
        <f t="shared" si="229"/>
        <v>60.6667033853699</v>
      </c>
      <c r="BB187" s="2">
        <f t="shared" si="229"/>
        <v>62.502228774108609</v>
      </c>
      <c r="BC187" s="2">
        <f t="shared" si="229"/>
        <v>63.940354400104226</v>
      </c>
      <c r="BD187" s="2">
        <f t="shared" si="229"/>
        <v>62.198171693078422</v>
      </c>
      <c r="BE187" s="2">
        <f t="shared" si="229"/>
        <v>62.289449957768426</v>
      </c>
      <c r="BF187" s="2">
        <f t="shared" si="229"/>
        <v>62.82335212542543</v>
      </c>
      <c r="BG187" s="2">
        <f t="shared" si="229"/>
        <v>62.121071273525693</v>
      </c>
      <c r="BH187" s="2">
        <f t="shared" si="229"/>
        <v>63.408835937222506</v>
      </c>
      <c r="BI187" s="2">
        <f t="shared" si="229"/>
        <v>66.437786956671758</v>
      </c>
      <c r="BJ187" s="2">
        <f t="shared" si="229"/>
        <v>67.777385463265006</v>
      </c>
      <c r="BK187" s="2">
        <f t="shared" si="229"/>
        <v>70.241613473083675</v>
      </c>
      <c r="BL187" s="2">
        <f t="shared" si="229"/>
        <v>67.295410647952124</v>
      </c>
      <c r="BM187" s="2">
        <f t="shared" si="229"/>
        <v>75.577560990106761</v>
      </c>
      <c r="BO187" s="2" t="str">
        <f t="shared" si="184"/>
        <v/>
      </c>
      <c r="BP187" s="2" t="str">
        <f t="shared" si="185"/>
        <v/>
      </c>
      <c r="BQ187" s="2" t="str">
        <f t="shared" si="186"/>
        <v/>
      </c>
      <c r="BR187" s="2" t="str">
        <f t="shared" si="187"/>
        <v/>
      </c>
      <c r="BS187" s="2" t="str">
        <f t="shared" si="188"/>
        <v/>
      </c>
      <c r="BT187" s="2" t="str">
        <f t="shared" si="189"/>
        <v/>
      </c>
      <c r="BU187" s="2" t="str">
        <f t="shared" si="190"/>
        <v/>
      </c>
      <c r="BV187" s="2" t="str">
        <f t="shared" si="191"/>
        <v/>
      </c>
      <c r="BW187" s="2" t="str">
        <f t="shared" si="192"/>
        <v/>
      </c>
      <c r="BX187" s="2" t="str">
        <f t="shared" si="193"/>
        <v/>
      </c>
      <c r="BY187" s="2" t="str">
        <f t="shared" si="194"/>
        <v/>
      </c>
      <c r="BZ187" s="2" t="str">
        <f t="shared" si="195"/>
        <v/>
      </c>
      <c r="CA187" s="2" t="str">
        <f t="shared" si="196"/>
        <v/>
      </c>
      <c r="CB187" s="2" t="str">
        <f t="shared" si="197"/>
        <v/>
      </c>
      <c r="CC187" s="2" t="str">
        <f t="shared" si="198"/>
        <v/>
      </c>
      <c r="CE187" s="2" t="str">
        <f t="shared" si="230"/>
        <v/>
      </c>
      <c r="CF187" s="2" t="str">
        <f t="shared" si="230"/>
        <v/>
      </c>
      <c r="CG187" s="2" t="str">
        <f t="shared" si="230"/>
        <v/>
      </c>
      <c r="CH187" s="2" t="str">
        <f t="shared" si="230"/>
        <v/>
      </c>
      <c r="CI187" s="2" t="str">
        <f t="shared" si="230"/>
        <v/>
      </c>
      <c r="CJ187" s="2" t="str">
        <f t="shared" si="230"/>
        <v/>
      </c>
      <c r="CK187" s="2" t="str">
        <f t="shared" si="230"/>
        <v/>
      </c>
      <c r="CL187" s="2" t="str">
        <f t="shared" si="230"/>
        <v/>
      </c>
      <c r="CM187" s="2" t="str">
        <f t="shared" si="230"/>
        <v/>
      </c>
      <c r="CN187" s="2" t="str">
        <f t="shared" si="230"/>
        <v/>
      </c>
      <c r="CO187" s="2" t="str">
        <f t="shared" si="230"/>
        <v/>
      </c>
      <c r="CP187" s="2" t="str">
        <f t="shared" si="230"/>
        <v/>
      </c>
      <c r="CQ187" s="2" t="str">
        <f t="shared" si="230"/>
        <v/>
      </c>
      <c r="CR187" s="2" t="str">
        <f t="shared" si="230"/>
        <v/>
      </c>
      <c r="CS187" s="2" t="str">
        <f t="shared" si="230"/>
        <v/>
      </c>
      <c r="CU187" s="2" t="str">
        <f t="shared" si="199"/>
        <v/>
      </c>
      <c r="CV187" s="2" t="str">
        <f t="shared" si="200"/>
        <v/>
      </c>
      <c r="CW187" s="2" t="str">
        <f t="shared" si="201"/>
        <v/>
      </c>
      <c r="CX187" s="2" t="str">
        <f t="shared" si="202"/>
        <v/>
      </c>
      <c r="CY187" s="2" t="str">
        <f t="shared" si="203"/>
        <v/>
      </c>
      <c r="CZ187" s="2" t="str">
        <f t="shared" si="204"/>
        <v/>
      </c>
      <c r="DA187" s="2" t="str">
        <f t="shared" si="205"/>
        <v/>
      </c>
      <c r="DB187" s="2" t="str">
        <f t="shared" si="206"/>
        <v/>
      </c>
      <c r="DC187" s="2" t="str">
        <f t="shared" si="207"/>
        <v/>
      </c>
      <c r="DD187" s="2" t="str">
        <f t="shared" si="208"/>
        <v/>
      </c>
      <c r="DE187" s="2" t="str">
        <f t="shared" si="209"/>
        <v/>
      </c>
      <c r="DF187" s="2" t="str">
        <f t="shared" si="210"/>
        <v/>
      </c>
      <c r="DG187" s="2" t="str">
        <f t="shared" si="211"/>
        <v/>
      </c>
      <c r="DH187" s="2" t="str">
        <f t="shared" si="212"/>
        <v/>
      </c>
      <c r="DI187" s="2" t="str">
        <f t="shared" si="213"/>
        <v/>
      </c>
      <c r="DK187" s="2">
        <f t="shared" si="238"/>
        <v>170.04885141700402</v>
      </c>
      <c r="DL187" s="2">
        <f t="shared" si="238"/>
        <v>105.19761023859866</v>
      </c>
      <c r="DM187" s="2">
        <f t="shared" si="238"/>
        <v>113.40347704620959</v>
      </c>
      <c r="DN187" s="2">
        <f t="shared" si="238"/>
        <v>108.57048097251584</v>
      </c>
      <c r="DO187" s="2">
        <f t="shared" si="238"/>
        <v>109.83658536585367</v>
      </c>
      <c r="DP187" s="2">
        <f t="shared" si="238"/>
        <v>90.634895046813682</v>
      </c>
      <c r="DQ187" s="2">
        <f t="shared" si="238"/>
        <v>98.271224705527018</v>
      </c>
      <c r="DR187" s="2">
        <f t="shared" si="238"/>
        <v>98.197885835095107</v>
      </c>
      <c r="DS187" s="2">
        <f t="shared" si="238"/>
        <v>114.68299068825914</v>
      </c>
      <c r="DT187" s="2">
        <f t="shared" si="238"/>
        <v>98.517318623481771</v>
      </c>
      <c r="DU187" s="2">
        <f t="shared" si="238"/>
        <v>114.09741875843454</v>
      </c>
      <c r="DV187" s="2">
        <f t="shared" si="238"/>
        <v>129.04182195121948</v>
      </c>
      <c r="DW187" s="2">
        <f t="shared" si="238"/>
        <v>108.52698912715189</v>
      </c>
      <c r="DX187" s="2">
        <f t="shared" si="238"/>
        <v>89.59891905768653</v>
      </c>
      <c r="DY187" s="2">
        <f t="shared" si="238"/>
        <v>116.12406729055255</v>
      </c>
      <c r="EA187" s="2">
        <f t="shared" si="242"/>
        <v>69.896461538461523</v>
      </c>
      <c r="EB187" s="2">
        <f t="shared" si="242"/>
        <v>60.34135521546515</v>
      </c>
      <c r="EC187" s="2">
        <f t="shared" si="242"/>
        <v>57.215083274689192</v>
      </c>
      <c r="ED187" s="2">
        <f t="shared" si="242"/>
        <v>60.371587228135112</v>
      </c>
      <c r="EE187" s="2">
        <f t="shared" si="242"/>
        <v>63.486050494177519</v>
      </c>
      <c r="EF187" s="2">
        <f t="shared" si="241"/>
        <v>61.443805488297009</v>
      </c>
      <c r="EG187" s="2">
        <f t="shared" si="241"/>
        <v>62.043219491283224</v>
      </c>
      <c r="EH187" s="2">
        <f t="shared" si="241"/>
        <v>60.860920522591172</v>
      </c>
      <c r="EI187" s="2">
        <f t="shared" si="241"/>
        <v>60.297135846470162</v>
      </c>
      <c r="EJ187" s="2">
        <f t="shared" si="241"/>
        <v>60.090117518307366</v>
      </c>
      <c r="EK187" s="2">
        <f t="shared" si="214"/>
        <v>65.582437898363494</v>
      </c>
      <c r="EL187" s="2">
        <f t="shared" si="181"/>
        <v>67.05833056647738</v>
      </c>
      <c r="EM187" s="2">
        <f t="shared" si="181"/>
        <v>69.377910543631515</v>
      </c>
      <c r="EN187" s="2">
        <f t="shared" si="181"/>
        <v>67.061033259790406</v>
      </c>
      <c r="EO187" s="2">
        <f t="shared" si="181"/>
        <v>76.490207040695054</v>
      </c>
      <c r="EQ187" s="2">
        <f t="shared" si="239"/>
        <v>71.956279969937739</v>
      </c>
      <c r="ER187" s="2">
        <f t="shared" si="239"/>
        <v>64.392557954586579</v>
      </c>
      <c r="ES187" s="2">
        <f t="shared" si="239"/>
        <v>62.200619368018835</v>
      </c>
      <c r="ET187" s="2">
        <f t="shared" si="239"/>
        <v>63.50174835017404</v>
      </c>
      <c r="EU187" s="2">
        <f t="shared" si="239"/>
        <v>64.141670801726193</v>
      </c>
      <c r="EV187" s="2">
        <f t="shared" si="239"/>
        <v>62.468424897874428</v>
      </c>
      <c r="EW187" s="2">
        <f t="shared" si="239"/>
        <v>62.386400218574195</v>
      </c>
      <c r="EX187" s="2">
        <f t="shared" si="239"/>
        <v>63.489248668032502</v>
      </c>
      <c r="EY187" s="2">
        <f t="shared" si="239"/>
        <v>62.64504533597092</v>
      </c>
      <c r="EZ187" s="2">
        <f t="shared" si="239"/>
        <v>64.734980406748562</v>
      </c>
      <c r="FA187" s="2">
        <f t="shared" si="239"/>
        <v>66.70679085501726</v>
      </c>
      <c r="FB187" s="2">
        <f t="shared" si="239"/>
        <v>68.143542168186443</v>
      </c>
      <c r="FC187" s="2">
        <f t="shared" si="239"/>
        <v>70.785030596061134</v>
      </c>
      <c r="FD187" s="2">
        <f t="shared" si="239"/>
        <v>67.509118466847781</v>
      </c>
      <c r="FE187" s="2">
        <f t="shared" si="239"/>
        <v>74.672602084838587</v>
      </c>
      <c r="FG187" s="2">
        <f t="shared" si="240"/>
        <v>0.99997280554877999</v>
      </c>
      <c r="FH187" s="2">
        <f t="shared" si="240"/>
        <v>0.99997810326362135</v>
      </c>
      <c r="FI187" s="2">
        <f t="shared" si="240"/>
        <v>0.99997937749309396</v>
      </c>
      <c r="FJ187" s="2">
        <f t="shared" si="240"/>
        <v>0.99997818068523081</v>
      </c>
      <c r="FK187" s="2">
        <f t="shared" si="240"/>
        <v>0.99998193477752695</v>
      </c>
      <c r="FL187" s="2">
        <f t="shared" si="240"/>
        <v>0.99997921252129862</v>
      </c>
      <c r="FM187" s="2">
        <f t="shared" si="240"/>
        <v>0.99997715273889343</v>
      </c>
      <c r="FN187" s="2">
        <f t="shared" si="240"/>
        <v>0.99997724163487489</v>
      </c>
      <c r="FO187" s="2">
        <f t="shared" si="240"/>
        <v>0.99997341157732855</v>
      </c>
      <c r="FP187" s="2">
        <f t="shared" si="240"/>
        <v>0.99997284344313142</v>
      </c>
      <c r="FQ187" s="2">
        <f t="shared" si="240"/>
        <v>0.99997276300623039</v>
      </c>
      <c r="FR187" s="2">
        <f t="shared" si="240"/>
        <v>0.99997314695712569</v>
      </c>
      <c r="FS187" s="2">
        <f t="shared" si="240"/>
        <v>0.99997584068473744</v>
      </c>
      <c r="FT187" s="2">
        <f t="shared" si="240"/>
        <v>0.99997677633485405</v>
      </c>
      <c r="FU187" s="2">
        <f t="shared" si="240"/>
        <v>0.99996544576548163</v>
      </c>
      <c r="FW187" s="2">
        <f t="shared" si="231"/>
        <v>0.60447669983084662</v>
      </c>
      <c r="FX187" s="2">
        <f t="shared" si="231"/>
        <v>0.61111784832029659</v>
      </c>
      <c r="FY187" s="2">
        <f t="shared" si="231"/>
        <v>0.69209435064739278</v>
      </c>
      <c r="FZ187" s="2">
        <f t="shared" si="231"/>
        <v>0.6803451311644243</v>
      </c>
      <c r="GA187" s="2">
        <f t="shared" si="231"/>
        <v>0.69166035277032289</v>
      </c>
      <c r="GB187" s="2">
        <f t="shared" si="231"/>
        <v>0.73564817197813936</v>
      </c>
      <c r="GC187" s="2">
        <f t="shared" si="231"/>
        <v>0.71508315087471441</v>
      </c>
      <c r="GD187" s="2">
        <f t="shared" si="231"/>
        <v>0.74632304872101074</v>
      </c>
      <c r="GE187" s="2">
        <f t="shared" si="231"/>
        <v>0.77621790836033011</v>
      </c>
      <c r="GF187" s="2">
        <f t="shared" si="231"/>
        <v>0.71426755711112566</v>
      </c>
      <c r="GG187" s="2">
        <f t="shared" si="231"/>
        <v>0.75957256217705071</v>
      </c>
      <c r="GH187" s="2">
        <f t="shared" si="231"/>
        <v>0.6610604331046358</v>
      </c>
      <c r="GI187" s="2">
        <f t="shared" si="231"/>
        <v>0.61313682015314297</v>
      </c>
      <c r="GJ187" s="2">
        <f t="shared" si="231"/>
        <v>0.52189622010642767</v>
      </c>
      <c r="GK187" s="2">
        <f t="shared" si="231"/>
        <v>0.50286810967652618</v>
      </c>
      <c r="GM187" s="86">
        <f t="shared" si="232"/>
        <v>0</v>
      </c>
      <c r="GN187" s="86">
        <f t="shared" si="232"/>
        <v>4.2450876219607749E-218</v>
      </c>
      <c r="GO187" s="86">
        <f t="shared" si="232"/>
        <v>5.9173677249511468E-229</v>
      </c>
      <c r="GP187" s="86">
        <f t="shared" si="232"/>
        <v>5.9477683550439369E-235</v>
      </c>
      <c r="GQ187" s="86">
        <f t="shared" si="232"/>
        <v>2.5545595415443579E-252</v>
      </c>
      <c r="GR187" s="86">
        <f t="shared" si="232"/>
        <v>3.2256758983351073E-204</v>
      </c>
      <c r="GS187" s="86">
        <f t="shared" si="232"/>
        <v>7.511129221797983E-209</v>
      </c>
      <c r="GT187" s="86">
        <f t="shared" si="232"/>
        <v>4.8206374280355415E-254</v>
      </c>
      <c r="GU187" s="86">
        <f t="shared" si="232"/>
        <v>1.606529011081697E-264</v>
      </c>
      <c r="GV187" s="86">
        <f t="shared" si="232"/>
        <v>4.1219882948685043E-302</v>
      </c>
      <c r="GW187" s="86">
        <f t="shared" si="232"/>
        <v>2.6488868901538868E-294</v>
      </c>
      <c r="GX187" s="86">
        <f t="shared" si="232"/>
        <v>0</v>
      </c>
      <c r="GY187" s="86">
        <f t="shared" si="232"/>
        <v>1.8107895886688336E-171</v>
      </c>
      <c r="GZ187" s="86">
        <f t="shared" si="232"/>
        <v>1.9802947059381748E-179</v>
      </c>
      <c r="HA187" s="86">
        <f t="shared" si="232"/>
        <v>9.4146574659024891E-273</v>
      </c>
      <c r="HC187" s="86">
        <f t="shared" si="183"/>
        <v>5.6431809417614875E-131</v>
      </c>
      <c r="HD187" s="86">
        <f t="shared" si="183"/>
        <v>3.7570287894969816E-165</v>
      </c>
      <c r="HE187" s="86">
        <f t="shared" si="183"/>
        <v>1.2757905823068047E-128</v>
      </c>
      <c r="HF187" s="86">
        <f t="shared" si="182"/>
        <v>1.2626413021405323E-246</v>
      </c>
      <c r="HG187" s="86">
        <f t="shared" si="182"/>
        <v>2.73274433331311E-221</v>
      </c>
      <c r="HH187" s="86">
        <f t="shared" si="182"/>
        <v>4.2497530831777055E-185</v>
      </c>
      <c r="HI187" s="86">
        <f t="shared" ref="HI187:HN227" si="243" xml:space="preserve"> _xlfn.NORM.DIST($B187, I$8, ABS(I$12), TRUE) * _xlfn.NORM.DIST(($B187 - I$8)*I$16, 0, ABS(I$12), TRUE) * 2</f>
        <v>1.0044543894326651E-187</v>
      </c>
      <c r="HJ187" s="86">
        <f t="shared" si="243"/>
        <v>6.3606753994188002E-198</v>
      </c>
      <c r="HK187" s="86">
        <f t="shared" si="243"/>
        <v>6.801223467876517E-275</v>
      </c>
      <c r="HL187" s="86">
        <f t="shared" si="243"/>
        <v>1.0665217237522945E-290</v>
      </c>
      <c r="HM187" s="86">
        <f t="shared" si="243"/>
        <v>3.6677750007736079E-229</v>
      </c>
      <c r="HN187" s="86">
        <f t="shared" si="243"/>
        <v>3.5596420594430412E-237</v>
      </c>
      <c r="HO187" s="86">
        <f t="shared" si="228"/>
        <v>4.9551274007119518E-90</v>
      </c>
      <c r="HP187" s="86">
        <f t="shared" si="228"/>
        <v>1.1344182151344201E-93</v>
      </c>
      <c r="HQ187" s="86">
        <f t="shared" si="228"/>
        <v>3.0211634025818643E-123</v>
      </c>
      <c r="HS187" s="86">
        <f t="shared" si="233"/>
        <v>5.3066850809197258E-19</v>
      </c>
      <c r="HT187" s="86">
        <f t="shared" si="233"/>
        <v>7.3882988699574328E-27</v>
      </c>
      <c r="HU187" s="86">
        <f t="shared" si="233"/>
        <v>3.803657873206685E-34</v>
      </c>
      <c r="HV187" s="86">
        <f t="shared" si="233"/>
        <v>1.4631021348174982E-39</v>
      </c>
      <c r="HW187" s="86">
        <f t="shared" si="233"/>
        <v>2.2940577273044113E-38</v>
      </c>
      <c r="HX187" s="86">
        <f t="shared" si="233"/>
        <v>1.244180613551432E-43</v>
      </c>
      <c r="HY187" s="86">
        <f t="shared" si="233"/>
        <v>1.7315780359962323E-37</v>
      </c>
      <c r="HZ187" s="86">
        <f t="shared" si="233"/>
        <v>1.2672483396488672E-40</v>
      </c>
      <c r="IA187" s="86">
        <f t="shared" si="233"/>
        <v>4.0679784432257638E-55</v>
      </c>
      <c r="IB187" s="86">
        <f t="shared" si="233"/>
        <v>8.8795960373016323E-46</v>
      </c>
      <c r="IC187" s="86">
        <f t="shared" si="233"/>
        <v>6.9013297622183219E-48</v>
      </c>
      <c r="ID187" s="86">
        <f t="shared" si="233"/>
        <v>2.6636430635616649E-40</v>
      </c>
      <c r="IE187" s="86">
        <f t="shared" si="233"/>
        <v>8.558559207633018E-28</v>
      </c>
      <c r="IF187" s="86">
        <f t="shared" si="233"/>
        <v>1.6634714994312112E-12</v>
      </c>
      <c r="IG187" s="86">
        <f t="shared" si="233"/>
        <v>2.3005593302915019E-12</v>
      </c>
      <c r="II187" s="86">
        <f t="shared" si="234"/>
        <v>0.42607243044408333</v>
      </c>
      <c r="IJ187" s="86">
        <f t="shared" si="234"/>
        <v>0.38493646947249543</v>
      </c>
      <c r="IK187" s="86">
        <f t="shared" si="234"/>
        <v>0.1781210654335223</v>
      </c>
      <c r="IL187" s="86">
        <f t="shared" si="234"/>
        <v>0.18149116014135136</v>
      </c>
      <c r="IM187" s="86">
        <f t="shared" si="234"/>
        <v>0.18017602822218848</v>
      </c>
      <c r="IN187" s="86">
        <f t="shared" si="234"/>
        <v>7.5263539496416051E-2</v>
      </c>
      <c r="IO187" s="86">
        <f t="shared" si="234"/>
        <v>0.1376176107976429</v>
      </c>
      <c r="IP187" s="86">
        <f t="shared" si="234"/>
        <v>8.1361063988437593E-2</v>
      </c>
      <c r="IQ187" s="86">
        <f t="shared" si="234"/>
        <v>2.3808234252279403E-2</v>
      </c>
      <c r="IR187" s="86">
        <f t="shared" si="234"/>
        <v>0.1156149534982954</v>
      </c>
      <c r="IS187" s="86">
        <f t="shared" si="234"/>
        <v>3.2423143267778176E-2</v>
      </c>
      <c r="IT187" s="86">
        <f t="shared" si="234"/>
        <v>0.21533446634130138</v>
      </c>
      <c r="IU187" s="86">
        <f t="shared" si="234"/>
        <v>0.37056996703197886</v>
      </c>
      <c r="IV187" s="86">
        <f t="shared" si="234"/>
        <v>0.50013257965674129</v>
      </c>
      <c r="IW187" s="86">
        <f t="shared" si="234"/>
        <v>0.50087013779749434</v>
      </c>
      <c r="IY187" s="86">
        <f t="shared" si="235"/>
        <v>0.42607243044408333</v>
      </c>
      <c r="IZ187" s="86">
        <f t="shared" si="235"/>
        <v>0.38493646947249543</v>
      </c>
      <c r="JA187" s="86">
        <f t="shared" si="235"/>
        <v>0.1781210654335223</v>
      </c>
      <c r="JB187" s="86">
        <f t="shared" si="235"/>
        <v>0.18149116014135136</v>
      </c>
      <c r="JC187" s="86">
        <f t="shared" si="235"/>
        <v>0.18017602822218848</v>
      </c>
      <c r="JD187" s="86">
        <f t="shared" si="235"/>
        <v>7.5263539496416051E-2</v>
      </c>
      <c r="JE187" s="86">
        <f t="shared" si="235"/>
        <v>0.1376176107976429</v>
      </c>
      <c r="JF187" s="86">
        <f t="shared" si="235"/>
        <v>8.1361063988437593E-2</v>
      </c>
      <c r="JG187" s="86">
        <f t="shared" si="235"/>
        <v>2.3808234252279403E-2</v>
      </c>
      <c r="JH187" s="86">
        <f t="shared" si="235"/>
        <v>0.1156149534982954</v>
      </c>
      <c r="JI187" s="86">
        <f t="shared" si="235"/>
        <v>3.2423143267778176E-2</v>
      </c>
      <c r="JJ187" s="86">
        <f t="shared" si="235"/>
        <v>0.21533446634130138</v>
      </c>
      <c r="JK187" s="86">
        <f t="shared" si="235"/>
        <v>0.37056996703197886</v>
      </c>
      <c r="JL187" s="86">
        <f t="shared" si="235"/>
        <v>0.50013257965840474</v>
      </c>
      <c r="JM187" s="86">
        <f t="shared" si="235"/>
        <v>0.50087013779979495</v>
      </c>
    </row>
    <row r="188" spans="2:273" x14ac:dyDescent="0.25">
      <c r="B188" s="2">
        <v>161</v>
      </c>
      <c r="C188" s="37">
        <v>70.5</v>
      </c>
      <c r="D188" s="37">
        <v>61.575000000000003</v>
      </c>
      <c r="E188" s="37">
        <v>62.3</v>
      </c>
      <c r="F188" s="37">
        <v>61.65</v>
      </c>
      <c r="G188" s="37">
        <v>64.224999999999994</v>
      </c>
      <c r="H188" s="37">
        <v>60.55</v>
      </c>
      <c r="I188" s="37">
        <v>60.424999999999997</v>
      </c>
      <c r="J188" s="37">
        <v>61.3</v>
      </c>
      <c r="K188" s="37">
        <v>60.975999999999999</v>
      </c>
      <c r="L188" s="37">
        <v>62.488</v>
      </c>
      <c r="M188" s="37">
        <v>69.61</v>
      </c>
      <c r="N188" s="37">
        <v>66.805000000000007</v>
      </c>
      <c r="O188" s="37">
        <v>71.024000000000001</v>
      </c>
      <c r="P188" s="37">
        <v>78.316999999999993</v>
      </c>
      <c r="Q188" s="37">
        <v>106.61</v>
      </c>
      <c r="S188" s="4">
        <f t="shared" si="236"/>
        <v>70.956220006815272</v>
      </c>
      <c r="T188" s="4">
        <f t="shared" si="236"/>
        <v>62.762072406863822</v>
      </c>
      <c r="U188" s="4">
        <f t="shared" si="236"/>
        <v>60.698514884488453</v>
      </c>
      <c r="V188" s="4">
        <f t="shared" si="236"/>
        <v>62.49071091309294</v>
      </c>
      <c r="W188" s="4">
        <f t="shared" si="236"/>
        <v>63.982928170560378</v>
      </c>
      <c r="X188" s="4">
        <f t="shared" si="236"/>
        <v>62.11574390925599</v>
      </c>
      <c r="Y188" s="4">
        <f t="shared" si="236"/>
        <v>62.225737129077913</v>
      </c>
      <c r="Z188" s="4">
        <f t="shared" si="236"/>
        <v>62.815522939329476</v>
      </c>
      <c r="AA188" s="4">
        <f t="shared" si="236"/>
        <v>62.029275872457511</v>
      </c>
      <c r="AB188" s="4">
        <f t="shared" si="236"/>
        <v>63.496825407602323</v>
      </c>
      <c r="AC188" s="4">
        <f t="shared" si="236"/>
        <v>66.374303358645463</v>
      </c>
      <c r="AD188" s="4">
        <f t="shared" si="236"/>
        <v>67.970247631928757</v>
      </c>
      <c r="AE188" s="4">
        <f t="shared" si="236"/>
        <v>71.535220059397517</v>
      </c>
      <c r="AF188" s="4">
        <f t="shared" si="236"/>
        <v>78.7827359941639</v>
      </c>
      <c r="AG188" s="4">
        <f t="shared" si="236"/>
        <v>105.65648005155587</v>
      </c>
      <c r="AI188" s="4">
        <f t="shared" si="237"/>
        <v>-0.45622000681527197</v>
      </c>
      <c r="AJ188" s="4">
        <f t="shared" si="237"/>
        <v>-1.1870724068638197</v>
      </c>
      <c r="AK188" s="4">
        <f t="shared" si="237"/>
        <v>1.6014851155115437</v>
      </c>
      <c r="AL188" s="4">
        <f t="shared" si="237"/>
        <v>-0.84071091309294133</v>
      </c>
      <c r="AM188" s="4">
        <f t="shared" si="237"/>
        <v>0.24207182943961669</v>
      </c>
      <c r="AN188" s="4">
        <f t="shared" si="237"/>
        <v>-1.5657439092559926</v>
      </c>
      <c r="AO188" s="4">
        <f t="shared" si="237"/>
        <v>-1.8007371290779162</v>
      </c>
      <c r="AP188" s="4">
        <f t="shared" si="237"/>
        <v>-1.5155229393294789</v>
      </c>
      <c r="AQ188" s="4">
        <f t="shared" si="237"/>
        <v>-1.0532758724575118</v>
      </c>
      <c r="AR188" s="4">
        <f t="shared" si="237"/>
        <v>-1.0088254076023233</v>
      </c>
      <c r="AS188" s="4">
        <f t="shared" si="237"/>
        <v>3.2356966413545365</v>
      </c>
      <c r="AT188" s="4">
        <f t="shared" si="237"/>
        <v>-1.1652476319287501</v>
      </c>
      <c r="AU188" s="4">
        <f t="shared" si="237"/>
        <v>-0.51122005939751602</v>
      </c>
      <c r="AV188" s="4">
        <f t="shared" si="237"/>
        <v>-0.46573599416390721</v>
      </c>
      <c r="AW188" s="4">
        <f t="shared" si="237"/>
        <v>0.95351994844412502</v>
      </c>
      <c r="AY188" s="2">
        <f t="shared" si="229"/>
        <v>70.956220006815272</v>
      </c>
      <c r="AZ188" s="2">
        <f t="shared" si="229"/>
        <v>62.762072406863822</v>
      </c>
      <c r="BA188" s="2">
        <f t="shared" si="229"/>
        <v>60.659106191172121</v>
      </c>
      <c r="BB188" s="2">
        <f t="shared" si="229"/>
        <v>62.431057650708091</v>
      </c>
      <c r="BC188" s="2">
        <f t="shared" si="229"/>
        <v>63.882533747243642</v>
      </c>
      <c r="BD188" s="2">
        <f t="shared" si="229"/>
        <v>62.107868602927148</v>
      </c>
      <c r="BE188" s="2">
        <f t="shared" si="229"/>
        <v>62.199439298839835</v>
      </c>
      <c r="BF188" s="2">
        <f t="shared" si="229"/>
        <v>62.794459174266628</v>
      </c>
      <c r="BG188" s="2">
        <f t="shared" si="229"/>
        <v>62.027705584186641</v>
      </c>
      <c r="BH188" s="2">
        <f t="shared" si="229"/>
        <v>63.41119160733048</v>
      </c>
      <c r="BI188" s="2">
        <f t="shared" si="229"/>
        <v>66.37187365839921</v>
      </c>
      <c r="BJ188" s="2">
        <f t="shared" si="229"/>
        <v>67.710505555302063</v>
      </c>
      <c r="BK188" s="2">
        <f t="shared" si="229"/>
        <v>70.205326926652475</v>
      </c>
      <c r="BL188" s="2">
        <f t="shared" si="229"/>
        <v>67.194059198216621</v>
      </c>
      <c r="BM188" s="2">
        <f t="shared" si="229"/>
        <v>75.337623859467826</v>
      </c>
      <c r="BO188" s="2" t="str">
        <f t="shared" si="184"/>
        <v/>
      </c>
      <c r="BP188" s="2" t="str">
        <f t="shared" si="185"/>
        <v/>
      </c>
      <c r="BQ188" s="2" t="str">
        <f t="shared" si="186"/>
        <v/>
      </c>
      <c r="BR188" s="2" t="str">
        <f t="shared" si="187"/>
        <v/>
      </c>
      <c r="BS188" s="2" t="str">
        <f t="shared" si="188"/>
        <v/>
      </c>
      <c r="BT188" s="2" t="str">
        <f t="shared" si="189"/>
        <v/>
      </c>
      <c r="BU188" s="2" t="str">
        <f t="shared" si="190"/>
        <v/>
      </c>
      <c r="BV188" s="2" t="str">
        <f t="shared" si="191"/>
        <v/>
      </c>
      <c r="BW188" s="2" t="str">
        <f t="shared" si="192"/>
        <v/>
      </c>
      <c r="BX188" s="2" t="str">
        <f t="shared" si="193"/>
        <v/>
      </c>
      <c r="BY188" s="2" t="str">
        <f t="shared" si="194"/>
        <v/>
      </c>
      <c r="BZ188" s="2" t="str">
        <f t="shared" si="195"/>
        <v/>
      </c>
      <c r="CA188" s="2" t="str">
        <f t="shared" si="196"/>
        <v/>
      </c>
      <c r="CB188" s="2" t="str">
        <f t="shared" si="197"/>
        <v/>
      </c>
      <c r="CC188" s="2" t="str">
        <f t="shared" si="198"/>
        <v/>
      </c>
      <c r="CE188" s="2" t="str">
        <f t="shared" si="230"/>
        <v/>
      </c>
      <c r="CF188" s="2" t="str">
        <f t="shared" si="230"/>
        <v/>
      </c>
      <c r="CG188" s="2" t="str">
        <f t="shared" si="230"/>
        <v/>
      </c>
      <c r="CH188" s="2" t="str">
        <f t="shared" si="230"/>
        <v/>
      </c>
      <c r="CI188" s="2" t="str">
        <f t="shared" si="230"/>
        <v/>
      </c>
      <c r="CJ188" s="2" t="str">
        <f t="shared" si="230"/>
        <v/>
      </c>
      <c r="CK188" s="2" t="str">
        <f t="shared" si="230"/>
        <v/>
      </c>
      <c r="CL188" s="2" t="str">
        <f t="shared" si="230"/>
        <v/>
      </c>
      <c r="CM188" s="2" t="str">
        <f t="shared" si="230"/>
        <v/>
      </c>
      <c r="CN188" s="2" t="str">
        <f t="shared" si="230"/>
        <v/>
      </c>
      <c r="CO188" s="2" t="str">
        <f t="shared" si="230"/>
        <v/>
      </c>
      <c r="CP188" s="2" t="str">
        <f t="shared" si="230"/>
        <v/>
      </c>
      <c r="CQ188" s="2" t="str">
        <f t="shared" si="230"/>
        <v/>
      </c>
      <c r="CR188" s="2" t="str">
        <f t="shared" si="230"/>
        <v/>
      </c>
      <c r="CS188" s="2" t="str">
        <f t="shared" si="230"/>
        <v/>
      </c>
      <c r="CU188" s="2" t="str">
        <f t="shared" si="199"/>
        <v/>
      </c>
      <c r="CV188" s="2" t="str">
        <f t="shared" si="200"/>
        <v/>
      </c>
      <c r="CW188" s="2" t="str">
        <f t="shared" si="201"/>
        <v/>
      </c>
      <c r="CX188" s="2" t="str">
        <f t="shared" si="202"/>
        <v/>
      </c>
      <c r="CY188" s="2" t="str">
        <f t="shared" si="203"/>
        <v/>
      </c>
      <c r="CZ188" s="2" t="str">
        <f t="shared" si="204"/>
        <v/>
      </c>
      <c r="DA188" s="2" t="str">
        <f t="shared" si="205"/>
        <v/>
      </c>
      <c r="DB188" s="2" t="str">
        <f t="shared" si="206"/>
        <v/>
      </c>
      <c r="DC188" s="2" t="str">
        <f t="shared" si="207"/>
        <v/>
      </c>
      <c r="DD188" s="2" t="str">
        <f t="shared" si="208"/>
        <v/>
      </c>
      <c r="DE188" s="2" t="str">
        <f t="shared" si="209"/>
        <v/>
      </c>
      <c r="DF188" s="2" t="str">
        <f t="shared" si="210"/>
        <v/>
      </c>
      <c r="DG188" s="2" t="str">
        <f t="shared" si="211"/>
        <v/>
      </c>
      <c r="DH188" s="2" t="str">
        <f t="shared" si="212"/>
        <v/>
      </c>
      <c r="DI188" s="2" t="str">
        <f t="shared" si="213"/>
        <v/>
      </c>
      <c r="DK188" s="2">
        <f t="shared" si="238"/>
        <v>170.61142206477729</v>
      </c>
      <c r="DL188" s="2">
        <f t="shared" si="238"/>
        <v>105.36009513742077</v>
      </c>
      <c r="DM188" s="2">
        <f t="shared" si="238"/>
        <v>113.63150105708243</v>
      </c>
      <c r="DN188" s="2">
        <f t="shared" si="238"/>
        <v>108.75264270613107</v>
      </c>
      <c r="DO188" s="2">
        <f t="shared" si="238"/>
        <v>110.03023083623694</v>
      </c>
      <c r="DP188" s="2">
        <f t="shared" si="238"/>
        <v>90.68187103594083</v>
      </c>
      <c r="DQ188" s="2">
        <f t="shared" si="238"/>
        <v>98.368408335850177</v>
      </c>
      <c r="DR188" s="2">
        <f t="shared" si="238"/>
        <v>98.272727272727252</v>
      </c>
      <c r="DS188" s="2">
        <f t="shared" si="238"/>
        <v>114.90795445344133</v>
      </c>
      <c r="DT188" s="2">
        <f t="shared" si="238"/>
        <v>98.612033400809707</v>
      </c>
      <c r="DU188" s="2">
        <f t="shared" si="238"/>
        <v>114.31011572199731</v>
      </c>
      <c r="DV188" s="2">
        <f t="shared" si="238"/>
        <v>129.37826951219509</v>
      </c>
      <c r="DW188" s="2">
        <f t="shared" si="238"/>
        <v>108.66486771368164</v>
      </c>
      <c r="DX188" s="2">
        <f t="shared" si="238"/>
        <v>89.643929930534611</v>
      </c>
      <c r="DY188" s="2">
        <f t="shared" si="238"/>
        <v>116.3039884135472</v>
      </c>
      <c r="EA188" s="2">
        <f t="shared" si="242"/>
        <v>69.640114285714262</v>
      </c>
      <c r="EB188" s="2">
        <f t="shared" si="242"/>
        <v>60.149139146194102</v>
      </c>
      <c r="EC188" s="2">
        <f t="shared" si="242"/>
        <v>57.047331691297217</v>
      </c>
      <c r="ED188" s="2">
        <f t="shared" si="242"/>
        <v>60.196083988894024</v>
      </c>
      <c r="EE188" s="2">
        <f t="shared" si="242"/>
        <v>63.407050592034452</v>
      </c>
      <c r="EF188" s="2">
        <f t="shared" si="241"/>
        <v>61.319350282485871</v>
      </c>
      <c r="EG188" s="2">
        <f t="shared" si="241"/>
        <v>61.940934552729345</v>
      </c>
      <c r="EH188" s="2">
        <f t="shared" si="241"/>
        <v>60.75069406641262</v>
      </c>
      <c r="EI188" s="2">
        <f t="shared" si="241"/>
        <v>60.133613296778591</v>
      </c>
      <c r="EJ188" s="2">
        <f t="shared" si="241"/>
        <v>59.946305374658863</v>
      </c>
      <c r="EK188" s="2">
        <f t="shared" si="214"/>
        <v>65.481739362618441</v>
      </c>
      <c r="EL188" s="2">
        <f t="shared" si="181"/>
        <v>66.954644750254857</v>
      </c>
      <c r="EM188" s="2">
        <f t="shared" si="181"/>
        <v>69.293614235730317</v>
      </c>
      <c r="EN188" s="2">
        <f t="shared" si="181"/>
        <v>66.944994704908993</v>
      </c>
      <c r="EO188" s="2">
        <f t="shared" si="181"/>
        <v>76.308763329371743</v>
      </c>
      <c r="EQ188" s="2">
        <f t="shared" si="239"/>
        <v>71.737607563802484</v>
      </c>
      <c r="ER188" s="2">
        <f t="shared" si="239"/>
        <v>64.277072039440341</v>
      </c>
      <c r="ES188" s="2">
        <f t="shared" si="239"/>
        <v>62.123066815199508</v>
      </c>
      <c r="ET188" s="2">
        <f t="shared" si="239"/>
        <v>63.387366256786976</v>
      </c>
      <c r="EU188" s="2">
        <f t="shared" si="239"/>
        <v>64.074770992590118</v>
      </c>
      <c r="EV188" s="2">
        <f t="shared" si="239"/>
        <v>62.365548205470233</v>
      </c>
      <c r="EW188" s="2">
        <f t="shared" si="239"/>
        <v>62.29234001725046</v>
      </c>
      <c r="EX188" s="2">
        <f t="shared" si="239"/>
        <v>63.426995131203043</v>
      </c>
      <c r="EY188" s="2">
        <f t="shared" si="239"/>
        <v>62.524043569810154</v>
      </c>
      <c r="EZ188" s="2">
        <f t="shared" si="239"/>
        <v>64.674002568214419</v>
      </c>
      <c r="FA188" s="2">
        <f t="shared" si="239"/>
        <v>66.627273415541396</v>
      </c>
      <c r="FB188" s="2">
        <f t="shared" si="239"/>
        <v>68.061707801418464</v>
      </c>
      <c r="FC188" s="2">
        <f t="shared" si="239"/>
        <v>70.72859614102272</v>
      </c>
      <c r="FD188" s="2">
        <f t="shared" si="239"/>
        <v>67.401266098832522</v>
      </c>
      <c r="FE188" s="2">
        <f t="shared" si="239"/>
        <v>74.459640404954882</v>
      </c>
      <c r="FG188" s="2">
        <f t="shared" si="240"/>
        <v>0.99997519830637116</v>
      </c>
      <c r="FH188" s="2">
        <f t="shared" si="240"/>
        <v>0.99998002990060031</v>
      </c>
      <c r="FI188" s="2">
        <f t="shared" si="240"/>
        <v>0.99998119201603886</v>
      </c>
      <c r="FJ188" s="2">
        <f t="shared" si="240"/>
        <v>0.99998010051021891</v>
      </c>
      <c r="FK188" s="2">
        <f t="shared" si="240"/>
        <v>0.99998352429510029</v>
      </c>
      <c r="FL188" s="2">
        <f t="shared" si="240"/>
        <v>0.99998104155942502</v>
      </c>
      <c r="FM188" s="2">
        <f t="shared" si="240"/>
        <v>0.99997916300833234</v>
      </c>
      <c r="FN188" s="2">
        <f t="shared" si="240"/>
        <v>0.9999792440827564</v>
      </c>
      <c r="FO188" s="2">
        <f t="shared" si="240"/>
        <v>0.99997575101359193</v>
      </c>
      <c r="FP188" s="2">
        <f t="shared" si="240"/>
        <v>0.99997523286659562</v>
      </c>
      <c r="FQ188" s="2">
        <f t="shared" si="240"/>
        <v>0.99997515950691884</v>
      </c>
      <c r="FR188" s="2">
        <f t="shared" si="240"/>
        <v>0.99997550967596383</v>
      </c>
      <c r="FS188" s="2">
        <f t="shared" si="240"/>
        <v>0.99997796639577108</v>
      </c>
      <c r="FT188" s="2">
        <f t="shared" si="240"/>
        <v>0.9999788197223769</v>
      </c>
      <c r="FU188" s="2">
        <f t="shared" si="240"/>
        <v>0.99996848606775868</v>
      </c>
      <c r="FW188" s="2">
        <f t="shared" si="231"/>
        <v>0.62627207218392644</v>
      </c>
      <c r="FX188" s="2">
        <f t="shared" si="231"/>
        <v>0.6327695873298228</v>
      </c>
      <c r="FY188" s="2">
        <f t="shared" si="231"/>
        <v>0.7113669601712902</v>
      </c>
      <c r="FZ188" s="2">
        <f t="shared" si="231"/>
        <v>0.70003441361051122</v>
      </c>
      <c r="GA188" s="2">
        <f t="shared" si="231"/>
        <v>0.71094878193769617</v>
      </c>
      <c r="GB188" s="2">
        <f t="shared" si="231"/>
        <v>0.75316690611343928</v>
      </c>
      <c r="GC188" s="2">
        <f t="shared" si="231"/>
        <v>0.73347097061807298</v>
      </c>
      <c r="GD188" s="2">
        <f t="shared" si="231"/>
        <v>0.76336191414172783</v>
      </c>
      <c r="GE188" s="2">
        <f t="shared" si="231"/>
        <v>0.79180894189120687</v>
      </c>
      <c r="GF188" s="2">
        <f t="shared" si="231"/>
        <v>0.73268833675498102</v>
      </c>
      <c r="GG188" s="2">
        <f t="shared" si="231"/>
        <v>0.77598860773057876</v>
      </c>
      <c r="GH188" s="2">
        <f t="shared" si="231"/>
        <v>0.68138127223776535</v>
      </c>
      <c r="GI188" s="2">
        <f t="shared" si="231"/>
        <v>0.63474333505231673</v>
      </c>
      <c r="GJ188" s="2">
        <f t="shared" si="231"/>
        <v>0.5448154911054357</v>
      </c>
      <c r="GK188" s="2">
        <f t="shared" si="231"/>
        <v>0.52587086768385305</v>
      </c>
      <c r="GM188" s="86">
        <f t="shared" si="232"/>
        <v>0</v>
      </c>
      <c r="GN188" s="86">
        <f t="shared" si="232"/>
        <v>1.2070385290602674E-222</v>
      </c>
      <c r="GO188" s="86">
        <f t="shared" si="232"/>
        <v>9.9803619571201486E-234</v>
      </c>
      <c r="GP188" s="86">
        <f t="shared" si="232"/>
        <v>7.6996362868404697E-240</v>
      </c>
      <c r="GQ188" s="86">
        <f t="shared" si="232"/>
        <v>1.4181840774846502E-257</v>
      </c>
      <c r="GR188" s="86">
        <f t="shared" si="232"/>
        <v>1.8045581234064679E-208</v>
      </c>
      <c r="GS188" s="86">
        <f t="shared" si="232"/>
        <v>3.5307057185857218E-213</v>
      </c>
      <c r="GT188" s="86">
        <f t="shared" si="232"/>
        <v>2.6243062638738563E-259</v>
      </c>
      <c r="GU188" s="86">
        <f t="shared" si="232"/>
        <v>5.4081734240632892E-270</v>
      </c>
      <c r="GV188" s="86">
        <f t="shared" si="232"/>
        <v>0</v>
      </c>
      <c r="GW188" s="86">
        <f t="shared" si="232"/>
        <v>2.0181268255247965E-300</v>
      </c>
      <c r="GX188" s="86">
        <f t="shared" si="232"/>
        <v>0</v>
      </c>
      <c r="GY188" s="86">
        <f t="shared" si="232"/>
        <v>4.7770658794186737E-175</v>
      </c>
      <c r="GZ188" s="86">
        <f t="shared" si="232"/>
        <v>3.7651628132179954E-183</v>
      </c>
      <c r="HA188" s="86">
        <f t="shared" si="232"/>
        <v>2.1054997307217316E-278</v>
      </c>
      <c r="HC188" s="86">
        <f t="shared" si="183"/>
        <v>1.4299314292166351E-134</v>
      </c>
      <c r="HD188" s="86">
        <f t="shared" si="183"/>
        <v>1.1878430303024923E-169</v>
      </c>
      <c r="HE188" s="86">
        <f t="shared" si="183"/>
        <v>4.2755610025539272E-132</v>
      </c>
      <c r="HF188" s="86">
        <f t="shared" si="183"/>
        <v>2.4856587467026987E-253</v>
      </c>
      <c r="HG188" s="86">
        <f t="shared" si="183"/>
        <v>3.0167060343255799E-227</v>
      </c>
      <c r="HH188" s="86">
        <f t="shared" si="183"/>
        <v>4.7890112759893554E-190</v>
      </c>
      <c r="HI188" s="86">
        <f t="shared" si="243"/>
        <v>1.0345572042392469E-192</v>
      </c>
      <c r="HJ188" s="86">
        <f t="shared" si="243"/>
        <v>3.9478369787814209E-203</v>
      </c>
      <c r="HK188" s="86">
        <f t="shared" si="243"/>
        <v>4.5110893390856212E-282</v>
      </c>
      <c r="HL188" s="86">
        <f t="shared" si="243"/>
        <v>2.4176087088742252E-298</v>
      </c>
      <c r="HM188" s="86">
        <f t="shared" si="243"/>
        <v>3.1903030604773004E-235</v>
      </c>
      <c r="HN188" s="86">
        <f t="shared" si="243"/>
        <v>1.7360930378690903E-243</v>
      </c>
      <c r="HO188" s="86">
        <f t="shared" si="228"/>
        <v>1.7849041436156362E-92</v>
      </c>
      <c r="HP188" s="86">
        <f t="shared" si="228"/>
        <v>3.4391902679880049E-96</v>
      </c>
      <c r="HQ188" s="86">
        <f t="shared" si="228"/>
        <v>1.3283337743352196E-126</v>
      </c>
      <c r="HS188" s="86">
        <f t="shared" si="233"/>
        <v>4.0228852780439256E-20</v>
      </c>
      <c r="HT188" s="86">
        <f t="shared" si="233"/>
        <v>2.0264315560793673E-28</v>
      </c>
      <c r="HU188" s="86">
        <f t="shared" si="233"/>
        <v>5.079567247031344E-36</v>
      </c>
      <c r="HV188" s="86">
        <f t="shared" si="233"/>
        <v>1.0374583137340305E-41</v>
      </c>
      <c r="HW188" s="86">
        <f t="shared" si="233"/>
        <v>2.3826198976388663E-40</v>
      </c>
      <c r="HX188" s="86">
        <f t="shared" si="233"/>
        <v>6.5808504382516474E-46</v>
      </c>
      <c r="HY188" s="86">
        <f t="shared" si="233"/>
        <v>2.0301867531747041E-39</v>
      </c>
      <c r="HZ188" s="86">
        <f t="shared" si="233"/>
        <v>1.1657873352979836E-42</v>
      </c>
      <c r="IA188" s="86">
        <f t="shared" si="233"/>
        <v>8.2109961278725433E-58</v>
      </c>
      <c r="IB188" s="86">
        <f t="shared" si="233"/>
        <v>4.5646896556904668E-48</v>
      </c>
      <c r="IC188" s="86">
        <f t="shared" si="233"/>
        <v>1.8688714982107234E-50</v>
      </c>
      <c r="ID188" s="86">
        <f t="shared" si="233"/>
        <v>1.5190018438575352E-42</v>
      </c>
      <c r="IE188" s="86">
        <f t="shared" si="233"/>
        <v>1.8769757725777776E-29</v>
      </c>
      <c r="IF188" s="86">
        <f t="shared" si="233"/>
        <v>3.0614986638813721E-13</v>
      </c>
      <c r="IG188" s="86">
        <f t="shared" si="233"/>
        <v>4.0352981223643684E-13</v>
      </c>
      <c r="II188" s="86">
        <f t="shared" si="234"/>
        <v>0.38878622734160606</v>
      </c>
      <c r="IJ188" s="86">
        <f t="shared" si="234"/>
        <v>0.33706524925038822</v>
      </c>
      <c r="IK188" s="86">
        <f t="shared" si="234"/>
        <v>0.13837775851619749</v>
      </c>
      <c r="IL188" s="86">
        <f t="shared" si="234"/>
        <v>0.1389531275720261</v>
      </c>
      <c r="IM188" s="86">
        <f t="shared" si="234"/>
        <v>0.14024753344101049</v>
      </c>
      <c r="IN188" s="86">
        <f t="shared" si="234"/>
        <v>5.3122350641682289E-2</v>
      </c>
      <c r="IO188" s="86">
        <f t="shared" si="234"/>
        <v>0.10484974308994678</v>
      </c>
      <c r="IP188" s="86">
        <f t="shared" si="234"/>
        <v>5.9251533143524313E-2</v>
      </c>
      <c r="IQ188" s="86">
        <f t="shared" si="234"/>
        <v>1.5243603514605502E-2</v>
      </c>
      <c r="IR188" s="86">
        <f t="shared" si="234"/>
        <v>8.5016717546222004E-2</v>
      </c>
      <c r="IS188" s="86">
        <f t="shared" si="234"/>
        <v>2.0954324894169176E-2</v>
      </c>
      <c r="IT188" s="86">
        <f t="shared" si="234"/>
        <v>0.16668541270606632</v>
      </c>
      <c r="IU188" s="86">
        <f t="shared" si="234"/>
        <v>0.31983643268990486</v>
      </c>
      <c r="IV188" s="86">
        <f t="shared" si="234"/>
        <v>0.48646205683555033</v>
      </c>
      <c r="IW188" s="86">
        <f t="shared" si="234"/>
        <v>0.49959793797422375</v>
      </c>
      <c r="IY188" s="86">
        <f t="shared" si="235"/>
        <v>0.38878622734160606</v>
      </c>
      <c r="IZ188" s="86">
        <f t="shared" si="235"/>
        <v>0.33706524925038822</v>
      </c>
      <c r="JA188" s="86">
        <f t="shared" si="235"/>
        <v>0.13837775851619749</v>
      </c>
      <c r="JB188" s="86">
        <f t="shared" si="235"/>
        <v>0.1389531275720261</v>
      </c>
      <c r="JC188" s="86">
        <f t="shared" si="235"/>
        <v>0.14024753344101049</v>
      </c>
      <c r="JD188" s="86">
        <f t="shared" si="235"/>
        <v>5.3122350641682289E-2</v>
      </c>
      <c r="JE188" s="86">
        <f t="shared" si="235"/>
        <v>0.10484974308994678</v>
      </c>
      <c r="JF188" s="86">
        <f t="shared" si="235"/>
        <v>5.9251533143524313E-2</v>
      </c>
      <c r="JG188" s="86">
        <f t="shared" si="235"/>
        <v>1.5243603514605502E-2</v>
      </c>
      <c r="JH188" s="86">
        <f t="shared" si="235"/>
        <v>8.5016717546222004E-2</v>
      </c>
      <c r="JI188" s="86">
        <f t="shared" si="235"/>
        <v>2.0954324894169176E-2</v>
      </c>
      <c r="JJ188" s="86">
        <f t="shared" si="235"/>
        <v>0.16668541270606632</v>
      </c>
      <c r="JK188" s="86">
        <f t="shared" si="235"/>
        <v>0.31983643268990486</v>
      </c>
      <c r="JL188" s="86">
        <f t="shared" si="235"/>
        <v>0.48646205683585647</v>
      </c>
      <c r="JM188" s="86">
        <f t="shared" si="235"/>
        <v>0.49959793797462726</v>
      </c>
    </row>
    <row r="189" spans="2:273" x14ac:dyDescent="0.25">
      <c r="B189" s="2">
        <v>162</v>
      </c>
      <c r="C189" s="37">
        <v>70.977000000000004</v>
      </c>
      <c r="D189" s="37">
        <v>60.475000000000001</v>
      </c>
      <c r="E189" s="37">
        <v>62.25</v>
      </c>
      <c r="F189" s="37">
        <v>61.125</v>
      </c>
      <c r="G189" s="37">
        <v>65.150000000000006</v>
      </c>
      <c r="H189" s="37">
        <v>60.924999999999997</v>
      </c>
      <c r="I189" s="37">
        <v>60.674999999999997</v>
      </c>
      <c r="J189" s="37">
        <v>61.825000000000003</v>
      </c>
      <c r="K189" s="37">
        <v>61.39</v>
      </c>
      <c r="L189" s="37">
        <v>61.927</v>
      </c>
      <c r="M189" s="37">
        <v>68.462999999999994</v>
      </c>
      <c r="N189" s="37">
        <v>65.584999999999994</v>
      </c>
      <c r="O189" s="37">
        <v>71.878</v>
      </c>
      <c r="P189" s="37">
        <v>77.097999999999999</v>
      </c>
      <c r="Q189" s="37">
        <v>99.634</v>
      </c>
      <c r="S189" s="4">
        <f t="shared" si="236"/>
        <v>70.768733161050605</v>
      </c>
      <c r="T189" s="4">
        <f t="shared" si="236"/>
        <v>62.707176036166146</v>
      </c>
      <c r="U189" s="4">
        <f t="shared" si="236"/>
        <v>60.673097582678352</v>
      </c>
      <c r="V189" s="4">
        <f t="shared" si="236"/>
        <v>62.391917288479455</v>
      </c>
      <c r="W189" s="4">
        <f t="shared" si="236"/>
        <v>63.880721987313265</v>
      </c>
      <c r="X189" s="4">
        <f t="shared" si="236"/>
        <v>62.02103510960162</v>
      </c>
      <c r="Y189" s="4">
        <f t="shared" si="236"/>
        <v>62.123555933157796</v>
      </c>
      <c r="Z189" s="4">
        <f t="shared" si="236"/>
        <v>62.775269899271535</v>
      </c>
      <c r="AA189" s="4">
        <f t="shared" si="236"/>
        <v>61.934258315473848</v>
      </c>
      <c r="AB189" s="4">
        <f t="shared" si="236"/>
        <v>63.455233469529823</v>
      </c>
      <c r="AC189" s="4">
        <f t="shared" si="236"/>
        <v>66.306611847803367</v>
      </c>
      <c r="AD189" s="4">
        <f t="shared" si="236"/>
        <v>67.784924323754097</v>
      </c>
      <c r="AE189" s="4">
        <f t="shared" si="236"/>
        <v>71.062799631895942</v>
      </c>
      <c r="AF189" s="4">
        <f t="shared" si="236"/>
        <v>76.498307340589236</v>
      </c>
      <c r="AG189" s="4">
        <f t="shared" si="236"/>
        <v>100.48592656348333</v>
      </c>
      <c r="AI189" s="4">
        <f t="shared" si="237"/>
        <v>0.2082668389493989</v>
      </c>
      <c r="AJ189" s="4">
        <f t="shared" si="237"/>
        <v>-2.2321760361661447</v>
      </c>
      <c r="AK189" s="4">
        <f t="shared" si="237"/>
        <v>1.5769024173216479</v>
      </c>
      <c r="AL189" s="4">
        <f t="shared" si="237"/>
        <v>-1.2669172884794548</v>
      </c>
      <c r="AM189" s="4">
        <f t="shared" si="237"/>
        <v>1.2692780126867405</v>
      </c>
      <c r="AN189" s="4">
        <f t="shared" si="237"/>
        <v>-1.0960351096016225</v>
      </c>
      <c r="AO189" s="4">
        <f t="shared" si="237"/>
        <v>-1.4485559331577988</v>
      </c>
      <c r="AP189" s="4">
        <f t="shared" si="237"/>
        <v>-0.95026989927153238</v>
      </c>
      <c r="AQ189" s="4">
        <f t="shared" si="237"/>
        <v>-0.54425831547384718</v>
      </c>
      <c r="AR189" s="4">
        <f t="shared" si="237"/>
        <v>-1.5282334695298232</v>
      </c>
      <c r="AS189" s="4">
        <f t="shared" si="237"/>
        <v>2.1563881521966266</v>
      </c>
      <c r="AT189" s="4">
        <f t="shared" si="237"/>
        <v>-2.1999243237541037</v>
      </c>
      <c r="AU189" s="4">
        <f t="shared" si="237"/>
        <v>0.81520036810405827</v>
      </c>
      <c r="AV189" s="4">
        <f t="shared" si="237"/>
        <v>0.59969265941076344</v>
      </c>
      <c r="AW189" s="4">
        <f t="shared" si="237"/>
        <v>-0.85192656348333173</v>
      </c>
      <c r="AY189" s="2">
        <f t="shared" si="229"/>
        <v>70.768733161050605</v>
      </c>
      <c r="AZ189" s="2">
        <f t="shared" si="229"/>
        <v>62.707176036166146</v>
      </c>
      <c r="BA189" s="2">
        <f t="shared" si="229"/>
        <v>60.651193625403153</v>
      </c>
      <c r="BB189" s="2">
        <f t="shared" si="229"/>
        <v>62.359984939234444</v>
      </c>
      <c r="BC189" s="2">
        <f t="shared" si="229"/>
        <v>63.824686092548475</v>
      </c>
      <c r="BD189" s="2">
        <f t="shared" si="229"/>
        <v>62.017473801389926</v>
      </c>
      <c r="BE189" s="2">
        <f t="shared" si="229"/>
        <v>62.109458568626614</v>
      </c>
      <c r="BF189" s="2">
        <f t="shared" si="229"/>
        <v>62.76500987442089</v>
      </c>
      <c r="BG189" s="2">
        <f t="shared" si="229"/>
        <v>61.933691071793589</v>
      </c>
      <c r="BH189" s="2">
        <f t="shared" si="229"/>
        <v>63.412890095433362</v>
      </c>
      <c r="BI189" s="2">
        <f t="shared" si="229"/>
        <v>66.305715719995931</v>
      </c>
      <c r="BJ189" s="2">
        <f t="shared" si="229"/>
        <v>67.643771353520648</v>
      </c>
      <c r="BK189" s="2">
        <f t="shared" si="229"/>
        <v>70.169476488340749</v>
      </c>
      <c r="BL189" s="2">
        <f t="shared" si="229"/>
        <v>67.092998987839337</v>
      </c>
      <c r="BM189" s="2">
        <f t="shared" si="229"/>
        <v>75.096450850477297</v>
      </c>
      <c r="BO189" s="2" t="str">
        <f t="shared" si="184"/>
        <v/>
      </c>
      <c r="BP189" s="2" t="str">
        <f t="shared" si="185"/>
        <v/>
      </c>
      <c r="BQ189" s="2" t="str">
        <f t="shared" si="186"/>
        <v/>
      </c>
      <c r="BR189" s="2" t="str">
        <f t="shared" si="187"/>
        <v/>
      </c>
      <c r="BS189" s="2" t="str">
        <f t="shared" si="188"/>
        <v/>
      </c>
      <c r="BT189" s="2" t="str">
        <f t="shared" si="189"/>
        <v/>
      </c>
      <c r="BU189" s="2" t="str">
        <f t="shared" si="190"/>
        <v/>
      </c>
      <c r="BV189" s="2" t="str">
        <f t="shared" si="191"/>
        <v/>
      </c>
      <c r="BW189" s="2" t="str">
        <f t="shared" si="192"/>
        <v/>
      </c>
      <c r="BX189" s="2" t="str">
        <f t="shared" si="193"/>
        <v/>
      </c>
      <c r="BY189" s="2" t="str">
        <f t="shared" si="194"/>
        <v/>
      </c>
      <c r="BZ189" s="2" t="str">
        <f t="shared" si="195"/>
        <v/>
      </c>
      <c r="CA189" s="2" t="str">
        <f t="shared" si="196"/>
        <v/>
      </c>
      <c r="CB189" s="2" t="str">
        <f t="shared" si="197"/>
        <v/>
      </c>
      <c r="CC189" s="2" t="str">
        <f t="shared" si="198"/>
        <v/>
      </c>
      <c r="CE189" s="2" t="str">
        <f t="shared" si="230"/>
        <v/>
      </c>
      <c r="CF189" s="2" t="str">
        <f t="shared" si="230"/>
        <v/>
      </c>
      <c r="CG189" s="2" t="str">
        <f t="shared" si="230"/>
        <v/>
      </c>
      <c r="CH189" s="2" t="str">
        <f t="shared" si="230"/>
        <v/>
      </c>
      <c r="CI189" s="2" t="str">
        <f t="shared" si="230"/>
        <v/>
      </c>
      <c r="CJ189" s="2" t="str">
        <f t="shared" si="230"/>
        <v/>
      </c>
      <c r="CK189" s="2" t="str">
        <f t="shared" si="230"/>
        <v/>
      </c>
      <c r="CL189" s="2" t="str">
        <f t="shared" si="230"/>
        <v/>
      </c>
      <c r="CM189" s="2" t="str">
        <f t="shared" si="230"/>
        <v/>
      </c>
      <c r="CN189" s="2" t="str">
        <f t="shared" si="230"/>
        <v/>
      </c>
      <c r="CO189" s="2" t="str">
        <f t="shared" si="230"/>
        <v/>
      </c>
      <c r="CP189" s="2" t="str">
        <f t="shared" si="230"/>
        <v/>
      </c>
      <c r="CQ189" s="2" t="str">
        <f t="shared" si="230"/>
        <v/>
      </c>
      <c r="CR189" s="2" t="str">
        <f t="shared" si="230"/>
        <v/>
      </c>
      <c r="CS189" s="2" t="str">
        <f t="shared" si="230"/>
        <v/>
      </c>
      <c r="CU189" s="2" t="str">
        <f t="shared" si="199"/>
        <v/>
      </c>
      <c r="CV189" s="2" t="str">
        <f t="shared" si="200"/>
        <v/>
      </c>
      <c r="CW189" s="2" t="str">
        <f t="shared" si="201"/>
        <v/>
      </c>
      <c r="CX189" s="2" t="str">
        <f t="shared" si="202"/>
        <v/>
      </c>
      <c r="CY189" s="2" t="str">
        <f t="shared" si="203"/>
        <v/>
      </c>
      <c r="CZ189" s="2" t="str">
        <f t="shared" si="204"/>
        <v/>
      </c>
      <c r="DA189" s="2" t="str">
        <f t="shared" si="205"/>
        <v/>
      </c>
      <c r="DB189" s="2" t="str">
        <f t="shared" si="206"/>
        <v/>
      </c>
      <c r="DC189" s="2">
        <f t="shared" si="207"/>
        <v>61.39</v>
      </c>
      <c r="DD189" s="2" t="str">
        <f t="shared" si="208"/>
        <v/>
      </c>
      <c r="DE189" s="2" t="str">
        <f t="shared" si="209"/>
        <v/>
      </c>
      <c r="DF189" s="2" t="str">
        <f t="shared" si="210"/>
        <v/>
      </c>
      <c r="DG189" s="2" t="str">
        <f t="shared" si="211"/>
        <v/>
      </c>
      <c r="DH189" s="2" t="str">
        <f t="shared" si="212"/>
        <v/>
      </c>
      <c r="DI189" s="2" t="str">
        <f t="shared" si="213"/>
        <v/>
      </c>
      <c r="DK189" s="2">
        <f t="shared" si="238"/>
        <v>171.17399271255059</v>
      </c>
      <c r="DL189" s="2">
        <f t="shared" si="238"/>
        <v>105.52258003624287</v>
      </c>
      <c r="DM189" s="2">
        <f t="shared" si="238"/>
        <v>113.85952506795529</v>
      </c>
      <c r="DN189" s="2">
        <f t="shared" si="238"/>
        <v>108.93480443974629</v>
      </c>
      <c r="DO189" s="2">
        <f t="shared" si="238"/>
        <v>110.22387630662021</v>
      </c>
      <c r="DP189" s="2">
        <f t="shared" si="238"/>
        <v>90.728847025067992</v>
      </c>
      <c r="DQ189" s="2">
        <f t="shared" si="238"/>
        <v>98.465591966173349</v>
      </c>
      <c r="DR189" s="2">
        <f t="shared" si="238"/>
        <v>98.347568710359383</v>
      </c>
      <c r="DS189" s="2">
        <f t="shared" si="238"/>
        <v>115.13291821862352</v>
      </c>
      <c r="DT189" s="2">
        <f t="shared" si="238"/>
        <v>98.706748178137644</v>
      </c>
      <c r="DU189" s="2">
        <f t="shared" si="238"/>
        <v>114.52281268556006</v>
      </c>
      <c r="DV189" s="2">
        <f t="shared" si="238"/>
        <v>129.7147170731707</v>
      </c>
      <c r="DW189" s="2">
        <f t="shared" si="238"/>
        <v>108.8027463002114</v>
      </c>
      <c r="DX189" s="2">
        <f t="shared" si="238"/>
        <v>89.688940803382692</v>
      </c>
      <c r="DY189" s="2">
        <f t="shared" si="238"/>
        <v>116.48390953654186</v>
      </c>
      <c r="EA189" s="2">
        <f t="shared" si="242"/>
        <v>69.383767032967</v>
      </c>
      <c r="EB189" s="2">
        <f t="shared" si="242"/>
        <v>59.956923076923061</v>
      </c>
      <c r="EC189" s="2">
        <f t="shared" si="242"/>
        <v>56.879580107905234</v>
      </c>
      <c r="ED189" s="2">
        <f t="shared" si="242"/>
        <v>60.020580749652936</v>
      </c>
      <c r="EE189" s="2">
        <f t="shared" si="242"/>
        <v>63.328050689891384</v>
      </c>
      <c r="EF189" s="2">
        <f t="shared" si="241"/>
        <v>61.194895076674733</v>
      </c>
      <c r="EG189" s="2">
        <f t="shared" si="241"/>
        <v>61.83864961417548</v>
      </c>
      <c r="EH189" s="2">
        <f t="shared" si="241"/>
        <v>60.640467610234069</v>
      </c>
      <c r="EI189" s="2">
        <f t="shared" si="241"/>
        <v>59.970090747087021</v>
      </c>
      <c r="EJ189" s="2">
        <f t="shared" si="241"/>
        <v>59.802493231010359</v>
      </c>
      <c r="EK189" s="2">
        <f t="shared" si="214"/>
        <v>65.381040826873402</v>
      </c>
      <c r="EL189" s="2">
        <f t="shared" si="181"/>
        <v>66.850958934032349</v>
      </c>
      <c r="EM189" s="2">
        <f t="shared" si="181"/>
        <v>69.209317927829119</v>
      </c>
      <c r="EN189" s="2">
        <f t="shared" si="181"/>
        <v>66.828956150027579</v>
      </c>
      <c r="EO189" s="2">
        <f t="shared" si="181"/>
        <v>76.127319618048432</v>
      </c>
      <c r="EQ189" s="2">
        <f t="shared" si="239"/>
        <v>71.518935157667229</v>
      </c>
      <c r="ER189" s="2">
        <f t="shared" si="239"/>
        <v>64.161586124294089</v>
      </c>
      <c r="ES189" s="2">
        <f t="shared" si="239"/>
        <v>62.045514262380181</v>
      </c>
      <c r="ET189" s="2">
        <f t="shared" si="239"/>
        <v>63.272984163399911</v>
      </c>
      <c r="EU189" s="2">
        <f t="shared" si="239"/>
        <v>64.007871183454043</v>
      </c>
      <c r="EV189" s="2">
        <f t="shared" si="239"/>
        <v>62.262671513066046</v>
      </c>
      <c r="EW189" s="2">
        <f t="shared" si="239"/>
        <v>62.198279815926732</v>
      </c>
      <c r="EX189" s="2">
        <f t="shared" si="239"/>
        <v>63.364741594373584</v>
      </c>
      <c r="EY189" s="2">
        <f t="shared" si="239"/>
        <v>62.403041803649387</v>
      </c>
      <c r="EZ189" s="2">
        <f t="shared" si="239"/>
        <v>64.613024729680291</v>
      </c>
      <c r="FA189" s="2">
        <f t="shared" si="239"/>
        <v>66.547755976065545</v>
      </c>
      <c r="FB189" s="2">
        <f t="shared" si="239"/>
        <v>67.979873434650472</v>
      </c>
      <c r="FC189" s="2">
        <f t="shared" si="239"/>
        <v>70.672161685984307</v>
      </c>
      <c r="FD189" s="2">
        <f t="shared" si="239"/>
        <v>67.29341373081725</v>
      </c>
      <c r="FE189" s="2">
        <f t="shared" si="239"/>
        <v>74.246678725071177</v>
      </c>
      <c r="FG189" s="2">
        <f t="shared" si="240"/>
        <v>0.99997738053721408</v>
      </c>
      <c r="FH189" s="2">
        <f t="shared" si="240"/>
        <v>0.99998178702088147</v>
      </c>
      <c r="FI189" s="2">
        <f t="shared" si="240"/>
        <v>0.9999828468863744</v>
      </c>
      <c r="FJ189" s="2">
        <f t="shared" si="240"/>
        <v>0.9999818514178449</v>
      </c>
      <c r="FK189" s="2">
        <f t="shared" si="240"/>
        <v>0.99998497395676245</v>
      </c>
      <c r="FL189" s="2">
        <f t="shared" si="240"/>
        <v>0.99998270966785574</v>
      </c>
      <c r="FM189" s="2">
        <f t="shared" si="240"/>
        <v>0.99998099640289773</v>
      </c>
      <c r="FN189" s="2">
        <f t="shared" si="240"/>
        <v>0.99998107034392192</v>
      </c>
      <c r="FO189" s="2">
        <f t="shared" si="240"/>
        <v>0.99997788461436599</v>
      </c>
      <c r="FP189" s="2">
        <f t="shared" si="240"/>
        <v>0.99997741205665092</v>
      </c>
      <c r="FQ189" s="2">
        <f t="shared" si="240"/>
        <v>0.99997734515153847</v>
      </c>
      <c r="FR189" s="2">
        <f t="shared" si="240"/>
        <v>0.99997766451088921</v>
      </c>
      <c r="FS189" s="2">
        <f t="shared" si="240"/>
        <v>0.99997990507515477</v>
      </c>
      <c r="FT189" s="2">
        <f t="shared" si="240"/>
        <v>0.99998068332122791</v>
      </c>
      <c r="FU189" s="2">
        <f t="shared" si="240"/>
        <v>0.99997125887250937</v>
      </c>
      <c r="FW189" s="2">
        <f t="shared" si="231"/>
        <v>0.64756665850657169</v>
      </c>
      <c r="FX189" s="2">
        <f t="shared" si="231"/>
        <v>0.65389855070632541</v>
      </c>
      <c r="FY189" s="2">
        <f t="shared" si="231"/>
        <v>0.72990402534677301</v>
      </c>
      <c r="FZ189" s="2">
        <f t="shared" si="231"/>
        <v>0.71901181012480886</v>
      </c>
      <c r="GA189" s="2">
        <f t="shared" si="231"/>
        <v>0.72950249168679981</v>
      </c>
      <c r="GB189" s="2">
        <f t="shared" si="231"/>
        <v>0.76988782001479172</v>
      </c>
      <c r="GC189" s="2">
        <f t="shared" si="231"/>
        <v>0.75108516882132104</v>
      </c>
      <c r="GD189" s="2">
        <f t="shared" si="231"/>
        <v>0.77959430442607491</v>
      </c>
      <c r="GE189" s="2">
        <f t="shared" si="231"/>
        <v>0.80658440382977381</v>
      </c>
      <c r="GF189" s="2">
        <f t="shared" si="231"/>
        <v>0.75033665163905838</v>
      </c>
      <c r="GG189" s="2">
        <f t="shared" si="231"/>
        <v>0.79159132746962813</v>
      </c>
      <c r="GH189" s="2">
        <f t="shared" si="231"/>
        <v>0.70103477833758776</v>
      </c>
      <c r="GI189" s="2">
        <f t="shared" si="231"/>
        <v>0.65582050591239494</v>
      </c>
      <c r="GJ189" s="2">
        <f t="shared" si="231"/>
        <v>0.56754646653263885</v>
      </c>
      <c r="GK189" s="2">
        <f t="shared" si="231"/>
        <v>0.54876434162465637</v>
      </c>
      <c r="GM189" s="86">
        <f t="shared" si="232"/>
        <v>0</v>
      </c>
      <c r="GN189" s="86">
        <f t="shared" si="232"/>
        <v>3.0782359454348674E-227</v>
      </c>
      <c r="GO189" s="86">
        <f t="shared" si="232"/>
        <v>1.5016302959668004E-238</v>
      </c>
      <c r="GP189" s="86">
        <f t="shared" si="232"/>
        <v>8.8695915136055935E-245</v>
      </c>
      <c r="GQ189" s="86">
        <f t="shared" si="232"/>
        <v>6.9440302690792271E-263</v>
      </c>
      <c r="GR189" s="86">
        <f t="shared" si="232"/>
        <v>9.119046425206022E-213</v>
      </c>
      <c r="GS189" s="86">
        <f t="shared" si="232"/>
        <v>1.4972059876748713E-217</v>
      </c>
      <c r="GT189" s="86">
        <f t="shared" si="232"/>
        <v>1.2606105146395739E-264</v>
      </c>
      <c r="GU189" s="86">
        <f t="shared" si="232"/>
        <v>1.5988670245520785E-275</v>
      </c>
      <c r="GV189" s="86">
        <f t="shared" si="232"/>
        <v>0</v>
      </c>
      <c r="GW189" s="86">
        <f t="shared" si="232"/>
        <v>1.3289902532892262E-306</v>
      </c>
      <c r="GX189" s="86">
        <f t="shared" si="232"/>
        <v>0</v>
      </c>
      <c r="GY189" s="86">
        <f t="shared" si="232"/>
        <v>1.1564947042051183E-178</v>
      </c>
      <c r="GZ189" s="86">
        <f t="shared" si="232"/>
        <v>6.5509337047565802E-187</v>
      </c>
      <c r="HA189" s="86">
        <f t="shared" si="232"/>
        <v>4.1172826431273805E-284</v>
      </c>
      <c r="HC189" s="86">
        <f t="shared" si="183"/>
        <v>3.2345928823732518E-138</v>
      </c>
      <c r="HD189" s="86">
        <f t="shared" si="183"/>
        <v>3.2628311906646619E-174</v>
      </c>
      <c r="HE189" s="86">
        <f t="shared" si="183"/>
        <v>1.286265914291164E-135</v>
      </c>
      <c r="HF189" s="86">
        <f t="shared" si="183"/>
        <v>3.9722486760641378E-260</v>
      </c>
      <c r="HG189" s="86">
        <f t="shared" si="183"/>
        <v>2.7717177140253554E-233</v>
      </c>
      <c r="HH189" s="86">
        <f t="shared" si="183"/>
        <v>4.6374903119221077E-195</v>
      </c>
      <c r="HI189" s="86">
        <f t="shared" si="243"/>
        <v>9.1543541944571479E-198</v>
      </c>
      <c r="HJ189" s="86">
        <f t="shared" si="243"/>
        <v>2.0943089456932492E-208</v>
      </c>
      <c r="HK189" s="86">
        <f t="shared" si="243"/>
        <v>2.4147832556417012E-289</v>
      </c>
      <c r="HL189" s="86">
        <f t="shared" si="243"/>
        <v>4.3550835221823642E-306</v>
      </c>
      <c r="HM189" s="86">
        <f t="shared" si="243"/>
        <v>2.3098451943840674E-241</v>
      </c>
      <c r="HN189" s="86">
        <f t="shared" si="243"/>
        <v>6.9865433635853774E-250</v>
      </c>
      <c r="HO189" s="86">
        <f t="shared" si="228"/>
        <v>5.9555001176470466E-95</v>
      </c>
      <c r="HP189" s="86">
        <f t="shared" si="228"/>
        <v>9.6427358840381738E-99</v>
      </c>
      <c r="HQ189" s="86">
        <f t="shared" si="228"/>
        <v>5.2573660432074728E-130</v>
      </c>
      <c r="HS189" s="86">
        <f t="shared" si="233"/>
        <v>2.8193624134005045E-21</v>
      </c>
      <c r="HT189" s="86">
        <f t="shared" si="233"/>
        <v>4.9971974808696794E-30</v>
      </c>
      <c r="HU189" s="86">
        <f t="shared" si="233"/>
        <v>6.0182927729120559E-38</v>
      </c>
      <c r="HV189" s="86">
        <f t="shared" si="233"/>
        <v>6.4256469524528665E-44</v>
      </c>
      <c r="HW189" s="86">
        <f t="shared" si="233"/>
        <v>2.1968329287205171E-42</v>
      </c>
      <c r="HX189" s="86">
        <f t="shared" si="233"/>
        <v>3.033949422201407E-48</v>
      </c>
      <c r="HY189" s="86">
        <f t="shared" si="233"/>
        <v>2.1205291758504614E-41</v>
      </c>
      <c r="HZ189" s="86">
        <f t="shared" si="233"/>
        <v>9.5269935237536708E-45</v>
      </c>
      <c r="IA189" s="86">
        <f t="shared" si="233"/>
        <v>1.4238774633706345E-60</v>
      </c>
      <c r="IB189" s="86">
        <f t="shared" si="233"/>
        <v>2.0556203040767708E-50</v>
      </c>
      <c r="IC189" s="86">
        <f t="shared" si="233"/>
        <v>4.318079860829805E-53</v>
      </c>
      <c r="ID189" s="86">
        <f t="shared" si="233"/>
        <v>7.4964192072878787E-45</v>
      </c>
      <c r="IE189" s="86">
        <f t="shared" si="233"/>
        <v>3.6665560800361985E-31</v>
      </c>
      <c r="IF189" s="86">
        <f t="shared" si="233"/>
        <v>5.3449462665226432E-14</v>
      </c>
      <c r="IG189" s="86">
        <f t="shared" si="233"/>
        <v>6.6899906682102569E-14</v>
      </c>
      <c r="II189" s="86">
        <f t="shared" si="234"/>
        <v>0.3479723084308855</v>
      </c>
      <c r="IJ189" s="86">
        <f t="shared" si="234"/>
        <v>0.2877993563081368</v>
      </c>
      <c r="IK189" s="86">
        <f t="shared" si="234"/>
        <v>0.10494439673555543</v>
      </c>
      <c r="IL189" s="86">
        <f t="shared" si="234"/>
        <v>0.10352933113939099</v>
      </c>
      <c r="IM189" s="86">
        <f t="shared" si="234"/>
        <v>0.1065803168307506</v>
      </c>
      <c r="IN189" s="86">
        <f t="shared" si="234"/>
        <v>3.6568841034691629E-2</v>
      </c>
      <c r="IO189" s="86">
        <f t="shared" si="234"/>
        <v>7.8113437730779028E-2</v>
      </c>
      <c r="IP189" s="86">
        <f t="shared" si="234"/>
        <v>4.2222856129043633E-2</v>
      </c>
      <c r="IQ189" s="86">
        <f t="shared" si="234"/>
        <v>9.5068000211586245E-3</v>
      </c>
      <c r="IR189" s="86">
        <f t="shared" si="234"/>
        <v>6.0968896256962418E-2</v>
      </c>
      <c r="IS189" s="86">
        <f t="shared" si="234"/>
        <v>1.3172639777961802E-2</v>
      </c>
      <c r="IT189" s="86">
        <f t="shared" si="234"/>
        <v>0.12522892131565336</v>
      </c>
      <c r="IU189" s="86">
        <f t="shared" si="234"/>
        <v>0.26866837441797137</v>
      </c>
      <c r="IV189" s="86">
        <f t="shared" si="234"/>
        <v>0.45998086652748454</v>
      </c>
      <c r="IW189" s="86">
        <f t="shared" si="234"/>
        <v>0.48405457218591075</v>
      </c>
      <c r="IY189" s="86">
        <f t="shared" si="235"/>
        <v>0.3479723084308855</v>
      </c>
      <c r="IZ189" s="86">
        <f t="shared" si="235"/>
        <v>0.2877993563081368</v>
      </c>
      <c r="JA189" s="86">
        <f t="shared" si="235"/>
        <v>0.10494439673555543</v>
      </c>
      <c r="JB189" s="86">
        <f t="shared" si="235"/>
        <v>0.10352933113939099</v>
      </c>
      <c r="JC189" s="86">
        <f t="shared" si="235"/>
        <v>0.1065803168307506</v>
      </c>
      <c r="JD189" s="86">
        <f t="shared" si="235"/>
        <v>3.6568841034691629E-2</v>
      </c>
      <c r="JE189" s="86">
        <f t="shared" si="235"/>
        <v>7.8113437730779028E-2</v>
      </c>
      <c r="JF189" s="86">
        <f t="shared" si="235"/>
        <v>4.2222856129043633E-2</v>
      </c>
      <c r="JG189" s="86">
        <f t="shared" si="235"/>
        <v>9.5068000211586245E-3</v>
      </c>
      <c r="JH189" s="86">
        <f t="shared" si="235"/>
        <v>6.0968896256962418E-2</v>
      </c>
      <c r="JI189" s="86">
        <f t="shared" si="235"/>
        <v>1.3172639777961802E-2</v>
      </c>
      <c r="JJ189" s="86">
        <f t="shared" si="235"/>
        <v>0.12522892131565336</v>
      </c>
      <c r="JK189" s="86">
        <f t="shared" si="235"/>
        <v>0.26866837441797137</v>
      </c>
      <c r="JL189" s="86">
        <f t="shared" si="235"/>
        <v>0.459980866527538</v>
      </c>
      <c r="JM189" s="86">
        <f t="shared" si="235"/>
        <v>0.48405457218597764</v>
      </c>
    </row>
    <row r="190" spans="2:273" x14ac:dyDescent="0.25">
      <c r="B190" s="2">
        <v>163</v>
      </c>
      <c r="C190" s="37">
        <v>70.159000000000006</v>
      </c>
      <c r="D190" s="37">
        <v>60.524999999999999</v>
      </c>
      <c r="E190" s="37">
        <v>61.424999999999997</v>
      </c>
      <c r="F190" s="37">
        <v>63</v>
      </c>
      <c r="G190" s="37">
        <v>65.349999999999994</v>
      </c>
      <c r="H190" s="37">
        <v>59.95</v>
      </c>
      <c r="I190" s="37">
        <v>60.8</v>
      </c>
      <c r="J190" s="37">
        <v>62.4</v>
      </c>
      <c r="K190" s="37">
        <v>61.292999999999999</v>
      </c>
      <c r="L190" s="37">
        <v>62.585000000000001</v>
      </c>
      <c r="M190" s="37">
        <v>65.488</v>
      </c>
      <c r="N190" s="37">
        <v>66.706999999999994</v>
      </c>
      <c r="O190" s="37">
        <v>71.415000000000006</v>
      </c>
      <c r="P190" s="37">
        <v>74.878</v>
      </c>
      <c r="Q190" s="37">
        <v>93.659000000000006</v>
      </c>
      <c r="S190" s="4">
        <f t="shared" si="236"/>
        <v>70.581626971326259</v>
      </c>
      <c r="T190" s="4">
        <f t="shared" si="236"/>
        <v>62.653001074637416</v>
      </c>
      <c r="U190" s="4">
        <f t="shared" si="236"/>
        <v>60.654202108581998</v>
      </c>
      <c r="V190" s="4">
        <f t="shared" si="236"/>
        <v>62.304950803958938</v>
      </c>
      <c r="W190" s="4">
        <f t="shared" si="236"/>
        <v>63.796591352040288</v>
      </c>
      <c r="X190" s="4">
        <f t="shared" si="236"/>
        <v>61.928445014696813</v>
      </c>
      <c r="Y190" s="4">
        <f t="shared" si="236"/>
        <v>62.026695817706162</v>
      </c>
      <c r="Z190" s="4">
        <f t="shared" si="236"/>
        <v>62.739630172103595</v>
      </c>
      <c r="AA190" s="4">
        <f t="shared" si="236"/>
        <v>61.839126934963964</v>
      </c>
      <c r="AB190" s="4">
        <f t="shared" si="236"/>
        <v>63.433483948176331</v>
      </c>
      <c r="AC190" s="4">
        <f t="shared" si="236"/>
        <v>66.239567886980041</v>
      </c>
      <c r="AD190" s="4">
        <f t="shared" si="236"/>
        <v>67.649518743044979</v>
      </c>
      <c r="AE190" s="4">
        <f t="shared" si="236"/>
        <v>70.707599010005595</v>
      </c>
      <c r="AF190" s="4">
        <f t="shared" si="236"/>
        <v>74.327035457928417</v>
      </c>
      <c r="AG190" s="4">
        <f t="shared" si="236"/>
        <v>95.277740959135031</v>
      </c>
      <c r="AI190" s="4">
        <f t="shared" si="237"/>
        <v>-0.42262697132625249</v>
      </c>
      <c r="AJ190" s="4">
        <f t="shared" si="237"/>
        <v>-2.1280010746374174</v>
      </c>
      <c r="AK190" s="4">
        <f t="shared" si="237"/>
        <v>0.77079789141799893</v>
      </c>
      <c r="AL190" s="4">
        <f t="shared" si="237"/>
        <v>0.69504919604106163</v>
      </c>
      <c r="AM190" s="4">
        <f t="shared" si="237"/>
        <v>1.5534086479597065</v>
      </c>
      <c r="AN190" s="4">
        <f t="shared" si="237"/>
        <v>-1.9784450146968098</v>
      </c>
      <c r="AO190" s="4">
        <f t="shared" si="237"/>
        <v>-1.2266958177061653</v>
      </c>
      <c r="AP190" s="4">
        <f t="shared" si="237"/>
        <v>-0.33963017210359681</v>
      </c>
      <c r="AQ190" s="4">
        <f t="shared" si="237"/>
        <v>-0.54612693496396503</v>
      </c>
      <c r="AR190" s="4">
        <f t="shared" si="237"/>
        <v>-0.84848394817633022</v>
      </c>
      <c r="AS190" s="4">
        <f t="shared" si="237"/>
        <v>-0.75156788698004107</v>
      </c>
      <c r="AT190" s="4">
        <f t="shared" si="237"/>
        <v>-0.94251874304498529</v>
      </c>
      <c r="AU190" s="4">
        <f t="shared" si="237"/>
        <v>0.70740098999441159</v>
      </c>
      <c r="AV190" s="4">
        <f t="shared" si="237"/>
        <v>0.55096454207158274</v>
      </c>
      <c r="AW190" s="4">
        <f t="shared" si="237"/>
        <v>-1.6187409591350246</v>
      </c>
      <c r="AY190" s="2">
        <f t="shared" si="229"/>
        <v>70.581626971326259</v>
      </c>
      <c r="AZ190" s="2">
        <f t="shared" si="229"/>
        <v>62.653001074637416</v>
      </c>
      <c r="BA190" s="2">
        <f t="shared" si="229"/>
        <v>60.64259422314089</v>
      </c>
      <c r="BB190" s="2">
        <f t="shared" si="229"/>
        <v>62.288753408833401</v>
      </c>
      <c r="BC190" s="2">
        <f t="shared" si="229"/>
        <v>63.766761543908764</v>
      </c>
      <c r="BD190" s="2">
        <f t="shared" si="229"/>
        <v>61.926921423423437</v>
      </c>
      <c r="BE190" s="2">
        <f t="shared" si="229"/>
        <v>62.019480082098312</v>
      </c>
      <c r="BF190" s="2">
        <f t="shared" si="229"/>
        <v>62.734865505568621</v>
      </c>
      <c r="BG190" s="2">
        <f t="shared" si="229"/>
        <v>61.838934324400448</v>
      </c>
      <c r="BH190" s="2">
        <f t="shared" si="229"/>
        <v>63.413628894994226</v>
      </c>
      <c r="BI190" s="2">
        <f t="shared" si="229"/>
        <v>66.239258051056026</v>
      </c>
      <c r="BJ190" s="2">
        <f t="shared" si="229"/>
        <v>67.577084431475029</v>
      </c>
      <c r="BK190" s="2">
        <f t="shared" si="229"/>
        <v>70.133918006842691</v>
      </c>
      <c r="BL190" s="2">
        <f t="shared" si="229"/>
        <v>66.992181353636653</v>
      </c>
      <c r="BM190" s="2">
        <f t="shared" si="229"/>
        <v>74.854233853451348</v>
      </c>
      <c r="BO190" s="2" t="str">
        <f t="shared" si="184"/>
        <v/>
      </c>
      <c r="BP190" s="2" t="str">
        <f t="shared" si="185"/>
        <v/>
      </c>
      <c r="BQ190" s="2" t="str">
        <f t="shared" si="186"/>
        <v/>
      </c>
      <c r="BR190" s="2" t="str">
        <f t="shared" si="187"/>
        <v/>
      </c>
      <c r="BS190" s="2" t="str">
        <f t="shared" si="188"/>
        <v/>
      </c>
      <c r="BT190" s="2" t="str">
        <f t="shared" si="189"/>
        <v/>
      </c>
      <c r="BU190" s="2" t="str">
        <f t="shared" si="190"/>
        <v/>
      </c>
      <c r="BV190" s="2" t="str">
        <f t="shared" si="191"/>
        <v/>
      </c>
      <c r="BW190" s="2" t="str">
        <f t="shared" si="192"/>
        <v/>
      </c>
      <c r="BX190" s="2" t="str">
        <f t="shared" si="193"/>
        <v/>
      </c>
      <c r="BY190" s="2" t="str">
        <f t="shared" si="194"/>
        <v/>
      </c>
      <c r="BZ190" s="2" t="str">
        <f t="shared" si="195"/>
        <v/>
      </c>
      <c r="CA190" s="2" t="str">
        <f t="shared" si="196"/>
        <v/>
      </c>
      <c r="CB190" s="2" t="str">
        <f t="shared" si="197"/>
        <v/>
      </c>
      <c r="CC190" s="2" t="str">
        <f t="shared" si="198"/>
        <v/>
      </c>
      <c r="CE190" s="2" t="str">
        <f t="shared" si="230"/>
        <v/>
      </c>
      <c r="CF190" s="2" t="str">
        <f t="shared" si="230"/>
        <v/>
      </c>
      <c r="CG190" s="2" t="str">
        <f t="shared" si="230"/>
        <v/>
      </c>
      <c r="CH190" s="2" t="str">
        <f t="shared" si="230"/>
        <v/>
      </c>
      <c r="CI190" s="2" t="str">
        <f t="shared" si="230"/>
        <v/>
      </c>
      <c r="CJ190" s="2" t="str">
        <f t="shared" si="230"/>
        <v/>
      </c>
      <c r="CK190" s="2" t="str">
        <f t="shared" si="230"/>
        <v/>
      </c>
      <c r="CL190" s="2" t="str">
        <f t="shared" si="230"/>
        <v/>
      </c>
      <c r="CM190" s="2" t="str">
        <f t="shared" si="230"/>
        <v/>
      </c>
      <c r="CN190" s="2" t="str">
        <f t="shared" si="230"/>
        <v/>
      </c>
      <c r="CO190" s="2" t="str">
        <f t="shared" si="230"/>
        <v/>
      </c>
      <c r="CP190" s="2" t="str">
        <f t="shared" si="230"/>
        <v/>
      </c>
      <c r="CQ190" s="2" t="str">
        <f t="shared" si="230"/>
        <v/>
      </c>
      <c r="CR190" s="2" t="str">
        <f t="shared" si="230"/>
        <v/>
      </c>
      <c r="CS190" s="2" t="str">
        <f t="shared" si="230"/>
        <v/>
      </c>
      <c r="CU190" s="2" t="str">
        <f t="shared" si="199"/>
        <v/>
      </c>
      <c r="CV190" s="2" t="str">
        <f t="shared" si="200"/>
        <v/>
      </c>
      <c r="CW190" s="2" t="str">
        <f t="shared" si="201"/>
        <v/>
      </c>
      <c r="CX190" s="2" t="str">
        <f t="shared" si="202"/>
        <v/>
      </c>
      <c r="CY190" s="2" t="str">
        <f t="shared" si="203"/>
        <v/>
      </c>
      <c r="CZ190" s="2" t="str">
        <f t="shared" si="204"/>
        <v/>
      </c>
      <c r="DA190" s="2" t="str">
        <f t="shared" si="205"/>
        <v/>
      </c>
      <c r="DB190" s="2" t="str">
        <f t="shared" si="206"/>
        <v/>
      </c>
      <c r="DC190" s="2">
        <f t="shared" si="207"/>
        <v>61.292999999999999</v>
      </c>
      <c r="DD190" s="2" t="str">
        <f t="shared" si="208"/>
        <v/>
      </c>
      <c r="DE190" s="2">
        <f t="shared" si="209"/>
        <v>65.488</v>
      </c>
      <c r="DF190" s="2" t="str">
        <f t="shared" si="210"/>
        <v/>
      </c>
      <c r="DG190" s="2" t="str">
        <f t="shared" si="211"/>
        <v/>
      </c>
      <c r="DH190" s="2" t="str">
        <f t="shared" si="212"/>
        <v/>
      </c>
      <c r="DI190" s="2" t="str">
        <f t="shared" si="213"/>
        <v/>
      </c>
      <c r="DK190" s="2">
        <f t="shared" si="238"/>
        <v>171.73656336032386</v>
      </c>
      <c r="DL190" s="2">
        <f t="shared" si="238"/>
        <v>105.68506493506499</v>
      </c>
      <c r="DM190" s="2">
        <f t="shared" si="238"/>
        <v>114.08754907882815</v>
      </c>
      <c r="DN190" s="2">
        <f t="shared" si="238"/>
        <v>109.1169661733615</v>
      </c>
      <c r="DO190" s="2">
        <f t="shared" si="238"/>
        <v>110.41752177700349</v>
      </c>
      <c r="DP190" s="2">
        <f t="shared" si="238"/>
        <v>90.77582301419514</v>
      </c>
      <c r="DQ190" s="2">
        <f t="shared" si="238"/>
        <v>98.562775596496508</v>
      </c>
      <c r="DR190" s="2">
        <f t="shared" si="238"/>
        <v>98.422410147991513</v>
      </c>
      <c r="DS190" s="2">
        <f t="shared" si="238"/>
        <v>115.3578819838057</v>
      </c>
      <c r="DT190" s="2">
        <f t="shared" si="238"/>
        <v>98.801462955465581</v>
      </c>
      <c r="DU190" s="2">
        <f t="shared" si="238"/>
        <v>114.7355096491228</v>
      </c>
      <c r="DV190" s="2">
        <f t="shared" si="238"/>
        <v>130.05116463414632</v>
      </c>
      <c r="DW190" s="2">
        <f t="shared" si="238"/>
        <v>108.94062488674115</v>
      </c>
      <c r="DX190" s="2">
        <f t="shared" si="238"/>
        <v>89.733951676230774</v>
      </c>
      <c r="DY190" s="2">
        <f t="shared" si="238"/>
        <v>116.6638306595365</v>
      </c>
      <c r="EA190" s="2">
        <f t="shared" si="242"/>
        <v>69.127419780219753</v>
      </c>
      <c r="EB190" s="2">
        <f t="shared" si="242"/>
        <v>59.764707007652021</v>
      </c>
      <c r="EC190" s="2">
        <f t="shared" si="242"/>
        <v>56.711828524513258</v>
      </c>
      <c r="ED190" s="2">
        <f t="shared" si="242"/>
        <v>59.845077510411841</v>
      </c>
      <c r="EE190" s="2">
        <f t="shared" si="242"/>
        <v>63.249050787748317</v>
      </c>
      <c r="EF190" s="2">
        <f t="shared" si="241"/>
        <v>61.070439870863595</v>
      </c>
      <c r="EG190" s="2">
        <f t="shared" si="241"/>
        <v>61.736364675621601</v>
      </c>
      <c r="EH190" s="2">
        <f t="shared" si="241"/>
        <v>60.530241154055517</v>
      </c>
      <c r="EI190" s="2">
        <f t="shared" si="241"/>
        <v>59.80656819739545</v>
      </c>
      <c r="EJ190" s="2">
        <f t="shared" si="241"/>
        <v>59.658681087361863</v>
      </c>
      <c r="EK190" s="2">
        <f t="shared" si="214"/>
        <v>65.280342291128349</v>
      </c>
      <c r="EL190" s="2">
        <f t="shared" si="181"/>
        <v>66.74727311780984</v>
      </c>
      <c r="EM190" s="2">
        <f t="shared" si="181"/>
        <v>69.125021619927921</v>
      </c>
      <c r="EN190" s="2">
        <f t="shared" si="181"/>
        <v>66.712917595146166</v>
      </c>
      <c r="EO190" s="2">
        <f t="shared" si="181"/>
        <v>75.945875906725135</v>
      </c>
      <c r="EQ190" s="2">
        <f t="shared" si="239"/>
        <v>71.300262751531974</v>
      </c>
      <c r="ER190" s="2">
        <f t="shared" si="239"/>
        <v>64.046100209147838</v>
      </c>
      <c r="ES190" s="2">
        <f t="shared" si="239"/>
        <v>61.967961709560853</v>
      </c>
      <c r="ET190" s="2">
        <f t="shared" si="239"/>
        <v>63.158602070012847</v>
      </c>
      <c r="EU190" s="2">
        <f t="shared" si="239"/>
        <v>63.940971374317975</v>
      </c>
      <c r="EV190" s="2">
        <f t="shared" si="239"/>
        <v>62.159794820661858</v>
      </c>
      <c r="EW190" s="2">
        <f t="shared" si="239"/>
        <v>62.104219614603004</v>
      </c>
      <c r="EX190" s="2">
        <f t="shared" si="239"/>
        <v>63.302488057544124</v>
      </c>
      <c r="EY190" s="2">
        <f t="shared" si="239"/>
        <v>62.282040037488628</v>
      </c>
      <c r="EZ190" s="2">
        <f t="shared" si="239"/>
        <v>64.552046891146148</v>
      </c>
      <c r="FA190" s="2">
        <f t="shared" si="239"/>
        <v>66.468238536589695</v>
      </c>
      <c r="FB190" s="2">
        <f t="shared" si="239"/>
        <v>67.898039067882493</v>
      </c>
      <c r="FC190" s="2">
        <f t="shared" si="239"/>
        <v>70.615727230945907</v>
      </c>
      <c r="FD190" s="2">
        <f t="shared" si="239"/>
        <v>67.185561362801977</v>
      </c>
      <c r="FE190" s="2">
        <f t="shared" si="239"/>
        <v>74.033717045187473</v>
      </c>
      <c r="FG190" s="2">
        <f t="shared" si="240"/>
        <v>0.99997937076370114</v>
      </c>
      <c r="FH190" s="2">
        <f t="shared" si="240"/>
        <v>0.99998338953900789</v>
      </c>
      <c r="FI190" s="2">
        <f t="shared" si="240"/>
        <v>0.99998435615083359</v>
      </c>
      <c r="FJ190" s="2">
        <f t="shared" si="240"/>
        <v>0.99998344826992447</v>
      </c>
      <c r="FK190" s="2">
        <f t="shared" si="240"/>
        <v>0.99998629606757639</v>
      </c>
      <c r="FL190" s="2">
        <f t="shared" si="240"/>
        <v>0.99998423100567801</v>
      </c>
      <c r="FM190" s="2">
        <f t="shared" si="240"/>
        <v>0.99998266848447581</v>
      </c>
      <c r="FN190" s="2">
        <f t="shared" si="240"/>
        <v>0.99998273591971631</v>
      </c>
      <c r="FO190" s="2">
        <f t="shared" si="240"/>
        <v>0.99997983048933714</v>
      </c>
      <c r="FP190" s="2">
        <f t="shared" si="240"/>
        <v>0.99997939950988357</v>
      </c>
      <c r="FQ190" s="2">
        <f t="shared" si="240"/>
        <v>0.99997933849145293</v>
      </c>
      <c r="FR190" s="2">
        <f t="shared" si="240"/>
        <v>0.99997962975179544</v>
      </c>
      <c r="FS190" s="2">
        <f t="shared" si="240"/>
        <v>0.99998167317832076</v>
      </c>
      <c r="FT190" s="2">
        <f t="shared" si="240"/>
        <v>0.99998238294963648</v>
      </c>
      <c r="FU190" s="2">
        <f t="shared" si="240"/>
        <v>0.99997378771390477</v>
      </c>
      <c r="FW190" s="2">
        <f t="shared" si="231"/>
        <v>0.66829055850281782</v>
      </c>
      <c r="FX190" s="2">
        <f t="shared" si="231"/>
        <v>0.67443730878594976</v>
      </c>
      <c r="FY190" s="2">
        <f t="shared" si="231"/>
        <v>0.7476728581933525</v>
      </c>
      <c r="FZ190" s="2">
        <f t="shared" si="231"/>
        <v>0.73723925067700657</v>
      </c>
      <c r="GA190" s="2">
        <f t="shared" si="231"/>
        <v>0.74728859446854379</v>
      </c>
      <c r="GB190" s="2">
        <f t="shared" si="231"/>
        <v>0.78579817230393723</v>
      </c>
      <c r="GC190" s="2">
        <f t="shared" si="231"/>
        <v>0.76790364632948838</v>
      </c>
      <c r="GD190" s="2">
        <f t="shared" si="231"/>
        <v>0.79501222466584309</v>
      </c>
      <c r="GE190" s="2">
        <f t="shared" si="231"/>
        <v>0.82054889548361309</v>
      </c>
      <c r="GF190" s="2">
        <f t="shared" si="231"/>
        <v>0.76719002782054346</v>
      </c>
      <c r="GG190" s="2">
        <f t="shared" si="231"/>
        <v>0.80637845706178557</v>
      </c>
      <c r="GH190" s="2">
        <f t="shared" si="231"/>
        <v>0.71997420294750392</v>
      </c>
      <c r="GI190" s="2">
        <f t="shared" si="231"/>
        <v>0.67630166949273696</v>
      </c>
      <c r="GJ190" s="2">
        <f t="shared" si="231"/>
        <v>0.58999655735804546</v>
      </c>
      <c r="GK190" s="2">
        <f t="shared" si="231"/>
        <v>0.5714532332707345</v>
      </c>
      <c r="GM190" s="86">
        <f t="shared" si="232"/>
        <v>0</v>
      </c>
      <c r="GN190" s="86">
        <f t="shared" si="232"/>
        <v>7.0408977089206358E-232</v>
      </c>
      <c r="GO190" s="86">
        <f t="shared" si="232"/>
        <v>2.0154768195354348E-243</v>
      </c>
      <c r="GP190" s="86">
        <f t="shared" si="232"/>
        <v>9.0918725085119272E-250</v>
      </c>
      <c r="GQ190" s="86">
        <f t="shared" si="232"/>
        <v>2.9988317051488505E-268</v>
      </c>
      <c r="GR190" s="86">
        <f t="shared" si="232"/>
        <v>4.1625115006908962E-217</v>
      </c>
      <c r="GS190" s="86">
        <f t="shared" si="232"/>
        <v>5.7274909525275532E-222</v>
      </c>
      <c r="GT190" s="86">
        <f t="shared" si="232"/>
        <v>5.3432164890935871E-270</v>
      </c>
      <c r="GU190" s="86">
        <f t="shared" si="232"/>
        <v>4.1511924009254696E-281</v>
      </c>
      <c r="GV190" s="86">
        <f t="shared" si="232"/>
        <v>0</v>
      </c>
      <c r="GW190" s="86">
        <f t="shared" si="232"/>
        <v>0</v>
      </c>
      <c r="GX190" s="86">
        <f t="shared" si="232"/>
        <v>0</v>
      </c>
      <c r="GY190" s="86">
        <f t="shared" si="232"/>
        <v>2.5692969120151268E-182</v>
      </c>
      <c r="GZ190" s="86">
        <f t="shared" si="232"/>
        <v>1.043007013029742E-190</v>
      </c>
      <c r="HA190" s="86">
        <f t="shared" si="232"/>
        <v>7.0399581372325615E-290</v>
      </c>
      <c r="HC190" s="86">
        <f t="shared" si="183"/>
        <v>6.5318333067843196E-142</v>
      </c>
      <c r="HD190" s="86">
        <f t="shared" si="183"/>
        <v>7.7866222555031204E-179</v>
      </c>
      <c r="HE190" s="86">
        <f t="shared" si="183"/>
        <v>3.4736841288257968E-139</v>
      </c>
      <c r="HF190" s="86">
        <f t="shared" si="183"/>
        <v>5.1530305710064769E-267</v>
      </c>
      <c r="HG190" s="86">
        <f t="shared" si="183"/>
        <v>2.1195566528038693E-239</v>
      </c>
      <c r="HH190" s="86">
        <f t="shared" si="183"/>
        <v>3.8589860657098801E-200</v>
      </c>
      <c r="HI190" s="86">
        <f t="shared" si="243"/>
        <v>6.9590171990835198E-203</v>
      </c>
      <c r="HJ190" s="86">
        <f t="shared" si="243"/>
        <v>9.4961153402464663E-214</v>
      </c>
      <c r="HK190" s="86">
        <f t="shared" si="243"/>
        <v>1.0432188182119434E-296</v>
      </c>
      <c r="HL190" s="86">
        <f t="shared" si="243"/>
        <v>0</v>
      </c>
      <c r="HM190" s="86">
        <f t="shared" si="243"/>
        <v>1.3920460424147945E-247</v>
      </c>
      <c r="HN190" s="86">
        <f t="shared" si="243"/>
        <v>2.3199172705427592E-256</v>
      </c>
      <c r="HO190" s="86">
        <f t="shared" si="228"/>
        <v>1.8406142070478492E-97</v>
      </c>
      <c r="HP190" s="86">
        <f t="shared" si="228"/>
        <v>2.5003648239883016E-101</v>
      </c>
      <c r="HQ190" s="86">
        <f t="shared" si="228"/>
        <v>1.873074867904897E-133</v>
      </c>
      <c r="HS190" s="86">
        <f t="shared" si="233"/>
        <v>1.826595179002619E-22</v>
      </c>
      <c r="HT190" s="86">
        <f t="shared" si="233"/>
        <v>1.1079201238465063E-31</v>
      </c>
      <c r="HU190" s="86">
        <f t="shared" si="233"/>
        <v>6.3259352129491471E-40</v>
      </c>
      <c r="HV190" s="86">
        <f t="shared" si="233"/>
        <v>3.476140859572366E-46</v>
      </c>
      <c r="HW190" s="86">
        <f t="shared" si="233"/>
        <v>1.7981143962135174E-44</v>
      </c>
      <c r="HX190" s="86">
        <f t="shared" si="233"/>
        <v>1.2191251251310845E-50</v>
      </c>
      <c r="HY190" s="86">
        <f t="shared" si="233"/>
        <v>1.9731184891092689E-43</v>
      </c>
      <c r="HZ190" s="86">
        <f t="shared" si="233"/>
        <v>6.9160596232089287E-47</v>
      </c>
      <c r="IA190" s="86">
        <f t="shared" si="233"/>
        <v>2.1212768955888003E-63</v>
      </c>
      <c r="IB190" s="86">
        <f t="shared" si="233"/>
        <v>8.1091565339799514E-53</v>
      </c>
      <c r="IC190" s="86">
        <f t="shared" si="233"/>
        <v>8.5123859221927338E-56</v>
      </c>
      <c r="ID190" s="86">
        <f t="shared" si="233"/>
        <v>3.2014424026589708E-47</v>
      </c>
      <c r="IE190" s="86">
        <f t="shared" si="233"/>
        <v>6.3793799026121286E-33</v>
      </c>
      <c r="IF190" s="86">
        <f t="shared" si="233"/>
        <v>8.8517054713871224E-15</v>
      </c>
      <c r="IG190" s="86">
        <f t="shared" si="233"/>
        <v>1.04824818476811E-14</v>
      </c>
      <c r="II190" s="86">
        <f t="shared" si="234"/>
        <v>0.30563884601459701</v>
      </c>
      <c r="IJ190" s="86">
        <f t="shared" si="234"/>
        <v>0.23982206438172124</v>
      </c>
      <c r="IK190" s="86">
        <f t="shared" si="234"/>
        <v>7.7761167938650497E-2</v>
      </c>
      <c r="IL190" s="86">
        <f t="shared" si="234"/>
        <v>7.5141871683544179E-2</v>
      </c>
      <c r="IM190" s="86">
        <f t="shared" si="234"/>
        <v>7.9142563648960829E-2</v>
      </c>
      <c r="IN190" s="86">
        <f t="shared" si="234"/>
        <v>2.4565326403153603E-2</v>
      </c>
      <c r="IO190" s="86">
        <f t="shared" si="234"/>
        <v>5.6944336506192648E-2</v>
      </c>
      <c r="IP190" s="86">
        <f t="shared" si="234"/>
        <v>2.9455728418531561E-2</v>
      </c>
      <c r="IQ190" s="86">
        <f t="shared" si="234"/>
        <v>5.7760178141681761E-3</v>
      </c>
      <c r="IR190" s="86">
        <f t="shared" si="234"/>
        <v>4.2672366059798121E-2</v>
      </c>
      <c r="IS190" s="86">
        <f t="shared" si="234"/>
        <v>8.0567281463644717E-3</v>
      </c>
      <c r="IT190" s="86">
        <f t="shared" si="234"/>
        <v>9.1424330867972928E-2</v>
      </c>
      <c r="IU190" s="86">
        <f t="shared" si="234"/>
        <v>0.21986845594314058</v>
      </c>
      <c r="IV190" s="86">
        <f t="shared" si="234"/>
        <v>0.42305279199849027</v>
      </c>
      <c r="IW190" s="86">
        <f t="shared" si="234"/>
        <v>0.45578766624640332</v>
      </c>
      <c r="IY190" s="86">
        <f t="shared" si="235"/>
        <v>0.30563884601459701</v>
      </c>
      <c r="IZ190" s="86">
        <f t="shared" si="235"/>
        <v>0.23982206438172124</v>
      </c>
      <c r="JA190" s="86">
        <f t="shared" si="235"/>
        <v>7.7761167938650497E-2</v>
      </c>
      <c r="JB190" s="86">
        <f t="shared" si="235"/>
        <v>7.5141871683544179E-2</v>
      </c>
      <c r="JC190" s="86">
        <f t="shared" si="235"/>
        <v>7.9142563648960829E-2</v>
      </c>
      <c r="JD190" s="86">
        <f t="shared" si="235"/>
        <v>2.4565326403153603E-2</v>
      </c>
      <c r="JE190" s="86">
        <f t="shared" si="235"/>
        <v>5.6944336506192648E-2</v>
      </c>
      <c r="JF190" s="86">
        <f t="shared" si="235"/>
        <v>2.9455728418531561E-2</v>
      </c>
      <c r="JG190" s="86">
        <f t="shared" si="235"/>
        <v>5.7760178141681761E-3</v>
      </c>
      <c r="JH190" s="86">
        <f t="shared" si="235"/>
        <v>4.2672366059798121E-2</v>
      </c>
      <c r="JI190" s="86">
        <f t="shared" si="235"/>
        <v>8.0567281463644717E-3</v>
      </c>
      <c r="JJ190" s="86">
        <f t="shared" si="235"/>
        <v>9.1424330867972928E-2</v>
      </c>
      <c r="JK190" s="86">
        <f t="shared" si="235"/>
        <v>0.21986845594314058</v>
      </c>
      <c r="JL190" s="86">
        <f t="shared" si="235"/>
        <v>0.4230527919984991</v>
      </c>
      <c r="JM190" s="86">
        <f t="shared" si="235"/>
        <v>0.45578766624641381</v>
      </c>
    </row>
    <row r="191" spans="2:273" x14ac:dyDescent="0.25">
      <c r="B191" s="2">
        <v>164</v>
      </c>
      <c r="C191" s="37">
        <v>71.045000000000002</v>
      </c>
      <c r="D191" s="37">
        <v>61.6</v>
      </c>
      <c r="E191" s="37">
        <v>61.7</v>
      </c>
      <c r="F191" s="37">
        <v>61.1</v>
      </c>
      <c r="G191" s="37">
        <v>64.900000000000006</v>
      </c>
      <c r="H191" s="37">
        <v>61.05</v>
      </c>
      <c r="I191" s="37">
        <v>61.45</v>
      </c>
      <c r="J191" s="37">
        <v>62.2</v>
      </c>
      <c r="K191" s="37">
        <v>60.488</v>
      </c>
      <c r="L191" s="37">
        <v>62.195</v>
      </c>
      <c r="M191" s="37">
        <v>66.39</v>
      </c>
      <c r="N191" s="37">
        <v>66.268000000000001</v>
      </c>
      <c r="O191" s="37">
        <v>72.316999999999993</v>
      </c>
      <c r="P191" s="37">
        <v>70.512</v>
      </c>
      <c r="Q191" s="37">
        <v>87.683000000000007</v>
      </c>
      <c r="S191" s="4">
        <f t="shared" si="236"/>
        <v>70.394699682676105</v>
      </c>
      <c r="T191" s="4">
        <f t="shared" si="236"/>
        <v>62.599154634277156</v>
      </c>
      <c r="U191" s="4">
        <f t="shared" si="236"/>
        <v>60.638836039972347</v>
      </c>
      <c r="V191" s="4">
        <f t="shared" si="236"/>
        <v>62.224910154507519</v>
      </c>
      <c r="W191" s="4">
        <f t="shared" si="236"/>
        <v>63.723856003895754</v>
      </c>
      <c r="X191" s="4">
        <f t="shared" si="236"/>
        <v>61.836769646607038</v>
      </c>
      <c r="Y191" s="4">
        <f t="shared" si="236"/>
        <v>61.933004415515889</v>
      </c>
      <c r="Z191" s="4">
        <f t="shared" si="236"/>
        <v>62.706015688913453</v>
      </c>
      <c r="AA191" s="4">
        <f t="shared" si="236"/>
        <v>61.743419345155345</v>
      </c>
      <c r="AB191" s="4">
        <f t="shared" si="236"/>
        <v>63.421966632173763</v>
      </c>
      <c r="AC191" s="4">
        <f t="shared" si="236"/>
        <v>66.172554021062709</v>
      </c>
      <c r="AD191" s="4">
        <f t="shared" si="236"/>
        <v>67.545440977632239</v>
      </c>
      <c r="AE191" s="4">
        <f t="shared" si="236"/>
        <v>70.450602804863294</v>
      </c>
      <c r="AF191" s="4">
        <f t="shared" si="236"/>
        <v>72.385523523536236</v>
      </c>
      <c r="AG191" s="4">
        <f t="shared" si="236"/>
        <v>90.384511816051173</v>
      </c>
      <c r="AI191" s="4">
        <f t="shared" si="237"/>
        <v>0.65030031732389659</v>
      </c>
      <c r="AJ191" s="4">
        <f t="shared" si="237"/>
        <v>-0.99915463427715423</v>
      </c>
      <c r="AK191" s="4">
        <f t="shared" si="237"/>
        <v>1.0611639600276561</v>
      </c>
      <c r="AL191" s="4">
        <f t="shared" si="237"/>
        <v>-1.1249101545075177</v>
      </c>
      <c r="AM191" s="4">
        <f t="shared" si="237"/>
        <v>1.1761439961042512</v>
      </c>
      <c r="AN191" s="4">
        <f t="shared" si="237"/>
        <v>-0.7867696466070413</v>
      </c>
      <c r="AO191" s="4">
        <f t="shared" si="237"/>
        <v>-0.48300441551588591</v>
      </c>
      <c r="AP191" s="4">
        <f t="shared" si="237"/>
        <v>-0.50601568891345039</v>
      </c>
      <c r="AQ191" s="4">
        <f t="shared" si="237"/>
        <v>-1.2554193451553459</v>
      </c>
      <c r="AR191" s="4">
        <f t="shared" si="237"/>
        <v>-1.2269666321737631</v>
      </c>
      <c r="AS191" s="4">
        <f t="shared" si="237"/>
        <v>0.21744597893729178</v>
      </c>
      <c r="AT191" s="4">
        <f t="shared" si="237"/>
        <v>-1.2774409776322386</v>
      </c>
      <c r="AU191" s="4">
        <f t="shared" si="237"/>
        <v>1.8663971951366989</v>
      </c>
      <c r="AV191" s="4">
        <f t="shared" si="237"/>
        <v>-1.8735235235362353</v>
      </c>
      <c r="AW191" s="4">
        <f t="shared" si="237"/>
        <v>-2.7015118160511662</v>
      </c>
      <c r="AY191" s="2">
        <f t="shared" si="229"/>
        <v>70.394699682676105</v>
      </c>
      <c r="AZ191" s="2">
        <f t="shared" si="229"/>
        <v>62.599154634277156</v>
      </c>
      <c r="BA191" s="2">
        <f t="shared" si="229"/>
        <v>60.63297224954561</v>
      </c>
      <c r="BB191" s="2">
        <f t="shared" si="229"/>
        <v>62.217127068020559</v>
      </c>
      <c r="BC191" s="2">
        <f t="shared" si="229"/>
        <v>63.708714911962588</v>
      </c>
      <c r="BD191" s="2">
        <f t="shared" si="229"/>
        <v>61.836153121256558</v>
      </c>
      <c r="BE191" s="2">
        <f t="shared" si="229"/>
        <v>61.929478616410073</v>
      </c>
      <c r="BF191" s="2">
        <f t="shared" si="229"/>
        <v>62.70390652480723</v>
      </c>
      <c r="BG191" s="2">
        <f t="shared" si="229"/>
        <v>61.743357879483824</v>
      </c>
      <c r="BH191" s="2">
        <f t="shared" si="229"/>
        <v>63.413139901202975</v>
      </c>
      <c r="BI191" s="2">
        <f t="shared" si="229"/>
        <v>66.172453617641295</v>
      </c>
      <c r="BJ191" s="2">
        <f t="shared" si="229"/>
        <v>67.510353077548828</v>
      </c>
      <c r="BK191" s="2">
        <f t="shared" si="229"/>
        <v>70.098513016386477</v>
      </c>
      <c r="BL191" s="2">
        <f t="shared" si="229"/>
        <v>66.891556841573987</v>
      </c>
      <c r="BM191" s="2">
        <f t="shared" si="229"/>
        <v>74.611170203790479</v>
      </c>
      <c r="BO191" s="2" t="str">
        <f t="shared" si="184"/>
        <v/>
      </c>
      <c r="BP191" s="2" t="str">
        <f t="shared" si="185"/>
        <v/>
      </c>
      <c r="BQ191" s="2" t="str">
        <f t="shared" si="186"/>
        <v/>
      </c>
      <c r="BR191" s="2" t="str">
        <f t="shared" si="187"/>
        <v/>
      </c>
      <c r="BS191" s="2" t="str">
        <f t="shared" si="188"/>
        <v/>
      </c>
      <c r="BT191" s="2" t="str">
        <f t="shared" si="189"/>
        <v/>
      </c>
      <c r="BU191" s="2" t="str">
        <f t="shared" si="190"/>
        <v/>
      </c>
      <c r="BV191" s="2" t="str">
        <f t="shared" si="191"/>
        <v/>
      </c>
      <c r="BW191" s="2" t="str">
        <f t="shared" si="192"/>
        <v/>
      </c>
      <c r="BX191" s="2" t="str">
        <f t="shared" si="193"/>
        <v/>
      </c>
      <c r="BY191" s="2" t="str">
        <f t="shared" si="194"/>
        <v/>
      </c>
      <c r="BZ191" s="2" t="str">
        <f t="shared" si="195"/>
        <v/>
      </c>
      <c r="CA191" s="2" t="str">
        <f t="shared" si="196"/>
        <v/>
      </c>
      <c r="CB191" s="2" t="str">
        <f t="shared" si="197"/>
        <v/>
      </c>
      <c r="CC191" s="2" t="str">
        <f t="shared" si="198"/>
        <v/>
      </c>
      <c r="CE191" s="2" t="str">
        <f t="shared" si="230"/>
        <v/>
      </c>
      <c r="CF191" s="2" t="str">
        <f t="shared" si="230"/>
        <v/>
      </c>
      <c r="CG191" s="2" t="str">
        <f t="shared" si="230"/>
        <v/>
      </c>
      <c r="CH191" s="2" t="str">
        <f t="shared" si="230"/>
        <v/>
      </c>
      <c r="CI191" s="2" t="str">
        <f t="shared" si="230"/>
        <v/>
      </c>
      <c r="CJ191" s="2" t="str">
        <f t="shared" si="230"/>
        <v/>
      </c>
      <c r="CK191" s="2" t="str">
        <f t="shared" si="230"/>
        <v/>
      </c>
      <c r="CL191" s="2" t="str">
        <f t="shared" si="230"/>
        <v/>
      </c>
      <c r="CM191" s="2" t="str">
        <f t="shared" si="230"/>
        <v/>
      </c>
      <c r="CN191" s="2" t="str">
        <f t="shared" si="230"/>
        <v/>
      </c>
      <c r="CO191" s="2" t="str">
        <f t="shared" si="230"/>
        <v/>
      </c>
      <c r="CP191" s="2" t="str">
        <f t="shared" si="230"/>
        <v/>
      </c>
      <c r="CQ191" s="2" t="str">
        <f t="shared" si="230"/>
        <v/>
      </c>
      <c r="CR191" s="2" t="str">
        <f t="shared" si="230"/>
        <v/>
      </c>
      <c r="CS191" s="2" t="str">
        <f t="shared" si="230"/>
        <v/>
      </c>
      <c r="CU191" s="2" t="str">
        <f t="shared" si="199"/>
        <v/>
      </c>
      <c r="CV191" s="2" t="str">
        <f t="shared" si="200"/>
        <v/>
      </c>
      <c r="CW191" s="2" t="str">
        <f t="shared" si="201"/>
        <v/>
      </c>
      <c r="CX191" s="2" t="str">
        <f t="shared" si="202"/>
        <v/>
      </c>
      <c r="CY191" s="2" t="str">
        <f t="shared" si="203"/>
        <v/>
      </c>
      <c r="CZ191" s="2" t="str">
        <f t="shared" si="204"/>
        <v/>
      </c>
      <c r="DA191" s="2" t="str">
        <f t="shared" si="205"/>
        <v/>
      </c>
      <c r="DB191" s="2" t="str">
        <f t="shared" si="206"/>
        <v/>
      </c>
      <c r="DC191" s="2">
        <f t="shared" si="207"/>
        <v>60.488</v>
      </c>
      <c r="DD191" s="2" t="str">
        <f t="shared" si="208"/>
        <v/>
      </c>
      <c r="DE191" s="2">
        <f t="shared" si="209"/>
        <v>66.39</v>
      </c>
      <c r="DF191" s="2" t="str">
        <f t="shared" si="210"/>
        <v/>
      </c>
      <c r="DG191" s="2" t="str">
        <f t="shared" si="211"/>
        <v/>
      </c>
      <c r="DH191" s="2" t="str">
        <f t="shared" si="212"/>
        <v/>
      </c>
      <c r="DI191" s="2" t="str">
        <f t="shared" si="213"/>
        <v/>
      </c>
      <c r="DK191" s="2">
        <f t="shared" si="238"/>
        <v>172.29913400809716</v>
      </c>
      <c r="DL191" s="2">
        <f t="shared" si="238"/>
        <v>105.84754983388709</v>
      </c>
      <c r="DM191" s="2">
        <f t="shared" si="238"/>
        <v>114.31557308970099</v>
      </c>
      <c r="DN191" s="2">
        <f t="shared" si="238"/>
        <v>109.29912790697674</v>
      </c>
      <c r="DO191" s="2">
        <f t="shared" si="238"/>
        <v>110.61116724738676</v>
      </c>
      <c r="DP191" s="2">
        <f t="shared" si="238"/>
        <v>90.822799003322288</v>
      </c>
      <c r="DQ191" s="2">
        <f t="shared" si="238"/>
        <v>98.65995922681968</v>
      </c>
      <c r="DR191" s="2">
        <f t="shared" si="238"/>
        <v>98.497251585623658</v>
      </c>
      <c r="DS191" s="2">
        <f t="shared" si="238"/>
        <v>115.58284574898789</v>
      </c>
      <c r="DT191" s="2">
        <f t="shared" si="238"/>
        <v>98.896177732793518</v>
      </c>
      <c r="DU191" s="2">
        <f t="shared" si="238"/>
        <v>114.94820661268557</v>
      </c>
      <c r="DV191" s="2">
        <f t="shared" si="238"/>
        <v>130.3876121951219</v>
      </c>
      <c r="DW191" s="2">
        <f t="shared" si="238"/>
        <v>109.0785034732709</v>
      </c>
      <c r="DX191" s="2">
        <f t="shared" si="238"/>
        <v>89.778962549078855</v>
      </c>
      <c r="DY191" s="2">
        <f t="shared" si="238"/>
        <v>116.84375178253116</v>
      </c>
      <c r="EA191" s="2">
        <f t="shared" si="242"/>
        <v>68.871072527472506</v>
      </c>
      <c r="EB191" s="2">
        <f t="shared" si="242"/>
        <v>59.57249093838098</v>
      </c>
      <c r="EC191" s="2">
        <f t="shared" si="242"/>
        <v>56.544076941121276</v>
      </c>
      <c r="ED191" s="2">
        <f t="shared" si="242"/>
        <v>59.669574271170745</v>
      </c>
      <c r="EE191" s="2">
        <f t="shared" si="242"/>
        <v>63.170050885605249</v>
      </c>
      <c r="EF191" s="2">
        <f t="shared" si="241"/>
        <v>60.945984665052457</v>
      </c>
      <c r="EG191" s="2">
        <f t="shared" si="241"/>
        <v>61.634079737067729</v>
      </c>
      <c r="EH191" s="2">
        <f t="shared" si="241"/>
        <v>60.420014697876965</v>
      </c>
      <c r="EI191" s="2">
        <f t="shared" si="241"/>
        <v>59.643045647703886</v>
      </c>
      <c r="EJ191" s="2">
        <f t="shared" si="241"/>
        <v>59.514868943713367</v>
      </c>
      <c r="EK191" s="2">
        <f t="shared" si="241"/>
        <v>65.179643755383296</v>
      </c>
      <c r="EL191" s="2">
        <f t="shared" si="181"/>
        <v>66.643587301587331</v>
      </c>
      <c r="EM191" s="2">
        <f t="shared" si="181"/>
        <v>69.040725312026723</v>
      </c>
      <c r="EN191" s="2">
        <f t="shared" si="181"/>
        <v>66.596879040264753</v>
      </c>
      <c r="EO191" s="2">
        <f t="shared" si="181"/>
        <v>75.764432195401824</v>
      </c>
      <c r="EQ191" s="2">
        <f t="shared" si="239"/>
        <v>71.081590345396734</v>
      </c>
      <c r="ER191" s="2">
        <f t="shared" si="239"/>
        <v>63.930614294001586</v>
      </c>
      <c r="ES191" s="2">
        <f t="shared" si="239"/>
        <v>61.890409156741534</v>
      </c>
      <c r="ET191" s="2">
        <f t="shared" si="239"/>
        <v>63.044219976625776</v>
      </c>
      <c r="EU191" s="2">
        <f t="shared" si="239"/>
        <v>63.8740715651819</v>
      </c>
      <c r="EV191" s="2">
        <f t="shared" si="239"/>
        <v>62.056918128257664</v>
      </c>
      <c r="EW191" s="2">
        <f t="shared" si="239"/>
        <v>62.010159413279268</v>
      </c>
      <c r="EX191" s="2">
        <f t="shared" si="239"/>
        <v>63.240234520714665</v>
      </c>
      <c r="EY191" s="2">
        <f t="shared" si="239"/>
        <v>62.161038271327854</v>
      </c>
      <c r="EZ191" s="2">
        <f t="shared" si="239"/>
        <v>64.491069052612005</v>
      </c>
      <c r="FA191" s="2">
        <f t="shared" si="239"/>
        <v>66.38872109711383</v>
      </c>
      <c r="FB191" s="2">
        <f t="shared" si="239"/>
        <v>67.816204701114515</v>
      </c>
      <c r="FC191" s="2">
        <f t="shared" si="239"/>
        <v>70.559292775907494</v>
      </c>
      <c r="FD191" s="2">
        <f t="shared" si="239"/>
        <v>67.077708994786704</v>
      </c>
      <c r="FE191" s="2">
        <f t="shared" si="239"/>
        <v>73.820755365303782</v>
      </c>
      <c r="FG191" s="2">
        <f t="shared" si="240"/>
        <v>0.99998118587873741</v>
      </c>
      <c r="FH191" s="2">
        <f t="shared" si="240"/>
        <v>0.99998485105738777</v>
      </c>
      <c r="FI191" s="2">
        <f t="shared" si="240"/>
        <v>0.99998573262035217</v>
      </c>
      <c r="FJ191" s="2">
        <f t="shared" si="240"/>
        <v>0.99998490462077649</v>
      </c>
      <c r="FK191" s="2">
        <f t="shared" si="240"/>
        <v>0.99998750185001761</v>
      </c>
      <c r="FL191" s="2">
        <f t="shared" si="240"/>
        <v>0.9999856184862983</v>
      </c>
      <c r="FM191" s="2">
        <f t="shared" si="240"/>
        <v>0.99998419344587475</v>
      </c>
      <c r="FN191" s="2">
        <f t="shared" si="240"/>
        <v>0.99998425494773224</v>
      </c>
      <c r="FO191" s="2">
        <f t="shared" si="240"/>
        <v>0.99998160515500567</v>
      </c>
      <c r="FP191" s="2">
        <f t="shared" si="240"/>
        <v>0.99998121209566238</v>
      </c>
      <c r="FQ191" s="2">
        <f t="shared" si="240"/>
        <v>0.99998115644599017</v>
      </c>
      <c r="FR191" s="2">
        <f t="shared" si="240"/>
        <v>0.99998142207953866</v>
      </c>
      <c r="FS191" s="2">
        <f t="shared" si="240"/>
        <v>0.99998328571302475</v>
      </c>
      <c r="FT191" s="2">
        <f t="shared" si="240"/>
        <v>0.99998393303420552</v>
      </c>
      <c r="FU191" s="2">
        <f t="shared" si="240"/>
        <v>0.99997609405582033</v>
      </c>
      <c r="FW191" s="2">
        <f t="shared" si="231"/>
        <v>0.68838225811808518</v>
      </c>
      <c r="FX191" s="2">
        <f t="shared" si="231"/>
        <v>0.69432699140607057</v>
      </c>
      <c r="FY191" s="2">
        <f t="shared" si="231"/>
        <v>0.76464965057950074</v>
      </c>
      <c r="FZ191" s="2">
        <f t="shared" si="231"/>
        <v>0.75468770419370035</v>
      </c>
      <c r="GA191" s="2">
        <f t="shared" si="231"/>
        <v>0.76428308965763703</v>
      </c>
      <c r="GB191" s="2">
        <f t="shared" si="231"/>
        <v>0.80089295341082745</v>
      </c>
      <c r="GC191" s="2">
        <f t="shared" si="231"/>
        <v>0.78391268239745904</v>
      </c>
      <c r="GD191" s="2">
        <f t="shared" si="231"/>
        <v>0.80961500956610188</v>
      </c>
      <c r="GE191" s="2">
        <f t="shared" si="231"/>
        <v>0.83371301731881597</v>
      </c>
      <c r="GF191" s="2">
        <f t="shared" si="231"/>
        <v>0.78323439169129672</v>
      </c>
      <c r="GG191" s="2">
        <f t="shared" si="231"/>
        <v>0.82035450621889983</v>
      </c>
      <c r="GH191" s="2">
        <f t="shared" si="231"/>
        <v>0.73816194854873851</v>
      </c>
      <c r="GI191" s="2">
        <f t="shared" si="231"/>
        <v>0.69612877042959986</v>
      </c>
      <c r="GJ191" s="2">
        <f t="shared" si="231"/>
        <v>0.61207778924475675</v>
      </c>
      <c r="GK191" s="2">
        <f t="shared" si="231"/>
        <v>0.59384565050050708</v>
      </c>
      <c r="GM191" s="86">
        <f t="shared" si="232"/>
        <v>0</v>
      </c>
      <c r="GN191" s="86">
        <f t="shared" si="232"/>
        <v>1.4444370179438081E-236</v>
      </c>
      <c r="GO191" s="86">
        <f t="shared" si="232"/>
        <v>2.4131801143496817E-248</v>
      </c>
      <c r="GP191" s="86">
        <f t="shared" si="232"/>
        <v>8.293129730817221E-255</v>
      </c>
      <c r="GQ191" s="86">
        <f t="shared" si="232"/>
        <v>1.1422289474702134E-273</v>
      </c>
      <c r="GR191" s="86">
        <f t="shared" si="232"/>
        <v>1.7162795352222446E-221</v>
      </c>
      <c r="GS191" s="86">
        <f t="shared" si="232"/>
        <v>1.9765563192691334E-226</v>
      </c>
      <c r="GT191" s="86">
        <f t="shared" si="232"/>
        <v>1.9983849890482801E-275</v>
      </c>
      <c r="GU191" s="86">
        <f t="shared" si="232"/>
        <v>9.4652321604394404E-287</v>
      </c>
      <c r="GV191" s="86">
        <f t="shared" si="232"/>
        <v>0</v>
      </c>
      <c r="GW191" s="86">
        <f t="shared" si="232"/>
        <v>0</v>
      </c>
      <c r="GX191" s="86">
        <f t="shared" si="232"/>
        <v>0</v>
      </c>
      <c r="GY191" s="86">
        <f t="shared" si="232"/>
        <v>5.238081499418863E-186</v>
      </c>
      <c r="GZ191" s="86">
        <f t="shared" si="232"/>
        <v>1.5196197595626891E-194</v>
      </c>
      <c r="HA191" s="86">
        <f t="shared" si="232"/>
        <v>1.0525251510589941E-295</v>
      </c>
      <c r="HC191" s="86">
        <f t="shared" si="183"/>
        <v>1.1774963442876488E-145</v>
      </c>
      <c r="HD191" s="86">
        <f t="shared" si="183"/>
        <v>1.6144350140567058E-183</v>
      </c>
      <c r="HE191" s="86">
        <f t="shared" si="183"/>
        <v>8.42111980534786E-143</v>
      </c>
      <c r="HF191" s="86">
        <f t="shared" si="183"/>
        <v>5.426482520083025E-274</v>
      </c>
      <c r="HG191" s="86">
        <f t="shared" si="183"/>
        <v>1.3490224407583708E-245</v>
      </c>
      <c r="HH191" s="86">
        <f t="shared" si="183"/>
        <v>2.75939939563741E-205</v>
      </c>
      <c r="HI191" s="86">
        <f t="shared" si="243"/>
        <v>4.5447841036602257E-208</v>
      </c>
      <c r="HJ191" s="86">
        <f t="shared" si="243"/>
        <v>3.6802143698827405E-219</v>
      </c>
      <c r="HK191" s="86">
        <f t="shared" si="243"/>
        <v>3.6372357490912266E-304</v>
      </c>
      <c r="HL191" s="86">
        <f t="shared" si="243"/>
        <v>0</v>
      </c>
      <c r="HM191" s="86">
        <f t="shared" si="243"/>
        <v>6.9830041489277144E-254</v>
      </c>
      <c r="HN191" s="86">
        <f t="shared" si="243"/>
        <v>6.3562586834452531E-263</v>
      </c>
      <c r="HO191" s="86">
        <f t="shared" si="228"/>
        <v>5.2692220479273213E-100</v>
      </c>
      <c r="HP191" s="86">
        <f t="shared" si="228"/>
        <v>5.9960271601901904E-104</v>
      </c>
      <c r="HQ191" s="86">
        <f t="shared" si="228"/>
        <v>6.0071154521338455E-137</v>
      </c>
      <c r="HS191" s="86">
        <f t="shared" si="233"/>
        <v>1.0939377506205029E-23</v>
      </c>
      <c r="HT191" s="86">
        <f t="shared" si="233"/>
        <v>2.2083076303284798E-33</v>
      </c>
      <c r="HU191" s="86">
        <f t="shared" si="233"/>
        <v>5.8988279495928286E-42</v>
      </c>
      <c r="HV191" s="86">
        <f t="shared" si="233"/>
        <v>1.6424700281390264E-48</v>
      </c>
      <c r="HW191" s="86">
        <f t="shared" si="233"/>
        <v>1.3064800529126741E-46</v>
      </c>
      <c r="HX191" s="86">
        <f t="shared" si="233"/>
        <v>4.2696154633560519E-53</v>
      </c>
      <c r="HY191" s="86">
        <f t="shared" si="233"/>
        <v>1.6354979462180858E-45</v>
      </c>
      <c r="HZ191" s="86">
        <f t="shared" si="233"/>
        <v>4.4598079760033894E-49</v>
      </c>
      <c r="IA191" s="86">
        <f t="shared" si="233"/>
        <v>2.7149339765882343E-66</v>
      </c>
      <c r="IB191" s="86">
        <f t="shared" si="233"/>
        <v>2.8021927814489215E-55</v>
      </c>
      <c r="IC191" s="86">
        <f t="shared" si="233"/>
        <v>1.4316843785755415E-58</v>
      </c>
      <c r="ID191" s="86">
        <f t="shared" si="233"/>
        <v>1.1830907050204944E-49</v>
      </c>
      <c r="IE191" s="86">
        <f t="shared" si="233"/>
        <v>9.8855212859987603E-35</v>
      </c>
      <c r="IF191" s="86">
        <f t="shared" si="233"/>
        <v>1.3904931699083029E-15</v>
      </c>
      <c r="IG191" s="86">
        <f t="shared" si="233"/>
        <v>1.5522899313178701E-15</v>
      </c>
      <c r="II191" s="86">
        <f t="shared" si="234"/>
        <v>0.26359521707965911</v>
      </c>
      <c r="IJ191" s="86">
        <f t="shared" si="234"/>
        <v>0.19520506972560628</v>
      </c>
      <c r="IK191" s="86">
        <f t="shared" si="234"/>
        <v>5.6337095046021649E-2</v>
      </c>
      <c r="IL191" s="86">
        <f t="shared" si="234"/>
        <v>5.3174087436423163E-2</v>
      </c>
      <c r="IM191" s="86">
        <f t="shared" si="234"/>
        <v>5.7466180945377164E-2</v>
      </c>
      <c r="IN191" s="86">
        <f t="shared" si="234"/>
        <v>1.6109356295540694E-2</v>
      </c>
      <c r="IO191" s="86">
        <f t="shared" si="234"/>
        <v>4.0643459695997045E-2</v>
      </c>
      <c r="IP191" s="86">
        <f t="shared" si="234"/>
        <v>2.0124340501495194E-2</v>
      </c>
      <c r="IQ191" s="86">
        <f t="shared" si="234"/>
        <v>3.4189247973836069E-3</v>
      </c>
      <c r="IR191" s="86">
        <f t="shared" si="234"/>
        <v>2.9165562010882252E-2</v>
      </c>
      <c r="IS191" s="86">
        <f t="shared" si="234"/>
        <v>4.794911474270607E-3</v>
      </c>
      <c r="IT191" s="86">
        <f t="shared" si="234"/>
        <v>6.4927734591855135E-2</v>
      </c>
      <c r="IU191" s="86">
        <f t="shared" si="234"/>
        <v>0.17546724687271745</v>
      </c>
      <c r="IV191" s="86">
        <f t="shared" si="234"/>
        <v>0.37869922860350497</v>
      </c>
      <c r="IW191" s="86">
        <f t="shared" si="234"/>
        <v>0.41734123664070899</v>
      </c>
      <c r="IY191" s="86">
        <f t="shared" si="235"/>
        <v>0.26359521707965911</v>
      </c>
      <c r="IZ191" s="86">
        <f t="shared" si="235"/>
        <v>0.19520506972560628</v>
      </c>
      <c r="JA191" s="86">
        <f t="shared" si="235"/>
        <v>5.6337095046021649E-2</v>
      </c>
      <c r="JB191" s="86">
        <f t="shared" si="235"/>
        <v>5.3174087436423163E-2</v>
      </c>
      <c r="JC191" s="86">
        <f t="shared" si="235"/>
        <v>5.7466180945377164E-2</v>
      </c>
      <c r="JD191" s="86">
        <f t="shared" si="235"/>
        <v>1.6109356295540694E-2</v>
      </c>
      <c r="JE191" s="86">
        <f t="shared" si="235"/>
        <v>4.0643459695997045E-2</v>
      </c>
      <c r="JF191" s="86">
        <f t="shared" si="235"/>
        <v>2.0124340501495194E-2</v>
      </c>
      <c r="JG191" s="86">
        <f t="shared" si="235"/>
        <v>3.4189247973836069E-3</v>
      </c>
      <c r="JH191" s="86">
        <f t="shared" si="235"/>
        <v>2.9165562010882252E-2</v>
      </c>
      <c r="JI191" s="86">
        <f t="shared" si="235"/>
        <v>4.794911474270607E-3</v>
      </c>
      <c r="JJ191" s="86">
        <f t="shared" si="235"/>
        <v>6.4927734591855135E-2</v>
      </c>
      <c r="JK191" s="86">
        <f t="shared" si="235"/>
        <v>0.17546724687271745</v>
      </c>
      <c r="JL191" s="86">
        <f t="shared" si="235"/>
        <v>0.37869922860350635</v>
      </c>
      <c r="JM191" s="86">
        <f t="shared" si="235"/>
        <v>0.41734123664071054</v>
      </c>
    </row>
    <row r="192" spans="2:273" x14ac:dyDescent="0.25">
      <c r="B192" s="2">
        <v>165</v>
      </c>
      <c r="C192" s="37">
        <v>70.295000000000002</v>
      </c>
      <c r="D192" s="37">
        <v>60.45</v>
      </c>
      <c r="E192" s="37">
        <v>63.174999999999997</v>
      </c>
      <c r="F192" s="37">
        <v>62.4</v>
      </c>
      <c r="G192" s="37">
        <v>64.400000000000006</v>
      </c>
      <c r="H192" s="37">
        <v>61.825000000000003</v>
      </c>
      <c r="I192" s="37">
        <v>61.55</v>
      </c>
      <c r="J192" s="37">
        <v>62.4</v>
      </c>
      <c r="K192" s="37">
        <v>60.146000000000001</v>
      </c>
      <c r="L192" s="37">
        <v>61.634</v>
      </c>
      <c r="M192" s="37">
        <v>65.316999999999993</v>
      </c>
      <c r="N192" s="37">
        <v>65.584999999999994</v>
      </c>
      <c r="O192" s="37">
        <v>71.537000000000006</v>
      </c>
      <c r="P192" s="37">
        <v>68.438999999999993</v>
      </c>
      <c r="Q192" s="37">
        <v>84.194999999999993</v>
      </c>
      <c r="S192" s="4">
        <f t="shared" si="236"/>
        <v>70.207760317709457</v>
      </c>
      <c r="T192" s="4">
        <f t="shared" si="236"/>
        <v>62.54526558415138</v>
      </c>
      <c r="U192" s="4">
        <f t="shared" si="236"/>
        <v>60.624852456229341</v>
      </c>
      <c r="V192" s="4">
        <f t="shared" si="236"/>
        <v>62.148434793923222</v>
      </c>
      <c r="W192" s="4">
        <f t="shared" si="236"/>
        <v>63.657832375396005</v>
      </c>
      <c r="X192" s="4">
        <f t="shared" si="236"/>
        <v>61.745354048641893</v>
      </c>
      <c r="Y192" s="4">
        <f t="shared" si="236"/>
        <v>61.841075855046746</v>
      </c>
      <c r="Z192" s="4">
        <f t="shared" si="236"/>
        <v>62.672922080779983</v>
      </c>
      <c r="AA192" s="4">
        <f t="shared" si="236"/>
        <v>61.646917906609737</v>
      </c>
      <c r="AB192" s="4">
        <f t="shared" si="236"/>
        <v>63.414909489492615</v>
      </c>
      <c r="AC192" s="4">
        <f t="shared" si="236"/>
        <v>66.105293704261385</v>
      </c>
      <c r="AD192" s="4">
        <f t="shared" si="236"/>
        <v>67.459532860697735</v>
      </c>
      <c r="AE192" s="4">
        <f t="shared" si="236"/>
        <v>70.269584219243271</v>
      </c>
      <c r="AF192" s="4">
        <f t="shared" si="236"/>
        <v>70.741749681898924</v>
      </c>
      <c r="AG192" s="4">
        <f t="shared" si="236"/>
        <v>86.057972515005517</v>
      </c>
      <c r="AI192" s="4">
        <f t="shared" si="237"/>
        <v>8.7239682290544351E-2</v>
      </c>
      <c r="AJ192" s="4">
        <f t="shared" si="237"/>
        <v>-2.0952655841513774</v>
      </c>
      <c r="AK192" s="4">
        <f t="shared" si="237"/>
        <v>2.550147543770656</v>
      </c>
      <c r="AL192" s="4">
        <f t="shared" si="237"/>
        <v>0.25156520607677635</v>
      </c>
      <c r="AM192" s="4">
        <f t="shared" si="237"/>
        <v>0.74216762460400076</v>
      </c>
      <c r="AN192" s="4">
        <f t="shared" si="237"/>
        <v>7.9645951358109812E-2</v>
      </c>
      <c r="AO192" s="4">
        <f t="shared" si="237"/>
        <v>-0.29107585504674915</v>
      </c>
      <c r="AP192" s="4">
        <f t="shared" si="237"/>
        <v>-0.27292208077998481</v>
      </c>
      <c r="AQ192" s="4">
        <f t="shared" si="237"/>
        <v>-1.500917906609736</v>
      </c>
      <c r="AR192" s="4">
        <f t="shared" si="237"/>
        <v>-1.7809094894926147</v>
      </c>
      <c r="AS192" s="4">
        <f t="shared" si="237"/>
        <v>-0.78829370426139178</v>
      </c>
      <c r="AT192" s="4">
        <f t="shared" si="237"/>
        <v>-1.8745328606977409</v>
      </c>
      <c r="AU192" s="4">
        <f t="shared" si="237"/>
        <v>1.2674157807567354</v>
      </c>
      <c r="AV192" s="4">
        <f t="shared" si="237"/>
        <v>-2.3027496818989306</v>
      </c>
      <c r="AW192" s="4">
        <f t="shared" si="237"/>
        <v>-1.8629725150055236</v>
      </c>
      <c r="AY192" s="2">
        <f t="shared" si="229"/>
        <v>70.207760317709457</v>
      </c>
      <c r="AZ192" s="2">
        <f t="shared" si="229"/>
        <v>62.54526558415138</v>
      </c>
      <c r="BA192" s="2">
        <f t="shared" si="229"/>
        <v>60.622029504727209</v>
      </c>
      <c r="BB192" s="2">
        <f t="shared" si="229"/>
        <v>62.14489287757003</v>
      </c>
      <c r="BC192" s="2">
        <f t="shared" si="229"/>
        <v>63.650505957935813</v>
      </c>
      <c r="BD192" s="2">
        <f t="shared" si="229"/>
        <v>61.745118124239063</v>
      </c>
      <c r="BE192" s="2">
        <f t="shared" si="229"/>
        <v>61.839431533312109</v>
      </c>
      <c r="BF192" s="2">
        <f t="shared" si="229"/>
        <v>62.672032242142045</v>
      </c>
      <c r="BG192" s="2">
        <f t="shared" si="229"/>
        <v>61.646899475271979</v>
      </c>
      <c r="BH192" s="2">
        <f t="shared" si="229"/>
        <v>63.411190029372804</v>
      </c>
      <c r="BI192" s="2">
        <f t="shared" si="229"/>
        <v>66.105263215509865</v>
      </c>
      <c r="BJ192" s="2">
        <f t="shared" si="229"/>
        <v>67.443493141961426</v>
      </c>
      <c r="BK192" s="2">
        <f t="shared" si="229"/>
        <v>70.063130535191021</v>
      </c>
      <c r="BL192" s="2">
        <f t="shared" si="229"/>
        <v>66.79107603646699</v>
      </c>
      <c r="BM192" s="2">
        <f t="shared" si="229"/>
        <v>74.367459280330081</v>
      </c>
      <c r="BO192" s="2" t="str">
        <f t="shared" si="184"/>
        <v/>
      </c>
      <c r="BP192" s="2" t="str">
        <f t="shared" si="185"/>
        <v/>
      </c>
      <c r="BQ192" s="2" t="str">
        <f t="shared" si="186"/>
        <v/>
      </c>
      <c r="BR192" s="2" t="str">
        <f t="shared" si="187"/>
        <v/>
      </c>
      <c r="BS192" s="2" t="str">
        <f t="shared" si="188"/>
        <v/>
      </c>
      <c r="BT192" s="2" t="str">
        <f t="shared" si="189"/>
        <v/>
      </c>
      <c r="BU192" s="2" t="str">
        <f t="shared" si="190"/>
        <v/>
      </c>
      <c r="BV192" s="2" t="str">
        <f t="shared" si="191"/>
        <v/>
      </c>
      <c r="BW192" s="2" t="str">
        <f t="shared" si="192"/>
        <v/>
      </c>
      <c r="BX192" s="2" t="str">
        <f t="shared" si="193"/>
        <v/>
      </c>
      <c r="BY192" s="2" t="str">
        <f t="shared" si="194"/>
        <v/>
      </c>
      <c r="BZ192" s="2" t="str">
        <f t="shared" si="195"/>
        <v/>
      </c>
      <c r="CA192" s="2" t="str">
        <f t="shared" si="196"/>
        <v/>
      </c>
      <c r="CB192" s="2" t="str">
        <f t="shared" si="197"/>
        <v/>
      </c>
      <c r="CC192" s="2" t="str">
        <f t="shared" si="198"/>
        <v/>
      </c>
      <c r="CE192" s="2" t="str">
        <f t="shared" si="230"/>
        <v/>
      </c>
      <c r="CF192" s="2" t="str">
        <f t="shared" si="230"/>
        <v/>
      </c>
      <c r="CG192" s="2" t="str">
        <f t="shared" si="230"/>
        <v/>
      </c>
      <c r="CH192" s="2" t="str">
        <f t="shared" si="230"/>
        <v/>
      </c>
      <c r="CI192" s="2" t="str">
        <f t="shared" si="230"/>
        <v/>
      </c>
      <c r="CJ192" s="2" t="str">
        <f t="shared" si="230"/>
        <v/>
      </c>
      <c r="CK192" s="2" t="str">
        <f t="shared" si="230"/>
        <v/>
      </c>
      <c r="CL192" s="2" t="str">
        <f t="shared" si="230"/>
        <v/>
      </c>
      <c r="CM192" s="2" t="str">
        <f t="shared" si="230"/>
        <v/>
      </c>
      <c r="CN192" s="2" t="str">
        <f t="shared" si="230"/>
        <v/>
      </c>
      <c r="CO192" s="2" t="str">
        <f t="shared" si="230"/>
        <v/>
      </c>
      <c r="CP192" s="2" t="str">
        <f t="shared" si="230"/>
        <v/>
      </c>
      <c r="CQ192" s="2" t="str">
        <f t="shared" si="230"/>
        <v/>
      </c>
      <c r="CR192" s="2" t="str">
        <f t="shared" si="230"/>
        <v/>
      </c>
      <c r="CS192" s="2" t="str">
        <f t="shared" si="230"/>
        <v/>
      </c>
      <c r="CU192" s="2" t="str">
        <f t="shared" si="199"/>
        <v/>
      </c>
      <c r="CV192" s="2" t="str">
        <f t="shared" si="200"/>
        <v/>
      </c>
      <c r="CW192" s="2" t="str">
        <f t="shared" si="201"/>
        <v/>
      </c>
      <c r="CX192" s="2" t="str">
        <f t="shared" si="202"/>
        <v/>
      </c>
      <c r="CY192" s="2" t="str">
        <f t="shared" si="203"/>
        <v/>
      </c>
      <c r="CZ192" s="2" t="str">
        <f t="shared" si="204"/>
        <v/>
      </c>
      <c r="DA192" s="2" t="str">
        <f t="shared" si="205"/>
        <v/>
      </c>
      <c r="DB192" s="2" t="str">
        <f t="shared" si="206"/>
        <v/>
      </c>
      <c r="DC192" s="2">
        <f t="shared" si="207"/>
        <v>60.146000000000001</v>
      </c>
      <c r="DD192" s="2" t="str">
        <f t="shared" si="208"/>
        <v/>
      </c>
      <c r="DE192" s="2">
        <f t="shared" si="209"/>
        <v>65.316999999999993</v>
      </c>
      <c r="DF192" s="2" t="str">
        <f t="shared" si="210"/>
        <v/>
      </c>
      <c r="DG192" s="2" t="str">
        <f t="shared" si="211"/>
        <v/>
      </c>
      <c r="DH192" s="2" t="str">
        <f t="shared" si="212"/>
        <v/>
      </c>
      <c r="DI192" s="2" t="str">
        <f t="shared" si="213"/>
        <v/>
      </c>
      <c r="DK192" s="2">
        <f t="shared" si="238"/>
        <v>172.86170465587043</v>
      </c>
      <c r="DL192" s="2">
        <f t="shared" si="238"/>
        <v>106.0100347327092</v>
      </c>
      <c r="DM192" s="2">
        <f t="shared" si="238"/>
        <v>114.54359710057383</v>
      </c>
      <c r="DN192" s="2">
        <f t="shared" si="238"/>
        <v>109.48128964059195</v>
      </c>
      <c r="DO192" s="2">
        <f t="shared" si="238"/>
        <v>110.80481271777003</v>
      </c>
      <c r="DP192" s="2">
        <f t="shared" si="238"/>
        <v>90.869774992449436</v>
      </c>
      <c r="DQ192" s="2">
        <f t="shared" si="238"/>
        <v>98.757142857142838</v>
      </c>
      <c r="DR192" s="2">
        <f t="shared" si="238"/>
        <v>98.572093023255789</v>
      </c>
      <c r="DS192" s="2">
        <f t="shared" si="238"/>
        <v>115.80780951417007</v>
      </c>
      <c r="DT192" s="2">
        <f t="shared" si="238"/>
        <v>98.990892510121455</v>
      </c>
      <c r="DU192" s="2">
        <f t="shared" si="238"/>
        <v>115.1609035762483</v>
      </c>
      <c r="DV192" s="2">
        <f t="shared" si="238"/>
        <v>130.72405975609752</v>
      </c>
      <c r="DW192" s="2">
        <f t="shared" si="238"/>
        <v>109.21638205980064</v>
      </c>
      <c r="DX192" s="2">
        <f t="shared" si="238"/>
        <v>89.823973421926937</v>
      </c>
      <c r="DY192" s="2">
        <f t="shared" si="238"/>
        <v>117.02367290552581</v>
      </c>
      <c r="EA192" s="2">
        <f t="shared" si="242"/>
        <v>68.614725274725259</v>
      </c>
      <c r="EB192" s="2">
        <f t="shared" si="242"/>
        <v>59.38027486910994</v>
      </c>
      <c r="EC192" s="2">
        <f t="shared" si="242"/>
        <v>56.3763253577293</v>
      </c>
      <c r="ED192" s="2">
        <f t="shared" si="242"/>
        <v>59.494071031929657</v>
      </c>
      <c r="EE192" s="2">
        <f t="shared" si="242"/>
        <v>63.091050983462182</v>
      </c>
      <c r="EF192" s="2">
        <f t="shared" si="241"/>
        <v>60.821529459241319</v>
      </c>
      <c r="EG192" s="2">
        <f t="shared" si="241"/>
        <v>61.531794798513857</v>
      </c>
      <c r="EH192" s="2">
        <f t="shared" si="241"/>
        <v>60.309788241698413</v>
      </c>
      <c r="EI192" s="2">
        <f t="shared" si="241"/>
        <v>59.479523098012308</v>
      </c>
      <c r="EJ192" s="2">
        <f t="shared" si="241"/>
        <v>59.371056800064864</v>
      </c>
      <c r="EK192" s="2">
        <f t="shared" si="241"/>
        <v>65.078945219638257</v>
      </c>
      <c r="EL192" s="2">
        <f t="shared" si="181"/>
        <v>66.539901485364808</v>
      </c>
      <c r="EM192" s="2">
        <f t="shared" si="181"/>
        <v>68.956429004125539</v>
      </c>
      <c r="EN192" s="2">
        <f t="shared" si="181"/>
        <v>66.480840485383339</v>
      </c>
      <c r="EO192" s="2">
        <f t="shared" si="181"/>
        <v>75.582988484078527</v>
      </c>
      <c r="EQ192" s="2">
        <f t="shared" si="239"/>
        <v>70.862917939261479</v>
      </c>
      <c r="ER192" s="2">
        <f t="shared" si="239"/>
        <v>63.815128378855341</v>
      </c>
      <c r="ES192" s="2">
        <f t="shared" si="239"/>
        <v>61.812856603922206</v>
      </c>
      <c r="ET192" s="2">
        <f t="shared" si="239"/>
        <v>62.929837883238712</v>
      </c>
      <c r="EU192" s="2">
        <f t="shared" si="239"/>
        <v>63.807171756045832</v>
      </c>
      <c r="EV192" s="2">
        <f t="shared" si="239"/>
        <v>61.954041435853469</v>
      </c>
      <c r="EW192" s="2">
        <f t="shared" si="239"/>
        <v>61.91609921195554</v>
      </c>
      <c r="EX192" s="2">
        <f t="shared" si="239"/>
        <v>63.177980983885206</v>
      </c>
      <c r="EY192" s="2">
        <f t="shared" si="239"/>
        <v>62.040036505167095</v>
      </c>
      <c r="EZ192" s="2">
        <f t="shared" si="239"/>
        <v>64.430091214077876</v>
      </c>
      <c r="FA192" s="2">
        <f t="shared" si="239"/>
        <v>66.30920365763798</v>
      </c>
      <c r="FB192" s="2">
        <f t="shared" si="239"/>
        <v>67.734370334346522</v>
      </c>
      <c r="FC192" s="2">
        <f t="shared" si="239"/>
        <v>70.50285832086908</v>
      </c>
      <c r="FD192" s="2">
        <f t="shared" si="239"/>
        <v>66.969856626771431</v>
      </c>
      <c r="FE192" s="2">
        <f t="shared" si="239"/>
        <v>73.607793685420077</v>
      </c>
      <c r="FG192" s="2">
        <f t="shared" si="240"/>
        <v>0.99998284128907033</v>
      </c>
      <c r="FH192" s="2">
        <f t="shared" si="240"/>
        <v>0.9999861839817169</v>
      </c>
      <c r="FI192" s="2">
        <f t="shared" si="240"/>
        <v>0.99998698797877694</v>
      </c>
      <c r="FJ192" s="2">
        <f t="shared" si="240"/>
        <v>0.99998623283223809</v>
      </c>
      <c r="FK192" s="2">
        <f t="shared" si="240"/>
        <v>0.99998860153920921</v>
      </c>
      <c r="FL192" s="2">
        <f t="shared" si="240"/>
        <v>0.99998688388702028</v>
      </c>
      <c r="FM192" s="2">
        <f t="shared" si="240"/>
        <v>0.99998558423125539</v>
      </c>
      <c r="FN192" s="2">
        <f t="shared" si="240"/>
        <v>0.99998564032177173</v>
      </c>
      <c r="FO192" s="2">
        <f t="shared" si="240"/>
        <v>0.99998322367482362</v>
      </c>
      <c r="FP192" s="2">
        <f t="shared" si="240"/>
        <v>0.99998286519926927</v>
      </c>
      <c r="FQ192" s="2">
        <f t="shared" si="240"/>
        <v>0.9999828144459969</v>
      </c>
      <c r="FR192" s="2">
        <f t="shared" si="240"/>
        <v>0.99998305670747012</v>
      </c>
      <c r="FS192" s="2">
        <f t="shared" si="240"/>
        <v>0.99998475636668804</v>
      </c>
      <c r="FT192" s="2">
        <f t="shared" si="240"/>
        <v>0.9999853467323242</v>
      </c>
      <c r="FU192" s="2">
        <f t="shared" si="240"/>
        <v>0.99997819747392225</v>
      </c>
      <c r="FW192" s="2">
        <f t="shared" si="231"/>
        <v>0.70778911625350649</v>
      </c>
      <c r="FX192" s="2">
        <f t="shared" si="231"/>
        <v>0.71351770029677841</v>
      </c>
      <c r="FY192" s="2">
        <f t="shared" si="231"/>
        <v>0.78081907028422937</v>
      </c>
      <c r="FZ192" s="2">
        <f t="shared" si="231"/>
        <v>0.77133687409729523</v>
      </c>
      <c r="GA192" s="2">
        <f t="shared" si="231"/>
        <v>0.78047046312433654</v>
      </c>
      <c r="GB192" s="2">
        <f t="shared" si="231"/>
        <v>0.81517420378738359</v>
      </c>
      <c r="GC192" s="2">
        <f t="shared" si="231"/>
        <v>0.79910636476675723</v>
      </c>
      <c r="GD192" s="2">
        <f t="shared" si="231"/>
        <v>0.8234085984953956</v>
      </c>
      <c r="GE192" s="2">
        <f t="shared" si="231"/>
        <v>0.84609258032256851</v>
      </c>
      <c r="GF192" s="2">
        <f t="shared" si="231"/>
        <v>0.79846350523514675</v>
      </c>
      <c r="GG192" s="2">
        <f t="shared" si="231"/>
        <v>0.83352999499762637</v>
      </c>
      <c r="GH192" s="2">
        <f t="shared" si="231"/>
        <v>0.75556944527823544</v>
      </c>
      <c r="GI192" s="2">
        <f t="shared" si="231"/>
        <v>0.71525275104919861</v>
      </c>
      <c r="GJ192" s="2">
        <f t="shared" si="231"/>
        <v>0.63370811652290626</v>
      </c>
      <c r="GK192" s="2">
        <f t="shared" si="231"/>
        <v>0.6158545558025118</v>
      </c>
      <c r="GM192" s="86">
        <f t="shared" si="232"/>
        <v>0</v>
      </c>
      <c r="GN192" s="86">
        <f t="shared" si="232"/>
        <v>2.6577415476252399E-241</v>
      </c>
      <c r="GO192" s="86">
        <f t="shared" si="232"/>
        <v>2.5774955730684891E-253</v>
      </c>
      <c r="GP192" s="86">
        <f t="shared" si="232"/>
        <v>6.7312869714106361E-260</v>
      </c>
      <c r="GQ192" s="86">
        <f t="shared" si="232"/>
        <v>3.8371955263447706E-279</v>
      </c>
      <c r="GR192" s="86">
        <f t="shared" si="232"/>
        <v>6.3921399736177758E-226</v>
      </c>
      <c r="GS192" s="86">
        <f t="shared" si="232"/>
        <v>6.1533983355164921E-231</v>
      </c>
      <c r="GT192" s="86">
        <f t="shared" si="232"/>
        <v>6.5949152894223281E-281</v>
      </c>
      <c r="GU192" s="86">
        <f t="shared" si="232"/>
        <v>1.8953381559989338E-292</v>
      </c>
      <c r="GV192" s="86">
        <f t="shared" si="232"/>
        <v>0</v>
      </c>
      <c r="GW192" s="86">
        <f t="shared" si="232"/>
        <v>0</v>
      </c>
      <c r="GX192" s="86">
        <f t="shared" si="232"/>
        <v>0</v>
      </c>
      <c r="GY192" s="86">
        <f t="shared" si="232"/>
        <v>9.79978677196814E-190</v>
      </c>
      <c r="GZ192" s="86">
        <f t="shared" si="232"/>
        <v>2.0260279872533344E-198</v>
      </c>
      <c r="HA192" s="86">
        <f t="shared" si="232"/>
        <v>1.3759321935088319E-301</v>
      </c>
      <c r="HC192" s="86">
        <f t="shared" si="183"/>
        <v>1.8949208984321795E-149</v>
      </c>
      <c r="HD192" s="86">
        <f t="shared" si="183"/>
        <v>2.9080848592580821E-188</v>
      </c>
      <c r="HE192" s="86">
        <f t="shared" si="183"/>
        <v>1.8325990167401889E-146</v>
      </c>
      <c r="HF192" s="86">
        <f t="shared" si="183"/>
        <v>4.6387568233909211E-281</v>
      </c>
      <c r="HG192" s="86">
        <f t="shared" si="183"/>
        <v>7.1461082696497349E-252</v>
      </c>
      <c r="HH192" s="86">
        <f t="shared" si="183"/>
        <v>1.6955291847267348E-210</v>
      </c>
      <c r="HI192" s="86">
        <f t="shared" si="243"/>
        <v>2.5498931198617096E-213</v>
      </c>
      <c r="HJ192" s="86">
        <f t="shared" si="243"/>
        <v>1.2190469392414935E-224</v>
      </c>
      <c r="HK192" s="86">
        <f t="shared" si="243"/>
        <v>0</v>
      </c>
      <c r="HL192" s="86">
        <f t="shared" si="243"/>
        <v>0</v>
      </c>
      <c r="HM192" s="86">
        <f t="shared" si="243"/>
        <v>2.9157294658075342E-260</v>
      </c>
      <c r="HN192" s="86">
        <f t="shared" si="243"/>
        <v>1.4369702467775437E-269</v>
      </c>
      <c r="HO192" s="86">
        <f t="shared" si="228"/>
        <v>1.3972287425650283E-102</v>
      </c>
      <c r="HP192" s="86">
        <f t="shared" si="228"/>
        <v>1.3297776802573753E-106</v>
      </c>
      <c r="HQ192" s="86">
        <f t="shared" si="228"/>
        <v>1.7341985526636196E-140</v>
      </c>
      <c r="HS192" s="86">
        <f t="shared" si="233"/>
        <v>6.0559739025156852E-25</v>
      </c>
      <c r="HT192" s="86">
        <f t="shared" si="233"/>
        <v>3.9569729758369952E-35</v>
      </c>
      <c r="HU192" s="86">
        <f t="shared" si="233"/>
        <v>4.8795763553084611E-44</v>
      </c>
      <c r="HV192" s="86">
        <f t="shared" si="233"/>
        <v>6.7780295724501615E-51</v>
      </c>
      <c r="HW192" s="86">
        <f t="shared" si="233"/>
        <v>8.4263882233701819E-49</v>
      </c>
      <c r="HX192" s="86">
        <f t="shared" si="233"/>
        <v>1.3032195763454722E-55</v>
      </c>
      <c r="HY192" s="86">
        <f t="shared" si="233"/>
        <v>1.2075994556341246E-47</v>
      </c>
      <c r="HZ192" s="86">
        <f t="shared" si="233"/>
        <v>2.5545664384732811E-51</v>
      </c>
      <c r="IA192" s="86">
        <f t="shared" si="233"/>
        <v>2.9850268810163264E-69</v>
      </c>
      <c r="IB192" s="86">
        <f t="shared" si="233"/>
        <v>8.4820153049395648E-58</v>
      </c>
      <c r="IC192" s="86">
        <f t="shared" si="233"/>
        <v>2.0543079966054099E-61</v>
      </c>
      <c r="ID192" s="86">
        <f t="shared" si="233"/>
        <v>3.7831741074267313E-52</v>
      </c>
      <c r="IE192" s="86">
        <f t="shared" si="233"/>
        <v>1.3642805580710455E-36</v>
      </c>
      <c r="IF192" s="86">
        <f t="shared" si="233"/>
        <v>2.0718265431036336E-16</v>
      </c>
      <c r="IG192" s="86">
        <f t="shared" si="233"/>
        <v>2.172369389127844E-16</v>
      </c>
      <c r="II192" s="86">
        <f t="shared" si="234"/>
        <v>0.22334317019218322</v>
      </c>
      <c r="IJ192" s="86">
        <f t="shared" si="234"/>
        <v>0.15533494590029809</v>
      </c>
      <c r="IK192" s="86">
        <f t="shared" si="234"/>
        <v>3.9931492676571645E-2</v>
      </c>
      <c r="IL192" s="86">
        <f t="shared" si="234"/>
        <v>3.6713122456981467E-2</v>
      </c>
      <c r="IM192" s="86">
        <f t="shared" si="234"/>
        <v>4.0826857731280655E-2</v>
      </c>
      <c r="IN192" s="86">
        <f t="shared" si="234"/>
        <v>1.0315379638764874E-2</v>
      </c>
      <c r="IO192" s="86">
        <f t="shared" si="234"/>
        <v>2.8414614958703427E-2</v>
      </c>
      <c r="IP192" s="86">
        <f t="shared" si="234"/>
        <v>1.3468242429873153E-2</v>
      </c>
      <c r="IQ192" s="86">
        <f t="shared" si="234"/>
        <v>1.9715530220259327E-3</v>
      </c>
      <c r="IR192" s="86">
        <f t="shared" si="234"/>
        <v>1.9474358726363751E-2</v>
      </c>
      <c r="IS192" s="86">
        <f t="shared" si="234"/>
        <v>2.7768166237765171E-3</v>
      </c>
      <c r="IT192" s="86">
        <f t="shared" si="234"/>
        <v>4.4894455670570745E-2</v>
      </c>
      <c r="IU192" s="86">
        <f t="shared" si="234"/>
        <v>0.13668849328194238</v>
      </c>
      <c r="IV192" s="86">
        <f t="shared" si="234"/>
        <v>0.33018533489432483</v>
      </c>
      <c r="IW192" s="86">
        <f t="shared" si="234"/>
        <v>0.37186961630730708</v>
      </c>
      <c r="IY192" s="86">
        <f t="shared" si="235"/>
        <v>0.22334317019218322</v>
      </c>
      <c r="IZ192" s="86">
        <f t="shared" si="235"/>
        <v>0.15533494590029809</v>
      </c>
      <c r="JA192" s="86">
        <f t="shared" si="235"/>
        <v>3.9931492676571645E-2</v>
      </c>
      <c r="JB192" s="86">
        <f t="shared" si="235"/>
        <v>3.6713122456981467E-2</v>
      </c>
      <c r="JC192" s="86">
        <f t="shared" si="235"/>
        <v>4.0826857731280655E-2</v>
      </c>
      <c r="JD192" s="86">
        <f t="shared" si="235"/>
        <v>1.0315379638764874E-2</v>
      </c>
      <c r="JE192" s="86">
        <f t="shared" si="235"/>
        <v>2.8414614958703427E-2</v>
      </c>
      <c r="JF192" s="86">
        <f t="shared" si="235"/>
        <v>1.3468242429873153E-2</v>
      </c>
      <c r="JG192" s="86">
        <f t="shared" si="235"/>
        <v>1.9715530220259327E-3</v>
      </c>
      <c r="JH192" s="86">
        <f t="shared" si="235"/>
        <v>1.9474358726363751E-2</v>
      </c>
      <c r="JI192" s="86">
        <f t="shared" si="235"/>
        <v>2.7768166237765171E-3</v>
      </c>
      <c r="JJ192" s="86">
        <f t="shared" si="235"/>
        <v>4.4894455670570745E-2</v>
      </c>
      <c r="JK192" s="86">
        <f t="shared" si="235"/>
        <v>0.13668849328194238</v>
      </c>
      <c r="JL192" s="86">
        <f t="shared" si="235"/>
        <v>0.33018533489432506</v>
      </c>
      <c r="JM192" s="86">
        <f t="shared" si="235"/>
        <v>0.3718696163073073</v>
      </c>
    </row>
    <row r="193" spans="2:273" x14ac:dyDescent="0.25">
      <c r="B193" s="2">
        <v>166</v>
      </c>
      <c r="C193" s="37">
        <v>68.659000000000006</v>
      </c>
      <c r="D193" s="37">
        <v>60.825000000000003</v>
      </c>
      <c r="E193" s="37">
        <v>61.7</v>
      </c>
      <c r="F193" s="37">
        <v>62.2</v>
      </c>
      <c r="G193" s="37">
        <v>63.274999999999999</v>
      </c>
      <c r="H193" s="37">
        <v>60.3</v>
      </c>
      <c r="I193" s="37">
        <v>60.625</v>
      </c>
      <c r="J193" s="37">
        <v>62.2</v>
      </c>
      <c r="K193" s="37">
        <v>60.488</v>
      </c>
      <c r="L193" s="37">
        <v>63.902000000000001</v>
      </c>
      <c r="M193" s="37">
        <v>66.049000000000007</v>
      </c>
      <c r="N193" s="37">
        <v>68.194999999999993</v>
      </c>
      <c r="O193" s="37">
        <v>69.927000000000007</v>
      </c>
      <c r="P193" s="37">
        <v>68.415000000000006</v>
      </c>
      <c r="Q193" s="37">
        <v>77.706999999999994</v>
      </c>
      <c r="S193" s="4">
        <f t="shared" si="236"/>
        <v>70.02063089764178</v>
      </c>
      <c r="T193" s="4">
        <f t="shared" si="236"/>
        <v>62.490988767946348</v>
      </c>
      <c r="U193" s="4">
        <f t="shared" si="236"/>
        <v>60.610801042748172</v>
      </c>
      <c r="V193" s="4">
        <f t="shared" si="236"/>
        <v>62.073387958762702</v>
      </c>
      <c r="W193" s="4">
        <f t="shared" si="236"/>
        <v>63.595478351281677</v>
      </c>
      <c r="X193" s="4">
        <f t="shared" si="236"/>
        <v>61.653858496058987</v>
      </c>
      <c r="Y193" s="4">
        <f t="shared" si="236"/>
        <v>61.750050636223122</v>
      </c>
      <c r="Z193" s="4">
        <f t="shared" si="236"/>
        <v>62.639517894002246</v>
      </c>
      <c r="AA193" s="4">
        <f t="shared" si="236"/>
        <v>61.549516295522558</v>
      </c>
      <c r="AB193" s="4">
        <f t="shared" si="236"/>
        <v>63.409066369391603</v>
      </c>
      <c r="AC193" s="4">
        <f t="shared" si="236"/>
        <v>66.037663789915115</v>
      </c>
      <c r="AD193" s="4">
        <f t="shared" si="236"/>
        <v>67.383346051114074</v>
      </c>
      <c r="AE193" s="4">
        <f t="shared" si="236"/>
        <v>70.143274706995854</v>
      </c>
      <c r="AF193" s="4">
        <f t="shared" si="236"/>
        <v>69.417016872310128</v>
      </c>
      <c r="AG193" s="4">
        <f t="shared" si="236"/>
        <v>82.434754900284261</v>
      </c>
      <c r="AI193" s="4">
        <f t="shared" si="237"/>
        <v>-1.3616308976417741</v>
      </c>
      <c r="AJ193" s="4">
        <f t="shared" si="237"/>
        <v>-1.6659887679463452</v>
      </c>
      <c r="AK193" s="4">
        <f t="shared" si="237"/>
        <v>1.0891989572518312</v>
      </c>
      <c r="AL193" s="4">
        <f t="shared" si="237"/>
        <v>0.1266120412373013</v>
      </c>
      <c r="AM193" s="4">
        <f t="shared" si="237"/>
        <v>-0.3204783512816789</v>
      </c>
      <c r="AN193" s="4">
        <f t="shared" si="237"/>
        <v>-1.3538584960589901</v>
      </c>
      <c r="AO193" s="4">
        <f t="shared" si="237"/>
        <v>-1.1250506362231221</v>
      </c>
      <c r="AP193" s="4">
        <f t="shared" si="237"/>
        <v>-0.43951789400224328</v>
      </c>
      <c r="AQ193" s="4">
        <f t="shared" si="237"/>
        <v>-1.0615162955225586</v>
      </c>
      <c r="AR193" s="4">
        <f t="shared" si="237"/>
        <v>0.49293363060839823</v>
      </c>
      <c r="AS193" s="4">
        <f t="shared" si="237"/>
        <v>1.1336210084891718E-2</v>
      </c>
      <c r="AT193" s="4">
        <f t="shared" si="237"/>
        <v>0.81165394888591891</v>
      </c>
      <c r="AU193" s="4">
        <f t="shared" si="237"/>
        <v>-0.21627470699584705</v>
      </c>
      <c r="AV193" s="4">
        <f t="shared" si="237"/>
        <v>-1.0020168723101222</v>
      </c>
      <c r="AW193" s="4">
        <f t="shared" si="237"/>
        <v>-4.7277549002842676</v>
      </c>
      <c r="AY193" s="2">
        <f t="shared" si="229"/>
        <v>70.02063089764178</v>
      </c>
      <c r="AZ193" s="2">
        <f t="shared" si="229"/>
        <v>62.490988767946348</v>
      </c>
      <c r="BA193" s="2">
        <f t="shared" si="229"/>
        <v>60.609506125842223</v>
      </c>
      <c r="BB193" s="2">
        <f t="shared" si="229"/>
        <v>62.071861787854949</v>
      </c>
      <c r="BC193" s="2">
        <f t="shared" si="229"/>
        <v>63.592099508758636</v>
      </c>
      <c r="BD193" s="2">
        <f t="shared" si="229"/>
        <v>61.653773135287622</v>
      </c>
      <c r="BE193" s="2">
        <f t="shared" si="229"/>
        <v>61.749318833734826</v>
      </c>
      <c r="BF193" s="2">
        <f t="shared" si="229"/>
        <v>62.639160151217808</v>
      </c>
      <c r="BG193" s="2">
        <f t="shared" si="229"/>
        <v>61.549511102871001</v>
      </c>
      <c r="BH193" s="2">
        <f t="shared" si="229"/>
        <v>63.407581022147966</v>
      </c>
      <c r="BI193" s="2">
        <f t="shared" si="229"/>
        <v>66.037655115650821</v>
      </c>
      <c r="BJ193" s="2">
        <f t="shared" si="229"/>
        <v>67.37642863656319</v>
      </c>
      <c r="BK193" s="2">
        <f t="shared" si="229"/>
        <v>70.02764855348309</v>
      </c>
      <c r="BL193" s="2">
        <f t="shared" si="229"/>
        <v>66.690690357956498</v>
      </c>
      <c r="BM193" s="2">
        <f t="shared" si="229"/>
        <v>74.123299163678922</v>
      </c>
      <c r="BO193" s="2" t="str">
        <f t="shared" si="184"/>
        <v/>
      </c>
      <c r="BP193" s="2" t="str">
        <f t="shared" si="185"/>
        <v/>
      </c>
      <c r="BQ193" s="2" t="str">
        <f t="shared" si="186"/>
        <v/>
      </c>
      <c r="BR193" s="2" t="str">
        <f t="shared" si="187"/>
        <v/>
      </c>
      <c r="BS193" s="2" t="str">
        <f t="shared" si="188"/>
        <v/>
      </c>
      <c r="BT193" s="2" t="str">
        <f t="shared" si="189"/>
        <v/>
      </c>
      <c r="BU193" s="2" t="str">
        <f t="shared" si="190"/>
        <v/>
      </c>
      <c r="BV193" s="2" t="str">
        <f t="shared" si="191"/>
        <v/>
      </c>
      <c r="BW193" s="2" t="str">
        <f t="shared" si="192"/>
        <v/>
      </c>
      <c r="BX193" s="2" t="str">
        <f t="shared" si="193"/>
        <v/>
      </c>
      <c r="BY193" s="2" t="str">
        <f t="shared" si="194"/>
        <v/>
      </c>
      <c r="BZ193" s="2" t="str">
        <f t="shared" si="195"/>
        <v/>
      </c>
      <c r="CA193" s="2" t="str">
        <f t="shared" si="196"/>
        <v/>
      </c>
      <c r="CB193" s="2" t="str">
        <f t="shared" si="197"/>
        <v/>
      </c>
      <c r="CC193" s="2" t="str">
        <f t="shared" si="198"/>
        <v/>
      </c>
      <c r="CE193" s="2" t="str">
        <f t="shared" si="230"/>
        <v/>
      </c>
      <c r="CF193" s="2" t="str">
        <f t="shared" si="230"/>
        <v/>
      </c>
      <c r="CG193" s="2" t="str">
        <f t="shared" si="230"/>
        <v/>
      </c>
      <c r="CH193" s="2" t="str">
        <f t="shared" si="230"/>
        <v/>
      </c>
      <c r="CI193" s="2" t="str">
        <f t="shared" si="230"/>
        <v/>
      </c>
      <c r="CJ193" s="2" t="str">
        <f t="shared" si="230"/>
        <v/>
      </c>
      <c r="CK193" s="2" t="str">
        <f t="shared" si="230"/>
        <v/>
      </c>
      <c r="CL193" s="2" t="str">
        <f t="shared" si="230"/>
        <v/>
      </c>
      <c r="CM193" s="2" t="str">
        <f t="shared" si="230"/>
        <v/>
      </c>
      <c r="CN193" s="2" t="str">
        <f t="shared" si="230"/>
        <v/>
      </c>
      <c r="CO193" s="2" t="str">
        <f t="shared" si="230"/>
        <v/>
      </c>
      <c r="CP193" s="2" t="str">
        <f t="shared" si="230"/>
        <v/>
      </c>
      <c r="CQ193" s="2" t="str">
        <f t="shared" si="230"/>
        <v/>
      </c>
      <c r="CR193" s="2" t="str">
        <f t="shared" si="230"/>
        <v/>
      </c>
      <c r="CS193" s="2" t="str">
        <f t="shared" si="230"/>
        <v/>
      </c>
      <c r="CU193" s="2" t="str">
        <f t="shared" si="199"/>
        <v/>
      </c>
      <c r="CV193" s="2" t="str">
        <f t="shared" si="200"/>
        <v/>
      </c>
      <c r="CW193" s="2" t="str">
        <f t="shared" si="201"/>
        <v/>
      </c>
      <c r="CX193" s="2" t="str">
        <f t="shared" si="202"/>
        <v/>
      </c>
      <c r="CY193" s="2" t="str">
        <f t="shared" si="203"/>
        <v/>
      </c>
      <c r="CZ193" s="2">
        <f t="shared" si="204"/>
        <v>60.3</v>
      </c>
      <c r="DA193" s="2" t="str">
        <f t="shared" si="205"/>
        <v/>
      </c>
      <c r="DB193" s="2">
        <f t="shared" si="206"/>
        <v>62.2</v>
      </c>
      <c r="DC193" s="2">
        <f t="shared" si="207"/>
        <v>60.488</v>
      </c>
      <c r="DD193" s="2" t="str">
        <f t="shared" si="208"/>
        <v/>
      </c>
      <c r="DE193" s="2">
        <f t="shared" si="209"/>
        <v>66.049000000000007</v>
      </c>
      <c r="DF193" s="2" t="str">
        <f t="shared" si="210"/>
        <v/>
      </c>
      <c r="DG193" s="2" t="str">
        <f t="shared" si="211"/>
        <v/>
      </c>
      <c r="DH193" s="2" t="str">
        <f t="shared" si="212"/>
        <v/>
      </c>
      <c r="DI193" s="2" t="str">
        <f t="shared" si="213"/>
        <v/>
      </c>
      <c r="DK193" s="2">
        <f t="shared" si="238"/>
        <v>173.4242753036437</v>
      </c>
      <c r="DL193" s="2">
        <f t="shared" si="238"/>
        <v>106.17251963153132</v>
      </c>
      <c r="DM193" s="2">
        <f t="shared" si="238"/>
        <v>114.77162111144668</v>
      </c>
      <c r="DN193" s="2">
        <f t="shared" si="238"/>
        <v>109.66345137420717</v>
      </c>
      <c r="DO193" s="2">
        <f t="shared" si="238"/>
        <v>110.99845818815331</v>
      </c>
      <c r="DP193" s="2">
        <f t="shared" si="238"/>
        <v>90.916750981576598</v>
      </c>
      <c r="DQ193" s="2">
        <f t="shared" si="238"/>
        <v>98.854326487466011</v>
      </c>
      <c r="DR193" s="2">
        <f t="shared" si="238"/>
        <v>98.64693446088792</v>
      </c>
      <c r="DS193" s="2">
        <f t="shared" si="238"/>
        <v>116.03277327935226</v>
      </c>
      <c r="DT193" s="2">
        <f t="shared" si="238"/>
        <v>99.085607287449392</v>
      </c>
      <c r="DU193" s="2">
        <f t="shared" si="238"/>
        <v>115.37360053981106</v>
      </c>
      <c r="DV193" s="2">
        <f t="shared" si="238"/>
        <v>131.06050731707313</v>
      </c>
      <c r="DW193" s="2">
        <f t="shared" si="238"/>
        <v>109.35426064633039</v>
      </c>
      <c r="DX193" s="2">
        <f t="shared" si="238"/>
        <v>89.868984294775018</v>
      </c>
      <c r="DY193" s="2">
        <f t="shared" si="238"/>
        <v>117.20359402852047</v>
      </c>
      <c r="EA193" s="2">
        <f t="shared" si="242"/>
        <v>68.358378021977998</v>
      </c>
      <c r="EB193" s="2">
        <f t="shared" si="242"/>
        <v>59.188058799838892</v>
      </c>
      <c r="EC193" s="2">
        <f t="shared" si="242"/>
        <v>56.208573774337324</v>
      </c>
      <c r="ED193" s="2">
        <f t="shared" si="242"/>
        <v>59.318567792688562</v>
      </c>
      <c r="EE193" s="2">
        <f t="shared" si="242"/>
        <v>63.012051081319115</v>
      </c>
      <c r="EF193" s="2">
        <f t="shared" si="241"/>
        <v>60.697074253430181</v>
      </c>
      <c r="EG193" s="2">
        <f t="shared" si="241"/>
        <v>61.429509859959985</v>
      </c>
      <c r="EH193" s="2">
        <f t="shared" si="241"/>
        <v>60.199561785519862</v>
      </c>
      <c r="EI193" s="2">
        <f t="shared" si="241"/>
        <v>59.316000548320744</v>
      </c>
      <c r="EJ193" s="2">
        <f t="shared" si="241"/>
        <v>59.227244656416367</v>
      </c>
      <c r="EK193" s="2">
        <f t="shared" si="241"/>
        <v>64.978246683893218</v>
      </c>
      <c r="EL193" s="2">
        <f t="shared" si="181"/>
        <v>66.4362156691423</v>
      </c>
      <c r="EM193" s="2">
        <f t="shared" si="181"/>
        <v>68.872132696224341</v>
      </c>
      <c r="EN193" s="2">
        <f t="shared" si="181"/>
        <v>66.364801930501926</v>
      </c>
      <c r="EO193" s="2">
        <f t="shared" si="181"/>
        <v>75.401544772755216</v>
      </c>
      <c r="EQ193" s="2">
        <f t="shared" si="239"/>
        <v>70.644245533126224</v>
      </c>
      <c r="ER193" s="2">
        <f t="shared" si="239"/>
        <v>63.699642463709097</v>
      </c>
      <c r="ES193" s="2">
        <f t="shared" si="239"/>
        <v>61.735304051102879</v>
      </c>
      <c r="ET193" s="2">
        <f t="shared" si="239"/>
        <v>62.81545578985164</v>
      </c>
      <c r="EU193" s="2">
        <f t="shared" si="239"/>
        <v>63.740271946909758</v>
      </c>
      <c r="EV193" s="2">
        <f t="shared" si="239"/>
        <v>61.851164743449274</v>
      </c>
      <c r="EW193" s="2">
        <f t="shared" si="239"/>
        <v>61.822039010631812</v>
      </c>
      <c r="EX193" s="2">
        <f t="shared" si="239"/>
        <v>63.115727447055747</v>
      </c>
      <c r="EY193" s="2">
        <f t="shared" si="239"/>
        <v>61.919034739006328</v>
      </c>
      <c r="EZ193" s="2">
        <f t="shared" si="239"/>
        <v>64.369113375543748</v>
      </c>
      <c r="FA193" s="2">
        <f t="shared" si="239"/>
        <v>66.229686218162115</v>
      </c>
      <c r="FB193" s="2">
        <f t="shared" si="239"/>
        <v>67.652535967578544</v>
      </c>
      <c r="FC193" s="2">
        <f t="shared" si="239"/>
        <v>70.446423865830667</v>
      </c>
      <c r="FD193" s="2">
        <f t="shared" si="239"/>
        <v>66.862004258756158</v>
      </c>
      <c r="FE193" s="2">
        <f t="shared" si="239"/>
        <v>73.394832005536387</v>
      </c>
      <c r="FG193" s="2">
        <f t="shared" si="240"/>
        <v>0.99998435104601624</v>
      </c>
      <c r="FH193" s="2">
        <f t="shared" si="240"/>
        <v>0.99998739962625127</v>
      </c>
      <c r="FI193" s="2">
        <f t="shared" si="240"/>
        <v>0.99998813288201582</v>
      </c>
      <c r="FJ193" s="2">
        <f t="shared" si="240"/>
        <v>0.99998744417856422</v>
      </c>
      <c r="FK193" s="2">
        <f t="shared" si="240"/>
        <v>0.9999896044697808</v>
      </c>
      <c r="FL193" s="2">
        <f t="shared" si="240"/>
        <v>0.99998803794898716</v>
      </c>
      <c r="FM193" s="2">
        <f t="shared" si="240"/>
        <v>0.99998685264597065</v>
      </c>
      <c r="FN193" s="2">
        <f t="shared" si="240"/>
        <v>0.99998690380125921</v>
      </c>
      <c r="FO193" s="2">
        <f t="shared" si="240"/>
        <v>0.99998469978700943</v>
      </c>
      <c r="FP193" s="2">
        <f t="shared" si="240"/>
        <v>0.99998437285244268</v>
      </c>
      <c r="FQ193" s="2">
        <f t="shared" si="240"/>
        <v>0.99998432656476843</v>
      </c>
      <c r="FR193" s="2">
        <f t="shared" si="240"/>
        <v>0.99998454751052146</v>
      </c>
      <c r="FS193" s="2">
        <f t="shared" si="240"/>
        <v>0.99998609762254143</v>
      </c>
      <c r="FT193" s="2">
        <f t="shared" si="240"/>
        <v>0.99998663604381721</v>
      </c>
      <c r="FU193" s="2">
        <f t="shared" si="240"/>
        <v>0.99998011582174617</v>
      </c>
      <c r="FW193" s="2">
        <f t="shared" si="231"/>
        <v>0.72646760854386361</v>
      </c>
      <c r="FX193" s="2">
        <f t="shared" si="231"/>
        <v>0.73196868159322315</v>
      </c>
      <c r="FY193" s="2">
        <f t="shared" si="231"/>
        <v>0.79617371511891821</v>
      </c>
      <c r="FZ193" s="2">
        <f t="shared" si="231"/>
        <v>0.78717473251390546</v>
      </c>
      <c r="GA193" s="2">
        <f t="shared" si="231"/>
        <v>0.79584314413221058</v>
      </c>
      <c r="GB193" s="2">
        <f t="shared" si="231"/>
        <v>0.82865026686686316</v>
      </c>
      <c r="GC193" s="2">
        <f t="shared" si="231"/>
        <v>0.81348591796210445</v>
      </c>
      <c r="GD193" s="2">
        <f t="shared" si="231"/>
        <v>0.83640476377453354</v>
      </c>
      <c r="GE193" s="2">
        <f t="shared" si="231"/>
        <v>0.85770781799039819</v>
      </c>
      <c r="GF193" s="2">
        <f t="shared" si="231"/>
        <v>0.81287829805322176</v>
      </c>
      <c r="GG193" s="2">
        <f t="shared" si="231"/>
        <v>0.84592066532517274</v>
      </c>
      <c r="GH193" s="2">
        <f t="shared" si="231"/>
        <v>0.77217683733605647</v>
      </c>
      <c r="GI193" s="2">
        <f t="shared" si="231"/>
        <v>0.73363370241380743</v>
      </c>
      <c r="GJ193" s="2">
        <f t="shared" si="231"/>
        <v>0.65481253825679797</v>
      </c>
      <c r="GK193" s="2">
        <f t="shared" si="231"/>
        <v>0.63739904851843032</v>
      </c>
      <c r="GM193" s="86">
        <f t="shared" si="232"/>
        <v>0</v>
      </c>
      <c r="GN193" s="86">
        <f t="shared" si="232"/>
        <v>4.3860096523937357E-246</v>
      </c>
      <c r="GO193" s="86">
        <f t="shared" si="232"/>
        <v>2.4558482040955335E-258</v>
      </c>
      <c r="GP193" s="86">
        <f t="shared" si="232"/>
        <v>4.8617365845673385E-265</v>
      </c>
      <c r="GQ193" s="86">
        <f t="shared" si="232"/>
        <v>1.1369295123164782E-284</v>
      </c>
      <c r="GR193" s="86">
        <f t="shared" si="232"/>
        <v>2.1504499881999309E-230</v>
      </c>
      <c r="GS193" s="86">
        <f t="shared" si="232"/>
        <v>1.7281485668207945E-235</v>
      </c>
      <c r="GT193" s="86">
        <f t="shared" si="232"/>
        <v>1.9204018512967571E-286</v>
      </c>
      <c r="GU193" s="86">
        <f t="shared" si="232"/>
        <v>3.3330231421137251E-298</v>
      </c>
      <c r="GV193" s="86">
        <f t="shared" si="232"/>
        <v>0</v>
      </c>
      <c r="GW193" s="86">
        <f t="shared" si="232"/>
        <v>0</v>
      </c>
      <c r="GX193" s="86">
        <f t="shared" si="232"/>
        <v>0</v>
      </c>
      <c r="GY193" s="86">
        <f t="shared" si="232"/>
        <v>1.6824669991733063E-193</v>
      </c>
      <c r="GZ193" s="86">
        <f t="shared" si="232"/>
        <v>2.4718260491692245E-202</v>
      </c>
      <c r="HA193" s="86">
        <f t="shared" si="232"/>
        <v>1.5727615542028295E-307</v>
      </c>
      <c r="HC193" s="86">
        <f t="shared" si="183"/>
        <v>2.7222484385111987E-153</v>
      </c>
      <c r="HD193" s="86">
        <f t="shared" si="183"/>
        <v>4.5509994928547019E-193</v>
      </c>
      <c r="HE193" s="86">
        <f t="shared" si="183"/>
        <v>3.5799859955808114E-150</v>
      </c>
      <c r="HF193" s="86">
        <f t="shared" si="183"/>
        <v>3.218922294081051E-288</v>
      </c>
      <c r="HG193" s="86">
        <f t="shared" si="183"/>
        <v>3.1506090096272734E-258</v>
      </c>
      <c r="HH193" s="86">
        <f t="shared" si="183"/>
        <v>8.9524846044330605E-216</v>
      </c>
      <c r="HI193" s="86">
        <f t="shared" si="243"/>
        <v>1.2290579444275844E-218</v>
      </c>
      <c r="HJ193" s="86">
        <f t="shared" si="243"/>
        <v>3.4513281389213631E-230</v>
      </c>
      <c r="HK193" s="86">
        <f t="shared" si="243"/>
        <v>0</v>
      </c>
      <c r="HL193" s="86">
        <f t="shared" si="243"/>
        <v>0</v>
      </c>
      <c r="HM193" s="86">
        <f t="shared" si="243"/>
        <v>1.0133668479518643E-266</v>
      </c>
      <c r="HN193" s="86">
        <f t="shared" si="243"/>
        <v>2.6804605590518622E-276</v>
      </c>
      <c r="HO193" s="86">
        <f t="shared" si="228"/>
        <v>3.4318156946252344E-105</v>
      </c>
      <c r="HP193" s="86">
        <f t="shared" si="228"/>
        <v>2.7273943006686011E-109</v>
      </c>
      <c r="HQ193" s="86">
        <f t="shared" si="228"/>
        <v>4.5066290171922658E-144</v>
      </c>
      <c r="HS193" s="86">
        <f t="shared" si="233"/>
        <v>3.0988457054838512E-26</v>
      </c>
      <c r="HT193" s="86">
        <f t="shared" si="233"/>
        <v>6.3738735196170311E-37</v>
      </c>
      <c r="HU193" s="86">
        <f t="shared" si="233"/>
        <v>3.5806407518141806E-46</v>
      </c>
      <c r="HV193" s="86">
        <f t="shared" si="233"/>
        <v>2.4428830990703678E-53</v>
      </c>
      <c r="HW193" s="86">
        <f t="shared" si="233"/>
        <v>4.8241655802840786E-51</v>
      </c>
      <c r="HX193" s="86">
        <f t="shared" si="233"/>
        <v>3.4667571737491646E-58</v>
      </c>
      <c r="HY193" s="86">
        <f t="shared" si="233"/>
        <v>7.9425658599098439E-50</v>
      </c>
      <c r="HZ193" s="86">
        <f t="shared" si="233"/>
        <v>1.2997254212250473E-53</v>
      </c>
      <c r="IA193" s="86">
        <f t="shared" si="233"/>
        <v>2.8193878870677194E-72</v>
      </c>
      <c r="IB193" s="86">
        <f t="shared" si="233"/>
        <v>2.248892482541454E-60</v>
      </c>
      <c r="IC193" s="86">
        <f t="shared" si="233"/>
        <v>2.5147450759517223E-64</v>
      </c>
      <c r="ID193" s="86">
        <f t="shared" si="233"/>
        <v>1.0467597513607492E-54</v>
      </c>
      <c r="IE193" s="86">
        <f t="shared" si="233"/>
        <v>1.6767727550878588E-38</v>
      </c>
      <c r="IF193" s="86">
        <f t="shared" si="233"/>
        <v>2.9279619060319803E-17</v>
      </c>
      <c r="IG193" s="86">
        <f t="shared" si="233"/>
        <v>2.8729586600859133E-17</v>
      </c>
      <c r="II193" s="86">
        <f t="shared" si="234"/>
        <v>0.18601816545018496</v>
      </c>
      <c r="IJ193" s="86">
        <f t="shared" si="234"/>
        <v>0.12094256800386458</v>
      </c>
      <c r="IK193" s="86">
        <f t="shared" si="234"/>
        <v>2.7703212701606778E-2</v>
      </c>
      <c r="IL193" s="86">
        <f t="shared" si="234"/>
        <v>2.4744413759048307E-2</v>
      </c>
      <c r="IM193" s="86">
        <f t="shared" si="234"/>
        <v>2.8393351747715453E-2</v>
      </c>
      <c r="IN193" s="86">
        <f t="shared" si="234"/>
        <v>6.4506355931167715E-3</v>
      </c>
      <c r="IO193" s="86">
        <f t="shared" si="234"/>
        <v>1.9464753390371525E-2</v>
      </c>
      <c r="IP193" s="86">
        <f t="shared" si="234"/>
        <v>8.8308964349517582E-3</v>
      </c>
      <c r="IQ193" s="86">
        <f t="shared" si="234"/>
        <v>1.1075381804568315E-3</v>
      </c>
      <c r="IR193" s="86">
        <f t="shared" si="234"/>
        <v>1.2707190964287077E-2</v>
      </c>
      <c r="IS193" s="86">
        <f t="shared" si="234"/>
        <v>1.5647350442091815E-3</v>
      </c>
      <c r="IT193" s="86">
        <f t="shared" si="234"/>
        <v>3.0244649599234851E-2</v>
      </c>
      <c r="IU193" s="86">
        <f t="shared" si="234"/>
        <v>0.10403018959640112</v>
      </c>
      <c r="IV193" s="86">
        <f t="shared" si="234"/>
        <v>0.28062857450613971</v>
      </c>
      <c r="IW193" s="86">
        <f t="shared" si="234"/>
        <v>0.32270646669973452</v>
      </c>
      <c r="IY193" s="86">
        <f t="shared" si="235"/>
        <v>0.18601816545018496</v>
      </c>
      <c r="IZ193" s="86">
        <f t="shared" si="235"/>
        <v>0.12094256800386458</v>
      </c>
      <c r="JA193" s="86">
        <f t="shared" si="235"/>
        <v>2.7703212701606778E-2</v>
      </c>
      <c r="JB193" s="86">
        <f t="shared" si="235"/>
        <v>2.4744413759048307E-2</v>
      </c>
      <c r="JC193" s="86">
        <f t="shared" si="235"/>
        <v>2.8393351747715453E-2</v>
      </c>
      <c r="JD193" s="86">
        <f t="shared" si="235"/>
        <v>6.4506355931167715E-3</v>
      </c>
      <c r="JE193" s="86">
        <f t="shared" si="235"/>
        <v>1.9464753390371525E-2</v>
      </c>
      <c r="JF193" s="86">
        <f t="shared" si="235"/>
        <v>8.8308964349517582E-3</v>
      </c>
      <c r="JG193" s="86">
        <f t="shared" si="235"/>
        <v>1.1075381804568315E-3</v>
      </c>
      <c r="JH193" s="86">
        <f t="shared" si="235"/>
        <v>1.2707190964287077E-2</v>
      </c>
      <c r="JI193" s="86">
        <f t="shared" si="235"/>
        <v>1.5647350442091815E-3</v>
      </c>
      <c r="JJ193" s="86">
        <f t="shared" si="235"/>
        <v>3.0244649599234851E-2</v>
      </c>
      <c r="JK193" s="86">
        <f t="shared" si="235"/>
        <v>0.10403018959640112</v>
      </c>
      <c r="JL193" s="86">
        <f t="shared" si="235"/>
        <v>0.28062857450613976</v>
      </c>
      <c r="JM193" s="86">
        <f t="shared" si="235"/>
        <v>0.32270646669973457</v>
      </c>
    </row>
    <row r="194" spans="2:273" x14ac:dyDescent="0.25">
      <c r="B194" s="2">
        <v>167</v>
      </c>
      <c r="C194" s="37">
        <v>70.045000000000002</v>
      </c>
      <c r="D194" s="37">
        <v>59.85</v>
      </c>
      <c r="E194" s="37">
        <v>61.75</v>
      </c>
      <c r="F194" s="37">
        <v>60.625</v>
      </c>
      <c r="G194" s="37">
        <v>63.375</v>
      </c>
      <c r="H194" s="37">
        <v>59.774999999999999</v>
      </c>
      <c r="I194" s="37">
        <v>60.274999999999999</v>
      </c>
      <c r="J194" s="37">
        <v>62.05</v>
      </c>
      <c r="K194" s="37">
        <v>62.146000000000001</v>
      </c>
      <c r="L194" s="37">
        <v>63.756</v>
      </c>
      <c r="M194" s="37">
        <v>65.072999999999993</v>
      </c>
      <c r="N194" s="37">
        <v>68.122</v>
      </c>
      <c r="O194" s="37">
        <v>68.340999999999994</v>
      </c>
      <c r="P194" s="37">
        <v>66.438999999999993</v>
      </c>
      <c r="Q194" s="37">
        <v>74.415000000000006</v>
      </c>
      <c r="S194" s="4">
        <f t="shared" si="236"/>
        <v>69.833148185675952</v>
      </c>
      <c r="T194" s="4">
        <f t="shared" si="236"/>
        <v>62.436008274548797</v>
      </c>
      <c r="U194" s="4">
        <f t="shared" si="236"/>
        <v>60.595746354131329</v>
      </c>
      <c r="V194" s="4">
        <f t="shared" si="236"/>
        <v>61.998491671729056</v>
      </c>
      <c r="W194" s="4">
        <f t="shared" si="236"/>
        <v>63.534950389750946</v>
      </c>
      <c r="X194" s="4">
        <f t="shared" si="236"/>
        <v>61.562111286371639</v>
      </c>
      <c r="Y194" s="4">
        <f t="shared" si="236"/>
        <v>61.659433901793371</v>
      </c>
      <c r="Z194" s="4">
        <f t="shared" si="236"/>
        <v>62.605362017359958</v>
      </c>
      <c r="AA194" s="4">
        <f t="shared" si="236"/>
        <v>61.451159288687066</v>
      </c>
      <c r="AB194" s="4">
        <f t="shared" si="236"/>
        <v>63.402710599158638</v>
      </c>
      <c r="AC194" s="4">
        <f t="shared" si="236"/>
        <v>65.969606922191133</v>
      </c>
      <c r="AD194" s="4">
        <f t="shared" si="236"/>
        <v>67.311905888861219</v>
      </c>
      <c r="AE194" s="4">
        <f t="shared" si="236"/>
        <v>70.053791467327258</v>
      </c>
      <c r="AF194" s="4">
        <f t="shared" si="236"/>
        <v>68.395249799300174</v>
      </c>
      <c r="AG194" s="4">
        <f t="shared" si="236"/>
        <v>79.545029365196172</v>
      </c>
      <c r="AI194" s="4">
        <f t="shared" si="237"/>
        <v>0.21185181432404931</v>
      </c>
      <c r="AJ194" s="4">
        <f t="shared" si="237"/>
        <v>-2.5860082745487958</v>
      </c>
      <c r="AK194" s="4">
        <f t="shared" si="237"/>
        <v>1.1542536458686712</v>
      </c>
      <c r="AL194" s="4">
        <f t="shared" si="237"/>
        <v>-1.373491671729056</v>
      </c>
      <c r="AM194" s="4">
        <f t="shared" si="237"/>
        <v>-0.15995038975094644</v>
      </c>
      <c r="AN194" s="4">
        <f t="shared" si="237"/>
        <v>-1.7871112863716405</v>
      </c>
      <c r="AO194" s="4">
        <f t="shared" si="237"/>
        <v>-1.384433901793372</v>
      </c>
      <c r="AP194" s="4">
        <f t="shared" si="237"/>
        <v>-0.55536201735996116</v>
      </c>
      <c r="AQ194" s="4">
        <f t="shared" si="237"/>
        <v>0.6948407113129349</v>
      </c>
      <c r="AR194" s="4">
        <f t="shared" si="237"/>
        <v>0.35328940084136207</v>
      </c>
      <c r="AS194" s="4">
        <f t="shared" si="237"/>
        <v>-0.89660692219113969</v>
      </c>
      <c r="AT194" s="4">
        <f t="shared" si="237"/>
        <v>0.81009411113878116</v>
      </c>
      <c r="AU194" s="4">
        <f t="shared" si="237"/>
        <v>-1.7127914673272642</v>
      </c>
      <c r="AV194" s="4">
        <f t="shared" si="237"/>
        <v>-1.9562497993001813</v>
      </c>
      <c r="AW194" s="4">
        <f t="shared" si="237"/>
        <v>-5.1300293651961653</v>
      </c>
      <c r="AY194" s="2">
        <f t="shared" si="229"/>
        <v>69.833148185675952</v>
      </c>
      <c r="AZ194" s="2">
        <f t="shared" si="229"/>
        <v>62.436008274548797</v>
      </c>
      <c r="BA194" s="2">
        <f t="shared" si="229"/>
        <v>60.595180485242288</v>
      </c>
      <c r="BB194" s="2">
        <f t="shared" si="229"/>
        <v>61.99786914907591</v>
      </c>
      <c r="BC194" s="2">
        <f t="shared" si="229"/>
        <v>63.533465452188864</v>
      </c>
      <c r="BD194" s="2">
        <f t="shared" si="229"/>
        <v>61.5620820893418</v>
      </c>
      <c r="BE194" s="2">
        <f t="shared" si="229"/>
        <v>61.659123151772526</v>
      </c>
      <c r="BF194" s="2">
        <f t="shared" si="229"/>
        <v>62.605224982604085</v>
      </c>
      <c r="BG194" s="2">
        <f t="shared" si="229"/>
        <v>61.451157914417195</v>
      </c>
      <c r="BH194" s="2">
        <f t="shared" si="229"/>
        <v>63.402148556837425</v>
      </c>
      <c r="BI194" s="2">
        <f t="shared" si="229"/>
        <v>65.969604610327934</v>
      </c>
      <c r="BJ194" s="2">
        <f t="shared" si="229"/>
        <v>67.309092096220056</v>
      </c>
      <c r="BK194" s="2">
        <f t="shared" si="229"/>
        <v>69.991955191613528</v>
      </c>
      <c r="BL194" s="2">
        <f t="shared" si="229"/>
        <v>66.590352797209789</v>
      </c>
      <c r="BM194" s="2">
        <f t="shared" si="229"/>
        <v>73.878883467304362</v>
      </c>
      <c r="BO194" s="2" t="str">
        <f t="shared" si="184"/>
        <v/>
      </c>
      <c r="BP194" s="2" t="str">
        <f t="shared" si="185"/>
        <v/>
      </c>
      <c r="BQ194" s="2" t="str">
        <f t="shared" si="186"/>
        <v/>
      </c>
      <c r="BR194" s="2" t="str">
        <f t="shared" si="187"/>
        <v/>
      </c>
      <c r="BS194" s="2" t="str">
        <f t="shared" si="188"/>
        <v/>
      </c>
      <c r="BT194" s="2" t="str">
        <f t="shared" si="189"/>
        <v/>
      </c>
      <c r="BU194" s="2" t="str">
        <f t="shared" si="190"/>
        <v/>
      </c>
      <c r="BV194" s="2" t="str">
        <f t="shared" si="191"/>
        <v/>
      </c>
      <c r="BW194" s="2" t="str">
        <f t="shared" si="192"/>
        <v/>
      </c>
      <c r="BX194" s="2" t="str">
        <f t="shared" si="193"/>
        <v/>
      </c>
      <c r="BY194" s="2" t="str">
        <f t="shared" si="194"/>
        <v/>
      </c>
      <c r="BZ194" s="2" t="str">
        <f t="shared" si="195"/>
        <v/>
      </c>
      <c r="CA194" s="2" t="str">
        <f t="shared" si="196"/>
        <v/>
      </c>
      <c r="CB194" s="2" t="str">
        <f t="shared" si="197"/>
        <v/>
      </c>
      <c r="CC194" s="2" t="str">
        <f t="shared" si="198"/>
        <v/>
      </c>
      <c r="CE194" s="2" t="str">
        <f t="shared" si="230"/>
        <v/>
      </c>
      <c r="CF194" s="2" t="str">
        <f t="shared" si="230"/>
        <v/>
      </c>
      <c r="CG194" s="2" t="str">
        <f t="shared" si="230"/>
        <v/>
      </c>
      <c r="CH194" s="2" t="str">
        <f t="shared" si="230"/>
        <v/>
      </c>
      <c r="CI194" s="2" t="str">
        <f t="shared" si="230"/>
        <v/>
      </c>
      <c r="CJ194" s="2" t="str">
        <f t="shared" si="230"/>
        <v/>
      </c>
      <c r="CK194" s="2" t="str">
        <f t="shared" si="230"/>
        <v/>
      </c>
      <c r="CL194" s="2" t="str">
        <f t="shared" si="230"/>
        <v/>
      </c>
      <c r="CM194" s="2" t="str">
        <f t="shared" si="230"/>
        <v/>
      </c>
      <c r="CN194" s="2" t="str">
        <f t="shared" si="230"/>
        <v/>
      </c>
      <c r="CO194" s="2" t="str">
        <f t="shared" si="230"/>
        <v/>
      </c>
      <c r="CP194" s="2" t="str">
        <f t="shared" si="230"/>
        <v/>
      </c>
      <c r="CQ194" s="2" t="str">
        <f t="shared" si="230"/>
        <v/>
      </c>
      <c r="CR194" s="2" t="str">
        <f t="shared" si="230"/>
        <v/>
      </c>
      <c r="CS194" s="2" t="str">
        <f t="shared" si="230"/>
        <v/>
      </c>
      <c r="CU194" s="2" t="str">
        <f t="shared" si="199"/>
        <v/>
      </c>
      <c r="CV194" s="2" t="str">
        <f t="shared" si="200"/>
        <v/>
      </c>
      <c r="CW194" s="2" t="str">
        <f t="shared" si="201"/>
        <v/>
      </c>
      <c r="CX194" s="2" t="str">
        <f t="shared" si="202"/>
        <v/>
      </c>
      <c r="CY194" s="2" t="str">
        <f t="shared" si="203"/>
        <v/>
      </c>
      <c r="CZ194" s="2">
        <f t="shared" si="204"/>
        <v>59.774999999999999</v>
      </c>
      <c r="DA194" s="2" t="str">
        <f t="shared" si="205"/>
        <v/>
      </c>
      <c r="DB194" s="2">
        <f t="shared" si="206"/>
        <v>62.05</v>
      </c>
      <c r="DC194" s="2">
        <f t="shared" si="207"/>
        <v>62.146000000000001</v>
      </c>
      <c r="DD194" s="2">
        <f t="shared" si="208"/>
        <v>63.756</v>
      </c>
      <c r="DE194" s="2">
        <f t="shared" si="209"/>
        <v>65.072999999999993</v>
      </c>
      <c r="DF194" s="2" t="str">
        <f t="shared" si="210"/>
        <v/>
      </c>
      <c r="DG194" s="2" t="str">
        <f t="shared" si="211"/>
        <v/>
      </c>
      <c r="DH194" s="2" t="str">
        <f t="shared" si="212"/>
        <v/>
      </c>
      <c r="DI194" s="2" t="str">
        <f t="shared" si="213"/>
        <v/>
      </c>
      <c r="DK194" s="2">
        <f t="shared" si="238"/>
        <v>173.98684595141697</v>
      </c>
      <c r="DL194" s="2">
        <f t="shared" si="238"/>
        <v>106.33500453035342</v>
      </c>
      <c r="DM194" s="2">
        <f t="shared" si="238"/>
        <v>114.99964512231952</v>
      </c>
      <c r="DN194" s="2">
        <f t="shared" si="238"/>
        <v>109.8456131078224</v>
      </c>
      <c r="DO194" s="2">
        <f t="shared" si="238"/>
        <v>111.19210365853658</v>
      </c>
      <c r="DP194" s="2">
        <f t="shared" si="238"/>
        <v>90.963726970703746</v>
      </c>
      <c r="DQ194" s="2">
        <f t="shared" si="238"/>
        <v>98.951510117789169</v>
      </c>
      <c r="DR194" s="2">
        <f t="shared" si="238"/>
        <v>98.721775898520065</v>
      </c>
      <c r="DS194" s="2">
        <f t="shared" si="238"/>
        <v>116.25773704453445</v>
      </c>
      <c r="DT194" s="2">
        <f t="shared" si="238"/>
        <v>99.180322064777329</v>
      </c>
      <c r="DU194" s="2">
        <f t="shared" si="238"/>
        <v>115.58629750337383</v>
      </c>
      <c r="DV194" s="2">
        <f t="shared" si="238"/>
        <v>131.39695487804875</v>
      </c>
      <c r="DW194" s="2">
        <f t="shared" si="238"/>
        <v>109.49213923286014</v>
      </c>
      <c r="DX194" s="2">
        <f t="shared" si="238"/>
        <v>89.913995167623099</v>
      </c>
      <c r="DY194" s="2">
        <f t="shared" si="238"/>
        <v>117.38351515151513</v>
      </c>
      <c r="EA194" s="2">
        <f t="shared" si="242"/>
        <v>68.102030769230737</v>
      </c>
      <c r="EB194" s="2">
        <f t="shared" si="242"/>
        <v>58.995842730567851</v>
      </c>
      <c r="EC194" s="2">
        <f t="shared" si="242"/>
        <v>56.040822190945349</v>
      </c>
      <c r="ED194" s="2">
        <f t="shared" si="242"/>
        <v>59.143064553447473</v>
      </c>
      <c r="EE194" s="2">
        <f t="shared" si="242"/>
        <v>62.933051179176047</v>
      </c>
      <c r="EF194" s="2">
        <f t="shared" si="241"/>
        <v>60.572619047619042</v>
      </c>
      <c r="EG194" s="2">
        <f t="shared" si="241"/>
        <v>61.327224921406113</v>
      </c>
      <c r="EH194" s="2">
        <f t="shared" si="241"/>
        <v>60.08933532934131</v>
      </c>
      <c r="EI194" s="2">
        <f t="shared" si="241"/>
        <v>59.152477998629173</v>
      </c>
      <c r="EJ194" s="2">
        <f t="shared" si="241"/>
        <v>59.083432512767871</v>
      </c>
      <c r="EK194" s="2">
        <f t="shared" si="241"/>
        <v>64.877548148148165</v>
      </c>
      <c r="EL194" s="2">
        <f t="shared" si="181"/>
        <v>66.332529852919777</v>
      </c>
      <c r="EM194" s="2">
        <f t="shared" si="181"/>
        <v>68.787836388323143</v>
      </c>
      <c r="EN194" s="2">
        <f t="shared" si="181"/>
        <v>66.248763375620527</v>
      </c>
      <c r="EO194" s="2">
        <f t="shared" si="181"/>
        <v>75.220101061431905</v>
      </c>
      <c r="EQ194" s="2">
        <f t="shared" si="239"/>
        <v>70.425573126990969</v>
      </c>
      <c r="ER194" s="2">
        <f t="shared" si="239"/>
        <v>63.584156548562845</v>
      </c>
      <c r="ES194" s="2">
        <f t="shared" si="239"/>
        <v>61.657751498283552</v>
      </c>
      <c r="ET194" s="2">
        <f t="shared" si="239"/>
        <v>62.701073696464576</v>
      </c>
      <c r="EU194" s="2">
        <f t="shared" si="239"/>
        <v>63.673372137773683</v>
      </c>
      <c r="EV194" s="2">
        <f t="shared" si="239"/>
        <v>61.74828805104508</v>
      </c>
      <c r="EW194" s="2">
        <f t="shared" si="239"/>
        <v>61.727978809308084</v>
      </c>
      <c r="EX194" s="2">
        <f t="shared" si="239"/>
        <v>63.053473910226288</v>
      </c>
      <c r="EY194" s="2">
        <f t="shared" si="239"/>
        <v>61.798032972845562</v>
      </c>
      <c r="EZ194" s="2">
        <f t="shared" si="239"/>
        <v>64.308135537009605</v>
      </c>
      <c r="FA194" s="2">
        <f t="shared" si="239"/>
        <v>66.150168778686265</v>
      </c>
      <c r="FB194" s="2">
        <f t="shared" si="239"/>
        <v>67.570701600810551</v>
      </c>
      <c r="FC194" s="2">
        <f t="shared" si="239"/>
        <v>70.389989410792253</v>
      </c>
      <c r="FD194" s="2">
        <f t="shared" si="239"/>
        <v>66.754151890740886</v>
      </c>
      <c r="FE194" s="2">
        <f t="shared" si="239"/>
        <v>73.181870325652682</v>
      </c>
      <c r="FG194" s="2">
        <f t="shared" si="240"/>
        <v>0.99998572796469054</v>
      </c>
      <c r="FH194" s="2">
        <f t="shared" si="240"/>
        <v>0.99998850830982045</v>
      </c>
      <c r="FI194" s="2">
        <f t="shared" si="240"/>
        <v>0.99998917704846546</v>
      </c>
      <c r="FJ194" s="2">
        <f t="shared" si="240"/>
        <v>0.99998854894210276</v>
      </c>
      <c r="FK194" s="2">
        <f t="shared" si="240"/>
        <v>0.99999051915508719</v>
      </c>
      <c r="FL194" s="2">
        <f t="shared" si="240"/>
        <v>0.99998909046833273</v>
      </c>
      <c r="FM194" s="2">
        <f t="shared" si="240"/>
        <v>0.99998800945674549</v>
      </c>
      <c r="FN194" s="2">
        <f t="shared" si="240"/>
        <v>0.99998805611103081</v>
      </c>
      <c r="FO194" s="2">
        <f t="shared" si="240"/>
        <v>0.99998604602112251</v>
      </c>
      <c r="FP194" s="2">
        <f t="shared" si="240"/>
        <v>0.99998574785244254</v>
      </c>
      <c r="FQ194" s="2">
        <f t="shared" si="240"/>
        <v>0.99998570563746558</v>
      </c>
      <c r="FR194" s="2">
        <f t="shared" si="240"/>
        <v>0.99998590714293911</v>
      </c>
      <c r="FS194" s="2">
        <f t="shared" si="240"/>
        <v>0.99998732086555508</v>
      </c>
      <c r="FT194" s="2">
        <f t="shared" si="240"/>
        <v>0.99998781191277286</v>
      </c>
      <c r="FU194" s="2">
        <f t="shared" si="240"/>
        <v>0.99998186538217271</v>
      </c>
      <c r="FW194" s="2">
        <f t="shared" si="231"/>
        <v>0.74438334160236752</v>
      </c>
      <c r="FX194" s="2">
        <f t="shared" si="231"/>
        <v>0.74964827460368333</v>
      </c>
      <c r="FY194" s="2">
        <f t="shared" si="231"/>
        <v>0.81071345866230471</v>
      </c>
      <c r="FZ194" s="2">
        <f t="shared" si="231"/>
        <v>0.80219692616896654</v>
      </c>
      <c r="GA194" s="2">
        <f t="shared" si="231"/>
        <v>0.81040085310714294</v>
      </c>
      <c r="GB194" s="2">
        <f t="shared" si="231"/>
        <v>0.84133500677998752</v>
      </c>
      <c r="GC194" s="2">
        <f t="shared" si="231"/>
        <v>0.82705896250324917</v>
      </c>
      <c r="GD194" s="2">
        <f t="shared" si="231"/>
        <v>0.84862032021829437</v>
      </c>
      <c r="GE194" s="2">
        <f t="shared" si="231"/>
        <v>0.86858261975453011</v>
      </c>
      <c r="GF194" s="2">
        <f t="shared" si="231"/>
        <v>0.82648612892399964</v>
      </c>
      <c r="GG194" s="2">
        <f t="shared" si="231"/>
        <v>0.85754669282029639</v>
      </c>
      <c r="GH194" s="2">
        <f t="shared" si="231"/>
        <v>0.78797250972707045</v>
      </c>
      <c r="GI194" s="2">
        <f t="shared" si="231"/>
        <v>0.75124079353371076</v>
      </c>
      <c r="GJ194" s="2">
        <f t="shared" si="231"/>
        <v>0.67532398831549778</v>
      </c>
      <c r="GK194" s="2">
        <f t="shared" si="231"/>
        <v>0.65840544349131946</v>
      </c>
      <c r="GM194" s="86">
        <f t="shared" si="232"/>
        <v>0</v>
      </c>
      <c r="GN194" s="86">
        <f t="shared" si="232"/>
        <v>6.491847191602894E-251</v>
      </c>
      <c r="GO194" s="86">
        <f t="shared" si="232"/>
        <v>2.0873711612598794E-263</v>
      </c>
      <c r="GP194" s="86">
        <f t="shared" si="232"/>
        <v>3.1246227202328208E-270</v>
      </c>
      <c r="GQ194" s="86">
        <f t="shared" si="232"/>
        <v>2.9710582289872108E-290</v>
      </c>
      <c r="GR194" s="86">
        <f t="shared" si="232"/>
        <v>6.5348617348563847E-235</v>
      </c>
      <c r="GS194" s="86">
        <f t="shared" si="232"/>
        <v>4.378310024908609E-240</v>
      </c>
      <c r="GT194" s="86">
        <f t="shared" si="232"/>
        <v>4.9343167410346399E-292</v>
      </c>
      <c r="GU194" s="86">
        <f t="shared" si="232"/>
        <v>5.1473692833058444E-304</v>
      </c>
      <c r="GV194" s="86">
        <f t="shared" si="232"/>
        <v>0</v>
      </c>
      <c r="GW194" s="86">
        <f t="shared" si="232"/>
        <v>0</v>
      </c>
      <c r="GX194" s="86">
        <f t="shared" si="232"/>
        <v>0</v>
      </c>
      <c r="GY194" s="86">
        <f t="shared" si="232"/>
        <v>2.6507037734311324E-197</v>
      </c>
      <c r="GZ194" s="86">
        <f t="shared" si="232"/>
        <v>2.7596340888126405E-206</v>
      </c>
      <c r="HA194" s="86">
        <f t="shared" si="232"/>
        <v>0</v>
      </c>
      <c r="HC194" s="86">
        <f t="shared" si="183"/>
        <v>3.4911440159920569E-157</v>
      </c>
      <c r="HD194" s="86">
        <f t="shared" si="183"/>
        <v>6.1875387389868629E-198</v>
      </c>
      <c r="HE194" s="86">
        <f t="shared" si="183"/>
        <v>6.2778327656981902E-154</v>
      </c>
      <c r="HF194" s="86">
        <f t="shared" si="183"/>
        <v>1.8131900055740556E-295</v>
      </c>
      <c r="HG194" s="86">
        <f t="shared" si="183"/>
        <v>1.1560915430057037E-264</v>
      </c>
      <c r="HH194" s="86">
        <f t="shared" si="183"/>
        <v>4.0618869013369324E-221</v>
      </c>
      <c r="HI194" s="86">
        <f t="shared" si="243"/>
        <v>5.089355079800182E-224</v>
      </c>
      <c r="HJ194" s="86">
        <f t="shared" si="243"/>
        <v>8.3515865299121159E-236</v>
      </c>
      <c r="HK194" s="86">
        <f t="shared" si="243"/>
        <v>0</v>
      </c>
      <c r="HL194" s="86">
        <f t="shared" si="243"/>
        <v>0</v>
      </c>
      <c r="HM194" s="86">
        <f t="shared" si="243"/>
        <v>2.9315619519357164E-273</v>
      </c>
      <c r="HN194" s="86">
        <f t="shared" si="243"/>
        <v>4.1255784376342751E-283</v>
      </c>
      <c r="HO194" s="86">
        <f t="shared" si="228"/>
        <v>7.8075371387411598E-108</v>
      </c>
      <c r="HP194" s="86">
        <f t="shared" si="228"/>
        <v>5.1733103249747954E-112</v>
      </c>
      <c r="HQ194" s="86">
        <f t="shared" si="228"/>
        <v>1.0542003741090038E-147</v>
      </c>
      <c r="HS194" s="86">
        <f t="shared" si="233"/>
        <v>1.4656327788515933E-27</v>
      </c>
      <c r="HT194" s="86">
        <f t="shared" si="233"/>
        <v>9.2292462339406929E-39</v>
      </c>
      <c r="HU194" s="86">
        <f t="shared" si="233"/>
        <v>2.3307161318017395E-48</v>
      </c>
      <c r="HV194" s="86">
        <f t="shared" si="233"/>
        <v>7.6892380086625893E-56</v>
      </c>
      <c r="HW194" s="86">
        <f t="shared" si="233"/>
        <v>2.4515151927648078E-53</v>
      </c>
      <c r="HX194" s="86">
        <f t="shared" si="233"/>
        <v>8.0370310291244851E-61</v>
      </c>
      <c r="HY194" s="86">
        <f t="shared" si="233"/>
        <v>4.6532182295266623E-52</v>
      </c>
      <c r="HZ194" s="86">
        <f t="shared" si="233"/>
        <v>5.8736736040830674E-56</v>
      </c>
      <c r="IA194" s="86">
        <f t="shared" si="233"/>
        <v>2.2875477222507174E-75</v>
      </c>
      <c r="IB194" s="86">
        <f t="shared" si="233"/>
        <v>5.2227286821648165E-63</v>
      </c>
      <c r="IC194" s="86">
        <f t="shared" si="233"/>
        <v>2.6261600632296776E-67</v>
      </c>
      <c r="ID194" s="86">
        <f t="shared" si="233"/>
        <v>2.5059795173986719E-57</v>
      </c>
      <c r="IE194" s="86">
        <f t="shared" si="233"/>
        <v>1.835252254461921E-40</v>
      </c>
      <c r="IF194" s="86">
        <f t="shared" si="233"/>
        <v>3.9245552956585965E-18</v>
      </c>
      <c r="IG194" s="86">
        <f t="shared" si="233"/>
        <v>3.5904059303198176E-18</v>
      </c>
      <c r="II194" s="86">
        <f t="shared" si="234"/>
        <v>0.15237769170953616</v>
      </c>
      <c r="IJ194" s="86">
        <f t="shared" si="234"/>
        <v>9.2203737870171873E-2</v>
      </c>
      <c r="IK194" s="86">
        <f t="shared" si="234"/>
        <v>1.881864028613766E-2</v>
      </c>
      <c r="IL194" s="86">
        <f t="shared" si="234"/>
        <v>1.6286643752234802E-2</v>
      </c>
      <c r="IM194" s="86">
        <f t="shared" si="234"/>
        <v>1.9336435835118172E-2</v>
      </c>
      <c r="IN194" s="86">
        <f t="shared" si="234"/>
        <v>3.9396047388486352E-3</v>
      </c>
      <c r="IO194" s="86">
        <f t="shared" si="234"/>
        <v>1.3068087497128412E-2</v>
      </c>
      <c r="IP194" s="86">
        <f t="shared" si="234"/>
        <v>5.6733335693350869E-3</v>
      </c>
      <c r="IQ194" s="86">
        <f t="shared" si="234"/>
        <v>6.0604392737098861E-4</v>
      </c>
      <c r="IR194" s="86">
        <f t="shared" si="234"/>
        <v>8.1040908633419687E-3</v>
      </c>
      <c r="IS194" s="86">
        <f t="shared" si="234"/>
        <v>8.5788313421193555E-4</v>
      </c>
      <c r="IT194" s="86">
        <f t="shared" si="234"/>
        <v>1.9861705257177575E-2</v>
      </c>
      <c r="IU194" s="86">
        <f t="shared" si="234"/>
        <v>7.7415490653257021E-2</v>
      </c>
      <c r="IV194" s="86">
        <f t="shared" si="234"/>
        <v>0.23269253387187019</v>
      </c>
      <c r="IW194" s="86">
        <f t="shared" si="234"/>
        <v>0.27297082400139361</v>
      </c>
      <c r="IY194" s="86">
        <f t="shared" si="235"/>
        <v>0.15237769170953616</v>
      </c>
      <c r="IZ194" s="86">
        <f t="shared" si="235"/>
        <v>9.2203737870171873E-2</v>
      </c>
      <c r="JA194" s="86">
        <f t="shared" si="235"/>
        <v>1.881864028613766E-2</v>
      </c>
      <c r="JB194" s="86">
        <f t="shared" si="235"/>
        <v>1.6286643752234802E-2</v>
      </c>
      <c r="JC194" s="86">
        <f t="shared" si="235"/>
        <v>1.9336435835118172E-2</v>
      </c>
      <c r="JD194" s="86">
        <f t="shared" si="235"/>
        <v>3.9396047388486352E-3</v>
      </c>
      <c r="JE194" s="86">
        <f t="shared" si="235"/>
        <v>1.3068087497128412E-2</v>
      </c>
      <c r="JF194" s="86">
        <f t="shared" si="235"/>
        <v>5.6733335693350869E-3</v>
      </c>
      <c r="JG194" s="86">
        <f t="shared" si="235"/>
        <v>6.0604392737098861E-4</v>
      </c>
      <c r="JH194" s="86">
        <f t="shared" si="235"/>
        <v>8.1040908633419687E-3</v>
      </c>
      <c r="JI194" s="86">
        <f t="shared" si="235"/>
        <v>8.5788313421193555E-4</v>
      </c>
      <c r="JJ194" s="86">
        <f t="shared" si="235"/>
        <v>1.9861705257177575E-2</v>
      </c>
      <c r="JK194" s="86">
        <f t="shared" si="235"/>
        <v>7.7415490653257021E-2</v>
      </c>
      <c r="JL194" s="86">
        <f t="shared" si="235"/>
        <v>0.23269253387187019</v>
      </c>
      <c r="JM194" s="86">
        <f t="shared" si="235"/>
        <v>0.27297082400139361</v>
      </c>
    </row>
    <row r="195" spans="2:273" x14ac:dyDescent="0.25">
      <c r="B195" s="2">
        <v>168</v>
      </c>
      <c r="C195" s="37">
        <v>70.135999999999996</v>
      </c>
      <c r="D195" s="37">
        <v>61.45</v>
      </c>
      <c r="E195" s="37">
        <v>62.3</v>
      </c>
      <c r="F195" s="37">
        <v>60.325000000000003</v>
      </c>
      <c r="G195" s="37">
        <v>63.774999999999999</v>
      </c>
      <c r="H195" s="37">
        <v>60.075000000000003</v>
      </c>
      <c r="I195" s="37">
        <v>60.2</v>
      </c>
      <c r="J195" s="37">
        <v>62.75</v>
      </c>
      <c r="K195" s="37">
        <v>62.658999999999999</v>
      </c>
      <c r="L195" s="37">
        <v>63.097999999999999</v>
      </c>
      <c r="M195" s="37">
        <v>65.488</v>
      </c>
      <c r="N195" s="37">
        <v>66.244</v>
      </c>
      <c r="O195" s="37">
        <v>67.024000000000001</v>
      </c>
      <c r="P195" s="37">
        <v>65.634</v>
      </c>
      <c r="Q195" s="37">
        <v>72.39</v>
      </c>
      <c r="S195" s="4">
        <f t="shared" si="236"/>
        <v>69.645164943455995</v>
      </c>
      <c r="T195" s="4">
        <f t="shared" si="236"/>
        <v>62.380039752596439</v>
      </c>
      <c r="U195" s="4">
        <f t="shared" si="236"/>
        <v>60.579103838920723</v>
      </c>
      <c r="V195" s="4">
        <f t="shared" si="236"/>
        <v>61.92301489298071</v>
      </c>
      <c r="W195" s="4">
        <f t="shared" si="236"/>
        <v>63.47520041463352</v>
      </c>
      <c r="X195" s="4">
        <f t="shared" si="236"/>
        <v>61.470025239840425</v>
      </c>
      <c r="Y195" s="4">
        <f t="shared" si="236"/>
        <v>61.568955582390529</v>
      </c>
      <c r="Z195" s="4">
        <f t="shared" si="236"/>
        <v>62.570227553824658</v>
      </c>
      <c r="AA195" s="4">
        <f t="shared" si="236"/>
        <v>61.351817379561297</v>
      </c>
      <c r="AB195" s="4">
        <f t="shared" si="236"/>
        <v>63.394962255252686</v>
      </c>
      <c r="AC195" s="4">
        <f t="shared" si="236"/>
        <v>65.901094063785578</v>
      </c>
      <c r="AD195" s="4">
        <f t="shared" si="236"/>
        <v>67.242504028443619</v>
      </c>
      <c r="AE195" s="4">
        <f t="shared" si="236"/>
        <v>69.987520237789738</v>
      </c>
      <c r="AF195" s="4">
        <f t="shared" si="236"/>
        <v>67.635940812183961</v>
      </c>
      <c r="AG195" s="4">
        <f t="shared" si="236"/>
        <v>77.337060997322155</v>
      </c>
      <c r="AI195" s="4">
        <f t="shared" si="237"/>
        <v>0.49083505654400028</v>
      </c>
      <c r="AJ195" s="4">
        <f t="shared" si="237"/>
        <v>-0.93003975259643568</v>
      </c>
      <c r="AK195" s="4">
        <f t="shared" si="237"/>
        <v>1.7208961610792741</v>
      </c>
      <c r="AL195" s="4">
        <f t="shared" si="237"/>
        <v>-1.5980148929807072</v>
      </c>
      <c r="AM195" s="4">
        <f t="shared" si="237"/>
        <v>0.29979958536647899</v>
      </c>
      <c r="AN195" s="4">
        <f t="shared" si="237"/>
        <v>-1.3950252398404217</v>
      </c>
      <c r="AO195" s="4">
        <f t="shared" si="237"/>
        <v>-1.3689555823905266</v>
      </c>
      <c r="AP195" s="4">
        <f t="shared" si="237"/>
        <v>0.17977244617534183</v>
      </c>
      <c r="AQ195" s="4">
        <f t="shared" si="237"/>
        <v>1.3071826204387023</v>
      </c>
      <c r="AR195" s="4">
        <f t="shared" si="237"/>
        <v>-0.29696225525268716</v>
      </c>
      <c r="AS195" s="4">
        <f t="shared" si="237"/>
        <v>-0.41309406378557867</v>
      </c>
      <c r="AT195" s="4">
        <f t="shared" si="237"/>
        <v>-0.99850402844361952</v>
      </c>
      <c r="AU195" s="4">
        <f t="shared" si="237"/>
        <v>-2.9635202377897372</v>
      </c>
      <c r="AV195" s="4">
        <f t="shared" si="237"/>
        <v>-2.0019408121839604</v>
      </c>
      <c r="AW195" s="4">
        <f t="shared" si="237"/>
        <v>-4.9470609973221542</v>
      </c>
      <c r="AY195" s="2">
        <f t="shared" ref="AY195:BM211" si="244">IF(OR($B195 &lt; C$230, $B195 &gt; C$233), #N/A, ((1-FG195)*DK195) + (FG195 - FW195)*EA195 + (FW195*EQ195))</f>
        <v>69.645164943455995</v>
      </c>
      <c r="AZ195" s="2">
        <f t="shared" si="244"/>
        <v>62.380039752596439</v>
      </c>
      <c r="BA195" s="2">
        <f t="shared" si="244"/>
        <v>60.578868304533181</v>
      </c>
      <c r="BB195" s="2">
        <f t="shared" si="244"/>
        <v>61.922774560822859</v>
      </c>
      <c r="BC195" s="2">
        <f t="shared" si="244"/>
        <v>63.474578627530462</v>
      </c>
      <c r="BD195" s="2">
        <f t="shared" si="244"/>
        <v>61.4700158002818</v>
      </c>
      <c r="BE195" s="2">
        <f t="shared" si="244"/>
        <v>61.568829696490866</v>
      </c>
      <c r="BF195" s="2">
        <f t="shared" si="244"/>
        <v>62.570177546056328</v>
      </c>
      <c r="BG195" s="2">
        <f t="shared" si="244"/>
        <v>61.351817037933522</v>
      </c>
      <c r="BH195" s="2">
        <f t="shared" si="244"/>
        <v>63.394760773857598</v>
      </c>
      <c r="BI195" s="2">
        <f t="shared" si="244"/>
        <v>65.901093486661807</v>
      </c>
      <c r="BJ195" s="2">
        <f t="shared" si="244"/>
        <v>67.241424719032935</v>
      </c>
      <c r="BK195" s="2">
        <f t="shared" si="244"/>
        <v>69.955949524796239</v>
      </c>
      <c r="BL195" s="2">
        <f t="shared" si="244"/>
        <v>66.490018573106823</v>
      </c>
      <c r="BM195" s="2">
        <f t="shared" si="244"/>
        <v>73.634398440199988</v>
      </c>
      <c r="BO195" s="2" t="str">
        <f t="shared" si="184"/>
        <v/>
      </c>
      <c r="BP195" s="2" t="str">
        <f t="shared" si="185"/>
        <v/>
      </c>
      <c r="BQ195" s="2" t="str">
        <f t="shared" si="186"/>
        <v/>
      </c>
      <c r="BR195" s="2" t="str">
        <f t="shared" si="187"/>
        <v/>
      </c>
      <c r="BS195" s="2" t="str">
        <f t="shared" si="188"/>
        <v/>
      </c>
      <c r="BT195" s="2" t="str">
        <f t="shared" si="189"/>
        <v/>
      </c>
      <c r="BU195" s="2" t="str">
        <f t="shared" si="190"/>
        <v/>
      </c>
      <c r="BV195" s="2" t="str">
        <f t="shared" si="191"/>
        <v/>
      </c>
      <c r="BW195" s="2" t="str">
        <f t="shared" si="192"/>
        <v/>
      </c>
      <c r="BX195" s="2" t="str">
        <f t="shared" si="193"/>
        <v/>
      </c>
      <c r="BY195" s="2" t="str">
        <f t="shared" si="194"/>
        <v/>
      </c>
      <c r="BZ195" s="2" t="str">
        <f t="shared" si="195"/>
        <v/>
      </c>
      <c r="CA195" s="2" t="str">
        <f t="shared" si="196"/>
        <v/>
      </c>
      <c r="CB195" s="2" t="str">
        <f t="shared" si="197"/>
        <v/>
      </c>
      <c r="CC195" s="2" t="str">
        <f t="shared" si="198"/>
        <v/>
      </c>
      <c r="CE195" s="2" t="str">
        <f t="shared" ref="CE195:CS211" si="245">IF(AND(IY195 &lt; $CS$22, $B195 &gt; C$231, $B195 &lt; C$232), C195, "")</f>
        <v/>
      </c>
      <c r="CF195" s="2" t="str">
        <f t="shared" si="245"/>
        <v/>
      </c>
      <c r="CG195" s="2" t="str">
        <f t="shared" si="245"/>
        <v/>
      </c>
      <c r="CH195" s="2" t="str">
        <f t="shared" si="245"/>
        <v/>
      </c>
      <c r="CI195" s="2" t="str">
        <f t="shared" si="245"/>
        <v/>
      </c>
      <c r="CJ195" s="2" t="str">
        <f t="shared" si="245"/>
        <v/>
      </c>
      <c r="CK195" s="2" t="str">
        <f t="shared" si="245"/>
        <v/>
      </c>
      <c r="CL195" s="2" t="str">
        <f t="shared" si="245"/>
        <v/>
      </c>
      <c r="CM195" s="2" t="str">
        <f t="shared" si="245"/>
        <v/>
      </c>
      <c r="CN195" s="2" t="str">
        <f t="shared" si="245"/>
        <v/>
      </c>
      <c r="CO195" s="2" t="str">
        <f t="shared" si="245"/>
        <v/>
      </c>
      <c r="CP195" s="2" t="str">
        <f t="shared" si="245"/>
        <v/>
      </c>
      <c r="CQ195" s="2" t="str">
        <f t="shared" si="245"/>
        <v/>
      </c>
      <c r="CR195" s="2" t="str">
        <f t="shared" si="245"/>
        <v/>
      </c>
      <c r="CS195" s="2" t="str">
        <f t="shared" si="245"/>
        <v/>
      </c>
      <c r="CU195" s="2" t="str">
        <f t="shared" si="199"/>
        <v/>
      </c>
      <c r="CV195" s="2" t="str">
        <f t="shared" si="200"/>
        <v/>
      </c>
      <c r="CW195" s="2" t="str">
        <f t="shared" si="201"/>
        <v/>
      </c>
      <c r="CX195" s="2" t="str">
        <f t="shared" si="202"/>
        <v/>
      </c>
      <c r="CY195" s="2" t="str">
        <f t="shared" si="203"/>
        <v/>
      </c>
      <c r="CZ195" s="2">
        <f t="shared" si="204"/>
        <v>60.075000000000003</v>
      </c>
      <c r="DA195" s="2">
        <f t="shared" si="205"/>
        <v>60.2</v>
      </c>
      <c r="DB195" s="2">
        <f t="shared" si="206"/>
        <v>62.75</v>
      </c>
      <c r="DC195" s="2">
        <f t="shared" si="207"/>
        <v>62.658999999999999</v>
      </c>
      <c r="DD195" s="2">
        <f t="shared" si="208"/>
        <v>63.097999999999999</v>
      </c>
      <c r="DE195" s="2">
        <f t="shared" si="209"/>
        <v>65.488</v>
      </c>
      <c r="DF195" s="2" t="str">
        <f t="shared" si="210"/>
        <v/>
      </c>
      <c r="DG195" s="2" t="str">
        <f t="shared" si="211"/>
        <v/>
      </c>
      <c r="DH195" s="2" t="str">
        <f t="shared" si="212"/>
        <v/>
      </c>
      <c r="DI195" s="2" t="str">
        <f t="shared" si="213"/>
        <v/>
      </c>
      <c r="DK195" s="2">
        <f t="shared" si="238"/>
        <v>174.54941659919024</v>
      </c>
      <c r="DL195" s="2">
        <f t="shared" si="238"/>
        <v>106.49748942917552</v>
      </c>
      <c r="DM195" s="2">
        <f t="shared" si="238"/>
        <v>115.22766913319238</v>
      </c>
      <c r="DN195" s="2">
        <f t="shared" si="238"/>
        <v>110.02777484143762</v>
      </c>
      <c r="DO195" s="2">
        <f t="shared" si="238"/>
        <v>111.38574912891985</v>
      </c>
      <c r="DP195" s="2">
        <f t="shared" si="238"/>
        <v>91.010702959830894</v>
      </c>
      <c r="DQ195" s="2">
        <f t="shared" si="238"/>
        <v>99.048693748112342</v>
      </c>
      <c r="DR195" s="2">
        <f t="shared" si="238"/>
        <v>98.796617336152195</v>
      </c>
      <c r="DS195" s="2">
        <f t="shared" si="238"/>
        <v>116.48270080971663</v>
      </c>
      <c r="DT195" s="2">
        <f t="shared" si="238"/>
        <v>99.275036842105266</v>
      </c>
      <c r="DU195" s="2">
        <f t="shared" si="238"/>
        <v>115.79899446693656</v>
      </c>
      <c r="DV195" s="2">
        <f t="shared" si="238"/>
        <v>131.73340243902436</v>
      </c>
      <c r="DW195" s="2">
        <f t="shared" si="238"/>
        <v>109.63001781938989</v>
      </c>
      <c r="DX195" s="2">
        <f t="shared" si="238"/>
        <v>89.959006040471181</v>
      </c>
      <c r="DY195" s="2">
        <f t="shared" si="238"/>
        <v>117.56343627450977</v>
      </c>
      <c r="EA195" s="2">
        <f t="shared" si="242"/>
        <v>67.84568351648349</v>
      </c>
      <c r="EB195" s="2">
        <f t="shared" si="242"/>
        <v>58.803626661296803</v>
      </c>
      <c r="EC195" s="2">
        <f t="shared" si="242"/>
        <v>55.873070607553373</v>
      </c>
      <c r="ED195" s="2">
        <f t="shared" si="242"/>
        <v>58.967561314206378</v>
      </c>
      <c r="EE195" s="2">
        <f t="shared" si="242"/>
        <v>62.85405127703298</v>
      </c>
      <c r="EF195" s="2">
        <f t="shared" si="241"/>
        <v>60.448163841807904</v>
      </c>
      <c r="EG195" s="2">
        <f t="shared" si="241"/>
        <v>61.224939982852241</v>
      </c>
      <c r="EH195" s="2">
        <f t="shared" si="241"/>
        <v>59.979108873162758</v>
      </c>
      <c r="EI195" s="2">
        <f t="shared" si="241"/>
        <v>58.988955448937602</v>
      </c>
      <c r="EJ195" s="2">
        <f t="shared" si="241"/>
        <v>58.939620369119368</v>
      </c>
      <c r="EK195" s="2">
        <f t="shared" si="241"/>
        <v>64.776849612403112</v>
      </c>
      <c r="EL195" s="2">
        <f t="shared" si="181"/>
        <v>66.228844036697268</v>
      </c>
      <c r="EM195" s="2">
        <f t="shared" si="181"/>
        <v>68.703540080421945</v>
      </c>
      <c r="EN195" s="2">
        <f t="shared" si="181"/>
        <v>66.132724820739114</v>
      </c>
      <c r="EO195" s="2">
        <f t="shared" si="181"/>
        <v>75.038657350108593</v>
      </c>
      <c r="EQ195" s="2">
        <f t="shared" si="239"/>
        <v>70.206900720855714</v>
      </c>
      <c r="ER195" s="2">
        <f t="shared" si="239"/>
        <v>63.468670633416593</v>
      </c>
      <c r="ES195" s="2">
        <f t="shared" si="239"/>
        <v>61.580198945464232</v>
      </c>
      <c r="ET195" s="2">
        <f t="shared" si="239"/>
        <v>62.586691603077512</v>
      </c>
      <c r="EU195" s="2">
        <f t="shared" si="239"/>
        <v>63.606472328637615</v>
      </c>
      <c r="EV195" s="2">
        <f t="shared" si="239"/>
        <v>61.645411358640892</v>
      </c>
      <c r="EW195" s="2">
        <f t="shared" si="239"/>
        <v>61.633918607984349</v>
      </c>
      <c r="EX195" s="2">
        <f t="shared" si="239"/>
        <v>62.991220373396828</v>
      </c>
      <c r="EY195" s="2">
        <f t="shared" si="239"/>
        <v>61.677031206684795</v>
      </c>
      <c r="EZ195" s="2">
        <f t="shared" si="239"/>
        <v>64.247157698475462</v>
      </c>
      <c r="FA195" s="2">
        <f t="shared" si="239"/>
        <v>66.0706513392104</v>
      </c>
      <c r="FB195" s="2">
        <f t="shared" si="239"/>
        <v>67.488867234042573</v>
      </c>
      <c r="FC195" s="2">
        <f t="shared" si="239"/>
        <v>70.33355495575384</v>
      </c>
      <c r="FD195" s="2">
        <f t="shared" si="239"/>
        <v>66.646299522725613</v>
      </c>
      <c r="FE195" s="2">
        <f t="shared" si="239"/>
        <v>72.968908645768977</v>
      </c>
      <c r="FG195" s="2">
        <f t="shared" si="240"/>
        <v>0.99998698373275252</v>
      </c>
      <c r="FH195" s="2">
        <f t="shared" si="240"/>
        <v>0.99998951944339642</v>
      </c>
      <c r="FI195" s="2">
        <f t="shared" si="240"/>
        <v>0.99999012934148679</v>
      </c>
      <c r="FJ195" s="2">
        <f t="shared" si="240"/>
        <v>0.99998955650055299</v>
      </c>
      <c r="FK195" s="2">
        <f t="shared" si="240"/>
        <v>0.9999913533594601</v>
      </c>
      <c r="FL195" s="2">
        <f t="shared" si="240"/>
        <v>0.99999005037931632</v>
      </c>
      <c r="FM195" s="2">
        <f t="shared" si="240"/>
        <v>0.9999890644830447</v>
      </c>
      <c r="FN195" s="2">
        <f t="shared" si="240"/>
        <v>0.99998910703234822</v>
      </c>
      <c r="FO195" s="2">
        <f t="shared" si="240"/>
        <v>0.99998727380438635</v>
      </c>
      <c r="FP195" s="2">
        <f t="shared" si="240"/>
        <v>0.99998700187064338</v>
      </c>
      <c r="FQ195" s="2">
        <f t="shared" si="240"/>
        <v>0.99998696337003012</v>
      </c>
      <c r="FR195" s="2">
        <f t="shared" si="240"/>
        <v>0.99998714714566528</v>
      </c>
      <c r="FS195" s="2">
        <f t="shared" si="240"/>
        <v>0.999988436479052</v>
      </c>
      <c r="FT195" s="2">
        <f t="shared" si="240"/>
        <v>0.9999888843204171</v>
      </c>
      <c r="FU195" s="2">
        <f t="shared" si="240"/>
        <v>0.99998346100558344</v>
      </c>
      <c r="FW195" s="2">
        <f t="shared" ref="FW195:GK211" si="246">POWER(10,($B195-C$232)/C$229)/(1+POWER(10,($B195-C$232)/C$229))</f>
        <v>0.76151085945710539</v>
      </c>
      <c r="FX195" s="2">
        <f t="shared" si="246"/>
        <v>0.76653366065622897</v>
      </c>
      <c r="FY195" s="2">
        <f t="shared" si="246"/>
        <v>0.82444472060513607</v>
      </c>
      <c r="FZ195" s="2">
        <f t="shared" si="246"/>
        <v>0.81640608750406596</v>
      </c>
      <c r="GA195" s="2">
        <f t="shared" si="246"/>
        <v>0.82414987330419265</v>
      </c>
      <c r="GB195" s="2">
        <f t="shared" si="246"/>
        <v>0.85324701737931818</v>
      </c>
      <c r="GC195" s="2">
        <f t="shared" si="246"/>
        <v>0.83983873540350351</v>
      </c>
      <c r="GD195" s="2">
        <f t="shared" si="246"/>
        <v>0.86007634007845923</v>
      </c>
      <c r="GE195" s="2">
        <f t="shared" si="246"/>
        <v>0.87874380234191496</v>
      </c>
      <c r="GF195" s="2">
        <f t="shared" si="246"/>
        <v>0.83930000739489741</v>
      </c>
      <c r="GG195" s="2">
        <f t="shared" si="246"/>
        <v>0.86843191978775613</v>
      </c>
      <c r="GH195" s="2">
        <f t="shared" si="246"/>
        <v>0.80295248843025924</v>
      </c>
      <c r="GI195" s="2">
        <f t="shared" si="246"/>
        <v>0.76805200316758404</v>
      </c>
      <c r="GJ195" s="2">
        <f t="shared" si="246"/>
        <v>0.69518398332128073</v>
      </c>
      <c r="GK195" s="2">
        <f t="shared" si="246"/>
        <v>0.67880812006019664</v>
      </c>
      <c r="GM195" s="86">
        <f t="shared" ref="GM195:HA211" si="247" xml:space="preserve"> _xlfn.NORM.DIST($B195, C$7, ABS(C$11), TRUE) * _xlfn.NORM.DIST(($B195 - C$7)*C$15, 0, ABS(C$11), TRUE) * 2</f>
        <v>0</v>
      </c>
      <c r="GN195" s="86">
        <f t="shared" si="247"/>
        <v>8.6180310129563412E-256</v>
      </c>
      <c r="GO195" s="86">
        <f t="shared" si="247"/>
        <v>1.5826744710163708E-268</v>
      </c>
      <c r="GP195" s="86">
        <f t="shared" si="247"/>
        <v>1.7869639336341376E-275</v>
      </c>
      <c r="GQ195" s="86">
        <f t="shared" si="247"/>
        <v>6.8477199944286612E-296</v>
      </c>
      <c r="GR195" s="86">
        <f t="shared" si="247"/>
        <v>1.7937695090083991E-239</v>
      </c>
      <c r="GS195" s="86">
        <f t="shared" si="247"/>
        <v>1.0006692110896609E-244</v>
      </c>
      <c r="GT195" s="86">
        <f t="shared" si="247"/>
        <v>1.118698745420234E-297</v>
      </c>
      <c r="GU195" s="86">
        <f t="shared" si="247"/>
        <v>0</v>
      </c>
      <c r="GV195" s="86">
        <f t="shared" si="247"/>
        <v>0</v>
      </c>
      <c r="GW195" s="86">
        <f t="shared" si="247"/>
        <v>0</v>
      </c>
      <c r="GX195" s="86">
        <f t="shared" si="247"/>
        <v>0</v>
      </c>
      <c r="GY195" s="86">
        <f t="shared" si="247"/>
        <v>3.8323020921943487E-201</v>
      </c>
      <c r="GZ195" s="86">
        <f t="shared" si="247"/>
        <v>2.8193268592956271E-210</v>
      </c>
      <c r="HA195" s="86">
        <f t="shared" si="247"/>
        <v>0</v>
      </c>
      <c r="HC195" s="86">
        <f t="shared" si="183"/>
        <v>3.9967718367121414E-161</v>
      </c>
      <c r="HD195" s="86">
        <f t="shared" si="183"/>
        <v>7.3086775183689608E-203</v>
      </c>
      <c r="HE195" s="86">
        <f t="shared" si="183"/>
        <v>9.8821403539221973E-158</v>
      </c>
      <c r="HF195" s="86">
        <f t="shared" si="183"/>
        <v>8.290837256076736E-303</v>
      </c>
      <c r="HG195" s="86">
        <f t="shared" si="183"/>
        <v>3.5307022069058014E-271</v>
      </c>
      <c r="HH195" s="86">
        <f t="shared" si="183"/>
        <v>1.5836397151308493E-226</v>
      </c>
      <c r="HI195" s="86">
        <f t="shared" si="243"/>
        <v>1.8104709877026765E-229</v>
      </c>
      <c r="HJ195" s="86">
        <f t="shared" si="243"/>
        <v>1.727297247819583E-241</v>
      </c>
      <c r="HK195" s="86">
        <f t="shared" si="243"/>
        <v>0</v>
      </c>
      <c r="HL195" s="86">
        <f t="shared" si="243"/>
        <v>0</v>
      </c>
      <c r="HM195" s="86">
        <f t="shared" si="243"/>
        <v>7.0589940047400747E-280</v>
      </c>
      <c r="HN195" s="86">
        <f t="shared" si="243"/>
        <v>5.2392903448183073E-290</v>
      </c>
      <c r="HO195" s="86">
        <f t="shared" si="228"/>
        <v>1.6452659422402335E-110</v>
      </c>
      <c r="HP195" s="86">
        <f t="shared" si="228"/>
        <v>9.0748442398422085E-115</v>
      </c>
      <c r="HQ195" s="86">
        <f t="shared" si="228"/>
        <v>2.2197863499877251E-151</v>
      </c>
      <c r="HS195" s="86">
        <f t="shared" ref="HS195:IG211" si="248" xml:space="preserve"> _xlfn.NORM.DIST($B195, C$9, ABS(C$13), TRUE) * _xlfn.NORM.DIST(($B195 - C$9)*C$17, 0, ABS(C$13), TRUE) * 2</f>
        <v>6.4068627815797831E-29</v>
      </c>
      <c r="HT195" s="86">
        <f t="shared" si="248"/>
        <v>1.201262927348402E-40</v>
      </c>
      <c r="HU195" s="86">
        <f t="shared" si="248"/>
        <v>1.3457258735327614E-50</v>
      </c>
      <c r="HV195" s="86">
        <f t="shared" si="248"/>
        <v>2.1136559034315945E-58</v>
      </c>
      <c r="HW195" s="86">
        <f t="shared" si="248"/>
        <v>1.1057803508324533E-55</v>
      </c>
      <c r="HX195" s="86">
        <f t="shared" si="248"/>
        <v>1.623769391401429E-63</v>
      </c>
      <c r="HY195" s="86">
        <f t="shared" si="248"/>
        <v>2.4282367730176292E-54</v>
      </c>
      <c r="HZ195" s="86">
        <f t="shared" si="248"/>
        <v>2.3576688729997544E-58</v>
      </c>
      <c r="IA195" s="86">
        <f t="shared" si="248"/>
        <v>1.5943583248267956E-78</v>
      </c>
      <c r="IB195" s="86">
        <f t="shared" si="248"/>
        <v>1.0623717063676059E-65</v>
      </c>
      <c r="IC195" s="86">
        <f t="shared" si="248"/>
        <v>2.3395733513813263E-70</v>
      </c>
      <c r="ID195" s="86">
        <f t="shared" si="248"/>
        <v>5.1908217109967218E-60</v>
      </c>
      <c r="IE195" s="86">
        <f t="shared" si="248"/>
        <v>1.7887684034442707E-42</v>
      </c>
      <c r="IF195" s="86">
        <f t="shared" si="248"/>
        <v>4.9890135498916379E-19</v>
      </c>
      <c r="IG195" s="86">
        <f t="shared" si="248"/>
        <v>4.2399496538666256E-19</v>
      </c>
      <c r="II195" s="86">
        <f t="shared" ref="II195:IW211" si="249" xml:space="preserve"> _xlfn.NORM.DIST($B195, C$10, ABS(C$14), TRUE) * _xlfn.NORM.DIST(($B195 - C$10)*C$18, 0, ABS(C$14), TRUE) * 2</f>
        <v>0.12282746813521894</v>
      </c>
      <c r="IJ195" s="86">
        <f t="shared" si="249"/>
        <v>6.8875942825772127E-2</v>
      </c>
      <c r="IK195" s="86">
        <f t="shared" si="249"/>
        <v>1.2519643523573492E-2</v>
      </c>
      <c r="IL195" s="86">
        <f t="shared" si="249"/>
        <v>1.047105413933328E-2</v>
      </c>
      <c r="IM195" s="86">
        <f t="shared" si="249"/>
        <v>1.2898208605499553E-2</v>
      </c>
      <c r="IN195" s="86">
        <f t="shared" si="249"/>
        <v>2.349810035604495E-3</v>
      </c>
      <c r="IO195" s="86">
        <f t="shared" si="249"/>
        <v>8.5998968907608289E-3</v>
      </c>
      <c r="IP195" s="86">
        <f t="shared" si="249"/>
        <v>3.5712681213220174E-3</v>
      </c>
      <c r="IQ195" s="86">
        <f t="shared" si="249"/>
        <v>3.2300130082515765E-4</v>
      </c>
      <c r="IR195" s="86">
        <f t="shared" si="249"/>
        <v>5.0520016361341171E-3</v>
      </c>
      <c r="IS195" s="86">
        <f t="shared" si="249"/>
        <v>4.575810592896307E-4</v>
      </c>
      <c r="IT195" s="86">
        <f t="shared" si="249"/>
        <v>1.2718716994496218E-2</v>
      </c>
      <c r="IU195" s="86">
        <f t="shared" si="249"/>
        <v>5.6368808814044685E-2</v>
      </c>
      <c r="IV195" s="86">
        <f t="shared" si="249"/>
        <v>0.18840046867798035</v>
      </c>
      <c r="IW195" s="86">
        <f t="shared" si="249"/>
        <v>0.2252714124705639</v>
      </c>
      <c r="IY195" s="86">
        <f t="shared" ref="IY195:JM211" si="250">GM195+HC195+HS195+II195</f>
        <v>0.12282746813521894</v>
      </c>
      <c r="IZ195" s="86">
        <f t="shared" si="250"/>
        <v>6.8875942825772127E-2</v>
      </c>
      <c r="JA195" s="86">
        <f t="shared" si="250"/>
        <v>1.2519643523573492E-2</v>
      </c>
      <c r="JB195" s="86">
        <f t="shared" si="250"/>
        <v>1.047105413933328E-2</v>
      </c>
      <c r="JC195" s="86">
        <f t="shared" si="250"/>
        <v>1.2898208605499553E-2</v>
      </c>
      <c r="JD195" s="86">
        <f t="shared" si="250"/>
        <v>2.349810035604495E-3</v>
      </c>
      <c r="JE195" s="86">
        <f t="shared" si="250"/>
        <v>8.5998968907608289E-3</v>
      </c>
      <c r="JF195" s="86">
        <f t="shared" si="250"/>
        <v>3.5712681213220174E-3</v>
      </c>
      <c r="JG195" s="86">
        <f t="shared" si="250"/>
        <v>3.2300130082515765E-4</v>
      </c>
      <c r="JH195" s="86">
        <f t="shared" si="250"/>
        <v>5.0520016361341171E-3</v>
      </c>
      <c r="JI195" s="86">
        <f t="shared" si="250"/>
        <v>4.575810592896307E-4</v>
      </c>
      <c r="JJ195" s="86">
        <f t="shared" si="250"/>
        <v>1.2718716994496218E-2</v>
      </c>
      <c r="JK195" s="86">
        <f t="shared" si="250"/>
        <v>5.6368808814044685E-2</v>
      </c>
      <c r="JL195" s="86">
        <f t="shared" si="250"/>
        <v>0.18840046867798035</v>
      </c>
      <c r="JM195" s="86">
        <f t="shared" si="250"/>
        <v>0.2252714124705639</v>
      </c>
    </row>
    <row r="196" spans="2:273" x14ac:dyDescent="0.25">
      <c r="B196" s="2">
        <v>169</v>
      </c>
      <c r="C196" s="37">
        <v>68.022999999999996</v>
      </c>
      <c r="D196" s="37">
        <v>61.075000000000003</v>
      </c>
      <c r="E196" s="37">
        <v>62.075000000000003</v>
      </c>
      <c r="F196" s="37">
        <v>60.575000000000003</v>
      </c>
      <c r="G196" s="37">
        <v>63.55</v>
      </c>
      <c r="H196" s="37">
        <v>59.75</v>
      </c>
      <c r="I196" s="37">
        <v>60.55</v>
      </c>
      <c r="J196" s="37">
        <v>61.325000000000003</v>
      </c>
      <c r="K196" s="37">
        <v>61.805</v>
      </c>
      <c r="L196" s="37">
        <v>65.902000000000001</v>
      </c>
      <c r="M196" s="37">
        <v>64.316999999999993</v>
      </c>
      <c r="N196" s="37">
        <v>67.316999999999993</v>
      </c>
      <c r="O196" s="37">
        <v>66.462999999999994</v>
      </c>
      <c r="P196" s="37">
        <v>66.659000000000006</v>
      </c>
      <c r="Q196" s="37">
        <v>71.097999999999999</v>
      </c>
      <c r="S196" s="4">
        <f t="shared" si="236"/>
        <v>69.456550712618991</v>
      </c>
      <c r="T196" s="4">
        <f t="shared" si="236"/>
        <v>62.32283180047618</v>
      </c>
      <c r="U196" s="4">
        <f t="shared" si="236"/>
        <v>60.560514483128109</v>
      </c>
      <c r="V196" s="4">
        <f t="shared" si="236"/>
        <v>61.846549040210903</v>
      </c>
      <c r="W196" s="4">
        <f t="shared" si="236"/>
        <v>63.41566665920756</v>
      </c>
      <c r="X196" s="4">
        <f t="shared" si="236"/>
        <v>61.377554406701243</v>
      </c>
      <c r="Y196" s="4">
        <f t="shared" si="236"/>
        <v>61.478474795282928</v>
      </c>
      <c r="Z196" s="4">
        <f t="shared" si="236"/>
        <v>62.534000808150189</v>
      </c>
      <c r="AA196" s="4">
        <f t="shared" si="236"/>
        <v>61.251476423473797</v>
      </c>
      <c r="AB196" s="4">
        <f t="shared" si="236"/>
        <v>63.385384766568123</v>
      </c>
      <c r="AC196" s="4">
        <f t="shared" si="236"/>
        <v>65.832109587556104</v>
      </c>
      <c r="AD196" s="4">
        <f t="shared" si="236"/>
        <v>67.173766627660584</v>
      </c>
      <c r="AE196" s="4">
        <f t="shared" si="236"/>
        <v>69.934926772767113</v>
      </c>
      <c r="AF196" s="4">
        <f t="shared" si="236"/>
        <v>67.087169799912431</v>
      </c>
      <c r="AG196" s="4">
        <f t="shared" si="236"/>
        <v>75.708582348850982</v>
      </c>
      <c r="AI196" s="4">
        <f t="shared" si="237"/>
        <v>-1.4335507126189952</v>
      </c>
      <c r="AJ196" s="4">
        <f t="shared" si="237"/>
        <v>-1.2478318004761775</v>
      </c>
      <c r="AK196" s="4">
        <f t="shared" si="237"/>
        <v>1.5144855168718934</v>
      </c>
      <c r="AL196" s="4">
        <f t="shared" si="237"/>
        <v>-1.2715490402108998</v>
      </c>
      <c r="AM196" s="4">
        <f t="shared" si="237"/>
        <v>0.13433334079243764</v>
      </c>
      <c r="AN196" s="4">
        <f t="shared" si="237"/>
        <v>-1.6275544067012433</v>
      </c>
      <c r="AO196" s="4">
        <f t="shared" si="237"/>
        <v>-0.92847479528293064</v>
      </c>
      <c r="AP196" s="4">
        <f t="shared" si="237"/>
        <v>-1.2090008081501864</v>
      </c>
      <c r="AQ196" s="4">
        <f t="shared" si="237"/>
        <v>0.55352357652620299</v>
      </c>
      <c r="AR196" s="4">
        <f t="shared" si="237"/>
        <v>2.5166152334318781</v>
      </c>
      <c r="AS196" s="4">
        <f t="shared" si="237"/>
        <v>-1.5151095875561111</v>
      </c>
      <c r="AT196" s="4">
        <f t="shared" si="237"/>
        <v>0.14323337233940947</v>
      </c>
      <c r="AU196" s="4">
        <f t="shared" si="237"/>
        <v>-3.4719267727671195</v>
      </c>
      <c r="AV196" s="4">
        <f t="shared" si="237"/>
        <v>-0.42816979991242476</v>
      </c>
      <c r="AW196" s="4">
        <f t="shared" si="237"/>
        <v>-4.6105823488509827</v>
      </c>
      <c r="AY196" s="2">
        <f t="shared" si="244"/>
        <v>69.456550712618991</v>
      </c>
      <c r="AZ196" s="2">
        <f t="shared" si="244"/>
        <v>62.32283180047618</v>
      </c>
      <c r="BA196" s="2">
        <f t="shared" si="244"/>
        <v>60.560421116204964</v>
      </c>
      <c r="BB196" s="2">
        <f t="shared" si="244"/>
        <v>61.846461239322835</v>
      </c>
      <c r="BC196" s="2">
        <f t="shared" si="244"/>
        <v>63.415418629173153</v>
      </c>
      <c r="BD196" s="2">
        <f t="shared" si="244"/>
        <v>61.377551522397965</v>
      </c>
      <c r="BE196" s="2">
        <f t="shared" si="244"/>
        <v>61.478426150580752</v>
      </c>
      <c r="BF196" s="2">
        <f t="shared" si="244"/>
        <v>62.533983424441359</v>
      </c>
      <c r="BG196" s="2">
        <f t="shared" si="244"/>
        <v>61.251476343713797</v>
      </c>
      <c r="BH196" s="2">
        <f t="shared" si="244"/>
        <v>63.385316349557769</v>
      </c>
      <c r="BI196" s="2">
        <f t="shared" si="244"/>
        <v>65.832109452628885</v>
      </c>
      <c r="BJ196" s="2">
        <f t="shared" si="244"/>
        <v>67.173376308958964</v>
      </c>
      <c r="BK196" s="2">
        <f t="shared" si="244"/>
        <v>69.919542085148535</v>
      </c>
      <c r="BL196" s="2">
        <f t="shared" si="244"/>
        <v>66.389645691851285</v>
      </c>
      <c r="BM196" s="2">
        <f t="shared" si="244"/>
        <v>73.390020421271117</v>
      </c>
      <c r="BO196" s="2" t="str">
        <f t="shared" si="184"/>
        <v/>
      </c>
      <c r="BP196" s="2" t="str">
        <f t="shared" si="185"/>
        <v/>
      </c>
      <c r="BQ196" s="2" t="str">
        <f t="shared" si="186"/>
        <v/>
      </c>
      <c r="BR196" s="2" t="str">
        <f t="shared" si="187"/>
        <v/>
      </c>
      <c r="BS196" s="2" t="str">
        <f t="shared" si="188"/>
        <v/>
      </c>
      <c r="BT196" s="2" t="str">
        <f t="shared" si="189"/>
        <v/>
      </c>
      <c r="BU196" s="2" t="str">
        <f t="shared" si="190"/>
        <v/>
      </c>
      <c r="BV196" s="2" t="str">
        <f t="shared" si="191"/>
        <v/>
      </c>
      <c r="BW196" s="2" t="str">
        <f t="shared" si="192"/>
        <v/>
      </c>
      <c r="BX196" s="2" t="str">
        <f t="shared" si="193"/>
        <v/>
      </c>
      <c r="BY196" s="2" t="str">
        <f t="shared" si="194"/>
        <v/>
      </c>
      <c r="BZ196" s="2" t="str">
        <f t="shared" si="195"/>
        <v/>
      </c>
      <c r="CA196" s="2" t="str">
        <f t="shared" si="196"/>
        <v/>
      </c>
      <c r="CB196" s="2" t="str">
        <f t="shared" si="197"/>
        <v/>
      </c>
      <c r="CC196" s="2" t="str">
        <f t="shared" si="198"/>
        <v/>
      </c>
      <c r="CE196" s="2" t="str">
        <f t="shared" si="245"/>
        <v/>
      </c>
      <c r="CF196" s="2" t="str">
        <f t="shared" si="245"/>
        <v/>
      </c>
      <c r="CG196" s="2" t="str">
        <f t="shared" si="245"/>
        <v/>
      </c>
      <c r="CH196" s="2" t="str">
        <f t="shared" si="245"/>
        <v/>
      </c>
      <c r="CI196" s="2" t="str">
        <f t="shared" si="245"/>
        <v/>
      </c>
      <c r="CJ196" s="2" t="str">
        <f t="shared" si="245"/>
        <v/>
      </c>
      <c r="CK196" s="2" t="str">
        <f t="shared" si="245"/>
        <v/>
      </c>
      <c r="CL196" s="2" t="str">
        <f t="shared" si="245"/>
        <v/>
      </c>
      <c r="CM196" s="2" t="str">
        <f t="shared" si="245"/>
        <v/>
      </c>
      <c r="CN196" s="2" t="str">
        <f t="shared" si="245"/>
        <v/>
      </c>
      <c r="CO196" s="2" t="str">
        <f t="shared" si="245"/>
        <v/>
      </c>
      <c r="CP196" s="2" t="str">
        <f t="shared" si="245"/>
        <v/>
      </c>
      <c r="CQ196" s="2" t="str">
        <f t="shared" si="245"/>
        <v/>
      </c>
      <c r="CR196" s="2" t="str">
        <f t="shared" si="245"/>
        <v/>
      </c>
      <c r="CS196" s="2" t="str">
        <f t="shared" si="245"/>
        <v/>
      </c>
      <c r="CU196" s="2" t="str">
        <f t="shared" si="199"/>
        <v/>
      </c>
      <c r="CV196" s="2" t="str">
        <f t="shared" si="200"/>
        <v/>
      </c>
      <c r="CW196" s="2">
        <f t="shared" si="201"/>
        <v>62.075000000000003</v>
      </c>
      <c r="CX196" s="2">
        <f t="shared" si="202"/>
        <v>60.575000000000003</v>
      </c>
      <c r="CY196" s="2">
        <f t="shared" si="203"/>
        <v>63.55</v>
      </c>
      <c r="CZ196" s="2">
        <f t="shared" si="204"/>
        <v>59.75</v>
      </c>
      <c r="DA196" s="2">
        <f t="shared" si="205"/>
        <v>60.55</v>
      </c>
      <c r="DB196" s="2">
        <f t="shared" si="206"/>
        <v>61.325000000000003</v>
      </c>
      <c r="DC196" s="2">
        <f t="shared" si="207"/>
        <v>61.805</v>
      </c>
      <c r="DD196" s="2">
        <f t="shared" si="208"/>
        <v>65.902000000000001</v>
      </c>
      <c r="DE196" s="2">
        <f t="shared" si="209"/>
        <v>64.316999999999993</v>
      </c>
      <c r="DF196" s="2">
        <f t="shared" si="210"/>
        <v>67.316999999999993</v>
      </c>
      <c r="DG196" s="2" t="str">
        <f t="shared" si="211"/>
        <v/>
      </c>
      <c r="DH196" s="2" t="str">
        <f t="shared" si="212"/>
        <v/>
      </c>
      <c r="DI196" s="2" t="str">
        <f t="shared" si="213"/>
        <v/>
      </c>
      <c r="DK196" s="2">
        <f t="shared" si="238"/>
        <v>175.11198724696354</v>
      </c>
      <c r="DL196" s="2">
        <f t="shared" si="238"/>
        <v>106.65997432799763</v>
      </c>
      <c r="DM196" s="2">
        <f t="shared" si="238"/>
        <v>115.45569314406522</v>
      </c>
      <c r="DN196" s="2">
        <f t="shared" si="238"/>
        <v>110.20993657505284</v>
      </c>
      <c r="DO196" s="2">
        <f t="shared" si="238"/>
        <v>111.57939459930313</v>
      </c>
      <c r="DP196" s="2">
        <f t="shared" si="238"/>
        <v>91.057678948958056</v>
      </c>
      <c r="DQ196" s="2">
        <f t="shared" si="238"/>
        <v>99.1458773784355</v>
      </c>
      <c r="DR196" s="2">
        <f t="shared" si="238"/>
        <v>98.871458773784326</v>
      </c>
      <c r="DS196" s="2">
        <f t="shared" si="238"/>
        <v>116.70766457489881</v>
      </c>
      <c r="DT196" s="2">
        <f t="shared" si="238"/>
        <v>99.369751619433188</v>
      </c>
      <c r="DU196" s="2">
        <f t="shared" si="238"/>
        <v>116.01169143049933</v>
      </c>
      <c r="DV196" s="2">
        <f t="shared" si="238"/>
        <v>132.06984999999997</v>
      </c>
      <c r="DW196" s="2">
        <f t="shared" si="238"/>
        <v>109.76789640591963</v>
      </c>
      <c r="DX196" s="2">
        <f t="shared" si="238"/>
        <v>90.004016913319262</v>
      </c>
      <c r="DY196" s="2">
        <f t="shared" si="238"/>
        <v>117.74335739750443</v>
      </c>
      <c r="EA196" s="2">
        <f t="shared" si="242"/>
        <v>67.589336263736243</v>
      </c>
      <c r="EB196" s="2">
        <f t="shared" si="242"/>
        <v>58.611410592025763</v>
      </c>
      <c r="EC196" s="2">
        <f t="shared" si="242"/>
        <v>55.70531902416139</v>
      </c>
      <c r="ED196" s="2">
        <f t="shared" si="242"/>
        <v>58.792058074965283</v>
      </c>
      <c r="EE196" s="2">
        <f t="shared" si="242"/>
        <v>62.775051374889912</v>
      </c>
      <c r="EF196" s="2">
        <f t="shared" si="241"/>
        <v>60.323708635996766</v>
      </c>
      <c r="EG196" s="2">
        <f t="shared" si="241"/>
        <v>61.122655044298369</v>
      </c>
      <c r="EH196" s="2">
        <f t="shared" si="241"/>
        <v>59.868882416984206</v>
      </c>
      <c r="EI196" s="2">
        <f t="shared" si="241"/>
        <v>58.825432899246039</v>
      </c>
      <c r="EJ196" s="2">
        <f t="shared" si="241"/>
        <v>58.795808225470871</v>
      </c>
      <c r="EK196" s="2">
        <f t="shared" si="241"/>
        <v>64.676151076658073</v>
      </c>
      <c r="EL196" s="2">
        <f t="shared" si="181"/>
        <v>66.125158220474759</v>
      </c>
      <c r="EM196" s="2">
        <f t="shared" si="181"/>
        <v>68.619243772520747</v>
      </c>
      <c r="EN196" s="2">
        <f t="shared" si="181"/>
        <v>66.0166862658577</v>
      </c>
      <c r="EO196" s="2">
        <f t="shared" si="181"/>
        <v>74.857213638785296</v>
      </c>
      <c r="EQ196" s="2">
        <f t="shared" si="239"/>
        <v>69.988228314720459</v>
      </c>
      <c r="ER196" s="2">
        <f t="shared" si="239"/>
        <v>63.353184718270349</v>
      </c>
      <c r="ES196" s="2">
        <f t="shared" si="239"/>
        <v>61.502646392644905</v>
      </c>
      <c r="ET196" s="2">
        <f t="shared" si="239"/>
        <v>62.472309509690447</v>
      </c>
      <c r="EU196" s="2">
        <f t="shared" si="239"/>
        <v>63.53957251950154</v>
      </c>
      <c r="EV196" s="2">
        <f t="shared" si="239"/>
        <v>61.542534666236698</v>
      </c>
      <c r="EW196" s="2">
        <f t="shared" si="239"/>
        <v>61.53985840666062</v>
      </c>
      <c r="EX196" s="2">
        <f t="shared" si="239"/>
        <v>62.928966836567369</v>
      </c>
      <c r="EY196" s="2">
        <f t="shared" si="239"/>
        <v>61.556029440524028</v>
      </c>
      <c r="EZ196" s="2">
        <f t="shared" si="239"/>
        <v>64.186179859941333</v>
      </c>
      <c r="FA196" s="2">
        <f t="shared" si="239"/>
        <v>65.99113389973455</v>
      </c>
      <c r="FB196" s="2">
        <f t="shared" si="239"/>
        <v>67.407032867274594</v>
      </c>
      <c r="FC196" s="2">
        <f t="shared" si="239"/>
        <v>70.277120500715426</v>
      </c>
      <c r="FD196" s="2">
        <f t="shared" si="239"/>
        <v>66.53844715471034</v>
      </c>
      <c r="FE196" s="2">
        <f t="shared" si="239"/>
        <v>72.755946965885272</v>
      </c>
      <c r="FG196" s="2">
        <f t="shared" si="240"/>
        <v>0.99998812900958656</v>
      </c>
      <c r="FH196" s="2">
        <f t="shared" si="240"/>
        <v>0.99999044160996053</v>
      </c>
      <c r="FI196" s="2">
        <f t="shared" si="240"/>
        <v>0.99999099784462586</v>
      </c>
      <c r="FJ196" s="2">
        <f t="shared" si="240"/>
        <v>0.99999047540655128</v>
      </c>
      <c r="FK196" s="2">
        <f t="shared" si="240"/>
        <v>0.99999211416410394</v>
      </c>
      <c r="FL196" s="2">
        <f t="shared" si="240"/>
        <v>0.99999092583014493</v>
      </c>
      <c r="FM196" s="2">
        <f t="shared" si="240"/>
        <v>0.99999002668040637</v>
      </c>
      <c r="FN196" s="2">
        <f t="shared" si="240"/>
        <v>0.99999006548590696</v>
      </c>
      <c r="FO196" s="2">
        <f t="shared" si="240"/>
        <v>0.99998839355866009</v>
      </c>
      <c r="FP196" s="2">
        <f t="shared" si="240"/>
        <v>0.99998814555157756</v>
      </c>
      <c r="FQ196" s="2">
        <f t="shared" si="240"/>
        <v>0.99998811043852054</v>
      </c>
      <c r="FR196" s="2">
        <f t="shared" si="240"/>
        <v>0.99998827804427348</v>
      </c>
      <c r="FS196" s="2">
        <f t="shared" si="240"/>
        <v>0.99998945393282412</v>
      </c>
      <c r="FT196" s="2">
        <f t="shared" si="240"/>
        <v>0.99998986236981846</v>
      </c>
      <c r="FU196" s="2">
        <f t="shared" si="240"/>
        <v>0.99998491623586938</v>
      </c>
      <c r="FW196" s="2">
        <f t="shared" si="246"/>
        <v>0.7778332700540399</v>
      </c>
      <c r="FX196" s="2">
        <f t="shared" si="246"/>
        <v>0.78261044131100865</v>
      </c>
      <c r="FY196" s="2">
        <f t="shared" si="246"/>
        <v>0.83737969262928724</v>
      </c>
      <c r="FZ196" s="2">
        <f t="shared" si="246"/>
        <v>0.82981108332803666</v>
      </c>
      <c r="GA196" s="2">
        <f t="shared" si="246"/>
        <v>0.83710227735645792</v>
      </c>
      <c r="GB196" s="2">
        <f t="shared" si="246"/>
        <v>0.86440884506450633</v>
      </c>
      <c r="GC196" s="2">
        <f t="shared" si="246"/>
        <v>0.85184329896527533</v>
      </c>
      <c r="GD196" s="2">
        <f t="shared" si="246"/>
        <v>0.87079739328748762</v>
      </c>
      <c r="GE196" s="2">
        <f t="shared" si="246"/>
        <v>0.88822043135162521</v>
      </c>
      <c r="GF196" s="2">
        <f t="shared" si="246"/>
        <v>0.85133780257777258</v>
      </c>
      <c r="GG196" s="2">
        <f t="shared" si="246"/>
        <v>0.87860312593641654</v>
      </c>
      <c r="GH196" s="2">
        <f t="shared" si="246"/>
        <v>0.81711974750548899</v>
      </c>
      <c r="GI196" s="2">
        <f t="shared" si="246"/>
        <v>0.78405368388781504</v>
      </c>
      <c r="GJ196" s="2">
        <f t="shared" si="246"/>
        <v>0.71434302430381658</v>
      </c>
      <c r="GK196" s="2">
        <f t="shared" si="246"/>
        <v>0.69855012736926514</v>
      </c>
      <c r="GM196" s="86">
        <f t="shared" si="247"/>
        <v>0</v>
      </c>
      <c r="GN196" s="86">
        <f t="shared" si="247"/>
        <v>1.0260962221360347E-260</v>
      </c>
      <c r="GO196" s="86">
        <f t="shared" si="247"/>
        <v>1.0704748977071798E-273</v>
      </c>
      <c r="GP196" s="86">
        <f t="shared" si="247"/>
        <v>9.0937967996877758E-281</v>
      </c>
      <c r="GQ196" s="86">
        <f t="shared" si="247"/>
        <v>1.3919936269478531E-301</v>
      </c>
      <c r="GR196" s="86">
        <f t="shared" si="247"/>
        <v>4.4475338788034672E-244</v>
      </c>
      <c r="GS196" s="86">
        <f t="shared" si="247"/>
        <v>2.0631574982139894E-249</v>
      </c>
      <c r="GT196" s="86">
        <f t="shared" si="247"/>
        <v>2.2379466274055354E-303</v>
      </c>
      <c r="GU196" s="86">
        <f t="shared" si="247"/>
        <v>0</v>
      </c>
      <c r="GV196" s="86">
        <f t="shared" si="247"/>
        <v>0</v>
      </c>
      <c r="GW196" s="86">
        <f t="shared" si="247"/>
        <v>0</v>
      </c>
      <c r="GX196" s="86">
        <f t="shared" si="247"/>
        <v>0</v>
      </c>
      <c r="GY196" s="86">
        <f t="shared" si="247"/>
        <v>5.0844195764370334E-205</v>
      </c>
      <c r="GZ196" s="86">
        <f t="shared" si="247"/>
        <v>2.6357178064269123E-214</v>
      </c>
      <c r="HA196" s="86">
        <f t="shared" si="247"/>
        <v>0</v>
      </c>
      <c r="HC196" s="86">
        <f t="shared" si="183"/>
        <v>4.0846123528592833E-165</v>
      </c>
      <c r="HD196" s="86">
        <f t="shared" si="183"/>
        <v>7.5001120047649879E-208</v>
      </c>
      <c r="HE196" s="86">
        <f t="shared" si="183"/>
        <v>1.396379740490686E-161</v>
      </c>
      <c r="HF196" s="86">
        <f t="shared" si="183"/>
        <v>0</v>
      </c>
      <c r="HG196" s="86">
        <f t="shared" si="183"/>
        <v>8.9742780349531904E-278</v>
      </c>
      <c r="HH196" s="86">
        <f t="shared" si="183"/>
        <v>5.3055168413222269E-232</v>
      </c>
      <c r="HI196" s="86">
        <f t="shared" si="243"/>
        <v>5.5329567877653369E-235</v>
      </c>
      <c r="HJ196" s="86">
        <f t="shared" si="243"/>
        <v>3.0533672894176635E-247</v>
      </c>
      <c r="HK196" s="86">
        <f t="shared" si="243"/>
        <v>0</v>
      </c>
      <c r="HL196" s="86">
        <f t="shared" si="243"/>
        <v>0</v>
      </c>
      <c r="HM196" s="86">
        <f t="shared" si="243"/>
        <v>1.4148043704532004E-286</v>
      </c>
      <c r="HN196" s="86">
        <f t="shared" si="243"/>
        <v>5.4899797187021437E-297</v>
      </c>
      <c r="HO196" s="86">
        <f t="shared" si="228"/>
        <v>3.2113560088622536E-113</v>
      </c>
      <c r="HP196" s="86">
        <f t="shared" si="228"/>
        <v>1.4721710380840174E-117</v>
      </c>
      <c r="HQ196" s="86">
        <f t="shared" si="228"/>
        <v>4.2074037326620651E-155</v>
      </c>
      <c r="HS196" s="86">
        <f t="shared" si="248"/>
        <v>2.5884959270158562E-30</v>
      </c>
      <c r="HT196" s="86">
        <f t="shared" si="248"/>
        <v>1.4054212377914311E-42</v>
      </c>
      <c r="HU196" s="86">
        <f t="shared" si="248"/>
        <v>6.8921029771720496E-53</v>
      </c>
      <c r="HV196" s="86">
        <f t="shared" si="248"/>
        <v>5.073940036492916E-61</v>
      </c>
      <c r="HW196" s="86">
        <f t="shared" si="248"/>
        <v>4.4270651691867157E-58</v>
      </c>
      <c r="HX196" s="86">
        <f t="shared" si="248"/>
        <v>2.8589085290791106E-66</v>
      </c>
      <c r="HY196" s="86">
        <f t="shared" si="248"/>
        <v>1.1286638158431771E-56</v>
      </c>
      <c r="HZ196" s="86">
        <f t="shared" si="248"/>
        <v>8.4054735906934936E-61</v>
      </c>
      <c r="IA196" s="86">
        <f t="shared" si="248"/>
        <v>9.5454043744039349E-82</v>
      </c>
      <c r="IB196" s="86">
        <f t="shared" si="248"/>
        <v>1.8927683194890543E-68</v>
      </c>
      <c r="IC196" s="86">
        <f t="shared" si="248"/>
        <v>1.7779948793770976E-73</v>
      </c>
      <c r="ID196" s="86">
        <f t="shared" si="248"/>
        <v>9.3027611036156786E-63</v>
      </c>
      <c r="IE196" s="86">
        <f t="shared" si="248"/>
        <v>1.5525157686523762E-44</v>
      </c>
      <c r="IF196" s="86">
        <f t="shared" si="248"/>
        <v>6.0148532561430608E-20</v>
      </c>
      <c r="IG196" s="86">
        <f t="shared" si="248"/>
        <v>4.731144551697415E-20</v>
      </c>
      <c r="II196" s="86">
        <f t="shared" si="249"/>
        <v>9.74734490538572E-2</v>
      </c>
      <c r="IJ196" s="86">
        <f t="shared" si="249"/>
        <v>5.0441018852381468E-2</v>
      </c>
      <c r="IK196" s="86">
        <f t="shared" si="249"/>
        <v>8.1583708174115116E-3</v>
      </c>
      <c r="IL196" s="86">
        <f t="shared" si="249"/>
        <v>6.5767651928863502E-3</v>
      </c>
      <c r="IM196" s="86">
        <f t="shared" si="249"/>
        <v>8.4282935750090854E-3</v>
      </c>
      <c r="IN196" s="86">
        <f t="shared" si="249"/>
        <v>1.3687477305542239E-3</v>
      </c>
      <c r="IO196" s="86">
        <f t="shared" si="249"/>
        <v>5.5478478864103078E-3</v>
      </c>
      <c r="IP196" s="86">
        <f t="shared" si="249"/>
        <v>2.2026787978897452E-3</v>
      </c>
      <c r="IQ196" s="86">
        <f t="shared" si="249"/>
        <v>1.6765558794555152E-4</v>
      </c>
      <c r="IR196" s="86">
        <f t="shared" si="249"/>
        <v>3.0784699864830926E-3</v>
      </c>
      <c r="IS196" s="86">
        <f t="shared" si="249"/>
        <v>2.3741963666426335E-4</v>
      </c>
      <c r="IT196" s="86">
        <f t="shared" si="249"/>
        <v>7.9435695962805069E-3</v>
      </c>
      <c r="IU196" s="86">
        <f t="shared" si="249"/>
        <v>4.0182868160124001E-2</v>
      </c>
      <c r="IV196" s="86">
        <f t="shared" si="249"/>
        <v>0.14907252508084501</v>
      </c>
      <c r="IW196" s="86">
        <f t="shared" si="249"/>
        <v>0.18153900777232501</v>
      </c>
      <c r="IY196" s="86">
        <f t="shared" si="250"/>
        <v>9.74734490538572E-2</v>
      </c>
      <c r="IZ196" s="86">
        <f t="shared" si="250"/>
        <v>5.0441018852381468E-2</v>
      </c>
      <c r="JA196" s="86">
        <f t="shared" si="250"/>
        <v>8.1583708174115116E-3</v>
      </c>
      <c r="JB196" s="86">
        <f t="shared" si="250"/>
        <v>6.5767651928863502E-3</v>
      </c>
      <c r="JC196" s="86">
        <f t="shared" si="250"/>
        <v>8.4282935750090854E-3</v>
      </c>
      <c r="JD196" s="86">
        <f t="shared" si="250"/>
        <v>1.3687477305542239E-3</v>
      </c>
      <c r="JE196" s="86">
        <f t="shared" si="250"/>
        <v>5.5478478864103078E-3</v>
      </c>
      <c r="JF196" s="86">
        <f t="shared" si="250"/>
        <v>2.2026787978897452E-3</v>
      </c>
      <c r="JG196" s="86">
        <f t="shared" si="250"/>
        <v>1.6765558794555152E-4</v>
      </c>
      <c r="JH196" s="86">
        <f t="shared" si="250"/>
        <v>3.0784699864830926E-3</v>
      </c>
      <c r="JI196" s="86">
        <f t="shared" si="250"/>
        <v>2.3741963666426335E-4</v>
      </c>
      <c r="JJ196" s="86">
        <f t="shared" si="250"/>
        <v>7.9435695962805069E-3</v>
      </c>
      <c r="JK196" s="86">
        <f t="shared" si="250"/>
        <v>4.0182868160124001E-2</v>
      </c>
      <c r="JL196" s="86">
        <f t="shared" si="250"/>
        <v>0.14907252508084501</v>
      </c>
      <c r="JM196" s="86">
        <f t="shared" si="250"/>
        <v>0.18153900777232501</v>
      </c>
    </row>
    <row r="197" spans="2:273" x14ac:dyDescent="0.25">
      <c r="B197" s="2">
        <v>170</v>
      </c>
      <c r="C197" s="37">
        <v>68.682000000000002</v>
      </c>
      <c r="D197" s="37">
        <v>60.95</v>
      </c>
      <c r="E197" s="37">
        <v>63.15</v>
      </c>
      <c r="F197" s="37">
        <v>61.3</v>
      </c>
      <c r="G197" s="37">
        <v>63.725000000000001</v>
      </c>
      <c r="H197" s="37">
        <v>59.924999999999997</v>
      </c>
      <c r="I197" s="37">
        <v>60.825000000000003</v>
      </c>
      <c r="J197" s="37">
        <v>61.55</v>
      </c>
      <c r="K197" s="37">
        <v>61.707000000000001</v>
      </c>
      <c r="L197" s="37">
        <v>66.61</v>
      </c>
      <c r="M197" s="37">
        <v>63.829000000000001</v>
      </c>
      <c r="N197" s="37">
        <v>67.268000000000001</v>
      </c>
      <c r="O197" s="37">
        <v>67.462999999999994</v>
      </c>
      <c r="P197" s="37">
        <v>65.146000000000001</v>
      </c>
      <c r="Q197" s="37">
        <v>70.462999999999994</v>
      </c>
      <c r="S197" s="4">
        <f t="shared" ref="S197:AG213" si="251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69.267192151328032</v>
      </c>
      <c r="T197" s="4">
        <f t="shared" si="251"/>
        <v>62.26416649666259</v>
      </c>
      <c r="U197" s="4">
        <f t="shared" si="251"/>
        <v>60.53975945108369</v>
      </c>
      <c r="V197" s="4">
        <f t="shared" si="251"/>
        <v>61.768865336203014</v>
      </c>
      <c r="W197" s="4">
        <f t="shared" si="251"/>
        <v>63.356063781187274</v>
      </c>
      <c r="X197" s="4">
        <f t="shared" si="251"/>
        <v>61.284673283865416</v>
      </c>
      <c r="Y197" s="4">
        <f t="shared" si="251"/>
        <v>61.387920463101139</v>
      </c>
      <c r="Z197" s="4">
        <f t="shared" si="251"/>
        <v>62.49662733196724</v>
      </c>
      <c r="AA197" s="4">
        <f t="shared" si="251"/>
        <v>61.150133217975281</v>
      </c>
      <c r="AB197" s="4">
        <f t="shared" si="251"/>
        <v>63.373764236834994</v>
      </c>
      <c r="AC197" s="4">
        <f t="shared" si="251"/>
        <v>65.762645567086324</v>
      </c>
      <c r="AD197" s="4">
        <f t="shared" si="251"/>
        <v>67.10503810463976</v>
      </c>
      <c r="AE197" s="4">
        <f t="shared" si="251"/>
        <v>69.889809477135046</v>
      </c>
      <c r="AF197" s="4">
        <f t="shared" si="251"/>
        <v>66.696153351072965</v>
      </c>
      <c r="AG197" s="4">
        <f t="shared" si="251"/>
        <v>74.536751835059547</v>
      </c>
      <c r="AI197" s="4">
        <f t="shared" ref="AI197:AW213" si="252">IF(OR($B197 &lt; C$230, $B197 &gt; C$233), 0, C197-S197)</f>
        <v>-0.58519215132803026</v>
      </c>
      <c r="AJ197" s="4">
        <f t="shared" si="252"/>
        <v>-1.3141664966625868</v>
      </c>
      <c r="AK197" s="4">
        <f t="shared" si="252"/>
        <v>2.610240548916309</v>
      </c>
      <c r="AL197" s="4">
        <f t="shared" si="252"/>
        <v>-0.46886533620301662</v>
      </c>
      <c r="AM197" s="4">
        <f t="shared" si="252"/>
        <v>0.36893621881272765</v>
      </c>
      <c r="AN197" s="4">
        <f t="shared" si="252"/>
        <v>-1.3596732838654191</v>
      </c>
      <c r="AO197" s="4">
        <f t="shared" si="252"/>
        <v>-0.56292046310113619</v>
      </c>
      <c r="AP197" s="4">
        <f t="shared" si="252"/>
        <v>-0.94662733196724247</v>
      </c>
      <c r="AQ197" s="4">
        <f t="shared" si="252"/>
        <v>0.55686678202471995</v>
      </c>
      <c r="AR197" s="4">
        <f t="shared" si="252"/>
        <v>3.2362357631650056</v>
      </c>
      <c r="AS197" s="4">
        <f t="shared" si="252"/>
        <v>-1.9336455670863231</v>
      </c>
      <c r="AT197" s="4">
        <f t="shared" si="252"/>
        <v>0.16296189536024031</v>
      </c>
      <c r="AU197" s="4">
        <f t="shared" si="252"/>
        <v>-2.4268094771350519</v>
      </c>
      <c r="AV197" s="4">
        <f t="shared" si="252"/>
        <v>-1.5501533510729644</v>
      </c>
      <c r="AW197" s="4">
        <f t="shared" si="252"/>
        <v>-4.0737518350595536</v>
      </c>
      <c r="AY197" s="2">
        <f t="shared" si="244"/>
        <v>69.267192151328032</v>
      </c>
      <c r="AZ197" s="2">
        <f t="shared" si="244"/>
        <v>62.26416649666259</v>
      </c>
      <c r="BA197" s="2">
        <f t="shared" si="244"/>
        <v>60.539724208038393</v>
      </c>
      <c r="BB197" s="2">
        <f t="shared" si="244"/>
        <v>61.768834986890568</v>
      </c>
      <c r="BC197" s="2">
        <f t="shared" si="244"/>
        <v>63.355969540718618</v>
      </c>
      <c r="BD197" s="2">
        <f t="shared" si="244"/>
        <v>61.284672451037906</v>
      </c>
      <c r="BE197" s="2">
        <f t="shared" si="244"/>
        <v>61.38790253495597</v>
      </c>
      <c r="BF197" s="2">
        <f t="shared" si="244"/>
        <v>62.49662157622771</v>
      </c>
      <c r="BG197" s="2">
        <f t="shared" si="244"/>
        <v>61.1501332004879</v>
      </c>
      <c r="BH197" s="2">
        <f t="shared" si="244"/>
        <v>63.373742232897172</v>
      </c>
      <c r="BI197" s="2">
        <f t="shared" si="244"/>
        <v>65.762645537546675</v>
      </c>
      <c r="BJ197" s="2">
        <f t="shared" si="244"/>
        <v>67.104905048565726</v>
      </c>
      <c r="BK197" s="2">
        <f t="shared" si="244"/>
        <v>69.88265506338513</v>
      </c>
      <c r="BL197" s="2">
        <f t="shared" si="244"/>
        <v>66.289195399559262</v>
      </c>
      <c r="BM197" s="2">
        <f t="shared" si="244"/>
        <v>73.14591370381163</v>
      </c>
      <c r="BO197" s="2" t="str">
        <f t="shared" si="184"/>
        <v/>
      </c>
      <c r="BP197" s="2" t="str">
        <f t="shared" si="185"/>
        <v/>
      </c>
      <c r="BQ197" s="2" t="str">
        <f t="shared" si="186"/>
        <v/>
      </c>
      <c r="BR197" s="2" t="str">
        <f t="shared" si="187"/>
        <v/>
      </c>
      <c r="BS197" s="2" t="str">
        <f t="shared" si="188"/>
        <v/>
      </c>
      <c r="BT197" s="2" t="str">
        <f t="shared" si="189"/>
        <v/>
      </c>
      <c r="BU197" s="2" t="str">
        <f t="shared" si="190"/>
        <v/>
      </c>
      <c r="BV197" s="2" t="str">
        <f t="shared" si="191"/>
        <v/>
      </c>
      <c r="BW197" s="2" t="str">
        <f t="shared" si="192"/>
        <v/>
      </c>
      <c r="BX197" s="2" t="str">
        <f t="shared" si="193"/>
        <v/>
      </c>
      <c r="BY197" s="2" t="str">
        <f t="shared" si="194"/>
        <v/>
      </c>
      <c r="BZ197" s="2" t="str">
        <f t="shared" si="195"/>
        <v/>
      </c>
      <c r="CA197" s="2" t="str">
        <f t="shared" si="196"/>
        <v/>
      </c>
      <c r="CB197" s="2" t="str">
        <f t="shared" si="197"/>
        <v/>
      </c>
      <c r="CC197" s="2" t="str">
        <f t="shared" si="198"/>
        <v/>
      </c>
      <c r="CE197" s="2" t="str">
        <f t="shared" si="245"/>
        <v/>
      </c>
      <c r="CF197" s="2" t="str">
        <f t="shared" si="245"/>
        <v/>
      </c>
      <c r="CG197" s="2" t="str">
        <f t="shared" si="245"/>
        <v/>
      </c>
      <c r="CH197" s="2" t="str">
        <f t="shared" si="245"/>
        <v/>
      </c>
      <c r="CI197" s="2" t="str">
        <f t="shared" si="245"/>
        <v/>
      </c>
      <c r="CJ197" s="2" t="str">
        <f t="shared" si="245"/>
        <v/>
      </c>
      <c r="CK197" s="2" t="str">
        <f t="shared" si="245"/>
        <v/>
      </c>
      <c r="CL197" s="2" t="str">
        <f t="shared" si="245"/>
        <v/>
      </c>
      <c r="CM197" s="2" t="str">
        <f t="shared" si="245"/>
        <v/>
      </c>
      <c r="CN197" s="2" t="str">
        <f t="shared" si="245"/>
        <v/>
      </c>
      <c r="CO197" s="2" t="str">
        <f t="shared" si="245"/>
        <v/>
      </c>
      <c r="CP197" s="2" t="str">
        <f t="shared" si="245"/>
        <v/>
      </c>
      <c r="CQ197" s="2" t="str">
        <f t="shared" si="245"/>
        <v/>
      </c>
      <c r="CR197" s="2" t="str">
        <f t="shared" si="245"/>
        <v/>
      </c>
      <c r="CS197" s="2" t="str">
        <f t="shared" si="245"/>
        <v/>
      </c>
      <c r="CU197" s="2" t="str">
        <f t="shared" si="199"/>
        <v/>
      </c>
      <c r="CV197" s="2" t="str">
        <f t="shared" si="200"/>
        <v/>
      </c>
      <c r="CW197" s="2">
        <f t="shared" si="201"/>
        <v>63.15</v>
      </c>
      <c r="CX197" s="2">
        <f t="shared" si="202"/>
        <v>61.3</v>
      </c>
      <c r="CY197" s="2">
        <f t="shared" si="203"/>
        <v>63.725000000000001</v>
      </c>
      <c r="CZ197" s="2">
        <f t="shared" si="204"/>
        <v>59.924999999999997</v>
      </c>
      <c r="DA197" s="2">
        <f t="shared" si="205"/>
        <v>60.825000000000003</v>
      </c>
      <c r="DB197" s="2">
        <f t="shared" si="206"/>
        <v>61.55</v>
      </c>
      <c r="DC197" s="2">
        <f t="shared" si="207"/>
        <v>61.707000000000001</v>
      </c>
      <c r="DD197" s="2">
        <f t="shared" si="208"/>
        <v>66.61</v>
      </c>
      <c r="DE197" s="2">
        <f t="shared" si="209"/>
        <v>63.829000000000001</v>
      </c>
      <c r="DF197" s="2">
        <f t="shared" si="210"/>
        <v>67.268000000000001</v>
      </c>
      <c r="DG197" s="2" t="str">
        <f t="shared" si="211"/>
        <v/>
      </c>
      <c r="DH197" s="2" t="str">
        <f t="shared" si="212"/>
        <v/>
      </c>
      <c r="DI197" s="2" t="str">
        <f t="shared" si="213"/>
        <v/>
      </c>
      <c r="DK197" s="2">
        <f t="shared" ref="DK197:DY213" si="253">BO$228*$B197+BO$229</f>
        <v>175.67455789473684</v>
      </c>
      <c r="DL197" s="2">
        <f t="shared" si="253"/>
        <v>106.82245922681975</v>
      </c>
      <c r="DM197" s="2">
        <f t="shared" si="253"/>
        <v>115.68371715493808</v>
      </c>
      <c r="DN197" s="2">
        <f t="shared" si="253"/>
        <v>110.39209830866807</v>
      </c>
      <c r="DO197" s="2">
        <f t="shared" si="253"/>
        <v>111.7730400696864</v>
      </c>
      <c r="DP197" s="2">
        <f t="shared" si="253"/>
        <v>91.104654938085204</v>
      </c>
      <c r="DQ197" s="2">
        <f t="shared" si="253"/>
        <v>99.243061008758673</v>
      </c>
      <c r="DR197" s="2">
        <f t="shared" si="253"/>
        <v>98.946300211416471</v>
      </c>
      <c r="DS197" s="2">
        <f t="shared" si="253"/>
        <v>116.93262834008101</v>
      </c>
      <c r="DT197" s="2">
        <f t="shared" si="253"/>
        <v>99.464466396761125</v>
      </c>
      <c r="DU197" s="2">
        <f t="shared" si="253"/>
        <v>116.22438839406207</v>
      </c>
      <c r="DV197" s="2">
        <f t="shared" si="253"/>
        <v>132.40629756097559</v>
      </c>
      <c r="DW197" s="2">
        <f t="shared" si="253"/>
        <v>109.90577499244938</v>
      </c>
      <c r="DX197" s="2">
        <f t="shared" si="253"/>
        <v>90.049027786167343</v>
      </c>
      <c r="DY197" s="2">
        <f t="shared" si="253"/>
        <v>117.92327852049908</v>
      </c>
      <c r="EA197" s="2">
        <f t="shared" si="242"/>
        <v>67.332989010988996</v>
      </c>
      <c r="EB197" s="2">
        <f t="shared" si="242"/>
        <v>58.419194522754722</v>
      </c>
      <c r="EC197" s="2">
        <f t="shared" si="242"/>
        <v>55.537567440769415</v>
      </c>
      <c r="ED197" s="2">
        <f t="shared" si="242"/>
        <v>58.616554835724195</v>
      </c>
      <c r="EE197" s="2">
        <f t="shared" si="242"/>
        <v>62.696051472746845</v>
      </c>
      <c r="EF197" s="2">
        <f t="shared" si="241"/>
        <v>60.199253430185628</v>
      </c>
      <c r="EG197" s="2">
        <f t="shared" si="241"/>
        <v>61.02037010574449</v>
      </c>
      <c r="EH197" s="2">
        <f t="shared" si="241"/>
        <v>59.758655960805655</v>
      </c>
      <c r="EI197" s="2">
        <f t="shared" si="241"/>
        <v>58.661910349554461</v>
      </c>
      <c r="EJ197" s="2">
        <f t="shared" si="241"/>
        <v>58.651996081822375</v>
      </c>
      <c r="EK197" s="2">
        <f t="shared" si="241"/>
        <v>64.57545254091302</v>
      </c>
      <c r="EL197" s="2">
        <f t="shared" si="181"/>
        <v>66.02147240425225</v>
      </c>
      <c r="EM197" s="2">
        <f t="shared" si="181"/>
        <v>68.534947464619549</v>
      </c>
      <c r="EN197" s="2">
        <f t="shared" si="181"/>
        <v>65.900647710976287</v>
      </c>
      <c r="EO197" s="2">
        <f t="shared" si="181"/>
        <v>74.675769927461985</v>
      </c>
      <c r="EQ197" s="2">
        <f t="shared" ref="EQ197:FE213" si="254">CU$228*$B197+CU$229</f>
        <v>69.769555908585204</v>
      </c>
      <c r="ER197" s="2">
        <f t="shared" si="254"/>
        <v>63.237698803124104</v>
      </c>
      <c r="ES197" s="2">
        <f t="shared" si="254"/>
        <v>61.425093839825578</v>
      </c>
      <c r="ET197" s="2">
        <f t="shared" si="254"/>
        <v>62.357927416303383</v>
      </c>
      <c r="EU197" s="2">
        <f t="shared" si="254"/>
        <v>63.472672710365472</v>
      </c>
      <c r="EV197" s="2">
        <f t="shared" si="254"/>
        <v>61.43965797383251</v>
      </c>
      <c r="EW197" s="2">
        <f t="shared" si="254"/>
        <v>61.445798205336885</v>
      </c>
      <c r="EX197" s="2">
        <f t="shared" si="254"/>
        <v>62.866713299737917</v>
      </c>
      <c r="EY197" s="2">
        <f t="shared" si="254"/>
        <v>61.435027674363269</v>
      </c>
      <c r="EZ197" s="2">
        <f t="shared" si="254"/>
        <v>64.125202021407191</v>
      </c>
      <c r="FA197" s="2">
        <f t="shared" si="254"/>
        <v>65.911616460258685</v>
      </c>
      <c r="FB197" s="2">
        <f t="shared" si="254"/>
        <v>67.325198500506602</v>
      </c>
      <c r="FC197" s="2">
        <f t="shared" si="254"/>
        <v>70.220686045677013</v>
      </c>
      <c r="FD197" s="2">
        <f t="shared" si="254"/>
        <v>66.430594786695067</v>
      </c>
      <c r="FE197" s="2">
        <f t="shared" si="254"/>
        <v>72.542985286001567</v>
      </c>
      <c r="FG197" s="2">
        <f t="shared" ref="FG197:FU213" si="255">POWER(10,($B197-C$231)/C$229)/(1+POWER(10,($B197-C$231)/C$229))</f>
        <v>0.99998917351676064</v>
      </c>
      <c r="FH197" s="2">
        <f t="shared" si="255"/>
        <v>0.9999912826373456</v>
      </c>
      <c r="FI197" s="2">
        <f t="shared" si="255"/>
        <v>0.99999178993021809</v>
      </c>
      <c r="FJ197" s="2">
        <f t="shared" si="255"/>
        <v>0.99999131346025449</v>
      </c>
      <c r="FK197" s="2">
        <f t="shared" si="255"/>
        <v>0.99999280802719515</v>
      </c>
      <c r="FL197" s="2">
        <f t="shared" si="255"/>
        <v>0.99999172425212646</v>
      </c>
      <c r="FM197" s="2">
        <f t="shared" si="255"/>
        <v>0.99999090421644432</v>
      </c>
      <c r="FN197" s="2">
        <f t="shared" si="255"/>
        <v>0.99999093960754348</v>
      </c>
      <c r="FO197" s="2">
        <f t="shared" si="255"/>
        <v>0.99998941478888159</v>
      </c>
      <c r="FP197" s="2">
        <f t="shared" si="255"/>
        <v>0.99998918860326713</v>
      </c>
      <c r="FQ197" s="2">
        <f t="shared" si="255"/>
        <v>0.99998915657971166</v>
      </c>
      <c r="FR197" s="2">
        <f t="shared" si="255"/>
        <v>0.99998930943829267</v>
      </c>
      <c r="FS197" s="2">
        <f t="shared" si="255"/>
        <v>0.99999038186349798</v>
      </c>
      <c r="FT197" s="2">
        <f t="shared" si="255"/>
        <v>0.99999075436314189</v>
      </c>
      <c r="FU197" s="2">
        <f t="shared" si="255"/>
        <v>0.9999862434253568</v>
      </c>
      <c r="FW197" s="2">
        <f t="shared" si="246"/>
        <v>0.79334172358100052</v>
      </c>
      <c r="FX197" s="2">
        <f t="shared" si="246"/>
        <v>0.79787207842867491</v>
      </c>
      <c r="FY197" s="2">
        <f t="shared" si="246"/>
        <v>0.84953554755772021</v>
      </c>
      <c r="FZ197" s="2">
        <f t="shared" si="246"/>
        <v>0.84242623073969047</v>
      </c>
      <c r="GA197" s="2">
        <f t="shared" si="246"/>
        <v>0.84927513652199527</v>
      </c>
      <c r="GB197" s="2">
        <f t="shared" si="246"/>
        <v>0.87484624359001972</v>
      </c>
      <c r="GC197" s="2">
        <f t="shared" si="246"/>
        <v>0.86309476087713199</v>
      </c>
      <c r="GD197" s="2">
        <f t="shared" si="246"/>
        <v>0.88081082858213089</v>
      </c>
      <c r="GE197" s="2">
        <f t="shared" si="246"/>
        <v>0.89704320146389793</v>
      </c>
      <c r="GF197" s="2">
        <f t="shared" si="246"/>
        <v>0.86262146233524029</v>
      </c>
      <c r="GG197" s="2">
        <f t="shared" si="246"/>
        <v>0.88808934916896853</v>
      </c>
      <c r="GH197" s="2">
        <f t="shared" si="246"/>
        <v>0.83048345534725765</v>
      </c>
      <c r="GI197" s="2">
        <f t="shared" si="246"/>
        <v>0.79923999108689825</v>
      </c>
      <c r="GJ197" s="2">
        <f t="shared" si="246"/>
        <v>0.73276075899352433</v>
      </c>
      <c r="GK197" s="2">
        <f t="shared" si="246"/>
        <v>0.71758354382300726</v>
      </c>
      <c r="GM197" s="86">
        <f t="shared" si="247"/>
        <v>0</v>
      </c>
      <c r="GN197" s="86">
        <f t="shared" si="247"/>
        <v>1.0957402945188379E-265</v>
      </c>
      <c r="GO197" s="86">
        <f t="shared" si="247"/>
        <v>6.4588260301311012E-279</v>
      </c>
      <c r="GP197" s="86">
        <f t="shared" si="247"/>
        <v>4.1179891930437757E-286</v>
      </c>
      <c r="GQ197" s="86">
        <f t="shared" si="247"/>
        <v>2.4956527832492685E-307</v>
      </c>
      <c r="GR197" s="86">
        <f t="shared" si="247"/>
        <v>9.9607840135684111E-249</v>
      </c>
      <c r="GS197" s="86">
        <f t="shared" si="247"/>
        <v>3.8373489482110181E-254</v>
      </c>
      <c r="GT197" s="86">
        <f t="shared" si="247"/>
        <v>0</v>
      </c>
      <c r="GU197" s="86">
        <f t="shared" si="247"/>
        <v>0</v>
      </c>
      <c r="GV197" s="86">
        <f t="shared" si="247"/>
        <v>0</v>
      </c>
      <c r="GW197" s="86">
        <f t="shared" si="247"/>
        <v>0</v>
      </c>
      <c r="GX197" s="86">
        <f t="shared" si="247"/>
        <v>0</v>
      </c>
      <c r="GY197" s="86">
        <f t="shared" si="247"/>
        <v>6.190209744519421E-209</v>
      </c>
      <c r="GZ197" s="86">
        <f t="shared" si="247"/>
        <v>2.254816430165232E-218</v>
      </c>
      <c r="HA197" s="86">
        <f t="shared" si="247"/>
        <v>0</v>
      </c>
      <c r="HC197" s="86">
        <f t="shared" si="183"/>
        <v>3.7264097660626285E-169</v>
      </c>
      <c r="HD197" s="86">
        <f t="shared" si="183"/>
        <v>6.6865668854802694E-213</v>
      </c>
      <c r="HE197" s="86">
        <f t="shared" si="183"/>
        <v>1.7711924395137816E-165</v>
      </c>
      <c r="HF197" s="86">
        <f t="shared" si="183"/>
        <v>0</v>
      </c>
      <c r="HG197" s="86">
        <f t="shared" si="183"/>
        <v>1.8984798433265255E-284</v>
      </c>
      <c r="HH197" s="86">
        <f t="shared" si="183"/>
        <v>1.5273559521984458E-237</v>
      </c>
      <c r="HI197" s="86">
        <f t="shared" si="243"/>
        <v>1.4526413414677343E-240</v>
      </c>
      <c r="HJ197" s="86">
        <f t="shared" si="243"/>
        <v>4.6132123820579148E-253</v>
      </c>
      <c r="HK197" s="86">
        <f t="shared" si="243"/>
        <v>0</v>
      </c>
      <c r="HL197" s="86">
        <f t="shared" si="243"/>
        <v>0</v>
      </c>
      <c r="HM197" s="86">
        <f t="shared" si="243"/>
        <v>2.3602519170393754E-293</v>
      </c>
      <c r="HN197" s="86">
        <f t="shared" si="243"/>
        <v>4.7465514132428842E-304</v>
      </c>
      <c r="HO197" s="86">
        <f t="shared" si="228"/>
        <v>5.8058994128901418E-116</v>
      </c>
      <c r="HP197" s="86">
        <f t="shared" si="228"/>
        <v>2.2086365378877671E-120</v>
      </c>
      <c r="HQ197" s="86">
        <f t="shared" si="228"/>
        <v>7.1784488076442019E-159</v>
      </c>
      <c r="HS197" s="86">
        <f t="shared" si="248"/>
        <v>9.6653823984693819E-32</v>
      </c>
      <c r="HT197" s="86">
        <f t="shared" si="248"/>
        <v>1.4779506774657331E-44</v>
      </c>
      <c r="HU197" s="86">
        <f t="shared" si="248"/>
        <v>3.1308689375664221E-55</v>
      </c>
      <c r="HV197" s="86">
        <f t="shared" si="248"/>
        <v>1.0636697197864597E-63</v>
      </c>
      <c r="HW197" s="86">
        <f t="shared" si="248"/>
        <v>1.5731392477249253E-60</v>
      </c>
      <c r="HX197" s="86">
        <f t="shared" si="248"/>
        <v>4.3864650639246224E-69</v>
      </c>
      <c r="HY197" s="86">
        <f t="shared" si="248"/>
        <v>4.6726756568329533E-59</v>
      </c>
      <c r="HZ197" s="86">
        <f t="shared" si="248"/>
        <v>2.6615830818306242E-63</v>
      </c>
      <c r="IA197" s="86">
        <f t="shared" si="248"/>
        <v>4.9089432073877063E-85</v>
      </c>
      <c r="IB197" s="86">
        <f t="shared" si="248"/>
        <v>2.9536057737521317E-71</v>
      </c>
      <c r="IC197" s="86">
        <f t="shared" si="248"/>
        <v>1.1526394039845071E-76</v>
      </c>
      <c r="ID197" s="86">
        <f t="shared" si="248"/>
        <v>1.4424294154130062E-65</v>
      </c>
      <c r="IE197" s="86">
        <f t="shared" si="248"/>
        <v>1.199856106112667E-46</v>
      </c>
      <c r="IF197" s="86">
        <f t="shared" si="248"/>
        <v>6.8771604658252248E-21</v>
      </c>
      <c r="IG197" s="86">
        <f t="shared" si="248"/>
        <v>4.9882290704010931E-21</v>
      </c>
      <c r="II197" s="86">
        <f t="shared" si="249"/>
        <v>7.6187267971129638E-2</v>
      </c>
      <c r="IJ197" s="86">
        <f t="shared" si="249"/>
        <v>3.6232609138349574E-2</v>
      </c>
      <c r="IK197" s="86">
        <f t="shared" si="249"/>
        <v>5.2077890562110662E-3</v>
      </c>
      <c r="IL197" s="86">
        <f t="shared" si="249"/>
        <v>4.0357155958772985E-3</v>
      </c>
      <c r="IM197" s="86">
        <f t="shared" si="249"/>
        <v>5.3955984604919247E-3</v>
      </c>
      <c r="IN197" s="86">
        <f t="shared" si="249"/>
        <v>7.785662041673928E-4</v>
      </c>
      <c r="IO197" s="86">
        <f t="shared" si="249"/>
        <v>3.508450906802497E-3</v>
      </c>
      <c r="IP197" s="86">
        <f t="shared" si="249"/>
        <v>1.33108962594978E-3</v>
      </c>
      <c r="IQ197" s="86">
        <f t="shared" si="249"/>
        <v>8.4743300113155693E-5</v>
      </c>
      <c r="IR197" s="86">
        <f t="shared" si="249"/>
        <v>1.8336111398069501E-3</v>
      </c>
      <c r="IS197" s="86">
        <f t="shared" si="249"/>
        <v>1.198202623484181E-4</v>
      </c>
      <c r="IT197" s="86">
        <f t="shared" si="249"/>
        <v>4.8392082841304945E-3</v>
      </c>
      <c r="IU197" s="86">
        <f t="shared" si="249"/>
        <v>2.8056212250925014E-2</v>
      </c>
      <c r="IV197" s="86">
        <f t="shared" si="249"/>
        <v>0.11536634725744738</v>
      </c>
      <c r="IW197" s="86">
        <f t="shared" si="249"/>
        <v>0.14298503281682726</v>
      </c>
      <c r="IY197" s="86">
        <f t="shared" si="250"/>
        <v>7.6187267971129638E-2</v>
      </c>
      <c r="IZ197" s="86">
        <f t="shared" si="250"/>
        <v>3.6232609138349574E-2</v>
      </c>
      <c r="JA197" s="86">
        <f t="shared" si="250"/>
        <v>5.2077890562110662E-3</v>
      </c>
      <c r="JB197" s="86">
        <f t="shared" si="250"/>
        <v>4.0357155958772985E-3</v>
      </c>
      <c r="JC197" s="86">
        <f t="shared" si="250"/>
        <v>5.3955984604919247E-3</v>
      </c>
      <c r="JD197" s="86">
        <f t="shared" si="250"/>
        <v>7.785662041673928E-4</v>
      </c>
      <c r="JE197" s="86">
        <f t="shared" si="250"/>
        <v>3.508450906802497E-3</v>
      </c>
      <c r="JF197" s="86">
        <f t="shared" si="250"/>
        <v>1.33108962594978E-3</v>
      </c>
      <c r="JG197" s="86">
        <f t="shared" si="250"/>
        <v>8.4743300113155693E-5</v>
      </c>
      <c r="JH197" s="86">
        <f t="shared" si="250"/>
        <v>1.8336111398069501E-3</v>
      </c>
      <c r="JI197" s="86">
        <f t="shared" si="250"/>
        <v>1.198202623484181E-4</v>
      </c>
      <c r="JJ197" s="86">
        <f t="shared" si="250"/>
        <v>4.8392082841304945E-3</v>
      </c>
      <c r="JK197" s="86">
        <f t="shared" si="250"/>
        <v>2.8056212250925014E-2</v>
      </c>
      <c r="JL197" s="86">
        <f t="shared" si="250"/>
        <v>0.11536634725744738</v>
      </c>
      <c r="JM197" s="86">
        <f t="shared" si="250"/>
        <v>0.14298503281682726</v>
      </c>
    </row>
    <row r="198" spans="2:273" x14ac:dyDescent="0.25">
      <c r="B198" s="2">
        <v>171</v>
      </c>
      <c r="C198" s="37">
        <v>67.545000000000002</v>
      </c>
      <c r="D198" s="37">
        <v>61.825000000000003</v>
      </c>
      <c r="E198" s="37">
        <v>61.85</v>
      </c>
      <c r="F198" s="37">
        <v>60.95</v>
      </c>
      <c r="G198" s="37">
        <v>64.775000000000006</v>
      </c>
      <c r="H198" s="37">
        <v>60.774999999999999</v>
      </c>
      <c r="I198" s="37">
        <v>60.174999999999997</v>
      </c>
      <c r="J198" s="37">
        <v>62.3</v>
      </c>
      <c r="K198" s="37">
        <v>61.341000000000001</v>
      </c>
      <c r="L198" s="37">
        <v>69.097999999999999</v>
      </c>
      <c r="M198" s="37">
        <v>65.756</v>
      </c>
      <c r="N198" s="37">
        <v>66.927000000000007</v>
      </c>
      <c r="O198" s="37">
        <v>67.731999999999999</v>
      </c>
      <c r="P198" s="37">
        <v>66.194999999999993</v>
      </c>
      <c r="Q198" s="37">
        <v>69.878</v>
      </c>
      <c r="S198" s="4">
        <f t="shared" si="251"/>
        <v>69.076992969456441</v>
      </c>
      <c r="T198" s="4">
        <f t="shared" si="251"/>
        <v>62.203859160557357</v>
      </c>
      <c r="U198" s="4">
        <f t="shared" si="251"/>
        <v>60.516706848223066</v>
      </c>
      <c r="V198" s="4">
        <f t="shared" si="251"/>
        <v>61.689832773541845</v>
      </c>
      <c r="W198" s="4">
        <f t="shared" si="251"/>
        <v>63.296253719714798</v>
      </c>
      <c r="X198" s="4">
        <f t="shared" si="251"/>
        <v>61.191367412020931</v>
      </c>
      <c r="Y198" s="4">
        <f t="shared" si="251"/>
        <v>61.29725734933735</v>
      </c>
      <c r="Z198" s="4">
        <f t="shared" si="251"/>
        <v>62.45808471132549</v>
      </c>
      <c r="AA198" s="4">
        <f t="shared" si="251"/>
        <v>61.047793256429436</v>
      </c>
      <c r="AB198" s="4">
        <f t="shared" si="251"/>
        <v>63.359997858790685</v>
      </c>
      <c r="AC198" s="4">
        <f t="shared" si="251"/>
        <v>65.692699491994148</v>
      </c>
      <c r="AD198" s="4">
        <f t="shared" si="251"/>
        <v>67.036019880395884</v>
      </c>
      <c r="AE198" s="4">
        <f t="shared" si="251"/>
        <v>69.848396672631722</v>
      </c>
      <c r="AF198" s="4">
        <f t="shared" si="251"/>
        <v>66.41615358844102</v>
      </c>
      <c r="AG198" s="4">
        <f t="shared" si="251"/>
        <v>73.70127980110945</v>
      </c>
      <c r="AI198" s="4">
        <f t="shared" si="252"/>
        <v>-1.5319929694564394</v>
      </c>
      <c r="AJ198" s="4">
        <f t="shared" si="252"/>
        <v>-0.37885916055735436</v>
      </c>
      <c r="AK198" s="4">
        <f t="shared" si="252"/>
        <v>1.3332931517769353</v>
      </c>
      <c r="AL198" s="4">
        <f t="shared" si="252"/>
        <v>-0.73983277354184196</v>
      </c>
      <c r="AM198" s="4">
        <f t="shared" si="252"/>
        <v>1.4787462802852076</v>
      </c>
      <c r="AN198" s="4">
        <f t="shared" si="252"/>
        <v>-0.41636741202093219</v>
      </c>
      <c r="AO198" s="4">
        <f t="shared" si="252"/>
        <v>-1.1222573493373531</v>
      </c>
      <c r="AP198" s="4">
        <f t="shared" si="252"/>
        <v>-0.15808471132549329</v>
      </c>
      <c r="AQ198" s="4">
        <f t="shared" si="252"/>
        <v>0.29320674357056475</v>
      </c>
      <c r="AR198" s="4">
        <f t="shared" si="252"/>
        <v>5.7380021412093143</v>
      </c>
      <c r="AS198" s="4">
        <f t="shared" si="252"/>
        <v>6.3300508005852407E-2</v>
      </c>
      <c r="AT198" s="4">
        <f t="shared" si="252"/>
        <v>-0.10901988039587707</v>
      </c>
      <c r="AU198" s="4">
        <f t="shared" si="252"/>
        <v>-2.1163966726317227</v>
      </c>
      <c r="AV198" s="4">
        <f t="shared" si="252"/>
        <v>-0.22115358844102673</v>
      </c>
      <c r="AW198" s="4">
        <f t="shared" si="252"/>
        <v>-3.8232798011094502</v>
      </c>
      <c r="AY198" s="2">
        <f t="shared" si="244"/>
        <v>69.076992969456441</v>
      </c>
      <c r="AZ198" s="2">
        <f t="shared" si="244"/>
        <v>62.203859160557357</v>
      </c>
      <c r="BA198" s="2">
        <f t="shared" si="244"/>
        <v>60.51669418214663</v>
      </c>
      <c r="BB198" s="2">
        <f t="shared" si="244"/>
        <v>61.689822849224214</v>
      </c>
      <c r="BC198" s="2">
        <f t="shared" si="244"/>
        <v>63.296219617079693</v>
      </c>
      <c r="BD198" s="2">
        <f t="shared" si="244"/>
        <v>61.191367184800505</v>
      </c>
      <c r="BE198" s="2">
        <f t="shared" si="244"/>
        <v>61.2972510480433</v>
      </c>
      <c r="BF198" s="2">
        <f t="shared" si="244"/>
        <v>62.458082896341409</v>
      </c>
      <c r="BG198" s="2">
        <f t="shared" si="244"/>
        <v>61.047793252829187</v>
      </c>
      <c r="BH198" s="2">
        <f t="shared" si="244"/>
        <v>63.359991156968384</v>
      </c>
      <c r="BI198" s="2">
        <f t="shared" si="244"/>
        <v>65.692699485938761</v>
      </c>
      <c r="BJ198" s="2">
        <f t="shared" si="244"/>
        <v>67.03597713179019</v>
      </c>
      <c r="BK198" s="2">
        <f t="shared" si="244"/>
        <v>69.845222241352019</v>
      </c>
      <c r="BL198" s="2">
        <f t="shared" si="244"/>
        <v>66.188632522989622</v>
      </c>
      <c r="BM198" s="2">
        <f t="shared" si="244"/>
        <v>72.902228845434806</v>
      </c>
      <c r="BO198" s="2" t="str">
        <f t="shared" si="184"/>
        <v/>
      </c>
      <c r="BP198" s="2" t="str">
        <f t="shared" si="185"/>
        <v/>
      </c>
      <c r="BQ198" s="2" t="str">
        <f t="shared" si="186"/>
        <v/>
      </c>
      <c r="BR198" s="2" t="str">
        <f t="shared" si="187"/>
        <v/>
      </c>
      <c r="BS198" s="2" t="str">
        <f t="shared" si="188"/>
        <v/>
      </c>
      <c r="BT198" s="2" t="str">
        <f t="shared" si="189"/>
        <v/>
      </c>
      <c r="BU198" s="2" t="str">
        <f t="shared" si="190"/>
        <v/>
      </c>
      <c r="BV198" s="2" t="str">
        <f t="shared" si="191"/>
        <v/>
      </c>
      <c r="BW198" s="2" t="str">
        <f t="shared" si="192"/>
        <v/>
      </c>
      <c r="BX198" s="2" t="str">
        <f t="shared" si="193"/>
        <v/>
      </c>
      <c r="BY198" s="2" t="str">
        <f t="shared" si="194"/>
        <v/>
      </c>
      <c r="BZ198" s="2" t="str">
        <f t="shared" si="195"/>
        <v/>
      </c>
      <c r="CA198" s="2" t="str">
        <f t="shared" si="196"/>
        <v/>
      </c>
      <c r="CB198" s="2" t="str">
        <f t="shared" si="197"/>
        <v/>
      </c>
      <c r="CC198" s="2" t="str">
        <f t="shared" si="198"/>
        <v/>
      </c>
      <c r="CE198" s="2" t="str">
        <f t="shared" si="245"/>
        <v/>
      </c>
      <c r="CF198" s="2" t="str">
        <f t="shared" si="245"/>
        <v/>
      </c>
      <c r="CG198" s="2" t="str">
        <f t="shared" si="245"/>
        <v/>
      </c>
      <c r="CH198" s="2" t="str">
        <f t="shared" si="245"/>
        <v/>
      </c>
      <c r="CI198" s="2" t="str">
        <f t="shared" si="245"/>
        <v/>
      </c>
      <c r="CJ198" s="2" t="str">
        <f t="shared" si="245"/>
        <v/>
      </c>
      <c r="CK198" s="2" t="str">
        <f t="shared" si="245"/>
        <v/>
      </c>
      <c r="CL198" s="2" t="str">
        <f t="shared" si="245"/>
        <v/>
      </c>
      <c r="CM198" s="2" t="str">
        <f t="shared" si="245"/>
        <v/>
      </c>
      <c r="CN198" s="2" t="str">
        <f t="shared" si="245"/>
        <v/>
      </c>
      <c r="CO198" s="2" t="str">
        <f t="shared" si="245"/>
        <v/>
      </c>
      <c r="CP198" s="2" t="str">
        <f t="shared" si="245"/>
        <v/>
      </c>
      <c r="CQ198" s="2" t="str">
        <f t="shared" si="245"/>
        <v/>
      </c>
      <c r="CR198" s="2" t="str">
        <f t="shared" si="245"/>
        <v/>
      </c>
      <c r="CS198" s="2" t="str">
        <f t="shared" si="245"/>
        <v/>
      </c>
      <c r="CU198" s="2" t="str">
        <f t="shared" si="199"/>
        <v/>
      </c>
      <c r="CV198" s="2" t="str">
        <f t="shared" si="200"/>
        <v/>
      </c>
      <c r="CW198" s="2">
        <f t="shared" si="201"/>
        <v>61.85</v>
      </c>
      <c r="CX198" s="2">
        <f t="shared" si="202"/>
        <v>60.95</v>
      </c>
      <c r="CY198" s="2">
        <f t="shared" si="203"/>
        <v>64.775000000000006</v>
      </c>
      <c r="CZ198" s="2">
        <f t="shared" si="204"/>
        <v>60.774999999999999</v>
      </c>
      <c r="DA198" s="2">
        <f t="shared" si="205"/>
        <v>60.174999999999997</v>
      </c>
      <c r="DB198" s="2">
        <f t="shared" si="206"/>
        <v>62.3</v>
      </c>
      <c r="DC198" s="2">
        <f t="shared" si="207"/>
        <v>61.341000000000001</v>
      </c>
      <c r="DD198" s="2">
        <f t="shared" si="208"/>
        <v>69.097999999999999</v>
      </c>
      <c r="DE198" s="2">
        <f t="shared" si="209"/>
        <v>65.756</v>
      </c>
      <c r="DF198" s="2">
        <f t="shared" si="210"/>
        <v>66.927000000000007</v>
      </c>
      <c r="DG198" s="2" t="str">
        <f t="shared" si="211"/>
        <v/>
      </c>
      <c r="DH198" s="2" t="str">
        <f t="shared" si="212"/>
        <v/>
      </c>
      <c r="DI198" s="2" t="str">
        <f t="shared" si="213"/>
        <v/>
      </c>
      <c r="DK198" s="2">
        <f t="shared" si="253"/>
        <v>176.23712854251011</v>
      </c>
      <c r="DL198" s="2">
        <f t="shared" si="253"/>
        <v>106.98494412564185</v>
      </c>
      <c r="DM198" s="2">
        <f t="shared" si="253"/>
        <v>115.91174116581092</v>
      </c>
      <c r="DN198" s="2">
        <f t="shared" si="253"/>
        <v>110.57426004228329</v>
      </c>
      <c r="DO198" s="2">
        <f t="shared" si="253"/>
        <v>111.96668554006968</v>
      </c>
      <c r="DP198" s="2">
        <f t="shared" si="253"/>
        <v>91.151630927212352</v>
      </c>
      <c r="DQ198" s="2">
        <f t="shared" si="253"/>
        <v>99.340244639081831</v>
      </c>
      <c r="DR198" s="2">
        <f t="shared" si="253"/>
        <v>99.021141649048602</v>
      </c>
      <c r="DS198" s="2">
        <f t="shared" si="253"/>
        <v>117.15759210526319</v>
      </c>
      <c r="DT198" s="2">
        <f t="shared" si="253"/>
        <v>99.559181174089062</v>
      </c>
      <c r="DU198" s="2">
        <f t="shared" si="253"/>
        <v>116.43708535762482</v>
      </c>
      <c r="DV198" s="2">
        <f t="shared" si="253"/>
        <v>132.7427451219512</v>
      </c>
      <c r="DW198" s="2">
        <f t="shared" si="253"/>
        <v>110.04365357897913</v>
      </c>
      <c r="DX198" s="2">
        <f t="shared" si="253"/>
        <v>90.094038659015425</v>
      </c>
      <c r="DY198" s="2">
        <f t="shared" si="253"/>
        <v>118.10319964349372</v>
      </c>
      <c r="EA198" s="2">
        <f t="shared" si="242"/>
        <v>67.076641758241735</v>
      </c>
      <c r="EB198" s="2">
        <f t="shared" si="242"/>
        <v>58.226978453483675</v>
      </c>
      <c r="EC198" s="2">
        <f t="shared" si="242"/>
        <v>55.369815857377432</v>
      </c>
      <c r="ED198" s="2">
        <f t="shared" si="242"/>
        <v>58.441051596483106</v>
      </c>
      <c r="EE198" s="2">
        <f t="shared" si="242"/>
        <v>62.617051570603778</v>
      </c>
      <c r="EF198" s="2">
        <f t="shared" si="241"/>
        <v>60.07479822437449</v>
      </c>
      <c r="EG198" s="2">
        <f t="shared" si="241"/>
        <v>60.918085167190625</v>
      </c>
      <c r="EH198" s="2">
        <f t="shared" si="241"/>
        <v>59.648429504627103</v>
      </c>
      <c r="EI198" s="2">
        <f t="shared" si="241"/>
        <v>58.498387799862897</v>
      </c>
      <c r="EJ198" s="2">
        <f t="shared" si="241"/>
        <v>58.508183938173872</v>
      </c>
      <c r="EK198" s="2">
        <f t="shared" si="241"/>
        <v>64.474754005167966</v>
      </c>
      <c r="EL198" s="2">
        <f t="shared" si="181"/>
        <v>65.917786588029728</v>
      </c>
      <c r="EM198" s="2">
        <f t="shared" si="181"/>
        <v>68.450651156718351</v>
      </c>
      <c r="EN198" s="2">
        <f t="shared" si="181"/>
        <v>65.784609156094874</v>
      </c>
      <c r="EO198" s="2">
        <f t="shared" si="181"/>
        <v>74.494326216138688</v>
      </c>
      <c r="EQ198" s="2">
        <f t="shared" si="254"/>
        <v>69.550883502449949</v>
      </c>
      <c r="ER198" s="2">
        <f t="shared" si="254"/>
        <v>63.122212887977852</v>
      </c>
      <c r="ES198" s="2">
        <f t="shared" si="254"/>
        <v>61.347541287006251</v>
      </c>
      <c r="ET198" s="2">
        <f t="shared" si="254"/>
        <v>62.243545322916312</v>
      </c>
      <c r="EU198" s="2">
        <f t="shared" si="254"/>
        <v>63.405772901229398</v>
      </c>
      <c r="EV198" s="2">
        <f t="shared" si="254"/>
        <v>61.336781281428316</v>
      </c>
      <c r="EW198" s="2">
        <f t="shared" si="254"/>
        <v>61.351738004013157</v>
      </c>
      <c r="EX198" s="2">
        <f t="shared" si="254"/>
        <v>62.804459762908458</v>
      </c>
      <c r="EY198" s="2">
        <f t="shared" si="254"/>
        <v>61.314025908202495</v>
      </c>
      <c r="EZ198" s="2">
        <f t="shared" si="254"/>
        <v>64.064224182873062</v>
      </c>
      <c r="FA198" s="2">
        <f t="shared" si="254"/>
        <v>65.832099020782834</v>
      </c>
      <c r="FB198" s="2">
        <f t="shared" si="254"/>
        <v>67.243364133738623</v>
      </c>
      <c r="FC198" s="2">
        <f t="shared" si="254"/>
        <v>70.164251590638614</v>
      </c>
      <c r="FD198" s="2">
        <f t="shared" si="254"/>
        <v>66.322742418679795</v>
      </c>
      <c r="FE198" s="2">
        <f t="shared" si="254"/>
        <v>72.330023606117862</v>
      </c>
      <c r="FG198" s="2">
        <f t="shared" si="255"/>
        <v>0.99999012612052762</v>
      </c>
      <c r="FH198" s="2">
        <f t="shared" si="255"/>
        <v>0.99999204966467037</v>
      </c>
      <c r="FI198" s="2">
        <f t="shared" si="255"/>
        <v>0.99999251232195796</v>
      </c>
      <c r="FJ198" s="2">
        <f t="shared" si="255"/>
        <v>0.99999207777554044</v>
      </c>
      <c r="FK198" s="2">
        <f t="shared" si="255"/>
        <v>0.9999934408386949</v>
      </c>
      <c r="FL198" s="2">
        <f t="shared" si="255"/>
        <v>0.9999924524227396</v>
      </c>
      <c r="FM198" s="2">
        <f t="shared" si="255"/>
        <v>0.99999170454016573</v>
      </c>
      <c r="FN198" s="2">
        <f t="shared" si="255"/>
        <v>0.99999173681728326</v>
      </c>
      <c r="FO198" s="2">
        <f t="shared" si="255"/>
        <v>0.99999034616373172</v>
      </c>
      <c r="FP198" s="2">
        <f t="shared" si="255"/>
        <v>0.99999013987961127</v>
      </c>
      <c r="FQ198" s="2">
        <f t="shared" si="255"/>
        <v>0.9999901106737259</v>
      </c>
      <c r="FR198" s="2">
        <f t="shared" si="255"/>
        <v>0.99999025008267284</v>
      </c>
      <c r="FS198" s="2">
        <f t="shared" si="255"/>
        <v>0.99999122814783215</v>
      </c>
      <c r="FT198" s="2">
        <f t="shared" si="255"/>
        <v>0.99999156787210897</v>
      </c>
      <c r="FU198" s="2">
        <f t="shared" si="255"/>
        <v>0.99998745383962673</v>
      </c>
      <c r="FW198" s="2">
        <f t="shared" si="246"/>
        <v>0.80803477607029017</v>
      </c>
      <c r="FX198" s="2">
        <f t="shared" si="246"/>
        <v>0.81231922967290626</v>
      </c>
      <c r="FY198" s="2">
        <f t="shared" si="246"/>
        <v>0.86093365560351665</v>
      </c>
      <c r="FZ198" s="2">
        <f t="shared" si="246"/>
        <v>0.85427050653125103</v>
      </c>
      <c r="GA198" s="2">
        <f t="shared" si="246"/>
        <v>0.860689736548514</v>
      </c>
      <c r="GB198" s="2">
        <f t="shared" si="246"/>
        <v>0.88458747476081823</v>
      </c>
      <c r="GC198" s="2">
        <f t="shared" si="246"/>
        <v>0.87361852431988474</v>
      </c>
      <c r="GD198" s="2">
        <f t="shared" si="246"/>
        <v>0.89014610694184138</v>
      </c>
      <c r="GE198" s="2">
        <f t="shared" si="246"/>
        <v>0.90524388026392055</v>
      </c>
      <c r="GF198" s="2">
        <f t="shared" si="246"/>
        <v>0.87317626175372454</v>
      </c>
      <c r="GG198" s="2">
        <f t="shared" si="246"/>
        <v>0.89692126490816426</v>
      </c>
      <c r="GH198" s="2">
        <f t="shared" si="246"/>
        <v>0.84305818966006063</v>
      </c>
      <c r="GI198" s="2">
        <f t="shared" si="246"/>
        <v>0.81361221050558674</v>
      </c>
      <c r="GJ198" s="2">
        <f t="shared" si="246"/>
        <v>0.75040592127029648</v>
      </c>
      <c r="GK198" s="2">
        <f t="shared" si="246"/>
        <v>0.73586959940332819</v>
      </c>
      <c r="GM198" s="86">
        <f t="shared" si="247"/>
        <v>0</v>
      </c>
      <c r="GN198" s="86">
        <f t="shared" si="247"/>
        <v>1.0494601249388203E-270</v>
      </c>
      <c r="GO198" s="86">
        <f t="shared" si="247"/>
        <v>3.4763392537700218E-284</v>
      </c>
      <c r="GP198" s="86">
        <f t="shared" si="247"/>
        <v>1.6593382326494937E-291</v>
      </c>
      <c r="GQ198" s="86">
        <f t="shared" si="247"/>
        <v>0</v>
      </c>
      <c r="GR198" s="86">
        <f t="shared" si="247"/>
        <v>2.0150631948631831E-253</v>
      </c>
      <c r="GS198" s="86">
        <f t="shared" si="247"/>
        <v>6.4385272588347529E-259</v>
      </c>
      <c r="GT198" s="86">
        <f t="shared" si="247"/>
        <v>0</v>
      </c>
      <c r="GU198" s="86">
        <f t="shared" si="247"/>
        <v>0</v>
      </c>
      <c r="GV198" s="86">
        <f t="shared" si="247"/>
        <v>0</v>
      </c>
      <c r="GW198" s="86">
        <f t="shared" si="247"/>
        <v>0</v>
      </c>
      <c r="GX198" s="86">
        <f t="shared" si="247"/>
        <v>0</v>
      </c>
      <c r="GY198" s="86">
        <f t="shared" si="247"/>
        <v>6.9159355194203691E-213</v>
      </c>
      <c r="GZ198" s="86">
        <f t="shared" si="247"/>
        <v>1.7651496656177053E-222</v>
      </c>
      <c r="HA198" s="86">
        <f t="shared" si="247"/>
        <v>0</v>
      </c>
      <c r="HC198" s="86">
        <f t="shared" si="183"/>
        <v>3.0347790578565937E-173</v>
      </c>
      <c r="HD198" s="86">
        <f t="shared" si="183"/>
        <v>5.1789724806564419E-218</v>
      </c>
      <c r="HE198" s="86">
        <f t="shared" si="183"/>
        <v>2.0166760822502004E-169</v>
      </c>
      <c r="HF198" s="86">
        <f t="shared" si="183"/>
        <v>0</v>
      </c>
      <c r="HG198" s="86">
        <f t="shared" si="183"/>
        <v>3.3425585636915382E-291</v>
      </c>
      <c r="HH198" s="86">
        <f t="shared" si="183"/>
        <v>3.7782668385201522E-243</v>
      </c>
      <c r="HI198" s="86">
        <f t="shared" si="243"/>
        <v>3.2763742735439053E-246</v>
      </c>
      <c r="HJ198" s="86">
        <f t="shared" si="243"/>
        <v>5.9571548956760383E-259</v>
      </c>
      <c r="HK198" s="86">
        <f t="shared" si="243"/>
        <v>0</v>
      </c>
      <c r="HL198" s="86">
        <f t="shared" si="243"/>
        <v>0</v>
      </c>
      <c r="HM198" s="86">
        <f t="shared" si="243"/>
        <v>3.2773838263298062E-300</v>
      </c>
      <c r="HN198" s="86">
        <f t="shared" si="243"/>
        <v>0</v>
      </c>
      <c r="HO198" s="86">
        <f t="shared" si="228"/>
        <v>9.722495150459461E-119</v>
      </c>
      <c r="HP198" s="86">
        <f t="shared" si="228"/>
        <v>3.0643307154826934E-123</v>
      </c>
      <c r="HQ198" s="86">
        <f t="shared" si="228"/>
        <v>1.1024499946782502E-162</v>
      </c>
      <c r="HS198" s="86">
        <f t="shared" si="248"/>
        <v>3.3354051760509261E-33</v>
      </c>
      <c r="HT198" s="86">
        <f t="shared" si="248"/>
        <v>1.3969714467205611E-46</v>
      </c>
      <c r="HU198" s="86">
        <f t="shared" si="248"/>
        <v>1.2614982928027902E-57</v>
      </c>
      <c r="HV198" s="86">
        <f t="shared" si="248"/>
        <v>1.947195935309067E-66</v>
      </c>
      <c r="HW198" s="86">
        <f t="shared" si="248"/>
        <v>4.9615180979288784E-63</v>
      </c>
      <c r="HX198" s="86">
        <f t="shared" si="248"/>
        <v>5.8648840027655904E-72</v>
      </c>
      <c r="HY198" s="86">
        <f t="shared" si="248"/>
        <v>1.7230034802192057E-61</v>
      </c>
      <c r="HZ198" s="86">
        <f t="shared" si="248"/>
        <v>7.4852943102637832E-66</v>
      </c>
      <c r="IA198" s="86">
        <f t="shared" si="248"/>
        <v>2.168503075577697E-88</v>
      </c>
      <c r="IB198" s="86">
        <f t="shared" si="248"/>
        <v>4.0367731545718878E-74</v>
      </c>
      <c r="IC198" s="86">
        <f t="shared" si="248"/>
        <v>6.3740705065240075E-80</v>
      </c>
      <c r="ID198" s="86">
        <f t="shared" si="248"/>
        <v>1.9349718970958239E-68</v>
      </c>
      <c r="IE198" s="86">
        <f t="shared" si="248"/>
        <v>8.2569960192126685E-49</v>
      </c>
      <c r="IF198" s="86">
        <f t="shared" si="248"/>
        <v>7.4568499843454556E-22</v>
      </c>
      <c r="IG198" s="86">
        <f t="shared" si="248"/>
        <v>4.969221432019963E-22</v>
      </c>
      <c r="II198" s="86">
        <f t="shared" si="249"/>
        <v>5.8674466969114103E-2</v>
      </c>
      <c r="IJ198" s="86">
        <f t="shared" si="249"/>
        <v>2.5537134162093838E-2</v>
      </c>
      <c r="IK198" s="86">
        <f t="shared" si="249"/>
        <v>3.25648611773072E-3</v>
      </c>
      <c r="IL198" s="86">
        <f t="shared" si="249"/>
        <v>2.4194302718539653E-3</v>
      </c>
      <c r="IM198" s="86">
        <f t="shared" si="249"/>
        <v>3.3840607597701825E-3</v>
      </c>
      <c r="IN198" s="86">
        <f t="shared" si="249"/>
        <v>4.3242945856496623E-4</v>
      </c>
      <c r="IO198" s="86">
        <f t="shared" si="249"/>
        <v>2.1750007402327413E-3</v>
      </c>
      <c r="IP198" s="86">
        <f t="shared" si="249"/>
        <v>7.880740693512559E-4</v>
      </c>
      <c r="IQ198" s="86">
        <f t="shared" si="249"/>
        <v>4.1708870259885728E-5</v>
      </c>
      <c r="IR198" s="86">
        <f t="shared" si="249"/>
        <v>1.0674733527056893E-3</v>
      </c>
      <c r="IS198" s="86">
        <f t="shared" si="249"/>
        <v>5.8812163675043352E-5</v>
      </c>
      <c r="IT198" s="86">
        <f t="shared" si="249"/>
        <v>2.8755865664599847E-3</v>
      </c>
      <c r="IU198" s="86">
        <f t="shared" si="249"/>
        <v>1.9193197928639608E-2</v>
      </c>
      <c r="IV198" s="86">
        <f t="shared" si="249"/>
        <v>8.7387315614730288E-2</v>
      </c>
      <c r="IW198" s="86">
        <f t="shared" si="249"/>
        <v>0.11016109017216118</v>
      </c>
      <c r="IY198" s="86">
        <f t="shared" si="250"/>
        <v>5.8674466969114103E-2</v>
      </c>
      <c r="IZ198" s="86">
        <f t="shared" si="250"/>
        <v>2.5537134162093838E-2</v>
      </c>
      <c r="JA198" s="86">
        <f t="shared" si="250"/>
        <v>3.25648611773072E-3</v>
      </c>
      <c r="JB198" s="86">
        <f t="shared" si="250"/>
        <v>2.4194302718539653E-3</v>
      </c>
      <c r="JC198" s="86">
        <f t="shared" si="250"/>
        <v>3.3840607597701825E-3</v>
      </c>
      <c r="JD198" s="86">
        <f t="shared" si="250"/>
        <v>4.3242945856496623E-4</v>
      </c>
      <c r="JE198" s="86">
        <f t="shared" si="250"/>
        <v>2.1750007402327413E-3</v>
      </c>
      <c r="JF198" s="86">
        <f t="shared" si="250"/>
        <v>7.880740693512559E-4</v>
      </c>
      <c r="JG198" s="86">
        <f t="shared" si="250"/>
        <v>4.1708870259885728E-5</v>
      </c>
      <c r="JH198" s="86">
        <f t="shared" si="250"/>
        <v>1.0674733527056893E-3</v>
      </c>
      <c r="JI198" s="86">
        <f t="shared" si="250"/>
        <v>5.8812163675043352E-5</v>
      </c>
      <c r="JJ198" s="86">
        <f t="shared" si="250"/>
        <v>2.8755865664599847E-3</v>
      </c>
      <c r="JK198" s="86">
        <f t="shared" si="250"/>
        <v>1.9193197928639608E-2</v>
      </c>
      <c r="JL198" s="86">
        <f t="shared" si="250"/>
        <v>8.7387315614730288E-2</v>
      </c>
      <c r="JM198" s="86">
        <f t="shared" si="250"/>
        <v>0.11016109017216118</v>
      </c>
    </row>
    <row r="199" spans="2:273" x14ac:dyDescent="0.25">
      <c r="B199" s="2">
        <v>172</v>
      </c>
      <c r="C199" s="37">
        <v>68.567999999999998</v>
      </c>
      <c r="D199" s="37">
        <v>61.15</v>
      </c>
      <c r="E199" s="37">
        <v>61.75</v>
      </c>
      <c r="F199" s="37">
        <v>60.375</v>
      </c>
      <c r="G199" s="37">
        <v>62.125</v>
      </c>
      <c r="H199" s="37">
        <v>60.125</v>
      </c>
      <c r="I199" s="37">
        <v>59.95</v>
      </c>
      <c r="J199" s="37">
        <v>61.625</v>
      </c>
      <c r="K199" s="37">
        <v>61.488</v>
      </c>
      <c r="L199" s="37">
        <v>67.61</v>
      </c>
      <c r="M199" s="37">
        <v>65.828999999999994</v>
      </c>
      <c r="N199" s="37">
        <v>66.122</v>
      </c>
      <c r="O199" s="37">
        <v>67.805000000000007</v>
      </c>
      <c r="P199" s="37">
        <v>65.61</v>
      </c>
      <c r="Q199" s="37">
        <v>68.146000000000001</v>
      </c>
      <c r="S199" s="4">
        <f t="shared" si="251"/>
        <v>68.885873515605425</v>
      </c>
      <c r="T199" s="4">
        <f t="shared" si="251"/>
        <v>62.141757450882061</v>
      </c>
      <c r="U199" s="4">
        <f t="shared" si="251"/>
        <v>60.491280585442929</v>
      </c>
      <c r="V199" s="4">
        <f t="shared" si="251"/>
        <v>61.609374612906123</v>
      </c>
      <c r="W199" s="4">
        <f t="shared" si="251"/>
        <v>63.236172682718717</v>
      </c>
      <c r="X199" s="4">
        <f t="shared" si="251"/>
        <v>61.097629227454853</v>
      </c>
      <c r="Y199" s="4">
        <f t="shared" si="251"/>
        <v>61.20646799976096</v>
      </c>
      <c r="Z199" s="4">
        <f t="shared" si="251"/>
        <v>62.418369322462055</v>
      </c>
      <c r="AA199" s="4">
        <f t="shared" si="251"/>
        <v>60.944469245334766</v>
      </c>
      <c r="AB199" s="4">
        <f t="shared" si="251"/>
        <v>63.34404095748053</v>
      </c>
      <c r="AC199" s="4">
        <f t="shared" si="251"/>
        <v>65.622273161533087</v>
      </c>
      <c r="AD199" s="4">
        <f t="shared" si="251"/>
        <v>66.966579229426458</v>
      </c>
      <c r="AE199" s="4">
        <f t="shared" si="251"/>
        <v>69.80853237465351</v>
      </c>
      <c r="AF199" s="4">
        <f t="shared" si="251"/>
        <v>66.20979114338887</v>
      </c>
      <c r="AG199" s="4">
        <f t="shared" si="251"/>
        <v>73.098652663505462</v>
      </c>
      <c r="AI199" s="4">
        <f t="shared" si="252"/>
        <v>-0.31787351560542731</v>
      </c>
      <c r="AJ199" s="4">
        <f t="shared" si="252"/>
        <v>-0.99175745088206213</v>
      </c>
      <c r="AK199" s="4">
        <f t="shared" si="252"/>
        <v>1.2587194145570706</v>
      </c>
      <c r="AL199" s="4">
        <f t="shared" si="252"/>
        <v>-1.234374612906123</v>
      </c>
      <c r="AM199" s="4">
        <f t="shared" si="252"/>
        <v>-1.1111726827187169</v>
      </c>
      <c r="AN199" s="4">
        <f t="shared" si="252"/>
        <v>-0.9726292274548527</v>
      </c>
      <c r="AO199" s="4">
        <f t="shared" si="252"/>
        <v>-1.2564679997609574</v>
      </c>
      <c r="AP199" s="4">
        <f t="shared" si="252"/>
        <v>-0.79336932246205549</v>
      </c>
      <c r="AQ199" s="4">
        <f t="shared" si="252"/>
        <v>0.54353075466523393</v>
      </c>
      <c r="AR199" s="4">
        <f t="shared" si="252"/>
        <v>4.2659590425194693</v>
      </c>
      <c r="AS199" s="4">
        <f t="shared" si="252"/>
        <v>0.20672683846690632</v>
      </c>
      <c r="AT199" s="4">
        <f t="shared" si="252"/>
        <v>-0.8445792294264578</v>
      </c>
      <c r="AU199" s="4">
        <f t="shared" si="252"/>
        <v>-2.0035323746535028</v>
      </c>
      <c r="AV199" s="4">
        <f t="shared" si="252"/>
        <v>-0.5997911433888703</v>
      </c>
      <c r="AW199" s="4">
        <f t="shared" si="252"/>
        <v>-4.9526526635054609</v>
      </c>
      <c r="AY199" s="2">
        <f t="shared" si="244"/>
        <v>68.885873515605425</v>
      </c>
      <c r="AZ199" s="2">
        <f t="shared" si="244"/>
        <v>62.141757450882061</v>
      </c>
      <c r="BA199" s="2">
        <f t="shared" si="244"/>
        <v>60.491276251827344</v>
      </c>
      <c r="BB199" s="2">
        <f t="shared" si="244"/>
        <v>61.609371543185546</v>
      </c>
      <c r="BC199" s="2">
        <f t="shared" si="244"/>
        <v>63.236160930843631</v>
      </c>
      <c r="BD199" s="2">
        <f t="shared" si="244"/>
        <v>61.097629168884858</v>
      </c>
      <c r="BE199" s="2">
        <f t="shared" si="244"/>
        <v>61.206465887848552</v>
      </c>
      <c r="BF199" s="2">
        <f t="shared" si="244"/>
        <v>62.418368777432377</v>
      </c>
      <c r="BG199" s="2">
        <f t="shared" si="244"/>
        <v>60.944469244638825</v>
      </c>
      <c r="BH199" s="2">
        <f t="shared" si="244"/>
        <v>63.34403902464404</v>
      </c>
      <c r="BI199" s="2">
        <f t="shared" si="244"/>
        <v>65.622273160370924</v>
      </c>
      <c r="BJ199" s="2">
        <f t="shared" si="244"/>
        <v>66.966566286939056</v>
      </c>
      <c r="BK199" s="2">
        <f t="shared" si="244"/>
        <v>69.807188692505548</v>
      </c>
      <c r="BL199" s="2">
        <f t="shared" si="244"/>
        <v>66.087925698811546</v>
      </c>
      <c r="BM199" s="2">
        <f t="shared" si="244"/>
        <v>72.659101436278391</v>
      </c>
      <c r="BO199" s="2" t="str">
        <f t="shared" si="184"/>
        <v/>
      </c>
      <c r="BP199" s="2" t="str">
        <f t="shared" si="185"/>
        <v/>
      </c>
      <c r="BQ199" s="2" t="str">
        <f t="shared" si="186"/>
        <v/>
      </c>
      <c r="BR199" s="2" t="str">
        <f t="shared" si="187"/>
        <v/>
      </c>
      <c r="BS199" s="2" t="str">
        <f t="shared" si="188"/>
        <v/>
      </c>
      <c r="BT199" s="2" t="str">
        <f t="shared" si="189"/>
        <v/>
      </c>
      <c r="BU199" s="2" t="str">
        <f t="shared" si="190"/>
        <v/>
      </c>
      <c r="BV199" s="2" t="str">
        <f t="shared" si="191"/>
        <v/>
      </c>
      <c r="BW199" s="2" t="str">
        <f t="shared" si="192"/>
        <v/>
      </c>
      <c r="BX199" s="2" t="str">
        <f t="shared" si="193"/>
        <v/>
      </c>
      <c r="BY199" s="2" t="str">
        <f t="shared" si="194"/>
        <v/>
      </c>
      <c r="BZ199" s="2" t="str">
        <f t="shared" si="195"/>
        <v/>
      </c>
      <c r="CA199" s="2" t="str">
        <f t="shared" si="196"/>
        <v/>
      </c>
      <c r="CB199" s="2" t="str">
        <f t="shared" si="197"/>
        <v/>
      </c>
      <c r="CC199" s="2" t="str">
        <f t="shared" si="198"/>
        <v/>
      </c>
      <c r="CE199" s="2" t="str">
        <f t="shared" si="245"/>
        <v/>
      </c>
      <c r="CF199" s="2" t="str">
        <f t="shared" si="245"/>
        <v/>
      </c>
      <c r="CG199" s="2" t="str">
        <f t="shared" si="245"/>
        <v/>
      </c>
      <c r="CH199" s="2" t="str">
        <f t="shared" si="245"/>
        <v/>
      </c>
      <c r="CI199" s="2" t="str">
        <f t="shared" si="245"/>
        <v/>
      </c>
      <c r="CJ199" s="2" t="str">
        <f t="shared" si="245"/>
        <v/>
      </c>
      <c r="CK199" s="2" t="str">
        <f t="shared" si="245"/>
        <v/>
      </c>
      <c r="CL199" s="2" t="str">
        <f t="shared" si="245"/>
        <v/>
      </c>
      <c r="CM199" s="2" t="str">
        <f t="shared" si="245"/>
        <v/>
      </c>
      <c r="CN199" s="2" t="str">
        <f t="shared" si="245"/>
        <v/>
      </c>
      <c r="CO199" s="2" t="str">
        <f t="shared" si="245"/>
        <v/>
      </c>
      <c r="CP199" s="2" t="str">
        <f t="shared" si="245"/>
        <v/>
      </c>
      <c r="CQ199" s="2" t="str">
        <f t="shared" si="245"/>
        <v/>
      </c>
      <c r="CR199" s="2" t="str">
        <f t="shared" si="245"/>
        <v/>
      </c>
      <c r="CS199" s="2" t="str">
        <f t="shared" si="245"/>
        <v/>
      </c>
      <c r="CU199" s="2" t="str">
        <f t="shared" si="199"/>
        <v/>
      </c>
      <c r="CV199" s="2" t="str">
        <f t="shared" si="200"/>
        <v/>
      </c>
      <c r="CW199" s="2">
        <f t="shared" si="201"/>
        <v>61.75</v>
      </c>
      <c r="CX199" s="2">
        <f t="shared" si="202"/>
        <v>60.375</v>
      </c>
      <c r="CY199" s="2">
        <f t="shared" si="203"/>
        <v>62.125</v>
      </c>
      <c r="CZ199" s="2">
        <f t="shared" si="204"/>
        <v>60.125</v>
      </c>
      <c r="DA199" s="2">
        <f t="shared" si="205"/>
        <v>59.95</v>
      </c>
      <c r="DB199" s="2">
        <f t="shared" si="206"/>
        <v>61.625</v>
      </c>
      <c r="DC199" s="2">
        <f t="shared" si="207"/>
        <v>61.488</v>
      </c>
      <c r="DD199" s="2">
        <f t="shared" si="208"/>
        <v>67.61</v>
      </c>
      <c r="DE199" s="2">
        <f t="shared" si="209"/>
        <v>65.828999999999994</v>
      </c>
      <c r="DF199" s="2">
        <f t="shared" si="210"/>
        <v>66.122</v>
      </c>
      <c r="DG199" s="2" t="str">
        <f t="shared" si="211"/>
        <v/>
      </c>
      <c r="DH199" s="2" t="str">
        <f t="shared" si="212"/>
        <v/>
      </c>
      <c r="DI199" s="2" t="str">
        <f t="shared" si="213"/>
        <v/>
      </c>
      <c r="DK199" s="2">
        <f t="shared" si="253"/>
        <v>176.79969919028338</v>
      </c>
      <c r="DL199" s="2">
        <f t="shared" si="253"/>
        <v>107.14742902446396</v>
      </c>
      <c r="DM199" s="2">
        <f t="shared" si="253"/>
        <v>116.13976517668377</v>
      </c>
      <c r="DN199" s="2">
        <f t="shared" si="253"/>
        <v>110.7564217758985</v>
      </c>
      <c r="DO199" s="2">
        <f t="shared" si="253"/>
        <v>112.16033101045296</v>
      </c>
      <c r="DP199" s="2">
        <f t="shared" si="253"/>
        <v>91.198606916339514</v>
      </c>
      <c r="DQ199" s="2">
        <f t="shared" si="253"/>
        <v>99.437428269405004</v>
      </c>
      <c r="DR199" s="2">
        <f t="shared" si="253"/>
        <v>99.095983086680732</v>
      </c>
      <c r="DS199" s="2">
        <f t="shared" si="253"/>
        <v>117.38255587044537</v>
      </c>
      <c r="DT199" s="2">
        <f t="shared" si="253"/>
        <v>99.653895951416999</v>
      </c>
      <c r="DU199" s="2">
        <f t="shared" si="253"/>
        <v>116.64978232118759</v>
      </c>
      <c r="DV199" s="2">
        <f t="shared" si="253"/>
        <v>133.07919268292679</v>
      </c>
      <c r="DW199" s="2">
        <f t="shared" si="253"/>
        <v>110.18153216550888</v>
      </c>
      <c r="DX199" s="2">
        <f t="shared" si="253"/>
        <v>90.139049531863506</v>
      </c>
      <c r="DY199" s="2">
        <f t="shared" si="253"/>
        <v>118.28312076648838</v>
      </c>
      <c r="EA199" s="2">
        <f t="shared" si="242"/>
        <v>66.820294505494473</v>
      </c>
      <c r="EB199" s="2">
        <f t="shared" si="242"/>
        <v>58.034762384212634</v>
      </c>
      <c r="EC199" s="2">
        <f t="shared" si="242"/>
        <v>55.202064273985457</v>
      </c>
      <c r="ED199" s="2">
        <f t="shared" si="242"/>
        <v>58.265548357242011</v>
      </c>
      <c r="EE199" s="2">
        <f t="shared" si="242"/>
        <v>62.53805166846071</v>
      </c>
      <c r="EF199" s="2">
        <f t="shared" si="241"/>
        <v>59.950343018563352</v>
      </c>
      <c r="EG199" s="2">
        <f t="shared" si="241"/>
        <v>60.815800228636746</v>
      </c>
      <c r="EH199" s="2">
        <f t="shared" si="241"/>
        <v>59.538203048448551</v>
      </c>
      <c r="EI199" s="2">
        <f t="shared" si="241"/>
        <v>58.334865250171326</v>
      </c>
      <c r="EJ199" s="2">
        <f t="shared" si="241"/>
        <v>58.364371794525375</v>
      </c>
      <c r="EK199" s="2">
        <f t="shared" si="241"/>
        <v>64.374055469422927</v>
      </c>
      <c r="EL199" s="2">
        <f t="shared" si="181"/>
        <v>65.814100771807219</v>
      </c>
      <c r="EM199" s="2">
        <f t="shared" si="181"/>
        <v>68.366354848817167</v>
      </c>
      <c r="EN199" s="2">
        <f t="shared" si="181"/>
        <v>65.66857060121346</v>
      </c>
      <c r="EO199" s="2">
        <f t="shared" si="181"/>
        <v>74.312882504815377</v>
      </c>
      <c r="EQ199" s="2">
        <f t="shared" si="254"/>
        <v>69.332211096314694</v>
      </c>
      <c r="ER199" s="2">
        <f t="shared" si="254"/>
        <v>63.006726972831601</v>
      </c>
      <c r="ES199" s="2">
        <f t="shared" si="254"/>
        <v>61.269988734186924</v>
      </c>
      <c r="ET199" s="2">
        <f t="shared" si="254"/>
        <v>62.129163229529247</v>
      </c>
      <c r="EU199" s="2">
        <f t="shared" si="254"/>
        <v>63.338873092093323</v>
      </c>
      <c r="EV199" s="2">
        <f t="shared" si="254"/>
        <v>61.233904589024121</v>
      </c>
      <c r="EW199" s="2">
        <f t="shared" si="254"/>
        <v>61.257677802689429</v>
      </c>
      <c r="EX199" s="2">
        <f t="shared" si="254"/>
        <v>62.742206226078999</v>
      </c>
      <c r="EY199" s="2">
        <f t="shared" si="254"/>
        <v>61.193024142041736</v>
      </c>
      <c r="EZ199" s="2">
        <f t="shared" si="254"/>
        <v>64.003246344338919</v>
      </c>
      <c r="FA199" s="2">
        <f t="shared" si="254"/>
        <v>65.75258158130697</v>
      </c>
      <c r="FB199" s="2">
        <f t="shared" si="254"/>
        <v>67.161529766970631</v>
      </c>
      <c r="FC199" s="2">
        <f t="shared" si="254"/>
        <v>70.1078171356002</v>
      </c>
      <c r="FD199" s="2">
        <f t="shared" si="254"/>
        <v>66.214890050664522</v>
      </c>
      <c r="FE199" s="2">
        <f t="shared" si="254"/>
        <v>72.117061926234157</v>
      </c>
      <c r="FG199" s="2">
        <f t="shared" si="255"/>
        <v>0.99999099490707111</v>
      </c>
      <c r="FH199" s="2">
        <f t="shared" si="255"/>
        <v>0.99999274920293069</v>
      </c>
      <c r="FI199" s="2">
        <f t="shared" si="255"/>
        <v>0.99999317115196495</v>
      </c>
      <c r="FJ199" s="2">
        <f t="shared" si="255"/>
        <v>0.99999277484038462</v>
      </c>
      <c r="FK199" s="2">
        <f t="shared" si="255"/>
        <v>0.99999401797034015</v>
      </c>
      <c r="FL199" s="2">
        <f t="shared" si="255"/>
        <v>0.99999311652315626</v>
      </c>
      <c r="FM199" s="2">
        <f t="shared" si="255"/>
        <v>0.99999243444519148</v>
      </c>
      <c r="FN199" s="2">
        <f t="shared" si="255"/>
        <v>0.99999246388231555</v>
      </c>
      <c r="FO199" s="2">
        <f t="shared" si="255"/>
        <v>0.99999119558920324</v>
      </c>
      <c r="FP199" s="2">
        <f t="shared" si="255"/>
        <v>0.99999100745552638</v>
      </c>
      <c r="FQ199" s="2">
        <f t="shared" si="255"/>
        <v>0.99999098081939597</v>
      </c>
      <c r="FR199" s="2">
        <f t="shared" si="255"/>
        <v>0.99999110796208646</v>
      </c>
      <c r="FS199" s="2">
        <f t="shared" si="255"/>
        <v>0.99999199996956711</v>
      </c>
      <c r="FT199" s="2">
        <f t="shared" si="255"/>
        <v>0.99999230980225895</v>
      </c>
      <c r="FU199" s="2">
        <f t="shared" si="255"/>
        <v>0.9999885577531159</v>
      </c>
      <c r="FW199" s="2">
        <f t="shared" si="246"/>
        <v>0.8219176715088865</v>
      </c>
      <c r="FX199" s="2">
        <f t="shared" si="246"/>
        <v>0.82595901227662627</v>
      </c>
      <c r="FY199" s="2">
        <f t="shared" si="246"/>
        <v>0.8715988272812506</v>
      </c>
      <c r="FZ199" s="2">
        <f t="shared" si="246"/>
        <v>0.86536677218695879</v>
      </c>
      <c r="GA199" s="2">
        <f t="shared" si="246"/>
        <v>0.87137081981492848</v>
      </c>
      <c r="GB199" s="2">
        <f t="shared" si="246"/>
        <v>0.89366266489950086</v>
      </c>
      <c r="GC199" s="2">
        <f t="shared" si="246"/>
        <v>0.88344258249576557</v>
      </c>
      <c r="GD199" s="2">
        <f t="shared" si="246"/>
        <v>0.89883419498602291</v>
      </c>
      <c r="GE199" s="2">
        <f t="shared" si="246"/>
        <v>0.91285481775132182</v>
      </c>
      <c r="GF199" s="2">
        <f t="shared" si="246"/>
        <v>0.8830300955003576</v>
      </c>
      <c r="GG199" s="2">
        <f t="shared" si="246"/>
        <v>0.90513062898824004</v>
      </c>
      <c r="GH199" s="2">
        <f t="shared" si="246"/>
        <v>0.8548631471631728</v>
      </c>
      <c r="GI199" s="2">
        <f t="shared" si="246"/>
        <v>0.82717801696313953</v>
      </c>
      <c r="GJ199" s="2">
        <f t="shared" si="246"/>
        <v>0.76725607187784717</v>
      </c>
      <c r="GK199" s="2">
        <f t="shared" si="246"/>
        <v>0.75337857883070192</v>
      </c>
      <c r="GM199" s="86">
        <f t="shared" si="247"/>
        <v>0</v>
      </c>
      <c r="GN199" s="86">
        <f t="shared" si="247"/>
        <v>9.0149286654986286E-276</v>
      </c>
      <c r="GO199" s="86">
        <f t="shared" si="247"/>
        <v>1.6690965615356269E-289</v>
      </c>
      <c r="GP199" s="86">
        <f t="shared" si="247"/>
        <v>5.94968098702615E-297</v>
      </c>
      <c r="GQ199" s="86">
        <f t="shared" si="247"/>
        <v>0</v>
      </c>
      <c r="GR199" s="86">
        <f t="shared" si="247"/>
        <v>3.6821712882339839E-258</v>
      </c>
      <c r="GS199" s="86">
        <f t="shared" si="247"/>
        <v>9.7453492409088808E-264</v>
      </c>
      <c r="GT199" s="86">
        <f t="shared" si="247"/>
        <v>0</v>
      </c>
      <c r="GU199" s="86">
        <f t="shared" si="247"/>
        <v>0</v>
      </c>
      <c r="GV199" s="86">
        <f t="shared" si="247"/>
        <v>0</v>
      </c>
      <c r="GW199" s="86">
        <f t="shared" si="247"/>
        <v>0</v>
      </c>
      <c r="GX199" s="86">
        <f t="shared" si="247"/>
        <v>0</v>
      </c>
      <c r="GY199" s="86">
        <f t="shared" si="247"/>
        <v>7.090508269394094E-217</v>
      </c>
      <c r="GZ199" s="86">
        <f t="shared" si="247"/>
        <v>1.2644720340008183E-226</v>
      </c>
      <c r="HA199" s="86">
        <f t="shared" si="247"/>
        <v>0</v>
      </c>
      <c r="HC199" s="86">
        <f t="shared" si="183"/>
        <v>2.2062704203589228E-177</v>
      </c>
      <c r="HD199" s="86">
        <f t="shared" si="183"/>
        <v>3.4848774037940981E-223</v>
      </c>
      <c r="HE199" s="86">
        <f t="shared" si="183"/>
        <v>2.0611674885981438E-173</v>
      </c>
      <c r="HF199" s="86">
        <f t="shared" si="183"/>
        <v>0</v>
      </c>
      <c r="HG199" s="86">
        <f t="shared" si="183"/>
        <v>4.8979821896360568E-298</v>
      </c>
      <c r="HH199" s="86">
        <f t="shared" si="183"/>
        <v>8.0312545543426882E-249</v>
      </c>
      <c r="HI199" s="86">
        <f t="shared" si="243"/>
        <v>6.348355266203177E-252</v>
      </c>
      <c r="HJ199" s="86">
        <f t="shared" si="243"/>
        <v>6.5748225732004348E-265</v>
      </c>
      <c r="HK199" s="86">
        <f t="shared" si="243"/>
        <v>0</v>
      </c>
      <c r="HL199" s="86">
        <f t="shared" si="243"/>
        <v>0</v>
      </c>
      <c r="HM199" s="86">
        <f t="shared" si="243"/>
        <v>3.7879294042710275E-307</v>
      </c>
      <c r="HN199" s="86">
        <f t="shared" si="243"/>
        <v>0</v>
      </c>
      <c r="HO199" s="86">
        <f t="shared" si="228"/>
        <v>1.5080358216875224E-121</v>
      </c>
      <c r="HP199" s="86">
        <f t="shared" si="228"/>
        <v>3.9317959730659009E-126</v>
      </c>
      <c r="HQ199" s="86">
        <f t="shared" si="228"/>
        <v>1.5240442699202901E-166</v>
      </c>
      <c r="HS199" s="86">
        <f t="shared" si="248"/>
        <v>1.0637153500955228E-34</v>
      </c>
      <c r="HT199" s="86">
        <f t="shared" si="248"/>
        <v>1.1868044144114148E-48</v>
      </c>
      <c r="HU199" s="86">
        <f t="shared" si="248"/>
        <v>4.5082537470826959E-60</v>
      </c>
      <c r="HV199" s="86">
        <f t="shared" si="248"/>
        <v>3.1127585512763432E-69</v>
      </c>
      <c r="HW199" s="86">
        <f t="shared" si="248"/>
        <v>1.3888348105380595E-65</v>
      </c>
      <c r="HX199" s="86">
        <f t="shared" si="248"/>
        <v>6.8332426061164152E-75</v>
      </c>
      <c r="HY199" s="86">
        <f t="shared" si="248"/>
        <v>5.6587258074148959E-64</v>
      </c>
      <c r="HZ199" s="86">
        <f t="shared" si="248"/>
        <v>1.8696561181374224E-68</v>
      </c>
      <c r="IA199" s="86">
        <f t="shared" si="248"/>
        <v>8.2281823867638589E-92</v>
      </c>
      <c r="IB199" s="86">
        <f t="shared" si="248"/>
        <v>4.8321006858723996E-77</v>
      </c>
      <c r="IC199" s="86">
        <f t="shared" si="248"/>
        <v>3.0067171013735198E-83</v>
      </c>
      <c r="ID199" s="86">
        <f t="shared" si="248"/>
        <v>2.2456557891825245E-71</v>
      </c>
      <c r="IE199" s="86">
        <f t="shared" si="248"/>
        <v>5.0594584461697609E-51</v>
      </c>
      <c r="IF199" s="86">
        <f t="shared" si="248"/>
        <v>7.6674830526023471E-23</v>
      </c>
      <c r="IG199" s="86">
        <f t="shared" si="248"/>
        <v>4.6771364750094488E-23</v>
      </c>
      <c r="II199" s="86">
        <f t="shared" si="249"/>
        <v>4.4537656414379824E-2</v>
      </c>
      <c r="IJ199" s="86">
        <f t="shared" si="249"/>
        <v>1.7665139488727635E-2</v>
      </c>
      <c r="IK199" s="86">
        <f t="shared" si="249"/>
        <v>1.9947214722029287E-3</v>
      </c>
      <c r="IL199" s="86">
        <f t="shared" si="249"/>
        <v>1.4170059534065694E-3</v>
      </c>
      <c r="IM199" s="86">
        <f t="shared" si="249"/>
        <v>2.0793501809432246E-3</v>
      </c>
      <c r="IN199" s="86">
        <f t="shared" si="249"/>
        <v>2.3450228908831461E-4</v>
      </c>
      <c r="IO199" s="86">
        <f t="shared" si="249"/>
        <v>1.3217208071764307E-3</v>
      </c>
      <c r="IP199" s="86">
        <f t="shared" si="249"/>
        <v>4.5709154269016989E-4</v>
      </c>
      <c r="IQ199" s="86">
        <f t="shared" si="249"/>
        <v>1.998719687955911E-5</v>
      </c>
      <c r="IR199" s="86">
        <f t="shared" si="249"/>
        <v>6.073713404121028E-4</v>
      </c>
      <c r="IS199" s="86">
        <f t="shared" si="249"/>
        <v>2.8072957579525075E-5</v>
      </c>
      <c r="IT199" s="86">
        <f t="shared" si="249"/>
        <v>1.6666994294458803E-3</v>
      </c>
      <c r="IU199" s="86">
        <f t="shared" si="249"/>
        <v>1.2867520077426135E-2</v>
      </c>
      <c r="IV199" s="86">
        <f t="shared" si="249"/>
        <v>6.4832190149840749E-2</v>
      </c>
      <c r="IW199" s="86">
        <f t="shared" si="249"/>
        <v>8.3082578708093921E-2</v>
      </c>
      <c r="IY199" s="86">
        <f t="shared" si="250"/>
        <v>4.4537656414379824E-2</v>
      </c>
      <c r="IZ199" s="86">
        <f t="shared" si="250"/>
        <v>1.7665139488727635E-2</v>
      </c>
      <c r="JA199" s="86">
        <f t="shared" si="250"/>
        <v>1.9947214722029287E-3</v>
      </c>
      <c r="JB199" s="86">
        <f t="shared" si="250"/>
        <v>1.4170059534065694E-3</v>
      </c>
      <c r="JC199" s="86">
        <f t="shared" si="250"/>
        <v>2.0793501809432246E-3</v>
      </c>
      <c r="JD199" s="86">
        <f t="shared" si="250"/>
        <v>2.3450228908831461E-4</v>
      </c>
      <c r="JE199" s="86">
        <f t="shared" si="250"/>
        <v>1.3217208071764307E-3</v>
      </c>
      <c r="JF199" s="86">
        <f t="shared" si="250"/>
        <v>4.5709154269016989E-4</v>
      </c>
      <c r="JG199" s="86">
        <f t="shared" si="250"/>
        <v>1.998719687955911E-5</v>
      </c>
      <c r="JH199" s="86">
        <f t="shared" si="250"/>
        <v>6.073713404121028E-4</v>
      </c>
      <c r="JI199" s="86">
        <f t="shared" si="250"/>
        <v>2.8072957579525075E-5</v>
      </c>
      <c r="JJ199" s="86">
        <f t="shared" si="250"/>
        <v>1.6666994294458803E-3</v>
      </c>
      <c r="JK199" s="86">
        <f t="shared" si="250"/>
        <v>1.2867520077426135E-2</v>
      </c>
      <c r="JL199" s="86">
        <f t="shared" si="250"/>
        <v>6.4832190149840749E-2</v>
      </c>
      <c r="JM199" s="86">
        <f t="shared" si="250"/>
        <v>8.3082578708093921E-2</v>
      </c>
    </row>
    <row r="200" spans="2:273" x14ac:dyDescent="0.25">
      <c r="B200" s="2">
        <v>173</v>
      </c>
      <c r="C200" s="37">
        <v>67.090999999999994</v>
      </c>
      <c r="D200" s="37">
        <v>59.85</v>
      </c>
      <c r="E200" s="37">
        <v>61.125</v>
      </c>
      <c r="F200" s="37">
        <v>61.524999999999999</v>
      </c>
      <c r="G200" s="37">
        <v>63.075000000000003</v>
      </c>
      <c r="H200" s="37">
        <v>60.024999999999999</v>
      </c>
      <c r="I200" s="37">
        <v>61.174999999999997</v>
      </c>
      <c r="J200" s="37">
        <v>62.5</v>
      </c>
      <c r="K200" s="37">
        <v>60.805</v>
      </c>
      <c r="L200" s="37">
        <v>63.634</v>
      </c>
      <c r="M200" s="37">
        <v>66.122</v>
      </c>
      <c r="N200" s="37">
        <v>65.488</v>
      </c>
      <c r="O200" s="37">
        <v>69.194999999999993</v>
      </c>
      <c r="P200" s="37">
        <v>66.927000000000007</v>
      </c>
      <c r="Q200" s="37">
        <v>68.683000000000007</v>
      </c>
      <c r="S200" s="4">
        <f t="shared" si="251"/>
        <v>68.693770074525077</v>
      </c>
      <c r="T200" s="4">
        <f t="shared" si="251"/>
        <v>62.077739917624314</v>
      </c>
      <c r="U200" s="4">
        <f t="shared" si="251"/>
        <v>60.463442798361889</v>
      </c>
      <c r="V200" s="4">
        <f t="shared" si="251"/>
        <v>61.527446629602906</v>
      </c>
      <c r="W200" s="4">
        <f t="shared" si="251"/>
        <v>63.175792853707051</v>
      </c>
      <c r="X200" s="4">
        <f t="shared" si="251"/>
        <v>61.003456150452365</v>
      </c>
      <c r="Y200" s="4">
        <f t="shared" si="251"/>
        <v>61.115543738895838</v>
      </c>
      <c r="Z200" s="4">
        <f t="shared" si="251"/>
        <v>62.37748986157392</v>
      </c>
      <c r="AA200" s="4">
        <f t="shared" si="251"/>
        <v>60.840179907488071</v>
      </c>
      <c r="AB200" s="4">
        <f t="shared" si="251"/>
        <v>63.325882781771561</v>
      </c>
      <c r="AC200" s="4">
        <f t="shared" si="251"/>
        <v>65.551371965826831</v>
      </c>
      <c r="AD200" s="4">
        <f t="shared" si="251"/>
        <v>66.896656911107996</v>
      </c>
      <c r="AE200" s="4">
        <f t="shared" si="251"/>
        <v>69.769052796215192</v>
      </c>
      <c r="AF200" s="4">
        <f t="shared" si="251"/>
        <v>66.049570559622879</v>
      </c>
      <c r="AG200" s="4">
        <f t="shared" si="251"/>
        <v>72.648117876434782</v>
      </c>
      <c r="AI200" s="4">
        <f t="shared" si="252"/>
        <v>-1.6027700745250826</v>
      </c>
      <c r="AJ200" s="4">
        <f t="shared" si="252"/>
        <v>-2.2277399176243122</v>
      </c>
      <c r="AK200" s="4">
        <f t="shared" si="252"/>
        <v>0.66155720163811083</v>
      </c>
      <c r="AL200" s="4">
        <f t="shared" si="252"/>
        <v>-2.4466296029075352E-3</v>
      </c>
      <c r="AM200" s="4">
        <f t="shared" si="252"/>
        <v>-0.10079285370704838</v>
      </c>
      <c r="AN200" s="4">
        <f t="shared" si="252"/>
        <v>-0.97845615045236656</v>
      </c>
      <c r="AO200" s="4">
        <f t="shared" si="252"/>
        <v>5.945626110415958E-2</v>
      </c>
      <c r="AP200" s="4">
        <f t="shared" si="252"/>
        <v>0.12251013842607961</v>
      </c>
      <c r="AQ200" s="4">
        <f t="shared" si="252"/>
        <v>-3.5179907488071649E-2</v>
      </c>
      <c r="AR200" s="4">
        <f t="shared" si="252"/>
        <v>0.30811721822843907</v>
      </c>
      <c r="AS200" s="4">
        <f t="shared" si="252"/>
        <v>0.57062803417316843</v>
      </c>
      <c r="AT200" s="4">
        <f t="shared" si="252"/>
        <v>-1.4086569111079967</v>
      </c>
      <c r="AU200" s="4">
        <f t="shared" si="252"/>
        <v>-0.57405279621519867</v>
      </c>
      <c r="AV200" s="4">
        <f t="shared" si="252"/>
        <v>0.87742944037712789</v>
      </c>
      <c r="AW200" s="4">
        <f t="shared" si="252"/>
        <v>-3.9651178764347748</v>
      </c>
      <c r="AY200" s="2">
        <f t="shared" si="244"/>
        <v>68.693770074525077</v>
      </c>
      <c r="AZ200" s="2">
        <f t="shared" si="244"/>
        <v>62.077739917624314</v>
      </c>
      <c r="BA200" s="2">
        <f t="shared" si="244"/>
        <v>60.463441386950002</v>
      </c>
      <c r="BB200" s="2">
        <f t="shared" si="244"/>
        <v>61.527445731568498</v>
      </c>
      <c r="BC200" s="2">
        <f t="shared" si="244"/>
        <v>63.175788997585705</v>
      </c>
      <c r="BD200" s="2">
        <f t="shared" si="244"/>
        <v>61.003456136189733</v>
      </c>
      <c r="BE200" s="2">
        <f t="shared" si="244"/>
        <v>61.115543064003347</v>
      </c>
      <c r="BF200" s="2">
        <f t="shared" si="244"/>
        <v>62.377489705723193</v>
      </c>
      <c r="BG200" s="2">
        <f t="shared" si="244"/>
        <v>60.840179907361772</v>
      </c>
      <c r="BH200" s="2">
        <f t="shared" si="244"/>
        <v>63.325882253977376</v>
      </c>
      <c r="BI200" s="2">
        <f t="shared" si="244"/>
        <v>65.551371965618017</v>
      </c>
      <c r="BJ200" s="2">
        <f t="shared" si="244"/>
        <v>66.89665321908258</v>
      </c>
      <c r="BK200" s="2">
        <f t="shared" si="244"/>
        <v>69.76851029059516</v>
      </c>
      <c r="BL200" s="2">
        <f t="shared" si="244"/>
        <v>65.987047496358187</v>
      </c>
      <c r="BM200" s="2">
        <f t="shared" si="244"/>
        <v>72.41665131769112</v>
      </c>
      <c r="BO200" s="2" t="str">
        <f t="shared" si="184"/>
        <v/>
      </c>
      <c r="BP200" s="2" t="str">
        <f t="shared" si="185"/>
        <v/>
      </c>
      <c r="BQ200" s="2" t="str">
        <f t="shared" si="186"/>
        <v/>
      </c>
      <c r="BR200" s="2" t="str">
        <f t="shared" si="187"/>
        <v/>
      </c>
      <c r="BS200" s="2" t="str">
        <f t="shared" si="188"/>
        <v/>
      </c>
      <c r="BT200" s="2" t="str">
        <f t="shared" si="189"/>
        <v/>
      </c>
      <c r="BU200" s="2" t="str">
        <f t="shared" si="190"/>
        <v/>
      </c>
      <c r="BV200" s="2" t="str">
        <f t="shared" si="191"/>
        <v/>
      </c>
      <c r="BW200" s="2" t="str">
        <f t="shared" si="192"/>
        <v/>
      </c>
      <c r="BX200" s="2" t="str">
        <f t="shared" si="193"/>
        <v/>
      </c>
      <c r="BY200" s="2" t="str">
        <f t="shared" si="194"/>
        <v/>
      </c>
      <c r="BZ200" s="2" t="str">
        <f t="shared" si="195"/>
        <v/>
      </c>
      <c r="CA200" s="2" t="str">
        <f t="shared" si="196"/>
        <v/>
      </c>
      <c r="CB200" s="2" t="str">
        <f t="shared" si="197"/>
        <v/>
      </c>
      <c r="CC200" s="2" t="str">
        <f t="shared" si="198"/>
        <v/>
      </c>
      <c r="CE200" s="2" t="str">
        <f t="shared" si="245"/>
        <v/>
      </c>
      <c r="CF200" s="2" t="str">
        <f t="shared" si="245"/>
        <v/>
      </c>
      <c r="CG200" s="2" t="str">
        <f t="shared" si="245"/>
        <v/>
      </c>
      <c r="CH200" s="2" t="str">
        <f t="shared" si="245"/>
        <v/>
      </c>
      <c r="CI200" s="2" t="str">
        <f t="shared" si="245"/>
        <v/>
      </c>
      <c r="CJ200" s="2" t="str">
        <f t="shared" si="245"/>
        <v/>
      </c>
      <c r="CK200" s="2" t="str">
        <f t="shared" si="245"/>
        <v/>
      </c>
      <c r="CL200" s="2" t="str">
        <f t="shared" si="245"/>
        <v/>
      </c>
      <c r="CM200" s="2" t="str">
        <f t="shared" si="245"/>
        <v/>
      </c>
      <c r="CN200" s="2" t="str">
        <f t="shared" si="245"/>
        <v/>
      </c>
      <c r="CO200" s="2" t="str">
        <f t="shared" si="245"/>
        <v/>
      </c>
      <c r="CP200" s="2" t="str">
        <f t="shared" si="245"/>
        <v/>
      </c>
      <c r="CQ200" s="2" t="str">
        <f t="shared" si="245"/>
        <v/>
      </c>
      <c r="CR200" s="2" t="str">
        <f t="shared" si="245"/>
        <v/>
      </c>
      <c r="CS200" s="2" t="str">
        <f t="shared" si="245"/>
        <v/>
      </c>
      <c r="CU200" s="2" t="str">
        <f t="shared" si="199"/>
        <v/>
      </c>
      <c r="CV200" s="2" t="str">
        <f t="shared" si="200"/>
        <v/>
      </c>
      <c r="CW200" s="2">
        <f t="shared" si="201"/>
        <v>61.125</v>
      </c>
      <c r="CX200" s="2">
        <f t="shared" si="202"/>
        <v>61.524999999999999</v>
      </c>
      <c r="CY200" s="2">
        <f t="shared" si="203"/>
        <v>63.075000000000003</v>
      </c>
      <c r="CZ200" s="2">
        <f t="shared" si="204"/>
        <v>60.024999999999999</v>
      </c>
      <c r="DA200" s="2">
        <f t="shared" si="205"/>
        <v>61.174999999999997</v>
      </c>
      <c r="DB200" s="2">
        <f t="shared" si="206"/>
        <v>62.5</v>
      </c>
      <c r="DC200" s="2">
        <f t="shared" si="207"/>
        <v>60.805</v>
      </c>
      <c r="DD200" s="2">
        <f t="shared" si="208"/>
        <v>63.634</v>
      </c>
      <c r="DE200" s="2">
        <f t="shared" si="209"/>
        <v>66.122</v>
      </c>
      <c r="DF200" s="2">
        <f t="shared" si="210"/>
        <v>65.488</v>
      </c>
      <c r="DG200" s="2">
        <f t="shared" si="211"/>
        <v>69.194999999999993</v>
      </c>
      <c r="DH200" s="2" t="str">
        <f t="shared" si="212"/>
        <v/>
      </c>
      <c r="DI200" s="2" t="str">
        <f t="shared" si="213"/>
        <v/>
      </c>
      <c r="DK200" s="2">
        <f t="shared" si="253"/>
        <v>177.36226983805665</v>
      </c>
      <c r="DL200" s="2">
        <f t="shared" si="253"/>
        <v>107.30991392328606</v>
      </c>
      <c r="DM200" s="2">
        <f t="shared" si="253"/>
        <v>116.36778918755661</v>
      </c>
      <c r="DN200" s="2">
        <f t="shared" si="253"/>
        <v>110.93858350951373</v>
      </c>
      <c r="DO200" s="2">
        <f t="shared" si="253"/>
        <v>112.35397648083624</v>
      </c>
      <c r="DP200" s="2">
        <f t="shared" si="253"/>
        <v>91.245582905466662</v>
      </c>
      <c r="DQ200" s="2">
        <f t="shared" si="253"/>
        <v>99.534611899728162</v>
      </c>
      <c r="DR200" s="2">
        <f t="shared" si="253"/>
        <v>99.170824524312877</v>
      </c>
      <c r="DS200" s="2">
        <f t="shared" si="253"/>
        <v>117.60751963562757</v>
      </c>
      <c r="DT200" s="2">
        <f t="shared" si="253"/>
        <v>99.748610728744936</v>
      </c>
      <c r="DU200" s="2">
        <f t="shared" si="253"/>
        <v>116.86247928475034</v>
      </c>
      <c r="DV200" s="2">
        <f t="shared" si="253"/>
        <v>133.4156402439024</v>
      </c>
      <c r="DW200" s="2">
        <f t="shared" si="253"/>
        <v>110.31941075203864</v>
      </c>
      <c r="DX200" s="2">
        <f t="shared" si="253"/>
        <v>90.184060404711602</v>
      </c>
      <c r="DY200" s="2">
        <f t="shared" si="253"/>
        <v>118.46304188948304</v>
      </c>
      <c r="EA200" s="2">
        <f t="shared" si="242"/>
        <v>66.563947252747226</v>
      </c>
      <c r="EB200" s="2">
        <f t="shared" si="242"/>
        <v>57.842546314941593</v>
      </c>
      <c r="EC200" s="2">
        <f t="shared" si="242"/>
        <v>55.034312690593481</v>
      </c>
      <c r="ED200" s="2">
        <f t="shared" si="242"/>
        <v>58.090045118000916</v>
      </c>
      <c r="EE200" s="2">
        <f t="shared" si="242"/>
        <v>62.459051766317643</v>
      </c>
      <c r="EF200" s="2">
        <f t="shared" si="241"/>
        <v>59.825887812752214</v>
      </c>
      <c r="EG200" s="2">
        <f t="shared" si="241"/>
        <v>60.713515290082881</v>
      </c>
      <c r="EH200" s="2">
        <f t="shared" si="241"/>
        <v>59.427976592269999</v>
      </c>
      <c r="EI200" s="2">
        <f t="shared" si="241"/>
        <v>58.171342700479755</v>
      </c>
      <c r="EJ200" s="2">
        <f t="shared" si="241"/>
        <v>58.220559650876879</v>
      </c>
      <c r="EK200" s="2">
        <f t="shared" si="241"/>
        <v>64.273356933677874</v>
      </c>
      <c r="EL200" s="2">
        <f t="shared" si="181"/>
        <v>65.710414955584696</v>
      </c>
      <c r="EM200" s="2">
        <f t="shared" si="181"/>
        <v>68.282058540915969</v>
      </c>
      <c r="EN200" s="2">
        <f t="shared" si="181"/>
        <v>65.552532046332047</v>
      </c>
      <c r="EO200" s="2">
        <f t="shared" si="181"/>
        <v>74.131438793492066</v>
      </c>
      <c r="EQ200" s="2">
        <f t="shared" si="254"/>
        <v>69.113538690179439</v>
      </c>
      <c r="ER200" s="2">
        <f t="shared" si="254"/>
        <v>62.891241057685349</v>
      </c>
      <c r="ES200" s="2">
        <f t="shared" si="254"/>
        <v>61.192436181367597</v>
      </c>
      <c r="ET200" s="2">
        <f t="shared" si="254"/>
        <v>62.014781136142176</v>
      </c>
      <c r="EU200" s="2">
        <f t="shared" si="254"/>
        <v>63.271973282957248</v>
      </c>
      <c r="EV200" s="2">
        <f t="shared" si="254"/>
        <v>61.131027896619926</v>
      </c>
      <c r="EW200" s="2">
        <f t="shared" si="254"/>
        <v>61.163617601365701</v>
      </c>
      <c r="EX200" s="2">
        <f t="shared" si="254"/>
        <v>62.679952689249539</v>
      </c>
      <c r="EY200" s="2">
        <f t="shared" si="254"/>
        <v>61.072022375880962</v>
      </c>
      <c r="EZ200" s="2">
        <f t="shared" si="254"/>
        <v>63.94226850580479</v>
      </c>
      <c r="FA200" s="2">
        <f t="shared" si="254"/>
        <v>65.673064141831119</v>
      </c>
      <c r="FB200" s="2">
        <f t="shared" si="254"/>
        <v>67.079695400202652</v>
      </c>
      <c r="FC200" s="2">
        <f t="shared" si="254"/>
        <v>70.051382680561787</v>
      </c>
      <c r="FD200" s="2">
        <f t="shared" si="254"/>
        <v>66.107037682649249</v>
      </c>
      <c r="FE200" s="2">
        <f t="shared" si="254"/>
        <v>71.904100246350467</v>
      </c>
      <c r="FG200" s="2">
        <f t="shared" si="255"/>
        <v>0.99999178725113202</v>
      </c>
      <c r="FH200" s="2">
        <f t="shared" si="255"/>
        <v>0.99999338719025987</v>
      </c>
      <c r="FI200" s="2">
        <f t="shared" si="255"/>
        <v>0.99999377201282957</v>
      </c>
      <c r="FJ200" s="2">
        <f t="shared" si="255"/>
        <v>0.99999341057192559</v>
      </c>
      <c r="FK200" s="2">
        <f t="shared" si="255"/>
        <v>0.99999454432123736</v>
      </c>
      <c r="FL200" s="2">
        <f t="shared" si="255"/>
        <v>0.99999372219070382</v>
      </c>
      <c r="FM200" s="2">
        <f t="shared" si="255"/>
        <v>0.99999310012741571</v>
      </c>
      <c r="FN200" s="2">
        <f t="shared" si="255"/>
        <v>0.99999312697442755</v>
      </c>
      <c r="FO200" s="2">
        <f t="shared" si="255"/>
        <v>0.99999197027569864</v>
      </c>
      <c r="FP200" s="2">
        <f t="shared" si="255"/>
        <v>0.99999179869547739</v>
      </c>
      <c r="FQ200" s="2">
        <f t="shared" si="255"/>
        <v>0.99999177440299936</v>
      </c>
      <c r="FR200" s="2">
        <f t="shared" si="255"/>
        <v>0.99999189035869385</v>
      </c>
      <c r="FS200" s="2">
        <f t="shared" si="255"/>
        <v>0.99999270388039407</v>
      </c>
      <c r="FT200" s="2">
        <f t="shared" si="255"/>
        <v>0.99999298645155765</v>
      </c>
      <c r="FU200" s="2">
        <f t="shared" si="255"/>
        <v>0.99998956453630872</v>
      </c>
      <c r="FW200" s="2">
        <f t="shared" si="246"/>
        <v>0.83500157386925333</v>
      </c>
      <c r="FX200" s="2">
        <f t="shared" si="246"/>
        <v>0.83880422568208379</v>
      </c>
      <c r="FY200" s="2">
        <f t="shared" si="246"/>
        <v>0.88155859822962879</v>
      </c>
      <c r="FZ200" s="2">
        <f t="shared" si="246"/>
        <v>0.87574103227273525</v>
      </c>
      <c r="GA200" s="2">
        <f t="shared" si="246"/>
        <v>0.88134586909275103</v>
      </c>
      <c r="GB200" s="2">
        <f t="shared" si="246"/>
        <v>0.90210322335247162</v>
      </c>
      <c r="GC200" s="2">
        <f t="shared" si="246"/>
        <v>0.89259686793261417</v>
      </c>
      <c r="GD200" s="2">
        <f t="shared" si="246"/>
        <v>0.90690702265072176</v>
      </c>
      <c r="GE200" s="2">
        <f t="shared" si="246"/>
        <v>0.91990852123257127</v>
      </c>
      <c r="GF200" s="2">
        <f t="shared" si="246"/>
        <v>0.89221282458485041</v>
      </c>
      <c r="GG200" s="2">
        <f t="shared" si="246"/>
        <v>0.91274978622042036</v>
      </c>
      <c r="GH200" s="2">
        <f t="shared" si="246"/>
        <v>0.86592136991853319</v>
      </c>
      <c r="GI200" s="2">
        <f t="shared" si="246"/>
        <v>0.83995069463475347</v>
      </c>
      <c r="GJ200" s="2">
        <f t="shared" si="246"/>
        <v>0.7832971698782224</v>
      </c>
      <c r="GK200" s="2">
        <f t="shared" si="246"/>
        <v>0.77008953077054842</v>
      </c>
      <c r="GM200" s="86">
        <f t="shared" si="247"/>
        <v>0</v>
      </c>
      <c r="GN200" s="86">
        <f t="shared" si="247"/>
        <v>6.9453796232214555E-281</v>
      </c>
      <c r="GO200" s="86">
        <f t="shared" si="247"/>
        <v>7.1487616184961985E-295</v>
      </c>
      <c r="GP200" s="86">
        <f t="shared" si="247"/>
        <v>1.8982822452290396E-302</v>
      </c>
      <c r="GQ200" s="86">
        <f t="shared" si="247"/>
        <v>0</v>
      </c>
      <c r="GR200" s="86">
        <f t="shared" si="247"/>
        <v>6.0776931844882585E-263</v>
      </c>
      <c r="GS200" s="86">
        <f t="shared" si="247"/>
        <v>1.3306480688631016E-268</v>
      </c>
      <c r="GT200" s="86">
        <f t="shared" si="247"/>
        <v>0</v>
      </c>
      <c r="GU200" s="86">
        <f t="shared" si="247"/>
        <v>0</v>
      </c>
      <c r="GV200" s="86">
        <f t="shared" si="247"/>
        <v>0</v>
      </c>
      <c r="GW200" s="86">
        <f t="shared" si="247"/>
        <v>0</v>
      </c>
      <c r="GX200" s="86">
        <f t="shared" si="247"/>
        <v>0</v>
      </c>
      <c r="GY200" s="86">
        <f t="shared" si="247"/>
        <v>6.6708926936779844E-221</v>
      </c>
      <c r="GZ200" s="86">
        <f t="shared" si="247"/>
        <v>8.2888365893560164E-231</v>
      </c>
      <c r="HA200" s="86">
        <f t="shared" si="247"/>
        <v>0</v>
      </c>
      <c r="HC200" s="86">
        <f t="shared" si="183"/>
        <v>1.4318058844122175E-181</v>
      </c>
      <c r="HD200" s="86">
        <f t="shared" si="183"/>
        <v>2.0371990870472847E-228</v>
      </c>
      <c r="HE200" s="86">
        <f t="shared" si="183"/>
        <v>1.8910184170533958E-177</v>
      </c>
      <c r="HF200" s="86">
        <f t="shared" si="183"/>
        <v>0</v>
      </c>
      <c r="HG200" s="86">
        <f t="shared" si="183"/>
        <v>5.9733662823826886E-305</v>
      </c>
      <c r="HH200" s="86">
        <f t="shared" si="183"/>
        <v>1.4669361237613324E-254</v>
      </c>
      <c r="HI200" s="86">
        <f t="shared" si="243"/>
        <v>1.0567207022680049E-257</v>
      </c>
      <c r="HJ200" s="86">
        <f t="shared" si="243"/>
        <v>6.2020831901543577E-271</v>
      </c>
      <c r="HK200" s="86">
        <f t="shared" si="243"/>
        <v>0</v>
      </c>
      <c r="HL200" s="86">
        <f t="shared" si="243"/>
        <v>0</v>
      </c>
      <c r="HM200" s="86">
        <f t="shared" si="243"/>
        <v>0</v>
      </c>
      <c r="HN200" s="86">
        <f t="shared" si="243"/>
        <v>0</v>
      </c>
      <c r="HO200" s="86">
        <f t="shared" si="228"/>
        <v>2.1665556430064325E-124</v>
      </c>
      <c r="HP200" s="86">
        <f t="shared" si="228"/>
        <v>4.6653999237643467E-129</v>
      </c>
      <c r="HQ200" s="86">
        <f t="shared" si="228"/>
        <v>1.8964667186262383E-170</v>
      </c>
      <c r="HS200" s="86">
        <f t="shared" si="248"/>
        <v>3.1350140184623176E-36</v>
      </c>
      <c r="HT200" s="86">
        <f t="shared" si="248"/>
        <v>9.0620266312874959E-51</v>
      </c>
      <c r="HU200" s="86">
        <f t="shared" si="248"/>
        <v>1.4289654727460552E-62</v>
      </c>
      <c r="HV200" s="86">
        <f t="shared" si="248"/>
        <v>4.3451640883985386E-72</v>
      </c>
      <c r="HW200" s="86">
        <f t="shared" si="248"/>
        <v>3.4503892073747318E-68</v>
      </c>
      <c r="HX200" s="86">
        <f t="shared" si="248"/>
        <v>6.9376069212919933E-78</v>
      </c>
      <c r="HY200" s="86">
        <f t="shared" si="248"/>
        <v>1.6552212641800802E-66</v>
      </c>
      <c r="HZ200" s="86">
        <f t="shared" si="248"/>
        <v>4.1475533132829065E-71</v>
      </c>
      <c r="IA200" s="86">
        <f t="shared" si="248"/>
        <v>2.6817201134771797E-95</v>
      </c>
      <c r="IB200" s="86">
        <f t="shared" si="248"/>
        <v>5.0658331336499218E-80</v>
      </c>
      <c r="IC200" s="86">
        <f t="shared" si="248"/>
        <v>1.2097981732666606E-86</v>
      </c>
      <c r="ID200" s="86">
        <f t="shared" si="248"/>
        <v>2.2547155054696323E-74</v>
      </c>
      <c r="IE200" s="86">
        <f t="shared" si="248"/>
        <v>2.7603555419304993E-53</v>
      </c>
      <c r="IF200" s="86">
        <f t="shared" si="248"/>
        <v>7.4763755875233677E-24</v>
      </c>
      <c r="IG200" s="86">
        <f t="shared" si="248"/>
        <v>4.1592035071817313E-24</v>
      </c>
      <c r="II200" s="86">
        <f t="shared" si="249"/>
        <v>3.3329805128792446E-2</v>
      </c>
      <c r="IJ200" s="86">
        <f t="shared" si="249"/>
        <v>1.1995357654373037E-2</v>
      </c>
      <c r="IK200" s="86">
        <f t="shared" si="249"/>
        <v>1.1968324766020127E-3</v>
      </c>
      <c r="IL200" s="86">
        <f t="shared" si="249"/>
        <v>8.1071502302215996E-4</v>
      </c>
      <c r="IM200" s="86">
        <f t="shared" si="249"/>
        <v>1.2516698237861302E-3</v>
      </c>
      <c r="IN200" s="86">
        <f t="shared" si="249"/>
        <v>1.2415260770020343E-4</v>
      </c>
      <c r="IO200" s="86">
        <f t="shared" si="249"/>
        <v>7.8728738736935969E-4</v>
      </c>
      <c r="IP200" s="86">
        <f t="shared" si="249"/>
        <v>2.5970919584598478E-4</v>
      </c>
      <c r="IQ200" s="86">
        <f t="shared" si="249"/>
        <v>9.3248765680898516E-6</v>
      </c>
      <c r="IR200" s="86">
        <f t="shared" si="249"/>
        <v>3.3772716440324955E-4</v>
      </c>
      <c r="IS200" s="86">
        <f t="shared" si="249"/>
        <v>1.3030378603663601E-5</v>
      </c>
      <c r="IT200" s="86">
        <f t="shared" si="249"/>
        <v>9.4219033079592524E-4</v>
      </c>
      <c r="IU200" s="86">
        <f t="shared" si="249"/>
        <v>8.4553720551126064E-3</v>
      </c>
      <c r="IV200" s="86">
        <f t="shared" si="249"/>
        <v>4.7135612026723943E-2</v>
      </c>
      <c r="IW200" s="86">
        <f t="shared" si="249"/>
        <v>6.1379242132948188E-2</v>
      </c>
      <c r="IY200" s="86">
        <f t="shared" si="250"/>
        <v>3.3329805128792446E-2</v>
      </c>
      <c r="IZ200" s="86">
        <f t="shared" si="250"/>
        <v>1.1995357654373037E-2</v>
      </c>
      <c r="JA200" s="86">
        <f t="shared" si="250"/>
        <v>1.1968324766020127E-3</v>
      </c>
      <c r="JB200" s="86">
        <f t="shared" si="250"/>
        <v>8.1071502302215996E-4</v>
      </c>
      <c r="JC200" s="86">
        <f t="shared" si="250"/>
        <v>1.2516698237861302E-3</v>
      </c>
      <c r="JD200" s="86">
        <f t="shared" si="250"/>
        <v>1.2415260770020343E-4</v>
      </c>
      <c r="JE200" s="86">
        <f t="shared" si="250"/>
        <v>7.8728738736935969E-4</v>
      </c>
      <c r="JF200" s="86">
        <f t="shared" si="250"/>
        <v>2.5970919584598478E-4</v>
      </c>
      <c r="JG200" s="86">
        <f t="shared" si="250"/>
        <v>9.3248765680898516E-6</v>
      </c>
      <c r="JH200" s="86">
        <f t="shared" si="250"/>
        <v>3.3772716440324955E-4</v>
      </c>
      <c r="JI200" s="86">
        <f t="shared" si="250"/>
        <v>1.3030378603663601E-5</v>
      </c>
      <c r="JJ200" s="86">
        <f t="shared" si="250"/>
        <v>9.4219033079592524E-4</v>
      </c>
      <c r="JK200" s="86">
        <f t="shared" si="250"/>
        <v>8.4553720551126064E-3</v>
      </c>
      <c r="JL200" s="86">
        <f t="shared" si="250"/>
        <v>4.7135612026723943E-2</v>
      </c>
      <c r="JM200" s="86">
        <f t="shared" si="250"/>
        <v>6.1379242132948188E-2</v>
      </c>
    </row>
    <row r="201" spans="2:273" x14ac:dyDescent="0.25">
      <c r="B201" s="2">
        <v>174</v>
      </c>
      <c r="C201" s="37">
        <v>67.045000000000002</v>
      </c>
      <c r="D201" s="37">
        <v>61.6</v>
      </c>
      <c r="E201" s="37">
        <v>61.55</v>
      </c>
      <c r="F201" s="37">
        <v>62.174999999999997</v>
      </c>
      <c r="G201" s="37">
        <v>63.524999999999999</v>
      </c>
      <c r="H201" s="37">
        <v>60.325000000000003</v>
      </c>
      <c r="I201" s="37">
        <v>59.575000000000003</v>
      </c>
      <c r="J201" s="37">
        <v>62.45</v>
      </c>
      <c r="K201" s="37">
        <v>62.292999999999999</v>
      </c>
      <c r="L201" s="37">
        <v>62.927</v>
      </c>
      <c r="M201" s="37">
        <v>65.049000000000007</v>
      </c>
      <c r="N201" s="37">
        <v>66.049000000000007</v>
      </c>
      <c r="O201" s="37">
        <v>68.024000000000001</v>
      </c>
      <c r="P201" s="37">
        <v>66</v>
      </c>
      <c r="Q201" s="37">
        <v>71.049000000000007</v>
      </c>
      <c r="S201" s="4">
        <f t="shared" si="251"/>
        <v>68.500633935193733</v>
      </c>
      <c r="T201" s="4">
        <f t="shared" si="251"/>
        <v>62.011714125464721</v>
      </c>
      <c r="U201" s="4">
        <f t="shared" si="251"/>
        <v>60.433183841382622</v>
      </c>
      <c r="V201" s="4">
        <f t="shared" si="251"/>
        <v>61.444026461526271</v>
      </c>
      <c r="W201" s="4">
        <f t="shared" si="251"/>
        <v>63.115103597596303</v>
      </c>
      <c r="X201" s="4">
        <f t="shared" si="251"/>
        <v>60.908849562983796</v>
      </c>
      <c r="Y201" s="4">
        <f t="shared" si="251"/>
        <v>61.024480411618995</v>
      </c>
      <c r="Z201" s="4">
        <f t="shared" si="251"/>
        <v>62.335463960470513</v>
      </c>
      <c r="AA201" s="4">
        <f t="shared" si="251"/>
        <v>60.734948926063588</v>
      </c>
      <c r="AB201" s="4">
        <f t="shared" si="251"/>
        <v>63.305535290983819</v>
      </c>
      <c r="AC201" s="4">
        <f t="shared" si="251"/>
        <v>65.480004303529725</v>
      </c>
      <c r="AD201" s="4">
        <f t="shared" si="251"/>
        <v>66.826225991035969</v>
      </c>
      <c r="AE201" s="4">
        <f t="shared" si="251"/>
        <v>69.729361964820797</v>
      </c>
      <c r="AF201" s="4">
        <f t="shared" si="251"/>
        <v>65.916694517549004</v>
      </c>
      <c r="AG201" s="4">
        <f t="shared" si="251"/>
        <v>72.291643279672684</v>
      </c>
      <c r="AI201" s="4">
        <f t="shared" si="252"/>
        <v>-1.4556339351937311</v>
      </c>
      <c r="AJ201" s="4">
        <f t="shared" si="252"/>
        <v>-0.41171412546471942</v>
      </c>
      <c r="AK201" s="4">
        <f t="shared" si="252"/>
        <v>1.1168161586173753</v>
      </c>
      <c r="AL201" s="4">
        <f t="shared" si="252"/>
        <v>0.73097353847372659</v>
      </c>
      <c r="AM201" s="4">
        <f t="shared" si="252"/>
        <v>0.40989640240369596</v>
      </c>
      <c r="AN201" s="4">
        <f t="shared" si="252"/>
        <v>-0.58384956298379365</v>
      </c>
      <c r="AO201" s="4">
        <f t="shared" si="252"/>
        <v>-1.4494804116189925</v>
      </c>
      <c r="AP201" s="4">
        <f t="shared" si="252"/>
        <v>0.1145360395294901</v>
      </c>
      <c r="AQ201" s="4">
        <f t="shared" si="252"/>
        <v>1.5580510739364115</v>
      </c>
      <c r="AR201" s="4">
        <f t="shared" si="252"/>
        <v>-0.37853529098381955</v>
      </c>
      <c r="AS201" s="4">
        <f t="shared" si="252"/>
        <v>-0.43100430352971841</v>
      </c>
      <c r="AT201" s="4">
        <f t="shared" si="252"/>
        <v>-0.77722599103596224</v>
      </c>
      <c r="AU201" s="4">
        <f t="shared" si="252"/>
        <v>-1.7053619648207956</v>
      </c>
      <c r="AV201" s="4">
        <f t="shared" si="252"/>
        <v>8.3305482450995783E-2</v>
      </c>
      <c r="AW201" s="4">
        <f t="shared" si="252"/>
        <v>-1.2426432796726772</v>
      </c>
      <c r="AY201" s="2">
        <f t="shared" si="244"/>
        <v>68.500633935193733</v>
      </c>
      <c r="AZ201" s="2">
        <f t="shared" si="244"/>
        <v>62.011714125464721</v>
      </c>
      <c r="BA201" s="2">
        <f t="shared" si="244"/>
        <v>60.433183403848901</v>
      </c>
      <c r="BB201" s="2">
        <f t="shared" si="244"/>
        <v>61.444026213077372</v>
      </c>
      <c r="BC201" s="2">
        <f t="shared" si="244"/>
        <v>63.115102392899267</v>
      </c>
      <c r="BD201" s="2">
        <f t="shared" si="244"/>
        <v>60.908849559702958</v>
      </c>
      <c r="BE201" s="2">
        <f t="shared" si="244"/>
        <v>61.02448020599688</v>
      </c>
      <c r="BF201" s="2">
        <f t="shared" si="244"/>
        <v>62.335463918037163</v>
      </c>
      <c r="BG201" s="2">
        <f t="shared" si="244"/>
        <v>60.734948926042065</v>
      </c>
      <c r="BH201" s="2">
        <f t="shared" si="244"/>
        <v>63.305535154537267</v>
      </c>
      <c r="BI201" s="2">
        <f t="shared" si="244"/>
        <v>65.48000430349461</v>
      </c>
      <c r="BJ201" s="2">
        <f t="shared" si="244"/>
        <v>66.826224998809934</v>
      </c>
      <c r="BK201" s="2">
        <f t="shared" si="244"/>
        <v>69.729153067519107</v>
      </c>
      <c r="BL201" s="2">
        <f t="shared" si="244"/>
        <v>65.885974442494614</v>
      </c>
      <c r="BM201" s="2">
        <f t="shared" si="244"/>
        <v>72.17498222602741</v>
      </c>
      <c r="BO201" s="2" t="str">
        <f t="shared" si="184"/>
        <v/>
      </c>
      <c r="BP201" s="2" t="str">
        <f t="shared" si="185"/>
        <v/>
      </c>
      <c r="BQ201" s="2" t="str">
        <f t="shared" si="186"/>
        <v/>
      </c>
      <c r="BR201" s="2" t="str">
        <f t="shared" si="187"/>
        <v/>
      </c>
      <c r="BS201" s="2" t="str">
        <f t="shared" si="188"/>
        <v/>
      </c>
      <c r="BT201" s="2" t="str">
        <f t="shared" si="189"/>
        <v/>
      </c>
      <c r="BU201" s="2" t="str">
        <f t="shared" si="190"/>
        <v/>
      </c>
      <c r="BV201" s="2" t="str">
        <f t="shared" si="191"/>
        <v/>
      </c>
      <c r="BW201" s="2" t="str">
        <f t="shared" si="192"/>
        <v/>
      </c>
      <c r="BX201" s="2" t="str">
        <f t="shared" si="193"/>
        <v/>
      </c>
      <c r="BY201" s="2" t="str">
        <f t="shared" si="194"/>
        <v/>
      </c>
      <c r="BZ201" s="2" t="str">
        <f t="shared" si="195"/>
        <v/>
      </c>
      <c r="CA201" s="2" t="str">
        <f t="shared" si="196"/>
        <v/>
      </c>
      <c r="CB201" s="2" t="str">
        <f t="shared" si="197"/>
        <v/>
      </c>
      <c r="CC201" s="2" t="str">
        <f t="shared" si="198"/>
        <v/>
      </c>
      <c r="CE201" s="2" t="str">
        <f t="shared" si="245"/>
        <v/>
      </c>
      <c r="CF201" s="2" t="str">
        <f t="shared" si="245"/>
        <v/>
      </c>
      <c r="CG201" s="2" t="str">
        <f t="shared" si="245"/>
        <v/>
      </c>
      <c r="CH201" s="2" t="str">
        <f t="shared" si="245"/>
        <v/>
      </c>
      <c r="CI201" s="2" t="str">
        <f t="shared" si="245"/>
        <v/>
      </c>
      <c r="CJ201" s="2" t="str">
        <f t="shared" si="245"/>
        <v/>
      </c>
      <c r="CK201" s="2" t="str">
        <f t="shared" si="245"/>
        <v/>
      </c>
      <c r="CL201" s="2" t="str">
        <f t="shared" si="245"/>
        <v/>
      </c>
      <c r="CM201" s="2" t="str">
        <f t="shared" si="245"/>
        <v/>
      </c>
      <c r="CN201" s="2" t="str">
        <f t="shared" si="245"/>
        <v/>
      </c>
      <c r="CO201" s="2" t="str">
        <f t="shared" si="245"/>
        <v/>
      </c>
      <c r="CP201" s="2" t="str">
        <f t="shared" si="245"/>
        <v/>
      </c>
      <c r="CQ201" s="2" t="str">
        <f t="shared" si="245"/>
        <v/>
      </c>
      <c r="CR201" s="2" t="str">
        <f t="shared" si="245"/>
        <v/>
      </c>
      <c r="CS201" s="2" t="str">
        <f t="shared" si="245"/>
        <v/>
      </c>
      <c r="CU201" s="2" t="str">
        <f t="shared" si="199"/>
        <v/>
      </c>
      <c r="CV201" s="2">
        <f t="shared" si="200"/>
        <v>61.6</v>
      </c>
      <c r="CW201" s="2">
        <f t="shared" si="201"/>
        <v>61.55</v>
      </c>
      <c r="CX201" s="2">
        <f t="shared" si="202"/>
        <v>62.174999999999997</v>
      </c>
      <c r="CY201" s="2">
        <f t="shared" si="203"/>
        <v>63.524999999999999</v>
      </c>
      <c r="CZ201" s="2">
        <f t="shared" si="204"/>
        <v>60.325000000000003</v>
      </c>
      <c r="DA201" s="2">
        <f t="shared" si="205"/>
        <v>59.575000000000003</v>
      </c>
      <c r="DB201" s="2">
        <f t="shared" si="206"/>
        <v>62.45</v>
      </c>
      <c r="DC201" s="2">
        <f t="shared" si="207"/>
        <v>62.292999999999999</v>
      </c>
      <c r="DD201" s="2">
        <f t="shared" si="208"/>
        <v>62.927</v>
      </c>
      <c r="DE201" s="2">
        <f t="shared" si="209"/>
        <v>65.049000000000007</v>
      </c>
      <c r="DF201" s="2">
        <f t="shared" si="210"/>
        <v>66.049000000000007</v>
      </c>
      <c r="DG201" s="2">
        <f t="shared" si="211"/>
        <v>68.024000000000001</v>
      </c>
      <c r="DH201" s="2" t="str">
        <f t="shared" si="212"/>
        <v/>
      </c>
      <c r="DI201" s="2" t="str">
        <f t="shared" si="213"/>
        <v/>
      </c>
      <c r="DK201" s="2">
        <f t="shared" si="253"/>
        <v>177.92484048582992</v>
      </c>
      <c r="DL201" s="2">
        <f t="shared" si="253"/>
        <v>107.47239882210818</v>
      </c>
      <c r="DM201" s="2">
        <f t="shared" si="253"/>
        <v>116.59581319842945</v>
      </c>
      <c r="DN201" s="2">
        <f t="shared" si="253"/>
        <v>111.12074524312895</v>
      </c>
      <c r="DO201" s="2">
        <f t="shared" si="253"/>
        <v>112.54762195121951</v>
      </c>
      <c r="DP201" s="2">
        <f t="shared" si="253"/>
        <v>91.29255889459381</v>
      </c>
      <c r="DQ201" s="2">
        <f t="shared" si="253"/>
        <v>99.631795530051335</v>
      </c>
      <c r="DR201" s="2">
        <f t="shared" si="253"/>
        <v>99.245665961945008</v>
      </c>
      <c r="DS201" s="2">
        <f t="shared" si="253"/>
        <v>117.83248340080975</v>
      </c>
      <c r="DT201" s="2">
        <f t="shared" si="253"/>
        <v>99.843325506072873</v>
      </c>
      <c r="DU201" s="2">
        <f t="shared" si="253"/>
        <v>117.07517624831308</v>
      </c>
      <c r="DV201" s="2">
        <f t="shared" si="253"/>
        <v>133.75208780487802</v>
      </c>
      <c r="DW201" s="2">
        <f t="shared" si="253"/>
        <v>110.45728933856839</v>
      </c>
      <c r="DX201" s="2">
        <f t="shared" si="253"/>
        <v>90.229071277559683</v>
      </c>
      <c r="DY201" s="2">
        <f t="shared" si="253"/>
        <v>118.64296301247768</v>
      </c>
      <c r="EA201" s="2">
        <f t="shared" si="242"/>
        <v>66.307599999999979</v>
      </c>
      <c r="EB201" s="2">
        <f t="shared" si="242"/>
        <v>57.650330245670546</v>
      </c>
      <c r="EC201" s="2">
        <f t="shared" si="242"/>
        <v>54.866561107201505</v>
      </c>
      <c r="ED201" s="2">
        <f t="shared" si="242"/>
        <v>57.914541878759827</v>
      </c>
      <c r="EE201" s="2">
        <f t="shared" si="242"/>
        <v>62.380051864174575</v>
      </c>
      <c r="EF201" s="2">
        <f t="shared" si="241"/>
        <v>59.701432606941076</v>
      </c>
      <c r="EG201" s="2">
        <f t="shared" si="241"/>
        <v>60.611230351529002</v>
      </c>
      <c r="EH201" s="2">
        <f t="shared" si="241"/>
        <v>59.317750136091448</v>
      </c>
      <c r="EI201" s="2">
        <f t="shared" si="241"/>
        <v>58.007820150788184</v>
      </c>
      <c r="EJ201" s="2">
        <f t="shared" si="241"/>
        <v>58.076747507228376</v>
      </c>
      <c r="EK201" s="2">
        <f t="shared" si="241"/>
        <v>64.172658397932835</v>
      </c>
      <c r="EL201" s="2">
        <f t="shared" si="181"/>
        <v>65.606729139362187</v>
      </c>
      <c r="EM201" s="2">
        <f t="shared" si="181"/>
        <v>68.197762233014771</v>
      </c>
      <c r="EN201" s="2">
        <f t="shared" si="181"/>
        <v>65.436493491450634</v>
      </c>
      <c r="EO201" s="2">
        <f t="shared" si="181"/>
        <v>73.949995082168755</v>
      </c>
      <c r="EQ201" s="2">
        <f t="shared" si="254"/>
        <v>68.894866284044184</v>
      </c>
      <c r="ER201" s="2">
        <f t="shared" si="254"/>
        <v>62.775755142539104</v>
      </c>
      <c r="ES201" s="2">
        <f t="shared" si="254"/>
        <v>61.114883628548277</v>
      </c>
      <c r="ET201" s="2">
        <f t="shared" si="254"/>
        <v>61.900399042755112</v>
      </c>
      <c r="EU201" s="2">
        <f t="shared" si="254"/>
        <v>63.20507347382118</v>
      </c>
      <c r="EV201" s="2">
        <f t="shared" si="254"/>
        <v>61.028151204215732</v>
      </c>
      <c r="EW201" s="2">
        <f t="shared" si="254"/>
        <v>61.069557400041973</v>
      </c>
      <c r="EX201" s="2">
        <f t="shared" si="254"/>
        <v>62.61769915242008</v>
      </c>
      <c r="EY201" s="2">
        <f t="shared" si="254"/>
        <v>60.951020609720203</v>
      </c>
      <c r="EZ201" s="2">
        <f t="shared" si="254"/>
        <v>63.881290667270655</v>
      </c>
      <c r="FA201" s="2">
        <f t="shared" si="254"/>
        <v>65.593546702355269</v>
      </c>
      <c r="FB201" s="2">
        <f t="shared" si="254"/>
        <v>66.997861033434674</v>
      </c>
      <c r="FC201" s="2">
        <f t="shared" si="254"/>
        <v>69.994948225523373</v>
      </c>
      <c r="FD201" s="2">
        <f t="shared" si="254"/>
        <v>65.999185314633976</v>
      </c>
      <c r="FE201" s="2">
        <f t="shared" si="254"/>
        <v>71.691138566466762</v>
      </c>
      <c r="FG201" s="2">
        <f t="shared" si="255"/>
        <v>0.99999250987859889</v>
      </c>
      <c r="FH201" s="2">
        <f t="shared" si="255"/>
        <v>0.99999396904232929</v>
      </c>
      <c r="FI201" s="2">
        <f t="shared" si="255"/>
        <v>0.99999432000508059</v>
      </c>
      <c r="FJ201" s="2">
        <f t="shared" si="255"/>
        <v>0.99999399036668657</v>
      </c>
      <c r="FK201" s="2">
        <f t="shared" si="255"/>
        <v>0.99999502435944387</v>
      </c>
      <c r="FL201" s="2">
        <f t="shared" si="255"/>
        <v>0.99999427456671186</v>
      </c>
      <c r="FM201" s="2">
        <f t="shared" si="255"/>
        <v>0.99999370723759262</v>
      </c>
      <c r="FN201" s="2">
        <f t="shared" si="255"/>
        <v>0.99999373172238804</v>
      </c>
      <c r="FO201" s="2">
        <f t="shared" si="255"/>
        <v>0.9999926767992261</v>
      </c>
      <c r="FP201" s="2">
        <f t="shared" si="255"/>
        <v>0.99999252031598096</v>
      </c>
      <c r="FQ201" s="2">
        <f t="shared" si="255"/>
        <v>0.9999924981609456</v>
      </c>
      <c r="FR201" s="2">
        <f t="shared" si="255"/>
        <v>0.99999260391394795</v>
      </c>
      <c r="FS201" s="2">
        <f t="shared" si="255"/>
        <v>0.99999334585556243</v>
      </c>
      <c r="FT201" s="2">
        <f t="shared" si="255"/>
        <v>0.99999360356385081</v>
      </c>
      <c r="FU201" s="2">
        <f t="shared" si="255"/>
        <v>0.99999048273526103</v>
      </c>
      <c r="FW201" s="2">
        <f t="shared" si="246"/>
        <v>0.84730277746494487</v>
      </c>
      <c r="FX201" s="2">
        <f t="shared" si="246"/>
        <v>0.85087256037484493</v>
      </c>
      <c r="FY201" s="2">
        <f t="shared" si="246"/>
        <v>0.89084256707180642</v>
      </c>
      <c r="FZ201" s="2">
        <f t="shared" si="246"/>
        <v>0.8854217397514097</v>
      </c>
      <c r="GA201" s="2">
        <f t="shared" si="246"/>
        <v>0.89064444414142663</v>
      </c>
      <c r="GB201" s="2">
        <f t="shared" si="246"/>
        <v>0.90994132618305801</v>
      </c>
      <c r="GC201" s="2">
        <f t="shared" si="246"/>
        <v>0.90111266324383765</v>
      </c>
      <c r="GD201" s="2">
        <f t="shared" si="246"/>
        <v>0.91439700666707324</v>
      </c>
      <c r="GE201" s="2">
        <f t="shared" si="246"/>
        <v>0.92643729344316883</v>
      </c>
      <c r="GF201" s="2">
        <f t="shared" si="246"/>
        <v>0.90075568435687547</v>
      </c>
      <c r="GG201" s="2">
        <f t="shared" si="246"/>
        <v>0.9198112443599421</v>
      </c>
      <c r="GH201" s="2">
        <f t="shared" si="246"/>
        <v>0.87625900585346628</v>
      </c>
      <c r="GI201" s="2">
        <f t="shared" si="246"/>
        <v>0.85194834585257384</v>
      </c>
      <c r="GJ201" s="2">
        <f t="shared" si="246"/>
        <v>0.79852300742744198</v>
      </c>
      <c r="GK201" s="2">
        <f t="shared" si="246"/>
        <v>0.78598981325617789</v>
      </c>
      <c r="GM201" s="86">
        <f t="shared" si="247"/>
        <v>0</v>
      </c>
      <c r="GN201" s="86">
        <f t="shared" si="247"/>
        <v>4.7991722875682491E-286</v>
      </c>
      <c r="GO201" s="86">
        <f t="shared" si="247"/>
        <v>2.7313007790801898E-300</v>
      </c>
      <c r="GP201" s="86">
        <f t="shared" si="247"/>
        <v>5.3893396911866771E-308</v>
      </c>
      <c r="GQ201" s="86">
        <f t="shared" si="247"/>
        <v>0</v>
      </c>
      <c r="GR201" s="86">
        <f t="shared" si="247"/>
        <v>9.0613382787078236E-268</v>
      </c>
      <c r="GS201" s="86">
        <f t="shared" si="247"/>
        <v>1.6390162820373211E-273</v>
      </c>
      <c r="GT201" s="86">
        <f t="shared" si="247"/>
        <v>0</v>
      </c>
      <c r="GU201" s="86">
        <f t="shared" si="247"/>
        <v>0</v>
      </c>
      <c r="GV201" s="86">
        <f t="shared" si="247"/>
        <v>0</v>
      </c>
      <c r="GW201" s="86">
        <f t="shared" si="247"/>
        <v>0</v>
      </c>
      <c r="GX201" s="86">
        <f t="shared" si="247"/>
        <v>0</v>
      </c>
      <c r="GY201" s="86">
        <f t="shared" si="247"/>
        <v>5.7593040739589359E-225</v>
      </c>
      <c r="GZ201" s="86">
        <f t="shared" si="247"/>
        <v>4.9720319049527564E-235</v>
      </c>
      <c r="HA201" s="86">
        <f t="shared" si="247"/>
        <v>0</v>
      </c>
      <c r="HC201" s="86">
        <f t="shared" si="183"/>
        <v>8.2947227111469921E-186</v>
      </c>
      <c r="HD201" s="86">
        <f t="shared" si="183"/>
        <v>1.0346182479816765E-233</v>
      </c>
      <c r="HE201" s="86">
        <f t="shared" si="183"/>
        <v>1.5573356348854211E-181</v>
      </c>
      <c r="HF201" s="86">
        <f t="shared" si="183"/>
        <v>0</v>
      </c>
      <c r="HG201" s="86">
        <f t="shared" si="183"/>
        <v>0</v>
      </c>
      <c r="HH201" s="86">
        <f t="shared" si="183"/>
        <v>2.3023680815412287E-260</v>
      </c>
      <c r="HI201" s="86">
        <f t="shared" si="243"/>
        <v>1.5110860644838519E-263</v>
      </c>
      <c r="HJ201" s="86">
        <f t="shared" si="243"/>
        <v>5.000325643693551E-277</v>
      </c>
      <c r="HK201" s="86">
        <f t="shared" si="243"/>
        <v>0</v>
      </c>
      <c r="HL201" s="86">
        <f t="shared" si="243"/>
        <v>0</v>
      </c>
      <c r="HM201" s="86">
        <f t="shared" si="243"/>
        <v>0</v>
      </c>
      <c r="HN201" s="86">
        <f t="shared" si="243"/>
        <v>0</v>
      </c>
      <c r="HO201" s="86">
        <f t="shared" si="228"/>
        <v>2.8830417058840548E-127</v>
      </c>
      <c r="HP201" s="86">
        <f t="shared" si="228"/>
        <v>5.1195053708403481E-132</v>
      </c>
      <c r="HQ201" s="86">
        <f t="shared" si="228"/>
        <v>2.1242246702407404E-174</v>
      </c>
      <c r="HS201" s="86">
        <f t="shared" si="248"/>
        <v>8.5384959835084238E-38</v>
      </c>
      <c r="HT201" s="86">
        <f t="shared" si="248"/>
        <v>6.2189517732369409E-53</v>
      </c>
      <c r="HU201" s="86">
        <f t="shared" si="248"/>
        <v>4.0171597306747323E-65</v>
      </c>
      <c r="HV201" s="86">
        <f t="shared" si="248"/>
        <v>5.2964443289231201E-75</v>
      </c>
      <c r="HW201" s="86">
        <f t="shared" si="248"/>
        <v>7.6078220977016874E-71</v>
      </c>
      <c r="HX201" s="86">
        <f t="shared" si="248"/>
        <v>6.1376365526153583E-81</v>
      </c>
      <c r="HY201" s="86">
        <f t="shared" si="248"/>
        <v>4.3121286564513523E-69</v>
      </c>
      <c r="HZ201" s="86">
        <f t="shared" si="248"/>
        <v>8.1713415846214674E-74</v>
      </c>
      <c r="IA201" s="86">
        <f t="shared" si="248"/>
        <v>7.5072838991844501E-99</v>
      </c>
      <c r="IB201" s="86">
        <f t="shared" si="248"/>
        <v>4.6512843282883661E-83</v>
      </c>
      <c r="IC201" s="86">
        <f t="shared" si="248"/>
        <v>4.1521279881744138E-90</v>
      </c>
      <c r="ID201" s="86">
        <f t="shared" si="248"/>
        <v>1.9584498622837451E-77</v>
      </c>
      <c r="IE201" s="86">
        <f t="shared" si="248"/>
        <v>1.3408977749267232E-55</v>
      </c>
      <c r="IF201" s="86">
        <f t="shared" si="248"/>
        <v>6.9129048231704001E-25</v>
      </c>
      <c r="IG201" s="86">
        <f t="shared" si="248"/>
        <v>3.4943640378335839E-25</v>
      </c>
      <c r="II201" s="86">
        <f t="shared" si="249"/>
        <v>2.4595574767452801E-2</v>
      </c>
      <c r="IJ201" s="86">
        <f t="shared" si="249"/>
        <v>7.9966629290013289E-3</v>
      </c>
      <c r="IK201" s="86">
        <f t="shared" si="249"/>
        <v>7.0335954899620546E-4</v>
      </c>
      <c r="IL201" s="86">
        <f t="shared" si="249"/>
        <v>4.5307469884579962E-4</v>
      </c>
      <c r="IM201" s="86">
        <f t="shared" si="249"/>
        <v>7.380742153354511E-4</v>
      </c>
      <c r="IN201" s="86">
        <f t="shared" si="249"/>
        <v>6.4166425249436693E-5</v>
      </c>
      <c r="IO201" s="86">
        <f t="shared" si="249"/>
        <v>4.5963579451595684E-4</v>
      </c>
      <c r="IP201" s="86">
        <f t="shared" si="249"/>
        <v>1.4454105498020318E-4</v>
      </c>
      <c r="IQ201" s="86">
        <f t="shared" si="249"/>
        <v>4.2351802207444525E-6</v>
      </c>
      <c r="IR201" s="86">
        <f t="shared" si="249"/>
        <v>1.8350949731724825E-4</v>
      </c>
      <c r="IS201" s="86">
        <f t="shared" si="249"/>
        <v>5.8808529785600186E-6</v>
      </c>
      <c r="IT201" s="86">
        <f t="shared" si="249"/>
        <v>5.1943985570451171E-4</v>
      </c>
      <c r="IU201" s="86">
        <f t="shared" si="249"/>
        <v>5.4461814356971143E-3</v>
      </c>
      <c r="IV201" s="86">
        <f t="shared" si="249"/>
        <v>3.3598675527082678E-2</v>
      </c>
      <c r="IW201" s="86">
        <f t="shared" si="249"/>
        <v>4.4442892545917712E-2</v>
      </c>
      <c r="IY201" s="86">
        <f t="shared" si="250"/>
        <v>2.4595574767452801E-2</v>
      </c>
      <c r="IZ201" s="86">
        <f t="shared" si="250"/>
        <v>7.9966629290013289E-3</v>
      </c>
      <c r="JA201" s="86">
        <f t="shared" si="250"/>
        <v>7.0335954899620546E-4</v>
      </c>
      <c r="JB201" s="86">
        <f t="shared" si="250"/>
        <v>4.5307469884579962E-4</v>
      </c>
      <c r="JC201" s="86">
        <f t="shared" si="250"/>
        <v>7.380742153354511E-4</v>
      </c>
      <c r="JD201" s="86">
        <f t="shared" si="250"/>
        <v>6.4166425249436693E-5</v>
      </c>
      <c r="JE201" s="86">
        <f t="shared" si="250"/>
        <v>4.5963579451595684E-4</v>
      </c>
      <c r="JF201" s="86">
        <f t="shared" si="250"/>
        <v>1.4454105498020318E-4</v>
      </c>
      <c r="JG201" s="86">
        <f t="shared" si="250"/>
        <v>4.2351802207444525E-6</v>
      </c>
      <c r="JH201" s="86">
        <f t="shared" si="250"/>
        <v>1.8350949731724825E-4</v>
      </c>
      <c r="JI201" s="86">
        <f t="shared" si="250"/>
        <v>5.8808529785600186E-6</v>
      </c>
      <c r="JJ201" s="86">
        <f t="shared" si="250"/>
        <v>5.1943985570451171E-4</v>
      </c>
      <c r="JK201" s="86">
        <f t="shared" si="250"/>
        <v>5.4461814356971143E-3</v>
      </c>
      <c r="JL201" s="86">
        <f t="shared" si="250"/>
        <v>3.3598675527082678E-2</v>
      </c>
      <c r="JM201" s="86">
        <f t="shared" si="250"/>
        <v>4.4442892545917712E-2</v>
      </c>
    </row>
    <row r="202" spans="2:273" x14ac:dyDescent="0.25">
      <c r="B202" s="2">
        <v>175</v>
      </c>
      <c r="C202" s="37">
        <v>67.022999999999996</v>
      </c>
      <c r="D202" s="37">
        <v>62</v>
      </c>
      <c r="E202" s="37">
        <v>60.85</v>
      </c>
      <c r="F202" s="37">
        <v>60.7</v>
      </c>
      <c r="G202" s="37">
        <v>63.674999999999997</v>
      </c>
      <c r="H202" s="37">
        <v>60.924999999999997</v>
      </c>
      <c r="I202" s="37">
        <v>60.475000000000001</v>
      </c>
      <c r="J202" s="37">
        <v>62.475000000000001</v>
      </c>
      <c r="K202" s="37">
        <v>60.317</v>
      </c>
      <c r="L202" s="37">
        <v>63.097999999999999</v>
      </c>
      <c r="M202" s="37">
        <v>65.293000000000006</v>
      </c>
      <c r="N202" s="37">
        <v>65.39</v>
      </c>
      <c r="O202" s="37">
        <v>69.22</v>
      </c>
      <c r="P202" s="37">
        <v>66.268000000000001</v>
      </c>
      <c r="Q202" s="37">
        <v>69.097999999999999</v>
      </c>
      <c r="S202" s="4">
        <f t="shared" si="251"/>
        <v>68.306430288394495</v>
      </c>
      <c r="T202" s="4">
        <f t="shared" si="251"/>
        <v>61.943614462750062</v>
      </c>
      <c r="U202" s="4">
        <f t="shared" si="251"/>
        <v>60.400516208991036</v>
      </c>
      <c r="V202" s="4">
        <f t="shared" si="251"/>
        <v>61.359108151199798</v>
      </c>
      <c r="W202" s="4">
        <f t="shared" si="251"/>
        <v>63.054102730144763</v>
      </c>
      <c r="X202" s="4">
        <f t="shared" si="251"/>
        <v>60.813814127492265</v>
      </c>
      <c r="Y202" s="4">
        <f t="shared" si="251"/>
        <v>60.933276432476319</v>
      </c>
      <c r="Z202" s="4">
        <f t="shared" si="251"/>
        <v>62.292316150620309</v>
      </c>
      <c r="AA202" s="4">
        <f t="shared" si="251"/>
        <v>60.62880399151512</v>
      </c>
      <c r="AB202" s="4">
        <f t="shared" si="251"/>
        <v>63.283027424909072</v>
      </c>
      <c r="AC202" s="4">
        <f t="shared" si="251"/>
        <v>65.408181064965675</v>
      </c>
      <c r="AD202" s="4">
        <f t="shared" si="251"/>
        <v>66.755274672573066</v>
      </c>
      <c r="AE202" s="4">
        <f t="shared" si="251"/>
        <v>69.689169166321363</v>
      </c>
      <c r="AF202" s="4">
        <f t="shared" si="251"/>
        <v>65.799139871835706</v>
      </c>
      <c r="AG202" s="4">
        <f t="shared" si="251"/>
        <v>71.990447721593412</v>
      </c>
      <c r="AI202" s="4">
        <f t="shared" si="252"/>
        <v>-1.2834302883944986</v>
      </c>
      <c r="AJ202" s="4">
        <f t="shared" si="252"/>
        <v>5.6385537249937556E-2</v>
      </c>
      <c r="AK202" s="4">
        <f t="shared" si="252"/>
        <v>0.44948379100896574</v>
      </c>
      <c r="AL202" s="4">
        <f t="shared" si="252"/>
        <v>-0.6591081511997956</v>
      </c>
      <c r="AM202" s="4">
        <f t="shared" si="252"/>
        <v>0.62089726985523441</v>
      </c>
      <c r="AN202" s="4">
        <f t="shared" si="252"/>
        <v>0.1111858725077326</v>
      </c>
      <c r="AO202" s="4">
        <f t="shared" si="252"/>
        <v>-0.45827643247631755</v>
      </c>
      <c r="AP202" s="4">
        <f t="shared" si="252"/>
        <v>0.18268384937969273</v>
      </c>
      <c r="AQ202" s="4">
        <f t="shared" si="252"/>
        <v>-0.31180399151512006</v>
      </c>
      <c r="AR202" s="4">
        <f t="shared" si="252"/>
        <v>-0.18502742490907309</v>
      </c>
      <c r="AS202" s="4">
        <f t="shared" si="252"/>
        <v>-0.11518106496566816</v>
      </c>
      <c r="AT202" s="4">
        <f t="shared" si="252"/>
        <v>-1.3652746725730651</v>
      </c>
      <c r="AU202" s="4">
        <f t="shared" si="252"/>
        <v>-0.46916916632136463</v>
      </c>
      <c r="AV202" s="4">
        <f t="shared" si="252"/>
        <v>0.46886012816429457</v>
      </c>
      <c r="AW202" s="4">
        <f t="shared" si="252"/>
        <v>-2.8924477215934132</v>
      </c>
      <c r="AY202" s="2">
        <f t="shared" si="244"/>
        <v>68.306430288394495</v>
      </c>
      <c r="AZ202" s="2">
        <f t="shared" si="244"/>
        <v>61.943614462750062</v>
      </c>
      <c r="BA202" s="2">
        <f t="shared" si="244"/>
        <v>60.4005160799029</v>
      </c>
      <c r="BB202" s="2">
        <f t="shared" si="244"/>
        <v>61.35910808620342</v>
      </c>
      <c r="BC202" s="2">
        <f t="shared" si="244"/>
        <v>63.054102371841033</v>
      </c>
      <c r="BD202" s="2">
        <f t="shared" si="244"/>
        <v>60.813814126779413</v>
      </c>
      <c r="BE202" s="2">
        <f t="shared" si="244"/>
        <v>60.933276372752374</v>
      </c>
      <c r="BF202" s="2">
        <f t="shared" si="244"/>
        <v>62.292316139620461</v>
      </c>
      <c r="BG202" s="2">
        <f t="shared" si="244"/>
        <v>60.628803991511681</v>
      </c>
      <c r="BH202" s="2">
        <f t="shared" si="244"/>
        <v>63.283027391516228</v>
      </c>
      <c r="BI202" s="2">
        <f t="shared" si="244"/>
        <v>65.408181064960147</v>
      </c>
      <c r="BJ202" s="2">
        <f t="shared" si="244"/>
        <v>66.75527442137971</v>
      </c>
      <c r="BK202" s="2">
        <f t="shared" si="244"/>
        <v>69.689092460018244</v>
      </c>
      <c r="BL202" s="2">
        <f t="shared" si="244"/>
        <v>65.784686959932955</v>
      </c>
      <c r="BM202" s="2">
        <f t="shared" si="244"/>
        <v>71.934181822325343</v>
      </c>
      <c r="BO202" s="2" t="str">
        <f t="shared" si="184"/>
        <v/>
      </c>
      <c r="BP202" s="2" t="str">
        <f t="shared" si="185"/>
        <v/>
      </c>
      <c r="BQ202" s="2" t="str">
        <f t="shared" si="186"/>
        <v/>
      </c>
      <c r="BR202" s="2" t="str">
        <f t="shared" si="187"/>
        <v/>
      </c>
      <c r="BS202" s="2" t="str">
        <f t="shared" si="188"/>
        <v/>
      </c>
      <c r="BT202" s="2" t="str">
        <f t="shared" si="189"/>
        <v/>
      </c>
      <c r="BU202" s="2" t="str">
        <f t="shared" si="190"/>
        <v/>
      </c>
      <c r="BV202" s="2" t="str">
        <f t="shared" si="191"/>
        <v/>
      </c>
      <c r="BW202" s="2" t="str">
        <f t="shared" si="192"/>
        <v/>
      </c>
      <c r="BX202" s="2" t="str">
        <f t="shared" si="193"/>
        <v/>
      </c>
      <c r="BY202" s="2" t="str">
        <f t="shared" si="194"/>
        <v/>
      </c>
      <c r="BZ202" s="2" t="str">
        <f t="shared" si="195"/>
        <v/>
      </c>
      <c r="CA202" s="2" t="str">
        <f t="shared" si="196"/>
        <v/>
      </c>
      <c r="CB202" s="2" t="str">
        <f t="shared" si="197"/>
        <v/>
      </c>
      <c r="CC202" s="2" t="str">
        <f t="shared" si="198"/>
        <v/>
      </c>
      <c r="CE202" s="2" t="str">
        <f t="shared" si="245"/>
        <v/>
      </c>
      <c r="CF202" s="2" t="str">
        <f t="shared" si="245"/>
        <v/>
      </c>
      <c r="CG202" s="2" t="str">
        <f t="shared" si="245"/>
        <v/>
      </c>
      <c r="CH202" s="2" t="str">
        <f t="shared" si="245"/>
        <v/>
      </c>
      <c r="CI202" s="2" t="str">
        <f t="shared" si="245"/>
        <v/>
      </c>
      <c r="CJ202" s="2" t="str">
        <f t="shared" si="245"/>
        <v/>
      </c>
      <c r="CK202" s="2" t="str">
        <f t="shared" si="245"/>
        <v/>
      </c>
      <c r="CL202" s="2" t="str">
        <f t="shared" si="245"/>
        <v/>
      </c>
      <c r="CM202" s="2" t="str">
        <f t="shared" si="245"/>
        <v/>
      </c>
      <c r="CN202" s="2" t="str">
        <f t="shared" si="245"/>
        <v/>
      </c>
      <c r="CO202" s="2" t="str">
        <f t="shared" si="245"/>
        <v/>
      </c>
      <c r="CP202" s="2" t="str">
        <f t="shared" si="245"/>
        <v/>
      </c>
      <c r="CQ202" s="2" t="str">
        <f t="shared" si="245"/>
        <v/>
      </c>
      <c r="CR202" s="2" t="str">
        <f t="shared" si="245"/>
        <v/>
      </c>
      <c r="CS202" s="2" t="str">
        <f t="shared" si="245"/>
        <v/>
      </c>
      <c r="CU202" s="2" t="str">
        <f t="shared" si="199"/>
        <v/>
      </c>
      <c r="CV202" s="2">
        <f t="shared" si="200"/>
        <v>62</v>
      </c>
      <c r="CW202" s="2">
        <f t="shared" si="201"/>
        <v>60.85</v>
      </c>
      <c r="CX202" s="2">
        <f t="shared" si="202"/>
        <v>60.7</v>
      </c>
      <c r="CY202" s="2">
        <f t="shared" si="203"/>
        <v>63.674999999999997</v>
      </c>
      <c r="CZ202" s="2">
        <f t="shared" si="204"/>
        <v>60.924999999999997</v>
      </c>
      <c r="DA202" s="2">
        <f t="shared" si="205"/>
        <v>60.475000000000001</v>
      </c>
      <c r="DB202" s="2">
        <f t="shared" si="206"/>
        <v>62.475000000000001</v>
      </c>
      <c r="DC202" s="2">
        <f t="shared" si="207"/>
        <v>60.317</v>
      </c>
      <c r="DD202" s="2">
        <f t="shared" si="208"/>
        <v>63.097999999999999</v>
      </c>
      <c r="DE202" s="2">
        <f t="shared" si="209"/>
        <v>65.293000000000006</v>
      </c>
      <c r="DF202" s="2">
        <f t="shared" si="210"/>
        <v>65.39</v>
      </c>
      <c r="DG202" s="2">
        <f t="shared" si="211"/>
        <v>69.22</v>
      </c>
      <c r="DH202" s="2" t="str">
        <f t="shared" si="212"/>
        <v/>
      </c>
      <c r="DI202" s="2" t="str">
        <f t="shared" si="213"/>
        <v/>
      </c>
      <c r="DK202" s="2">
        <f t="shared" si="253"/>
        <v>178.48741113360322</v>
      </c>
      <c r="DL202" s="2">
        <f t="shared" si="253"/>
        <v>107.63488372093028</v>
      </c>
      <c r="DM202" s="2">
        <f t="shared" si="253"/>
        <v>116.82383720930231</v>
      </c>
      <c r="DN202" s="2">
        <f t="shared" si="253"/>
        <v>111.30290697674417</v>
      </c>
      <c r="DO202" s="2">
        <f t="shared" si="253"/>
        <v>112.74126742160279</v>
      </c>
      <c r="DP202" s="2">
        <f t="shared" si="253"/>
        <v>91.339534883720958</v>
      </c>
      <c r="DQ202" s="2">
        <f t="shared" si="253"/>
        <v>99.728979160374493</v>
      </c>
      <c r="DR202" s="2">
        <f t="shared" si="253"/>
        <v>99.320507399577139</v>
      </c>
      <c r="DS202" s="2">
        <f t="shared" si="253"/>
        <v>118.05744716599193</v>
      </c>
      <c r="DT202" s="2">
        <f t="shared" si="253"/>
        <v>99.938040283400809</v>
      </c>
      <c r="DU202" s="2">
        <f t="shared" si="253"/>
        <v>117.28787321187585</v>
      </c>
      <c r="DV202" s="2">
        <f t="shared" si="253"/>
        <v>134.08853536585363</v>
      </c>
      <c r="DW202" s="2">
        <f t="shared" si="253"/>
        <v>110.59516792509814</v>
      </c>
      <c r="DX202" s="2">
        <f t="shared" si="253"/>
        <v>90.274082150407764</v>
      </c>
      <c r="DY202" s="2">
        <f t="shared" si="253"/>
        <v>118.82288413547234</v>
      </c>
      <c r="EA202" s="2">
        <f t="shared" si="242"/>
        <v>66.051252747252718</v>
      </c>
      <c r="EB202" s="2">
        <f t="shared" si="242"/>
        <v>57.458114176399505</v>
      </c>
      <c r="EC202" s="2">
        <f t="shared" si="242"/>
        <v>54.69880952380953</v>
      </c>
      <c r="ED202" s="2">
        <f t="shared" si="242"/>
        <v>57.739038639518739</v>
      </c>
      <c r="EE202" s="2">
        <f t="shared" si="242"/>
        <v>62.301051962031515</v>
      </c>
      <c r="EF202" s="2">
        <f t="shared" si="241"/>
        <v>59.576977401129938</v>
      </c>
      <c r="EG202" s="2">
        <f t="shared" si="241"/>
        <v>60.508945412975137</v>
      </c>
      <c r="EH202" s="2">
        <f t="shared" si="241"/>
        <v>59.207523679912896</v>
      </c>
      <c r="EI202" s="2">
        <f t="shared" si="241"/>
        <v>57.844297601096613</v>
      </c>
      <c r="EJ202" s="2">
        <f t="shared" si="241"/>
        <v>57.932935363579873</v>
      </c>
      <c r="EK202" s="2">
        <f t="shared" si="241"/>
        <v>64.071959862187782</v>
      </c>
      <c r="EL202" s="2">
        <f t="shared" si="181"/>
        <v>65.503043323139678</v>
      </c>
      <c r="EM202" s="2">
        <f t="shared" si="181"/>
        <v>68.113465925113573</v>
      </c>
      <c r="EN202" s="2">
        <f t="shared" si="181"/>
        <v>65.320454936569234</v>
      </c>
      <c r="EO202" s="2">
        <f t="shared" si="181"/>
        <v>73.768551370845458</v>
      </c>
      <c r="EQ202" s="2">
        <f t="shared" si="254"/>
        <v>68.676193877908929</v>
      </c>
      <c r="ER202" s="2">
        <f t="shared" si="254"/>
        <v>62.66026922739286</v>
      </c>
      <c r="ES202" s="2">
        <f t="shared" si="254"/>
        <v>61.03733107572895</v>
      </c>
      <c r="ET202" s="2">
        <f t="shared" si="254"/>
        <v>61.786016949368047</v>
      </c>
      <c r="EU202" s="2">
        <f t="shared" si="254"/>
        <v>63.138173664685105</v>
      </c>
      <c r="EV202" s="2">
        <f t="shared" si="254"/>
        <v>60.925274511811544</v>
      </c>
      <c r="EW202" s="2">
        <f t="shared" si="254"/>
        <v>60.975497198718237</v>
      </c>
      <c r="EX202" s="2">
        <f t="shared" si="254"/>
        <v>62.555445615590628</v>
      </c>
      <c r="EY202" s="2">
        <f t="shared" si="254"/>
        <v>60.830018843559436</v>
      </c>
      <c r="EZ202" s="2">
        <f t="shared" si="254"/>
        <v>63.820312828736519</v>
      </c>
      <c r="FA202" s="2">
        <f t="shared" si="254"/>
        <v>65.514029262879404</v>
      </c>
      <c r="FB202" s="2">
        <f t="shared" si="254"/>
        <v>66.916026666666681</v>
      </c>
      <c r="FC202" s="2">
        <f t="shared" si="254"/>
        <v>69.93851377048496</v>
      </c>
      <c r="FD202" s="2">
        <f t="shared" si="254"/>
        <v>65.891332946618704</v>
      </c>
      <c r="FE202" s="2">
        <f t="shared" si="254"/>
        <v>71.478176886583071</v>
      </c>
      <c r="FG202" s="2">
        <f t="shared" si="255"/>
        <v>0.99999316892359214</v>
      </c>
      <c r="FH202" s="2">
        <f t="shared" si="255"/>
        <v>0.99999449969831378</v>
      </c>
      <c r="FI202" s="2">
        <f t="shared" si="255"/>
        <v>0.99999481978047711</v>
      </c>
      <c r="FJ202" s="2">
        <f t="shared" si="255"/>
        <v>0.99999451914637938</v>
      </c>
      <c r="FK202" s="2">
        <f t="shared" si="255"/>
        <v>0.99999546215989343</v>
      </c>
      <c r="FL202" s="2">
        <f t="shared" si="255"/>
        <v>0.9999947783401506</v>
      </c>
      <c r="FM202" s="2">
        <f t="shared" si="255"/>
        <v>0.99999426092929722</v>
      </c>
      <c r="FN202" s="2">
        <f t="shared" si="255"/>
        <v>0.99999428325972084</v>
      </c>
      <c r="FO202" s="2">
        <f t="shared" si="255"/>
        <v>0.99999332115721173</v>
      </c>
      <c r="FP202" s="2">
        <f t="shared" si="255"/>
        <v>0.99999317844261026</v>
      </c>
      <c r="FQ202" s="2">
        <f t="shared" si="255"/>
        <v>0.99999315823695123</v>
      </c>
      <c r="FR202" s="2">
        <f t="shared" si="255"/>
        <v>0.99999325468496203</v>
      </c>
      <c r="FS202" s="2">
        <f t="shared" si="255"/>
        <v>0.99999393134459313</v>
      </c>
      <c r="FT202" s="2">
        <f t="shared" si="255"/>
        <v>0.99999416637761551</v>
      </c>
      <c r="FU202" s="2">
        <f t="shared" si="255"/>
        <v>0.99999132014412839</v>
      </c>
      <c r="FW202" s="2">
        <f t="shared" si="246"/>
        <v>0.85884192023356054</v>
      </c>
      <c r="FX202" s="2">
        <f t="shared" si="246"/>
        <v>0.86218581626550372</v>
      </c>
      <c r="FY202" s="2">
        <f t="shared" si="246"/>
        <v>0.89948179368193615</v>
      </c>
      <c r="FZ202" s="2">
        <f t="shared" si="246"/>
        <v>0.89443915776700889</v>
      </c>
      <c r="GA202" s="2">
        <f t="shared" si="246"/>
        <v>0.89929757858440218</v>
      </c>
      <c r="GB202" s="2">
        <f t="shared" si="246"/>
        <v>0.91720946561487426</v>
      </c>
      <c r="GC202" s="2">
        <f t="shared" si="246"/>
        <v>0.9090220768421341</v>
      </c>
      <c r="GD202" s="2">
        <f t="shared" si="246"/>
        <v>0.92133663910338426</v>
      </c>
      <c r="GE202" s="2">
        <f t="shared" si="246"/>
        <v>0.93247293037940204</v>
      </c>
      <c r="GF202" s="2">
        <f t="shared" si="246"/>
        <v>0.90869075736426275</v>
      </c>
      <c r="GG202" s="2">
        <f t="shared" si="246"/>
        <v>0.9263473113444648</v>
      </c>
      <c r="GH202" s="2">
        <f t="shared" si="246"/>
        <v>0.8859046167979493</v>
      </c>
      <c r="GI202" s="2">
        <f t="shared" si="246"/>
        <v>0.86319311139679</v>
      </c>
      <c r="GJ202" s="2">
        <f t="shared" si="246"/>
        <v>0.81293454145347577</v>
      </c>
      <c r="GK202" s="2">
        <f t="shared" si="246"/>
        <v>0.80107450822645088</v>
      </c>
      <c r="GM202" s="86">
        <f t="shared" si="247"/>
        <v>0</v>
      </c>
      <c r="GN202" s="86">
        <f t="shared" si="247"/>
        <v>2.9742172488442132E-291</v>
      </c>
      <c r="GO202" s="86">
        <f t="shared" si="247"/>
        <v>9.3088694136851588E-306</v>
      </c>
      <c r="GP202" s="86">
        <f t="shared" si="247"/>
        <v>0</v>
      </c>
      <c r="GQ202" s="86">
        <f t="shared" si="247"/>
        <v>0</v>
      </c>
      <c r="GR202" s="86">
        <f t="shared" si="247"/>
        <v>1.220292773106568E-272</v>
      </c>
      <c r="GS202" s="86">
        <f t="shared" si="247"/>
        <v>1.8211970260955644E-278</v>
      </c>
      <c r="GT202" s="86">
        <f t="shared" si="247"/>
        <v>0</v>
      </c>
      <c r="GU202" s="86">
        <f t="shared" si="247"/>
        <v>0</v>
      </c>
      <c r="GV202" s="86">
        <f t="shared" si="247"/>
        <v>0</v>
      </c>
      <c r="GW202" s="86">
        <f t="shared" si="247"/>
        <v>0</v>
      </c>
      <c r="GX202" s="86">
        <f t="shared" si="247"/>
        <v>0</v>
      </c>
      <c r="GY202" s="86">
        <f t="shared" si="247"/>
        <v>4.5628360105592205E-229</v>
      </c>
      <c r="GZ202" s="86">
        <f t="shared" si="247"/>
        <v>2.7291635245550399E-239</v>
      </c>
      <c r="HA202" s="86">
        <f t="shared" si="247"/>
        <v>0</v>
      </c>
      <c r="HC202" s="86">
        <f t="shared" si="183"/>
        <v>4.2895385096728259E-190</v>
      </c>
      <c r="HD202" s="86">
        <f t="shared" si="183"/>
        <v>4.5648463060494482E-239</v>
      </c>
      <c r="HE202" s="86">
        <f t="shared" si="183"/>
        <v>1.1512545668226168E-185</v>
      </c>
      <c r="HF202" s="86">
        <f t="shared" si="183"/>
        <v>0</v>
      </c>
      <c r="HG202" s="86">
        <f t="shared" si="183"/>
        <v>0</v>
      </c>
      <c r="HH202" s="86">
        <f t="shared" si="183"/>
        <v>3.1050799420662184E-266</v>
      </c>
      <c r="HI202" s="86">
        <f t="shared" si="243"/>
        <v>1.8562947382024938E-269</v>
      </c>
      <c r="HJ202" s="86">
        <f t="shared" si="243"/>
        <v>3.4456005601875919E-283</v>
      </c>
      <c r="HK202" s="86">
        <f t="shared" si="243"/>
        <v>0</v>
      </c>
      <c r="HL202" s="86">
        <f t="shared" si="243"/>
        <v>0</v>
      </c>
      <c r="HM202" s="86">
        <f t="shared" si="243"/>
        <v>0</v>
      </c>
      <c r="HN202" s="86">
        <f t="shared" si="243"/>
        <v>0</v>
      </c>
      <c r="HO202" s="86">
        <f t="shared" si="228"/>
        <v>3.5534774056247247E-130</v>
      </c>
      <c r="HP202" s="86">
        <f t="shared" si="228"/>
        <v>5.1952571567636934E-135</v>
      </c>
      <c r="HQ202" s="86">
        <f t="shared" si="228"/>
        <v>2.1417161751514903E-178</v>
      </c>
      <c r="HS202" s="86">
        <f t="shared" si="248"/>
        <v>2.1490290305741635E-39</v>
      </c>
      <c r="HT202" s="86">
        <f t="shared" si="248"/>
        <v>3.8357154259203338E-55</v>
      </c>
      <c r="HU202" s="86">
        <f t="shared" si="248"/>
        <v>1.0015973957126479E-67</v>
      </c>
      <c r="HV202" s="86">
        <f t="shared" si="248"/>
        <v>5.6373250858235553E-78</v>
      </c>
      <c r="HW202" s="86">
        <f t="shared" si="248"/>
        <v>1.4887475011040334E-73</v>
      </c>
      <c r="HX202" s="86">
        <f t="shared" si="248"/>
        <v>4.7314565157976352E-84</v>
      </c>
      <c r="HY202" s="86">
        <f t="shared" si="248"/>
        <v>1.000505133037937E-71</v>
      </c>
      <c r="HZ202" s="86">
        <f t="shared" si="248"/>
        <v>1.4297496607349127E-76</v>
      </c>
      <c r="IA202" s="86">
        <f t="shared" si="248"/>
        <v>1.8051220609609982E-102</v>
      </c>
      <c r="IB202" s="86">
        <f t="shared" si="248"/>
        <v>3.740211543875542E-86</v>
      </c>
      <c r="IC202" s="86">
        <f t="shared" si="248"/>
        <v>1.2155118742865468E-93</v>
      </c>
      <c r="ID202" s="86">
        <f t="shared" si="248"/>
        <v>1.4716274684920491E-80</v>
      </c>
      <c r="IE202" s="86">
        <f t="shared" si="248"/>
        <v>5.7994549663283916E-58</v>
      </c>
      <c r="IF202" s="86">
        <f t="shared" si="248"/>
        <v>6.0611093189623574E-26</v>
      </c>
      <c r="IG202" s="86">
        <f t="shared" si="248"/>
        <v>2.7736013814197388E-26</v>
      </c>
      <c r="II202" s="86">
        <f t="shared" si="249"/>
        <v>1.7900666230661343E-2</v>
      </c>
      <c r="IJ202" s="86">
        <f t="shared" si="249"/>
        <v>5.2339294765714273E-3</v>
      </c>
      <c r="IK202" s="86">
        <f t="shared" si="249"/>
        <v>4.0484262769017852E-4</v>
      </c>
      <c r="IL202" s="86">
        <f t="shared" si="249"/>
        <v>2.4731005569093476E-4</v>
      </c>
      <c r="IM202" s="86">
        <f t="shared" si="249"/>
        <v>4.2631508482553839E-4</v>
      </c>
      <c r="IN202" s="86">
        <f t="shared" si="249"/>
        <v>3.2372135126633123E-5</v>
      </c>
      <c r="IO202" s="86">
        <f t="shared" si="249"/>
        <v>2.6299891366742873E-4</v>
      </c>
      <c r="IP202" s="86">
        <f t="shared" si="249"/>
        <v>7.8792994038093551E-5</v>
      </c>
      <c r="IQ202" s="86">
        <f t="shared" si="249"/>
        <v>1.8724513093576655E-6</v>
      </c>
      <c r="IR202" s="86">
        <f t="shared" si="249"/>
        <v>9.7431453609702097E-5</v>
      </c>
      <c r="IS202" s="86">
        <f t="shared" si="249"/>
        <v>2.5805202868320703E-6</v>
      </c>
      <c r="IT202" s="86">
        <f t="shared" si="249"/>
        <v>2.7926024658044024E-4</v>
      </c>
      <c r="IU202" s="86">
        <f t="shared" si="249"/>
        <v>3.4386007768954581E-3</v>
      </c>
      <c r="IV202" s="86">
        <f t="shared" si="249"/>
        <v>2.3488964087094E-2</v>
      </c>
      <c r="IW202" s="86">
        <f t="shared" si="249"/>
        <v>3.1553242611685031E-2</v>
      </c>
      <c r="IY202" s="86">
        <f t="shared" si="250"/>
        <v>1.7900666230661343E-2</v>
      </c>
      <c r="IZ202" s="86">
        <f t="shared" si="250"/>
        <v>5.2339294765714273E-3</v>
      </c>
      <c r="JA202" s="86">
        <f t="shared" si="250"/>
        <v>4.0484262769017852E-4</v>
      </c>
      <c r="JB202" s="86">
        <f t="shared" si="250"/>
        <v>2.4731005569093476E-4</v>
      </c>
      <c r="JC202" s="86">
        <f t="shared" si="250"/>
        <v>4.2631508482553839E-4</v>
      </c>
      <c r="JD202" s="86">
        <f t="shared" si="250"/>
        <v>3.2372135126633123E-5</v>
      </c>
      <c r="JE202" s="86">
        <f t="shared" si="250"/>
        <v>2.6299891366742873E-4</v>
      </c>
      <c r="JF202" s="86">
        <f t="shared" si="250"/>
        <v>7.8792994038093551E-5</v>
      </c>
      <c r="JG202" s="86">
        <f t="shared" si="250"/>
        <v>1.8724513093576655E-6</v>
      </c>
      <c r="JH202" s="86">
        <f t="shared" si="250"/>
        <v>9.7431453609702097E-5</v>
      </c>
      <c r="JI202" s="86">
        <f t="shared" si="250"/>
        <v>2.5805202868320703E-6</v>
      </c>
      <c r="JJ202" s="86">
        <f t="shared" si="250"/>
        <v>2.7926024658044024E-4</v>
      </c>
      <c r="JK202" s="86">
        <f t="shared" si="250"/>
        <v>3.4386007768954581E-3</v>
      </c>
      <c r="JL202" s="86">
        <f t="shared" si="250"/>
        <v>2.3488964087094E-2</v>
      </c>
      <c r="JM202" s="86">
        <f t="shared" si="250"/>
        <v>3.1553242611685031E-2</v>
      </c>
    </row>
    <row r="203" spans="2:273" x14ac:dyDescent="0.25">
      <c r="B203" s="2">
        <v>176</v>
      </c>
      <c r="C203" s="37">
        <v>66.909000000000006</v>
      </c>
      <c r="D203" s="37">
        <v>61.05</v>
      </c>
      <c r="E203" s="37">
        <v>60.4</v>
      </c>
      <c r="F203" s="37">
        <v>60.1</v>
      </c>
      <c r="G203" s="37">
        <v>63.024999999999999</v>
      </c>
      <c r="H203" s="37">
        <v>59</v>
      </c>
      <c r="I203" s="37">
        <v>60.45</v>
      </c>
      <c r="J203" s="37">
        <v>61.7</v>
      </c>
      <c r="K203" s="37">
        <v>60.951000000000001</v>
      </c>
      <c r="L203" s="37">
        <v>63.463000000000001</v>
      </c>
      <c r="M203" s="37">
        <v>64.415000000000006</v>
      </c>
      <c r="N203" s="37">
        <v>65.049000000000007</v>
      </c>
      <c r="O203" s="37">
        <v>68.927000000000007</v>
      </c>
      <c r="P203" s="37">
        <v>66.340999999999994</v>
      </c>
      <c r="Q203" s="37">
        <v>69.828999999999994</v>
      </c>
      <c r="S203" s="4">
        <f t="shared" si="251"/>
        <v>68.111137008800469</v>
      </c>
      <c r="T203" s="4">
        <f t="shared" si="251"/>
        <v>61.873399741794429</v>
      </c>
      <c r="U203" s="4">
        <f t="shared" si="251"/>
        <v>60.365470393432808</v>
      </c>
      <c r="V203" s="4">
        <f t="shared" si="251"/>
        <v>61.272698951747977</v>
      </c>
      <c r="W203" s="4">
        <f t="shared" si="251"/>
        <v>62.992792600860106</v>
      </c>
      <c r="X203" s="4">
        <f t="shared" si="251"/>
        <v>60.718357243339462</v>
      </c>
      <c r="Y203" s="4">
        <f t="shared" si="251"/>
        <v>60.841931884217168</v>
      </c>
      <c r="Z203" s="4">
        <f t="shared" si="251"/>
        <v>62.24807641888308</v>
      </c>
      <c r="AA203" s="4">
        <f t="shared" si="251"/>
        <v>60.521775942965704</v>
      </c>
      <c r="AB203" s="4">
        <f t="shared" si="251"/>
        <v>63.258401588626882</v>
      </c>
      <c r="AC203" s="4">
        <f t="shared" si="251"/>
        <v>65.335915163739372</v>
      </c>
      <c r="AD203" s="4">
        <f t="shared" si="251"/>
        <v>66.683799416826972</v>
      </c>
      <c r="AE203" s="4">
        <f t="shared" si="251"/>
        <v>69.64833933869275</v>
      </c>
      <c r="AF203" s="4">
        <f t="shared" si="251"/>
        <v>65.689679135624488</v>
      </c>
      <c r="AG203" s="4">
        <f t="shared" si="251"/>
        <v>71.72028633097058</v>
      </c>
      <c r="AI203" s="4">
        <f t="shared" si="252"/>
        <v>-1.202137008800463</v>
      </c>
      <c r="AJ203" s="4">
        <f t="shared" si="252"/>
        <v>-0.82339974179443232</v>
      </c>
      <c r="AK203" s="4">
        <f t="shared" si="252"/>
        <v>3.4529606567190285E-2</v>
      </c>
      <c r="AL203" s="4">
        <f t="shared" si="252"/>
        <v>-1.1726989517479751</v>
      </c>
      <c r="AM203" s="4">
        <f t="shared" si="252"/>
        <v>3.2207399139892345E-2</v>
      </c>
      <c r="AN203" s="4">
        <f t="shared" si="252"/>
        <v>-1.7183572433394616</v>
      </c>
      <c r="AO203" s="4">
        <f t="shared" si="252"/>
        <v>-0.39193188421716485</v>
      </c>
      <c r="AP203" s="4">
        <f t="shared" si="252"/>
        <v>-0.54807641888307757</v>
      </c>
      <c r="AQ203" s="4">
        <f t="shared" si="252"/>
        <v>0.42922405703429689</v>
      </c>
      <c r="AR203" s="4">
        <f t="shared" si="252"/>
        <v>0.2045984113731194</v>
      </c>
      <c r="AS203" s="4">
        <f t="shared" si="252"/>
        <v>-0.92091516373936599</v>
      </c>
      <c r="AT203" s="4">
        <f t="shared" si="252"/>
        <v>-1.6347994168269651</v>
      </c>
      <c r="AU203" s="4">
        <f t="shared" si="252"/>
        <v>-0.72133933869274358</v>
      </c>
      <c r="AV203" s="4">
        <f t="shared" si="252"/>
        <v>0.6513208643755064</v>
      </c>
      <c r="AW203" s="4">
        <f t="shared" si="252"/>
        <v>-1.891286330970587</v>
      </c>
      <c r="AY203" s="2">
        <f t="shared" si="244"/>
        <v>68.111137008800469</v>
      </c>
      <c r="AZ203" s="2">
        <f t="shared" si="244"/>
        <v>61.873399741794429</v>
      </c>
      <c r="BA203" s="2">
        <f t="shared" si="244"/>
        <v>60.365470357188158</v>
      </c>
      <c r="BB203" s="2">
        <f t="shared" si="244"/>
        <v>61.272698935670761</v>
      </c>
      <c r="BC203" s="2">
        <f t="shared" si="244"/>
        <v>62.992792499413646</v>
      </c>
      <c r="BD203" s="2">
        <f t="shared" si="244"/>
        <v>60.718357243193175</v>
      </c>
      <c r="BE203" s="2">
        <f t="shared" si="244"/>
        <v>60.841931867680799</v>
      </c>
      <c r="BF203" s="2">
        <f t="shared" si="244"/>
        <v>62.248076416168395</v>
      </c>
      <c r="BG203" s="2">
        <f t="shared" si="244"/>
        <v>60.521775942965185</v>
      </c>
      <c r="BH203" s="2">
        <f t="shared" si="244"/>
        <v>63.258401580891089</v>
      </c>
      <c r="BI203" s="2">
        <f t="shared" si="244"/>
        <v>65.335915163738562</v>
      </c>
      <c r="BJ203" s="2">
        <f t="shared" si="244"/>
        <v>66.683799356928731</v>
      </c>
      <c r="BK203" s="2">
        <f t="shared" si="244"/>
        <v>69.648312482028487</v>
      </c>
      <c r="BL203" s="2">
        <f t="shared" si="244"/>
        <v>65.683169232052308</v>
      </c>
      <c r="BM203" s="2">
        <f t="shared" si="244"/>
        <v>71.694322058811437</v>
      </c>
      <c r="BO203" s="2" t="str">
        <f t="shared" si="184"/>
        <v/>
      </c>
      <c r="BP203" s="2" t="str">
        <f t="shared" si="185"/>
        <v/>
      </c>
      <c r="BQ203" s="2" t="str">
        <f t="shared" si="186"/>
        <v/>
      </c>
      <c r="BR203" s="2" t="str">
        <f t="shared" si="187"/>
        <v/>
      </c>
      <c r="BS203" s="2" t="str">
        <f t="shared" si="188"/>
        <v/>
      </c>
      <c r="BT203" s="2" t="str">
        <f t="shared" si="189"/>
        <v/>
      </c>
      <c r="BU203" s="2" t="str">
        <f t="shared" si="190"/>
        <v/>
      </c>
      <c r="BV203" s="2" t="str">
        <f t="shared" si="191"/>
        <v/>
      </c>
      <c r="BW203" s="2" t="str">
        <f t="shared" si="192"/>
        <v/>
      </c>
      <c r="BX203" s="2" t="str">
        <f t="shared" si="193"/>
        <v/>
      </c>
      <c r="BY203" s="2" t="str">
        <f t="shared" si="194"/>
        <v/>
      </c>
      <c r="BZ203" s="2" t="str">
        <f t="shared" si="195"/>
        <v/>
      </c>
      <c r="CA203" s="2" t="str">
        <f t="shared" si="196"/>
        <v/>
      </c>
      <c r="CB203" s="2" t="str">
        <f t="shared" si="197"/>
        <v/>
      </c>
      <c r="CC203" s="2" t="str">
        <f t="shared" si="198"/>
        <v/>
      </c>
      <c r="CE203" s="2" t="str">
        <f t="shared" si="245"/>
        <v/>
      </c>
      <c r="CF203" s="2" t="str">
        <f t="shared" si="245"/>
        <v/>
      </c>
      <c r="CG203" s="2" t="str">
        <f t="shared" si="245"/>
        <v/>
      </c>
      <c r="CH203" s="2" t="str">
        <f t="shared" si="245"/>
        <v/>
      </c>
      <c r="CI203" s="2" t="str">
        <f t="shared" si="245"/>
        <v/>
      </c>
      <c r="CJ203" s="2" t="str">
        <f t="shared" si="245"/>
        <v/>
      </c>
      <c r="CK203" s="2" t="str">
        <f t="shared" si="245"/>
        <v/>
      </c>
      <c r="CL203" s="2" t="str">
        <f t="shared" si="245"/>
        <v/>
      </c>
      <c r="CM203" s="2" t="str">
        <f t="shared" si="245"/>
        <v/>
      </c>
      <c r="CN203" s="2" t="str">
        <f t="shared" si="245"/>
        <v/>
      </c>
      <c r="CO203" s="2" t="str">
        <f t="shared" si="245"/>
        <v/>
      </c>
      <c r="CP203" s="2" t="str">
        <f t="shared" si="245"/>
        <v/>
      </c>
      <c r="CQ203" s="2" t="str">
        <f t="shared" si="245"/>
        <v/>
      </c>
      <c r="CR203" s="2" t="str">
        <f t="shared" si="245"/>
        <v/>
      </c>
      <c r="CS203" s="2" t="str">
        <f t="shared" si="245"/>
        <v/>
      </c>
      <c r="CU203" s="2" t="str">
        <f t="shared" si="199"/>
        <v/>
      </c>
      <c r="CV203" s="2">
        <f t="shared" si="200"/>
        <v>61.05</v>
      </c>
      <c r="CW203" s="2">
        <f t="shared" si="201"/>
        <v>60.4</v>
      </c>
      <c r="CX203" s="2">
        <f t="shared" si="202"/>
        <v>60.1</v>
      </c>
      <c r="CY203" s="2">
        <f t="shared" si="203"/>
        <v>63.024999999999999</v>
      </c>
      <c r="CZ203" s="2">
        <f t="shared" si="204"/>
        <v>59</v>
      </c>
      <c r="DA203" s="2">
        <f t="shared" si="205"/>
        <v>60.45</v>
      </c>
      <c r="DB203" s="2">
        <f t="shared" si="206"/>
        <v>61.7</v>
      </c>
      <c r="DC203" s="2">
        <f t="shared" si="207"/>
        <v>60.951000000000001</v>
      </c>
      <c r="DD203" s="2">
        <f t="shared" si="208"/>
        <v>63.463000000000001</v>
      </c>
      <c r="DE203" s="2">
        <f t="shared" si="209"/>
        <v>64.415000000000006</v>
      </c>
      <c r="DF203" s="2">
        <f t="shared" si="210"/>
        <v>65.049000000000007</v>
      </c>
      <c r="DG203" s="2">
        <f t="shared" si="211"/>
        <v>68.927000000000007</v>
      </c>
      <c r="DH203" s="2" t="str">
        <f t="shared" si="212"/>
        <v/>
      </c>
      <c r="DI203" s="2" t="str">
        <f t="shared" si="213"/>
        <v/>
      </c>
      <c r="DK203" s="2">
        <f t="shared" si="253"/>
        <v>179.04998178137649</v>
      </c>
      <c r="DL203" s="2">
        <f t="shared" si="253"/>
        <v>107.79736861975239</v>
      </c>
      <c r="DM203" s="2">
        <f t="shared" si="253"/>
        <v>117.05186122017517</v>
      </c>
      <c r="DN203" s="2">
        <f t="shared" si="253"/>
        <v>111.4850687103594</v>
      </c>
      <c r="DO203" s="2">
        <f t="shared" si="253"/>
        <v>112.93491289198606</v>
      </c>
      <c r="DP203" s="2">
        <f t="shared" si="253"/>
        <v>91.38651087284812</v>
      </c>
      <c r="DQ203" s="2">
        <f t="shared" si="253"/>
        <v>99.826162790697651</v>
      </c>
      <c r="DR203" s="2">
        <f t="shared" si="253"/>
        <v>99.395348837209283</v>
      </c>
      <c r="DS203" s="2">
        <f t="shared" si="253"/>
        <v>118.28241093117413</v>
      </c>
      <c r="DT203" s="2">
        <f t="shared" si="253"/>
        <v>100.03275506072873</v>
      </c>
      <c r="DU203" s="2">
        <f t="shared" si="253"/>
        <v>117.5005701754386</v>
      </c>
      <c r="DV203" s="2">
        <f t="shared" si="253"/>
        <v>134.42498292682924</v>
      </c>
      <c r="DW203" s="2">
        <f t="shared" si="253"/>
        <v>110.73304651162789</v>
      </c>
      <c r="DX203" s="2">
        <f t="shared" si="253"/>
        <v>90.319093023255846</v>
      </c>
      <c r="DY203" s="2">
        <f t="shared" si="253"/>
        <v>119.00280525846699</v>
      </c>
      <c r="EA203" s="2">
        <f t="shared" si="242"/>
        <v>65.794905494505471</v>
      </c>
      <c r="EB203" s="2">
        <f t="shared" si="242"/>
        <v>57.265898107128464</v>
      </c>
      <c r="EC203" s="2">
        <f t="shared" si="242"/>
        <v>54.531057940417547</v>
      </c>
      <c r="ED203" s="2">
        <f t="shared" si="242"/>
        <v>57.563535400277644</v>
      </c>
      <c r="EE203" s="2">
        <f t="shared" si="242"/>
        <v>62.222052059888448</v>
      </c>
      <c r="EF203" s="2">
        <f t="shared" si="241"/>
        <v>59.452522195318799</v>
      </c>
      <c r="EG203" s="2">
        <f t="shared" si="241"/>
        <v>60.406660474421258</v>
      </c>
      <c r="EH203" s="2">
        <f t="shared" si="241"/>
        <v>59.097297223734344</v>
      </c>
      <c r="EI203" s="2">
        <f t="shared" si="241"/>
        <v>57.68077505140505</v>
      </c>
      <c r="EJ203" s="2">
        <f t="shared" si="241"/>
        <v>57.789123219931383</v>
      </c>
      <c r="EK203" s="2">
        <f t="shared" si="241"/>
        <v>63.971261326442736</v>
      </c>
      <c r="EL203" s="2">
        <f t="shared" si="181"/>
        <v>65.39935750691717</v>
      </c>
      <c r="EM203" s="2">
        <f t="shared" si="181"/>
        <v>68.029169617212375</v>
      </c>
      <c r="EN203" s="2">
        <f t="shared" si="181"/>
        <v>65.204416381687821</v>
      </c>
      <c r="EO203" s="2">
        <f t="shared" si="181"/>
        <v>73.587107659522147</v>
      </c>
      <c r="EQ203" s="2">
        <f t="shared" si="254"/>
        <v>68.457521471773674</v>
      </c>
      <c r="ER203" s="2">
        <f t="shared" si="254"/>
        <v>62.544783312246608</v>
      </c>
      <c r="ES203" s="2">
        <f t="shared" si="254"/>
        <v>60.959778522909623</v>
      </c>
      <c r="ET203" s="2">
        <f t="shared" si="254"/>
        <v>61.671634855980983</v>
      </c>
      <c r="EU203" s="2">
        <f t="shared" si="254"/>
        <v>63.071273855549038</v>
      </c>
      <c r="EV203" s="2">
        <f t="shared" si="254"/>
        <v>60.822397819407357</v>
      </c>
      <c r="EW203" s="2">
        <f t="shared" si="254"/>
        <v>60.881436997394502</v>
      </c>
      <c r="EX203" s="2">
        <f t="shared" si="254"/>
        <v>62.493192078761169</v>
      </c>
      <c r="EY203" s="2">
        <f t="shared" si="254"/>
        <v>60.70901707739867</v>
      </c>
      <c r="EZ203" s="2">
        <f t="shared" si="254"/>
        <v>63.759334990202376</v>
      </c>
      <c r="FA203" s="2">
        <f t="shared" si="254"/>
        <v>65.43451182340354</v>
      </c>
      <c r="FB203" s="2">
        <f t="shared" si="254"/>
        <v>66.834192299898703</v>
      </c>
      <c r="FC203" s="2">
        <f t="shared" si="254"/>
        <v>69.882079315446546</v>
      </c>
      <c r="FD203" s="2">
        <f t="shared" si="254"/>
        <v>65.783480578603431</v>
      </c>
      <c r="FE203" s="2">
        <f t="shared" si="254"/>
        <v>71.265215206699366</v>
      </c>
      <c r="FG203" s="2">
        <f t="shared" si="255"/>
        <v>0.99999376998052691</v>
      </c>
      <c r="FH203" s="2">
        <f t="shared" si="255"/>
        <v>0.9999949836628147</v>
      </c>
      <c r="FI203" s="2">
        <f t="shared" si="255"/>
        <v>0.99999527558149137</v>
      </c>
      <c r="FJ203" s="2">
        <f t="shared" si="255"/>
        <v>0.99999500139967856</v>
      </c>
      <c r="FK203" s="2">
        <f t="shared" si="255"/>
        <v>0.99999586143898311</v>
      </c>
      <c r="FL203" s="2">
        <f t="shared" si="255"/>
        <v>0.99999523778742994</v>
      </c>
      <c r="FM203" s="2">
        <f t="shared" si="255"/>
        <v>0.99999476590266811</v>
      </c>
      <c r="FN203" s="2">
        <f t="shared" si="255"/>
        <v>0.99999478626827698</v>
      </c>
      <c r="FO203" s="2">
        <f t="shared" si="255"/>
        <v>0.9999939088194032</v>
      </c>
      <c r="FP203" s="2">
        <f t="shared" si="255"/>
        <v>0.99999377866198502</v>
      </c>
      <c r="FQ203" s="2">
        <f t="shared" si="255"/>
        <v>0.99999376023418285</v>
      </c>
      <c r="FR203" s="2">
        <f t="shared" si="255"/>
        <v>0.9999938481959193</v>
      </c>
      <c r="FS203" s="2">
        <f t="shared" si="255"/>
        <v>0.99999446531753322</v>
      </c>
      <c r="FT203" s="2">
        <f t="shared" si="255"/>
        <v>0.99999467967042166</v>
      </c>
      <c r="FU203" s="2">
        <f t="shared" si="255"/>
        <v>0.99999208387131522</v>
      </c>
      <c r="FW203" s="2">
        <f t="shared" si="246"/>
        <v>0.8696432203264971</v>
      </c>
      <c r="FX203" s="2">
        <f t="shared" si="246"/>
        <v>0.87276914968797747</v>
      </c>
      <c r="FY203" s="2">
        <f t="shared" si="246"/>
        <v>0.90750826194235312</v>
      </c>
      <c r="FZ203" s="2">
        <f t="shared" si="246"/>
        <v>0.90282478386696918</v>
      </c>
      <c r="GA203" s="2">
        <f t="shared" si="246"/>
        <v>0.90733724121733283</v>
      </c>
      <c r="GB203" s="2">
        <f t="shared" si="246"/>
        <v>0.92394006373695547</v>
      </c>
      <c r="GC203" s="2">
        <f t="shared" si="246"/>
        <v>0.91635758445487381</v>
      </c>
      <c r="GD203" s="2">
        <f t="shared" si="246"/>
        <v>0.92775813848897637</v>
      </c>
      <c r="GE203" s="2">
        <f t="shared" si="246"/>
        <v>0.93804647437962574</v>
      </c>
      <c r="GF203" s="2">
        <f t="shared" si="246"/>
        <v>0.91605051202376364</v>
      </c>
      <c r="GG203" s="2">
        <f t="shared" si="246"/>
        <v>0.93238979230006602</v>
      </c>
      <c r="GH203" s="2">
        <f t="shared" si="246"/>
        <v>0.89488854338365531</v>
      </c>
      <c r="GI203" s="2">
        <f t="shared" si="246"/>
        <v>0.87371042094508145</v>
      </c>
      <c r="GJ203" s="2">
        <f t="shared" si="246"/>
        <v>0.82653915499676389</v>
      </c>
      <c r="GK203" s="2">
        <f t="shared" si="246"/>
        <v>0.81534573873810079</v>
      </c>
      <c r="GM203" s="86">
        <f t="shared" si="247"/>
        <v>0</v>
      </c>
      <c r="GN203" s="86">
        <f t="shared" si="247"/>
        <v>1.6531580741685995E-296</v>
      </c>
      <c r="GO203" s="86">
        <f t="shared" si="247"/>
        <v>0</v>
      </c>
      <c r="GP203" s="86">
        <f t="shared" si="247"/>
        <v>0</v>
      </c>
      <c r="GQ203" s="86">
        <f t="shared" si="247"/>
        <v>0</v>
      </c>
      <c r="GR203" s="86">
        <f t="shared" si="247"/>
        <v>1.4844077503994703E-277</v>
      </c>
      <c r="GS203" s="86">
        <f t="shared" si="247"/>
        <v>1.8255072609660465E-283</v>
      </c>
      <c r="GT203" s="86">
        <f t="shared" si="247"/>
        <v>0</v>
      </c>
      <c r="GU203" s="86">
        <f t="shared" si="247"/>
        <v>0</v>
      </c>
      <c r="GV203" s="86">
        <f t="shared" si="247"/>
        <v>0</v>
      </c>
      <c r="GW203" s="86">
        <f t="shared" si="247"/>
        <v>0</v>
      </c>
      <c r="GX203" s="86">
        <f t="shared" si="247"/>
        <v>0</v>
      </c>
      <c r="GY203" s="86">
        <f t="shared" si="247"/>
        <v>3.3172473765059461E-233</v>
      </c>
      <c r="GZ203" s="86">
        <f t="shared" si="247"/>
        <v>1.3708182968687457E-243</v>
      </c>
      <c r="HA203" s="86">
        <f t="shared" si="247"/>
        <v>0</v>
      </c>
      <c r="HC203" s="86">
        <f t="shared" si="183"/>
        <v>1.9801994055286399E-194</v>
      </c>
      <c r="HD203" s="86">
        <f t="shared" si="183"/>
        <v>1.7497268946852351E-244</v>
      </c>
      <c r="HE203" s="86">
        <f t="shared" si="183"/>
        <v>7.6394471520217228E-190</v>
      </c>
      <c r="HF203" s="86">
        <f t="shared" si="183"/>
        <v>0</v>
      </c>
      <c r="HG203" s="86">
        <f t="shared" si="183"/>
        <v>0</v>
      </c>
      <c r="HH203" s="86">
        <f t="shared" si="183"/>
        <v>3.5983555385634742E-272</v>
      </c>
      <c r="HI203" s="86">
        <f t="shared" si="243"/>
        <v>1.9589899737203174E-275</v>
      </c>
      <c r="HJ203" s="86">
        <f t="shared" si="243"/>
        <v>2.0292536588867622E-289</v>
      </c>
      <c r="HK203" s="86">
        <f t="shared" si="243"/>
        <v>0</v>
      </c>
      <c r="HL203" s="86">
        <f t="shared" si="243"/>
        <v>0</v>
      </c>
      <c r="HM203" s="86">
        <f t="shared" si="243"/>
        <v>0</v>
      </c>
      <c r="HN203" s="86">
        <f t="shared" si="243"/>
        <v>0</v>
      </c>
      <c r="HO203" s="86">
        <f t="shared" si="228"/>
        <v>4.0567333320964287E-133</v>
      </c>
      <c r="HP203" s="86">
        <f t="shared" si="228"/>
        <v>4.8755628695512078E-138</v>
      </c>
      <c r="HQ203" s="86">
        <f t="shared" si="228"/>
        <v>1.9436960031964015E-182</v>
      </c>
      <c r="HS203" s="86">
        <f t="shared" si="248"/>
        <v>4.9982033084476529E-41</v>
      </c>
      <c r="HT203" s="86">
        <f t="shared" si="248"/>
        <v>2.126204672841379E-57</v>
      </c>
      <c r="HU203" s="86">
        <f t="shared" si="248"/>
        <v>2.2148134477848344E-70</v>
      </c>
      <c r="HV203" s="86">
        <f t="shared" si="248"/>
        <v>5.2392068348297346E-81</v>
      </c>
      <c r="HW203" s="86">
        <f t="shared" si="248"/>
        <v>2.5854979351456576E-76</v>
      </c>
      <c r="HX203" s="86">
        <f t="shared" si="248"/>
        <v>3.1782253108298187E-87</v>
      </c>
      <c r="HY203" s="86">
        <f t="shared" si="248"/>
        <v>2.0674401631580698E-74</v>
      </c>
      <c r="HZ203" s="86">
        <f t="shared" si="248"/>
        <v>2.2217045691026543E-79</v>
      </c>
      <c r="IA203" s="86">
        <f t="shared" si="248"/>
        <v>3.7280303335822854E-106</v>
      </c>
      <c r="IB203" s="86">
        <f t="shared" si="248"/>
        <v>2.6339965158266834E-89</v>
      </c>
      <c r="IC203" s="86">
        <f t="shared" si="248"/>
        <v>3.0350925987054115E-97</v>
      </c>
      <c r="ID203" s="86">
        <f t="shared" si="248"/>
        <v>9.5662349880707942E-84</v>
      </c>
      <c r="IE203" s="86">
        <f t="shared" si="248"/>
        <v>2.2332189409817001E-60</v>
      </c>
      <c r="IF203" s="86">
        <f t="shared" si="248"/>
        <v>5.0391485506727189E-27</v>
      </c>
      <c r="IG203" s="86">
        <f t="shared" si="248"/>
        <v>2.0798334018982639E-27</v>
      </c>
      <c r="II203" s="86">
        <f t="shared" si="249"/>
        <v>1.2850464427393167E-2</v>
      </c>
      <c r="IJ203" s="86">
        <f t="shared" si="249"/>
        <v>3.3633828972905655E-3</v>
      </c>
      <c r="IK203" s="86">
        <f t="shared" si="249"/>
        <v>2.2820803417458673E-4</v>
      </c>
      <c r="IL203" s="86">
        <f t="shared" si="249"/>
        <v>1.3184075357027195E-4</v>
      </c>
      <c r="IM203" s="86">
        <f t="shared" si="249"/>
        <v>2.4118654472850639E-4</v>
      </c>
      <c r="IN203" s="86">
        <f t="shared" si="249"/>
        <v>1.5941043790396346E-5</v>
      </c>
      <c r="IO203" s="86">
        <f t="shared" si="249"/>
        <v>1.4747770473927762E-4</v>
      </c>
      <c r="IP203" s="86">
        <f t="shared" si="249"/>
        <v>4.2067879347530503E-5</v>
      </c>
      <c r="IQ203" s="86">
        <f t="shared" si="249"/>
        <v>8.0581139969448277E-7</v>
      </c>
      <c r="IR203" s="86">
        <f t="shared" si="249"/>
        <v>5.0542499067348582E-5</v>
      </c>
      <c r="IS203" s="86">
        <f t="shared" si="249"/>
        <v>1.1008537108883765E-6</v>
      </c>
      <c r="IT203" s="86">
        <f t="shared" si="249"/>
        <v>1.4639356000822104E-4</v>
      </c>
      <c r="IU203" s="86">
        <f t="shared" si="249"/>
        <v>2.1281130357927694E-3</v>
      </c>
      <c r="IV203" s="86">
        <f t="shared" si="249"/>
        <v>1.6109693337059014E-2</v>
      </c>
      <c r="IW203" s="86">
        <f t="shared" si="249"/>
        <v>2.1973138360210011E-2</v>
      </c>
      <c r="IY203" s="86">
        <f t="shared" si="250"/>
        <v>1.2850464427393167E-2</v>
      </c>
      <c r="IZ203" s="86">
        <f t="shared" si="250"/>
        <v>3.3633828972905655E-3</v>
      </c>
      <c r="JA203" s="86">
        <f t="shared" si="250"/>
        <v>2.2820803417458673E-4</v>
      </c>
      <c r="JB203" s="86">
        <f t="shared" si="250"/>
        <v>1.3184075357027195E-4</v>
      </c>
      <c r="JC203" s="86">
        <f t="shared" si="250"/>
        <v>2.4118654472850639E-4</v>
      </c>
      <c r="JD203" s="86">
        <f t="shared" si="250"/>
        <v>1.5941043790396346E-5</v>
      </c>
      <c r="JE203" s="86">
        <f t="shared" si="250"/>
        <v>1.4747770473927762E-4</v>
      </c>
      <c r="JF203" s="86">
        <f t="shared" si="250"/>
        <v>4.2067879347530503E-5</v>
      </c>
      <c r="JG203" s="86">
        <f t="shared" si="250"/>
        <v>8.0581139969448277E-7</v>
      </c>
      <c r="JH203" s="86">
        <f t="shared" si="250"/>
        <v>5.0542499067348582E-5</v>
      </c>
      <c r="JI203" s="86">
        <f t="shared" si="250"/>
        <v>1.1008537108883765E-6</v>
      </c>
      <c r="JJ203" s="86">
        <f t="shared" si="250"/>
        <v>1.4639356000822104E-4</v>
      </c>
      <c r="JK203" s="86">
        <f t="shared" si="250"/>
        <v>2.1281130357927694E-3</v>
      </c>
      <c r="JL203" s="86">
        <f t="shared" si="250"/>
        <v>1.6109693337059014E-2</v>
      </c>
      <c r="JM203" s="86">
        <f t="shared" si="250"/>
        <v>2.1973138360210011E-2</v>
      </c>
    </row>
    <row r="204" spans="2:273" x14ac:dyDescent="0.25">
      <c r="B204" s="2">
        <v>177</v>
      </c>
      <c r="C204" s="37">
        <v>67.704999999999998</v>
      </c>
      <c r="D204" s="37">
        <v>59.924999999999997</v>
      </c>
      <c r="E204" s="37">
        <v>60.174999999999997</v>
      </c>
      <c r="F204" s="37">
        <v>59.45</v>
      </c>
      <c r="G204" s="37">
        <v>62.4</v>
      </c>
      <c r="H204" s="37">
        <v>60.85</v>
      </c>
      <c r="I204" s="37">
        <v>60.024999999999999</v>
      </c>
      <c r="J204" s="37">
        <v>62.5</v>
      </c>
      <c r="K204" s="37">
        <v>59.975999999999999</v>
      </c>
      <c r="L204" s="37">
        <v>63.414999999999999</v>
      </c>
      <c r="M204" s="37">
        <v>65.194999999999993</v>
      </c>
      <c r="N204" s="37">
        <v>65.316999999999993</v>
      </c>
      <c r="O204" s="37">
        <v>69.878</v>
      </c>
      <c r="P204" s="37">
        <v>65.049000000000007</v>
      </c>
      <c r="Q204" s="37">
        <v>69.171000000000006</v>
      </c>
      <c r="S204" s="4">
        <f t="shared" si="251"/>
        <v>67.914743371043642</v>
      </c>
      <c r="T204" s="4">
        <f t="shared" si="251"/>
        <v>61.801050684949153</v>
      </c>
      <c r="U204" s="4">
        <f t="shared" si="251"/>
        <v>60.328091694252528</v>
      </c>
      <c r="V204" s="4">
        <f t="shared" si="251"/>
        <v>61.184817083990318</v>
      </c>
      <c r="W204" s="4">
        <f t="shared" si="251"/>
        <v>62.931178326065663</v>
      </c>
      <c r="X204" s="4">
        <f t="shared" si="251"/>
        <v>60.622488572464441</v>
      </c>
      <c r="Y204" s="4">
        <f t="shared" si="251"/>
        <v>60.750448066743765</v>
      </c>
      <c r="Z204" s="4">
        <f t="shared" si="251"/>
        <v>62.202779048774325</v>
      </c>
      <c r="AA204" s="4">
        <f t="shared" si="251"/>
        <v>60.413898001886892</v>
      </c>
      <c r="AB204" s="4">
        <f t="shared" si="251"/>
        <v>63.231711048302571</v>
      </c>
      <c r="AC204" s="4">
        <f t="shared" si="251"/>
        <v>65.263221113696517</v>
      </c>
      <c r="AD204" s="4">
        <f t="shared" si="251"/>
        <v>66.611802122318039</v>
      </c>
      <c r="AE204" s="4">
        <f t="shared" si="251"/>
        <v>69.606813820658644</v>
      </c>
      <c r="AF204" s="4">
        <f t="shared" si="251"/>
        <v>65.584215867452897</v>
      </c>
      <c r="AG204" s="4">
        <f t="shared" si="251"/>
        <v>71.466921674031823</v>
      </c>
      <c r="AI204" s="4">
        <f t="shared" si="252"/>
        <v>-0.20974337104364338</v>
      </c>
      <c r="AJ204" s="4">
        <f t="shared" si="252"/>
        <v>-1.8760506849491563</v>
      </c>
      <c r="AK204" s="4">
        <f t="shared" si="252"/>
        <v>-0.15309169425253089</v>
      </c>
      <c r="AL204" s="4">
        <f t="shared" si="252"/>
        <v>-1.7348170839903148</v>
      </c>
      <c r="AM204" s="4">
        <f t="shared" si="252"/>
        <v>-0.53117832606566395</v>
      </c>
      <c r="AN204" s="4">
        <f t="shared" si="252"/>
        <v>0.22751142753556053</v>
      </c>
      <c r="AO204" s="4">
        <f t="shared" si="252"/>
        <v>-0.72544806674376616</v>
      </c>
      <c r="AP204" s="4">
        <f t="shared" si="252"/>
        <v>0.29722095122567538</v>
      </c>
      <c r="AQ204" s="4">
        <f t="shared" si="252"/>
        <v>-0.43789800188689298</v>
      </c>
      <c r="AR204" s="4">
        <f t="shared" si="252"/>
        <v>0.18328895169742765</v>
      </c>
      <c r="AS204" s="4">
        <f t="shared" si="252"/>
        <v>-6.8221113696523616E-2</v>
      </c>
      <c r="AT204" s="4">
        <f t="shared" si="252"/>
        <v>-1.2948021223180461</v>
      </c>
      <c r="AU204" s="4">
        <f t="shared" si="252"/>
        <v>0.27118617934135614</v>
      </c>
      <c r="AV204" s="4">
        <f t="shared" si="252"/>
        <v>-0.53521586745289085</v>
      </c>
      <c r="AW204" s="4">
        <f t="shared" si="252"/>
        <v>-2.2959216740318169</v>
      </c>
      <c r="AY204" s="2">
        <f t="shared" si="244"/>
        <v>67.914743371043642</v>
      </c>
      <c r="AZ204" s="2">
        <f t="shared" si="244"/>
        <v>61.801050684949153</v>
      </c>
      <c r="BA204" s="2">
        <f t="shared" si="244"/>
        <v>60.328091684568577</v>
      </c>
      <c r="BB204" s="2">
        <f t="shared" si="244"/>
        <v>61.184817080230495</v>
      </c>
      <c r="BC204" s="2">
        <f t="shared" si="244"/>
        <v>62.931178298725371</v>
      </c>
      <c r="BD204" s="2">
        <f t="shared" si="244"/>
        <v>60.62248857243609</v>
      </c>
      <c r="BE204" s="2">
        <f t="shared" si="244"/>
        <v>60.750448062379448</v>
      </c>
      <c r="BF204" s="2">
        <f t="shared" si="244"/>
        <v>62.202779048136527</v>
      </c>
      <c r="BG204" s="2">
        <f t="shared" si="244"/>
        <v>60.413898001886821</v>
      </c>
      <c r="BH204" s="2">
        <f t="shared" si="244"/>
        <v>63.231711046606335</v>
      </c>
      <c r="BI204" s="2">
        <f t="shared" si="244"/>
        <v>65.263221113696403</v>
      </c>
      <c r="BJ204" s="2">
        <f t="shared" si="244"/>
        <v>66.611802108865973</v>
      </c>
      <c r="BK204" s="2">
        <f t="shared" si="244"/>
        <v>69.606804855602263</v>
      </c>
      <c r="BL204" s="2">
        <f t="shared" si="244"/>
        <v>65.581409008090404</v>
      </c>
      <c r="BM204" s="2">
        <f t="shared" si="244"/>
        <v>71.455459827304693</v>
      </c>
      <c r="BO204" s="2" t="str">
        <f t="shared" si="184"/>
        <v/>
      </c>
      <c r="BP204" s="2" t="str">
        <f t="shared" si="185"/>
        <v/>
      </c>
      <c r="BQ204" s="2" t="str">
        <f t="shared" si="186"/>
        <v/>
      </c>
      <c r="BR204" s="2" t="str">
        <f t="shared" si="187"/>
        <v/>
      </c>
      <c r="BS204" s="2" t="str">
        <f t="shared" si="188"/>
        <v/>
      </c>
      <c r="BT204" s="2" t="str">
        <f t="shared" si="189"/>
        <v/>
      </c>
      <c r="BU204" s="2" t="str">
        <f t="shared" si="190"/>
        <v/>
      </c>
      <c r="BV204" s="2" t="str">
        <f t="shared" si="191"/>
        <v/>
      </c>
      <c r="BW204" s="2" t="str">
        <f t="shared" si="192"/>
        <v/>
      </c>
      <c r="BX204" s="2" t="str">
        <f t="shared" si="193"/>
        <v/>
      </c>
      <c r="BY204" s="2" t="str">
        <f t="shared" si="194"/>
        <v/>
      </c>
      <c r="BZ204" s="2" t="str">
        <f t="shared" si="195"/>
        <v/>
      </c>
      <c r="CA204" s="2" t="str">
        <f t="shared" si="196"/>
        <v/>
      </c>
      <c r="CB204" s="2" t="str">
        <f t="shared" si="197"/>
        <v/>
      </c>
      <c r="CC204" s="2" t="str">
        <f t="shared" si="198"/>
        <v/>
      </c>
      <c r="CE204" s="2" t="str">
        <f t="shared" si="245"/>
        <v/>
      </c>
      <c r="CF204" s="2" t="str">
        <f t="shared" si="245"/>
        <v/>
      </c>
      <c r="CG204" s="2" t="str">
        <f t="shared" si="245"/>
        <v/>
      </c>
      <c r="CH204" s="2" t="str">
        <f t="shared" si="245"/>
        <v/>
      </c>
      <c r="CI204" s="2" t="str">
        <f t="shared" si="245"/>
        <v/>
      </c>
      <c r="CJ204" s="2" t="str">
        <f t="shared" si="245"/>
        <v/>
      </c>
      <c r="CK204" s="2" t="str">
        <f t="shared" si="245"/>
        <v/>
      </c>
      <c r="CL204" s="2" t="str">
        <f t="shared" si="245"/>
        <v/>
      </c>
      <c r="CM204" s="2" t="str">
        <f t="shared" si="245"/>
        <v/>
      </c>
      <c r="CN204" s="2" t="str">
        <f t="shared" si="245"/>
        <v/>
      </c>
      <c r="CO204" s="2" t="str">
        <f t="shared" si="245"/>
        <v/>
      </c>
      <c r="CP204" s="2" t="str">
        <f t="shared" si="245"/>
        <v/>
      </c>
      <c r="CQ204" s="2" t="str">
        <f t="shared" si="245"/>
        <v/>
      </c>
      <c r="CR204" s="2" t="str">
        <f t="shared" si="245"/>
        <v/>
      </c>
      <c r="CS204" s="2" t="str">
        <f t="shared" si="245"/>
        <v/>
      </c>
      <c r="CU204" s="2">
        <f t="shared" si="199"/>
        <v>67.704999999999998</v>
      </c>
      <c r="CV204" s="2">
        <f t="shared" si="200"/>
        <v>59.924999999999997</v>
      </c>
      <c r="CW204" s="2">
        <f t="shared" si="201"/>
        <v>60.174999999999997</v>
      </c>
      <c r="CX204" s="2">
        <f t="shared" si="202"/>
        <v>59.45</v>
      </c>
      <c r="CY204" s="2">
        <f t="shared" si="203"/>
        <v>62.4</v>
      </c>
      <c r="CZ204" s="2">
        <f t="shared" si="204"/>
        <v>60.85</v>
      </c>
      <c r="DA204" s="2">
        <f t="shared" si="205"/>
        <v>60.024999999999999</v>
      </c>
      <c r="DB204" s="2">
        <f t="shared" si="206"/>
        <v>62.5</v>
      </c>
      <c r="DC204" s="2">
        <f t="shared" si="207"/>
        <v>59.975999999999999</v>
      </c>
      <c r="DD204" s="2">
        <f t="shared" si="208"/>
        <v>63.414999999999999</v>
      </c>
      <c r="DE204" s="2">
        <f t="shared" si="209"/>
        <v>65.194999999999993</v>
      </c>
      <c r="DF204" s="2">
        <f t="shared" si="210"/>
        <v>65.316999999999993</v>
      </c>
      <c r="DG204" s="2">
        <f t="shared" si="211"/>
        <v>69.878</v>
      </c>
      <c r="DH204" s="2" t="str">
        <f t="shared" si="212"/>
        <v/>
      </c>
      <c r="DI204" s="2" t="str">
        <f t="shared" si="213"/>
        <v/>
      </c>
      <c r="DK204" s="2">
        <f t="shared" si="253"/>
        <v>179.61255242914979</v>
      </c>
      <c r="DL204" s="2">
        <f t="shared" si="253"/>
        <v>107.9598535185745</v>
      </c>
      <c r="DM204" s="2">
        <f t="shared" si="253"/>
        <v>117.27988523104801</v>
      </c>
      <c r="DN204" s="2">
        <f t="shared" si="253"/>
        <v>111.66723044397462</v>
      </c>
      <c r="DO204" s="2">
        <f t="shared" si="253"/>
        <v>113.12855836236935</v>
      </c>
      <c r="DP204" s="2">
        <f t="shared" si="253"/>
        <v>91.433486861975268</v>
      </c>
      <c r="DQ204" s="2">
        <f t="shared" si="253"/>
        <v>99.923346421020824</v>
      </c>
      <c r="DR204" s="2">
        <f t="shared" si="253"/>
        <v>99.470190274841414</v>
      </c>
      <c r="DS204" s="2">
        <f t="shared" si="253"/>
        <v>118.50737469635631</v>
      </c>
      <c r="DT204" s="2">
        <f t="shared" si="253"/>
        <v>100.12746983805667</v>
      </c>
      <c r="DU204" s="2">
        <f t="shared" si="253"/>
        <v>117.71326713900135</v>
      </c>
      <c r="DV204" s="2">
        <f t="shared" si="253"/>
        <v>134.76143048780483</v>
      </c>
      <c r="DW204" s="2">
        <f t="shared" si="253"/>
        <v>110.87092509815763</v>
      </c>
      <c r="DX204" s="2">
        <f t="shared" si="253"/>
        <v>90.364103896103927</v>
      </c>
      <c r="DY204" s="2">
        <f t="shared" si="253"/>
        <v>119.18272638146163</v>
      </c>
      <c r="EA204" s="2">
        <f t="shared" si="242"/>
        <v>65.53855824175821</v>
      </c>
      <c r="EB204" s="2">
        <f t="shared" si="242"/>
        <v>57.073682037857417</v>
      </c>
      <c r="EC204" s="2">
        <f t="shared" si="242"/>
        <v>54.363306357025571</v>
      </c>
      <c r="ED204" s="2">
        <f t="shared" si="242"/>
        <v>57.388032161036548</v>
      </c>
      <c r="EE204" s="2">
        <f t="shared" si="242"/>
        <v>62.14305215774538</v>
      </c>
      <c r="EF204" s="2">
        <f t="shared" si="241"/>
        <v>59.328066989507661</v>
      </c>
      <c r="EG204" s="2">
        <f t="shared" si="241"/>
        <v>60.304375535867386</v>
      </c>
      <c r="EH204" s="2">
        <f t="shared" si="241"/>
        <v>58.987070767555792</v>
      </c>
      <c r="EI204" s="2">
        <f t="shared" si="241"/>
        <v>57.517252501713472</v>
      </c>
      <c r="EJ204" s="2">
        <f t="shared" si="241"/>
        <v>57.64531107628288</v>
      </c>
      <c r="EK204" s="2">
        <f t="shared" si="241"/>
        <v>63.87056279069769</v>
      </c>
      <c r="EL204" s="2">
        <f t="shared" si="181"/>
        <v>65.295671690694647</v>
      </c>
      <c r="EM204" s="2">
        <f t="shared" si="181"/>
        <v>67.944873309311177</v>
      </c>
      <c r="EN204" s="2">
        <f t="shared" si="181"/>
        <v>65.088377826806408</v>
      </c>
      <c r="EO204" s="2">
        <f t="shared" si="181"/>
        <v>73.40566394819885</v>
      </c>
      <c r="EQ204" s="2">
        <f t="shared" si="254"/>
        <v>68.238849065638419</v>
      </c>
      <c r="ER204" s="2">
        <f t="shared" si="254"/>
        <v>62.429297397100356</v>
      </c>
      <c r="ES204" s="2">
        <f t="shared" si="254"/>
        <v>60.882225970090296</v>
      </c>
      <c r="ET204" s="2">
        <f t="shared" si="254"/>
        <v>61.557252762593919</v>
      </c>
      <c r="EU204" s="2">
        <f t="shared" si="254"/>
        <v>63.004374046412963</v>
      </c>
      <c r="EV204" s="2">
        <f t="shared" si="254"/>
        <v>60.719521127003162</v>
      </c>
      <c r="EW204" s="2">
        <f t="shared" si="254"/>
        <v>60.787376796070774</v>
      </c>
      <c r="EX204" s="2">
        <f t="shared" si="254"/>
        <v>62.43093854193171</v>
      </c>
      <c r="EY204" s="2">
        <f t="shared" si="254"/>
        <v>60.588015311237903</v>
      </c>
      <c r="EZ204" s="2">
        <f t="shared" si="254"/>
        <v>63.698357151668247</v>
      </c>
      <c r="FA204" s="2">
        <f t="shared" si="254"/>
        <v>65.354994383927689</v>
      </c>
      <c r="FB204" s="2">
        <f t="shared" si="254"/>
        <v>66.752357933130725</v>
      </c>
      <c r="FC204" s="2">
        <f t="shared" si="254"/>
        <v>69.825644860408147</v>
      </c>
      <c r="FD204" s="2">
        <f t="shared" si="254"/>
        <v>65.675628210588158</v>
      </c>
      <c r="FE204" s="2">
        <f t="shared" si="254"/>
        <v>71.052253526815662</v>
      </c>
      <c r="FG204" s="2">
        <f t="shared" si="255"/>
        <v>0.99999431815159645</v>
      </c>
      <c r="FH204" s="2">
        <f t="shared" si="255"/>
        <v>0.99999542504409389</v>
      </c>
      <c r="FI204" s="2">
        <f t="shared" si="255"/>
        <v>0.99999569127731935</v>
      </c>
      <c r="FJ204" s="2">
        <f t="shared" si="255"/>
        <v>0.99999544122032014</v>
      </c>
      <c r="FK204" s="2">
        <f t="shared" si="255"/>
        <v>0.99999622558611878</v>
      </c>
      <c r="FL204" s="2">
        <f t="shared" si="255"/>
        <v>0.99999565680869695</v>
      </c>
      <c r="FM204" s="2">
        <f t="shared" si="255"/>
        <v>0.99999522644430072</v>
      </c>
      <c r="FN204" s="2">
        <f t="shared" si="255"/>
        <v>0.99999524501797377</v>
      </c>
      <c r="FO204" s="2">
        <f t="shared" si="255"/>
        <v>0.99999444477429389</v>
      </c>
      <c r="FP204" s="2">
        <f t="shared" si="255"/>
        <v>0.99999432606918914</v>
      </c>
      <c r="FQ204" s="2">
        <f t="shared" si="255"/>
        <v>0.9999943092628153</v>
      </c>
      <c r="FR204" s="2">
        <f t="shared" si="255"/>
        <v>0.99999438948495989</v>
      </c>
      <c r="FS204" s="2">
        <f t="shared" si="255"/>
        <v>0.99999495230713975</v>
      </c>
      <c r="FT204" s="2">
        <f t="shared" si="255"/>
        <v>0.99999514779948417</v>
      </c>
      <c r="FU204" s="2">
        <f t="shared" si="255"/>
        <v>0.9999927803998051</v>
      </c>
      <c r="FW204" s="2">
        <f t="shared" si="246"/>
        <v>0.87973375205938686</v>
      </c>
      <c r="FX204" s="2">
        <f t="shared" si="246"/>
        <v>0.8826503637798967</v>
      </c>
      <c r="FY204" s="2">
        <f t="shared" si="246"/>
        <v>0.91495440831928543</v>
      </c>
      <c r="FZ204" s="2">
        <f t="shared" si="246"/>
        <v>0.91061083955826583</v>
      </c>
      <c r="GA204" s="2">
        <f t="shared" si="246"/>
        <v>0.9147958631314036</v>
      </c>
      <c r="GB204" s="2">
        <f t="shared" si="246"/>
        <v>0.93016514743177536</v>
      </c>
      <c r="GC204" s="2">
        <f t="shared" si="246"/>
        <v>0.92315163517386178</v>
      </c>
      <c r="GD204" s="2">
        <f t="shared" si="246"/>
        <v>0.93369315976651168</v>
      </c>
      <c r="GE204" s="2">
        <f t="shared" si="246"/>
        <v>0.94318801741879577</v>
      </c>
      <c r="GF204" s="2">
        <f t="shared" si="246"/>
        <v>0.92286740591815242</v>
      </c>
      <c r="GG204" s="2">
        <f t="shared" si="246"/>
        <v>0.93796974186551751</v>
      </c>
      <c r="GH204" s="2">
        <f t="shared" si="246"/>
        <v>0.90324233260173858</v>
      </c>
      <c r="GI204" s="2">
        <f t="shared" si="246"/>
        <v>0.88352828805643924</v>
      </c>
      <c r="GJ204" s="2">
        <f t="shared" si="246"/>
        <v>0.8393498786985959</v>
      </c>
      <c r="GK204" s="2">
        <f t="shared" si="246"/>
        <v>0.82881192131231385</v>
      </c>
      <c r="GM204" s="86">
        <f t="shared" si="247"/>
        <v>0</v>
      </c>
      <c r="GN204" s="86">
        <f t="shared" si="247"/>
        <v>8.2412064873942363E-302</v>
      </c>
      <c r="GO204" s="86">
        <f t="shared" si="247"/>
        <v>0</v>
      </c>
      <c r="GP204" s="86">
        <f t="shared" si="247"/>
        <v>0</v>
      </c>
      <c r="GQ204" s="86">
        <f t="shared" si="247"/>
        <v>0</v>
      </c>
      <c r="GR204" s="86">
        <f t="shared" si="247"/>
        <v>1.6310198162966059E-282</v>
      </c>
      <c r="GS204" s="86">
        <f t="shared" si="247"/>
        <v>1.6506786891791575E-288</v>
      </c>
      <c r="GT204" s="86">
        <f t="shared" si="247"/>
        <v>0</v>
      </c>
      <c r="GU204" s="86">
        <f t="shared" si="247"/>
        <v>0</v>
      </c>
      <c r="GV204" s="86">
        <f t="shared" si="247"/>
        <v>0</v>
      </c>
      <c r="GW204" s="86">
        <f t="shared" si="247"/>
        <v>0</v>
      </c>
      <c r="GX204" s="86">
        <f t="shared" si="247"/>
        <v>0</v>
      </c>
      <c r="GY204" s="86">
        <f t="shared" si="247"/>
        <v>2.2130864119207039E-237</v>
      </c>
      <c r="GZ204" s="86">
        <f t="shared" si="247"/>
        <v>6.3006344971358959E-248</v>
      </c>
      <c r="HA204" s="86">
        <f t="shared" si="247"/>
        <v>0</v>
      </c>
      <c r="HC204" s="86">
        <f t="shared" si="183"/>
        <v>8.1601034962932732E-199</v>
      </c>
      <c r="HD204" s="86">
        <f t="shared" si="183"/>
        <v>5.8265464887372574E-250</v>
      </c>
      <c r="HE204" s="86">
        <f t="shared" si="183"/>
        <v>4.5504327013969786E-194</v>
      </c>
      <c r="HF204" s="86">
        <f t="shared" si="183"/>
        <v>0</v>
      </c>
      <c r="HG204" s="86">
        <f t="shared" si="183"/>
        <v>0</v>
      </c>
      <c r="HH204" s="86">
        <f t="shared" si="183"/>
        <v>3.5831701631652381E-278</v>
      </c>
      <c r="HI204" s="86">
        <f t="shared" si="243"/>
        <v>1.7760037414846615E-281</v>
      </c>
      <c r="HJ204" s="86">
        <f t="shared" si="243"/>
        <v>1.0214365148111954E-295</v>
      </c>
      <c r="HK204" s="86">
        <f t="shared" si="243"/>
        <v>0</v>
      </c>
      <c r="HL204" s="86">
        <f t="shared" si="243"/>
        <v>0</v>
      </c>
      <c r="HM204" s="86">
        <f t="shared" si="243"/>
        <v>0</v>
      </c>
      <c r="HN204" s="86">
        <f t="shared" si="243"/>
        <v>0</v>
      </c>
      <c r="HO204" s="86">
        <f t="shared" si="228"/>
        <v>4.2896157041496074E-136</v>
      </c>
      <c r="HP204" s="86">
        <f t="shared" si="228"/>
        <v>4.2313594846599239E-141</v>
      </c>
      <c r="HQ204" s="86">
        <f t="shared" si="228"/>
        <v>1.5878097964832508E-186</v>
      </c>
      <c r="HS204" s="86">
        <f t="shared" si="248"/>
        <v>1.074208286991828E-42</v>
      </c>
      <c r="HT204" s="86">
        <f t="shared" si="248"/>
        <v>1.0592192938127941E-59</v>
      </c>
      <c r="HU204" s="86">
        <f t="shared" si="248"/>
        <v>4.343547167739213E-73</v>
      </c>
      <c r="HV204" s="86">
        <f t="shared" si="248"/>
        <v>4.251630715191277E-84</v>
      </c>
      <c r="HW204" s="86">
        <f t="shared" si="248"/>
        <v>3.9849615955866122E-79</v>
      </c>
      <c r="HX204" s="86">
        <f t="shared" si="248"/>
        <v>1.8602226237453776E-90</v>
      </c>
      <c r="HY204" s="86">
        <f t="shared" si="248"/>
        <v>3.804757430463154E-77</v>
      </c>
      <c r="HZ204" s="86">
        <f t="shared" si="248"/>
        <v>3.0659636500261093E-82</v>
      </c>
      <c r="IA204" s="86">
        <f t="shared" si="248"/>
        <v>6.6129690127786867E-110</v>
      </c>
      <c r="IB204" s="86">
        <f t="shared" si="248"/>
        <v>1.6245188408688117E-92</v>
      </c>
      <c r="IC204" s="86">
        <f t="shared" si="248"/>
        <v>6.4640232223958972E-101</v>
      </c>
      <c r="ID204" s="86">
        <f t="shared" si="248"/>
        <v>5.3794186675607522E-87</v>
      </c>
      <c r="IE204" s="86">
        <f t="shared" si="248"/>
        <v>7.656323589511734E-63</v>
      </c>
      <c r="IF204" s="86">
        <f t="shared" si="248"/>
        <v>3.9725342033993034E-28</v>
      </c>
      <c r="IG204" s="86">
        <f t="shared" si="248"/>
        <v>1.4733736862632252E-28</v>
      </c>
      <c r="II204" s="86">
        <f t="shared" si="249"/>
        <v>9.0999358645866765E-3</v>
      </c>
      <c r="IJ204" s="86">
        <f t="shared" si="249"/>
        <v>2.1220087404526938E-3</v>
      </c>
      <c r="IK204" s="86">
        <f t="shared" si="249"/>
        <v>1.2597457296116522E-4</v>
      </c>
      <c r="IL204" s="86">
        <f t="shared" si="249"/>
        <v>6.8637334594827783E-5</v>
      </c>
      <c r="IM204" s="86">
        <f t="shared" si="249"/>
        <v>1.3364070534036787E-4</v>
      </c>
      <c r="IN204" s="86">
        <f t="shared" si="249"/>
        <v>7.6615498568682484E-6</v>
      </c>
      <c r="IO204" s="86">
        <f t="shared" si="249"/>
        <v>8.1040992767488507E-5</v>
      </c>
      <c r="IP204" s="86">
        <f t="shared" si="249"/>
        <v>2.1996621922640188E-5</v>
      </c>
      <c r="IQ204" s="86">
        <f t="shared" si="249"/>
        <v>3.3753351074840724E-7</v>
      </c>
      <c r="IR204" s="86">
        <f t="shared" si="249"/>
        <v>2.5615442374959019E-5</v>
      </c>
      <c r="IS204" s="86">
        <f t="shared" si="249"/>
        <v>4.5654256670548885E-7</v>
      </c>
      <c r="IT204" s="86">
        <f t="shared" si="249"/>
        <v>7.482331506720373E-5</v>
      </c>
      <c r="IU204" s="86">
        <f t="shared" si="249"/>
        <v>1.2909625387117962E-3</v>
      </c>
      <c r="IV204" s="86">
        <f t="shared" si="249"/>
        <v>1.0840996734382874E-2</v>
      </c>
      <c r="IW204" s="86">
        <f t="shared" si="249"/>
        <v>1.5012403670677263E-2</v>
      </c>
      <c r="IY204" s="86">
        <f t="shared" si="250"/>
        <v>9.0999358645866765E-3</v>
      </c>
      <c r="IZ204" s="86">
        <f t="shared" si="250"/>
        <v>2.1220087404526938E-3</v>
      </c>
      <c r="JA204" s="86">
        <f t="shared" si="250"/>
        <v>1.2597457296116522E-4</v>
      </c>
      <c r="JB204" s="86">
        <f t="shared" si="250"/>
        <v>6.8637334594827783E-5</v>
      </c>
      <c r="JC204" s="86">
        <f t="shared" si="250"/>
        <v>1.3364070534036787E-4</v>
      </c>
      <c r="JD204" s="86">
        <f t="shared" si="250"/>
        <v>7.6615498568682484E-6</v>
      </c>
      <c r="JE204" s="86">
        <f t="shared" si="250"/>
        <v>8.1040992767488507E-5</v>
      </c>
      <c r="JF204" s="86">
        <f t="shared" si="250"/>
        <v>2.1996621922640188E-5</v>
      </c>
      <c r="JG204" s="86">
        <f t="shared" si="250"/>
        <v>3.3753351074840724E-7</v>
      </c>
      <c r="JH204" s="86">
        <f t="shared" si="250"/>
        <v>2.5615442374959019E-5</v>
      </c>
      <c r="JI204" s="86">
        <f t="shared" si="250"/>
        <v>4.5654256670548885E-7</v>
      </c>
      <c r="JJ204" s="86">
        <f t="shared" si="250"/>
        <v>7.482331506720373E-5</v>
      </c>
      <c r="JK204" s="86">
        <f t="shared" si="250"/>
        <v>1.2909625387117962E-3</v>
      </c>
      <c r="JL204" s="86">
        <f t="shared" si="250"/>
        <v>1.0840996734382874E-2</v>
      </c>
      <c r="JM204" s="86">
        <f t="shared" si="250"/>
        <v>1.5012403670677263E-2</v>
      </c>
    </row>
    <row r="205" spans="2:273" x14ac:dyDescent="0.25">
      <c r="B205" s="2">
        <v>178</v>
      </c>
      <c r="C205" s="37">
        <v>66.727000000000004</v>
      </c>
      <c r="D205" s="37">
        <v>60.375</v>
      </c>
      <c r="E205" s="37">
        <v>61.274999999999999</v>
      </c>
      <c r="F205" s="37">
        <v>61.225000000000001</v>
      </c>
      <c r="G205" s="37">
        <v>62.7</v>
      </c>
      <c r="H205" s="37">
        <v>60.375</v>
      </c>
      <c r="I205" s="37">
        <v>61.25</v>
      </c>
      <c r="J205" s="37">
        <v>62.575000000000003</v>
      </c>
      <c r="K205" s="37">
        <v>61.048999999999999</v>
      </c>
      <c r="L205" s="37">
        <v>62.902000000000001</v>
      </c>
      <c r="M205" s="37">
        <v>65.22</v>
      </c>
      <c r="N205" s="37">
        <v>66.024000000000001</v>
      </c>
      <c r="O205" s="37">
        <v>68.293000000000006</v>
      </c>
      <c r="P205" s="37">
        <v>66.072999999999993</v>
      </c>
      <c r="Q205" s="37">
        <v>69.706999999999994</v>
      </c>
      <c r="S205" s="4">
        <f t="shared" si="251"/>
        <v>67.717248742654817</v>
      </c>
      <c r="T205" s="4">
        <f t="shared" si="251"/>
        <v>61.726567377736345</v>
      </c>
      <c r="U205" s="4">
        <f t="shared" si="251"/>
        <v>60.288437536342592</v>
      </c>
      <c r="V205" s="4">
        <f t="shared" si="251"/>
        <v>61.095489912098813</v>
      </c>
      <c r="W205" s="4">
        <f t="shared" si="251"/>
        <v>62.869266928666384</v>
      </c>
      <c r="X205" s="4">
        <f t="shared" si="251"/>
        <v>60.526219613661475</v>
      </c>
      <c r="Y205" s="4">
        <f t="shared" si="251"/>
        <v>60.658827232367699</v>
      </c>
      <c r="Z205" s="4">
        <f t="shared" si="251"/>
        <v>62.156461631126412</v>
      </c>
      <c r="AA205" s="4">
        <f t="shared" si="251"/>
        <v>60.305205095719032</v>
      </c>
      <c r="AB205" s="4">
        <f t="shared" si="251"/>
        <v>63.203017760316428</v>
      </c>
      <c r="AC205" s="4">
        <f t="shared" si="251"/>
        <v>65.190114650596357</v>
      </c>
      <c r="AD205" s="4">
        <f t="shared" si="251"/>
        <v>66.539288796935509</v>
      </c>
      <c r="AE205" s="4">
        <f t="shared" si="251"/>
        <v>69.564570981719257</v>
      </c>
      <c r="AF205" s="4">
        <f t="shared" si="251"/>
        <v>65.480555711991371</v>
      </c>
      <c r="AG205" s="4">
        <f t="shared" si="251"/>
        <v>71.222477574864868</v>
      </c>
      <c r="AI205" s="4">
        <f t="shared" si="252"/>
        <v>-0.99024874265481344</v>
      </c>
      <c r="AJ205" s="4">
        <f t="shared" si="252"/>
        <v>-1.3515673777363446</v>
      </c>
      <c r="AK205" s="4">
        <f t="shared" si="252"/>
        <v>0.98656246365740685</v>
      </c>
      <c r="AL205" s="4">
        <f t="shared" si="252"/>
        <v>0.12951008790118834</v>
      </c>
      <c r="AM205" s="4">
        <f t="shared" si="252"/>
        <v>-0.16926692866638149</v>
      </c>
      <c r="AN205" s="4">
        <f t="shared" si="252"/>
        <v>-0.15121961366147474</v>
      </c>
      <c r="AO205" s="4">
        <f t="shared" si="252"/>
        <v>0.59117276763230109</v>
      </c>
      <c r="AP205" s="4">
        <f t="shared" si="252"/>
        <v>0.41853836887359108</v>
      </c>
      <c r="AQ205" s="4">
        <f t="shared" si="252"/>
        <v>0.74379490428096773</v>
      </c>
      <c r="AR205" s="4">
        <f t="shared" si="252"/>
        <v>-0.30101776031642657</v>
      </c>
      <c r="AS205" s="4">
        <f t="shared" si="252"/>
        <v>2.9885349403642181E-2</v>
      </c>
      <c r="AT205" s="4">
        <f t="shared" si="252"/>
        <v>-0.51528879693550778</v>
      </c>
      <c r="AU205" s="4">
        <f t="shared" si="252"/>
        <v>-1.2715709817192504</v>
      </c>
      <c r="AV205" s="4">
        <f t="shared" si="252"/>
        <v>0.59244428800862181</v>
      </c>
      <c r="AW205" s="4">
        <f t="shared" si="252"/>
        <v>-1.5154775748648746</v>
      </c>
      <c r="AY205" s="2">
        <f t="shared" si="244"/>
        <v>67.717248742654817</v>
      </c>
      <c r="AZ205" s="2">
        <f t="shared" si="244"/>
        <v>61.726567377736345</v>
      </c>
      <c r="BA205" s="2">
        <f t="shared" si="244"/>
        <v>60.288437533880618</v>
      </c>
      <c r="BB205" s="2">
        <f t="shared" si="244"/>
        <v>61.095489911267578</v>
      </c>
      <c r="BC205" s="2">
        <f t="shared" si="244"/>
        <v>62.869266921653107</v>
      </c>
      <c r="BD205" s="2">
        <f t="shared" si="244"/>
        <v>60.526219613656288</v>
      </c>
      <c r="BE205" s="2">
        <f t="shared" si="244"/>
        <v>60.658827231269825</v>
      </c>
      <c r="BF205" s="2">
        <f t="shared" si="244"/>
        <v>62.15646163098377</v>
      </c>
      <c r="BG205" s="2">
        <f t="shared" si="244"/>
        <v>60.305205095719025</v>
      </c>
      <c r="BH205" s="2">
        <f t="shared" si="244"/>
        <v>63.203017759964403</v>
      </c>
      <c r="BI205" s="2">
        <f t="shared" si="244"/>
        <v>65.190114650596342</v>
      </c>
      <c r="BJ205" s="2">
        <f t="shared" si="244"/>
        <v>66.53928879409041</v>
      </c>
      <c r="BK205" s="2">
        <f t="shared" si="244"/>
        <v>69.564568128766112</v>
      </c>
      <c r="BL205" s="2">
        <f t="shared" si="244"/>
        <v>65.479397362589722</v>
      </c>
      <c r="BM205" s="2">
        <f t="shared" si="244"/>
        <v>71.21763783233699</v>
      </c>
      <c r="BO205" s="2" t="str">
        <f t="shared" si="184"/>
        <v/>
      </c>
      <c r="BP205" s="2" t="str">
        <f t="shared" si="185"/>
        <v/>
      </c>
      <c r="BQ205" s="2" t="str">
        <f t="shared" si="186"/>
        <v/>
      </c>
      <c r="BR205" s="2" t="str">
        <f t="shared" si="187"/>
        <v/>
      </c>
      <c r="BS205" s="2" t="str">
        <f t="shared" si="188"/>
        <v/>
      </c>
      <c r="BT205" s="2" t="str">
        <f t="shared" si="189"/>
        <v/>
      </c>
      <c r="BU205" s="2" t="str">
        <f t="shared" si="190"/>
        <v/>
      </c>
      <c r="BV205" s="2" t="str">
        <f t="shared" si="191"/>
        <v/>
      </c>
      <c r="BW205" s="2" t="str">
        <f t="shared" si="192"/>
        <v/>
      </c>
      <c r="BX205" s="2" t="str">
        <f t="shared" si="193"/>
        <v/>
      </c>
      <c r="BY205" s="2" t="str">
        <f t="shared" si="194"/>
        <v/>
      </c>
      <c r="BZ205" s="2" t="str">
        <f t="shared" si="195"/>
        <v/>
      </c>
      <c r="CA205" s="2" t="str">
        <f t="shared" si="196"/>
        <v/>
      </c>
      <c r="CB205" s="2" t="str">
        <f t="shared" si="197"/>
        <v/>
      </c>
      <c r="CC205" s="2" t="str">
        <f t="shared" si="198"/>
        <v/>
      </c>
      <c r="CE205" s="2" t="str">
        <f t="shared" si="245"/>
        <v/>
      </c>
      <c r="CF205" s="2" t="str">
        <f t="shared" si="245"/>
        <v/>
      </c>
      <c r="CG205" s="2" t="str">
        <f t="shared" si="245"/>
        <v/>
      </c>
      <c r="CH205" s="2" t="str">
        <f t="shared" si="245"/>
        <v/>
      </c>
      <c r="CI205" s="2" t="str">
        <f t="shared" si="245"/>
        <v/>
      </c>
      <c r="CJ205" s="2" t="str">
        <f t="shared" si="245"/>
        <v/>
      </c>
      <c r="CK205" s="2" t="str">
        <f t="shared" si="245"/>
        <v/>
      </c>
      <c r="CL205" s="2" t="str">
        <f t="shared" si="245"/>
        <v/>
      </c>
      <c r="CM205" s="2" t="str">
        <f t="shared" si="245"/>
        <v/>
      </c>
      <c r="CN205" s="2" t="str">
        <f t="shared" si="245"/>
        <v/>
      </c>
      <c r="CO205" s="2" t="str">
        <f t="shared" si="245"/>
        <v/>
      </c>
      <c r="CP205" s="2" t="str">
        <f t="shared" si="245"/>
        <v/>
      </c>
      <c r="CQ205" s="2" t="str">
        <f t="shared" si="245"/>
        <v/>
      </c>
      <c r="CR205" s="2" t="str">
        <f t="shared" si="245"/>
        <v/>
      </c>
      <c r="CS205" s="2" t="str">
        <f t="shared" si="245"/>
        <v/>
      </c>
      <c r="CU205" s="2">
        <f t="shared" si="199"/>
        <v>66.727000000000004</v>
      </c>
      <c r="CV205" s="2">
        <f t="shared" si="200"/>
        <v>60.375</v>
      </c>
      <c r="CW205" s="2">
        <f t="shared" si="201"/>
        <v>61.274999999999999</v>
      </c>
      <c r="CX205" s="2">
        <f t="shared" si="202"/>
        <v>61.225000000000001</v>
      </c>
      <c r="CY205" s="2">
        <f t="shared" si="203"/>
        <v>62.7</v>
      </c>
      <c r="CZ205" s="2">
        <f t="shared" si="204"/>
        <v>60.375</v>
      </c>
      <c r="DA205" s="2">
        <f t="shared" si="205"/>
        <v>61.25</v>
      </c>
      <c r="DB205" s="2">
        <f t="shared" si="206"/>
        <v>62.575000000000003</v>
      </c>
      <c r="DC205" s="2">
        <f t="shared" si="207"/>
        <v>61.048999999999999</v>
      </c>
      <c r="DD205" s="2">
        <f t="shared" si="208"/>
        <v>62.902000000000001</v>
      </c>
      <c r="DE205" s="2">
        <f t="shared" si="209"/>
        <v>65.22</v>
      </c>
      <c r="DF205" s="2">
        <f t="shared" si="210"/>
        <v>66.024000000000001</v>
      </c>
      <c r="DG205" s="2">
        <f t="shared" si="211"/>
        <v>68.293000000000006</v>
      </c>
      <c r="DH205" s="2">
        <f t="shared" si="212"/>
        <v>66.072999999999993</v>
      </c>
      <c r="DI205" s="2" t="str">
        <f t="shared" si="213"/>
        <v/>
      </c>
      <c r="DK205" s="2">
        <f t="shared" si="253"/>
        <v>180.17512307692306</v>
      </c>
      <c r="DL205" s="2">
        <f t="shared" si="253"/>
        <v>108.12233841739661</v>
      </c>
      <c r="DM205" s="2">
        <f t="shared" si="253"/>
        <v>117.50790924192086</v>
      </c>
      <c r="DN205" s="2">
        <f t="shared" si="253"/>
        <v>111.84939217758983</v>
      </c>
      <c r="DO205" s="2">
        <f t="shared" si="253"/>
        <v>113.32220383275262</v>
      </c>
      <c r="DP205" s="2">
        <f t="shared" si="253"/>
        <v>91.480462851102416</v>
      </c>
      <c r="DQ205" s="2">
        <f t="shared" si="253"/>
        <v>100.020530051344</v>
      </c>
      <c r="DR205" s="2">
        <f t="shared" si="253"/>
        <v>99.545031712473545</v>
      </c>
      <c r="DS205" s="2">
        <f t="shared" si="253"/>
        <v>118.73233846153849</v>
      </c>
      <c r="DT205" s="2">
        <f t="shared" si="253"/>
        <v>100.22218461538461</v>
      </c>
      <c r="DU205" s="2">
        <f t="shared" si="253"/>
        <v>117.92596410256411</v>
      </c>
      <c r="DV205" s="2">
        <f t="shared" si="253"/>
        <v>135.09787804878044</v>
      </c>
      <c r="DW205" s="2">
        <f t="shared" si="253"/>
        <v>111.00880368468738</v>
      </c>
      <c r="DX205" s="2">
        <f t="shared" si="253"/>
        <v>90.409114768952008</v>
      </c>
      <c r="DY205" s="2">
        <f t="shared" si="253"/>
        <v>119.36264750445629</v>
      </c>
      <c r="EA205" s="2">
        <f t="shared" si="242"/>
        <v>65.282210989010963</v>
      </c>
      <c r="EB205" s="2">
        <f t="shared" si="242"/>
        <v>56.881465968586376</v>
      </c>
      <c r="EC205" s="2">
        <f t="shared" si="242"/>
        <v>54.195554773633589</v>
      </c>
      <c r="ED205" s="2">
        <f t="shared" si="242"/>
        <v>57.212528921795453</v>
      </c>
      <c r="EE205" s="2">
        <f t="shared" si="242"/>
        <v>62.064052255602313</v>
      </c>
      <c r="EF205" s="2">
        <f t="shared" si="241"/>
        <v>59.203611783696523</v>
      </c>
      <c r="EG205" s="2">
        <f t="shared" si="241"/>
        <v>60.202090597313514</v>
      </c>
      <c r="EH205" s="2">
        <f t="shared" si="241"/>
        <v>58.876844311377241</v>
      </c>
      <c r="EI205" s="2">
        <f t="shared" si="241"/>
        <v>57.353729952021908</v>
      </c>
      <c r="EJ205" s="2">
        <f t="shared" si="241"/>
        <v>57.501498932634377</v>
      </c>
      <c r="EK205" s="2">
        <f t="shared" si="241"/>
        <v>63.769864254952637</v>
      </c>
      <c r="EL205" s="2">
        <f t="shared" si="181"/>
        <v>65.191985874472138</v>
      </c>
      <c r="EM205" s="2">
        <f t="shared" si="181"/>
        <v>67.860577001409979</v>
      </c>
      <c r="EN205" s="2">
        <f t="shared" si="181"/>
        <v>64.972339271924994</v>
      </c>
      <c r="EO205" s="2">
        <f t="shared" si="181"/>
        <v>73.224220236875539</v>
      </c>
      <c r="EQ205" s="2">
        <f t="shared" si="254"/>
        <v>68.020176659503164</v>
      </c>
      <c r="ER205" s="2">
        <f t="shared" si="254"/>
        <v>62.313811481954112</v>
      </c>
      <c r="ES205" s="2">
        <f t="shared" si="254"/>
        <v>60.804673417270976</v>
      </c>
      <c r="ET205" s="2">
        <f t="shared" si="254"/>
        <v>61.442870669206854</v>
      </c>
      <c r="EU205" s="2">
        <f t="shared" si="254"/>
        <v>62.937474237276888</v>
      </c>
      <c r="EV205" s="2">
        <f t="shared" si="254"/>
        <v>60.616644434598967</v>
      </c>
      <c r="EW205" s="2">
        <f t="shared" si="254"/>
        <v>60.693316594747046</v>
      </c>
      <c r="EX205" s="2">
        <f t="shared" si="254"/>
        <v>62.36868500510225</v>
      </c>
      <c r="EY205" s="2">
        <f t="shared" si="254"/>
        <v>60.467013545077137</v>
      </c>
      <c r="EZ205" s="2">
        <f t="shared" si="254"/>
        <v>63.637379313134105</v>
      </c>
      <c r="FA205" s="2">
        <f t="shared" si="254"/>
        <v>65.275476944451839</v>
      </c>
      <c r="FB205" s="2">
        <f t="shared" si="254"/>
        <v>66.670523566362732</v>
      </c>
      <c r="FC205" s="2">
        <f t="shared" si="254"/>
        <v>69.769210405369734</v>
      </c>
      <c r="FD205" s="2">
        <f t="shared" si="254"/>
        <v>65.567775842572885</v>
      </c>
      <c r="FE205" s="2">
        <f t="shared" si="254"/>
        <v>70.839291846931957</v>
      </c>
      <c r="FG205" s="2">
        <f t="shared" si="255"/>
        <v>0.99999481809007773</v>
      </c>
      <c r="FH205" s="2">
        <f t="shared" si="255"/>
        <v>0.99999582758894445</v>
      </c>
      <c r="FI205" s="2">
        <f t="shared" si="255"/>
        <v>0.99999607039672167</v>
      </c>
      <c r="FJ205" s="2">
        <f t="shared" si="255"/>
        <v>0.99999584234185002</v>
      </c>
      <c r="FK205" s="2">
        <f t="shared" si="255"/>
        <v>0.99999655769248486</v>
      </c>
      <c r="FL205" s="2">
        <f t="shared" si="255"/>
        <v>0.99999603896094047</v>
      </c>
      <c r="FM205" s="2">
        <f t="shared" si="255"/>
        <v>0.99999564646363137</v>
      </c>
      <c r="FN205" s="2">
        <f t="shared" si="255"/>
        <v>0.99999566340303681</v>
      </c>
      <c r="FO205" s="2">
        <f t="shared" si="255"/>
        <v>0.99999493357146452</v>
      </c>
      <c r="FP205" s="2">
        <f t="shared" si="255"/>
        <v>0.99999482531101525</v>
      </c>
      <c r="FQ205" s="2">
        <f t="shared" si="255"/>
        <v>0.99999480998340484</v>
      </c>
      <c r="FR205" s="2">
        <f t="shared" si="255"/>
        <v>0.99999488314694307</v>
      </c>
      <c r="FS205" s="2">
        <f t="shared" si="255"/>
        <v>0.99999539644735302</v>
      </c>
      <c r="FT205" s="2">
        <f t="shared" si="255"/>
        <v>0.99999557473864553</v>
      </c>
      <c r="FU205" s="2">
        <f t="shared" si="255"/>
        <v>0.99999341564218369</v>
      </c>
      <c r="FW205" s="2">
        <f t="shared" si="246"/>
        <v>0.88914277310317058</v>
      </c>
      <c r="FX205" s="2">
        <f t="shared" si="246"/>
        <v>0.89185925292217194</v>
      </c>
      <c r="FY205" s="2">
        <f t="shared" si="246"/>
        <v>0.92185271536572366</v>
      </c>
      <c r="FZ205" s="2">
        <f t="shared" si="246"/>
        <v>0.91782982555681447</v>
      </c>
      <c r="GA205" s="2">
        <f t="shared" si="246"/>
        <v>0.92170592980376376</v>
      </c>
      <c r="GB205" s="2">
        <f t="shared" si="246"/>
        <v>0.93591608038735341</v>
      </c>
      <c r="GC205" s="2">
        <f t="shared" si="246"/>
        <v>0.92943631916341796</v>
      </c>
      <c r="GD205" s="2">
        <f t="shared" si="246"/>
        <v>0.93917255846231518</v>
      </c>
      <c r="GE205" s="2">
        <f t="shared" si="246"/>
        <v>0.9479265493020379</v>
      </c>
      <c r="GF205" s="2">
        <f t="shared" si="246"/>
        <v>0.92917355090355724</v>
      </c>
      <c r="GG205" s="2">
        <f t="shared" si="246"/>
        <v>0.94311726680457031</v>
      </c>
      <c r="GH205" s="2">
        <f t="shared" si="246"/>
        <v>0.91099823077075304</v>
      </c>
      <c r="GI205" s="2">
        <f t="shared" si="246"/>
        <v>0.89267666000615409</v>
      </c>
      <c r="GJ205" s="2">
        <f t="shared" si="246"/>
        <v>0.85138459959478274</v>
      </c>
      <c r="GK205" s="2">
        <f t="shared" si="246"/>
        <v>0.8414869833891474</v>
      </c>
      <c r="GM205" s="86">
        <f t="shared" si="247"/>
        <v>0</v>
      </c>
      <c r="GN205" s="86">
        <f t="shared" si="247"/>
        <v>3.6846930464358283E-307</v>
      </c>
      <c r="GO205" s="86">
        <f t="shared" si="247"/>
        <v>0</v>
      </c>
      <c r="GP205" s="86">
        <f t="shared" si="247"/>
        <v>0</v>
      </c>
      <c r="GQ205" s="86">
        <f t="shared" si="247"/>
        <v>0</v>
      </c>
      <c r="GR205" s="86">
        <f t="shared" si="247"/>
        <v>1.6187564088547396E-287</v>
      </c>
      <c r="GS205" s="86">
        <f t="shared" si="247"/>
        <v>1.3464594160975472E-293</v>
      </c>
      <c r="GT205" s="86">
        <f t="shared" si="247"/>
        <v>0</v>
      </c>
      <c r="GU205" s="86">
        <f t="shared" si="247"/>
        <v>0</v>
      </c>
      <c r="GV205" s="86">
        <f t="shared" si="247"/>
        <v>0</v>
      </c>
      <c r="GW205" s="86">
        <f t="shared" si="247"/>
        <v>0</v>
      </c>
      <c r="GX205" s="86">
        <f t="shared" si="247"/>
        <v>0</v>
      </c>
      <c r="GY205" s="86">
        <f t="shared" si="247"/>
        <v>1.3548642414258128E-241</v>
      </c>
      <c r="GZ205" s="86">
        <f t="shared" si="247"/>
        <v>2.6499771826582906E-252</v>
      </c>
      <c r="HA205" s="86">
        <f t="shared" si="247"/>
        <v>0</v>
      </c>
      <c r="HC205" s="86">
        <f t="shared" si="183"/>
        <v>3.0017157742004405E-203</v>
      </c>
      <c r="HD205" s="86">
        <f t="shared" si="183"/>
        <v>1.685573931816367E-255</v>
      </c>
      <c r="HE205" s="86">
        <f t="shared" si="183"/>
        <v>2.4330020803974312E-198</v>
      </c>
      <c r="HF205" s="86">
        <f t="shared" si="183"/>
        <v>0</v>
      </c>
      <c r="HG205" s="86">
        <f t="shared" si="183"/>
        <v>0</v>
      </c>
      <c r="HH205" s="86">
        <f t="shared" si="183"/>
        <v>3.0659264090412994E-284</v>
      </c>
      <c r="HI205" s="86">
        <f t="shared" si="243"/>
        <v>1.3831866785341566E-287</v>
      </c>
      <c r="HJ205" s="86">
        <f t="shared" si="243"/>
        <v>4.3942924390017683E-302</v>
      </c>
      <c r="HK205" s="86">
        <f t="shared" si="243"/>
        <v>0</v>
      </c>
      <c r="HL205" s="86">
        <f t="shared" si="243"/>
        <v>0</v>
      </c>
      <c r="HM205" s="86">
        <f t="shared" si="243"/>
        <v>0</v>
      </c>
      <c r="HN205" s="86">
        <f t="shared" si="243"/>
        <v>0</v>
      </c>
      <c r="HO205" s="86">
        <f t="shared" si="228"/>
        <v>4.2012462043540859E-139</v>
      </c>
      <c r="HP205" s="86">
        <f t="shared" si="228"/>
        <v>3.3960287756737416E-144</v>
      </c>
      <c r="HQ205" s="86">
        <f t="shared" si="228"/>
        <v>1.1675382516844496E-190</v>
      </c>
      <c r="HS205" s="86">
        <f t="shared" si="248"/>
        <v>2.1333332143071845E-44</v>
      </c>
      <c r="HT205" s="86">
        <f t="shared" si="248"/>
        <v>4.7422219538346167E-62</v>
      </c>
      <c r="HU205" s="86">
        <f t="shared" si="248"/>
        <v>7.5545615289505259E-76</v>
      </c>
      <c r="HV205" s="86">
        <f t="shared" si="248"/>
        <v>3.0125699072736555E-87</v>
      </c>
      <c r="HW205" s="86">
        <f t="shared" si="248"/>
        <v>5.4507407375915933E-82</v>
      </c>
      <c r="HX205" s="86">
        <f t="shared" si="248"/>
        <v>9.4870272578067069E-94</v>
      </c>
      <c r="HY205" s="86">
        <f t="shared" si="248"/>
        <v>6.2358559778414736E-80</v>
      </c>
      <c r="HZ205" s="86">
        <f t="shared" si="248"/>
        <v>3.7574834494490637E-85</v>
      </c>
      <c r="IA205" s="86">
        <f t="shared" si="248"/>
        <v>1.0075185150391819E-113</v>
      </c>
      <c r="IB205" s="86">
        <f t="shared" si="248"/>
        <v>8.7744495808913608E-96</v>
      </c>
      <c r="IC205" s="86">
        <f t="shared" si="248"/>
        <v>1.1742116360060893E-104</v>
      </c>
      <c r="ID205" s="86">
        <f t="shared" si="248"/>
        <v>2.6168243257675391E-90</v>
      </c>
      <c r="IE205" s="86">
        <f t="shared" si="248"/>
        <v>2.3369359747631582E-65</v>
      </c>
      <c r="IF205" s="86">
        <f t="shared" si="248"/>
        <v>2.9694496898308841E-29</v>
      </c>
      <c r="IG205" s="86">
        <f t="shared" si="248"/>
        <v>9.860272148181403E-30</v>
      </c>
      <c r="II205" s="86">
        <f t="shared" si="249"/>
        <v>6.356913524627264E-3</v>
      </c>
      <c r="IJ205" s="86">
        <f t="shared" si="249"/>
        <v>1.3143922547954831E-3</v>
      </c>
      <c r="IK205" s="86">
        <f t="shared" si="249"/>
        <v>6.8094914949707905E-5</v>
      </c>
      <c r="IL205" s="86">
        <f t="shared" si="249"/>
        <v>3.4893356557016347E-5</v>
      </c>
      <c r="IM205" s="86">
        <f t="shared" si="249"/>
        <v>7.2520437398703998E-5</v>
      </c>
      <c r="IN205" s="86">
        <f t="shared" si="249"/>
        <v>3.5937310910203341E-6</v>
      </c>
      <c r="IO205" s="86">
        <f t="shared" si="249"/>
        <v>4.3637925511248107E-5</v>
      </c>
      <c r="IP205" s="86">
        <f t="shared" si="249"/>
        <v>1.1263699241948698E-5</v>
      </c>
      <c r="IQ205" s="86">
        <f t="shared" si="249"/>
        <v>1.3760657227361118E-7</v>
      </c>
      <c r="IR205" s="86">
        <f t="shared" si="249"/>
        <v>1.2682572757544368E-5</v>
      </c>
      <c r="IS205" s="86">
        <f t="shared" si="249"/>
        <v>1.8405103488780411E-7</v>
      </c>
      <c r="IT205" s="86">
        <f t="shared" si="249"/>
        <v>3.7283718437557352E-5</v>
      </c>
      <c r="IU205" s="86">
        <f t="shared" si="249"/>
        <v>7.6756509562022322E-4</v>
      </c>
      <c r="IV205" s="86">
        <f t="shared" si="249"/>
        <v>7.1590659536808323E-3</v>
      </c>
      <c r="IW205" s="86">
        <f t="shared" si="249"/>
        <v>1.0064358163945348E-2</v>
      </c>
      <c r="IY205" s="86">
        <f t="shared" si="250"/>
        <v>6.356913524627264E-3</v>
      </c>
      <c r="IZ205" s="86">
        <f t="shared" si="250"/>
        <v>1.3143922547954831E-3</v>
      </c>
      <c r="JA205" s="86">
        <f t="shared" si="250"/>
        <v>6.8094914949707905E-5</v>
      </c>
      <c r="JB205" s="86">
        <f t="shared" si="250"/>
        <v>3.4893356557016347E-5</v>
      </c>
      <c r="JC205" s="86">
        <f t="shared" si="250"/>
        <v>7.2520437398703998E-5</v>
      </c>
      <c r="JD205" s="86">
        <f t="shared" si="250"/>
        <v>3.5937310910203341E-6</v>
      </c>
      <c r="JE205" s="86">
        <f t="shared" si="250"/>
        <v>4.3637925511248107E-5</v>
      </c>
      <c r="JF205" s="86">
        <f t="shared" si="250"/>
        <v>1.1263699241948698E-5</v>
      </c>
      <c r="JG205" s="86">
        <f t="shared" si="250"/>
        <v>1.3760657227361118E-7</v>
      </c>
      <c r="JH205" s="86">
        <f t="shared" si="250"/>
        <v>1.2682572757544368E-5</v>
      </c>
      <c r="JI205" s="86">
        <f t="shared" si="250"/>
        <v>1.8405103488780411E-7</v>
      </c>
      <c r="JJ205" s="86">
        <f t="shared" si="250"/>
        <v>3.7283718437557352E-5</v>
      </c>
      <c r="JK205" s="86">
        <f t="shared" si="250"/>
        <v>7.6756509562022322E-4</v>
      </c>
      <c r="JL205" s="86">
        <f t="shared" si="250"/>
        <v>7.1590659536808323E-3</v>
      </c>
      <c r="JM205" s="86">
        <f t="shared" si="250"/>
        <v>1.0064358163945348E-2</v>
      </c>
    </row>
    <row r="206" spans="2:273" x14ac:dyDescent="0.25">
      <c r="B206" s="2">
        <v>179</v>
      </c>
      <c r="C206" s="37">
        <v>67.135999999999996</v>
      </c>
      <c r="D206" s="37">
        <v>60.975000000000001</v>
      </c>
      <c r="E206" s="37">
        <v>61.075000000000003</v>
      </c>
      <c r="F206" s="37">
        <v>61.8</v>
      </c>
      <c r="G206" s="37">
        <v>63.475000000000001</v>
      </c>
      <c r="H206" s="37">
        <v>59.424999999999997</v>
      </c>
      <c r="I206" s="37">
        <v>60.225000000000001</v>
      </c>
      <c r="J206" s="37">
        <v>62.475000000000001</v>
      </c>
      <c r="K206" s="37">
        <v>60.195</v>
      </c>
      <c r="L206" s="37">
        <v>61.756</v>
      </c>
      <c r="M206" s="37">
        <v>67.316999999999993</v>
      </c>
      <c r="N206" s="37">
        <v>65.293000000000006</v>
      </c>
      <c r="O206" s="37">
        <v>69.316999999999993</v>
      </c>
      <c r="P206" s="37">
        <v>65.072999999999993</v>
      </c>
      <c r="Q206" s="37">
        <v>68.537000000000006</v>
      </c>
      <c r="S206" s="4">
        <f t="shared" si="251"/>
        <v>67.518661289694336</v>
      </c>
      <c r="T206" s="4">
        <f t="shared" si="251"/>
        <v>61.649966756466966</v>
      </c>
      <c r="U206" s="4">
        <f t="shared" si="251"/>
        <v>60.246575114397416</v>
      </c>
      <c r="V206" s="4">
        <f t="shared" si="251"/>
        <v>61.00475234342894</v>
      </c>
      <c r="W206" s="4">
        <f t="shared" si="251"/>
        <v>62.807066846945652</v>
      </c>
      <c r="X206" s="4">
        <f t="shared" si="251"/>
        <v>60.429563319897447</v>
      </c>
      <c r="Y206" s="4">
        <f t="shared" si="251"/>
        <v>60.567072398968989</v>
      </c>
      <c r="Z206" s="4">
        <f t="shared" si="251"/>
        <v>62.109164201460061</v>
      </c>
      <c r="AA206" s="4">
        <f t="shared" si="251"/>
        <v>60.195733267721067</v>
      </c>
      <c r="AB206" s="4">
        <f t="shared" si="251"/>
        <v>63.172390472334428</v>
      </c>
      <c r="AC206" s="4">
        <f t="shared" si="251"/>
        <v>65.116612397560417</v>
      </c>
      <c r="AD206" s="4">
        <f t="shared" si="251"/>
        <v>66.466268755955582</v>
      </c>
      <c r="AE206" s="4">
        <f t="shared" si="251"/>
        <v>69.521607669328944</v>
      </c>
      <c r="AF206" s="4">
        <f t="shared" si="251"/>
        <v>65.377585912667826</v>
      </c>
      <c r="AG206" s="4">
        <f t="shared" si="251"/>
        <v>70.98284008848421</v>
      </c>
      <c r="AI206" s="4">
        <f t="shared" si="252"/>
        <v>-0.38266128969434021</v>
      </c>
      <c r="AJ206" s="4">
        <f t="shared" si="252"/>
        <v>-0.67496675646696502</v>
      </c>
      <c r="AK206" s="4">
        <f t="shared" si="252"/>
        <v>0.82842488560258687</v>
      </c>
      <c r="AL206" s="4">
        <f t="shared" si="252"/>
        <v>0.79524765657105689</v>
      </c>
      <c r="AM206" s="4">
        <f t="shared" si="252"/>
        <v>0.6679331530543493</v>
      </c>
      <c r="AN206" s="4">
        <f t="shared" si="252"/>
        <v>-1.00456331989745</v>
      </c>
      <c r="AO206" s="4">
        <f t="shared" si="252"/>
        <v>-0.34207239896898756</v>
      </c>
      <c r="AP206" s="4">
        <f t="shared" si="252"/>
        <v>0.36583579853994053</v>
      </c>
      <c r="AQ206" s="4">
        <f t="shared" si="252"/>
        <v>-7.3326772106696581E-4</v>
      </c>
      <c r="AR206" s="4">
        <f t="shared" si="252"/>
        <v>-1.4163904723344274</v>
      </c>
      <c r="AS206" s="4">
        <f t="shared" si="252"/>
        <v>2.2003876024395765</v>
      </c>
      <c r="AT206" s="4">
        <f t="shared" si="252"/>
        <v>-1.1732687559555757</v>
      </c>
      <c r="AU206" s="4">
        <f t="shared" si="252"/>
        <v>-0.20460766932895069</v>
      </c>
      <c r="AV206" s="4">
        <f t="shared" si="252"/>
        <v>-0.3045859126678323</v>
      </c>
      <c r="AW206" s="4">
        <f t="shared" si="252"/>
        <v>-2.4458400884842035</v>
      </c>
      <c r="AY206" s="2">
        <f t="shared" si="244"/>
        <v>67.518661289694336</v>
      </c>
      <c r="AZ206" s="2">
        <f t="shared" si="244"/>
        <v>61.649966756466966</v>
      </c>
      <c r="BA206" s="2">
        <f t="shared" si="244"/>
        <v>60.246575113801875</v>
      </c>
      <c r="BB206" s="2">
        <f t="shared" si="244"/>
        <v>61.00475234325522</v>
      </c>
      <c r="BC206" s="2">
        <f t="shared" si="244"/>
        <v>62.807066845233415</v>
      </c>
      <c r="BD206" s="2">
        <f t="shared" si="244"/>
        <v>60.429563319896552</v>
      </c>
      <c r="BE206" s="2">
        <f t="shared" si="244"/>
        <v>60.567072398705768</v>
      </c>
      <c r="BF206" s="2">
        <f t="shared" si="244"/>
        <v>62.109164201429692</v>
      </c>
      <c r="BG206" s="2">
        <f t="shared" si="244"/>
        <v>60.195733267721067</v>
      </c>
      <c r="BH206" s="2">
        <f t="shared" si="244"/>
        <v>63.172390472265285</v>
      </c>
      <c r="BI206" s="2">
        <f t="shared" si="244"/>
        <v>65.116612397560417</v>
      </c>
      <c r="BJ206" s="2">
        <f t="shared" si="244"/>
        <v>66.466268755388953</v>
      </c>
      <c r="BK206" s="2">
        <f t="shared" si="244"/>
        <v>69.52160680388117</v>
      </c>
      <c r="BL206" s="2">
        <f t="shared" si="244"/>
        <v>65.377128422352726</v>
      </c>
      <c r="BM206" s="2">
        <f t="shared" si="244"/>
        <v>70.980885632633886</v>
      </c>
      <c r="BO206" s="2" t="str">
        <f t="shared" si="184"/>
        <v/>
      </c>
      <c r="BP206" s="2" t="str">
        <f t="shared" si="185"/>
        <v/>
      </c>
      <c r="BQ206" s="2" t="str">
        <f t="shared" si="186"/>
        <v/>
      </c>
      <c r="BR206" s="2" t="str">
        <f t="shared" si="187"/>
        <v/>
      </c>
      <c r="BS206" s="2" t="str">
        <f t="shared" si="188"/>
        <v/>
      </c>
      <c r="BT206" s="2" t="str">
        <f t="shared" si="189"/>
        <v/>
      </c>
      <c r="BU206" s="2" t="str">
        <f t="shared" si="190"/>
        <v/>
      </c>
      <c r="BV206" s="2" t="str">
        <f t="shared" si="191"/>
        <v/>
      </c>
      <c r="BW206" s="2" t="str">
        <f t="shared" si="192"/>
        <v/>
      </c>
      <c r="BX206" s="2" t="str">
        <f t="shared" si="193"/>
        <v/>
      </c>
      <c r="BY206" s="2" t="str">
        <f t="shared" si="194"/>
        <v/>
      </c>
      <c r="BZ206" s="2" t="str">
        <f t="shared" si="195"/>
        <v/>
      </c>
      <c r="CA206" s="2" t="str">
        <f t="shared" si="196"/>
        <v/>
      </c>
      <c r="CB206" s="2" t="str">
        <f t="shared" si="197"/>
        <v/>
      </c>
      <c r="CC206" s="2" t="str">
        <f t="shared" si="198"/>
        <v/>
      </c>
      <c r="CE206" s="2" t="str">
        <f t="shared" si="245"/>
        <v/>
      </c>
      <c r="CF206" s="2" t="str">
        <f t="shared" si="245"/>
        <v/>
      </c>
      <c r="CG206" s="2" t="str">
        <f t="shared" si="245"/>
        <v/>
      </c>
      <c r="CH206" s="2" t="str">
        <f t="shared" si="245"/>
        <v/>
      </c>
      <c r="CI206" s="2" t="str">
        <f t="shared" si="245"/>
        <v/>
      </c>
      <c r="CJ206" s="2" t="str">
        <f t="shared" si="245"/>
        <v/>
      </c>
      <c r="CK206" s="2" t="str">
        <f t="shared" si="245"/>
        <v/>
      </c>
      <c r="CL206" s="2" t="str">
        <f t="shared" si="245"/>
        <v/>
      </c>
      <c r="CM206" s="2" t="str">
        <f t="shared" si="245"/>
        <v/>
      </c>
      <c r="CN206" s="2" t="str">
        <f t="shared" si="245"/>
        <v/>
      </c>
      <c r="CO206" s="2" t="str">
        <f t="shared" si="245"/>
        <v/>
      </c>
      <c r="CP206" s="2" t="str">
        <f t="shared" si="245"/>
        <v/>
      </c>
      <c r="CQ206" s="2" t="str">
        <f t="shared" si="245"/>
        <v/>
      </c>
      <c r="CR206" s="2" t="str">
        <f t="shared" si="245"/>
        <v/>
      </c>
      <c r="CS206" s="2" t="str">
        <f t="shared" si="245"/>
        <v/>
      </c>
      <c r="CU206" s="2">
        <f t="shared" si="199"/>
        <v>67.135999999999996</v>
      </c>
      <c r="CV206" s="2">
        <f t="shared" si="200"/>
        <v>60.975000000000001</v>
      </c>
      <c r="CW206" s="2">
        <f t="shared" si="201"/>
        <v>61.075000000000003</v>
      </c>
      <c r="CX206" s="2">
        <f t="shared" si="202"/>
        <v>61.8</v>
      </c>
      <c r="CY206" s="2">
        <f t="shared" si="203"/>
        <v>63.475000000000001</v>
      </c>
      <c r="CZ206" s="2">
        <f t="shared" si="204"/>
        <v>59.424999999999997</v>
      </c>
      <c r="DA206" s="2">
        <f t="shared" si="205"/>
        <v>60.225000000000001</v>
      </c>
      <c r="DB206" s="2">
        <f t="shared" si="206"/>
        <v>62.475000000000001</v>
      </c>
      <c r="DC206" s="2">
        <f t="shared" si="207"/>
        <v>60.195</v>
      </c>
      <c r="DD206" s="2">
        <f t="shared" si="208"/>
        <v>61.756</v>
      </c>
      <c r="DE206" s="2">
        <f t="shared" si="209"/>
        <v>67.316999999999993</v>
      </c>
      <c r="DF206" s="2">
        <f t="shared" si="210"/>
        <v>65.293000000000006</v>
      </c>
      <c r="DG206" s="2">
        <f t="shared" si="211"/>
        <v>69.316999999999993</v>
      </c>
      <c r="DH206" s="2">
        <f t="shared" si="212"/>
        <v>65.072999999999993</v>
      </c>
      <c r="DI206" s="2">
        <f t="shared" si="213"/>
        <v>68.537000000000006</v>
      </c>
      <c r="DK206" s="2">
        <f t="shared" si="253"/>
        <v>180.73769372469633</v>
      </c>
      <c r="DL206" s="2">
        <f t="shared" si="253"/>
        <v>108.28482331621871</v>
      </c>
      <c r="DM206" s="2">
        <f t="shared" si="253"/>
        <v>117.7359332527937</v>
      </c>
      <c r="DN206" s="2">
        <f t="shared" si="253"/>
        <v>112.03155391120507</v>
      </c>
      <c r="DO206" s="2">
        <f t="shared" si="253"/>
        <v>113.51584930313589</v>
      </c>
      <c r="DP206" s="2">
        <f t="shared" si="253"/>
        <v>91.527438840229564</v>
      </c>
      <c r="DQ206" s="2">
        <f t="shared" si="253"/>
        <v>100.11771368166715</v>
      </c>
      <c r="DR206" s="2">
        <f t="shared" si="253"/>
        <v>99.61987315010569</v>
      </c>
      <c r="DS206" s="2">
        <f t="shared" si="253"/>
        <v>118.95730222672069</v>
      </c>
      <c r="DT206" s="2">
        <f t="shared" si="253"/>
        <v>100.31689939271254</v>
      </c>
      <c r="DU206" s="2">
        <f t="shared" si="253"/>
        <v>118.13866106612684</v>
      </c>
      <c r="DV206" s="2">
        <f t="shared" si="253"/>
        <v>135.43432560975606</v>
      </c>
      <c r="DW206" s="2">
        <f t="shared" si="253"/>
        <v>111.14668227121713</v>
      </c>
      <c r="DX206" s="2">
        <f t="shared" si="253"/>
        <v>90.45412564180009</v>
      </c>
      <c r="DY206" s="2">
        <f t="shared" si="253"/>
        <v>119.54256862745095</v>
      </c>
      <c r="EA206" s="2">
        <f t="shared" si="242"/>
        <v>65.025863736263716</v>
      </c>
      <c r="EB206" s="2">
        <f t="shared" si="242"/>
        <v>56.689249899315328</v>
      </c>
      <c r="EC206" s="2">
        <f t="shared" si="242"/>
        <v>54.027803190241613</v>
      </c>
      <c r="ED206" s="2">
        <f t="shared" si="242"/>
        <v>57.037025682554365</v>
      </c>
      <c r="EE206" s="2">
        <f t="shared" si="242"/>
        <v>61.985052353459245</v>
      </c>
      <c r="EF206" s="2">
        <f t="shared" si="241"/>
        <v>59.079156577885385</v>
      </c>
      <c r="EG206" s="2">
        <f t="shared" si="241"/>
        <v>60.099805658759642</v>
      </c>
      <c r="EH206" s="2">
        <f t="shared" si="241"/>
        <v>58.766617855198689</v>
      </c>
      <c r="EI206" s="2">
        <f t="shared" si="241"/>
        <v>57.190207402330337</v>
      </c>
      <c r="EJ206" s="2">
        <f t="shared" si="241"/>
        <v>57.35768678898588</v>
      </c>
      <c r="EK206" s="2">
        <f t="shared" si="241"/>
        <v>63.669165719207598</v>
      </c>
      <c r="EL206" s="2">
        <f t="shared" si="181"/>
        <v>65.088300058249615</v>
      </c>
      <c r="EM206" s="2">
        <f t="shared" si="181"/>
        <v>67.776280693508795</v>
      </c>
      <c r="EN206" s="2">
        <f t="shared" si="181"/>
        <v>64.856300717043581</v>
      </c>
      <c r="EO206" s="2">
        <f t="shared" si="181"/>
        <v>73.042776525552227</v>
      </c>
      <c r="EQ206" s="2">
        <f t="shared" si="254"/>
        <v>67.801504253367909</v>
      </c>
      <c r="ER206" s="2">
        <f t="shared" si="254"/>
        <v>62.198325566807867</v>
      </c>
      <c r="ES206" s="2">
        <f t="shared" si="254"/>
        <v>60.727120864451649</v>
      </c>
      <c r="ET206" s="2">
        <f t="shared" si="254"/>
        <v>61.328488575819783</v>
      </c>
      <c r="EU206" s="2">
        <f t="shared" si="254"/>
        <v>62.87057442814082</v>
      </c>
      <c r="EV206" s="2">
        <f t="shared" si="254"/>
        <v>60.513767742194773</v>
      </c>
      <c r="EW206" s="2">
        <f t="shared" si="254"/>
        <v>60.599256393423317</v>
      </c>
      <c r="EX206" s="2">
        <f t="shared" si="254"/>
        <v>62.306431468272791</v>
      </c>
      <c r="EY206" s="2">
        <f t="shared" si="254"/>
        <v>60.346011778916377</v>
      </c>
      <c r="EZ206" s="2">
        <f t="shared" si="254"/>
        <v>63.576401474599976</v>
      </c>
      <c r="FA206" s="2">
        <f t="shared" si="254"/>
        <v>65.195959504975974</v>
      </c>
      <c r="FB206" s="2">
        <f t="shared" si="254"/>
        <v>66.588689199594754</v>
      </c>
      <c r="FC206" s="2">
        <f t="shared" si="254"/>
        <v>69.71277595033132</v>
      </c>
      <c r="FD206" s="2">
        <f t="shared" si="254"/>
        <v>65.459923474557613</v>
      </c>
      <c r="FE206" s="2">
        <f t="shared" si="254"/>
        <v>70.626330167048252</v>
      </c>
      <c r="FG206" s="2">
        <f t="shared" si="255"/>
        <v>0.99999527403982758</v>
      </c>
      <c r="FH206" s="2">
        <f t="shared" si="255"/>
        <v>0.99999619471449408</v>
      </c>
      <c r="FI206" s="2">
        <f t="shared" si="255"/>
        <v>0.99999641615797663</v>
      </c>
      <c r="FJ206" s="2">
        <f t="shared" si="255"/>
        <v>0.99999620816931367</v>
      </c>
      <c r="FK206" s="2">
        <f t="shared" si="255"/>
        <v>0.99999686057728299</v>
      </c>
      <c r="FL206" s="2">
        <f t="shared" si="255"/>
        <v>0.99999638748818354</v>
      </c>
      <c r="FM206" s="2">
        <f t="shared" si="255"/>
        <v>0.99999602952612132</v>
      </c>
      <c r="FN206" s="2">
        <f t="shared" si="255"/>
        <v>0.99999604497505445</v>
      </c>
      <c r="FO206" s="2">
        <f t="shared" si="255"/>
        <v>0.999995379360199</v>
      </c>
      <c r="FP206" s="2">
        <f t="shared" si="255"/>
        <v>0.99999528062540677</v>
      </c>
      <c r="FQ206" s="2">
        <f t="shared" si="255"/>
        <v>0.99999526664644722</v>
      </c>
      <c r="FR206" s="2">
        <f t="shared" si="255"/>
        <v>0.99999533337244761</v>
      </c>
      <c r="FS206" s="2">
        <f t="shared" si="255"/>
        <v>0.99999580150838574</v>
      </c>
      <c r="FT206" s="2">
        <f t="shared" si="255"/>
        <v>0.99999596411210623</v>
      </c>
      <c r="FU206" s="2">
        <f t="shared" si="255"/>
        <v>0.99999399499082231</v>
      </c>
      <c r="FW206" s="2">
        <f t="shared" si="246"/>
        <v>0.89790111095898339</v>
      </c>
      <c r="FX206" s="2">
        <f t="shared" si="246"/>
        <v>0.90042700820657495</v>
      </c>
      <c r="FY206" s="2">
        <f t="shared" si="246"/>
        <v>0.92823536755476854</v>
      </c>
      <c r="FZ206" s="2">
        <f t="shared" si="246"/>
        <v>0.92451414108400143</v>
      </c>
      <c r="GA206" s="2">
        <f t="shared" si="246"/>
        <v>0.9280996355908282</v>
      </c>
      <c r="GB206" s="2">
        <f t="shared" si="246"/>
        <v>0.94122334734380153</v>
      </c>
      <c r="GC206" s="2">
        <f t="shared" si="246"/>
        <v>0.93524309299932307</v>
      </c>
      <c r="GD206" s="2">
        <f t="shared" si="246"/>
        <v>0.94422620395669865</v>
      </c>
      <c r="GE206" s="2">
        <f t="shared" si="246"/>
        <v>0.95228984540070782</v>
      </c>
      <c r="GF206" s="2">
        <f t="shared" si="246"/>
        <v>0.93500043604086291</v>
      </c>
      <c r="GG206" s="2">
        <f t="shared" si="246"/>
        <v>0.94786137359420353</v>
      </c>
      <c r="GH206" s="2">
        <f t="shared" si="246"/>
        <v>0.91818874215738588</v>
      </c>
      <c r="GI206" s="2">
        <f t="shared" si="246"/>
        <v>0.9011868291216677</v>
      </c>
      <c r="GJ206" s="2">
        <f t="shared" si="246"/>
        <v>0.8626652803846917</v>
      </c>
      <c r="GK206" s="2">
        <f t="shared" si="246"/>
        <v>0.85338957239397084</v>
      </c>
      <c r="GM206" s="86">
        <f t="shared" si="247"/>
        <v>0</v>
      </c>
      <c r="GN206" s="86">
        <f t="shared" si="247"/>
        <v>0</v>
      </c>
      <c r="GO206" s="86">
        <f t="shared" si="247"/>
        <v>0</v>
      </c>
      <c r="GP206" s="86">
        <f t="shared" si="247"/>
        <v>0</v>
      </c>
      <c r="GQ206" s="86">
        <f t="shared" si="247"/>
        <v>0</v>
      </c>
      <c r="GR206" s="86">
        <f t="shared" si="247"/>
        <v>1.4511737284557251E-292</v>
      </c>
      <c r="GS206" s="86">
        <f t="shared" si="247"/>
        <v>9.9077524411875116E-299</v>
      </c>
      <c r="GT206" s="86">
        <f t="shared" si="247"/>
        <v>0</v>
      </c>
      <c r="GU206" s="86">
        <f t="shared" si="247"/>
        <v>0</v>
      </c>
      <c r="GV206" s="86">
        <f t="shared" si="247"/>
        <v>0</v>
      </c>
      <c r="GW206" s="86">
        <f t="shared" si="247"/>
        <v>0</v>
      </c>
      <c r="GX206" s="86">
        <f t="shared" si="247"/>
        <v>0</v>
      </c>
      <c r="GY206" s="86">
        <f t="shared" si="247"/>
        <v>7.6114865752113967E-246</v>
      </c>
      <c r="GZ206" s="86">
        <f t="shared" si="247"/>
        <v>1.0198888533644105E-256</v>
      </c>
      <c r="HA206" s="86">
        <f t="shared" si="247"/>
        <v>0</v>
      </c>
      <c r="HC206" s="86">
        <f t="shared" si="183"/>
        <v>9.8566523729622271E-208</v>
      </c>
      <c r="HD206" s="86">
        <f t="shared" si="183"/>
        <v>4.2362236180523512E-261</v>
      </c>
      <c r="HE206" s="86">
        <f t="shared" si="183"/>
        <v>1.1676969407402979E-202</v>
      </c>
      <c r="HF206" s="86">
        <f t="shared" si="183"/>
        <v>0</v>
      </c>
      <c r="HG206" s="86">
        <f t="shared" si="183"/>
        <v>0</v>
      </c>
      <c r="HH206" s="86">
        <f t="shared" si="183"/>
        <v>2.2541657427880151E-290</v>
      </c>
      <c r="HI206" s="86">
        <f t="shared" si="243"/>
        <v>9.2542640599853128E-294</v>
      </c>
      <c r="HJ206" s="86">
        <f t="shared" si="243"/>
        <v>0</v>
      </c>
      <c r="HK206" s="86">
        <f t="shared" si="243"/>
        <v>0</v>
      </c>
      <c r="HL206" s="86">
        <f t="shared" si="243"/>
        <v>0</v>
      </c>
      <c r="HM206" s="86">
        <f t="shared" si="243"/>
        <v>0</v>
      </c>
      <c r="HN206" s="86">
        <f t="shared" si="243"/>
        <v>0</v>
      </c>
      <c r="HO206" s="86">
        <f t="shared" si="228"/>
        <v>3.8111367785933502E-142</v>
      </c>
      <c r="HP206" s="86">
        <f t="shared" si="228"/>
        <v>2.5205652140349676E-147</v>
      </c>
      <c r="HQ206" s="86">
        <f t="shared" si="228"/>
        <v>7.7276082741094533E-195</v>
      </c>
      <c r="HS206" s="86">
        <f t="shared" si="248"/>
        <v>3.9148722953614943E-46</v>
      </c>
      <c r="HT206" s="86">
        <f t="shared" si="248"/>
        <v>1.9080357107953109E-64</v>
      </c>
      <c r="HU206" s="86">
        <f t="shared" si="248"/>
        <v>1.1652672818790637E-78</v>
      </c>
      <c r="HV206" s="86">
        <f t="shared" si="248"/>
        <v>1.8638232993880982E-90</v>
      </c>
      <c r="HW206" s="86">
        <f t="shared" si="248"/>
        <v>6.6165755646828134E-85</v>
      </c>
      <c r="HX206" s="86">
        <f t="shared" si="248"/>
        <v>4.2157536369524787E-97</v>
      </c>
      <c r="HY206" s="86">
        <f t="shared" si="248"/>
        <v>9.101966123258384E-83</v>
      </c>
      <c r="HZ206" s="86">
        <f t="shared" si="248"/>
        <v>4.0895147958385639E-88</v>
      </c>
      <c r="IA206" s="86">
        <f t="shared" si="248"/>
        <v>1.31839221411118E-117</v>
      </c>
      <c r="IB206" s="86">
        <f t="shared" si="248"/>
        <v>4.1504567060529188E-99</v>
      </c>
      <c r="IC206" s="86">
        <f t="shared" si="248"/>
        <v>1.8192691489213314E-108</v>
      </c>
      <c r="ID206" s="86">
        <f t="shared" si="248"/>
        <v>1.1011661068113012E-93</v>
      </c>
      <c r="IE206" s="86">
        <f t="shared" si="248"/>
        <v>6.3504430689996745E-68</v>
      </c>
      <c r="IF206" s="86">
        <f t="shared" si="248"/>
        <v>2.1046262260773639E-30</v>
      </c>
      <c r="IG206" s="86">
        <f t="shared" si="248"/>
        <v>6.2337414537306683E-31</v>
      </c>
      <c r="II206" s="86">
        <f t="shared" si="249"/>
        <v>4.380769250467177E-3</v>
      </c>
      <c r="IJ206" s="86">
        <f t="shared" si="249"/>
        <v>7.9926206006018829E-4</v>
      </c>
      <c r="IK206" s="86">
        <f t="shared" si="249"/>
        <v>3.604129091210608E-5</v>
      </c>
      <c r="IL206" s="86">
        <f t="shared" si="249"/>
        <v>1.7320783888264992E-5</v>
      </c>
      <c r="IM206" s="86">
        <f t="shared" si="249"/>
        <v>3.8538265288621097E-5</v>
      </c>
      <c r="IN206" s="86">
        <f t="shared" si="249"/>
        <v>1.6450537493632551E-6</v>
      </c>
      <c r="IO206" s="86">
        <f t="shared" si="249"/>
        <v>2.3024006416488497E-5</v>
      </c>
      <c r="IP206" s="86">
        <f t="shared" si="249"/>
        <v>5.6481298961608128E-6</v>
      </c>
      <c r="IQ206" s="86">
        <f t="shared" si="249"/>
        <v>5.4598417044577803E-8</v>
      </c>
      <c r="IR206" s="86">
        <f t="shared" si="249"/>
        <v>6.1340585652013505E-6</v>
      </c>
      <c r="IS206" s="86">
        <f t="shared" si="249"/>
        <v>7.2123767783243564E-8</v>
      </c>
      <c r="IT206" s="86">
        <f t="shared" si="249"/>
        <v>1.8110745662133094E-5</v>
      </c>
      <c r="IU206" s="86">
        <f t="shared" si="249"/>
        <v>4.4727325409449375E-4</v>
      </c>
      <c r="IV206" s="86">
        <f t="shared" si="249"/>
        <v>4.6395041279152236E-3</v>
      </c>
      <c r="IW206" s="86">
        <f t="shared" si="249"/>
        <v>6.621220179676264E-3</v>
      </c>
      <c r="IY206" s="86">
        <f t="shared" si="250"/>
        <v>4.380769250467177E-3</v>
      </c>
      <c r="IZ206" s="86">
        <f t="shared" si="250"/>
        <v>7.9926206006018829E-4</v>
      </c>
      <c r="JA206" s="86">
        <f t="shared" si="250"/>
        <v>3.604129091210608E-5</v>
      </c>
      <c r="JB206" s="86">
        <f t="shared" si="250"/>
        <v>1.7320783888264992E-5</v>
      </c>
      <c r="JC206" s="86">
        <f t="shared" si="250"/>
        <v>3.8538265288621097E-5</v>
      </c>
      <c r="JD206" s="86">
        <f t="shared" si="250"/>
        <v>1.6450537493632551E-6</v>
      </c>
      <c r="JE206" s="86">
        <f t="shared" si="250"/>
        <v>2.3024006416488497E-5</v>
      </c>
      <c r="JF206" s="86">
        <f t="shared" si="250"/>
        <v>5.6481298961608128E-6</v>
      </c>
      <c r="JG206" s="86">
        <f t="shared" si="250"/>
        <v>5.4598417044577803E-8</v>
      </c>
      <c r="JH206" s="86">
        <f t="shared" si="250"/>
        <v>6.1340585652013505E-6</v>
      </c>
      <c r="JI206" s="86">
        <f t="shared" si="250"/>
        <v>7.2123767783243564E-8</v>
      </c>
      <c r="JJ206" s="86">
        <f t="shared" si="250"/>
        <v>1.8110745662133094E-5</v>
      </c>
      <c r="JK206" s="86">
        <f t="shared" si="250"/>
        <v>4.4727325409449375E-4</v>
      </c>
      <c r="JL206" s="86">
        <f t="shared" si="250"/>
        <v>4.6395041279152236E-3</v>
      </c>
      <c r="JM206" s="86">
        <f t="shared" si="250"/>
        <v>6.621220179676264E-3</v>
      </c>
    </row>
    <row r="207" spans="2:273" x14ac:dyDescent="0.25">
      <c r="B207" s="2">
        <v>180</v>
      </c>
      <c r="C207" s="37">
        <v>67.067999999999998</v>
      </c>
      <c r="D207" s="37">
        <v>61.225000000000001</v>
      </c>
      <c r="E207" s="37">
        <v>61.15</v>
      </c>
      <c r="F207" s="37">
        <v>60.325000000000003</v>
      </c>
      <c r="G207" s="37">
        <v>62.774999999999999</v>
      </c>
      <c r="H207" s="37">
        <v>61.15</v>
      </c>
      <c r="I207" s="37">
        <v>61.174999999999997</v>
      </c>
      <c r="J207" s="37">
        <v>61.725000000000001</v>
      </c>
      <c r="K207" s="37">
        <v>61.122</v>
      </c>
      <c r="L207" s="37">
        <v>62.561</v>
      </c>
      <c r="M207" s="37">
        <v>69.462999999999994</v>
      </c>
      <c r="N207" s="37">
        <v>66.122</v>
      </c>
      <c r="O207" s="37">
        <v>68.488</v>
      </c>
      <c r="P207" s="37">
        <v>65.78</v>
      </c>
      <c r="Q207" s="37">
        <v>70.805000000000007</v>
      </c>
      <c r="S207" s="4">
        <f t="shared" si="251"/>
        <v>67.318996723812347</v>
      </c>
      <c r="T207" s="4">
        <f t="shared" si="251"/>
        <v>61.571280184023863</v>
      </c>
      <c r="U207" s="4">
        <f t="shared" si="251"/>
        <v>60.202579294858069</v>
      </c>
      <c r="V207" s="4">
        <f t="shared" si="251"/>
        <v>60.912645389757344</v>
      </c>
      <c r="W207" s="4">
        <f t="shared" si="251"/>
        <v>62.744587596037341</v>
      </c>
      <c r="X207" s="4">
        <f t="shared" si="251"/>
        <v>60.332533756892161</v>
      </c>
      <c r="Y207" s="4">
        <f t="shared" si="251"/>
        <v>60.475187199495451</v>
      </c>
      <c r="Z207" s="4">
        <f t="shared" si="251"/>
        <v>62.060928487051299</v>
      </c>
      <c r="AA207" s="4">
        <f t="shared" si="251"/>
        <v>60.085519168081106</v>
      </c>
      <c r="AB207" s="4">
        <f t="shared" si="251"/>
        <v>63.139903044254858</v>
      </c>
      <c r="AC207" s="4">
        <f t="shared" si="251"/>
        <v>65.042731572609014</v>
      </c>
      <c r="AD207" s="4">
        <f t="shared" si="251"/>
        <v>66.392754013508437</v>
      </c>
      <c r="AE207" s="4">
        <f t="shared" si="251"/>
        <v>69.477930745554062</v>
      </c>
      <c r="AF207" s="4">
        <f t="shared" si="251"/>
        <v>65.274771975994824</v>
      </c>
      <c r="AG207" s="4">
        <f t="shared" si="251"/>
        <v>70.745975571474432</v>
      </c>
      <c r="AI207" s="4">
        <f t="shared" si="252"/>
        <v>-0.25099672381234939</v>
      </c>
      <c r="AJ207" s="4">
        <f t="shared" si="252"/>
        <v>-0.34628018402386118</v>
      </c>
      <c r="AK207" s="4">
        <f t="shared" si="252"/>
        <v>0.94742070514192989</v>
      </c>
      <c r="AL207" s="4">
        <f t="shared" si="252"/>
        <v>-0.58764538975734126</v>
      </c>
      <c r="AM207" s="4">
        <f t="shared" si="252"/>
        <v>3.0412403962657208E-2</v>
      </c>
      <c r="AN207" s="4">
        <f t="shared" si="252"/>
        <v>0.81746624310783744</v>
      </c>
      <c r="AO207" s="4">
        <f t="shared" si="252"/>
        <v>0.69981280050454586</v>
      </c>
      <c r="AP207" s="4">
        <f t="shared" si="252"/>
        <v>-0.33592848705129796</v>
      </c>
      <c r="AQ207" s="4">
        <f t="shared" si="252"/>
        <v>1.0364808319188938</v>
      </c>
      <c r="AR207" s="4">
        <f t="shared" si="252"/>
        <v>-0.57890304425485795</v>
      </c>
      <c r="AS207" s="4">
        <f t="shared" si="252"/>
        <v>4.4202684273909796</v>
      </c>
      <c r="AT207" s="4">
        <f t="shared" si="252"/>
        <v>-0.2707540135084372</v>
      </c>
      <c r="AU207" s="4">
        <f t="shared" si="252"/>
        <v>-0.98993074555406224</v>
      </c>
      <c r="AV207" s="4">
        <f t="shared" si="252"/>
        <v>0.50522802400517719</v>
      </c>
      <c r="AW207" s="4">
        <f t="shared" si="252"/>
        <v>5.902442852557499E-2</v>
      </c>
      <c r="AY207" s="2">
        <f t="shared" si="244"/>
        <v>67.318996723812347</v>
      </c>
      <c r="AZ207" s="2">
        <f t="shared" si="244"/>
        <v>61.571280184023863</v>
      </c>
      <c r="BA207" s="2">
        <f t="shared" si="244"/>
        <v>60.202579294721012</v>
      </c>
      <c r="BB207" s="2">
        <f t="shared" si="244"/>
        <v>60.912645389723025</v>
      </c>
      <c r="BC207" s="2">
        <f t="shared" si="244"/>
        <v>62.744587595639501</v>
      </c>
      <c r="BD207" s="2">
        <f t="shared" si="244"/>
        <v>60.332533756892012</v>
      </c>
      <c r="BE207" s="2">
        <f t="shared" si="244"/>
        <v>60.475187199435304</v>
      </c>
      <c r="BF207" s="2">
        <f t="shared" si="244"/>
        <v>62.060928487045146</v>
      </c>
      <c r="BG207" s="2">
        <f t="shared" si="244"/>
        <v>60.085519168081106</v>
      </c>
      <c r="BH207" s="2">
        <f t="shared" si="244"/>
        <v>63.139903044242004</v>
      </c>
      <c r="BI207" s="2">
        <f t="shared" si="244"/>
        <v>65.042731572609014</v>
      </c>
      <c r="BJ207" s="2">
        <f t="shared" si="244"/>
        <v>66.392754013402168</v>
      </c>
      <c r="BK207" s="2">
        <f t="shared" si="244"/>
        <v>69.477930495313004</v>
      </c>
      <c r="BL207" s="2">
        <f t="shared" si="244"/>
        <v>65.274599073052286</v>
      </c>
      <c r="BM207" s="2">
        <f t="shared" si="244"/>
        <v>70.745220797865855</v>
      </c>
      <c r="BO207" s="2" t="str">
        <f t="shared" si="184"/>
        <v/>
      </c>
      <c r="BP207" s="2" t="str">
        <f t="shared" si="185"/>
        <v/>
      </c>
      <c r="BQ207" s="2" t="str">
        <f t="shared" si="186"/>
        <v/>
      </c>
      <c r="BR207" s="2" t="str">
        <f t="shared" si="187"/>
        <v/>
      </c>
      <c r="BS207" s="2" t="str">
        <f t="shared" si="188"/>
        <v/>
      </c>
      <c r="BT207" s="2" t="str">
        <f t="shared" si="189"/>
        <v/>
      </c>
      <c r="BU207" s="2" t="str">
        <f t="shared" si="190"/>
        <v/>
      </c>
      <c r="BV207" s="2" t="str">
        <f t="shared" si="191"/>
        <v/>
      </c>
      <c r="BW207" s="2" t="str">
        <f t="shared" si="192"/>
        <v/>
      </c>
      <c r="BX207" s="2" t="str">
        <f t="shared" si="193"/>
        <v/>
      </c>
      <c r="BY207" s="2" t="str">
        <f t="shared" si="194"/>
        <v/>
      </c>
      <c r="BZ207" s="2" t="str">
        <f t="shared" si="195"/>
        <v/>
      </c>
      <c r="CA207" s="2" t="str">
        <f t="shared" si="196"/>
        <v/>
      </c>
      <c r="CB207" s="2" t="str">
        <f t="shared" si="197"/>
        <v/>
      </c>
      <c r="CC207" s="2" t="str">
        <f t="shared" si="198"/>
        <v/>
      </c>
      <c r="CE207" s="2" t="str">
        <f t="shared" si="245"/>
        <v/>
      </c>
      <c r="CF207" s="2" t="str">
        <f t="shared" si="245"/>
        <v/>
      </c>
      <c r="CG207" s="2" t="str">
        <f t="shared" si="245"/>
        <v/>
      </c>
      <c r="CH207" s="2" t="str">
        <f t="shared" si="245"/>
        <v/>
      </c>
      <c r="CI207" s="2" t="str">
        <f t="shared" si="245"/>
        <v/>
      </c>
      <c r="CJ207" s="2" t="str">
        <f t="shared" si="245"/>
        <v/>
      </c>
      <c r="CK207" s="2" t="str">
        <f t="shared" si="245"/>
        <v/>
      </c>
      <c r="CL207" s="2" t="str">
        <f t="shared" si="245"/>
        <v/>
      </c>
      <c r="CM207" s="2" t="str">
        <f t="shared" si="245"/>
        <v/>
      </c>
      <c r="CN207" s="2" t="str">
        <f t="shared" si="245"/>
        <v/>
      </c>
      <c r="CO207" s="2" t="str">
        <f t="shared" si="245"/>
        <v/>
      </c>
      <c r="CP207" s="2" t="str">
        <f t="shared" si="245"/>
        <v/>
      </c>
      <c r="CQ207" s="2" t="str">
        <f t="shared" si="245"/>
        <v/>
      </c>
      <c r="CR207" s="2" t="str">
        <f t="shared" si="245"/>
        <v/>
      </c>
      <c r="CS207" s="2" t="str">
        <f t="shared" si="245"/>
        <v/>
      </c>
      <c r="CU207" s="2">
        <f t="shared" si="199"/>
        <v>67.067999999999998</v>
      </c>
      <c r="CV207" s="2">
        <f t="shared" si="200"/>
        <v>61.225000000000001</v>
      </c>
      <c r="CW207" s="2">
        <f t="shared" si="201"/>
        <v>61.15</v>
      </c>
      <c r="CX207" s="2">
        <f t="shared" si="202"/>
        <v>60.325000000000003</v>
      </c>
      <c r="CY207" s="2">
        <f t="shared" si="203"/>
        <v>62.774999999999999</v>
      </c>
      <c r="CZ207" s="2">
        <f t="shared" si="204"/>
        <v>61.15</v>
      </c>
      <c r="DA207" s="2">
        <f t="shared" si="205"/>
        <v>61.174999999999997</v>
      </c>
      <c r="DB207" s="2">
        <f t="shared" si="206"/>
        <v>61.725000000000001</v>
      </c>
      <c r="DC207" s="2">
        <f t="shared" si="207"/>
        <v>61.122</v>
      </c>
      <c r="DD207" s="2">
        <f t="shared" si="208"/>
        <v>62.561</v>
      </c>
      <c r="DE207" s="2">
        <f t="shared" si="209"/>
        <v>69.462999999999994</v>
      </c>
      <c r="DF207" s="2">
        <f t="shared" si="210"/>
        <v>66.122</v>
      </c>
      <c r="DG207" s="2">
        <f t="shared" si="211"/>
        <v>68.488</v>
      </c>
      <c r="DH207" s="2">
        <f t="shared" si="212"/>
        <v>65.78</v>
      </c>
      <c r="DI207" s="2">
        <f t="shared" si="213"/>
        <v>70.805000000000007</v>
      </c>
      <c r="DK207" s="2">
        <f t="shared" si="253"/>
        <v>181.3002643724696</v>
      </c>
      <c r="DL207" s="2">
        <f t="shared" si="253"/>
        <v>108.44730821504082</v>
      </c>
      <c r="DM207" s="2">
        <f t="shared" si="253"/>
        <v>117.96395726366654</v>
      </c>
      <c r="DN207" s="2">
        <f t="shared" si="253"/>
        <v>112.21371564482028</v>
      </c>
      <c r="DO207" s="2">
        <f t="shared" si="253"/>
        <v>113.70949477351917</v>
      </c>
      <c r="DP207" s="2">
        <f t="shared" si="253"/>
        <v>91.574414829356726</v>
      </c>
      <c r="DQ207" s="2">
        <f t="shared" si="253"/>
        <v>100.21489731199031</v>
      </c>
      <c r="DR207" s="2">
        <f t="shared" si="253"/>
        <v>99.69471458773782</v>
      </c>
      <c r="DS207" s="2">
        <f t="shared" si="253"/>
        <v>119.18226599190288</v>
      </c>
      <c r="DT207" s="2">
        <f t="shared" si="253"/>
        <v>100.41161417004048</v>
      </c>
      <c r="DU207" s="2">
        <f t="shared" si="253"/>
        <v>118.35135802968961</v>
      </c>
      <c r="DV207" s="2">
        <f t="shared" si="253"/>
        <v>135.77077317073167</v>
      </c>
      <c r="DW207" s="2">
        <f t="shared" si="253"/>
        <v>111.28456085774688</v>
      </c>
      <c r="DX207" s="2">
        <f t="shared" si="253"/>
        <v>90.499136514648171</v>
      </c>
      <c r="DY207" s="2">
        <f t="shared" si="253"/>
        <v>119.72248975044559</v>
      </c>
      <c r="EA207" s="2">
        <f t="shared" si="242"/>
        <v>64.769516483516455</v>
      </c>
      <c r="EB207" s="2">
        <f t="shared" si="242"/>
        <v>56.497033830044288</v>
      </c>
      <c r="EC207" s="2">
        <f t="shared" si="242"/>
        <v>53.860051606849638</v>
      </c>
      <c r="ED207" s="2">
        <f t="shared" si="242"/>
        <v>56.861522443313277</v>
      </c>
      <c r="EE207" s="2">
        <f t="shared" si="242"/>
        <v>61.906052451316178</v>
      </c>
      <c r="EF207" s="2">
        <f t="shared" si="241"/>
        <v>58.954701372074247</v>
      </c>
      <c r="EG207" s="2">
        <f t="shared" si="241"/>
        <v>59.99752072020577</v>
      </c>
      <c r="EH207" s="2">
        <f t="shared" si="241"/>
        <v>58.656391399020137</v>
      </c>
      <c r="EI207" s="2">
        <f t="shared" si="241"/>
        <v>57.026684852638766</v>
      </c>
      <c r="EJ207" s="2">
        <f t="shared" si="241"/>
        <v>57.213874645337384</v>
      </c>
      <c r="EK207" s="2">
        <f t="shared" si="241"/>
        <v>63.568467183462545</v>
      </c>
      <c r="EL207" s="2">
        <f t="shared" si="181"/>
        <v>64.984614242027106</v>
      </c>
      <c r="EM207" s="2">
        <f t="shared" si="181"/>
        <v>67.691984385607597</v>
      </c>
      <c r="EN207" s="2">
        <f t="shared" si="181"/>
        <v>64.740262162162168</v>
      </c>
      <c r="EO207" s="2">
        <f t="shared" si="181"/>
        <v>72.861332814228916</v>
      </c>
      <c r="EQ207" s="2">
        <f t="shared" si="254"/>
        <v>67.582831847232654</v>
      </c>
      <c r="ER207" s="2">
        <f t="shared" si="254"/>
        <v>62.082839651661615</v>
      </c>
      <c r="ES207" s="2">
        <f t="shared" si="254"/>
        <v>60.649568311632322</v>
      </c>
      <c r="ET207" s="2">
        <f t="shared" si="254"/>
        <v>61.214106482432719</v>
      </c>
      <c r="EU207" s="2">
        <f t="shared" si="254"/>
        <v>62.803674619004745</v>
      </c>
      <c r="EV207" s="2">
        <f t="shared" si="254"/>
        <v>60.410891049790578</v>
      </c>
      <c r="EW207" s="2">
        <f t="shared" si="254"/>
        <v>60.505196192099589</v>
      </c>
      <c r="EX207" s="2">
        <f t="shared" si="254"/>
        <v>62.244177931443332</v>
      </c>
      <c r="EY207" s="2">
        <f t="shared" si="254"/>
        <v>60.225010012755604</v>
      </c>
      <c r="EZ207" s="2">
        <f t="shared" si="254"/>
        <v>63.515423636065833</v>
      </c>
      <c r="FA207" s="2">
        <f t="shared" si="254"/>
        <v>65.116442065500124</v>
      </c>
      <c r="FB207" s="2">
        <f t="shared" si="254"/>
        <v>66.506854832826775</v>
      </c>
      <c r="FC207" s="2">
        <f t="shared" si="254"/>
        <v>69.656341495292907</v>
      </c>
      <c r="FD207" s="2">
        <f t="shared" si="254"/>
        <v>65.35207110654234</v>
      </c>
      <c r="FE207" s="2">
        <f t="shared" si="254"/>
        <v>70.413368487164547</v>
      </c>
      <c r="FG207" s="2">
        <f t="shared" si="255"/>
        <v>0.99999568987130405</v>
      </c>
      <c r="FH207" s="2">
        <f t="shared" si="255"/>
        <v>0.99999652953720974</v>
      </c>
      <c r="FI207" s="2">
        <f t="shared" si="255"/>
        <v>0.9999967314961975</v>
      </c>
      <c r="FJ207" s="2">
        <f t="shared" si="255"/>
        <v>0.99999654180815933</v>
      </c>
      <c r="FK207" s="2">
        <f t="shared" si="255"/>
        <v>0.9999971368116618</v>
      </c>
      <c r="FL207" s="2">
        <f t="shared" si="255"/>
        <v>0.99999670534901886</v>
      </c>
      <c r="FM207" s="2">
        <f t="shared" si="255"/>
        <v>0.99999637888352022</v>
      </c>
      <c r="FN207" s="2">
        <f t="shared" si="255"/>
        <v>0.99999639297312448</v>
      </c>
      <c r="FO207" s="2">
        <f t="shared" si="255"/>
        <v>0.9999957859247034</v>
      </c>
      <c r="FP207" s="2">
        <f t="shared" si="255"/>
        <v>0.99999569587742876</v>
      </c>
      <c r="FQ207" s="2">
        <f t="shared" si="255"/>
        <v>0.99999568312845544</v>
      </c>
      <c r="FR207" s="2">
        <f t="shared" si="255"/>
        <v>0.99999574398334146</v>
      </c>
      <c r="FS207" s="2">
        <f t="shared" si="255"/>
        <v>0.99999617092872439</v>
      </c>
      <c r="FT207" s="2">
        <f t="shared" si="255"/>
        <v>0.99999631922518739</v>
      </c>
      <c r="FU207" s="2">
        <f t="shared" si="255"/>
        <v>0.9999945233636458</v>
      </c>
      <c r="FW207" s="2">
        <f t="shared" si="246"/>
        <v>0.90604061338094</v>
      </c>
      <c r="FX207" s="2">
        <f t="shared" si="246"/>
        <v>0.90838568767437311</v>
      </c>
      <c r="FY207" s="2">
        <f t="shared" si="246"/>
        <v>0.93413396560970374</v>
      </c>
      <c r="FZ207" s="2">
        <f t="shared" si="246"/>
        <v>0.93069576405614496</v>
      </c>
      <c r="GA207" s="2">
        <f t="shared" si="246"/>
        <v>0.93400859681338055</v>
      </c>
      <c r="GB207" s="2">
        <f t="shared" si="246"/>
        <v>0.9461163853375445</v>
      </c>
      <c r="GC207" s="2">
        <f t="shared" si="246"/>
        <v>0.94060255785660829</v>
      </c>
      <c r="GD207" s="2">
        <f t="shared" si="246"/>
        <v>0.94888283651341421</v>
      </c>
      <c r="GE207" s="2">
        <f t="shared" si="246"/>
        <v>0.95630438871061518</v>
      </c>
      <c r="GF207" s="2">
        <f t="shared" si="246"/>
        <v>0.94037870359457199</v>
      </c>
      <c r="GG207" s="2">
        <f t="shared" si="246"/>
        <v>0.95222985563150975</v>
      </c>
      <c r="GH207" s="2">
        <f t="shared" si="246"/>
        <v>0.92484625151395627</v>
      </c>
      <c r="GI207" s="2">
        <f t="shared" si="246"/>
        <v>0.90909090909090906</v>
      </c>
      <c r="GJ207" s="2">
        <f t="shared" si="246"/>
        <v>0.87321720805413583</v>
      </c>
      <c r="GK207" s="2">
        <f t="shared" si="246"/>
        <v>0.86454227885613066</v>
      </c>
      <c r="GM207" s="86">
        <f t="shared" si="247"/>
        <v>0</v>
      </c>
      <c r="GN207" s="86">
        <f t="shared" si="247"/>
        <v>0</v>
      </c>
      <c r="GO207" s="86">
        <f t="shared" si="247"/>
        <v>0</v>
      </c>
      <c r="GP207" s="86">
        <f t="shared" si="247"/>
        <v>0</v>
      </c>
      <c r="GQ207" s="86">
        <f t="shared" si="247"/>
        <v>0</v>
      </c>
      <c r="GR207" s="86">
        <f t="shared" si="247"/>
        <v>1.1750933737928236E-297</v>
      </c>
      <c r="GS207" s="86">
        <f t="shared" si="247"/>
        <v>6.5766935821523318E-304</v>
      </c>
      <c r="GT207" s="86">
        <f t="shared" si="247"/>
        <v>0</v>
      </c>
      <c r="GU207" s="86">
        <f t="shared" si="247"/>
        <v>0</v>
      </c>
      <c r="GV207" s="86">
        <f t="shared" si="247"/>
        <v>0</v>
      </c>
      <c r="GW207" s="86">
        <f t="shared" si="247"/>
        <v>0</v>
      </c>
      <c r="GX207" s="86">
        <f t="shared" si="247"/>
        <v>0</v>
      </c>
      <c r="GY207" s="86">
        <f t="shared" si="247"/>
        <v>3.9239087708363457E-250</v>
      </c>
      <c r="GZ207" s="86">
        <f t="shared" si="247"/>
        <v>3.591830580941654E-261</v>
      </c>
      <c r="HA207" s="86">
        <f t="shared" si="247"/>
        <v>0</v>
      </c>
      <c r="HC207" s="86">
        <f t="shared" si="183"/>
        <v>2.8891769145498923E-212</v>
      </c>
      <c r="HD207" s="86">
        <f t="shared" si="183"/>
        <v>9.2491815910157183E-267</v>
      </c>
      <c r="HE207" s="86">
        <f t="shared" si="183"/>
        <v>5.0305396521488666E-207</v>
      </c>
      <c r="HF207" s="86">
        <f t="shared" si="183"/>
        <v>0</v>
      </c>
      <c r="HG207" s="86">
        <f t="shared" si="183"/>
        <v>0</v>
      </c>
      <c r="HH207" s="86">
        <f t="shared" si="183"/>
        <v>1.4240942048033227E-296</v>
      </c>
      <c r="HI207" s="86">
        <f t="shared" si="243"/>
        <v>5.3189522412084675E-300</v>
      </c>
      <c r="HJ207" s="86">
        <f t="shared" si="243"/>
        <v>0</v>
      </c>
      <c r="HK207" s="86">
        <f t="shared" si="243"/>
        <v>0</v>
      </c>
      <c r="HL207" s="86">
        <f t="shared" si="243"/>
        <v>0</v>
      </c>
      <c r="HM207" s="86">
        <f t="shared" si="243"/>
        <v>0</v>
      </c>
      <c r="HN207" s="86">
        <f t="shared" si="243"/>
        <v>0</v>
      </c>
      <c r="HO207" s="86">
        <f t="shared" si="228"/>
        <v>3.202185353512213E-145</v>
      </c>
      <c r="HP207" s="86">
        <f t="shared" si="228"/>
        <v>1.7300495946116611E-150</v>
      </c>
      <c r="HQ207" s="86">
        <f t="shared" si="228"/>
        <v>4.6038301317756102E-199</v>
      </c>
      <c r="HS207" s="86">
        <f t="shared" si="248"/>
        <v>6.638327819898269E-48</v>
      </c>
      <c r="HT207" s="86">
        <f t="shared" si="248"/>
        <v>6.8991178504931649E-67</v>
      </c>
      <c r="HU207" s="86">
        <f t="shared" si="248"/>
        <v>1.5939986891108988E-81</v>
      </c>
      <c r="HV207" s="86">
        <f t="shared" si="248"/>
        <v>1.006822801759742E-93</v>
      </c>
      <c r="HW207" s="86">
        <f t="shared" si="248"/>
        <v>7.1277520224711753E-88</v>
      </c>
      <c r="HX207" s="86">
        <f t="shared" si="248"/>
        <v>1.6322823152890763E-100</v>
      </c>
      <c r="HY207" s="86">
        <f t="shared" si="248"/>
        <v>1.1831494543894629E-85</v>
      </c>
      <c r="HZ207" s="86">
        <f t="shared" si="248"/>
        <v>3.9526341209618365E-91</v>
      </c>
      <c r="IA207" s="86">
        <f t="shared" si="248"/>
        <v>1.4817230520969826E-121</v>
      </c>
      <c r="IB207" s="86">
        <f t="shared" si="248"/>
        <v>1.7192867113478476E-102</v>
      </c>
      <c r="IC207" s="86">
        <f t="shared" si="248"/>
        <v>2.4040833050407811E-112</v>
      </c>
      <c r="ID207" s="86">
        <f t="shared" si="248"/>
        <v>4.0083403363633236E-97</v>
      </c>
      <c r="IE207" s="86">
        <f t="shared" si="248"/>
        <v>1.5363332579313833E-70</v>
      </c>
      <c r="IF207" s="86">
        <f t="shared" si="248"/>
        <v>1.4143532897791022E-31</v>
      </c>
      <c r="IG207" s="86">
        <f t="shared" si="248"/>
        <v>3.722933418377376E-32</v>
      </c>
      <c r="II207" s="86">
        <f t="shared" si="249"/>
        <v>2.9781729355027875E-3</v>
      </c>
      <c r="IJ207" s="86">
        <f t="shared" si="249"/>
        <v>4.7710779672670127E-4</v>
      </c>
      <c r="IK207" s="86">
        <f t="shared" si="249"/>
        <v>1.8677362351350189E-5</v>
      </c>
      <c r="IL207" s="86">
        <f t="shared" si="249"/>
        <v>8.3947493650833553E-6</v>
      </c>
      <c r="IM207" s="86">
        <f t="shared" si="249"/>
        <v>2.0054402536309398E-5</v>
      </c>
      <c r="IN207" s="86">
        <f t="shared" si="249"/>
        <v>7.3484954557264127E-7</v>
      </c>
      <c r="IO207" s="86">
        <f t="shared" si="249"/>
        <v>1.1902362866156275E-5</v>
      </c>
      <c r="IP207" s="86">
        <f t="shared" si="249"/>
        <v>2.7733663587752996E-6</v>
      </c>
      <c r="IQ207" s="86">
        <f t="shared" si="249"/>
        <v>2.1082436618148455E-8</v>
      </c>
      <c r="IR207" s="86">
        <f t="shared" si="249"/>
        <v>2.8980113727065066E-6</v>
      </c>
      <c r="IS207" s="86">
        <f t="shared" si="249"/>
        <v>2.7471426155362447E-8</v>
      </c>
      <c r="IT207" s="86">
        <f t="shared" si="249"/>
        <v>8.5754754612560362E-6</v>
      </c>
      <c r="IU207" s="86">
        <f t="shared" si="249"/>
        <v>2.5542252934580639E-4</v>
      </c>
      <c r="IV207" s="86">
        <f t="shared" si="249"/>
        <v>2.9506643325191559E-3</v>
      </c>
      <c r="IW207" s="86">
        <f t="shared" si="249"/>
        <v>4.274860109198737E-3</v>
      </c>
      <c r="IY207" s="86">
        <f t="shared" si="250"/>
        <v>2.9781729355027875E-3</v>
      </c>
      <c r="IZ207" s="86">
        <f t="shared" si="250"/>
        <v>4.7710779672670127E-4</v>
      </c>
      <c r="JA207" s="86">
        <f t="shared" si="250"/>
        <v>1.8677362351350189E-5</v>
      </c>
      <c r="JB207" s="86">
        <f t="shared" si="250"/>
        <v>8.3947493650833553E-6</v>
      </c>
      <c r="JC207" s="86">
        <f t="shared" si="250"/>
        <v>2.0054402536309398E-5</v>
      </c>
      <c r="JD207" s="86">
        <f t="shared" si="250"/>
        <v>7.3484954557264127E-7</v>
      </c>
      <c r="JE207" s="86">
        <f t="shared" si="250"/>
        <v>1.1902362866156275E-5</v>
      </c>
      <c r="JF207" s="86">
        <f t="shared" si="250"/>
        <v>2.7733663587752996E-6</v>
      </c>
      <c r="JG207" s="86">
        <f t="shared" si="250"/>
        <v>2.1082436618148455E-8</v>
      </c>
      <c r="JH207" s="86">
        <f t="shared" si="250"/>
        <v>2.8980113727065066E-6</v>
      </c>
      <c r="JI207" s="86">
        <f t="shared" si="250"/>
        <v>2.7471426155362447E-8</v>
      </c>
      <c r="JJ207" s="86">
        <f t="shared" si="250"/>
        <v>8.5754754612560362E-6</v>
      </c>
      <c r="JK207" s="86">
        <f t="shared" si="250"/>
        <v>2.5542252934580639E-4</v>
      </c>
      <c r="JL207" s="86">
        <f t="shared" si="250"/>
        <v>2.9506643325191559E-3</v>
      </c>
      <c r="JM207" s="86">
        <f t="shared" si="250"/>
        <v>4.274860109198737E-3</v>
      </c>
    </row>
    <row r="208" spans="2:273" x14ac:dyDescent="0.25">
      <c r="B208" s="2">
        <v>181</v>
      </c>
      <c r="C208" s="37">
        <v>65.704999999999998</v>
      </c>
      <c r="D208" s="37">
        <v>60.45</v>
      </c>
      <c r="E208" s="37">
        <v>60.2</v>
      </c>
      <c r="F208" s="37">
        <v>61.2</v>
      </c>
      <c r="G208" s="37">
        <v>63</v>
      </c>
      <c r="H208" s="37">
        <v>59.3</v>
      </c>
      <c r="I208" s="37">
        <v>59.5</v>
      </c>
      <c r="J208" s="37">
        <v>62</v>
      </c>
      <c r="K208" s="37">
        <v>60.268000000000001</v>
      </c>
      <c r="L208" s="37">
        <v>63.195</v>
      </c>
      <c r="M208" s="37">
        <v>67.366</v>
      </c>
      <c r="N208" s="37">
        <v>64.927000000000007</v>
      </c>
      <c r="O208" s="37">
        <v>68.731999999999999</v>
      </c>
      <c r="P208" s="37">
        <v>65.927000000000007</v>
      </c>
      <c r="Q208" s="37">
        <v>71.024000000000001</v>
      </c>
      <c r="S208" s="4">
        <f t="shared" si="251"/>
        <v>67.118277112736791</v>
      </c>
      <c r="T208" s="4">
        <f t="shared" si="251"/>
        <v>61.490551154526976</v>
      </c>
      <c r="U208" s="4">
        <f t="shared" si="251"/>
        <v>60.156530749495978</v>
      </c>
      <c r="V208" s="4">
        <f t="shared" si="251"/>
        <v>60.819214872179273</v>
      </c>
      <c r="W208" s="4">
        <f t="shared" si="251"/>
        <v>62.681839500561082</v>
      </c>
      <c r="X208" s="4">
        <f t="shared" si="251"/>
        <v>60.235145801594534</v>
      </c>
      <c r="Y208" s="4">
        <f t="shared" si="251"/>
        <v>60.383175752780346</v>
      </c>
      <c r="Z208" s="4">
        <f t="shared" si="251"/>
        <v>62.011797254447565</v>
      </c>
      <c r="AA208" s="4">
        <f t="shared" si="251"/>
        <v>59.974599620427661</v>
      </c>
      <c r="AB208" s="4">
        <f t="shared" si="251"/>
        <v>63.105632969906338</v>
      </c>
      <c r="AC208" s="4">
        <f t="shared" si="251"/>
        <v>64.968489735943649</v>
      </c>
      <c r="AD208" s="4">
        <f t="shared" si="251"/>
        <v>66.318758762971271</v>
      </c>
      <c r="AE208" s="4">
        <f t="shared" si="251"/>
        <v>69.433553199684951</v>
      </c>
      <c r="AF208" s="4">
        <f t="shared" si="251"/>
        <v>65.171871182057416</v>
      </c>
      <c r="AG208" s="4">
        <f t="shared" si="251"/>
        <v>70.510928841096145</v>
      </c>
      <c r="AI208" s="4">
        <f t="shared" si="252"/>
        <v>-1.4132771127367931</v>
      </c>
      <c r="AJ208" s="4">
        <f t="shared" si="252"/>
        <v>-1.0405511545269732</v>
      </c>
      <c r="AK208" s="4">
        <f t="shared" si="252"/>
        <v>4.3469250504024615E-2</v>
      </c>
      <c r="AL208" s="4">
        <f t="shared" si="252"/>
        <v>0.38078512782072949</v>
      </c>
      <c r="AM208" s="4">
        <f t="shared" si="252"/>
        <v>0.31816049943891755</v>
      </c>
      <c r="AN208" s="4">
        <f t="shared" si="252"/>
        <v>-0.93514580159453686</v>
      </c>
      <c r="AO208" s="4">
        <f t="shared" si="252"/>
        <v>-0.8831757527803461</v>
      </c>
      <c r="AP208" s="4">
        <f t="shared" si="252"/>
        <v>-1.1797254447564853E-2</v>
      </c>
      <c r="AQ208" s="4">
        <f t="shared" si="252"/>
        <v>0.29340037957233989</v>
      </c>
      <c r="AR208" s="4">
        <f t="shared" si="252"/>
        <v>8.9367030093661981E-2</v>
      </c>
      <c r="AS208" s="4">
        <f t="shared" si="252"/>
        <v>2.3975102640563506</v>
      </c>
      <c r="AT208" s="4">
        <f t="shared" si="252"/>
        <v>-1.3917587629712642</v>
      </c>
      <c r="AU208" s="4">
        <f t="shared" si="252"/>
        <v>-0.70155319968495178</v>
      </c>
      <c r="AV208" s="4">
        <f t="shared" si="252"/>
        <v>0.75512881794259101</v>
      </c>
      <c r="AW208" s="4">
        <f t="shared" si="252"/>
        <v>0.51307115890385546</v>
      </c>
      <c r="AY208" s="2">
        <f t="shared" si="244"/>
        <v>67.118277112736791</v>
      </c>
      <c r="AZ208" s="2">
        <f t="shared" si="244"/>
        <v>61.490551154526976</v>
      </c>
      <c r="BA208" s="2">
        <f t="shared" si="244"/>
        <v>60.156530749465972</v>
      </c>
      <c r="BB208" s="2">
        <f t="shared" si="244"/>
        <v>60.819214872172864</v>
      </c>
      <c r="BC208" s="2">
        <f t="shared" si="244"/>
        <v>62.681839500473117</v>
      </c>
      <c r="BD208" s="2">
        <f t="shared" si="244"/>
        <v>60.235145801594513</v>
      </c>
      <c r="BE208" s="2">
        <f t="shared" si="244"/>
        <v>60.383175752767251</v>
      </c>
      <c r="BF208" s="2">
        <f t="shared" si="244"/>
        <v>62.011797254446378</v>
      </c>
      <c r="BG208" s="2">
        <f t="shared" si="244"/>
        <v>59.974599620427661</v>
      </c>
      <c r="BH208" s="2">
        <f t="shared" si="244"/>
        <v>63.105632969904079</v>
      </c>
      <c r="BI208" s="2">
        <f t="shared" si="244"/>
        <v>64.968489735943649</v>
      </c>
      <c r="BJ208" s="2">
        <f t="shared" si="244"/>
        <v>66.318758762952513</v>
      </c>
      <c r="BK208" s="2">
        <f t="shared" si="244"/>
        <v>69.433553130721776</v>
      </c>
      <c r="BL208" s="2">
        <f t="shared" si="244"/>
        <v>65.171808656216285</v>
      </c>
      <c r="BM208" s="2">
        <f t="shared" si="244"/>
        <v>70.510650132614444</v>
      </c>
      <c r="BO208" s="2" t="str">
        <f t="shared" si="184"/>
        <v/>
      </c>
      <c r="BP208" s="2" t="str">
        <f t="shared" si="185"/>
        <v/>
      </c>
      <c r="BQ208" s="2" t="str">
        <f t="shared" si="186"/>
        <v/>
      </c>
      <c r="BR208" s="2" t="str">
        <f t="shared" si="187"/>
        <v/>
      </c>
      <c r="BS208" s="2" t="str">
        <f t="shared" si="188"/>
        <v/>
      </c>
      <c r="BT208" s="2" t="str">
        <f t="shared" si="189"/>
        <v/>
      </c>
      <c r="BU208" s="2" t="str">
        <f t="shared" si="190"/>
        <v/>
      </c>
      <c r="BV208" s="2" t="str">
        <f t="shared" si="191"/>
        <v/>
      </c>
      <c r="BW208" s="2" t="str">
        <f t="shared" si="192"/>
        <v/>
      </c>
      <c r="BX208" s="2" t="str">
        <f t="shared" si="193"/>
        <v/>
      </c>
      <c r="BY208" s="2" t="str">
        <f t="shared" si="194"/>
        <v/>
      </c>
      <c r="BZ208" s="2" t="str">
        <f t="shared" si="195"/>
        <v/>
      </c>
      <c r="CA208" s="2" t="str">
        <f t="shared" si="196"/>
        <v/>
      </c>
      <c r="CB208" s="2" t="str">
        <f t="shared" si="197"/>
        <v/>
      </c>
      <c r="CC208" s="2" t="str">
        <f t="shared" si="198"/>
        <v/>
      </c>
      <c r="CE208" s="2" t="str">
        <f t="shared" si="245"/>
        <v/>
      </c>
      <c r="CF208" s="2" t="str">
        <f t="shared" si="245"/>
        <v/>
      </c>
      <c r="CG208" s="2" t="str">
        <f t="shared" si="245"/>
        <v/>
      </c>
      <c r="CH208" s="2" t="str">
        <f t="shared" si="245"/>
        <v/>
      </c>
      <c r="CI208" s="2" t="str">
        <f t="shared" si="245"/>
        <v/>
      </c>
      <c r="CJ208" s="2" t="str">
        <f t="shared" si="245"/>
        <v/>
      </c>
      <c r="CK208" s="2" t="str">
        <f t="shared" si="245"/>
        <v/>
      </c>
      <c r="CL208" s="2" t="str">
        <f t="shared" si="245"/>
        <v/>
      </c>
      <c r="CM208" s="2" t="str">
        <f t="shared" si="245"/>
        <v/>
      </c>
      <c r="CN208" s="2" t="str">
        <f t="shared" si="245"/>
        <v/>
      </c>
      <c r="CO208" s="2" t="str">
        <f t="shared" si="245"/>
        <v/>
      </c>
      <c r="CP208" s="2" t="str">
        <f t="shared" si="245"/>
        <v/>
      </c>
      <c r="CQ208" s="2" t="str">
        <f t="shared" si="245"/>
        <v/>
      </c>
      <c r="CR208" s="2" t="str">
        <f t="shared" si="245"/>
        <v/>
      </c>
      <c r="CS208" s="2" t="str">
        <f t="shared" si="245"/>
        <v/>
      </c>
      <c r="CU208" s="2">
        <f t="shared" si="199"/>
        <v>65.704999999999998</v>
      </c>
      <c r="CV208" s="2">
        <f t="shared" si="200"/>
        <v>60.45</v>
      </c>
      <c r="CW208" s="2">
        <f t="shared" si="201"/>
        <v>60.2</v>
      </c>
      <c r="CX208" s="2">
        <f t="shared" si="202"/>
        <v>61.2</v>
      </c>
      <c r="CY208" s="2">
        <f t="shared" si="203"/>
        <v>63</v>
      </c>
      <c r="CZ208" s="2">
        <f t="shared" si="204"/>
        <v>59.3</v>
      </c>
      <c r="DA208" s="2">
        <f t="shared" si="205"/>
        <v>59.5</v>
      </c>
      <c r="DB208" s="2">
        <f t="shared" si="206"/>
        <v>62</v>
      </c>
      <c r="DC208" s="2">
        <f t="shared" si="207"/>
        <v>60.268000000000001</v>
      </c>
      <c r="DD208" s="2">
        <f t="shared" si="208"/>
        <v>63.195</v>
      </c>
      <c r="DE208" s="2">
        <f t="shared" si="209"/>
        <v>67.366</v>
      </c>
      <c r="DF208" s="2">
        <f t="shared" si="210"/>
        <v>64.927000000000007</v>
      </c>
      <c r="DG208" s="2">
        <f t="shared" si="211"/>
        <v>68.731999999999999</v>
      </c>
      <c r="DH208" s="2">
        <f t="shared" si="212"/>
        <v>65.927000000000007</v>
      </c>
      <c r="DI208" s="2">
        <f t="shared" si="213"/>
        <v>71.024000000000001</v>
      </c>
      <c r="DK208" s="2">
        <f t="shared" si="253"/>
        <v>181.86283502024287</v>
      </c>
      <c r="DL208" s="2">
        <f t="shared" si="253"/>
        <v>108.60979311386293</v>
      </c>
      <c r="DM208" s="2">
        <f t="shared" si="253"/>
        <v>118.1919812745394</v>
      </c>
      <c r="DN208" s="2">
        <f t="shared" si="253"/>
        <v>112.3958773784355</v>
      </c>
      <c r="DO208" s="2">
        <f t="shared" si="253"/>
        <v>113.90314024390244</v>
      </c>
      <c r="DP208" s="2">
        <f t="shared" si="253"/>
        <v>91.621390818483874</v>
      </c>
      <c r="DQ208" s="2">
        <f t="shared" si="253"/>
        <v>100.31208094231349</v>
      </c>
      <c r="DR208" s="2">
        <f t="shared" si="253"/>
        <v>99.769556025369951</v>
      </c>
      <c r="DS208" s="2">
        <f t="shared" si="253"/>
        <v>119.40722975708505</v>
      </c>
      <c r="DT208" s="2">
        <f t="shared" si="253"/>
        <v>100.50632894736842</v>
      </c>
      <c r="DU208" s="2">
        <f t="shared" si="253"/>
        <v>118.56405499325237</v>
      </c>
      <c r="DV208" s="2">
        <f t="shared" si="253"/>
        <v>136.10722073170729</v>
      </c>
      <c r="DW208" s="2">
        <f t="shared" si="253"/>
        <v>111.42243944427663</v>
      </c>
      <c r="DX208" s="2">
        <f t="shared" si="253"/>
        <v>90.544147387496253</v>
      </c>
      <c r="DY208" s="2">
        <f t="shared" si="253"/>
        <v>119.90241087344026</v>
      </c>
      <c r="EA208" s="2">
        <f t="shared" si="242"/>
        <v>64.513169230769194</v>
      </c>
      <c r="EB208" s="2">
        <f t="shared" si="242"/>
        <v>56.304817760773247</v>
      </c>
      <c r="EC208" s="2">
        <f t="shared" si="242"/>
        <v>53.692300023457662</v>
      </c>
      <c r="ED208" s="2">
        <f t="shared" si="242"/>
        <v>56.686019204072181</v>
      </c>
      <c r="EE208" s="2">
        <f t="shared" si="242"/>
        <v>61.827052549173111</v>
      </c>
      <c r="EF208" s="2">
        <f t="shared" si="241"/>
        <v>58.830246166263109</v>
      </c>
      <c r="EG208" s="2">
        <f t="shared" si="241"/>
        <v>59.895235781651898</v>
      </c>
      <c r="EH208" s="2">
        <f t="shared" si="241"/>
        <v>58.546164942841585</v>
      </c>
      <c r="EI208" s="2">
        <f t="shared" si="241"/>
        <v>56.863162302947202</v>
      </c>
      <c r="EJ208" s="2">
        <f t="shared" si="241"/>
        <v>57.070062501688881</v>
      </c>
      <c r="EK208" s="2">
        <f t="shared" si="241"/>
        <v>63.467768647717499</v>
      </c>
      <c r="EL208" s="2">
        <f t="shared" si="181"/>
        <v>64.880928425804598</v>
      </c>
      <c r="EM208" s="2">
        <f t="shared" si="181"/>
        <v>67.607688077706399</v>
      </c>
      <c r="EN208" s="2">
        <f t="shared" si="181"/>
        <v>64.624223607280754</v>
      </c>
      <c r="EO208" s="2">
        <f t="shared" si="181"/>
        <v>72.679889102905605</v>
      </c>
      <c r="EQ208" s="2">
        <f t="shared" si="254"/>
        <v>67.364159441097399</v>
      </c>
      <c r="ER208" s="2">
        <f t="shared" si="254"/>
        <v>61.967353736515363</v>
      </c>
      <c r="ES208" s="2">
        <f t="shared" si="254"/>
        <v>60.572015758812995</v>
      </c>
      <c r="ET208" s="2">
        <f t="shared" si="254"/>
        <v>61.099724389045647</v>
      </c>
      <c r="EU208" s="2">
        <f t="shared" si="254"/>
        <v>62.736774809868677</v>
      </c>
      <c r="EV208" s="2">
        <f t="shared" si="254"/>
        <v>60.308014357386391</v>
      </c>
      <c r="EW208" s="2">
        <f t="shared" si="254"/>
        <v>60.411135990775854</v>
      </c>
      <c r="EX208" s="2">
        <f t="shared" si="254"/>
        <v>62.181924394613873</v>
      </c>
      <c r="EY208" s="2">
        <f t="shared" si="254"/>
        <v>60.104008246594844</v>
      </c>
      <c r="EZ208" s="2">
        <f t="shared" si="254"/>
        <v>63.454445797531704</v>
      </c>
      <c r="FA208" s="2">
        <f t="shared" si="254"/>
        <v>65.036924626024259</v>
      </c>
      <c r="FB208" s="2">
        <f t="shared" si="254"/>
        <v>66.425020466058783</v>
      </c>
      <c r="FC208" s="2">
        <f t="shared" si="254"/>
        <v>69.599907040254493</v>
      </c>
      <c r="FD208" s="2">
        <f t="shared" si="254"/>
        <v>65.244218738527067</v>
      </c>
      <c r="FE208" s="2">
        <f t="shared" si="254"/>
        <v>70.200406807280842</v>
      </c>
      <c r="FG208" s="2">
        <f t="shared" si="255"/>
        <v>0.99999606911441952</v>
      </c>
      <c r="FH208" s="2">
        <f t="shared" si="255"/>
        <v>0.99999683489935121</v>
      </c>
      <c r="FI208" s="2">
        <f t="shared" si="255"/>
        <v>0.99999701908824634</v>
      </c>
      <c r="FJ208" s="2">
        <f t="shared" si="255"/>
        <v>0.99999684609059702</v>
      </c>
      <c r="FK208" s="2">
        <f t="shared" si="255"/>
        <v>0.99999738874054256</v>
      </c>
      <c r="FL208" s="2">
        <f t="shared" si="255"/>
        <v>0.99999699524172225</v>
      </c>
      <c r="FM208" s="2">
        <f t="shared" si="255"/>
        <v>0.99999669750146758</v>
      </c>
      <c r="FN208" s="2">
        <f t="shared" si="255"/>
        <v>0.99999671035134763</v>
      </c>
      <c r="FO208" s="2">
        <f t="shared" si="255"/>
        <v>0.99999615671622655</v>
      </c>
      <c r="FP208" s="2">
        <f t="shared" si="255"/>
        <v>0.99999607459207451</v>
      </c>
      <c r="FQ208" s="2">
        <f t="shared" si="255"/>
        <v>0.99999606296486387</v>
      </c>
      <c r="FR208" s="2">
        <f t="shared" si="255"/>
        <v>0.9999961184652213</v>
      </c>
      <c r="FS208" s="2">
        <f t="shared" si="255"/>
        <v>0.99999650784431537</v>
      </c>
      <c r="FT208" s="2">
        <f t="shared" si="255"/>
        <v>0.99999664309238645</v>
      </c>
      <c r="FU208" s="2">
        <f t="shared" si="255"/>
        <v>0.99999500524587492</v>
      </c>
      <c r="FW208" s="2">
        <f t="shared" si="246"/>
        <v>0.91359366455299784</v>
      </c>
      <c r="FX208" s="2">
        <f t="shared" si="246"/>
        <v>0.91576775237400632</v>
      </c>
      <c r="FY208" s="2">
        <f t="shared" si="246"/>
        <v>0.93957929466928725</v>
      </c>
      <c r="FZ208" s="2">
        <f t="shared" si="246"/>
        <v>0.93640598795000696</v>
      </c>
      <c r="GA208" s="2">
        <f t="shared" si="246"/>
        <v>0.93946361878629958</v>
      </c>
      <c r="GB208" s="2">
        <f t="shared" si="246"/>
        <v>0.95062345657897152</v>
      </c>
      <c r="GC208" s="2">
        <f t="shared" si="246"/>
        <v>0.94554428534128276</v>
      </c>
      <c r="GD208" s="2">
        <f t="shared" si="246"/>
        <v>0.95316996272748011</v>
      </c>
      <c r="GE208" s="2">
        <f t="shared" si="246"/>
        <v>0.95999532127687659</v>
      </c>
      <c r="GF208" s="2">
        <f t="shared" si="246"/>
        <v>0.9453379729065734</v>
      </c>
      <c r="GG208" s="2">
        <f t="shared" si="246"/>
        <v>0.95624921483592162</v>
      </c>
      <c r="GH208" s="2">
        <f t="shared" si="246"/>
        <v>0.93100270731304102</v>
      </c>
      <c r="GI208" s="2">
        <f t="shared" si="246"/>
        <v>0.91642137706951343</v>
      </c>
      <c r="GJ208" s="2">
        <f t="shared" si="246"/>
        <v>0.88306828643229451</v>
      </c>
      <c r="GK208" s="2">
        <f t="shared" si="246"/>
        <v>0.87497089170782627</v>
      </c>
      <c r="GM208" s="86">
        <f t="shared" si="247"/>
        <v>0</v>
      </c>
      <c r="GN208" s="86">
        <f t="shared" si="247"/>
        <v>0</v>
      </c>
      <c r="GO208" s="86">
        <f t="shared" si="247"/>
        <v>0</v>
      </c>
      <c r="GP208" s="86">
        <f t="shared" si="247"/>
        <v>0</v>
      </c>
      <c r="GQ208" s="86">
        <f t="shared" si="247"/>
        <v>0</v>
      </c>
      <c r="GR208" s="86">
        <f t="shared" si="247"/>
        <v>8.5948805489099851E-303</v>
      </c>
      <c r="GS208" s="86">
        <f t="shared" si="247"/>
        <v>0</v>
      </c>
      <c r="GT208" s="86">
        <f t="shared" si="247"/>
        <v>0</v>
      </c>
      <c r="GU208" s="86">
        <f t="shared" si="247"/>
        <v>0</v>
      </c>
      <c r="GV208" s="86">
        <f t="shared" si="247"/>
        <v>0</v>
      </c>
      <c r="GW208" s="86">
        <f t="shared" si="247"/>
        <v>0</v>
      </c>
      <c r="GX208" s="86">
        <f t="shared" si="247"/>
        <v>0</v>
      </c>
      <c r="GY208" s="86">
        <f t="shared" si="247"/>
        <v>1.856279884704684E-254</v>
      </c>
      <c r="GZ208" s="86">
        <f t="shared" si="247"/>
        <v>1.1575255053779726E-265</v>
      </c>
      <c r="HA208" s="86">
        <f t="shared" si="247"/>
        <v>0</v>
      </c>
      <c r="HC208" s="86">
        <f t="shared" si="183"/>
        <v>7.5596648834710818E-217</v>
      </c>
      <c r="HD208" s="86">
        <f t="shared" si="183"/>
        <v>1.7543652061436062E-272</v>
      </c>
      <c r="HE208" s="86">
        <f t="shared" si="183"/>
        <v>1.9453363965422131E-211</v>
      </c>
      <c r="HF208" s="86">
        <f t="shared" si="183"/>
        <v>0</v>
      </c>
      <c r="HG208" s="86">
        <f t="shared" si="183"/>
        <v>0</v>
      </c>
      <c r="HH208" s="86">
        <f t="shared" si="183"/>
        <v>7.7307087184493228E-303</v>
      </c>
      <c r="HI208" s="86">
        <f t="shared" si="243"/>
        <v>2.6262277475937257E-306</v>
      </c>
      <c r="HJ208" s="86">
        <f t="shared" si="243"/>
        <v>0</v>
      </c>
      <c r="HK208" s="86">
        <f t="shared" si="243"/>
        <v>0</v>
      </c>
      <c r="HL208" s="86">
        <f t="shared" si="243"/>
        <v>0</v>
      </c>
      <c r="HM208" s="86">
        <f t="shared" si="243"/>
        <v>0</v>
      </c>
      <c r="HN208" s="86">
        <f t="shared" si="243"/>
        <v>0</v>
      </c>
      <c r="HO208" s="86">
        <f t="shared" si="228"/>
        <v>2.4920275294126857E-148</v>
      </c>
      <c r="HP208" s="86">
        <f t="shared" si="228"/>
        <v>1.0981259123859347E-153</v>
      </c>
      <c r="HQ208" s="86">
        <f t="shared" si="228"/>
        <v>2.4688380518971738E-203</v>
      </c>
      <c r="HS208" s="86">
        <f t="shared" si="248"/>
        <v>1.0401017477417792E-49</v>
      </c>
      <c r="HT208" s="86">
        <f t="shared" si="248"/>
        <v>2.2418018624123058E-69</v>
      </c>
      <c r="HU208" s="86">
        <f t="shared" si="248"/>
        <v>1.9337099001203495E-84</v>
      </c>
      <c r="HV208" s="86">
        <f t="shared" si="248"/>
        <v>4.7487250815814418E-97</v>
      </c>
      <c r="HW208" s="86">
        <f t="shared" si="248"/>
        <v>6.8141058168218418E-91</v>
      </c>
      <c r="HX208" s="86">
        <f t="shared" si="248"/>
        <v>5.506627274575306E-104</v>
      </c>
      <c r="HY208" s="86">
        <f t="shared" si="248"/>
        <v>1.3696345910148478E-88</v>
      </c>
      <c r="HZ208" s="86">
        <f t="shared" si="248"/>
        <v>3.3926361592458196E-94</v>
      </c>
      <c r="IA208" s="86">
        <f t="shared" si="248"/>
        <v>1.430264090369105E-125</v>
      </c>
      <c r="IB208" s="86">
        <f t="shared" si="248"/>
        <v>6.2369591215553084E-106</v>
      </c>
      <c r="IC208" s="86">
        <f t="shared" si="248"/>
        <v>2.7095626551529121E-116</v>
      </c>
      <c r="ID208" s="86">
        <f t="shared" si="248"/>
        <v>1.2621313839306812E-100</v>
      </c>
      <c r="IE208" s="86">
        <f t="shared" si="248"/>
        <v>3.3089096155187518E-73</v>
      </c>
      <c r="IF208" s="86">
        <f t="shared" si="248"/>
        <v>9.0119415965213238E-33</v>
      </c>
      <c r="IG208" s="86">
        <f t="shared" si="248"/>
        <v>2.1003490545119929E-33</v>
      </c>
      <c r="II208" s="86">
        <f t="shared" si="249"/>
        <v>1.9972769260914514E-3</v>
      </c>
      <c r="IJ208" s="86">
        <f t="shared" si="249"/>
        <v>2.7956490575738044E-4</v>
      </c>
      <c r="IK208" s="86">
        <f t="shared" si="249"/>
        <v>9.476274289858437E-6</v>
      </c>
      <c r="IL208" s="86">
        <f t="shared" si="249"/>
        <v>3.9722654235083863E-6</v>
      </c>
      <c r="IM208" s="86">
        <f t="shared" si="249"/>
        <v>1.0218578012982346E-5</v>
      </c>
      <c r="IN208" s="86">
        <f t="shared" si="249"/>
        <v>3.2031733274848533E-7</v>
      </c>
      <c r="IO208" s="86">
        <f t="shared" si="249"/>
        <v>6.0283781329043115E-6</v>
      </c>
      <c r="IP208" s="86">
        <f t="shared" si="249"/>
        <v>1.333430780500234E-6</v>
      </c>
      <c r="IQ208" s="86">
        <f t="shared" si="249"/>
        <v>7.9221682189199983E-9</v>
      </c>
      <c r="IR208" s="86">
        <f t="shared" si="249"/>
        <v>1.3373409564533545E-6</v>
      </c>
      <c r="IS208" s="86">
        <f t="shared" si="249"/>
        <v>1.0170157487820578E-8</v>
      </c>
      <c r="IT208" s="86">
        <f t="shared" si="249"/>
        <v>3.9578293630524037E-6</v>
      </c>
      <c r="IU208" s="86">
        <f t="shared" si="249"/>
        <v>1.429376594871652E-4</v>
      </c>
      <c r="IV208" s="86">
        <f t="shared" si="249"/>
        <v>1.8415921552962606E-3</v>
      </c>
      <c r="IW208" s="86">
        <f t="shared" si="249"/>
        <v>2.7085516626211741E-3</v>
      </c>
      <c r="IY208" s="86">
        <f t="shared" si="250"/>
        <v>1.9972769260914514E-3</v>
      </c>
      <c r="IZ208" s="86">
        <f t="shared" si="250"/>
        <v>2.7956490575738044E-4</v>
      </c>
      <c r="JA208" s="86">
        <f t="shared" si="250"/>
        <v>9.476274289858437E-6</v>
      </c>
      <c r="JB208" s="86">
        <f t="shared" si="250"/>
        <v>3.9722654235083863E-6</v>
      </c>
      <c r="JC208" s="86">
        <f t="shared" si="250"/>
        <v>1.0218578012982346E-5</v>
      </c>
      <c r="JD208" s="86">
        <f t="shared" si="250"/>
        <v>3.2031733274848533E-7</v>
      </c>
      <c r="JE208" s="86">
        <f t="shared" si="250"/>
        <v>6.0283781329043115E-6</v>
      </c>
      <c r="JF208" s="86">
        <f t="shared" si="250"/>
        <v>1.333430780500234E-6</v>
      </c>
      <c r="JG208" s="86">
        <f t="shared" si="250"/>
        <v>7.9221682189199983E-9</v>
      </c>
      <c r="JH208" s="86">
        <f t="shared" si="250"/>
        <v>1.3373409564533545E-6</v>
      </c>
      <c r="JI208" s="86">
        <f t="shared" si="250"/>
        <v>1.0170157487820578E-8</v>
      </c>
      <c r="JJ208" s="86">
        <f t="shared" si="250"/>
        <v>3.9578293630524037E-6</v>
      </c>
      <c r="JK208" s="86">
        <f t="shared" si="250"/>
        <v>1.429376594871652E-4</v>
      </c>
      <c r="JL208" s="86">
        <f t="shared" si="250"/>
        <v>1.8415921552962606E-3</v>
      </c>
      <c r="JM208" s="86">
        <f t="shared" si="250"/>
        <v>2.7085516626211741E-3</v>
      </c>
    </row>
    <row r="209" spans="2:273" x14ac:dyDescent="0.25">
      <c r="B209" s="2">
        <v>182</v>
      </c>
      <c r="C209" s="37">
        <v>67.364000000000004</v>
      </c>
      <c r="D209" s="37">
        <v>60.625</v>
      </c>
      <c r="E209" s="37">
        <v>59.725000000000001</v>
      </c>
      <c r="F209" s="37">
        <v>61.75</v>
      </c>
      <c r="G209" s="37">
        <v>63.774999999999999</v>
      </c>
      <c r="H209" s="37">
        <v>60.85</v>
      </c>
      <c r="I209" s="37">
        <v>60.424999999999997</v>
      </c>
      <c r="J209" s="37">
        <v>61.975000000000001</v>
      </c>
      <c r="K209" s="37">
        <v>60.658999999999999</v>
      </c>
      <c r="L209" s="37">
        <v>63.414999999999999</v>
      </c>
      <c r="M209" s="37">
        <v>64.853999999999999</v>
      </c>
      <c r="N209" s="37">
        <v>66</v>
      </c>
      <c r="O209" s="37">
        <v>68.634</v>
      </c>
      <c r="P209" s="37">
        <v>65.072999999999993</v>
      </c>
      <c r="Q209" s="37">
        <v>69.950999999999993</v>
      </c>
      <c r="S209" s="4">
        <f t="shared" si="251"/>
        <v>66.916529770032341</v>
      </c>
      <c r="T209" s="4">
        <f t="shared" si="251"/>
        <v>61.407833155851549</v>
      </c>
      <c r="U209" s="4">
        <f t="shared" si="251"/>
        <v>60.108514308023047</v>
      </c>
      <c r="V209" s="4">
        <f t="shared" si="251"/>
        <v>60.724510264276617</v>
      </c>
      <c r="W209" s="4">
        <f t="shared" si="251"/>
        <v>62.618833469217854</v>
      </c>
      <c r="X209" s="4">
        <f t="shared" si="251"/>
        <v>60.137414878774251</v>
      </c>
      <c r="Y209" s="4">
        <f t="shared" si="251"/>
        <v>60.291042550373021</v>
      </c>
      <c r="Z209" s="4">
        <f t="shared" si="251"/>
        <v>61.961813749930705</v>
      </c>
      <c r="AA209" s="4">
        <f t="shared" si="251"/>
        <v>59.863011257354962</v>
      </c>
      <c r="AB209" s="4">
        <f t="shared" si="251"/>
        <v>63.069660087887215</v>
      </c>
      <c r="AC209" s="4">
        <f t="shared" si="251"/>
        <v>64.893904574177412</v>
      </c>
      <c r="AD209" s="4">
        <f t="shared" si="251"/>
        <v>66.244298916339588</v>
      </c>
      <c r="AE209" s="4">
        <f t="shared" si="251"/>
        <v>69.388492224318213</v>
      </c>
      <c r="AF209" s="4">
        <f t="shared" si="251"/>
        <v>65.068780298627743</v>
      </c>
      <c r="AG209" s="4">
        <f t="shared" si="251"/>
        <v>70.277269323465802</v>
      </c>
      <c r="AI209" s="4">
        <f t="shared" si="252"/>
        <v>0.44747022996766361</v>
      </c>
      <c r="AJ209" s="4">
        <f t="shared" si="252"/>
        <v>-0.78283315585154867</v>
      </c>
      <c r="AK209" s="4">
        <f t="shared" si="252"/>
        <v>-0.3835143080230452</v>
      </c>
      <c r="AL209" s="4">
        <f t="shared" si="252"/>
        <v>1.025489735723383</v>
      </c>
      <c r="AM209" s="4">
        <f t="shared" si="252"/>
        <v>1.1561665307821443</v>
      </c>
      <c r="AN209" s="4">
        <f t="shared" si="252"/>
        <v>0.71258512122575013</v>
      </c>
      <c r="AO209" s="4">
        <f t="shared" si="252"/>
        <v>0.1339574496269762</v>
      </c>
      <c r="AP209" s="4">
        <f t="shared" si="252"/>
        <v>1.3186250069296079E-2</v>
      </c>
      <c r="AQ209" s="4">
        <f t="shared" si="252"/>
        <v>0.7959887426450365</v>
      </c>
      <c r="AR209" s="4">
        <f t="shared" si="252"/>
        <v>0.34533991211278448</v>
      </c>
      <c r="AS209" s="4">
        <f t="shared" si="252"/>
        <v>-3.990457417741311E-2</v>
      </c>
      <c r="AT209" s="4">
        <f t="shared" si="252"/>
        <v>-0.24429891633958789</v>
      </c>
      <c r="AU209" s="4">
        <f t="shared" si="252"/>
        <v>-0.75449222431821283</v>
      </c>
      <c r="AV209" s="4">
        <f t="shared" si="252"/>
        <v>4.2197013722500287E-3</v>
      </c>
      <c r="AW209" s="4">
        <f t="shared" si="252"/>
        <v>-0.32626932346580872</v>
      </c>
      <c r="AY209" s="2">
        <f t="shared" si="244"/>
        <v>66.916529770032341</v>
      </c>
      <c r="AZ209" s="2">
        <f t="shared" si="244"/>
        <v>61.407833155851549</v>
      </c>
      <c r="BA209" s="2">
        <f t="shared" si="244"/>
        <v>60.108514308016794</v>
      </c>
      <c r="BB209" s="2">
        <f t="shared" si="244"/>
        <v>60.724510264275487</v>
      </c>
      <c r="BC209" s="2">
        <f t="shared" si="244"/>
        <v>62.618833469199345</v>
      </c>
      <c r="BD209" s="2">
        <f t="shared" si="244"/>
        <v>60.137414878774251</v>
      </c>
      <c r="BE209" s="2">
        <f t="shared" si="244"/>
        <v>60.2910425503703</v>
      </c>
      <c r="BF209" s="2">
        <f t="shared" si="244"/>
        <v>61.961813749930485</v>
      </c>
      <c r="BG209" s="2">
        <f t="shared" si="244"/>
        <v>59.863011257354962</v>
      </c>
      <c r="BH209" s="2">
        <f t="shared" si="244"/>
        <v>63.069660087886838</v>
      </c>
      <c r="BI209" s="2">
        <f t="shared" si="244"/>
        <v>64.893904574177412</v>
      </c>
      <c r="BJ209" s="2">
        <f t="shared" si="244"/>
        <v>66.244298916336476</v>
      </c>
      <c r="BK209" s="2">
        <f t="shared" si="244"/>
        <v>69.388492206205285</v>
      </c>
      <c r="BL209" s="2">
        <f t="shared" si="244"/>
        <v>65.068758665699519</v>
      </c>
      <c r="BM209" s="2">
        <f t="shared" si="244"/>
        <v>70.277170925660158</v>
      </c>
      <c r="BO209" s="2" t="str">
        <f t="shared" si="184"/>
        <v/>
      </c>
      <c r="BP209" s="2" t="str">
        <f t="shared" si="185"/>
        <v/>
      </c>
      <c r="BQ209" s="2" t="str">
        <f t="shared" si="186"/>
        <v/>
      </c>
      <c r="BR209" s="2" t="str">
        <f t="shared" si="187"/>
        <v/>
      </c>
      <c r="BS209" s="2" t="str">
        <f t="shared" si="188"/>
        <v/>
      </c>
      <c r="BT209" s="2" t="str">
        <f t="shared" si="189"/>
        <v/>
      </c>
      <c r="BU209" s="2" t="str">
        <f t="shared" si="190"/>
        <v/>
      </c>
      <c r="BV209" s="2" t="str">
        <f t="shared" si="191"/>
        <v/>
      </c>
      <c r="BW209" s="2" t="str">
        <f t="shared" si="192"/>
        <v/>
      </c>
      <c r="BX209" s="2" t="str">
        <f t="shared" si="193"/>
        <v/>
      </c>
      <c r="BY209" s="2" t="str">
        <f t="shared" si="194"/>
        <v/>
      </c>
      <c r="BZ209" s="2" t="str">
        <f t="shared" si="195"/>
        <v/>
      </c>
      <c r="CA209" s="2" t="str">
        <f t="shared" si="196"/>
        <v/>
      </c>
      <c r="CB209" s="2" t="str">
        <f t="shared" si="197"/>
        <v/>
      </c>
      <c r="CC209" s="2" t="str">
        <f t="shared" si="198"/>
        <v/>
      </c>
      <c r="CE209" s="2" t="str">
        <f t="shared" si="245"/>
        <v/>
      </c>
      <c r="CF209" s="2" t="str">
        <f t="shared" si="245"/>
        <v/>
      </c>
      <c r="CG209" s="2" t="str">
        <f t="shared" si="245"/>
        <v/>
      </c>
      <c r="CH209" s="2" t="str">
        <f t="shared" si="245"/>
        <v/>
      </c>
      <c r="CI209" s="2" t="str">
        <f t="shared" si="245"/>
        <v/>
      </c>
      <c r="CJ209" s="2" t="str">
        <f t="shared" si="245"/>
        <v/>
      </c>
      <c r="CK209" s="2" t="str">
        <f t="shared" si="245"/>
        <v/>
      </c>
      <c r="CL209" s="2" t="str">
        <f t="shared" si="245"/>
        <v/>
      </c>
      <c r="CM209" s="2" t="str">
        <f t="shared" si="245"/>
        <v/>
      </c>
      <c r="CN209" s="2" t="str">
        <f t="shared" si="245"/>
        <v/>
      </c>
      <c r="CO209" s="2" t="str">
        <f t="shared" si="245"/>
        <v/>
      </c>
      <c r="CP209" s="2" t="str">
        <f t="shared" si="245"/>
        <v/>
      </c>
      <c r="CQ209" s="2" t="str">
        <f t="shared" si="245"/>
        <v/>
      </c>
      <c r="CR209" s="2" t="str">
        <f t="shared" si="245"/>
        <v/>
      </c>
      <c r="CS209" s="2" t="str">
        <f t="shared" si="245"/>
        <v/>
      </c>
      <c r="CU209" s="2">
        <f t="shared" si="199"/>
        <v>67.364000000000004</v>
      </c>
      <c r="CV209" s="2">
        <f t="shared" si="200"/>
        <v>60.625</v>
      </c>
      <c r="CW209" s="2">
        <f t="shared" si="201"/>
        <v>59.725000000000001</v>
      </c>
      <c r="CX209" s="2">
        <f t="shared" si="202"/>
        <v>61.75</v>
      </c>
      <c r="CY209" s="2">
        <f t="shared" si="203"/>
        <v>63.774999999999999</v>
      </c>
      <c r="CZ209" s="2">
        <f t="shared" si="204"/>
        <v>60.85</v>
      </c>
      <c r="DA209" s="2">
        <f t="shared" si="205"/>
        <v>60.424999999999997</v>
      </c>
      <c r="DB209" s="2">
        <f t="shared" si="206"/>
        <v>61.975000000000001</v>
      </c>
      <c r="DC209" s="2">
        <f t="shared" si="207"/>
        <v>60.658999999999999</v>
      </c>
      <c r="DD209" s="2">
        <f t="shared" si="208"/>
        <v>63.414999999999999</v>
      </c>
      <c r="DE209" s="2">
        <f t="shared" si="209"/>
        <v>64.853999999999999</v>
      </c>
      <c r="DF209" s="2">
        <f t="shared" si="210"/>
        <v>66</v>
      </c>
      <c r="DG209" s="2">
        <f t="shared" si="211"/>
        <v>68.634</v>
      </c>
      <c r="DH209" s="2">
        <f t="shared" si="212"/>
        <v>65.072999999999993</v>
      </c>
      <c r="DI209" s="2">
        <f t="shared" si="213"/>
        <v>69.950999999999993</v>
      </c>
      <c r="DK209" s="2">
        <f t="shared" si="253"/>
        <v>182.42540566801617</v>
      </c>
      <c r="DL209" s="2">
        <f t="shared" si="253"/>
        <v>108.77227801268504</v>
      </c>
      <c r="DM209" s="2">
        <f t="shared" si="253"/>
        <v>118.42000528541224</v>
      </c>
      <c r="DN209" s="2">
        <f t="shared" si="253"/>
        <v>112.57803911205073</v>
      </c>
      <c r="DO209" s="2">
        <f t="shared" si="253"/>
        <v>114.09678571428572</v>
      </c>
      <c r="DP209" s="2">
        <f t="shared" si="253"/>
        <v>91.668366807611022</v>
      </c>
      <c r="DQ209" s="2">
        <f t="shared" si="253"/>
        <v>100.40926457263666</v>
      </c>
      <c r="DR209" s="2">
        <f t="shared" si="253"/>
        <v>99.844397463002082</v>
      </c>
      <c r="DS209" s="2">
        <f t="shared" si="253"/>
        <v>119.63219352226724</v>
      </c>
      <c r="DT209" s="2">
        <f t="shared" si="253"/>
        <v>100.60104372469635</v>
      </c>
      <c r="DU209" s="2">
        <f t="shared" si="253"/>
        <v>118.7767519568151</v>
      </c>
      <c r="DV209" s="2">
        <f t="shared" si="253"/>
        <v>136.4436682926829</v>
      </c>
      <c r="DW209" s="2">
        <f t="shared" si="253"/>
        <v>111.56031803080637</v>
      </c>
      <c r="DX209" s="2">
        <f t="shared" si="253"/>
        <v>90.589158260344334</v>
      </c>
      <c r="DY209" s="2">
        <f t="shared" si="253"/>
        <v>120.0823319964349</v>
      </c>
      <c r="EA209" s="2">
        <f t="shared" si="242"/>
        <v>64.256821978021947</v>
      </c>
      <c r="EB209" s="2">
        <f t="shared" si="242"/>
        <v>56.112601691502199</v>
      </c>
      <c r="EC209" s="2">
        <f t="shared" si="242"/>
        <v>53.524548440065686</v>
      </c>
      <c r="ED209" s="2">
        <f t="shared" si="242"/>
        <v>56.510515964831086</v>
      </c>
      <c r="EE209" s="2">
        <f t="shared" si="242"/>
        <v>61.748052647030043</v>
      </c>
      <c r="EF209" s="2">
        <f t="shared" si="241"/>
        <v>58.705790960451971</v>
      </c>
      <c r="EG209" s="2">
        <f t="shared" si="241"/>
        <v>59.792950843098026</v>
      </c>
      <c r="EH209" s="2">
        <f t="shared" si="241"/>
        <v>58.435938486663034</v>
      </c>
      <c r="EI209" s="2">
        <f t="shared" si="241"/>
        <v>56.699639753255624</v>
      </c>
      <c r="EJ209" s="2">
        <f t="shared" si="241"/>
        <v>56.926250358040384</v>
      </c>
      <c r="EK209" s="2">
        <f t="shared" si="241"/>
        <v>63.367070111972453</v>
      </c>
      <c r="EL209" s="2">
        <f t="shared" si="181"/>
        <v>64.777242609582089</v>
      </c>
      <c r="EM209" s="2">
        <f t="shared" si="181"/>
        <v>67.523391769805201</v>
      </c>
      <c r="EN209" s="2">
        <f t="shared" si="181"/>
        <v>64.508185052399341</v>
      </c>
      <c r="EO209" s="2">
        <f t="shared" si="181"/>
        <v>72.498445391582308</v>
      </c>
      <c r="EQ209" s="2">
        <f t="shared" si="254"/>
        <v>67.145487034962144</v>
      </c>
      <c r="ER209" s="2">
        <f t="shared" si="254"/>
        <v>61.851867821369119</v>
      </c>
      <c r="ES209" s="2">
        <f t="shared" si="254"/>
        <v>60.494463205993668</v>
      </c>
      <c r="ET209" s="2">
        <f t="shared" si="254"/>
        <v>60.985342295658583</v>
      </c>
      <c r="EU209" s="2">
        <f t="shared" si="254"/>
        <v>62.669875000732603</v>
      </c>
      <c r="EV209" s="2">
        <f t="shared" si="254"/>
        <v>60.205137664982196</v>
      </c>
      <c r="EW209" s="2">
        <f t="shared" si="254"/>
        <v>60.317075789452126</v>
      </c>
      <c r="EX209" s="2">
        <f t="shared" si="254"/>
        <v>62.119670857784413</v>
      </c>
      <c r="EY209" s="2">
        <f t="shared" si="254"/>
        <v>59.983006480434071</v>
      </c>
      <c r="EZ209" s="2">
        <f t="shared" si="254"/>
        <v>63.393467958997562</v>
      </c>
      <c r="FA209" s="2">
        <f t="shared" si="254"/>
        <v>64.957407186548409</v>
      </c>
      <c r="FB209" s="2">
        <f t="shared" si="254"/>
        <v>66.343186099290804</v>
      </c>
      <c r="FC209" s="2">
        <f t="shared" si="254"/>
        <v>69.54347258521608</v>
      </c>
      <c r="FD209" s="2">
        <f t="shared" si="254"/>
        <v>65.136366370511794</v>
      </c>
      <c r="FE209" s="2">
        <f t="shared" si="254"/>
        <v>69.987445127397152</v>
      </c>
      <c r="FG209" s="2">
        <f t="shared" si="255"/>
        <v>0.99999641498850234</v>
      </c>
      <c r="FH209" s="2">
        <f t="shared" si="255"/>
        <v>0.99999711339309671</v>
      </c>
      <c r="FI209" s="2">
        <f t="shared" si="255"/>
        <v>0.9999972813754564</v>
      </c>
      <c r="FJ209" s="2">
        <f t="shared" si="255"/>
        <v>0.99999712359963988</v>
      </c>
      <c r="FK209" s="2">
        <f t="shared" si="255"/>
        <v>0.99999761850252333</v>
      </c>
      <c r="FL209" s="2">
        <f t="shared" si="255"/>
        <v>0.99999725962715647</v>
      </c>
      <c r="FM209" s="2">
        <f t="shared" si="255"/>
        <v>0.99999698808466631</v>
      </c>
      <c r="FN209" s="2">
        <f t="shared" si="255"/>
        <v>0.999996999803903</v>
      </c>
      <c r="FO209" s="2">
        <f t="shared" si="255"/>
        <v>0.99999649488235465</v>
      </c>
      <c r="FP209" s="2">
        <f t="shared" si="255"/>
        <v>0.99999641998418654</v>
      </c>
      <c r="FQ209" s="2">
        <f t="shared" si="255"/>
        <v>0.99999640938003709</v>
      </c>
      <c r="FR209" s="2">
        <f t="shared" si="255"/>
        <v>0.99999645999699949</v>
      </c>
      <c r="FS209" s="2">
        <f t="shared" si="255"/>
        <v>0.99999681511518423</v>
      </c>
      <c r="FT209" s="2">
        <f t="shared" si="255"/>
        <v>0.99999693846296545</v>
      </c>
      <c r="FU209" s="2">
        <f t="shared" si="255"/>
        <v>0.99999544472809598</v>
      </c>
      <c r="FW209" s="2">
        <f t="shared" si="246"/>
        <v>0.92059276650648858</v>
      </c>
      <c r="FX209" s="2">
        <f t="shared" si="246"/>
        <v>0.92260566712680747</v>
      </c>
      <c r="FY209" s="2">
        <f t="shared" si="246"/>
        <v>0.94460114114362348</v>
      </c>
      <c r="FZ209" s="2">
        <f t="shared" si="246"/>
        <v>0.94167521044808811</v>
      </c>
      <c r="GA209" s="2">
        <f t="shared" si="246"/>
        <v>0.94449451165569465</v>
      </c>
      <c r="GB209" s="2">
        <f t="shared" si="246"/>
        <v>0.95477155767191557</v>
      </c>
      <c r="GC209" s="2">
        <f t="shared" si="246"/>
        <v>0.95009668560542171</v>
      </c>
      <c r="GD209" s="2">
        <f t="shared" si="246"/>
        <v>0.95711378421803073</v>
      </c>
      <c r="GE209" s="2">
        <f t="shared" si="246"/>
        <v>0.96338642038104105</v>
      </c>
      <c r="GF209" s="2">
        <f t="shared" si="246"/>
        <v>0.94990670678628875</v>
      </c>
      <c r="GG209" s="2">
        <f t="shared" si="246"/>
        <v>0.95994461268674791</v>
      </c>
      <c r="GH209" s="2">
        <f t="shared" si="246"/>
        <v>0.93668936141831804</v>
      </c>
      <c r="GI209" s="2">
        <f t="shared" si="246"/>
        <v>0.92321068030289977</v>
      </c>
      <c r="GJ209" s="2">
        <f t="shared" si="246"/>
        <v>0.89224838318810851</v>
      </c>
      <c r="GK209" s="2">
        <f t="shared" si="246"/>
        <v>0.88470369961700379</v>
      </c>
      <c r="GM209" s="86">
        <f t="shared" si="247"/>
        <v>0</v>
      </c>
      <c r="GN209" s="86">
        <f t="shared" si="247"/>
        <v>0</v>
      </c>
      <c r="GO209" s="86">
        <f t="shared" si="247"/>
        <v>0</v>
      </c>
      <c r="GP209" s="86">
        <f t="shared" si="247"/>
        <v>0</v>
      </c>
      <c r="GQ209" s="86">
        <f t="shared" si="247"/>
        <v>0</v>
      </c>
      <c r="GR209" s="86">
        <f t="shared" si="247"/>
        <v>5.6783382661400738E-308</v>
      </c>
      <c r="GS209" s="86">
        <f t="shared" si="247"/>
        <v>0</v>
      </c>
      <c r="GT209" s="86">
        <f t="shared" si="247"/>
        <v>0</v>
      </c>
      <c r="GU209" s="86">
        <f t="shared" si="247"/>
        <v>0</v>
      </c>
      <c r="GV209" s="86">
        <f t="shared" si="247"/>
        <v>0</v>
      </c>
      <c r="GW209" s="86">
        <f t="shared" si="247"/>
        <v>0</v>
      </c>
      <c r="GX209" s="86">
        <f t="shared" si="247"/>
        <v>0</v>
      </c>
      <c r="GY209" s="86">
        <f t="shared" si="247"/>
        <v>8.0582845864643565E-259</v>
      </c>
      <c r="GZ209" s="86">
        <f t="shared" si="247"/>
        <v>3.4134730266510597E-270</v>
      </c>
      <c r="HA209" s="86">
        <f t="shared" si="247"/>
        <v>0</v>
      </c>
      <c r="HC209" s="86">
        <f t="shared" si="183"/>
        <v>1.7656864611746863E-221</v>
      </c>
      <c r="HD209" s="86">
        <f t="shared" si="183"/>
        <v>2.8908657403236165E-278</v>
      </c>
      <c r="HE209" s="86">
        <f t="shared" si="183"/>
        <v>6.7525764970422296E-216</v>
      </c>
      <c r="HF209" s="86">
        <f t="shared" si="183"/>
        <v>0</v>
      </c>
      <c r="HG209" s="86">
        <f t="shared" si="183"/>
        <v>0</v>
      </c>
      <c r="HH209" s="86">
        <f t="shared" si="183"/>
        <v>0</v>
      </c>
      <c r="HI209" s="86">
        <f t="shared" si="243"/>
        <v>0</v>
      </c>
      <c r="HJ209" s="86">
        <f t="shared" si="243"/>
        <v>0</v>
      </c>
      <c r="HK209" s="86">
        <f t="shared" si="243"/>
        <v>0</v>
      </c>
      <c r="HL209" s="86">
        <f t="shared" si="243"/>
        <v>0</v>
      </c>
      <c r="HM209" s="86">
        <f t="shared" si="243"/>
        <v>0</v>
      </c>
      <c r="HN209" s="86">
        <f t="shared" si="243"/>
        <v>0</v>
      </c>
      <c r="HO209" s="86">
        <f t="shared" si="228"/>
        <v>1.7962740066546002E-151</v>
      </c>
      <c r="HP209" s="86">
        <f t="shared" si="228"/>
        <v>6.4458124589786202E-157</v>
      </c>
      <c r="HQ209" s="86">
        <f t="shared" si="228"/>
        <v>1.1916918672472036E-207</v>
      </c>
      <c r="HS209" s="86">
        <f t="shared" si="248"/>
        <v>1.5057857136487212E-51</v>
      </c>
      <c r="HT209" s="86">
        <f t="shared" si="248"/>
        <v>6.5462404597835041E-72</v>
      </c>
      <c r="HU209" s="86">
        <f t="shared" si="248"/>
        <v>2.0803228493638566E-87</v>
      </c>
      <c r="HV209" s="86">
        <f t="shared" si="248"/>
        <v>1.9555635169843724E-100</v>
      </c>
      <c r="HW209" s="86">
        <f t="shared" si="248"/>
        <v>5.7809313420252585E-94</v>
      </c>
      <c r="HX209" s="86">
        <f t="shared" si="248"/>
        <v>1.6186093730682991E-107</v>
      </c>
      <c r="HY209" s="86">
        <f t="shared" si="248"/>
        <v>1.4119724589271283E-91</v>
      </c>
      <c r="HZ209" s="86">
        <f t="shared" si="248"/>
        <v>2.585947613392867E-97</v>
      </c>
      <c r="IA209" s="86">
        <f t="shared" si="248"/>
        <v>1.1857370510570601E-129</v>
      </c>
      <c r="IB209" s="86">
        <f t="shared" si="248"/>
        <v>1.9813702051944119E-109</v>
      </c>
      <c r="IC209" s="86">
        <f t="shared" si="248"/>
        <v>2.6046022054524617E-120</v>
      </c>
      <c r="ID209" s="86">
        <f t="shared" si="248"/>
        <v>3.4376984536560414E-104</v>
      </c>
      <c r="IE209" s="86">
        <f t="shared" si="248"/>
        <v>6.3444890767875001E-76</v>
      </c>
      <c r="IF209" s="86">
        <f t="shared" si="248"/>
        <v>5.4444038554826998E-34</v>
      </c>
      <c r="IG209" s="86">
        <f t="shared" si="248"/>
        <v>1.1193371378549164E-34</v>
      </c>
      <c r="II209" s="86">
        <f t="shared" si="249"/>
        <v>1.3213101892279116E-3</v>
      </c>
      <c r="IJ209" s="86">
        <f t="shared" si="249"/>
        <v>1.607916197010398E-4</v>
      </c>
      <c r="IK209" s="86">
        <f t="shared" si="249"/>
        <v>4.7070138031982372E-6</v>
      </c>
      <c r="IL209" s="86">
        <f t="shared" si="249"/>
        <v>1.8349993796160314E-6</v>
      </c>
      <c r="IM209" s="86">
        <f t="shared" si="249"/>
        <v>5.0981580166565868E-6</v>
      </c>
      <c r="IN209" s="86">
        <f t="shared" si="249"/>
        <v>1.3624087627283046E-7</v>
      </c>
      <c r="IO209" s="86">
        <f t="shared" si="249"/>
        <v>2.9913258842593817E-6</v>
      </c>
      <c r="IP209" s="86">
        <f t="shared" si="249"/>
        <v>6.2773647580553564E-7</v>
      </c>
      <c r="IQ209" s="86">
        <f t="shared" si="249"/>
        <v>2.8969011313379312E-9</v>
      </c>
      <c r="IR209" s="86">
        <f t="shared" si="249"/>
        <v>6.0277323594758981E-7</v>
      </c>
      <c r="IS209" s="86">
        <f t="shared" si="249"/>
        <v>3.659318514053548E-9</v>
      </c>
      <c r="IT209" s="86">
        <f t="shared" si="249"/>
        <v>1.7803576431234289E-6</v>
      </c>
      <c r="IU209" s="86">
        <f t="shared" si="249"/>
        <v>7.8380660315665527E-5</v>
      </c>
      <c r="IV209" s="86">
        <f t="shared" si="249"/>
        <v>1.127915465315687E-3</v>
      </c>
      <c r="IW209" s="86">
        <f t="shared" si="249"/>
        <v>1.6841154081524215E-3</v>
      </c>
      <c r="IY209" s="86">
        <f t="shared" si="250"/>
        <v>1.3213101892279116E-3</v>
      </c>
      <c r="IZ209" s="86">
        <f t="shared" si="250"/>
        <v>1.607916197010398E-4</v>
      </c>
      <c r="JA209" s="86">
        <f t="shared" si="250"/>
        <v>4.7070138031982372E-6</v>
      </c>
      <c r="JB209" s="86">
        <f t="shared" si="250"/>
        <v>1.8349993796160314E-6</v>
      </c>
      <c r="JC209" s="86">
        <f t="shared" si="250"/>
        <v>5.0981580166565868E-6</v>
      </c>
      <c r="JD209" s="86">
        <f t="shared" si="250"/>
        <v>1.3624087627283046E-7</v>
      </c>
      <c r="JE209" s="86">
        <f t="shared" si="250"/>
        <v>2.9913258842593817E-6</v>
      </c>
      <c r="JF209" s="86">
        <f t="shared" si="250"/>
        <v>6.2773647580553564E-7</v>
      </c>
      <c r="JG209" s="86">
        <f t="shared" si="250"/>
        <v>2.8969011313379312E-9</v>
      </c>
      <c r="JH209" s="86">
        <f t="shared" si="250"/>
        <v>6.0277323594758981E-7</v>
      </c>
      <c r="JI209" s="86">
        <f t="shared" si="250"/>
        <v>3.659318514053548E-9</v>
      </c>
      <c r="JJ209" s="86">
        <f t="shared" si="250"/>
        <v>1.7803576431234289E-6</v>
      </c>
      <c r="JK209" s="86">
        <f t="shared" si="250"/>
        <v>7.8380660315665527E-5</v>
      </c>
      <c r="JL209" s="86">
        <f t="shared" si="250"/>
        <v>1.127915465315687E-3</v>
      </c>
      <c r="JM209" s="86">
        <f t="shared" si="250"/>
        <v>1.6841154081524215E-3</v>
      </c>
    </row>
    <row r="210" spans="2:273" x14ac:dyDescent="0.25">
      <c r="B210" s="2">
        <v>183</v>
      </c>
      <c r="C210" s="37">
        <v>65.840999999999994</v>
      </c>
      <c r="D210" s="37">
        <v>60.674999999999997</v>
      </c>
      <c r="E210" s="37">
        <v>61.5</v>
      </c>
      <c r="F210" s="37">
        <v>62.024999999999999</v>
      </c>
      <c r="G210" s="37">
        <v>62.274999999999999</v>
      </c>
      <c r="H210" s="37">
        <v>60.825000000000003</v>
      </c>
      <c r="I210" s="37">
        <v>60.575000000000003</v>
      </c>
      <c r="J210" s="37">
        <v>62.274999999999999</v>
      </c>
      <c r="K210" s="37">
        <v>60.853999999999999</v>
      </c>
      <c r="L210" s="37">
        <v>62.707000000000001</v>
      </c>
      <c r="M210" s="37">
        <v>65.244</v>
      </c>
      <c r="N210" s="37">
        <v>65.902000000000001</v>
      </c>
      <c r="O210" s="37">
        <v>69.049000000000007</v>
      </c>
      <c r="P210" s="37">
        <v>64.415000000000006</v>
      </c>
      <c r="Q210" s="37">
        <v>69.146000000000001</v>
      </c>
      <c r="S210" s="4">
        <f t="shared" si="251"/>
        <v>66.713786234554092</v>
      </c>
      <c r="T210" s="4">
        <f t="shared" si="251"/>
        <v>61.323187708695208</v>
      </c>
      <c r="U210" s="4">
        <f t="shared" si="251"/>
        <v>60.058617519182761</v>
      </c>
      <c r="V210" s="4">
        <f t="shared" si="251"/>
        <v>60.62858366964705</v>
      </c>
      <c r="W210" s="4">
        <f t="shared" si="251"/>
        <v>62.555580800863744</v>
      </c>
      <c r="X210" s="4">
        <f t="shared" si="251"/>
        <v>60.039356733470818</v>
      </c>
      <c r="Y210" s="4">
        <f t="shared" si="251"/>
        <v>60.198792357307681</v>
      </c>
      <c r="Z210" s="4">
        <f t="shared" si="251"/>
        <v>61.911021225473938</v>
      </c>
      <c r="AA210" s="4">
        <f t="shared" si="251"/>
        <v>59.750790218351753</v>
      </c>
      <c r="AB210" s="4">
        <f t="shared" si="251"/>
        <v>63.032065470139692</v>
      </c>
      <c r="AC210" s="4">
        <f t="shared" si="251"/>
        <v>64.818993718440097</v>
      </c>
      <c r="AD210" s="4">
        <f t="shared" si="251"/>
        <v>66.169391694389105</v>
      </c>
      <c r="AE210" s="4">
        <f t="shared" si="251"/>
        <v>69.342768106489942</v>
      </c>
      <c r="AF210" s="4">
        <f t="shared" si="251"/>
        <v>64.965459611455131</v>
      </c>
      <c r="AG210" s="4">
        <f t="shared" si="251"/>
        <v>70.044805400642304</v>
      </c>
      <c r="AI210" s="4">
        <f t="shared" si="252"/>
        <v>-0.87278623455409843</v>
      </c>
      <c r="AJ210" s="4">
        <f t="shared" si="252"/>
        <v>-0.64818770869521103</v>
      </c>
      <c r="AK210" s="4">
        <f t="shared" si="252"/>
        <v>1.4413824808172393</v>
      </c>
      <c r="AL210" s="4">
        <f t="shared" si="252"/>
        <v>1.3964163303529489</v>
      </c>
      <c r="AM210" s="4">
        <f t="shared" si="252"/>
        <v>-0.28058080086374559</v>
      </c>
      <c r="AN210" s="4">
        <f t="shared" si="252"/>
        <v>0.78564326652918481</v>
      </c>
      <c r="AO210" s="4">
        <f t="shared" si="252"/>
        <v>0.37620764269232154</v>
      </c>
      <c r="AP210" s="4">
        <f t="shared" si="252"/>
        <v>0.36397877452606053</v>
      </c>
      <c r="AQ210" s="4">
        <f t="shared" si="252"/>
        <v>1.1032097816482462</v>
      </c>
      <c r="AR210" s="4">
        <f t="shared" si="252"/>
        <v>-0.32506547013969112</v>
      </c>
      <c r="AS210" s="4">
        <f t="shared" si="252"/>
        <v>0.42500628155990228</v>
      </c>
      <c r="AT210" s="4">
        <f t="shared" si="252"/>
        <v>-0.26739169438910437</v>
      </c>
      <c r="AU210" s="4">
        <f t="shared" si="252"/>
        <v>-0.29376810648993512</v>
      </c>
      <c r="AV210" s="4">
        <f t="shared" si="252"/>
        <v>-0.55045961145512479</v>
      </c>
      <c r="AW210" s="4">
        <f t="shared" si="252"/>
        <v>-0.89880540064230274</v>
      </c>
      <c r="AY210" s="2">
        <f t="shared" si="244"/>
        <v>66.713786234554092</v>
      </c>
      <c r="AZ210" s="2">
        <f t="shared" si="244"/>
        <v>61.323187708695208</v>
      </c>
      <c r="BA210" s="2">
        <f t="shared" si="244"/>
        <v>60.058617519181524</v>
      </c>
      <c r="BB210" s="2">
        <f t="shared" si="244"/>
        <v>60.628583669646858</v>
      </c>
      <c r="BC210" s="2">
        <f t="shared" si="244"/>
        <v>62.555580800860035</v>
      </c>
      <c r="BD210" s="2">
        <f t="shared" si="244"/>
        <v>60.039356733470818</v>
      </c>
      <c r="BE210" s="2">
        <f t="shared" si="244"/>
        <v>60.198792357307141</v>
      </c>
      <c r="BF210" s="2">
        <f t="shared" si="244"/>
        <v>61.911021225473903</v>
      </c>
      <c r="BG210" s="2">
        <f t="shared" si="244"/>
        <v>59.750790218351753</v>
      </c>
      <c r="BH210" s="2">
        <f t="shared" si="244"/>
        <v>63.032065470139635</v>
      </c>
      <c r="BI210" s="2">
        <f t="shared" si="244"/>
        <v>64.818993718440097</v>
      </c>
      <c r="BJ210" s="2">
        <f t="shared" si="244"/>
        <v>66.169391694388622</v>
      </c>
      <c r="BK210" s="2">
        <f t="shared" si="244"/>
        <v>69.342768101956295</v>
      </c>
      <c r="BL210" s="2">
        <f t="shared" si="244"/>
        <v>64.965452451097917</v>
      </c>
      <c r="BM210" s="2">
        <f t="shared" si="244"/>
        <v>70.044772189420769</v>
      </c>
      <c r="BO210" s="2" t="str">
        <f t="shared" si="184"/>
        <v/>
      </c>
      <c r="BP210" s="2" t="str">
        <f t="shared" si="185"/>
        <v/>
      </c>
      <c r="BQ210" s="2" t="str">
        <f t="shared" si="186"/>
        <v/>
      </c>
      <c r="BR210" s="2" t="str">
        <f t="shared" si="187"/>
        <v/>
      </c>
      <c r="BS210" s="2" t="str">
        <f t="shared" si="188"/>
        <v/>
      </c>
      <c r="BT210" s="2" t="str">
        <f t="shared" si="189"/>
        <v/>
      </c>
      <c r="BU210" s="2" t="str">
        <f t="shared" si="190"/>
        <v/>
      </c>
      <c r="BV210" s="2" t="str">
        <f t="shared" si="191"/>
        <v/>
      </c>
      <c r="BW210" s="2" t="str">
        <f t="shared" si="192"/>
        <v/>
      </c>
      <c r="BX210" s="2" t="str">
        <f t="shared" si="193"/>
        <v/>
      </c>
      <c r="BY210" s="2" t="str">
        <f t="shared" si="194"/>
        <v/>
      </c>
      <c r="BZ210" s="2" t="str">
        <f t="shared" si="195"/>
        <v/>
      </c>
      <c r="CA210" s="2" t="str">
        <f t="shared" si="196"/>
        <v/>
      </c>
      <c r="CB210" s="2" t="str">
        <f t="shared" si="197"/>
        <v/>
      </c>
      <c r="CC210" s="2" t="str">
        <f t="shared" si="198"/>
        <v/>
      </c>
      <c r="CE210" s="2" t="str">
        <f t="shared" si="245"/>
        <v/>
      </c>
      <c r="CF210" s="2" t="str">
        <f t="shared" si="245"/>
        <v/>
      </c>
      <c r="CG210" s="2" t="str">
        <f t="shared" si="245"/>
        <v/>
      </c>
      <c r="CH210" s="2" t="str">
        <f t="shared" si="245"/>
        <v/>
      </c>
      <c r="CI210" s="2" t="str">
        <f t="shared" si="245"/>
        <v/>
      </c>
      <c r="CJ210" s="2" t="str">
        <f t="shared" si="245"/>
        <v/>
      </c>
      <c r="CK210" s="2" t="str">
        <f t="shared" si="245"/>
        <v/>
      </c>
      <c r="CL210" s="2" t="str">
        <f t="shared" si="245"/>
        <v/>
      </c>
      <c r="CM210" s="2" t="str">
        <f t="shared" si="245"/>
        <v/>
      </c>
      <c r="CN210" s="2" t="str">
        <f t="shared" si="245"/>
        <v/>
      </c>
      <c r="CO210" s="2" t="str">
        <f t="shared" si="245"/>
        <v/>
      </c>
      <c r="CP210" s="2" t="str">
        <f t="shared" si="245"/>
        <v/>
      </c>
      <c r="CQ210" s="2" t="str">
        <f t="shared" si="245"/>
        <v/>
      </c>
      <c r="CR210" s="2" t="str">
        <f t="shared" si="245"/>
        <v/>
      </c>
      <c r="CS210" s="2" t="str">
        <f t="shared" si="245"/>
        <v/>
      </c>
      <c r="CU210" s="2">
        <f t="shared" si="199"/>
        <v>65.840999999999994</v>
      </c>
      <c r="CV210" s="2">
        <f t="shared" si="200"/>
        <v>60.674999999999997</v>
      </c>
      <c r="CW210" s="2">
        <f t="shared" si="201"/>
        <v>61.5</v>
      </c>
      <c r="CX210" s="2">
        <f t="shared" si="202"/>
        <v>62.024999999999999</v>
      </c>
      <c r="CY210" s="2">
        <f t="shared" si="203"/>
        <v>62.274999999999999</v>
      </c>
      <c r="CZ210" s="2">
        <f t="shared" si="204"/>
        <v>60.825000000000003</v>
      </c>
      <c r="DA210" s="2">
        <f t="shared" si="205"/>
        <v>60.575000000000003</v>
      </c>
      <c r="DB210" s="2">
        <f t="shared" si="206"/>
        <v>62.274999999999999</v>
      </c>
      <c r="DC210" s="2">
        <f t="shared" si="207"/>
        <v>60.853999999999999</v>
      </c>
      <c r="DD210" s="2">
        <f t="shared" si="208"/>
        <v>62.707000000000001</v>
      </c>
      <c r="DE210" s="2">
        <f t="shared" si="209"/>
        <v>65.244</v>
      </c>
      <c r="DF210" s="2">
        <f t="shared" si="210"/>
        <v>65.902000000000001</v>
      </c>
      <c r="DG210" s="2">
        <f t="shared" si="211"/>
        <v>69.049000000000007</v>
      </c>
      <c r="DH210" s="2">
        <f t="shared" si="212"/>
        <v>64.415000000000006</v>
      </c>
      <c r="DI210" s="2">
        <f t="shared" si="213"/>
        <v>69.146000000000001</v>
      </c>
      <c r="DK210" s="2">
        <f t="shared" si="253"/>
        <v>182.98797631578947</v>
      </c>
      <c r="DL210" s="2">
        <f t="shared" si="253"/>
        <v>108.93476291150715</v>
      </c>
      <c r="DM210" s="2">
        <f t="shared" si="253"/>
        <v>118.6480292962851</v>
      </c>
      <c r="DN210" s="2">
        <f t="shared" si="253"/>
        <v>112.76020084566595</v>
      </c>
      <c r="DO210" s="2">
        <f t="shared" si="253"/>
        <v>114.29043118466899</v>
      </c>
      <c r="DP210" s="2">
        <f t="shared" si="253"/>
        <v>91.715342796738184</v>
      </c>
      <c r="DQ210" s="2">
        <f t="shared" si="253"/>
        <v>100.50644820295982</v>
      </c>
      <c r="DR210" s="2">
        <f t="shared" si="253"/>
        <v>99.919238900634227</v>
      </c>
      <c r="DS210" s="2">
        <f t="shared" si="253"/>
        <v>119.85715728744944</v>
      </c>
      <c r="DT210" s="2">
        <f t="shared" si="253"/>
        <v>100.69575850202429</v>
      </c>
      <c r="DU210" s="2">
        <f t="shared" si="253"/>
        <v>118.98944892037787</v>
      </c>
      <c r="DV210" s="2">
        <f t="shared" si="253"/>
        <v>136.78011585365851</v>
      </c>
      <c r="DW210" s="2">
        <f t="shared" si="253"/>
        <v>111.69819661733612</v>
      </c>
      <c r="DX210" s="2">
        <f t="shared" si="253"/>
        <v>90.634169133192415</v>
      </c>
      <c r="DY210" s="2">
        <f t="shared" si="253"/>
        <v>120.26225311942954</v>
      </c>
      <c r="EA210" s="2">
        <f t="shared" si="242"/>
        <v>64.000474725274699</v>
      </c>
      <c r="EB210" s="2">
        <f t="shared" si="242"/>
        <v>55.920385622231159</v>
      </c>
      <c r="EC210" s="2">
        <f t="shared" si="242"/>
        <v>53.356796856673704</v>
      </c>
      <c r="ED210" s="2">
        <f t="shared" si="242"/>
        <v>56.335012725589998</v>
      </c>
      <c r="EE210" s="2">
        <f t="shared" si="242"/>
        <v>61.669052744886976</v>
      </c>
      <c r="EF210" s="2">
        <f t="shared" si="241"/>
        <v>58.581335754640833</v>
      </c>
      <c r="EG210" s="2">
        <f t="shared" si="241"/>
        <v>59.690665904544147</v>
      </c>
      <c r="EH210" s="2">
        <f t="shared" si="241"/>
        <v>58.325712030484482</v>
      </c>
      <c r="EI210" s="2">
        <f t="shared" si="241"/>
        <v>56.536117203564061</v>
      </c>
      <c r="EJ210" s="2">
        <f t="shared" si="241"/>
        <v>56.782438214391888</v>
      </c>
      <c r="EK210" s="2">
        <f t="shared" si="241"/>
        <v>63.266371576227407</v>
      </c>
      <c r="EL210" s="2">
        <f t="shared" si="181"/>
        <v>64.673556793359566</v>
      </c>
      <c r="EM210" s="2">
        <f t="shared" si="181"/>
        <v>67.439095461904003</v>
      </c>
      <c r="EN210" s="2">
        <f t="shared" si="181"/>
        <v>64.392146497517928</v>
      </c>
      <c r="EO210" s="2">
        <f t="shared" si="181"/>
        <v>72.317001680259011</v>
      </c>
      <c r="EQ210" s="2">
        <f t="shared" si="254"/>
        <v>66.926814628826889</v>
      </c>
      <c r="ER210" s="2">
        <f t="shared" si="254"/>
        <v>61.736381906222874</v>
      </c>
      <c r="ES210" s="2">
        <f t="shared" si="254"/>
        <v>60.416910653174341</v>
      </c>
      <c r="ET210" s="2">
        <f t="shared" si="254"/>
        <v>60.870960202271519</v>
      </c>
      <c r="EU210" s="2">
        <f t="shared" si="254"/>
        <v>62.602975191596528</v>
      </c>
      <c r="EV210" s="2">
        <f t="shared" si="254"/>
        <v>60.102260972578009</v>
      </c>
      <c r="EW210" s="2">
        <f t="shared" si="254"/>
        <v>60.223015588128391</v>
      </c>
      <c r="EX210" s="2">
        <f t="shared" si="254"/>
        <v>62.057417320954954</v>
      </c>
      <c r="EY210" s="2">
        <f t="shared" si="254"/>
        <v>59.862004714273311</v>
      </c>
      <c r="EZ210" s="2">
        <f t="shared" si="254"/>
        <v>63.332490120463426</v>
      </c>
      <c r="FA210" s="2">
        <f t="shared" si="254"/>
        <v>64.877889747072544</v>
      </c>
      <c r="FB210" s="2">
        <f t="shared" si="254"/>
        <v>66.261351732522812</v>
      </c>
      <c r="FC210" s="2">
        <f t="shared" si="254"/>
        <v>69.487038130177666</v>
      </c>
      <c r="FD210" s="2">
        <f t="shared" si="254"/>
        <v>65.028514002496522</v>
      </c>
      <c r="FE210" s="2">
        <f t="shared" si="254"/>
        <v>69.774483447513447</v>
      </c>
      <c r="FG210" s="2">
        <f t="shared" si="255"/>
        <v>0.99999673042962356</v>
      </c>
      <c r="FH210" s="2">
        <f t="shared" si="255"/>
        <v>0.99999736738254663</v>
      </c>
      <c r="FI210" s="2">
        <f t="shared" si="255"/>
        <v>0.99999752058435509</v>
      </c>
      <c r="FJ210" s="2">
        <f t="shared" si="255"/>
        <v>0.99999737669102939</v>
      </c>
      <c r="FK210" s="2">
        <f t="shared" si="255"/>
        <v>0.99999782804803217</v>
      </c>
      <c r="FL210" s="2">
        <f t="shared" si="255"/>
        <v>0.99999750074966021</v>
      </c>
      <c r="FM210" s="2">
        <f t="shared" si="255"/>
        <v>0.99999725309984044</v>
      </c>
      <c r="FN210" s="2">
        <f t="shared" si="255"/>
        <v>0.99999726378791698</v>
      </c>
      <c r="FO210" s="2">
        <f t="shared" si="255"/>
        <v>0.99999680329372831</v>
      </c>
      <c r="FP210" s="2">
        <f t="shared" si="255"/>
        <v>0.9999967349857446</v>
      </c>
      <c r="FQ210" s="2">
        <f t="shared" si="255"/>
        <v>0.99999672531463923</v>
      </c>
      <c r="FR210" s="2">
        <f t="shared" si="255"/>
        <v>0.99999677147788657</v>
      </c>
      <c r="FS210" s="2">
        <f t="shared" si="255"/>
        <v>0.99999709534971193</v>
      </c>
      <c r="FT210" s="2">
        <f t="shared" si="255"/>
        <v>0.99999720784428725</v>
      </c>
      <c r="FU210" s="2">
        <f t="shared" si="255"/>
        <v>0.9999958455409822</v>
      </c>
      <c r="FW210" s="2">
        <f t="shared" si="246"/>
        <v>0.92707018346566583</v>
      </c>
      <c r="FX210" s="2">
        <f t="shared" si="246"/>
        <v>0.92893156324045767</v>
      </c>
      <c r="FY210" s="2">
        <f t="shared" si="246"/>
        <v>0.94922815291253926</v>
      </c>
      <c r="FZ210" s="2">
        <f t="shared" si="246"/>
        <v>0.94653276860598612</v>
      </c>
      <c r="GA210" s="2">
        <f t="shared" si="246"/>
        <v>0.94912994969729259</v>
      </c>
      <c r="GB210" s="2">
        <f t="shared" si="246"/>
        <v>0.95858636010324105</v>
      </c>
      <c r="GC210" s="2">
        <f t="shared" si="246"/>
        <v>0.95428691243637653</v>
      </c>
      <c r="GD210" s="2">
        <f t="shared" si="246"/>
        <v>0.96073915467923277</v>
      </c>
      <c r="GE210" s="2">
        <f t="shared" si="246"/>
        <v>0.96650009528922098</v>
      </c>
      <c r="GF210" s="2">
        <f t="shared" si="246"/>
        <v>0.9541121151021843</v>
      </c>
      <c r="GG210" s="2">
        <f t="shared" si="246"/>
        <v>0.96333984608619216</v>
      </c>
      <c r="GH210" s="2">
        <f t="shared" si="246"/>
        <v>0.94193656026940831</v>
      </c>
      <c r="GI210" s="2">
        <f t="shared" si="246"/>
        <v>0.92949090437477044</v>
      </c>
      <c r="GJ210" s="2">
        <f t="shared" si="246"/>
        <v>0.90078873808280768</v>
      </c>
      <c r="GK210" s="2">
        <f t="shared" si="246"/>
        <v>0.89377084819035157</v>
      </c>
      <c r="GM210" s="86">
        <f t="shared" si="247"/>
        <v>0</v>
      </c>
      <c r="GN210" s="86">
        <f t="shared" si="247"/>
        <v>0</v>
      </c>
      <c r="GO210" s="86">
        <f t="shared" si="247"/>
        <v>0</v>
      </c>
      <c r="GP210" s="86">
        <f t="shared" si="247"/>
        <v>0</v>
      </c>
      <c r="GQ210" s="86">
        <f t="shared" si="247"/>
        <v>0</v>
      </c>
      <c r="GR210" s="86">
        <f t="shared" si="247"/>
        <v>0</v>
      </c>
      <c r="GS210" s="86">
        <f t="shared" si="247"/>
        <v>0</v>
      </c>
      <c r="GT210" s="86">
        <f t="shared" si="247"/>
        <v>0</v>
      </c>
      <c r="GU210" s="86">
        <f t="shared" si="247"/>
        <v>0</v>
      </c>
      <c r="GV210" s="86">
        <f t="shared" si="247"/>
        <v>0</v>
      </c>
      <c r="GW210" s="86">
        <f t="shared" si="247"/>
        <v>0</v>
      </c>
      <c r="GX210" s="86">
        <f t="shared" si="247"/>
        <v>0</v>
      </c>
      <c r="GY210" s="86">
        <f t="shared" si="247"/>
        <v>3.2100794937289161E-263</v>
      </c>
      <c r="GZ210" s="86">
        <f t="shared" si="247"/>
        <v>9.2111325021875486E-275</v>
      </c>
      <c r="HA210" s="86">
        <f t="shared" si="247"/>
        <v>0</v>
      </c>
      <c r="HC210" s="86">
        <f t="shared" si="183"/>
        <v>3.6813424842256603E-226</v>
      </c>
      <c r="HD210" s="86">
        <f t="shared" si="183"/>
        <v>4.1383387383170961E-284</v>
      </c>
      <c r="HE210" s="86">
        <f t="shared" si="183"/>
        <v>2.103962395098561E-220</v>
      </c>
      <c r="HF210" s="86">
        <f t="shared" si="183"/>
        <v>0</v>
      </c>
      <c r="HG210" s="86">
        <f t="shared" si="183"/>
        <v>0</v>
      </c>
      <c r="HH210" s="86">
        <f t="shared" si="183"/>
        <v>0</v>
      </c>
      <c r="HI210" s="86">
        <f t="shared" si="243"/>
        <v>0</v>
      </c>
      <c r="HJ210" s="86">
        <f t="shared" si="243"/>
        <v>0</v>
      </c>
      <c r="HK210" s="86">
        <f t="shared" si="243"/>
        <v>0</v>
      </c>
      <c r="HL210" s="86">
        <f t="shared" si="243"/>
        <v>0</v>
      </c>
      <c r="HM210" s="86">
        <f t="shared" si="243"/>
        <v>0</v>
      </c>
      <c r="HN210" s="86">
        <f t="shared" si="243"/>
        <v>0</v>
      </c>
      <c r="HO210" s="86">
        <f t="shared" si="228"/>
        <v>1.1992360964783215E-154</v>
      </c>
      <c r="HP210" s="86">
        <f t="shared" si="228"/>
        <v>3.4989209440744026E-160</v>
      </c>
      <c r="HQ210" s="86">
        <f t="shared" si="228"/>
        <v>5.177646372672409E-212</v>
      </c>
      <c r="HS210" s="86">
        <f t="shared" si="248"/>
        <v>2.0142585980546917E-53</v>
      </c>
      <c r="HT210" s="86">
        <f t="shared" si="248"/>
        <v>1.7177996540110392E-74</v>
      </c>
      <c r="HU210" s="86">
        <f t="shared" si="248"/>
        <v>1.9847306175994581E-90</v>
      </c>
      <c r="HV210" s="86">
        <f t="shared" si="248"/>
        <v>7.0312609336496746E-104</v>
      </c>
      <c r="HW210" s="86">
        <f t="shared" si="248"/>
        <v>4.3522643855418802E-97</v>
      </c>
      <c r="HX210" s="86">
        <f t="shared" si="248"/>
        <v>4.1453405021457104E-111</v>
      </c>
      <c r="HY210" s="86">
        <f t="shared" si="248"/>
        <v>1.2962836267567987E-94</v>
      </c>
      <c r="HZ210" s="86">
        <f t="shared" si="248"/>
        <v>1.7503707406449677E-100</v>
      </c>
      <c r="IA210" s="86">
        <f t="shared" si="248"/>
        <v>8.4426707822743652E-134</v>
      </c>
      <c r="IB210" s="86">
        <f t="shared" si="248"/>
        <v>5.5121706974949517E-113</v>
      </c>
      <c r="IC210" s="86">
        <f t="shared" si="248"/>
        <v>2.1353632029996552E-124</v>
      </c>
      <c r="ID210" s="86">
        <f t="shared" si="248"/>
        <v>8.0993375043359096E-108</v>
      </c>
      <c r="IE210" s="86">
        <f t="shared" si="248"/>
        <v>1.0829669491808753E-78</v>
      </c>
      <c r="IF210" s="86">
        <f t="shared" si="248"/>
        <v>3.1185167873527587E-35</v>
      </c>
      <c r="IG210" s="86">
        <f t="shared" si="248"/>
        <v>5.6349160177354492E-36</v>
      </c>
      <c r="II210" s="86">
        <f t="shared" si="249"/>
        <v>8.6225575681420075E-4</v>
      </c>
      <c r="IJ210" s="86">
        <f t="shared" si="249"/>
        <v>9.0768533390503094E-5</v>
      </c>
      <c r="IK210" s="86">
        <f t="shared" si="249"/>
        <v>2.2888612691646948E-6</v>
      </c>
      <c r="IL210" s="86">
        <f t="shared" si="249"/>
        <v>8.2752140727686199E-7</v>
      </c>
      <c r="IM210" s="86">
        <f t="shared" si="249"/>
        <v>2.4903397672644886E-6</v>
      </c>
      <c r="IN210" s="86">
        <f t="shared" si="249"/>
        <v>5.6540810836830299E-8</v>
      </c>
      <c r="IO210" s="86">
        <f t="shared" si="249"/>
        <v>1.4541364548464174E-6</v>
      </c>
      <c r="IP210" s="86">
        <f t="shared" si="249"/>
        <v>2.8934238650401996E-7</v>
      </c>
      <c r="IQ210" s="86">
        <f t="shared" si="249"/>
        <v>1.0308004803701557E-9</v>
      </c>
      <c r="IR210" s="86">
        <f t="shared" si="249"/>
        <v>2.653486258975309E-7</v>
      </c>
      <c r="IS210" s="86">
        <f t="shared" si="249"/>
        <v>1.2796242184277484E-9</v>
      </c>
      <c r="IT210" s="86">
        <f t="shared" si="249"/>
        <v>7.8052187218365825E-7</v>
      </c>
      <c r="IU210" s="86">
        <f t="shared" si="249"/>
        <v>4.2113457709799622E-5</v>
      </c>
      <c r="IV210" s="86">
        <f t="shared" si="249"/>
        <v>6.7787264370603817E-4</v>
      </c>
      <c r="IW210" s="86">
        <f t="shared" si="249"/>
        <v>1.0275598764589054E-3</v>
      </c>
      <c r="IY210" s="86">
        <f t="shared" si="250"/>
        <v>8.6225575681420075E-4</v>
      </c>
      <c r="IZ210" s="86">
        <f t="shared" si="250"/>
        <v>9.0768533390503094E-5</v>
      </c>
      <c r="JA210" s="86">
        <f t="shared" si="250"/>
        <v>2.2888612691646948E-6</v>
      </c>
      <c r="JB210" s="86">
        <f t="shared" si="250"/>
        <v>8.2752140727686199E-7</v>
      </c>
      <c r="JC210" s="86">
        <f t="shared" si="250"/>
        <v>2.4903397672644886E-6</v>
      </c>
      <c r="JD210" s="86">
        <f t="shared" si="250"/>
        <v>5.6540810836830299E-8</v>
      </c>
      <c r="JE210" s="86">
        <f t="shared" si="250"/>
        <v>1.4541364548464174E-6</v>
      </c>
      <c r="JF210" s="86">
        <f t="shared" si="250"/>
        <v>2.8934238650401996E-7</v>
      </c>
      <c r="JG210" s="86">
        <f t="shared" si="250"/>
        <v>1.0308004803701557E-9</v>
      </c>
      <c r="JH210" s="86">
        <f t="shared" si="250"/>
        <v>2.653486258975309E-7</v>
      </c>
      <c r="JI210" s="86">
        <f t="shared" si="250"/>
        <v>1.2796242184277484E-9</v>
      </c>
      <c r="JJ210" s="86">
        <f t="shared" si="250"/>
        <v>7.8052187218365825E-7</v>
      </c>
      <c r="JK210" s="86">
        <f t="shared" si="250"/>
        <v>4.2113457709799622E-5</v>
      </c>
      <c r="JL210" s="86">
        <f t="shared" si="250"/>
        <v>6.7787264370603817E-4</v>
      </c>
      <c r="JM210" s="86">
        <f t="shared" si="250"/>
        <v>1.0275598764589054E-3</v>
      </c>
    </row>
    <row r="211" spans="2:273" x14ac:dyDescent="0.25">
      <c r="B211" s="2">
        <v>184</v>
      </c>
      <c r="C211" s="37">
        <v>65.272999999999996</v>
      </c>
      <c r="D211" s="37">
        <v>60.7</v>
      </c>
      <c r="E211" s="37">
        <v>60</v>
      </c>
      <c r="F211" s="37">
        <v>59.65</v>
      </c>
      <c r="G211" s="37">
        <v>63.4</v>
      </c>
      <c r="H211" s="37">
        <v>60.825000000000003</v>
      </c>
      <c r="I211" s="37">
        <v>60.9</v>
      </c>
      <c r="J211" s="37">
        <v>62.875</v>
      </c>
      <c r="K211" s="37">
        <v>60.878</v>
      </c>
      <c r="L211" s="37">
        <v>64.049000000000007</v>
      </c>
      <c r="M211" s="37">
        <v>64.316999999999993</v>
      </c>
      <c r="N211" s="37">
        <v>66.072999999999993</v>
      </c>
      <c r="O211" s="37">
        <v>71.512</v>
      </c>
      <c r="P211" s="37">
        <v>64.049000000000007</v>
      </c>
      <c r="Q211" s="37">
        <v>68.561000000000007</v>
      </c>
      <c r="S211" s="4">
        <f t="shared" si="251"/>
        <v>66.510081345408892</v>
      </c>
      <c r="T211" s="4">
        <f t="shared" si="251"/>
        <v>61.236682592200445</v>
      </c>
      <c r="U211" s="4">
        <f t="shared" si="251"/>
        <v>60.006929408462248</v>
      </c>
      <c r="V211" s="4">
        <f t="shared" si="251"/>
        <v>60.531488928440162</v>
      </c>
      <c r="W211" s="4">
        <f t="shared" si="251"/>
        <v>62.492093017695588</v>
      </c>
      <c r="X211" s="4">
        <f t="shared" si="251"/>
        <v>59.940987236686475</v>
      </c>
      <c r="Y211" s="4">
        <f t="shared" si="251"/>
        <v>60.106430125668361</v>
      </c>
      <c r="Z211" s="4">
        <f t="shared" si="251"/>
        <v>61.859462542519331</v>
      </c>
      <c r="AA211" s="4">
        <f t="shared" si="251"/>
        <v>59.637971903534662</v>
      </c>
      <c r="AB211" s="4">
        <f t="shared" si="251"/>
        <v>62.992930475583599</v>
      </c>
      <c r="AC211" s="4">
        <f t="shared" si="251"/>
        <v>64.743774593162769</v>
      </c>
      <c r="AD211" s="4">
        <f t="shared" si="251"/>
        <v>66.094055264707293</v>
      </c>
      <c r="AE211" s="4">
        <f t="shared" si="251"/>
        <v>69.296403463150909</v>
      </c>
      <c r="AF211" s="4">
        <f t="shared" si="251"/>
        <v>64.861897201118424</v>
      </c>
      <c r="AG211" s="4">
        <f t="shared" si="251"/>
        <v>69.813446576721049</v>
      </c>
      <c r="AI211" s="4">
        <f t="shared" si="252"/>
        <v>-1.237081345408896</v>
      </c>
      <c r="AJ211" s="4">
        <f t="shared" si="252"/>
        <v>-0.53668259220044234</v>
      </c>
      <c r="AK211" s="4">
        <f t="shared" si="252"/>
        <v>-6.929408462248432E-3</v>
      </c>
      <c r="AL211" s="4">
        <f t="shared" si="252"/>
        <v>-0.88148892844016302</v>
      </c>
      <c r="AM211" s="4">
        <f t="shared" si="252"/>
        <v>0.9079069823044108</v>
      </c>
      <c r="AN211" s="4">
        <f t="shared" si="252"/>
        <v>0.88401276331352818</v>
      </c>
      <c r="AO211" s="4">
        <f t="shared" si="252"/>
        <v>0.79356987433163795</v>
      </c>
      <c r="AP211" s="4">
        <f t="shared" si="252"/>
        <v>1.0155374574806686</v>
      </c>
      <c r="AQ211" s="4">
        <f t="shared" si="252"/>
        <v>1.2400280964653376</v>
      </c>
      <c r="AR211" s="4">
        <f t="shared" si="252"/>
        <v>1.056069524416408</v>
      </c>
      <c r="AS211" s="4">
        <f t="shared" si="252"/>
        <v>-0.42677459316277577</v>
      </c>
      <c r="AT211" s="4">
        <f t="shared" si="252"/>
        <v>-2.1055264707300125E-2</v>
      </c>
      <c r="AU211" s="4">
        <f t="shared" si="252"/>
        <v>2.2155965368490911</v>
      </c>
      <c r="AV211" s="4">
        <f t="shared" si="252"/>
        <v>-0.81289720111841746</v>
      </c>
      <c r="AW211" s="4">
        <f t="shared" si="252"/>
        <v>-1.2524465767210415</v>
      </c>
      <c r="AY211" s="2">
        <f t="shared" si="244"/>
        <v>66.510081345408892</v>
      </c>
      <c r="AZ211" s="2">
        <f t="shared" si="244"/>
        <v>61.236682592200445</v>
      </c>
      <c r="BA211" s="2">
        <f t="shared" si="244"/>
        <v>60.006929408462014</v>
      </c>
      <c r="BB211" s="2">
        <f t="shared" si="244"/>
        <v>60.531488928440133</v>
      </c>
      <c r="BC211" s="2">
        <f t="shared" si="244"/>
        <v>62.492093017694884</v>
      </c>
      <c r="BD211" s="2">
        <f t="shared" si="244"/>
        <v>59.940987236686475</v>
      </c>
      <c r="BE211" s="2">
        <f t="shared" si="244"/>
        <v>60.106430125668261</v>
      </c>
      <c r="BF211" s="2">
        <f t="shared" si="244"/>
        <v>61.859462542519324</v>
      </c>
      <c r="BG211" s="2">
        <f t="shared" si="244"/>
        <v>59.637971903534662</v>
      </c>
      <c r="BH211" s="2">
        <f t="shared" si="244"/>
        <v>62.992930475583591</v>
      </c>
      <c r="BI211" s="2">
        <f t="shared" si="244"/>
        <v>64.743774593162769</v>
      </c>
      <c r="BJ211" s="2">
        <f t="shared" si="244"/>
        <v>66.094055264707222</v>
      </c>
      <c r="BK211" s="2">
        <f t="shared" si="244"/>
        <v>69.296403462069549</v>
      </c>
      <c r="BL211" s="2">
        <f t="shared" si="244"/>
        <v>64.861894933941215</v>
      </c>
      <c r="BM211" s="2">
        <f t="shared" si="244"/>
        <v>69.813435861183081</v>
      </c>
      <c r="BO211" s="2" t="str">
        <f t="shared" si="184"/>
        <v/>
      </c>
      <c r="BP211" s="2" t="str">
        <f t="shared" si="185"/>
        <v/>
      </c>
      <c r="BQ211" s="2" t="str">
        <f t="shared" si="186"/>
        <v/>
      </c>
      <c r="BR211" s="2" t="str">
        <f t="shared" si="187"/>
        <v/>
      </c>
      <c r="BS211" s="2" t="str">
        <f t="shared" si="188"/>
        <v/>
      </c>
      <c r="BT211" s="2" t="str">
        <f t="shared" si="189"/>
        <v/>
      </c>
      <c r="BU211" s="2" t="str">
        <f t="shared" si="190"/>
        <v/>
      </c>
      <c r="BV211" s="2" t="str">
        <f t="shared" si="191"/>
        <v/>
      </c>
      <c r="BW211" s="2" t="str">
        <f t="shared" si="192"/>
        <v/>
      </c>
      <c r="BX211" s="2" t="str">
        <f t="shared" si="193"/>
        <v/>
      </c>
      <c r="BY211" s="2" t="str">
        <f t="shared" si="194"/>
        <v/>
      </c>
      <c r="BZ211" s="2" t="str">
        <f t="shared" si="195"/>
        <v/>
      </c>
      <c r="CA211" s="2" t="str">
        <f t="shared" si="196"/>
        <v/>
      </c>
      <c r="CB211" s="2" t="str">
        <f t="shared" si="197"/>
        <v/>
      </c>
      <c r="CC211" s="2" t="str">
        <f t="shared" si="198"/>
        <v/>
      </c>
      <c r="CE211" s="2" t="str">
        <f t="shared" si="245"/>
        <v/>
      </c>
      <c r="CF211" s="2" t="str">
        <f t="shared" si="245"/>
        <v/>
      </c>
      <c r="CG211" s="2" t="str">
        <f t="shared" si="245"/>
        <v/>
      </c>
      <c r="CH211" s="2" t="str">
        <f t="shared" si="245"/>
        <v/>
      </c>
      <c r="CI211" s="2" t="str">
        <f t="shared" si="245"/>
        <v/>
      </c>
      <c r="CJ211" s="2" t="str">
        <f t="shared" si="245"/>
        <v/>
      </c>
      <c r="CK211" s="2" t="str">
        <f t="shared" si="245"/>
        <v/>
      </c>
      <c r="CL211" s="2" t="str">
        <f t="shared" si="245"/>
        <v/>
      </c>
      <c r="CM211" s="2" t="str">
        <f t="shared" si="245"/>
        <v/>
      </c>
      <c r="CN211" s="2" t="str">
        <f t="shared" si="245"/>
        <v/>
      </c>
      <c r="CO211" s="2" t="str">
        <f t="shared" si="245"/>
        <v/>
      </c>
      <c r="CP211" s="2" t="str">
        <f t="shared" si="245"/>
        <v/>
      </c>
      <c r="CQ211" s="2" t="str">
        <f t="shared" si="245"/>
        <v/>
      </c>
      <c r="CR211" s="2" t="str">
        <f t="shared" si="245"/>
        <v/>
      </c>
      <c r="CS211" s="2" t="str">
        <f t="shared" si="245"/>
        <v/>
      </c>
      <c r="CU211" s="2">
        <f t="shared" si="199"/>
        <v>65.272999999999996</v>
      </c>
      <c r="CV211" s="2">
        <f t="shared" si="200"/>
        <v>60.7</v>
      </c>
      <c r="CW211" s="2">
        <f t="shared" si="201"/>
        <v>60</v>
      </c>
      <c r="CX211" s="2">
        <f t="shared" si="202"/>
        <v>59.65</v>
      </c>
      <c r="CY211" s="2">
        <f t="shared" si="203"/>
        <v>63.4</v>
      </c>
      <c r="CZ211" s="2">
        <f t="shared" si="204"/>
        <v>60.825000000000003</v>
      </c>
      <c r="DA211" s="2">
        <f t="shared" si="205"/>
        <v>60.9</v>
      </c>
      <c r="DB211" s="2">
        <f t="shared" si="206"/>
        <v>62.875</v>
      </c>
      <c r="DC211" s="2">
        <f t="shared" si="207"/>
        <v>60.878</v>
      </c>
      <c r="DD211" s="2">
        <f t="shared" si="208"/>
        <v>64.049000000000007</v>
      </c>
      <c r="DE211" s="2">
        <f t="shared" si="209"/>
        <v>64.316999999999993</v>
      </c>
      <c r="DF211" s="2">
        <f t="shared" si="210"/>
        <v>66.072999999999993</v>
      </c>
      <c r="DG211" s="2">
        <f t="shared" si="211"/>
        <v>71.512</v>
      </c>
      <c r="DH211" s="2">
        <f t="shared" si="212"/>
        <v>64.049000000000007</v>
      </c>
      <c r="DI211" s="2">
        <f t="shared" si="213"/>
        <v>68.561000000000007</v>
      </c>
      <c r="DK211" s="2">
        <f t="shared" si="253"/>
        <v>183.55054696356274</v>
      </c>
      <c r="DL211" s="2">
        <f t="shared" si="253"/>
        <v>109.09724781032925</v>
      </c>
      <c r="DM211" s="2">
        <f t="shared" si="253"/>
        <v>118.87605330715795</v>
      </c>
      <c r="DN211" s="2">
        <f t="shared" si="253"/>
        <v>112.94236257928117</v>
      </c>
      <c r="DO211" s="2">
        <f t="shared" si="253"/>
        <v>114.48407665505226</v>
      </c>
      <c r="DP211" s="2">
        <f t="shared" si="253"/>
        <v>91.762318785865332</v>
      </c>
      <c r="DQ211" s="2">
        <f t="shared" si="253"/>
        <v>100.60363183328298</v>
      </c>
      <c r="DR211" s="2">
        <f t="shared" si="253"/>
        <v>99.994080338266357</v>
      </c>
      <c r="DS211" s="2">
        <f t="shared" si="253"/>
        <v>120.08212105263161</v>
      </c>
      <c r="DT211" s="2">
        <f t="shared" si="253"/>
        <v>100.79047327935223</v>
      </c>
      <c r="DU211" s="2">
        <f t="shared" si="253"/>
        <v>119.20214588394062</v>
      </c>
      <c r="DV211" s="2">
        <f t="shared" si="253"/>
        <v>137.11656341463413</v>
      </c>
      <c r="DW211" s="2">
        <f t="shared" si="253"/>
        <v>111.83607520386587</v>
      </c>
      <c r="DX211" s="2">
        <f t="shared" si="253"/>
        <v>90.679180006040497</v>
      </c>
      <c r="DY211" s="2">
        <f t="shared" si="253"/>
        <v>120.44217424242422</v>
      </c>
      <c r="EA211" s="2">
        <f t="shared" si="242"/>
        <v>63.744127472527445</v>
      </c>
      <c r="EB211" s="2">
        <f t="shared" si="242"/>
        <v>55.728169552960118</v>
      </c>
      <c r="EC211" s="2">
        <f t="shared" si="242"/>
        <v>53.189045273281728</v>
      </c>
      <c r="ED211" s="2">
        <f t="shared" si="242"/>
        <v>56.159509486348902</v>
      </c>
      <c r="EE211" s="2">
        <f t="shared" si="242"/>
        <v>61.590052842743916</v>
      </c>
      <c r="EF211" s="2">
        <f t="shared" si="241"/>
        <v>58.456880548829695</v>
      </c>
      <c r="EG211" s="2">
        <f t="shared" si="241"/>
        <v>59.588380965990282</v>
      </c>
      <c r="EH211" s="2">
        <f t="shared" si="241"/>
        <v>58.21548557430593</v>
      </c>
      <c r="EI211" s="2">
        <f t="shared" si="241"/>
        <v>56.37259465387249</v>
      </c>
      <c r="EJ211" s="2">
        <f t="shared" si="241"/>
        <v>56.638626070743385</v>
      </c>
      <c r="EK211" s="2">
        <f t="shared" si="241"/>
        <v>63.165673040482361</v>
      </c>
      <c r="EL211" s="2">
        <f t="shared" ref="EL211:EL222" si="256">CP$228*$B211+CP$229</f>
        <v>64.569870977137057</v>
      </c>
      <c r="EM211" s="2">
        <f t="shared" ref="EM211:EM222" si="257">CQ$228*$B211+CQ$229</f>
        <v>67.354799154002805</v>
      </c>
      <c r="EN211" s="2">
        <f t="shared" ref="EN211:EN222" si="258">CR$228*$B211+CR$229</f>
        <v>64.276107942636514</v>
      </c>
      <c r="EO211" s="2">
        <f t="shared" ref="EO211:EO222" si="259">CS$228*$B211+CS$229</f>
        <v>72.1355579689357</v>
      </c>
      <c r="EQ211" s="2">
        <f t="shared" si="254"/>
        <v>66.708142222691635</v>
      </c>
      <c r="ER211" s="2">
        <f t="shared" si="254"/>
        <v>61.620895991076623</v>
      </c>
      <c r="ES211" s="2">
        <f t="shared" si="254"/>
        <v>60.339358100355021</v>
      </c>
      <c r="ET211" s="2">
        <f t="shared" si="254"/>
        <v>60.756578108884455</v>
      </c>
      <c r="EU211" s="2">
        <f t="shared" si="254"/>
        <v>62.53607538246046</v>
      </c>
      <c r="EV211" s="2">
        <f t="shared" si="254"/>
        <v>59.999384280173814</v>
      </c>
      <c r="EW211" s="2">
        <f t="shared" si="254"/>
        <v>60.128955386804662</v>
      </c>
      <c r="EX211" s="2">
        <f t="shared" si="254"/>
        <v>61.995163784125495</v>
      </c>
      <c r="EY211" s="2">
        <f t="shared" si="254"/>
        <v>59.741002948112545</v>
      </c>
      <c r="EZ211" s="2">
        <f t="shared" si="254"/>
        <v>63.27151228192929</v>
      </c>
      <c r="FA211" s="2">
        <f t="shared" si="254"/>
        <v>64.798372307596694</v>
      </c>
      <c r="FB211" s="2">
        <f t="shared" si="254"/>
        <v>66.179517365754833</v>
      </c>
      <c r="FC211" s="2">
        <f t="shared" si="254"/>
        <v>69.430603675139253</v>
      </c>
      <c r="FD211" s="2">
        <f t="shared" si="254"/>
        <v>64.920661634481249</v>
      </c>
      <c r="FE211" s="2">
        <f t="shared" si="254"/>
        <v>69.561521767629742</v>
      </c>
      <c r="FG211" s="2">
        <f t="shared" si="255"/>
        <v>0.99999701811551878</v>
      </c>
      <c r="FH211" s="2">
        <f t="shared" si="255"/>
        <v>0.99999759902379048</v>
      </c>
      <c r="FI211" s="2">
        <f t="shared" si="255"/>
        <v>0.99999773874556319</v>
      </c>
      <c r="FJ211" s="2">
        <f t="shared" si="255"/>
        <v>0.99999760751323152</v>
      </c>
      <c r="FK211" s="2">
        <f t="shared" si="255"/>
        <v>0.99999801915588427</v>
      </c>
      <c r="FL211" s="2">
        <f t="shared" si="255"/>
        <v>0.9999977206560986</v>
      </c>
      <c r="FM211" s="2">
        <f t="shared" si="255"/>
        <v>0.99999749479667444</v>
      </c>
      <c r="FN211" s="2">
        <f t="shared" si="255"/>
        <v>0.99999750454432068</v>
      </c>
      <c r="FO211" s="2">
        <f t="shared" si="255"/>
        <v>0.99999708456840986</v>
      </c>
      <c r="FP211" s="2">
        <f t="shared" si="255"/>
        <v>0.99999702227075293</v>
      </c>
      <c r="FQ211" s="2">
        <f t="shared" si="255"/>
        <v>0.999997013450595</v>
      </c>
      <c r="FR211" s="2">
        <f t="shared" si="255"/>
        <v>0.99999705555200102</v>
      </c>
      <c r="FS211" s="2">
        <f t="shared" si="255"/>
        <v>0.99999735092677577</v>
      </c>
      <c r="FT211" s="2">
        <f t="shared" si="255"/>
        <v>0.99999745352309921</v>
      </c>
      <c r="FU211" s="2">
        <f t="shared" si="255"/>
        <v>0.99999621108695902</v>
      </c>
      <c r="FW211" s="2">
        <f t="shared" si="246"/>
        <v>0.93305764548749826</v>
      </c>
      <c r="FX211" s="2">
        <f t="shared" si="246"/>
        <v>0.93477695922258852</v>
      </c>
      <c r="FY211" s="2">
        <f t="shared" si="246"/>
        <v>0.95348773753336713</v>
      </c>
      <c r="FZ211" s="2">
        <f t="shared" si="246"/>
        <v>0.95100681517675478</v>
      </c>
      <c r="GA211" s="2">
        <f t="shared" si="246"/>
        <v>0.95339736874069203</v>
      </c>
      <c r="GB211" s="2">
        <f t="shared" si="246"/>
        <v>0.96209217725268181</v>
      </c>
      <c r="GC211" s="2">
        <f t="shared" si="246"/>
        <v>0.95814080021547265</v>
      </c>
      <c r="GD211" s="2">
        <f t="shared" si="246"/>
        <v>0.96406956076712547</v>
      </c>
      <c r="GE211" s="2">
        <f t="shared" si="246"/>
        <v>0.96935740078771426</v>
      </c>
      <c r="GF211" s="2">
        <f t="shared" si="246"/>
        <v>0.95798009045859767</v>
      </c>
      <c r="GG211" s="2">
        <f t="shared" si="246"/>
        <v>0.96645734384058057</v>
      </c>
      <c r="GH211" s="2">
        <f t="shared" si="246"/>
        <v>0.94677358231173203</v>
      </c>
      <c r="GI211" s="2">
        <f t="shared" si="246"/>
        <v>0.93529349904607828</v>
      </c>
      <c r="GJ211" s="2">
        <f t="shared" si="246"/>
        <v>0.90872143609205436</v>
      </c>
      <c r="GK211" s="2">
        <f t="shared" si="246"/>
        <v>0.90220375927220742</v>
      </c>
      <c r="GM211" s="86">
        <f t="shared" si="247"/>
        <v>0</v>
      </c>
      <c r="GN211" s="86">
        <f t="shared" si="247"/>
        <v>0</v>
      </c>
      <c r="GO211" s="86">
        <f t="shared" si="247"/>
        <v>0</v>
      </c>
      <c r="GP211" s="86">
        <f t="shared" si="247"/>
        <v>0</v>
      </c>
      <c r="GQ211" s="86">
        <f t="shared" si="247"/>
        <v>0</v>
      </c>
      <c r="GR211" s="86">
        <f t="shared" si="247"/>
        <v>0</v>
      </c>
      <c r="GS211" s="86">
        <f t="shared" si="247"/>
        <v>0</v>
      </c>
      <c r="GT211" s="86">
        <f t="shared" si="247"/>
        <v>0</v>
      </c>
      <c r="GU211" s="86">
        <f t="shared" si="247"/>
        <v>0</v>
      </c>
      <c r="GV211" s="86">
        <f t="shared" si="247"/>
        <v>0</v>
      </c>
      <c r="GW211" s="86">
        <f t="shared" si="247"/>
        <v>0</v>
      </c>
      <c r="GX211" s="86">
        <f t="shared" si="247"/>
        <v>0</v>
      </c>
      <c r="GY211" s="86">
        <f t="shared" si="247"/>
        <v>1.1734443279755235E-267</v>
      </c>
      <c r="GZ211" s="86">
        <f t="shared" si="247"/>
        <v>2.2744673806830732E-279</v>
      </c>
      <c r="HA211" s="86">
        <f t="shared" si="247"/>
        <v>0</v>
      </c>
      <c r="HC211" s="86">
        <f t="shared" si="183"/>
        <v>6.8514018583355578E-231</v>
      </c>
      <c r="HD211" s="86">
        <f t="shared" si="183"/>
        <v>5.1465163767846716E-290</v>
      </c>
      <c r="HE211" s="86">
        <f t="shared" si="183"/>
        <v>5.8843584437526925E-225</v>
      </c>
      <c r="HF211" s="86">
        <f t="shared" si="183"/>
        <v>0</v>
      </c>
      <c r="HG211" s="86">
        <f t="shared" si="183"/>
        <v>0</v>
      </c>
      <c r="HH211" s="86">
        <f t="shared" si="183"/>
        <v>0</v>
      </c>
      <c r="HI211" s="86">
        <f t="shared" si="243"/>
        <v>0</v>
      </c>
      <c r="HJ211" s="86">
        <f t="shared" si="243"/>
        <v>0</v>
      </c>
      <c r="HK211" s="86">
        <f t="shared" si="243"/>
        <v>0</v>
      </c>
      <c r="HL211" s="86">
        <f t="shared" si="243"/>
        <v>0</v>
      </c>
      <c r="HM211" s="86">
        <f t="shared" si="243"/>
        <v>0</v>
      </c>
      <c r="HN211" s="86">
        <f t="shared" si="243"/>
        <v>0</v>
      </c>
      <c r="HO211" s="86">
        <f t="shared" si="228"/>
        <v>7.4156318923562273E-158</v>
      </c>
      <c r="HP211" s="86">
        <f t="shared" si="228"/>
        <v>1.7563884111439261E-163</v>
      </c>
      <c r="HQ211" s="86">
        <f t="shared" si="228"/>
        <v>2.0248685679156703E-216</v>
      </c>
      <c r="HS211" s="86">
        <f t="shared" si="248"/>
        <v>2.4895839166915734E-55</v>
      </c>
      <c r="HT211" s="86">
        <f t="shared" si="248"/>
        <v>4.050735923275382E-77</v>
      </c>
      <c r="HU211" s="86">
        <f t="shared" si="248"/>
        <v>1.6791882966206011E-93</v>
      </c>
      <c r="HV211" s="86">
        <f t="shared" si="248"/>
        <v>2.2072757665090857E-107</v>
      </c>
      <c r="HW211" s="86">
        <f t="shared" si="248"/>
        <v>2.9077517145524636E-100</v>
      </c>
      <c r="HX211" s="86">
        <f t="shared" si="248"/>
        <v>9.2498818709146849E-115</v>
      </c>
      <c r="HY211" s="86">
        <f t="shared" si="248"/>
        <v>1.0597959155492292E-97</v>
      </c>
      <c r="HZ211" s="86">
        <f t="shared" si="248"/>
        <v>1.0521182625271467E-103</v>
      </c>
      <c r="IA211" s="86">
        <f t="shared" si="248"/>
        <v>5.1628219374813966E-138</v>
      </c>
      <c r="IB211" s="86">
        <f t="shared" si="248"/>
        <v>1.3428896597285047E-116</v>
      </c>
      <c r="IC211" s="86">
        <f t="shared" si="248"/>
        <v>1.4930903549945558E-128</v>
      </c>
      <c r="ID211" s="86">
        <f t="shared" si="248"/>
        <v>1.650612873385366E-111</v>
      </c>
      <c r="IE211" s="86">
        <f t="shared" si="248"/>
        <v>1.6456419956430898E-81</v>
      </c>
      <c r="IF211" s="86">
        <f t="shared" si="248"/>
        <v>1.6935819593253887E-36</v>
      </c>
      <c r="IG211" s="86">
        <f t="shared" si="248"/>
        <v>2.6795710484897046E-37</v>
      </c>
      <c r="II211" s="86">
        <f t="shared" si="249"/>
        <v>5.5503128255364356E-4</v>
      </c>
      <c r="IJ211" s="86">
        <f t="shared" si="249"/>
        <v>5.0289348429817007E-5</v>
      </c>
      <c r="IK211" s="86">
        <f t="shared" si="249"/>
        <v>1.0895354586288228E-6</v>
      </c>
      <c r="IL211" s="86">
        <f t="shared" si="249"/>
        <v>3.6429087688279726E-7</v>
      </c>
      <c r="IM211" s="86">
        <f t="shared" si="249"/>
        <v>1.1909901258893924E-6</v>
      </c>
      <c r="IN211" s="86">
        <f t="shared" si="249"/>
        <v>2.2894338510409982E-8</v>
      </c>
      <c r="IO211" s="86">
        <f t="shared" si="249"/>
        <v>6.9248161058797314E-7</v>
      </c>
      <c r="IP211" s="86">
        <f t="shared" si="249"/>
        <v>1.3057492115357144E-7</v>
      </c>
      <c r="IQ211" s="86">
        <f t="shared" si="249"/>
        <v>3.5690519153720235E-10</v>
      </c>
      <c r="IR211" s="86">
        <f t="shared" si="249"/>
        <v>1.1408102774944758E-7</v>
      </c>
      <c r="IS211" s="86">
        <f t="shared" si="249"/>
        <v>4.3486972358958652E-10</v>
      </c>
      <c r="IT211" s="86">
        <f t="shared" si="249"/>
        <v>3.3347910990948028E-7</v>
      </c>
      <c r="IU211" s="86">
        <f t="shared" si="249"/>
        <v>2.216966222119034E-5</v>
      </c>
      <c r="IV211" s="86">
        <f t="shared" si="249"/>
        <v>3.9974636935545012E-4</v>
      </c>
      <c r="IW211" s="86">
        <f t="shared" si="249"/>
        <v>6.1520521481919863E-4</v>
      </c>
      <c r="IY211" s="86">
        <f t="shared" si="250"/>
        <v>5.5503128255364356E-4</v>
      </c>
      <c r="IZ211" s="86">
        <f t="shared" si="250"/>
        <v>5.0289348429817007E-5</v>
      </c>
      <c r="JA211" s="86">
        <f t="shared" si="250"/>
        <v>1.0895354586288228E-6</v>
      </c>
      <c r="JB211" s="86">
        <f t="shared" si="250"/>
        <v>3.6429087688279726E-7</v>
      </c>
      <c r="JC211" s="86">
        <f t="shared" si="250"/>
        <v>1.1909901258893924E-6</v>
      </c>
      <c r="JD211" s="86">
        <f t="shared" si="250"/>
        <v>2.2894338510409982E-8</v>
      </c>
      <c r="JE211" s="86">
        <f t="shared" si="250"/>
        <v>6.9248161058797314E-7</v>
      </c>
      <c r="JF211" s="86">
        <f t="shared" si="250"/>
        <v>1.3057492115357144E-7</v>
      </c>
      <c r="JG211" s="86">
        <f t="shared" si="250"/>
        <v>3.5690519153720235E-10</v>
      </c>
      <c r="JH211" s="86">
        <f t="shared" si="250"/>
        <v>1.1408102774944758E-7</v>
      </c>
      <c r="JI211" s="86">
        <f t="shared" si="250"/>
        <v>4.3486972358958652E-10</v>
      </c>
      <c r="JJ211" s="86">
        <f t="shared" si="250"/>
        <v>3.3347910990948028E-7</v>
      </c>
      <c r="JK211" s="86">
        <f t="shared" si="250"/>
        <v>2.216966222119034E-5</v>
      </c>
      <c r="JL211" s="86">
        <f t="shared" si="250"/>
        <v>3.9974636935545012E-4</v>
      </c>
      <c r="JM211" s="86">
        <f t="shared" si="250"/>
        <v>6.1520521481919863E-4</v>
      </c>
    </row>
    <row r="212" spans="2:273" x14ac:dyDescent="0.25">
      <c r="B212" s="2">
        <v>185</v>
      </c>
      <c r="C212" s="37">
        <v>66.409000000000006</v>
      </c>
      <c r="D212" s="37">
        <v>61.75</v>
      </c>
      <c r="E212" s="37">
        <v>60.674999999999997</v>
      </c>
      <c r="F212" s="37">
        <v>60.85</v>
      </c>
      <c r="G212" s="37">
        <v>61.4</v>
      </c>
      <c r="H212" s="37">
        <v>61.375</v>
      </c>
      <c r="I212" s="37">
        <v>60.424999999999997</v>
      </c>
      <c r="J212" s="37">
        <v>63.725000000000001</v>
      </c>
      <c r="K212" s="37">
        <v>59.975999999999999</v>
      </c>
      <c r="L212" s="37">
        <v>62.951000000000001</v>
      </c>
      <c r="M212" s="37">
        <v>65.39</v>
      </c>
      <c r="N212" s="37">
        <v>65.194999999999993</v>
      </c>
      <c r="O212" s="37">
        <v>73.316999999999993</v>
      </c>
      <c r="P212" s="37">
        <v>64.194999999999993</v>
      </c>
      <c r="Q212" s="37">
        <v>68.975999999999999</v>
      </c>
      <c r="S212" s="4">
        <f t="shared" si="251"/>
        <v>66.305452414440353</v>
      </c>
      <c r="T212" s="4">
        <f t="shared" si="251"/>
        <v>61.148390259028481</v>
      </c>
      <c r="U212" s="4">
        <f t="shared" si="251"/>
        <v>59.953539418779336</v>
      </c>
      <c r="V212" s="4">
        <f t="shared" si="251"/>
        <v>60.43328084577449</v>
      </c>
      <c r="W212" s="4">
        <f t="shared" si="251"/>
        <v>62.428381722951229</v>
      </c>
      <c r="X212" s="4">
        <f t="shared" si="251"/>
        <v>59.842322221499856</v>
      </c>
      <c r="Y212" s="4">
        <f t="shared" si="251"/>
        <v>60.013960920004962</v>
      </c>
      <c r="Z212" s="4">
        <f t="shared" si="251"/>
        <v>61.807179845812158</v>
      </c>
      <c r="AA212" s="4">
        <f t="shared" si="251"/>
        <v>59.52459077677787</v>
      </c>
      <c r="AB212" s="4">
        <f t="shared" si="251"/>
        <v>62.952335955047417</v>
      </c>
      <c r="AC212" s="4">
        <f t="shared" si="251"/>
        <v>64.668264292340723</v>
      </c>
      <c r="AD212" s="4">
        <f t="shared" si="251"/>
        <v>66.018308425354491</v>
      </c>
      <c r="AE212" s="4">
        <f t="shared" si="251"/>
        <v>69.249422639901013</v>
      </c>
      <c r="AF212" s="4">
        <f t="shared" si="251"/>
        <v>64.758093027648243</v>
      </c>
      <c r="AG212" s="4">
        <f t="shared" si="251"/>
        <v>69.583141249080214</v>
      </c>
      <c r="AI212" s="4">
        <f t="shared" si="252"/>
        <v>0.10354758555965304</v>
      </c>
      <c r="AJ212" s="4">
        <f t="shared" si="252"/>
        <v>0.60160974097151865</v>
      </c>
      <c r="AK212" s="4">
        <f t="shared" si="252"/>
        <v>0.72146058122066137</v>
      </c>
      <c r="AL212" s="4">
        <f t="shared" si="252"/>
        <v>0.41671915422551109</v>
      </c>
      <c r="AM212" s="4">
        <f t="shared" si="252"/>
        <v>-1.0283817229512309</v>
      </c>
      <c r="AN212" s="4">
        <f t="shared" si="252"/>
        <v>1.532677778500144</v>
      </c>
      <c r="AO212" s="4">
        <f t="shared" si="252"/>
        <v>0.41103907999503519</v>
      </c>
      <c r="AP212" s="4">
        <f t="shared" si="252"/>
        <v>1.9178201541878437</v>
      </c>
      <c r="AQ212" s="4">
        <f t="shared" si="252"/>
        <v>0.45140922322212873</v>
      </c>
      <c r="AR212" s="4">
        <f t="shared" si="252"/>
        <v>-1.3359550474163484E-3</v>
      </c>
      <c r="AS212" s="4">
        <f t="shared" si="252"/>
        <v>0.72173570765927764</v>
      </c>
      <c r="AT212" s="4">
        <f t="shared" si="252"/>
        <v>-0.82330842535449733</v>
      </c>
      <c r="AU212" s="4">
        <f t="shared" si="252"/>
        <v>4.06757736009898</v>
      </c>
      <c r="AV212" s="4">
        <f t="shared" si="252"/>
        <v>-0.5630930276482502</v>
      </c>
      <c r="AW212" s="4">
        <f t="shared" si="252"/>
        <v>-0.60714124908021461</v>
      </c>
      <c r="AY212" s="2">
        <f t="shared" ref="AY212:BM227" si="260">IF(OR($B212 &lt; C$230, $B212 &gt; C$233), #N/A, ((1-FG212)*DK212) + (FG212 - FW212)*EA212 + (FW212*EQ212))</f>
        <v>66.305452414440353</v>
      </c>
      <c r="AZ212" s="2">
        <f t="shared" si="260"/>
        <v>61.148390259028481</v>
      </c>
      <c r="BA212" s="2">
        <f t="shared" si="260"/>
        <v>59.953539418779293</v>
      </c>
      <c r="BB212" s="2">
        <f t="shared" si="260"/>
        <v>60.433280845774483</v>
      </c>
      <c r="BC212" s="2">
        <f t="shared" si="260"/>
        <v>62.428381722951102</v>
      </c>
      <c r="BD212" s="2">
        <f t="shared" si="260"/>
        <v>59.842322221499856</v>
      </c>
      <c r="BE212" s="2">
        <f t="shared" si="260"/>
        <v>60.013960920004941</v>
      </c>
      <c r="BF212" s="2">
        <f t="shared" si="260"/>
        <v>61.807179845812158</v>
      </c>
      <c r="BG212" s="2">
        <f t="shared" si="260"/>
        <v>59.52459077677787</v>
      </c>
      <c r="BH212" s="2">
        <f t="shared" si="260"/>
        <v>62.952335955047417</v>
      </c>
      <c r="BI212" s="2">
        <f t="shared" si="260"/>
        <v>64.668264292340723</v>
      </c>
      <c r="BJ212" s="2">
        <f t="shared" si="260"/>
        <v>66.018308425354476</v>
      </c>
      <c r="BK212" s="2">
        <f t="shared" si="260"/>
        <v>69.249422639655236</v>
      </c>
      <c r="BL212" s="2">
        <f t="shared" si="260"/>
        <v>64.758092340994239</v>
      </c>
      <c r="BM212" s="2">
        <f t="shared" si="260"/>
        <v>69.583137944311858</v>
      </c>
      <c r="BO212" s="2" t="str">
        <f t="shared" si="184"/>
        <v/>
      </c>
      <c r="BP212" s="2" t="str">
        <f t="shared" si="185"/>
        <v/>
      </c>
      <c r="BQ212" s="2" t="str">
        <f t="shared" si="186"/>
        <v/>
      </c>
      <c r="BR212" s="2" t="str">
        <f t="shared" si="187"/>
        <v/>
      </c>
      <c r="BS212" s="2" t="str">
        <f t="shared" si="188"/>
        <v/>
      </c>
      <c r="BT212" s="2" t="str">
        <f t="shared" si="189"/>
        <v/>
      </c>
      <c r="BU212" s="2" t="str">
        <f t="shared" si="190"/>
        <v/>
      </c>
      <c r="BV212" s="2" t="str">
        <f t="shared" si="191"/>
        <v/>
      </c>
      <c r="BW212" s="2" t="str">
        <f t="shared" si="192"/>
        <v/>
      </c>
      <c r="BX212" s="2" t="str">
        <f t="shared" si="193"/>
        <v/>
      </c>
      <c r="BY212" s="2" t="str">
        <f t="shared" si="194"/>
        <v/>
      </c>
      <c r="BZ212" s="2" t="str">
        <f t="shared" si="195"/>
        <v/>
      </c>
      <c r="CA212" s="2" t="str">
        <f t="shared" si="196"/>
        <v/>
      </c>
      <c r="CB212" s="2" t="str">
        <f t="shared" si="197"/>
        <v/>
      </c>
      <c r="CC212" s="2" t="str">
        <f t="shared" si="198"/>
        <v/>
      </c>
      <c r="CE212" s="2" t="str">
        <f t="shared" ref="CE212:CS227" si="261">IF(AND(IY212 &lt; $CS$22, $B212 &gt; C$231, $B212 &lt; C$232), C212, "")</f>
        <v/>
      </c>
      <c r="CF212" s="2" t="str">
        <f t="shared" si="261"/>
        <v/>
      </c>
      <c r="CG212" s="2" t="str">
        <f t="shared" si="261"/>
        <v/>
      </c>
      <c r="CH212" s="2" t="str">
        <f t="shared" si="261"/>
        <v/>
      </c>
      <c r="CI212" s="2" t="str">
        <f t="shared" si="261"/>
        <v/>
      </c>
      <c r="CJ212" s="2" t="str">
        <f t="shared" si="261"/>
        <v/>
      </c>
      <c r="CK212" s="2" t="str">
        <f t="shared" si="261"/>
        <v/>
      </c>
      <c r="CL212" s="2" t="str">
        <f t="shared" si="261"/>
        <v/>
      </c>
      <c r="CM212" s="2" t="str">
        <f t="shared" si="261"/>
        <v/>
      </c>
      <c r="CN212" s="2" t="str">
        <f t="shared" si="261"/>
        <v/>
      </c>
      <c r="CO212" s="2" t="str">
        <f t="shared" si="261"/>
        <v/>
      </c>
      <c r="CP212" s="2" t="str">
        <f t="shared" si="261"/>
        <v/>
      </c>
      <c r="CQ212" s="2" t="str">
        <f t="shared" si="261"/>
        <v/>
      </c>
      <c r="CR212" s="2" t="str">
        <f t="shared" si="261"/>
        <v/>
      </c>
      <c r="CS212" s="2" t="str">
        <f t="shared" si="261"/>
        <v/>
      </c>
      <c r="CU212" s="2">
        <f t="shared" si="199"/>
        <v>66.409000000000006</v>
      </c>
      <c r="CV212" s="2">
        <f t="shared" si="200"/>
        <v>61.75</v>
      </c>
      <c r="CW212" s="2">
        <f t="shared" si="201"/>
        <v>60.674999999999997</v>
      </c>
      <c r="CX212" s="2">
        <f t="shared" si="202"/>
        <v>60.85</v>
      </c>
      <c r="CY212" s="2">
        <f t="shared" si="203"/>
        <v>61.4</v>
      </c>
      <c r="CZ212" s="2">
        <f t="shared" si="204"/>
        <v>61.375</v>
      </c>
      <c r="DA212" s="2">
        <f t="shared" si="205"/>
        <v>60.424999999999997</v>
      </c>
      <c r="DB212" s="2">
        <f t="shared" si="206"/>
        <v>63.725000000000001</v>
      </c>
      <c r="DC212" s="2">
        <f t="shared" si="207"/>
        <v>59.975999999999999</v>
      </c>
      <c r="DD212" s="2">
        <f t="shared" si="208"/>
        <v>62.951000000000001</v>
      </c>
      <c r="DE212" s="2">
        <f t="shared" si="209"/>
        <v>65.39</v>
      </c>
      <c r="DF212" s="2">
        <f t="shared" si="210"/>
        <v>65.194999999999993</v>
      </c>
      <c r="DG212" s="2">
        <f t="shared" si="211"/>
        <v>73.316999999999993</v>
      </c>
      <c r="DH212" s="2">
        <f t="shared" si="212"/>
        <v>64.194999999999993</v>
      </c>
      <c r="DI212" s="2">
        <f t="shared" si="213"/>
        <v>68.975999999999999</v>
      </c>
      <c r="DK212" s="2">
        <f t="shared" si="253"/>
        <v>184.11311761133601</v>
      </c>
      <c r="DL212" s="2">
        <f t="shared" si="253"/>
        <v>109.25973270915136</v>
      </c>
      <c r="DM212" s="2">
        <f t="shared" si="253"/>
        <v>119.10407731803079</v>
      </c>
      <c r="DN212" s="2">
        <f t="shared" si="253"/>
        <v>113.1245243128964</v>
      </c>
      <c r="DO212" s="2">
        <f t="shared" si="253"/>
        <v>114.67772212543554</v>
      </c>
      <c r="DP212" s="2">
        <f t="shared" si="253"/>
        <v>91.80929477499248</v>
      </c>
      <c r="DQ212" s="2">
        <f t="shared" si="253"/>
        <v>100.70081546360615</v>
      </c>
      <c r="DR212" s="2">
        <f t="shared" si="253"/>
        <v>100.0689217758985</v>
      </c>
      <c r="DS212" s="2">
        <f t="shared" si="253"/>
        <v>120.3070848178138</v>
      </c>
      <c r="DT212" s="2">
        <f t="shared" si="253"/>
        <v>100.88518805668016</v>
      </c>
      <c r="DU212" s="2">
        <f t="shared" si="253"/>
        <v>119.41484284750337</v>
      </c>
      <c r="DV212" s="2">
        <f t="shared" si="253"/>
        <v>137.45301097560971</v>
      </c>
      <c r="DW212" s="2">
        <f t="shared" si="253"/>
        <v>111.97395379039563</v>
      </c>
      <c r="DX212" s="2">
        <f t="shared" si="253"/>
        <v>90.724190878888578</v>
      </c>
      <c r="DY212" s="2">
        <f t="shared" si="253"/>
        <v>120.62209536541886</v>
      </c>
      <c r="EA212" s="2">
        <f t="shared" si="242"/>
        <v>63.487780219780191</v>
      </c>
      <c r="EB212" s="2">
        <f t="shared" si="242"/>
        <v>55.53595348368907</v>
      </c>
      <c r="EC212" s="2">
        <f t="shared" si="242"/>
        <v>53.021293689889745</v>
      </c>
      <c r="ED212" s="2">
        <f t="shared" si="242"/>
        <v>55.984006247107814</v>
      </c>
      <c r="EE212" s="2">
        <f t="shared" si="242"/>
        <v>61.511052940600848</v>
      </c>
      <c r="EF212" s="2">
        <f t="shared" si="241"/>
        <v>58.332425343018556</v>
      </c>
      <c r="EG212" s="2">
        <f t="shared" si="241"/>
        <v>59.486096027436403</v>
      </c>
      <c r="EH212" s="2">
        <f t="shared" si="241"/>
        <v>58.105259118127378</v>
      </c>
      <c r="EI212" s="2">
        <f t="shared" si="241"/>
        <v>56.209072104180919</v>
      </c>
      <c r="EJ212" s="2">
        <f t="shared" si="241"/>
        <v>56.494813927094889</v>
      </c>
      <c r="EK212" s="2">
        <f t="shared" si="241"/>
        <v>63.064974504737307</v>
      </c>
      <c r="EL212" s="2">
        <f t="shared" si="256"/>
        <v>64.466185160914534</v>
      </c>
      <c r="EM212" s="2">
        <f t="shared" si="257"/>
        <v>67.270502846101607</v>
      </c>
      <c r="EN212" s="2">
        <f t="shared" si="258"/>
        <v>64.160069387755101</v>
      </c>
      <c r="EO212" s="2">
        <f t="shared" si="259"/>
        <v>71.954114257612389</v>
      </c>
      <c r="EQ212" s="2">
        <f t="shared" si="254"/>
        <v>66.48946981655638</v>
      </c>
      <c r="ER212" s="2">
        <f t="shared" si="254"/>
        <v>61.505410075930371</v>
      </c>
      <c r="ES212" s="2">
        <f t="shared" si="254"/>
        <v>60.261805547535694</v>
      </c>
      <c r="ET212" s="2">
        <f t="shared" si="254"/>
        <v>60.64219601549739</v>
      </c>
      <c r="EU212" s="2">
        <f t="shared" si="254"/>
        <v>62.469175573324385</v>
      </c>
      <c r="EV212" s="2">
        <f t="shared" si="254"/>
        <v>59.896507587769619</v>
      </c>
      <c r="EW212" s="2">
        <f t="shared" si="254"/>
        <v>60.034895185480934</v>
      </c>
      <c r="EX212" s="2">
        <f t="shared" si="254"/>
        <v>61.932910247296043</v>
      </c>
      <c r="EY212" s="2">
        <f t="shared" si="254"/>
        <v>59.620001181951778</v>
      </c>
      <c r="EZ212" s="2">
        <f t="shared" si="254"/>
        <v>63.210534443395154</v>
      </c>
      <c r="FA212" s="2">
        <f t="shared" si="254"/>
        <v>64.718854868120843</v>
      </c>
      <c r="FB212" s="2">
        <f t="shared" si="254"/>
        <v>66.097682998986841</v>
      </c>
      <c r="FC212" s="2">
        <f t="shared" si="254"/>
        <v>69.374169220100853</v>
      </c>
      <c r="FD212" s="2">
        <f t="shared" si="254"/>
        <v>64.812809266465976</v>
      </c>
      <c r="FE212" s="2">
        <f t="shared" si="254"/>
        <v>69.348560087746051</v>
      </c>
      <c r="FG212" s="2">
        <f t="shared" si="255"/>
        <v>0.99999728048831793</v>
      </c>
      <c r="FH212" s="2">
        <f t="shared" si="255"/>
        <v>0.99999781028320922</v>
      </c>
      <c r="FI212" s="2">
        <f t="shared" si="255"/>
        <v>0.99999793771103274</v>
      </c>
      <c r="FJ212" s="2">
        <f t="shared" si="255"/>
        <v>0.99999781802567478</v>
      </c>
      <c r="FK212" s="2">
        <f t="shared" si="255"/>
        <v>0.99999819344838048</v>
      </c>
      <c r="FL212" s="2">
        <f t="shared" si="255"/>
        <v>0.99999792121323838</v>
      </c>
      <c r="FM212" s="2">
        <f t="shared" si="255"/>
        <v>0.99999771522690861</v>
      </c>
      <c r="FN212" s="2">
        <f t="shared" si="255"/>
        <v>0.9999977241168716</v>
      </c>
      <c r="FO212" s="2">
        <f t="shared" si="255"/>
        <v>0.99999734109410632</v>
      </c>
      <c r="FP212" s="2">
        <f t="shared" si="255"/>
        <v>0.99999728427793844</v>
      </c>
      <c r="FQ212" s="2">
        <f t="shared" si="255"/>
        <v>0.99999727623385459</v>
      </c>
      <c r="FR212" s="2">
        <f t="shared" si="255"/>
        <v>0.99999731463081332</v>
      </c>
      <c r="FS212" s="2">
        <f t="shared" si="255"/>
        <v>0.99999758401594208</v>
      </c>
      <c r="FT212" s="2">
        <f t="shared" si="255"/>
        <v>0.99999767758494396</v>
      </c>
      <c r="FU212" s="2">
        <f t="shared" si="255"/>
        <v>0.99999654446908526</v>
      </c>
      <c r="FW212" s="2">
        <f t="shared" ref="FW212:GK227" si="262">POWER(10,($B212-C$232)/C$229)/(1+POWER(10,($B212-C$232)/C$229))</f>
        <v>0.93858610686188348</v>
      </c>
      <c r="FX212" s="2">
        <f t="shared" si="262"/>
        <v>0.94017253476178952</v>
      </c>
      <c r="FY212" s="2">
        <f t="shared" si="262"/>
        <v>0.95740599330331422</v>
      </c>
      <c r="FZ212" s="2">
        <f t="shared" si="262"/>
        <v>0.95512423081498365</v>
      </c>
      <c r="GA212" s="2">
        <f t="shared" si="262"/>
        <v>0.95732289655931579</v>
      </c>
      <c r="GB212" s="2">
        <f t="shared" si="262"/>
        <v>0.96531195355945532</v>
      </c>
      <c r="GC212" s="2">
        <f t="shared" si="262"/>
        <v>0.96168282795320315</v>
      </c>
      <c r="GD212" s="2">
        <f t="shared" si="262"/>
        <v>0.96712712271061563</v>
      </c>
      <c r="GE212" s="2">
        <f t="shared" si="262"/>
        <v>0.97197806416422239</v>
      </c>
      <c r="GF212" s="2">
        <f t="shared" si="262"/>
        <v>0.96153517114967813</v>
      </c>
      <c r="GG212" s="2">
        <f t="shared" si="262"/>
        <v>0.96931817998008529</v>
      </c>
      <c r="GH212" s="2">
        <f t="shared" si="262"/>
        <v>0.95122851630655225</v>
      </c>
      <c r="GI212" s="2">
        <f t="shared" si="262"/>
        <v>0.94064905689723244</v>
      </c>
      <c r="GJ212" s="2">
        <f t="shared" si="262"/>
        <v>0.91607894633981601</v>
      </c>
      <c r="GK212" s="2">
        <f t="shared" si="262"/>
        <v>0.91003461545205366</v>
      </c>
      <c r="GM212" s="86">
        <f t="shared" ref="GM212:HA227" si="263" xml:space="preserve"> _xlfn.NORM.DIST($B212, C$7, ABS(C$11), TRUE) * _xlfn.NORM.DIST(($B212 - C$7)*C$15, 0, ABS(C$11), TRUE) * 2</f>
        <v>0</v>
      </c>
      <c r="GN212" s="86">
        <f t="shared" si="263"/>
        <v>0</v>
      </c>
      <c r="GO212" s="86">
        <f t="shared" si="263"/>
        <v>0</v>
      </c>
      <c r="GP212" s="86">
        <f t="shared" si="263"/>
        <v>0</v>
      </c>
      <c r="GQ212" s="86">
        <f t="shared" si="263"/>
        <v>0</v>
      </c>
      <c r="GR212" s="86">
        <f t="shared" si="263"/>
        <v>0</v>
      </c>
      <c r="GS212" s="86">
        <f t="shared" si="263"/>
        <v>0</v>
      </c>
      <c r="GT212" s="86">
        <f t="shared" si="263"/>
        <v>0</v>
      </c>
      <c r="GU212" s="86">
        <f t="shared" si="263"/>
        <v>0</v>
      </c>
      <c r="GV212" s="86">
        <f t="shared" si="263"/>
        <v>0</v>
      </c>
      <c r="GW212" s="86">
        <f t="shared" si="263"/>
        <v>0</v>
      </c>
      <c r="GX212" s="86">
        <f t="shared" si="263"/>
        <v>0</v>
      </c>
      <c r="GY212" s="86">
        <f t="shared" si="263"/>
        <v>3.9362456574575154E-272</v>
      </c>
      <c r="GZ212" s="86">
        <f t="shared" si="263"/>
        <v>5.1392059046763961E-284</v>
      </c>
      <c r="HA212" s="86">
        <f t="shared" si="263"/>
        <v>0</v>
      </c>
      <c r="HC212" s="86">
        <f t="shared" si="183"/>
        <v>1.1382358573862765E-235</v>
      </c>
      <c r="HD212" s="86">
        <f t="shared" si="183"/>
        <v>5.5601810339658438E-296</v>
      </c>
      <c r="HE212" s="86">
        <f t="shared" si="183"/>
        <v>1.4772432293344753E-229</v>
      </c>
      <c r="HF212" s="86">
        <f t="shared" si="183"/>
        <v>0</v>
      </c>
      <c r="HG212" s="86">
        <f t="shared" si="183"/>
        <v>0</v>
      </c>
      <c r="HH212" s="86">
        <f t="shared" si="183"/>
        <v>0</v>
      </c>
      <c r="HI212" s="86">
        <f t="shared" si="243"/>
        <v>0</v>
      </c>
      <c r="HJ212" s="86">
        <f t="shared" si="243"/>
        <v>0</v>
      </c>
      <c r="HK212" s="86">
        <f t="shared" si="243"/>
        <v>0</v>
      </c>
      <c r="HL212" s="86">
        <f t="shared" si="243"/>
        <v>0</v>
      </c>
      <c r="HM212" s="86">
        <f t="shared" si="243"/>
        <v>0</v>
      </c>
      <c r="HN212" s="86">
        <f t="shared" si="243"/>
        <v>0</v>
      </c>
      <c r="HO212" s="86">
        <f t="shared" si="228"/>
        <v>4.247193402972243E-161</v>
      </c>
      <c r="HP212" s="86">
        <f t="shared" si="228"/>
        <v>8.1533488358833351E-167</v>
      </c>
      <c r="HQ212" s="86">
        <f t="shared" si="228"/>
        <v>7.1278142509113193E-221</v>
      </c>
      <c r="HS212" s="86">
        <f t="shared" ref="HS212:IG227" si="264" xml:space="preserve"> _xlfn.NORM.DIST($B212, C$9, ABS(C$13), TRUE) * _xlfn.NORM.DIST(($B212 - C$9)*C$17, 0, ABS(C$13), TRUE) * 2</f>
        <v>2.8431047147945816E-57</v>
      </c>
      <c r="HT212" s="86">
        <f t="shared" si="264"/>
        <v>8.5836401954184502E-80</v>
      </c>
      <c r="HU212" s="86">
        <f t="shared" si="264"/>
        <v>1.259853457906388E-96</v>
      </c>
      <c r="HV212" s="86">
        <f t="shared" si="264"/>
        <v>6.0497576749066675E-111</v>
      </c>
      <c r="HW212" s="86">
        <f t="shared" si="264"/>
        <v>1.7239323706747773E-103</v>
      </c>
      <c r="HX212" s="86">
        <f t="shared" si="264"/>
        <v>1.798316793449439E-118</v>
      </c>
      <c r="HY212" s="86">
        <f t="shared" si="264"/>
        <v>7.71594502869787E-101</v>
      </c>
      <c r="HZ212" s="86">
        <f t="shared" si="264"/>
        <v>5.6159048728770775E-107</v>
      </c>
      <c r="IA212" s="86">
        <f t="shared" si="264"/>
        <v>2.7114833822231822E-142</v>
      </c>
      <c r="IB212" s="86">
        <f t="shared" si="264"/>
        <v>2.864937522587174E-120</v>
      </c>
      <c r="IC212" s="86">
        <f t="shared" si="264"/>
        <v>8.9039036645083859E-133</v>
      </c>
      <c r="ID212" s="86">
        <f t="shared" si="264"/>
        <v>2.9097166849222802E-115</v>
      </c>
      <c r="IE212" s="86">
        <f t="shared" si="264"/>
        <v>2.2261386609847806E-84</v>
      </c>
      <c r="IF212" s="86">
        <f t="shared" si="264"/>
        <v>8.7200625789884177E-38</v>
      </c>
      <c r="IG212" s="86">
        <f t="shared" si="264"/>
        <v>1.2036186448351003E-38</v>
      </c>
      <c r="II212" s="86">
        <f t="shared" ref="II212:IW227" si="265" xml:space="preserve"> _xlfn.NORM.DIST($B212, C$10, ABS(C$14), TRUE) * _xlfn.NORM.DIST(($B212 - C$10)*C$18, 0, ABS(C$14), TRUE) * 2</f>
        <v>3.5239799291547451E-4</v>
      </c>
      <c r="IJ212" s="86">
        <f t="shared" si="265"/>
        <v>2.7344146710746034E-5</v>
      </c>
      <c r="IK212" s="86">
        <f t="shared" si="265"/>
        <v>5.0768482339411662E-7</v>
      </c>
      <c r="IL212" s="86">
        <f t="shared" si="265"/>
        <v>1.5653974293777348E-7</v>
      </c>
      <c r="IM212" s="86">
        <f t="shared" si="265"/>
        <v>5.5762853041039108E-7</v>
      </c>
      <c r="IN212" s="86">
        <f t="shared" si="265"/>
        <v>9.0446254436247236E-9</v>
      </c>
      <c r="IO212" s="86">
        <f t="shared" si="265"/>
        <v>3.2304093020944922E-7</v>
      </c>
      <c r="IP212" s="86">
        <f t="shared" si="265"/>
        <v>5.7690817562978584E-8</v>
      </c>
      <c r="IQ212" s="86">
        <f t="shared" si="265"/>
        <v>1.2024176816945801E-10</v>
      </c>
      <c r="IR212" s="86">
        <f t="shared" si="265"/>
        <v>4.7899121428223257E-8</v>
      </c>
      <c r="IS212" s="86">
        <f t="shared" si="265"/>
        <v>1.4362042141637307E-10</v>
      </c>
      <c r="IT212" s="86">
        <f t="shared" si="265"/>
        <v>1.3884736498607113E-7</v>
      </c>
      <c r="IU212" s="86">
        <f t="shared" si="265"/>
        <v>1.1434085930516122E-5</v>
      </c>
      <c r="IV212" s="86">
        <f t="shared" si="265"/>
        <v>2.3129234617408836E-4</v>
      </c>
      <c r="IW212" s="86">
        <f t="shared" si="265"/>
        <v>3.6139789616855279E-4</v>
      </c>
      <c r="IY212" s="86">
        <f t="shared" ref="IY212:JM227" si="266">GM212+HC212+HS212+II212</f>
        <v>3.5239799291547451E-4</v>
      </c>
      <c r="IZ212" s="86">
        <f t="shared" si="266"/>
        <v>2.7344146710746034E-5</v>
      </c>
      <c r="JA212" s="86">
        <f t="shared" si="266"/>
        <v>5.0768482339411662E-7</v>
      </c>
      <c r="JB212" s="86">
        <f t="shared" si="266"/>
        <v>1.5653974293777348E-7</v>
      </c>
      <c r="JC212" s="86">
        <f t="shared" si="266"/>
        <v>5.5762853041039108E-7</v>
      </c>
      <c r="JD212" s="86">
        <f t="shared" si="266"/>
        <v>9.0446254436247236E-9</v>
      </c>
      <c r="JE212" s="86">
        <f t="shared" si="266"/>
        <v>3.2304093020944922E-7</v>
      </c>
      <c r="JF212" s="86">
        <f t="shared" si="266"/>
        <v>5.7690817562978584E-8</v>
      </c>
      <c r="JG212" s="86">
        <f t="shared" si="266"/>
        <v>1.2024176816945801E-10</v>
      </c>
      <c r="JH212" s="86">
        <f t="shared" si="266"/>
        <v>4.7899121428223257E-8</v>
      </c>
      <c r="JI212" s="86">
        <f t="shared" si="266"/>
        <v>1.4362042141637307E-10</v>
      </c>
      <c r="JJ212" s="86">
        <f t="shared" si="266"/>
        <v>1.3884736498607113E-7</v>
      </c>
      <c r="JK212" s="86">
        <f t="shared" si="266"/>
        <v>1.1434085930516122E-5</v>
      </c>
      <c r="JL212" s="86">
        <f t="shared" si="266"/>
        <v>2.3129234617408836E-4</v>
      </c>
      <c r="JM212" s="86">
        <f t="shared" si="266"/>
        <v>3.6139789616855279E-4</v>
      </c>
    </row>
    <row r="213" spans="2:273" x14ac:dyDescent="0.25">
      <c r="B213" s="2">
        <v>186</v>
      </c>
      <c r="C213" s="37">
        <v>66.75</v>
      </c>
      <c r="D213" s="37">
        <v>61.524999999999999</v>
      </c>
      <c r="E213" s="37">
        <v>60.35</v>
      </c>
      <c r="F213" s="37">
        <v>60.575000000000003</v>
      </c>
      <c r="G213" s="37">
        <v>62.65</v>
      </c>
      <c r="H213" s="37">
        <v>60.8</v>
      </c>
      <c r="I213" s="37">
        <v>59.5</v>
      </c>
      <c r="J213" s="37">
        <v>65.2</v>
      </c>
      <c r="K213" s="37">
        <v>59.707000000000001</v>
      </c>
      <c r="L213" s="37">
        <v>64.61</v>
      </c>
      <c r="M213" s="37">
        <v>64.097999999999999</v>
      </c>
      <c r="N213" s="37">
        <v>66.268000000000001</v>
      </c>
      <c r="O213" s="37">
        <v>72.706999999999994</v>
      </c>
      <c r="P213" s="37">
        <v>64.731999999999999</v>
      </c>
      <c r="Q213" s="37">
        <v>69</v>
      </c>
      <c r="S213" s="4">
        <f t="shared" si="251"/>
        <v>66.099938495238206</v>
      </c>
      <c r="T213" s="4">
        <f t="shared" si="251"/>
        <v>61.058386437167314</v>
      </c>
      <c r="U213" s="4">
        <f t="shared" si="251"/>
        <v>59.898536519163159</v>
      </c>
      <c r="V213" s="4">
        <f t="shared" si="251"/>
        <v>60.334014533531118</v>
      </c>
      <c r="W213" s="4">
        <f t="shared" si="251"/>
        <v>62.364458480946233</v>
      </c>
      <c r="X213" s="4">
        <f t="shared" si="251"/>
        <v>59.743377346692107</v>
      </c>
      <c r="Y213" s="4">
        <f t="shared" si="251"/>
        <v>59.921389853658653</v>
      </c>
      <c r="Z213" s="4">
        <f t="shared" si="251"/>
        <v>61.754214299636843</v>
      </c>
      <c r="AA213" s="4">
        <f t="shared" si="251"/>
        <v>59.410680212144243</v>
      </c>
      <c r="AB213" s="4">
        <f t="shared" si="251"/>
        <v>62.910361593173896</v>
      </c>
      <c r="AC213" s="4">
        <f t="shared" si="251"/>
        <v>64.592479480157337</v>
      </c>
      <c r="AD213" s="4">
        <f t="shared" si="251"/>
        <v>65.942170331566544</v>
      </c>
      <c r="AE213" s="4">
        <f t="shared" si="251"/>
        <v>69.201851206505481</v>
      </c>
      <c r="AF213" s="4">
        <f t="shared" si="251"/>
        <v>64.654052156560084</v>
      </c>
      <c r="AG213" s="4">
        <f t="shared" si="251"/>
        <v>69.353850547809174</v>
      </c>
      <c r="AI213" s="4">
        <f t="shared" si="252"/>
        <v>0.65006150476179414</v>
      </c>
      <c r="AJ213" s="4">
        <f t="shared" si="252"/>
        <v>0.46661356283268418</v>
      </c>
      <c r="AK213" s="4">
        <f t="shared" si="252"/>
        <v>0.45146348083684273</v>
      </c>
      <c r="AL213" s="4">
        <f t="shared" si="252"/>
        <v>0.24098546646888508</v>
      </c>
      <c r="AM213" s="4">
        <f t="shared" si="252"/>
        <v>0.28554151905376557</v>
      </c>
      <c r="AN213" s="4">
        <f t="shared" si="252"/>
        <v>1.0566226533078904</v>
      </c>
      <c r="AO213" s="4">
        <f t="shared" si="252"/>
        <v>-0.42138985365865267</v>
      </c>
      <c r="AP213" s="4">
        <f t="shared" si="252"/>
        <v>3.4457857003631602</v>
      </c>
      <c r="AQ213" s="4">
        <f t="shared" si="252"/>
        <v>0.29631978785575797</v>
      </c>
      <c r="AR213" s="4">
        <f t="shared" si="252"/>
        <v>1.6996384068261037</v>
      </c>
      <c r="AS213" s="4">
        <f t="shared" si="252"/>
        <v>-0.494479480157338</v>
      </c>
      <c r="AT213" s="4">
        <f t="shared" si="252"/>
        <v>0.32582966843345673</v>
      </c>
      <c r="AU213" s="4">
        <f t="shared" si="252"/>
        <v>3.5051487934945129</v>
      </c>
      <c r="AV213" s="4">
        <f t="shared" si="252"/>
        <v>7.7947843439915232E-2</v>
      </c>
      <c r="AW213" s="4">
        <f t="shared" si="252"/>
        <v>-0.35385054780917358</v>
      </c>
      <c r="AY213" s="2">
        <f t="shared" si="260"/>
        <v>66.099938495238206</v>
      </c>
      <c r="AZ213" s="2">
        <f t="shared" si="260"/>
        <v>61.058386437167314</v>
      </c>
      <c r="BA213" s="2">
        <f t="shared" si="260"/>
        <v>59.898536519163152</v>
      </c>
      <c r="BB213" s="2">
        <f t="shared" si="260"/>
        <v>60.334014533531118</v>
      </c>
      <c r="BC213" s="2">
        <f t="shared" si="260"/>
        <v>62.364458480946212</v>
      </c>
      <c r="BD213" s="2">
        <f t="shared" si="260"/>
        <v>59.743377346692107</v>
      </c>
      <c r="BE213" s="2">
        <f t="shared" si="260"/>
        <v>59.921389853658653</v>
      </c>
      <c r="BF213" s="2">
        <f t="shared" si="260"/>
        <v>61.754214299636843</v>
      </c>
      <c r="BG213" s="2">
        <f t="shared" si="260"/>
        <v>59.410680212144243</v>
      </c>
      <c r="BH213" s="2">
        <f t="shared" si="260"/>
        <v>62.910361593173896</v>
      </c>
      <c r="BI213" s="2">
        <f t="shared" si="260"/>
        <v>64.592479480157337</v>
      </c>
      <c r="BJ213" s="2">
        <f t="shared" si="260"/>
        <v>65.942170331566544</v>
      </c>
      <c r="BK213" s="2">
        <f t="shared" si="260"/>
        <v>69.201851206452261</v>
      </c>
      <c r="BL213" s="2">
        <f t="shared" si="260"/>
        <v>64.654051957646374</v>
      </c>
      <c r="BM213" s="2">
        <f t="shared" si="260"/>
        <v>69.353849573634832</v>
      </c>
      <c r="BO213" s="2" t="str">
        <f t="shared" si="184"/>
        <v/>
      </c>
      <c r="BP213" s="2" t="str">
        <f t="shared" si="185"/>
        <v/>
      </c>
      <c r="BQ213" s="2" t="str">
        <f t="shared" si="186"/>
        <v/>
      </c>
      <c r="BR213" s="2" t="str">
        <f t="shared" si="187"/>
        <v/>
      </c>
      <c r="BS213" s="2" t="str">
        <f t="shared" si="188"/>
        <v/>
      </c>
      <c r="BT213" s="2" t="str">
        <f t="shared" si="189"/>
        <v/>
      </c>
      <c r="BU213" s="2" t="str">
        <f t="shared" si="190"/>
        <v/>
      </c>
      <c r="BV213" s="2" t="str">
        <f t="shared" si="191"/>
        <v/>
      </c>
      <c r="BW213" s="2" t="str">
        <f t="shared" si="192"/>
        <v/>
      </c>
      <c r="BX213" s="2" t="str">
        <f t="shared" si="193"/>
        <v/>
      </c>
      <c r="BY213" s="2" t="str">
        <f t="shared" si="194"/>
        <v/>
      </c>
      <c r="BZ213" s="2" t="str">
        <f t="shared" si="195"/>
        <v/>
      </c>
      <c r="CA213" s="2" t="str">
        <f t="shared" si="196"/>
        <v/>
      </c>
      <c r="CB213" s="2" t="str">
        <f t="shared" si="197"/>
        <v/>
      </c>
      <c r="CC213" s="2" t="str">
        <f t="shared" si="198"/>
        <v/>
      </c>
      <c r="CE213" s="2" t="str">
        <f t="shared" si="261"/>
        <v/>
      </c>
      <c r="CF213" s="2" t="str">
        <f t="shared" si="261"/>
        <v/>
      </c>
      <c r="CG213" s="2" t="str">
        <f t="shared" si="261"/>
        <v/>
      </c>
      <c r="CH213" s="2" t="str">
        <f t="shared" si="261"/>
        <v/>
      </c>
      <c r="CI213" s="2" t="str">
        <f t="shared" si="261"/>
        <v/>
      </c>
      <c r="CJ213" s="2" t="str">
        <f t="shared" si="261"/>
        <v/>
      </c>
      <c r="CK213" s="2" t="str">
        <f t="shared" si="261"/>
        <v/>
      </c>
      <c r="CL213" s="2" t="str">
        <f t="shared" si="261"/>
        <v/>
      </c>
      <c r="CM213" s="2" t="str">
        <f t="shared" si="261"/>
        <v/>
      </c>
      <c r="CN213" s="2" t="str">
        <f t="shared" si="261"/>
        <v/>
      </c>
      <c r="CO213" s="2" t="str">
        <f t="shared" si="261"/>
        <v/>
      </c>
      <c r="CP213" s="2" t="str">
        <f t="shared" si="261"/>
        <v/>
      </c>
      <c r="CQ213" s="2" t="str">
        <f t="shared" si="261"/>
        <v/>
      </c>
      <c r="CR213" s="2" t="str">
        <f t="shared" si="261"/>
        <v/>
      </c>
      <c r="CS213" s="2" t="str">
        <f t="shared" si="261"/>
        <v/>
      </c>
      <c r="CU213" s="2">
        <f t="shared" si="199"/>
        <v>66.75</v>
      </c>
      <c r="CV213" s="2">
        <f t="shared" si="200"/>
        <v>61.524999999999999</v>
      </c>
      <c r="CW213" s="2">
        <f t="shared" si="201"/>
        <v>60.35</v>
      </c>
      <c r="CX213" s="2">
        <f t="shared" si="202"/>
        <v>60.575000000000003</v>
      </c>
      <c r="CY213" s="2">
        <f t="shared" si="203"/>
        <v>62.65</v>
      </c>
      <c r="CZ213" s="2">
        <f t="shared" si="204"/>
        <v>60.8</v>
      </c>
      <c r="DA213" s="2">
        <f t="shared" si="205"/>
        <v>59.5</v>
      </c>
      <c r="DB213" s="2">
        <f t="shared" si="206"/>
        <v>65.2</v>
      </c>
      <c r="DC213" s="2">
        <f t="shared" si="207"/>
        <v>59.707000000000001</v>
      </c>
      <c r="DD213" s="2">
        <f t="shared" si="208"/>
        <v>64.61</v>
      </c>
      <c r="DE213" s="2">
        <f t="shared" si="209"/>
        <v>64.097999999999999</v>
      </c>
      <c r="DF213" s="2">
        <f t="shared" si="210"/>
        <v>66.268000000000001</v>
      </c>
      <c r="DG213" s="2">
        <f t="shared" si="211"/>
        <v>72.706999999999994</v>
      </c>
      <c r="DH213" s="2">
        <f t="shared" si="212"/>
        <v>64.731999999999999</v>
      </c>
      <c r="DI213" s="2">
        <f t="shared" si="213"/>
        <v>69</v>
      </c>
      <c r="DK213" s="2">
        <f t="shared" si="253"/>
        <v>184.67568825910928</v>
      </c>
      <c r="DL213" s="2">
        <f t="shared" si="253"/>
        <v>109.42221760797347</v>
      </c>
      <c r="DM213" s="2">
        <f t="shared" si="253"/>
        <v>119.33210132890363</v>
      </c>
      <c r="DN213" s="2">
        <f t="shared" si="253"/>
        <v>113.30668604651162</v>
      </c>
      <c r="DO213" s="2">
        <f t="shared" si="253"/>
        <v>114.87136759581881</v>
      </c>
      <c r="DP213" s="2">
        <f t="shared" si="253"/>
        <v>91.856270764119628</v>
      </c>
      <c r="DQ213" s="2">
        <f t="shared" si="253"/>
        <v>100.79799909392931</v>
      </c>
      <c r="DR213" s="2">
        <f t="shared" si="253"/>
        <v>100.14376321353063</v>
      </c>
      <c r="DS213" s="2">
        <f t="shared" si="253"/>
        <v>120.532048582996</v>
      </c>
      <c r="DT213" s="2">
        <f t="shared" si="253"/>
        <v>100.9799028340081</v>
      </c>
      <c r="DU213" s="2">
        <f t="shared" si="253"/>
        <v>119.62753981106613</v>
      </c>
      <c r="DV213" s="2">
        <f t="shared" si="253"/>
        <v>137.78945853658533</v>
      </c>
      <c r="DW213" s="2">
        <f t="shared" si="253"/>
        <v>112.11183237692538</v>
      </c>
      <c r="DX213" s="2">
        <f t="shared" si="253"/>
        <v>90.769201751736659</v>
      </c>
      <c r="DY213" s="2">
        <f t="shared" si="253"/>
        <v>120.80201648841351</v>
      </c>
      <c r="EA213" s="2">
        <f t="shared" si="242"/>
        <v>63.231432967032937</v>
      </c>
      <c r="EB213" s="2">
        <f t="shared" si="242"/>
        <v>55.34373741441803</v>
      </c>
      <c r="EC213" s="2">
        <f t="shared" si="242"/>
        <v>52.85354210649777</v>
      </c>
      <c r="ED213" s="2">
        <f t="shared" si="242"/>
        <v>55.808503007866719</v>
      </c>
      <c r="EE213" s="2">
        <f t="shared" si="242"/>
        <v>61.432053038457781</v>
      </c>
      <c r="EF213" s="2">
        <f t="shared" si="241"/>
        <v>58.207970137207418</v>
      </c>
      <c r="EG213" s="2">
        <f t="shared" si="241"/>
        <v>59.383811088882538</v>
      </c>
      <c r="EH213" s="2">
        <f t="shared" si="241"/>
        <v>57.995032661948827</v>
      </c>
      <c r="EI213" s="2">
        <f t="shared" si="241"/>
        <v>56.045549554489348</v>
      </c>
      <c r="EJ213" s="2">
        <f t="shared" si="241"/>
        <v>56.351001783446392</v>
      </c>
      <c r="EK213" s="2">
        <f t="shared" si="241"/>
        <v>62.964275968992268</v>
      </c>
      <c r="EL213" s="2">
        <f t="shared" si="256"/>
        <v>64.362499344692026</v>
      </c>
      <c r="EM213" s="2">
        <f t="shared" si="257"/>
        <v>67.186206538200423</v>
      </c>
      <c r="EN213" s="2">
        <f t="shared" si="258"/>
        <v>64.044030832873688</v>
      </c>
      <c r="EO213" s="2">
        <f t="shared" si="259"/>
        <v>71.772670546289078</v>
      </c>
      <c r="EQ213" s="2">
        <f t="shared" si="254"/>
        <v>66.270797410421125</v>
      </c>
      <c r="ER213" s="2">
        <f t="shared" si="254"/>
        <v>61.389924160784119</v>
      </c>
      <c r="ES213" s="2">
        <f t="shared" si="254"/>
        <v>60.184252994716367</v>
      </c>
      <c r="ET213" s="2">
        <f t="shared" si="254"/>
        <v>60.527813922110319</v>
      </c>
      <c r="EU213" s="2">
        <f t="shared" si="254"/>
        <v>62.402275764188317</v>
      </c>
      <c r="EV213" s="2">
        <f t="shared" si="254"/>
        <v>59.793630895365425</v>
      </c>
      <c r="EW213" s="2">
        <f t="shared" si="254"/>
        <v>59.940834984157206</v>
      </c>
      <c r="EX213" s="2">
        <f t="shared" si="254"/>
        <v>61.870656710466584</v>
      </c>
      <c r="EY213" s="2">
        <f t="shared" si="254"/>
        <v>59.498999415791012</v>
      </c>
      <c r="EZ213" s="2">
        <f t="shared" si="254"/>
        <v>63.149556604861019</v>
      </c>
      <c r="FA213" s="2">
        <f t="shared" si="254"/>
        <v>64.639337428644978</v>
      </c>
      <c r="FB213" s="2">
        <f t="shared" si="254"/>
        <v>66.015848632218862</v>
      </c>
      <c r="FC213" s="2">
        <f t="shared" si="254"/>
        <v>69.31773476506244</v>
      </c>
      <c r="FD213" s="2">
        <f t="shared" si="254"/>
        <v>64.704956898450703</v>
      </c>
      <c r="FE213" s="2">
        <f t="shared" si="254"/>
        <v>69.135598407862346</v>
      </c>
      <c r="FG213" s="2">
        <f t="shared" si="255"/>
        <v>0.99999751977527473</v>
      </c>
      <c r="FH213" s="2">
        <f t="shared" si="255"/>
        <v>0.99999800295416696</v>
      </c>
      <c r="FI213" s="2">
        <f t="shared" si="255"/>
        <v>0.99999811916976677</v>
      </c>
      <c r="FJ213" s="2">
        <f t="shared" si="255"/>
        <v>0.99999801001538213</v>
      </c>
      <c r="FK213" s="2">
        <f t="shared" si="255"/>
        <v>0.99999835240507928</v>
      </c>
      <c r="FL213" s="2">
        <f t="shared" si="255"/>
        <v>0.99999810412359391</v>
      </c>
      <c r="FM213" s="2">
        <f t="shared" si="255"/>
        <v>0.99999791626175627</v>
      </c>
      <c r="FN213" s="2">
        <f t="shared" si="255"/>
        <v>0.99999792436950219</v>
      </c>
      <c r="FO213" s="2">
        <f t="shared" si="255"/>
        <v>0.99999757504843678</v>
      </c>
      <c r="FP213" s="2">
        <f t="shared" si="255"/>
        <v>0.9999975232314513</v>
      </c>
      <c r="FQ213" s="2">
        <f t="shared" si="255"/>
        <v>0.99999751589515617</v>
      </c>
      <c r="FR213" s="2">
        <f t="shared" si="255"/>
        <v>0.99999755091361531</v>
      </c>
      <c r="FS213" s="2">
        <f t="shared" si="255"/>
        <v>0.99999779659588306</v>
      </c>
      <c r="FT213" s="2">
        <f t="shared" si="255"/>
        <v>0.99999788193186256</v>
      </c>
      <c r="FU213" s="2">
        <f t="shared" si="255"/>
        <v>0.99999684851739179</v>
      </c>
      <c r="FW213" s="2">
        <f t="shared" si="262"/>
        <v>0.94368555419539291</v>
      </c>
      <c r="FX213" s="2">
        <f t="shared" si="262"/>
        <v>0.94514795279526242</v>
      </c>
      <c r="FY213" s="2">
        <f t="shared" si="262"/>
        <v>0.96100766831540962</v>
      </c>
      <c r="FZ213" s="2">
        <f t="shared" si="262"/>
        <v>0.95891056711399536</v>
      </c>
      <c r="GA213" s="2">
        <f t="shared" si="262"/>
        <v>0.96093131135760712</v>
      </c>
      <c r="GB213" s="2">
        <f t="shared" si="262"/>
        <v>0.96826727190308326</v>
      </c>
      <c r="GC213" s="2">
        <f t="shared" si="262"/>
        <v>0.96493610598823032</v>
      </c>
      <c r="GD213" s="2">
        <f t="shared" si="262"/>
        <v>0.96993261096496719</v>
      </c>
      <c r="GE213" s="2">
        <f t="shared" si="262"/>
        <v>0.97438052271300424</v>
      </c>
      <c r="GF213" s="2">
        <f t="shared" si="262"/>
        <v>0.9648005269602562</v>
      </c>
      <c r="GG213" s="2">
        <f t="shared" si="262"/>
        <v>0.97194210056891672</v>
      </c>
      <c r="GH213" s="2">
        <f t="shared" si="262"/>
        <v>0.95532817525277647</v>
      </c>
      <c r="GI213" s="2">
        <f t="shared" si="262"/>
        <v>0.94558713956612472</v>
      </c>
      <c r="GJ213" s="2">
        <f t="shared" si="262"/>
        <v>0.92289372565020111</v>
      </c>
      <c r="GK213" s="2">
        <f t="shared" si="262"/>
        <v>0.91729591031530355</v>
      </c>
      <c r="GM213" s="86">
        <f t="shared" si="263"/>
        <v>0</v>
      </c>
      <c r="GN213" s="86">
        <f t="shared" si="263"/>
        <v>0</v>
      </c>
      <c r="GO213" s="86">
        <f t="shared" si="263"/>
        <v>0</v>
      </c>
      <c r="GP213" s="86">
        <f t="shared" si="263"/>
        <v>0</v>
      </c>
      <c r="GQ213" s="86">
        <f t="shared" si="263"/>
        <v>0</v>
      </c>
      <c r="GR213" s="86">
        <f t="shared" si="263"/>
        <v>0</v>
      </c>
      <c r="GS213" s="86">
        <f t="shared" si="263"/>
        <v>0</v>
      </c>
      <c r="GT213" s="86">
        <f t="shared" si="263"/>
        <v>0</v>
      </c>
      <c r="GU213" s="86">
        <f t="shared" si="263"/>
        <v>0</v>
      </c>
      <c r="GV213" s="86">
        <f t="shared" si="263"/>
        <v>0</v>
      </c>
      <c r="GW213" s="86">
        <f t="shared" si="263"/>
        <v>0</v>
      </c>
      <c r="GX213" s="86">
        <f t="shared" si="263"/>
        <v>0</v>
      </c>
      <c r="GY213" s="86">
        <f t="shared" si="263"/>
        <v>1.2116422219339069E-276</v>
      </c>
      <c r="GZ213" s="86">
        <f t="shared" si="263"/>
        <v>1.0625795469135976E-288</v>
      </c>
      <c r="HA213" s="86">
        <f t="shared" si="263"/>
        <v>0</v>
      </c>
      <c r="HC213" s="86">
        <f t="shared" si="183"/>
        <v>1.6879661719601678E-240</v>
      </c>
      <c r="HD213" s="86">
        <f t="shared" si="183"/>
        <v>5.2185737547646624E-302</v>
      </c>
      <c r="HE213" s="86">
        <f t="shared" si="183"/>
        <v>3.3288614711034654E-234</v>
      </c>
      <c r="HF213" s="86">
        <f t="shared" ref="HF213:HH227" si="267" xml:space="preserve"> _xlfn.NORM.DIST($B213, F$8, ABS(F$12), TRUE) * _xlfn.NORM.DIST(($B213 - F$8)*F$16, 0, ABS(F$12), TRUE) * 2</f>
        <v>0</v>
      </c>
      <c r="HG213" s="86">
        <f t="shared" si="267"/>
        <v>0</v>
      </c>
      <c r="HH213" s="86">
        <f t="shared" si="267"/>
        <v>0</v>
      </c>
      <c r="HI213" s="86">
        <f t="shared" si="243"/>
        <v>0</v>
      </c>
      <c r="HJ213" s="86">
        <f t="shared" si="243"/>
        <v>0</v>
      </c>
      <c r="HK213" s="86">
        <f t="shared" si="243"/>
        <v>0</v>
      </c>
      <c r="HL213" s="86">
        <f t="shared" si="243"/>
        <v>0</v>
      </c>
      <c r="HM213" s="86">
        <f t="shared" si="243"/>
        <v>0</v>
      </c>
      <c r="HN213" s="86">
        <f t="shared" si="243"/>
        <v>0</v>
      </c>
      <c r="HO213" s="86">
        <f t="shared" si="228"/>
        <v>2.2530217375367521E-164</v>
      </c>
      <c r="HP213" s="86">
        <f t="shared" si="228"/>
        <v>3.500093129350138E-170</v>
      </c>
      <c r="HQ213" s="86">
        <f t="shared" si="228"/>
        <v>2.2584477940024445E-225</v>
      </c>
      <c r="HS213" s="86">
        <f t="shared" si="264"/>
        <v>2.9999138872050888E-59</v>
      </c>
      <c r="HT213" s="86">
        <f t="shared" si="264"/>
        <v>1.634484315690318E-82</v>
      </c>
      <c r="HU213" s="86">
        <f t="shared" si="264"/>
        <v>8.3822281900246211E-100</v>
      </c>
      <c r="HV213" s="86">
        <f t="shared" si="264"/>
        <v>1.4476830070179068E-114</v>
      </c>
      <c r="HW213" s="86">
        <f t="shared" si="264"/>
        <v>9.069856524684194E-107</v>
      </c>
      <c r="HX213" s="86">
        <f t="shared" si="264"/>
        <v>3.0461174664401514E-122</v>
      </c>
      <c r="HY213" s="86">
        <f t="shared" si="264"/>
        <v>5.0026156970286697E-104</v>
      </c>
      <c r="HZ213" s="86">
        <f t="shared" si="264"/>
        <v>2.6619030614832112E-110</v>
      </c>
      <c r="IA213" s="86">
        <f t="shared" si="264"/>
        <v>1.2230271146649406E-146</v>
      </c>
      <c r="IB213" s="86">
        <f t="shared" si="264"/>
        <v>5.3523414054859681E-124</v>
      </c>
      <c r="IC213" s="86">
        <f t="shared" si="264"/>
        <v>4.5284656059167106E-137</v>
      </c>
      <c r="ID213" s="86">
        <f t="shared" si="264"/>
        <v>4.4367184213303399E-119</v>
      </c>
      <c r="IE213" s="86">
        <f t="shared" si="264"/>
        <v>2.6807794516950102E-87</v>
      </c>
      <c r="IF213" s="86">
        <f t="shared" si="264"/>
        <v>4.2568012001084135E-39</v>
      </c>
      <c r="IG213" s="86">
        <f t="shared" si="264"/>
        <v>5.1068503422946007E-40</v>
      </c>
      <c r="II213" s="86">
        <f t="shared" si="265"/>
        <v>2.2068279344073874E-4</v>
      </c>
      <c r="IJ213" s="86">
        <f t="shared" si="265"/>
        <v>1.459085094855888E-5</v>
      </c>
      <c r="IK213" s="86">
        <f t="shared" si="265"/>
        <v>2.3155922091848814E-7</v>
      </c>
      <c r="IL213" s="86">
        <f t="shared" si="265"/>
        <v>6.5658511057342085E-8</v>
      </c>
      <c r="IM213" s="86">
        <f t="shared" si="265"/>
        <v>2.5559553224245029E-7</v>
      </c>
      <c r="IN213" s="86">
        <f t="shared" si="265"/>
        <v>3.4860648372506608E-9</v>
      </c>
      <c r="IO213" s="86">
        <f t="shared" si="265"/>
        <v>1.4761778517604331E-7</v>
      </c>
      <c r="IP213" s="86">
        <f t="shared" si="265"/>
        <v>2.4953984981626821E-8</v>
      </c>
      <c r="IQ213" s="86">
        <f t="shared" si="265"/>
        <v>3.941575548093529E-11</v>
      </c>
      <c r="IR213" s="86">
        <f t="shared" si="265"/>
        <v>1.9640120816739096E-8</v>
      </c>
      <c r="IS213" s="86">
        <f t="shared" si="265"/>
        <v>4.6093564529498255E-11</v>
      </c>
      <c r="IT213" s="86">
        <f t="shared" si="265"/>
        <v>5.6334351971023969E-8</v>
      </c>
      <c r="IU213" s="86">
        <f t="shared" si="265"/>
        <v>5.7773347446967417E-6</v>
      </c>
      <c r="IV213" s="86">
        <f t="shared" si="265"/>
        <v>1.312967209284129E-4</v>
      </c>
      <c r="IW213" s="86">
        <f t="shared" si="265"/>
        <v>2.0829494148500197E-4</v>
      </c>
      <c r="IY213" s="86">
        <f t="shared" si="266"/>
        <v>2.2068279344073874E-4</v>
      </c>
      <c r="IZ213" s="86">
        <f t="shared" si="266"/>
        <v>1.459085094855888E-5</v>
      </c>
      <c r="JA213" s="86">
        <f t="shared" si="266"/>
        <v>2.3155922091848814E-7</v>
      </c>
      <c r="JB213" s="86">
        <f t="shared" si="266"/>
        <v>6.5658511057342085E-8</v>
      </c>
      <c r="JC213" s="86">
        <f t="shared" si="266"/>
        <v>2.5559553224245029E-7</v>
      </c>
      <c r="JD213" s="86">
        <f t="shared" si="266"/>
        <v>3.4860648372506608E-9</v>
      </c>
      <c r="JE213" s="86">
        <f t="shared" si="266"/>
        <v>1.4761778517604331E-7</v>
      </c>
      <c r="JF213" s="86">
        <f t="shared" si="266"/>
        <v>2.4953984981626821E-8</v>
      </c>
      <c r="JG213" s="86">
        <f t="shared" si="266"/>
        <v>3.941575548093529E-11</v>
      </c>
      <c r="JH213" s="86">
        <f t="shared" si="266"/>
        <v>1.9640120816739096E-8</v>
      </c>
      <c r="JI213" s="86">
        <f t="shared" si="266"/>
        <v>4.6093564529498255E-11</v>
      </c>
      <c r="JJ213" s="86">
        <f t="shared" si="266"/>
        <v>5.6334351971023969E-8</v>
      </c>
      <c r="JK213" s="86">
        <f t="shared" si="266"/>
        <v>5.7773347446967417E-6</v>
      </c>
      <c r="JL213" s="86">
        <f t="shared" si="266"/>
        <v>1.312967209284129E-4</v>
      </c>
      <c r="JM213" s="86">
        <f t="shared" si="266"/>
        <v>2.0829494148500197E-4</v>
      </c>
    </row>
    <row r="214" spans="2:273" x14ac:dyDescent="0.25">
      <c r="B214" s="2">
        <v>187</v>
      </c>
      <c r="C214" s="37">
        <v>65.909000000000006</v>
      </c>
      <c r="D214" s="37">
        <v>60.875</v>
      </c>
      <c r="E214" s="37">
        <v>61.5</v>
      </c>
      <c r="F214" s="37">
        <v>61.375</v>
      </c>
      <c r="G214" s="37">
        <v>62.3</v>
      </c>
      <c r="H214" s="37">
        <v>60.825000000000003</v>
      </c>
      <c r="I214" s="37">
        <v>59.325000000000003</v>
      </c>
      <c r="J214" s="37">
        <v>63.975000000000001</v>
      </c>
      <c r="K214" s="37">
        <v>60.927</v>
      </c>
      <c r="L214" s="37">
        <v>63.683</v>
      </c>
      <c r="M214" s="37">
        <v>64</v>
      </c>
      <c r="N214" s="37">
        <v>66.194999999999993</v>
      </c>
      <c r="O214" s="37">
        <v>70.39</v>
      </c>
      <c r="P214" s="37">
        <v>64.853999999999999</v>
      </c>
      <c r="Q214" s="37">
        <v>68.415000000000006</v>
      </c>
      <c r="S214" s="4">
        <f t="shared" ref="S214:AG227" si="268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65.893579745369067</v>
      </c>
      <c r="T214" s="4">
        <f t="shared" si="268"/>
        <v>60.966748911501831</v>
      </c>
      <c r="U214" s="4">
        <f t="shared" si="268"/>
        <v>59.842008465744414</v>
      </c>
      <c r="V214" s="4">
        <f t="shared" si="268"/>
        <v>60.233744856151908</v>
      </c>
      <c r="W214" s="4">
        <f t="shared" si="268"/>
        <v>62.300334717339261</v>
      </c>
      <c r="X214" s="4">
        <f t="shared" si="268"/>
        <v>59.644167984992073</v>
      </c>
      <c r="Y214" s="4">
        <f t="shared" si="268"/>
        <v>59.828722035029621</v>
      </c>
      <c r="Z214" s="4">
        <f t="shared" si="268"/>
        <v>61.700605879079546</v>
      </c>
      <c r="AA214" s="4">
        <f t="shared" si="268"/>
        <v>59.296272377923053</v>
      </c>
      <c r="AB214" s="4">
        <f t="shared" si="268"/>
        <v>62.867085372923633</v>
      </c>
      <c r="AC214" s="4">
        <f t="shared" si="268"/>
        <v>64.516436312997399</v>
      </c>
      <c r="AD214" s="4">
        <f t="shared" si="268"/>
        <v>65.865660262484738</v>
      </c>
      <c r="AE214" s="4">
        <f t="shared" si="268"/>
        <v>69.153715524654913</v>
      </c>
      <c r="AF214" s="4">
        <f t="shared" si="268"/>
        <v>64.549781958313417</v>
      </c>
      <c r="AG214" s="4">
        <f t="shared" si="268"/>
        <v>69.125538268982083</v>
      </c>
      <c r="AI214" s="4">
        <f t="shared" ref="AI214:AW227" si="269">IF(OR($B214 &lt; C$230, $B214 &gt; C$233), 0, C214-S214)</f>
        <v>1.5420254630939212E-2</v>
      </c>
      <c r="AJ214" s="4">
        <f t="shared" si="269"/>
        <v>-9.1748911501831287E-2</v>
      </c>
      <c r="AK214" s="4">
        <f t="shared" si="269"/>
        <v>1.6579915342555864</v>
      </c>
      <c r="AL214" s="4">
        <f t="shared" si="269"/>
        <v>1.1412551438480918</v>
      </c>
      <c r="AM214" s="4">
        <f t="shared" si="269"/>
        <v>-3.3471733926404568E-4</v>
      </c>
      <c r="AN214" s="4">
        <f t="shared" si="269"/>
        <v>1.1808320150079297</v>
      </c>
      <c r="AO214" s="4">
        <f t="shared" si="269"/>
        <v>-0.5037220350296181</v>
      </c>
      <c r="AP214" s="4">
        <f t="shared" si="269"/>
        <v>2.274394120920455</v>
      </c>
      <c r="AQ214" s="4">
        <f t="shared" si="269"/>
        <v>1.6307276220769467</v>
      </c>
      <c r="AR214" s="4">
        <f t="shared" si="269"/>
        <v>0.81591462707636708</v>
      </c>
      <c r="AS214" s="4">
        <f t="shared" si="269"/>
        <v>-0.51643631299739923</v>
      </c>
      <c r="AT214" s="4">
        <f t="shared" si="269"/>
        <v>0.32933973751525514</v>
      </c>
      <c r="AU214" s="4">
        <f t="shared" si="269"/>
        <v>1.2362844753450872</v>
      </c>
      <c r="AV214" s="4">
        <f t="shared" si="269"/>
        <v>0.30421804168658184</v>
      </c>
      <c r="AW214" s="4">
        <f t="shared" si="269"/>
        <v>-0.71053826898207717</v>
      </c>
      <c r="AY214" s="2">
        <f t="shared" si="260"/>
        <v>65.893579745369067</v>
      </c>
      <c r="AZ214" s="2">
        <f t="shared" si="260"/>
        <v>60.966748911501831</v>
      </c>
      <c r="BA214" s="2">
        <f t="shared" si="260"/>
        <v>59.842008465744414</v>
      </c>
      <c r="BB214" s="2">
        <f t="shared" si="260"/>
        <v>60.233744856151908</v>
      </c>
      <c r="BC214" s="2">
        <f t="shared" si="260"/>
        <v>62.300334717339254</v>
      </c>
      <c r="BD214" s="2">
        <f t="shared" si="260"/>
        <v>59.644167984992073</v>
      </c>
      <c r="BE214" s="2">
        <f t="shared" si="260"/>
        <v>59.828722035029621</v>
      </c>
      <c r="BF214" s="2">
        <f t="shared" si="260"/>
        <v>61.700605879079546</v>
      </c>
      <c r="BG214" s="2">
        <f t="shared" si="260"/>
        <v>59.296272377923053</v>
      </c>
      <c r="BH214" s="2">
        <f t="shared" si="260"/>
        <v>62.867085372923633</v>
      </c>
      <c r="BI214" s="2">
        <f t="shared" si="260"/>
        <v>64.516436312997399</v>
      </c>
      <c r="BJ214" s="2">
        <f t="shared" si="260"/>
        <v>65.865660262484738</v>
      </c>
      <c r="BK214" s="2">
        <f t="shared" si="260"/>
        <v>69.153715524643928</v>
      </c>
      <c r="BL214" s="2">
        <f t="shared" si="260"/>
        <v>64.549781903202145</v>
      </c>
      <c r="BM214" s="2">
        <f t="shared" si="260"/>
        <v>69.125537994525345</v>
      </c>
      <c r="BO214" s="2" t="str">
        <f t="shared" si="184"/>
        <v/>
      </c>
      <c r="BP214" s="2" t="str">
        <f t="shared" si="185"/>
        <v/>
      </c>
      <c r="BQ214" s="2" t="str">
        <f t="shared" si="186"/>
        <v/>
      </c>
      <c r="BR214" s="2" t="str">
        <f t="shared" si="187"/>
        <v/>
      </c>
      <c r="BS214" s="2" t="str">
        <f t="shared" si="188"/>
        <v/>
      </c>
      <c r="BT214" s="2" t="str">
        <f t="shared" si="189"/>
        <v/>
      </c>
      <c r="BU214" s="2" t="str">
        <f t="shared" si="190"/>
        <v/>
      </c>
      <c r="BV214" s="2" t="str">
        <f t="shared" si="191"/>
        <v/>
      </c>
      <c r="BW214" s="2" t="str">
        <f t="shared" si="192"/>
        <v/>
      </c>
      <c r="BX214" s="2" t="str">
        <f t="shared" si="193"/>
        <v/>
      </c>
      <c r="BY214" s="2" t="str">
        <f t="shared" si="194"/>
        <v/>
      </c>
      <c r="BZ214" s="2" t="str">
        <f t="shared" si="195"/>
        <v/>
      </c>
      <c r="CA214" s="2" t="str">
        <f t="shared" si="196"/>
        <v/>
      </c>
      <c r="CB214" s="2" t="str">
        <f t="shared" si="197"/>
        <v/>
      </c>
      <c r="CC214" s="2" t="str">
        <f t="shared" si="198"/>
        <v/>
      </c>
      <c r="CE214" s="2" t="str">
        <f t="shared" si="261"/>
        <v/>
      </c>
      <c r="CF214" s="2" t="str">
        <f t="shared" si="261"/>
        <v/>
      </c>
      <c r="CG214" s="2" t="str">
        <f t="shared" si="261"/>
        <v/>
      </c>
      <c r="CH214" s="2" t="str">
        <f t="shared" si="261"/>
        <v/>
      </c>
      <c r="CI214" s="2" t="str">
        <f t="shared" si="261"/>
        <v/>
      </c>
      <c r="CJ214" s="2" t="str">
        <f t="shared" si="261"/>
        <v/>
      </c>
      <c r="CK214" s="2" t="str">
        <f t="shared" si="261"/>
        <v/>
      </c>
      <c r="CL214" s="2" t="str">
        <f t="shared" si="261"/>
        <v/>
      </c>
      <c r="CM214" s="2" t="str">
        <f t="shared" si="261"/>
        <v/>
      </c>
      <c r="CN214" s="2" t="str">
        <f t="shared" si="261"/>
        <v/>
      </c>
      <c r="CO214" s="2" t="str">
        <f t="shared" si="261"/>
        <v/>
      </c>
      <c r="CP214" s="2" t="str">
        <f t="shared" si="261"/>
        <v/>
      </c>
      <c r="CQ214" s="2" t="str">
        <f t="shared" si="261"/>
        <v/>
      </c>
      <c r="CR214" s="2" t="str">
        <f t="shared" si="261"/>
        <v/>
      </c>
      <c r="CS214" s="2" t="str">
        <f t="shared" si="261"/>
        <v/>
      </c>
      <c r="CU214" s="2">
        <f t="shared" si="199"/>
        <v>65.909000000000006</v>
      </c>
      <c r="CV214" s="2">
        <f t="shared" si="200"/>
        <v>60.875</v>
      </c>
      <c r="CW214" s="2">
        <f t="shared" si="201"/>
        <v>61.5</v>
      </c>
      <c r="CX214" s="2">
        <f t="shared" si="202"/>
        <v>61.375</v>
      </c>
      <c r="CY214" s="2">
        <f t="shared" si="203"/>
        <v>62.3</v>
      </c>
      <c r="CZ214" s="2">
        <f t="shared" si="204"/>
        <v>60.825000000000003</v>
      </c>
      <c r="DA214" s="2">
        <f t="shared" si="205"/>
        <v>59.325000000000003</v>
      </c>
      <c r="DB214" s="2">
        <f t="shared" si="206"/>
        <v>63.975000000000001</v>
      </c>
      <c r="DC214" s="2">
        <f t="shared" si="207"/>
        <v>60.927</v>
      </c>
      <c r="DD214" s="2">
        <f t="shared" si="208"/>
        <v>63.683</v>
      </c>
      <c r="DE214" s="2">
        <f t="shared" si="209"/>
        <v>64</v>
      </c>
      <c r="DF214" s="2">
        <f t="shared" si="210"/>
        <v>66.194999999999993</v>
      </c>
      <c r="DG214" s="2">
        <f t="shared" si="211"/>
        <v>70.39</v>
      </c>
      <c r="DH214" s="2">
        <f t="shared" si="212"/>
        <v>64.853999999999999</v>
      </c>
      <c r="DI214" s="2">
        <f t="shared" si="213"/>
        <v>68.415000000000006</v>
      </c>
      <c r="DK214" s="2">
        <f t="shared" ref="DK214:DY227" si="270">BO$228*$B214+BO$229</f>
        <v>185.23825890688255</v>
      </c>
      <c r="DL214" s="2">
        <f t="shared" si="270"/>
        <v>109.58470250679558</v>
      </c>
      <c r="DM214" s="2">
        <f t="shared" si="270"/>
        <v>119.56012533977649</v>
      </c>
      <c r="DN214" s="2">
        <f t="shared" si="270"/>
        <v>113.48884778012683</v>
      </c>
      <c r="DO214" s="2">
        <f t="shared" si="270"/>
        <v>115.06501306620208</v>
      </c>
      <c r="DP214" s="2">
        <f t="shared" si="270"/>
        <v>91.90324675324679</v>
      </c>
      <c r="DQ214" s="2">
        <f t="shared" si="270"/>
        <v>100.89518272425248</v>
      </c>
      <c r="DR214" s="2">
        <f t="shared" si="270"/>
        <v>100.21860465116276</v>
      </c>
      <c r="DS214" s="2">
        <f t="shared" si="270"/>
        <v>120.75701234817816</v>
      </c>
      <c r="DT214" s="2">
        <f t="shared" si="270"/>
        <v>101.07461761133602</v>
      </c>
      <c r="DU214" s="2">
        <f t="shared" si="270"/>
        <v>119.84023677462888</v>
      </c>
      <c r="DV214" s="2">
        <f t="shared" si="270"/>
        <v>138.12590609756094</v>
      </c>
      <c r="DW214" s="2">
        <f t="shared" si="270"/>
        <v>112.24971096345513</v>
      </c>
      <c r="DX214" s="2">
        <f t="shared" si="270"/>
        <v>90.814212624584741</v>
      </c>
      <c r="DY214" s="2">
        <f t="shared" si="270"/>
        <v>120.98193761140817</v>
      </c>
      <c r="EA214" s="2">
        <f t="shared" si="242"/>
        <v>62.975085714285683</v>
      </c>
      <c r="EB214" s="2">
        <f t="shared" si="242"/>
        <v>55.151521345146989</v>
      </c>
      <c r="EC214" s="2">
        <f t="shared" si="242"/>
        <v>52.685790523105794</v>
      </c>
      <c r="ED214" s="2">
        <f t="shared" si="242"/>
        <v>55.632999768625631</v>
      </c>
      <c r="EE214" s="2">
        <f t="shared" si="242"/>
        <v>61.353053136314713</v>
      </c>
      <c r="EF214" s="2">
        <f t="shared" si="241"/>
        <v>58.08351493139628</v>
      </c>
      <c r="EG214" s="2">
        <f t="shared" si="241"/>
        <v>59.281526150328659</v>
      </c>
      <c r="EH214" s="2">
        <f t="shared" si="241"/>
        <v>57.884806205770275</v>
      </c>
      <c r="EI214" s="2">
        <f t="shared" si="241"/>
        <v>55.882027004797777</v>
      </c>
      <c r="EJ214" s="2">
        <f t="shared" si="241"/>
        <v>56.207189639797889</v>
      </c>
      <c r="EK214" s="2">
        <f t="shared" si="241"/>
        <v>62.863577433247215</v>
      </c>
      <c r="EL214" s="2">
        <f t="shared" si="256"/>
        <v>64.258813528469517</v>
      </c>
      <c r="EM214" s="2">
        <f t="shared" si="257"/>
        <v>67.101910230299225</v>
      </c>
      <c r="EN214" s="2">
        <f t="shared" si="258"/>
        <v>63.927992277992288</v>
      </c>
      <c r="EO214" s="2">
        <f t="shared" si="259"/>
        <v>71.591226834965767</v>
      </c>
      <c r="EQ214" s="2">
        <f t="shared" ref="EQ214:FE227" si="271">CU$228*$B214+CU$229</f>
        <v>66.05212500428587</v>
      </c>
      <c r="ER214" s="2">
        <f t="shared" si="271"/>
        <v>61.274438245637874</v>
      </c>
      <c r="ES214" s="2">
        <f t="shared" si="271"/>
        <v>60.10670044189704</v>
      </c>
      <c r="ET214" s="2">
        <f t="shared" si="271"/>
        <v>60.413431828723255</v>
      </c>
      <c r="EU214" s="2">
        <f t="shared" si="271"/>
        <v>62.335375955052243</v>
      </c>
      <c r="EV214" s="2">
        <f t="shared" si="271"/>
        <v>59.690754202961237</v>
      </c>
      <c r="EW214" s="2">
        <f t="shared" si="271"/>
        <v>59.846774782833471</v>
      </c>
      <c r="EX214" s="2">
        <f t="shared" si="271"/>
        <v>61.808403173637124</v>
      </c>
      <c r="EY214" s="2">
        <f t="shared" si="271"/>
        <v>59.377997649630245</v>
      </c>
      <c r="EZ214" s="2">
        <f t="shared" si="271"/>
        <v>63.088578766326883</v>
      </c>
      <c r="FA214" s="2">
        <f t="shared" si="271"/>
        <v>64.559819989169114</v>
      </c>
      <c r="FB214" s="2">
        <f t="shared" si="271"/>
        <v>65.934014265450884</v>
      </c>
      <c r="FC214" s="2">
        <f t="shared" si="271"/>
        <v>69.261300310024026</v>
      </c>
      <c r="FD214" s="2">
        <f t="shared" si="271"/>
        <v>64.597104530435431</v>
      </c>
      <c r="FE214" s="2">
        <f t="shared" si="271"/>
        <v>68.922636727978642</v>
      </c>
      <c r="FG214" s="2">
        <f t="shared" ref="FG214:FU227" si="272">POWER(10,($B214-C$231)/C$229)/(1+POWER(10,($B214-C$231)/C$229))</f>
        <v>0.99999773800767289</v>
      </c>
      <c r="FH214" s="2">
        <f t="shared" si="272"/>
        <v>0.99999817867223351</v>
      </c>
      <c r="FI214" s="2">
        <f t="shared" si="272"/>
        <v>0.99999828466215634</v>
      </c>
      <c r="FJ214" s="2">
        <f t="shared" si="272"/>
        <v>0.99999818511214056</v>
      </c>
      <c r="FK214" s="2">
        <f t="shared" si="272"/>
        <v>0.99999849737535562</v>
      </c>
      <c r="FL214" s="2">
        <f t="shared" si="272"/>
        <v>0.99999827093987914</v>
      </c>
      <c r="FM214" s="2">
        <f t="shared" si="272"/>
        <v>0.99999809960778696</v>
      </c>
      <c r="FN214" s="2">
        <f t="shared" si="272"/>
        <v>0.99999810700214176</v>
      </c>
      <c r="FO214" s="2">
        <f t="shared" si="272"/>
        <v>0.9999977884174176</v>
      </c>
      <c r="FP214" s="2">
        <f t="shared" si="272"/>
        <v>0.99999774115974482</v>
      </c>
      <c r="FQ214" s="2">
        <f t="shared" si="272"/>
        <v>0.99999773446896112</v>
      </c>
      <c r="FR214" s="2">
        <f t="shared" si="272"/>
        <v>0.99999776640618931</v>
      </c>
      <c r="FS214" s="2">
        <f t="shared" si="272"/>
        <v>0.99999799047117233</v>
      </c>
      <c r="FT214" s="2">
        <f t="shared" si="272"/>
        <v>0.9999980682985401</v>
      </c>
      <c r="FU214" s="2">
        <f t="shared" si="272"/>
        <v>0.99999712581290434</v>
      </c>
      <c r="FW214" s="2">
        <f t="shared" si="262"/>
        <v>0.94838485885032608</v>
      </c>
      <c r="FX214" s="2">
        <f t="shared" si="262"/>
        <v>0.94973172430681907</v>
      </c>
      <c r="FY214" s="2">
        <f t="shared" si="262"/>
        <v>0.96431614301645641</v>
      </c>
      <c r="FZ214" s="2">
        <f t="shared" si="262"/>
        <v>0.96239001575857053</v>
      </c>
      <c r="GA214" s="2">
        <f t="shared" si="262"/>
        <v>0.96424602385515745</v>
      </c>
      <c r="GB214" s="2">
        <f t="shared" si="262"/>
        <v>0.97097837568806022</v>
      </c>
      <c r="GC214" s="2">
        <f t="shared" si="262"/>
        <v>0.9679223813555945</v>
      </c>
      <c r="GD214" s="2">
        <f t="shared" si="262"/>
        <v>0.97250547565643075</v>
      </c>
      <c r="GE214" s="2">
        <f t="shared" si="262"/>
        <v>0.9765819692405534</v>
      </c>
      <c r="GF214" s="2">
        <f t="shared" si="262"/>
        <v>0.96779796380044736</v>
      </c>
      <c r="GG214" s="2">
        <f t="shared" si="262"/>
        <v>0.97434756107843379</v>
      </c>
      <c r="GH214" s="2">
        <f t="shared" si="262"/>
        <v>0.95909804088888573</v>
      </c>
      <c r="GI214" s="2">
        <f t="shared" si="262"/>
        <v>0.95013614622102383</v>
      </c>
      <c r="GJ214" s="2">
        <f t="shared" si="262"/>
        <v>0.92919788389556912</v>
      </c>
      <c r="GK214" s="2">
        <f t="shared" si="262"/>
        <v>0.92402006292676186</v>
      </c>
      <c r="GM214" s="86">
        <f t="shared" si="263"/>
        <v>0</v>
      </c>
      <c r="GN214" s="86">
        <f t="shared" si="263"/>
        <v>0</v>
      </c>
      <c r="GO214" s="86">
        <f t="shared" si="263"/>
        <v>0</v>
      </c>
      <c r="GP214" s="86">
        <f t="shared" si="263"/>
        <v>0</v>
      </c>
      <c r="GQ214" s="86">
        <f t="shared" si="263"/>
        <v>0</v>
      </c>
      <c r="GR214" s="86">
        <f t="shared" si="263"/>
        <v>0</v>
      </c>
      <c r="GS214" s="86">
        <f t="shared" si="263"/>
        <v>0</v>
      </c>
      <c r="GT214" s="86">
        <f t="shared" si="263"/>
        <v>0</v>
      </c>
      <c r="GU214" s="86">
        <f t="shared" si="263"/>
        <v>0</v>
      </c>
      <c r="GV214" s="86">
        <f t="shared" si="263"/>
        <v>0</v>
      </c>
      <c r="GW214" s="86">
        <f t="shared" si="263"/>
        <v>0</v>
      </c>
      <c r="GX214" s="86">
        <f t="shared" si="263"/>
        <v>0</v>
      </c>
      <c r="GY214" s="86">
        <f t="shared" si="263"/>
        <v>3.4224618286005349E-281</v>
      </c>
      <c r="GZ214" s="86">
        <f t="shared" si="263"/>
        <v>2.0103678598098447E-293</v>
      </c>
      <c r="HA214" s="86">
        <f t="shared" si="263"/>
        <v>0</v>
      </c>
      <c r="HC214" s="86">
        <f t="shared" ref="HC214:HE227" si="273" xml:space="preserve"> _xlfn.NORM.DIST($B214, C$8, ABS(C$12), TRUE) * _xlfn.NORM.DIST(($B214 - C$8)*C$16, 0, ABS(C$12), TRUE) * 2</f>
        <v>2.2344618711379352E-245</v>
      </c>
      <c r="HD214" s="86">
        <f t="shared" si="273"/>
        <v>0</v>
      </c>
      <c r="HE214" s="86">
        <f t="shared" si="273"/>
        <v>6.7333218579270207E-239</v>
      </c>
      <c r="HF214" s="86">
        <f t="shared" si="267"/>
        <v>0</v>
      </c>
      <c r="HG214" s="86">
        <f t="shared" si="267"/>
        <v>0</v>
      </c>
      <c r="HH214" s="86">
        <f t="shared" si="267"/>
        <v>0</v>
      </c>
      <c r="HI214" s="86">
        <f t="shared" si="243"/>
        <v>0</v>
      </c>
      <c r="HJ214" s="86">
        <f t="shared" si="243"/>
        <v>0</v>
      </c>
      <c r="HK214" s="86">
        <f t="shared" si="243"/>
        <v>0</v>
      </c>
      <c r="HL214" s="86">
        <f t="shared" si="243"/>
        <v>0</v>
      </c>
      <c r="HM214" s="86">
        <f t="shared" si="243"/>
        <v>0</v>
      </c>
      <c r="HN214" s="86">
        <f t="shared" si="243"/>
        <v>0</v>
      </c>
      <c r="HO214" s="86">
        <f t="shared" si="228"/>
        <v>1.1069736699202045E-167</v>
      </c>
      <c r="HP214" s="86">
        <f t="shared" si="228"/>
        <v>1.3894739425949396E-173</v>
      </c>
      <c r="HQ214" s="86">
        <f t="shared" si="228"/>
        <v>6.4410545970572155E-230</v>
      </c>
      <c r="HS214" s="86">
        <f t="shared" si="264"/>
        <v>2.9246244633185009E-61</v>
      </c>
      <c r="HT214" s="86">
        <f t="shared" si="264"/>
        <v>2.7967744130440849E-85</v>
      </c>
      <c r="HU214" s="86">
        <f t="shared" si="264"/>
        <v>4.945542522716656E-103</v>
      </c>
      <c r="HV214" s="86">
        <f t="shared" si="264"/>
        <v>3.024540345781795E-118</v>
      </c>
      <c r="HW214" s="86">
        <f t="shared" si="264"/>
        <v>4.2344255133162408E-110</v>
      </c>
      <c r="HX214" s="86">
        <f t="shared" si="264"/>
        <v>4.4954595179585123E-126</v>
      </c>
      <c r="HY214" s="86">
        <f t="shared" si="264"/>
        <v>2.888304054672188E-107</v>
      </c>
      <c r="HZ214" s="86">
        <f t="shared" si="264"/>
        <v>1.1204147824271393E-113</v>
      </c>
      <c r="IA214" s="86">
        <f t="shared" si="264"/>
        <v>4.737743374638223E-151</v>
      </c>
      <c r="IB214" s="86">
        <f t="shared" si="264"/>
        <v>8.7563499312763298E-128</v>
      </c>
      <c r="IC214" s="86">
        <f t="shared" si="264"/>
        <v>1.9642391469700022E-141</v>
      </c>
      <c r="ID214" s="86">
        <f t="shared" si="264"/>
        <v>5.8516029701062111E-123</v>
      </c>
      <c r="IE214" s="86">
        <f t="shared" si="264"/>
        <v>2.8738066832832981E-90</v>
      </c>
      <c r="IF214" s="86">
        <f t="shared" si="264"/>
        <v>1.9701209867820866E-40</v>
      </c>
      <c r="IG214" s="86">
        <f t="shared" si="264"/>
        <v>2.046694447219203E-41</v>
      </c>
      <c r="II214" s="86">
        <f t="shared" si="265"/>
        <v>1.3630361020899103E-4</v>
      </c>
      <c r="IJ214" s="86">
        <f t="shared" si="265"/>
        <v>7.6402264636175134E-6</v>
      </c>
      <c r="IK214" s="86">
        <f t="shared" si="265"/>
        <v>1.0337851796810443E-7</v>
      </c>
      <c r="IL214" s="86">
        <f t="shared" si="265"/>
        <v>2.6880142004254983E-8</v>
      </c>
      <c r="IM214" s="86">
        <f t="shared" si="265"/>
        <v>1.1468806350557921E-7</v>
      </c>
      <c r="IN214" s="86">
        <f t="shared" si="265"/>
        <v>1.3108397925421699E-9</v>
      </c>
      <c r="IO214" s="86">
        <f t="shared" si="265"/>
        <v>6.6075154316269599E-8</v>
      </c>
      <c r="IP214" s="86">
        <f t="shared" si="265"/>
        <v>1.0566893493367722E-8</v>
      </c>
      <c r="IQ214" s="86">
        <f t="shared" si="265"/>
        <v>1.2571437185638506E-11</v>
      </c>
      <c r="IR214" s="86">
        <f t="shared" si="265"/>
        <v>7.8641031593921966E-9</v>
      </c>
      <c r="IS214" s="86">
        <f t="shared" si="265"/>
        <v>1.4375372476861335E-11</v>
      </c>
      <c r="IT214" s="86">
        <f t="shared" si="265"/>
        <v>2.2271945802158755E-8</v>
      </c>
      <c r="IU214" s="86">
        <f t="shared" si="265"/>
        <v>2.8596852494780934E-6</v>
      </c>
      <c r="IV214" s="86">
        <f t="shared" si="265"/>
        <v>7.3120428025493715E-5</v>
      </c>
      <c r="IW214" s="86">
        <f t="shared" si="265"/>
        <v>1.1778081586494719E-4</v>
      </c>
      <c r="IY214" s="86">
        <f t="shared" si="266"/>
        <v>1.3630361020899103E-4</v>
      </c>
      <c r="IZ214" s="86">
        <f t="shared" si="266"/>
        <v>7.6402264636175134E-6</v>
      </c>
      <c r="JA214" s="86">
        <f t="shared" si="266"/>
        <v>1.0337851796810443E-7</v>
      </c>
      <c r="JB214" s="86">
        <f t="shared" si="266"/>
        <v>2.6880142004254983E-8</v>
      </c>
      <c r="JC214" s="86">
        <f t="shared" si="266"/>
        <v>1.1468806350557921E-7</v>
      </c>
      <c r="JD214" s="86">
        <f t="shared" si="266"/>
        <v>1.3108397925421699E-9</v>
      </c>
      <c r="JE214" s="86">
        <f t="shared" si="266"/>
        <v>6.6075154316269599E-8</v>
      </c>
      <c r="JF214" s="86">
        <f t="shared" si="266"/>
        <v>1.0566893493367722E-8</v>
      </c>
      <c r="JG214" s="86">
        <f t="shared" si="266"/>
        <v>1.2571437185638506E-11</v>
      </c>
      <c r="JH214" s="86">
        <f t="shared" si="266"/>
        <v>7.8641031593921966E-9</v>
      </c>
      <c r="JI214" s="86">
        <f t="shared" si="266"/>
        <v>1.4375372476861335E-11</v>
      </c>
      <c r="JJ214" s="86">
        <f t="shared" si="266"/>
        <v>2.2271945802158755E-8</v>
      </c>
      <c r="JK214" s="86">
        <f t="shared" si="266"/>
        <v>2.8596852494780934E-6</v>
      </c>
      <c r="JL214" s="86">
        <f t="shared" si="266"/>
        <v>7.3120428025493715E-5</v>
      </c>
      <c r="JM214" s="86">
        <f t="shared" si="266"/>
        <v>1.1778081586494719E-4</v>
      </c>
    </row>
    <row r="215" spans="2:273" x14ac:dyDescent="0.25">
      <c r="B215" s="2">
        <v>188</v>
      </c>
      <c r="C215" s="37">
        <v>64.522999999999996</v>
      </c>
      <c r="D215" s="37">
        <v>61.475000000000001</v>
      </c>
      <c r="E215" s="37">
        <v>60.424999999999997</v>
      </c>
      <c r="F215" s="37">
        <v>60.674999999999997</v>
      </c>
      <c r="G215" s="37">
        <v>60.85</v>
      </c>
      <c r="H215" s="37">
        <v>60.575000000000003</v>
      </c>
      <c r="I215" s="37">
        <v>59.8</v>
      </c>
      <c r="J215" s="37">
        <v>61.95</v>
      </c>
      <c r="K215" s="37">
        <v>59.414999999999999</v>
      </c>
      <c r="L215" s="37">
        <v>63.561</v>
      </c>
      <c r="M215" s="37">
        <v>65.39</v>
      </c>
      <c r="N215" s="37">
        <v>67.340999999999994</v>
      </c>
      <c r="O215" s="37">
        <v>68.805000000000007</v>
      </c>
      <c r="P215" s="37">
        <v>63.536999999999999</v>
      </c>
      <c r="Q215" s="37">
        <v>68.61</v>
      </c>
      <c r="S215" s="4">
        <f t="shared" si="268"/>
        <v>65.686416876853698</v>
      </c>
      <c r="T215" s="4">
        <f t="shared" si="268"/>
        <v>60.873556475111023</v>
      </c>
      <c r="U215" s="4">
        <f t="shared" si="268"/>
        <v>59.784041199247881</v>
      </c>
      <c r="V215" s="4">
        <f t="shared" si="268"/>
        <v>60.132525970660808</v>
      </c>
      <c r="W215" s="4">
        <f t="shared" si="268"/>
        <v>62.236021637540453</v>
      </c>
      <c r="X215" s="4">
        <f t="shared" si="268"/>
        <v>59.54470913313552</v>
      </c>
      <c r="Y215" s="4">
        <f t="shared" si="268"/>
        <v>59.735962522812976</v>
      </c>
      <c r="Z215" s="4">
        <f t="shared" si="268"/>
        <v>61.646393209348801</v>
      </c>
      <c r="AA215" s="4">
        <f t="shared" si="268"/>
        <v>59.181398153028276</v>
      </c>
      <c r="AB215" s="4">
        <f t="shared" si="268"/>
        <v>62.822583148650011</v>
      </c>
      <c r="AC215" s="4">
        <f t="shared" si="268"/>
        <v>64.440150380067678</v>
      </c>
      <c r="AD215" s="4">
        <f t="shared" si="268"/>
        <v>65.788797424605619</v>
      </c>
      <c r="AE215" s="4">
        <f t="shared" si="268"/>
        <v>69.105042377501164</v>
      </c>
      <c r="AF215" s="4">
        <f t="shared" si="268"/>
        <v>64.445290943512489</v>
      </c>
      <c r="AG215" s="4">
        <f t="shared" si="268"/>
        <v>68.898167523653427</v>
      </c>
      <c r="AI215" s="4">
        <f t="shared" si="269"/>
        <v>-1.1634168768537023</v>
      </c>
      <c r="AJ215" s="4">
        <f t="shared" si="269"/>
        <v>0.60144352488897823</v>
      </c>
      <c r="AK215" s="4">
        <f t="shared" si="269"/>
        <v>0.64095880075211653</v>
      </c>
      <c r="AL215" s="4">
        <f t="shared" si="269"/>
        <v>0.5424740293391892</v>
      </c>
      <c r="AM215" s="4">
        <f t="shared" si="269"/>
        <v>-1.3860216375404519</v>
      </c>
      <c r="AN215" s="4">
        <f t="shared" si="269"/>
        <v>1.0302908668644832</v>
      </c>
      <c r="AO215" s="4">
        <f t="shared" si="269"/>
        <v>6.4037477187021352E-2</v>
      </c>
      <c r="AP215" s="4">
        <f t="shared" si="269"/>
        <v>0.30360679065120166</v>
      </c>
      <c r="AQ215" s="4">
        <f t="shared" si="269"/>
        <v>0.23360184697172315</v>
      </c>
      <c r="AR215" s="4">
        <f t="shared" si="269"/>
        <v>0.73841685134998869</v>
      </c>
      <c r="AS215" s="4">
        <f t="shared" si="269"/>
        <v>0.94984961993232275</v>
      </c>
      <c r="AT215" s="4">
        <f t="shared" si="269"/>
        <v>1.5522025753943751</v>
      </c>
      <c r="AU215" s="4">
        <f t="shared" si="269"/>
        <v>-0.30004237750115692</v>
      </c>
      <c r="AV215" s="4">
        <f t="shared" si="269"/>
        <v>-0.9082909435124904</v>
      </c>
      <c r="AW215" s="4">
        <f t="shared" si="269"/>
        <v>-0.28816752365342779</v>
      </c>
      <c r="AY215" s="2">
        <f t="shared" si="260"/>
        <v>65.686416876853698</v>
      </c>
      <c r="AZ215" s="2">
        <f t="shared" si="260"/>
        <v>60.873556475111023</v>
      </c>
      <c r="BA215" s="2">
        <f t="shared" si="260"/>
        <v>59.784041199247881</v>
      </c>
      <c r="BB215" s="2">
        <f t="shared" si="260"/>
        <v>60.132525970660808</v>
      </c>
      <c r="BC215" s="2">
        <f t="shared" si="260"/>
        <v>62.236021637540453</v>
      </c>
      <c r="BD215" s="2">
        <f t="shared" si="260"/>
        <v>59.54470913313552</v>
      </c>
      <c r="BE215" s="2">
        <f t="shared" si="260"/>
        <v>59.735962522812976</v>
      </c>
      <c r="BF215" s="2">
        <f t="shared" si="260"/>
        <v>61.646393209348801</v>
      </c>
      <c r="BG215" s="2">
        <f t="shared" si="260"/>
        <v>59.181398153028276</v>
      </c>
      <c r="BH215" s="2">
        <f t="shared" si="260"/>
        <v>62.822583148650011</v>
      </c>
      <c r="BI215" s="2">
        <f t="shared" si="260"/>
        <v>64.440150380067678</v>
      </c>
      <c r="BJ215" s="2">
        <f t="shared" si="260"/>
        <v>65.788797424605619</v>
      </c>
      <c r="BK215" s="2">
        <f t="shared" si="260"/>
        <v>69.105042377499004</v>
      </c>
      <c r="BL215" s="2">
        <f t="shared" si="260"/>
        <v>64.4452909289095</v>
      </c>
      <c r="BM215" s="2">
        <f t="shared" si="260"/>
        <v>68.898167449756272</v>
      </c>
      <c r="BO215" s="2" t="str">
        <f t="shared" si="184"/>
        <v/>
      </c>
      <c r="BP215" s="2" t="str">
        <f t="shared" si="185"/>
        <v/>
      </c>
      <c r="BQ215" s="2" t="str">
        <f t="shared" si="186"/>
        <v/>
      </c>
      <c r="BR215" s="2" t="str">
        <f t="shared" si="187"/>
        <v/>
      </c>
      <c r="BS215" s="2" t="str">
        <f t="shared" si="188"/>
        <v/>
      </c>
      <c r="BT215" s="2" t="str">
        <f t="shared" si="189"/>
        <v/>
      </c>
      <c r="BU215" s="2" t="str">
        <f t="shared" si="190"/>
        <v/>
      </c>
      <c r="BV215" s="2" t="str">
        <f t="shared" si="191"/>
        <v/>
      </c>
      <c r="BW215" s="2" t="str">
        <f t="shared" si="192"/>
        <v/>
      </c>
      <c r="BX215" s="2" t="str">
        <f t="shared" si="193"/>
        <v/>
      </c>
      <c r="BY215" s="2" t="str">
        <f t="shared" si="194"/>
        <v/>
      </c>
      <c r="BZ215" s="2" t="str">
        <f t="shared" si="195"/>
        <v/>
      </c>
      <c r="CA215" s="2" t="str">
        <f t="shared" si="196"/>
        <v/>
      </c>
      <c r="CB215" s="2" t="str">
        <f t="shared" si="197"/>
        <v/>
      </c>
      <c r="CC215" s="2" t="str">
        <f t="shared" si="198"/>
        <v/>
      </c>
      <c r="CE215" s="2" t="str">
        <f t="shared" si="261"/>
        <v/>
      </c>
      <c r="CF215" s="2" t="str">
        <f t="shared" si="261"/>
        <v/>
      </c>
      <c r="CG215" s="2" t="str">
        <f t="shared" si="261"/>
        <v/>
      </c>
      <c r="CH215" s="2" t="str">
        <f t="shared" si="261"/>
        <v/>
      </c>
      <c r="CI215" s="2" t="str">
        <f t="shared" si="261"/>
        <v/>
      </c>
      <c r="CJ215" s="2" t="str">
        <f t="shared" si="261"/>
        <v/>
      </c>
      <c r="CK215" s="2" t="str">
        <f t="shared" si="261"/>
        <v/>
      </c>
      <c r="CL215" s="2" t="str">
        <f t="shared" si="261"/>
        <v/>
      </c>
      <c r="CM215" s="2" t="str">
        <f t="shared" si="261"/>
        <v/>
      </c>
      <c r="CN215" s="2" t="str">
        <f t="shared" si="261"/>
        <v/>
      </c>
      <c r="CO215" s="2" t="str">
        <f t="shared" si="261"/>
        <v/>
      </c>
      <c r="CP215" s="2" t="str">
        <f t="shared" si="261"/>
        <v/>
      </c>
      <c r="CQ215" s="2" t="str">
        <f t="shared" si="261"/>
        <v/>
      </c>
      <c r="CR215" s="2" t="str">
        <f t="shared" si="261"/>
        <v/>
      </c>
      <c r="CS215" s="2" t="str">
        <f t="shared" si="261"/>
        <v/>
      </c>
      <c r="CU215" s="2">
        <f t="shared" si="199"/>
        <v>64.522999999999996</v>
      </c>
      <c r="CV215" s="2">
        <f t="shared" si="200"/>
        <v>61.475000000000001</v>
      </c>
      <c r="CW215" s="2">
        <f t="shared" si="201"/>
        <v>60.424999999999997</v>
      </c>
      <c r="CX215" s="2">
        <f t="shared" si="202"/>
        <v>60.674999999999997</v>
      </c>
      <c r="CY215" s="2">
        <f t="shared" si="203"/>
        <v>60.85</v>
      </c>
      <c r="CZ215" s="2">
        <f t="shared" si="204"/>
        <v>60.575000000000003</v>
      </c>
      <c r="DA215" s="2">
        <f t="shared" si="205"/>
        <v>59.8</v>
      </c>
      <c r="DB215" s="2">
        <f t="shared" si="206"/>
        <v>61.95</v>
      </c>
      <c r="DC215" s="2">
        <f t="shared" si="207"/>
        <v>59.414999999999999</v>
      </c>
      <c r="DD215" s="2">
        <f t="shared" si="208"/>
        <v>63.561</v>
      </c>
      <c r="DE215" s="2">
        <f t="shared" si="209"/>
        <v>65.39</v>
      </c>
      <c r="DF215" s="2">
        <f t="shared" si="210"/>
        <v>67.340999999999994</v>
      </c>
      <c r="DG215" s="2">
        <f t="shared" si="211"/>
        <v>68.805000000000007</v>
      </c>
      <c r="DH215" s="2">
        <f t="shared" si="212"/>
        <v>63.536999999999999</v>
      </c>
      <c r="DI215" s="2">
        <f t="shared" si="213"/>
        <v>68.61</v>
      </c>
      <c r="DK215" s="2">
        <f t="shared" si="270"/>
        <v>185.80082955465585</v>
      </c>
      <c r="DL215" s="2">
        <f t="shared" si="270"/>
        <v>109.74718740561769</v>
      </c>
      <c r="DM215" s="2">
        <f t="shared" si="270"/>
        <v>119.78814935064933</v>
      </c>
      <c r="DN215" s="2">
        <f t="shared" si="270"/>
        <v>113.67100951374206</v>
      </c>
      <c r="DO215" s="2">
        <f t="shared" si="270"/>
        <v>115.25865853658536</v>
      </c>
      <c r="DP215" s="2">
        <f t="shared" si="270"/>
        <v>91.950222742373938</v>
      </c>
      <c r="DQ215" s="2">
        <f t="shared" si="270"/>
        <v>100.99236635457564</v>
      </c>
      <c r="DR215" s="2">
        <f t="shared" si="270"/>
        <v>100.29344608879489</v>
      </c>
      <c r="DS215" s="2">
        <f t="shared" si="270"/>
        <v>120.98197611336036</v>
      </c>
      <c r="DT215" s="2">
        <f t="shared" si="270"/>
        <v>101.16933238866396</v>
      </c>
      <c r="DU215" s="2">
        <f t="shared" si="270"/>
        <v>120.05293373819163</v>
      </c>
      <c r="DV215" s="2">
        <f t="shared" si="270"/>
        <v>138.46235365853656</v>
      </c>
      <c r="DW215" s="2">
        <f t="shared" si="270"/>
        <v>112.38758954998488</v>
      </c>
      <c r="DX215" s="2">
        <f t="shared" si="270"/>
        <v>90.859223497432822</v>
      </c>
      <c r="DY215" s="2">
        <f t="shared" si="270"/>
        <v>121.16185873440281</v>
      </c>
      <c r="EA215" s="2">
        <f t="shared" si="242"/>
        <v>62.718738461538429</v>
      </c>
      <c r="EB215" s="2">
        <f t="shared" si="242"/>
        <v>54.959305275875941</v>
      </c>
      <c r="EC215" s="2">
        <f t="shared" si="242"/>
        <v>52.518038939713819</v>
      </c>
      <c r="ED215" s="2">
        <f t="shared" si="242"/>
        <v>55.457496529384535</v>
      </c>
      <c r="EE215" s="2">
        <f t="shared" si="242"/>
        <v>61.274053234171646</v>
      </c>
      <c r="EF215" s="2">
        <f t="shared" si="241"/>
        <v>57.959059725585142</v>
      </c>
      <c r="EG215" s="2">
        <f t="shared" si="241"/>
        <v>59.179241211774794</v>
      </c>
      <c r="EH215" s="2">
        <f t="shared" si="241"/>
        <v>57.774579749591723</v>
      </c>
      <c r="EI215" s="2">
        <f t="shared" si="241"/>
        <v>55.718504455106213</v>
      </c>
      <c r="EJ215" s="2">
        <f t="shared" si="241"/>
        <v>56.063377496149393</v>
      </c>
      <c r="EK215" s="2">
        <f t="shared" si="241"/>
        <v>62.762878897502169</v>
      </c>
      <c r="EL215" s="2">
        <f t="shared" si="256"/>
        <v>64.155127712247008</v>
      </c>
      <c r="EM215" s="2">
        <f t="shared" si="257"/>
        <v>67.017613922398027</v>
      </c>
      <c r="EN215" s="2">
        <f t="shared" si="258"/>
        <v>63.811953723110875</v>
      </c>
      <c r="EO215" s="2">
        <f t="shared" si="259"/>
        <v>71.40978312364247</v>
      </c>
      <c r="EQ215" s="2">
        <f t="shared" si="271"/>
        <v>65.833452598150615</v>
      </c>
      <c r="ER215" s="2">
        <f t="shared" si="271"/>
        <v>61.15895233049163</v>
      </c>
      <c r="ES215" s="2">
        <f t="shared" si="271"/>
        <v>60.02914788907772</v>
      </c>
      <c r="ET215" s="2">
        <f t="shared" si="271"/>
        <v>60.299049735336183</v>
      </c>
      <c r="EU215" s="2">
        <f t="shared" si="271"/>
        <v>62.268476145916168</v>
      </c>
      <c r="EV215" s="2">
        <f t="shared" si="271"/>
        <v>59.587877510557043</v>
      </c>
      <c r="EW215" s="2">
        <f t="shared" si="271"/>
        <v>59.752714581509743</v>
      </c>
      <c r="EX215" s="2">
        <f t="shared" si="271"/>
        <v>61.746149636807665</v>
      </c>
      <c r="EY215" s="2">
        <f t="shared" si="271"/>
        <v>59.256995883469486</v>
      </c>
      <c r="EZ215" s="2">
        <f t="shared" si="271"/>
        <v>63.027600927792747</v>
      </c>
      <c r="FA215" s="2">
        <f t="shared" si="271"/>
        <v>64.480302549693263</v>
      </c>
      <c r="FB215" s="2">
        <f t="shared" si="271"/>
        <v>65.852179898682891</v>
      </c>
      <c r="FC215" s="2">
        <f t="shared" si="271"/>
        <v>69.204865854985613</v>
      </c>
      <c r="FD215" s="2">
        <f t="shared" si="271"/>
        <v>64.489252162420158</v>
      </c>
      <c r="FE215" s="2">
        <f t="shared" si="271"/>
        <v>68.709675048094937</v>
      </c>
      <c r="FG215" s="2">
        <f t="shared" si="272"/>
        <v>0.9999979370380685</v>
      </c>
      <c r="FH215" s="2">
        <f t="shared" si="272"/>
        <v>0.99999833892906875</v>
      </c>
      <c r="FI215" s="2">
        <f t="shared" si="272"/>
        <v>0.99999843559305734</v>
      </c>
      <c r="FJ215" s="2">
        <f t="shared" si="272"/>
        <v>0.99999834480233574</v>
      </c>
      <c r="FK215" s="2">
        <f t="shared" si="272"/>
        <v>0.99999862958985564</v>
      </c>
      <c r="FL215" s="2">
        <f t="shared" si="272"/>
        <v>0.99999842307818798</v>
      </c>
      <c r="FM215" s="2">
        <f t="shared" si="272"/>
        <v>0.9999982668214128</v>
      </c>
      <c r="FN215" s="2">
        <f t="shared" si="272"/>
        <v>0.99999827356514681</v>
      </c>
      <c r="FO215" s="2">
        <f t="shared" si="272"/>
        <v>0.99999798301232024</v>
      </c>
      <c r="FP215" s="2">
        <f t="shared" si="272"/>
        <v>0.9999979399127934</v>
      </c>
      <c r="FQ215" s="2">
        <f t="shared" si="272"/>
        <v>0.99999793381072377</v>
      </c>
      <c r="FR215" s="2">
        <f t="shared" si="272"/>
        <v>0.99999796293783361</v>
      </c>
      <c r="FS215" s="2">
        <f t="shared" si="272"/>
        <v>0.99999816728760305</v>
      </c>
      <c r="FT215" s="2">
        <f t="shared" si="272"/>
        <v>0.99999823826703071</v>
      </c>
      <c r="FU215" s="2">
        <f t="shared" si="272"/>
        <v>0.99999737870955152</v>
      </c>
      <c r="FW215" s="2">
        <f t="shared" si="262"/>
        <v>0.95271166838909305</v>
      </c>
      <c r="FX215" s="2">
        <f t="shared" si="262"/>
        <v>0.95395111053516357</v>
      </c>
      <c r="FY215" s="2">
        <f t="shared" si="262"/>
        <v>0.9673534321881504</v>
      </c>
      <c r="FZ215" s="2">
        <f t="shared" si="262"/>
        <v>0.96558539946617272</v>
      </c>
      <c r="GA215" s="2">
        <f t="shared" si="262"/>
        <v>0.96728907887953008</v>
      </c>
      <c r="GB215" s="2">
        <f t="shared" si="262"/>
        <v>0.97346420254820054</v>
      </c>
      <c r="GC215" s="2">
        <f t="shared" si="262"/>
        <v>0.97066205826139318</v>
      </c>
      <c r="GD215" s="2">
        <f t="shared" si="262"/>
        <v>0.97486388598297891</v>
      </c>
      <c r="GE215" s="2">
        <f t="shared" si="262"/>
        <v>0.9785984034177766</v>
      </c>
      <c r="GF215" s="2">
        <f t="shared" si="262"/>
        <v>0.97054794359247765</v>
      </c>
      <c r="GG215" s="2">
        <f t="shared" si="262"/>
        <v>0.97655177179425046</v>
      </c>
      <c r="GH215" s="2">
        <f t="shared" si="262"/>
        <v>0.96256223407638886</v>
      </c>
      <c r="GI215" s="2">
        <f t="shared" si="262"/>
        <v>0.95432321896033767</v>
      </c>
      <c r="GJ215" s="2">
        <f t="shared" si="262"/>
        <v>0.93502290715091163</v>
      </c>
      <c r="GK215" s="2">
        <f t="shared" si="262"/>
        <v>0.9302390934916388</v>
      </c>
      <c r="GM215" s="86">
        <f t="shared" si="263"/>
        <v>0</v>
      </c>
      <c r="GN215" s="86">
        <f t="shared" si="263"/>
        <v>0</v>
      </c>
      <c r="GO215" s="86">
        <f t="shared" si="263"/>
        <v>0</v>
      </c>
      <c r="GP215" s="86">
        <f t="shared" si="263"/>
        <v>0</v>
      </c>
      <c r="GQ215" s="86">
        <f t="shared" si="263"/>
        <v>0</v>
      </c>
      <c r="GR215" s="86">
        <f t="shared" si="263"/>
        <v>0</v>
      </c>
      <c r="GS215" s="86">
        <f t="shared" si="263"/>
        <v>0</v>
      </c>
      <c r="GT215" s="86">
        <f t="shared" si="263"/>
        <v>0</v>
      </c>
      <c r="GU215" s="86">
        <f t="shared" si="263"/>
        <v>0</v>
      </c>
      <c r="GV215" s="86">
        <f t="shared" si="263"/>
        <v>0</v>
      </c>
      <c r="GW215" s="86">
        <f t="shared" si="263"/>
        <v>0</v>
      </c>
      <c r="GX215" s="86">
        <f t="shared" si="263"/>
        <v>0</v>
      </c>
      <c r="GY215" s="86">
        <f t="shared" si="263"/>
        <v>8.8710363700396742E-286</v>
      </c>
      <c r="GZ215" s="86">
        <f t="shared" si="263"/>
        <v>3.4804691530472829E-298</v>
      </c>
      <c r="HA215" s="86">
        <f t="shared" si="263"/>
        <v>0</v>
      </c>
      <c r="HC215" s="86">
        <f t="shared" si="273"/>
        <v>2.640334789695422E-250</v>
      </c>
      <c r="HD215" s="86">
        <f t="shared" si="273"/>
        <v>0</v>
      </c>
      <c r="HE215" s="86">
        <f t="shared" si="273"/>
        <v>1.2225091035612098E-243</v>
      </c>
      <c r="HF215" s="86">
        <f t="shared" si="267"/>
        <v>0</v>
      </c>
      <c r="HG215" s="86">
        <f t="shared" si="267"/>
        <v>0</v>
      </c>
      <c r="HH215" s="86">
        <f t="shared" si="267"/>
        <v>0</v>
      </c>
      <c r="HI215" s="86">
        <f t="shared" si="243"/>
        <v>0</v>
      </c>
      <c r="HJ215" s="86">
        <f t="shared" si="243"/>
        <v>0</v>
      </c>
      <c r="HK215" s="86">
        <f t="shared" si="243"/>
        <v>0</v>
      </c>
      <c r="HL215" s="86">
        <f t="shared" si="243"/>
        <v>0</v>
      </c>
      <c r="HM215" s="86">
        <f t="shared" si="243"/>
        <v>0</v>
      </c>
      <c r="HN215" s="86">
        <f t="shared" si="243"/>
        <v>0</v>
      </c>
      <c r="HO215" s="86">
        <f t="shared" si="228"/>
        <v>5.0375212027967085E-171</v>
      </c>
      <c r="HP215" s="86">
        <f t="shared" si="228"/>
        <v>5.1009091007119839E-177</v>
      </c>
      <c r="HQ215" s="86">
        <f t="shared" si="228"/>
        <v>1.6534698054569537E-234</v>
      </c>
      <c r="HS215" s="86">
        <f t="shared" si="264"/>
        <v>2.6343445439460889E-63</v>
      </c>
      <c r="HT215" s="86">
        <f t="shared" si="264"/>
        <v>4.3002875918921069E-88</v>
      </c>
      <c r="HU215" s="86">
        <f t="shared" si="264"/>
        <v>2.5874966375928978E-106</v>
      </c>
      <c r="HV215" s="86">
        <f t="shared" si="264"/>
        <v>5.5168625453739864E-122</v>
      </c>
      <c r="HW215" s="86">
        <f t="shared" si="264"/>
        <v>1.7542812477497719E-113</v>
      </c>
      <c r="HX215" s="86">
        <f t="shared" si="264"/>
        <v>5.7802317814721718E-130</v>
      </c>
      <c r="HY215" s="86">
        <f t="shared" si="264"/>
        <v>1.4849888830000164E-110</v>
      </c>
      <c r="HZ215" s="86">
        <f t="shared" si="264"/>
        <v>4.1877086710645468E-117</v>
      </c>
      <c r="IA215" s="86">
        <f t="shared" si="264"/>
        <v>1.5761966260850766E-155</v>
      </c>
      <c r="IB215" s="86">
        <f t="shared" si="264"/>
        <v>1.2544403758970339E-131</v>
      </c>
      <c r="IC215" s="86">
        <f t="shared" si="264"/>
        <v>7.2661924097231472E-146</v>
      </c>
      <c r="ID215" s="86">
        <f t="shared" si="264"/>
        <v>6.6755334807077178E-127</v>
      </c>
      <c r="IE215" s="86">
        <f t="shared" si="264"/>
        <v>2.7424416225456233E-93</v>
      </c>
      <c r="IF215" s="86">
        <f t="shared" si="264"/>
        <v>8.644577974903109E-42</v>
      </c>
      <c r="IG215" s="86">
        <f t="shared" si="264"/>
        <v>7.7478973719150271E-43</v>
      </c>
      <c r="II215" s="86">
        <f t="shared" si="265"/>
        <v>8.3030060710651048E-5</v>
      </c>
      <c r="IJ215" s="86">
        <f t="shared" si="265"/>
        <v>3.925761556111686E-6</v>
      </c>
      <c r="IK215" s="86">
        <f t="shared" si="265"/>
        <v>4.5173637199988143E-8</v>
      </c>
      <c r="IL215" s="86">
        <f t="shared" si="265"/>
        <v>1.0740668573550779E-8</v>
      </c>
      <c r="IM215" s="86">
        <f t="shared" si="265"/>
        <v>5.0376279184036927E-8</v>
      </c>
      <c r="IN215" s="86">
        <f t="shared" si="265"/>
        <v>4.8086237989073449E-10</v>
      </c>
      <c r="IO215" s="86">
        <f t="shared" si="265"/>
        <v>2.8969664402025983E-8</v>
      </c>
      <c r="IP215" s="86">
        <f t="shared" si="265"/>
        <v>4.3804388773691527E-9</v>
      </c>
      <c r="IQ215" s="86">
        <f t="shared" si="265"/>
        <v>3.9011249439996939E-12</v>
      </c>
      <c r="IR215" s="86">
        <f t="shared" si="265"/>
        <v>3.0748898860822754E-9</v>
      </c>
      <c r="IS215" s="86">
        <f t="shared" si="265"/>
        <v>4.3565336343011119E-12</v>
      </c>
      <c r="IT215" s="86">
        <f t="shared" si="265"/>
        <v>8.5797767752965121E-9</v>
      </c>
      <c r="IU215" s="86">
        <f t="shared" si="265"/>
        <v>1.3866146910473845E-6</v>
      </c>
      <c r="IV215" s="86">
        <f t="shared" si="265"/>
        <v>3.994783631209783E-5</v>
      </c>
      <c r="IW215" s="86">
        <f t="shared" si="265"/>
        <v>6.5335523429800029E-5</v>
      </c>
      <c r="IY215" s="86">
        <f t="shared" si="266"/>
        <v>8.3030060710651048E-5</v>
      </c>
      <c r="IZ215" s="86">
        <f t="shared" si="266"/>
        <v>3.925761556111686E-6</v>
      </c>
      <c r="JA215" s="86">
        <f t="shared" si="266"/>
        <v>4.5173637199988143E-8</v>
      </c>
      <c r="JB215" s="86">
        <f t="shared" si="266"/>
        <v>1.0740668573550779E-8</v>
      </c>
      <c r="JC215" s="86">
        <f t="shared" si="266"/>
        <v>5.0376279184036927E-8</v>
      </c>
      <c r="JD215" s="86">
        <f t="shared" si="266"/>
        <v>4.8086237989073449E-10</v>
      </c>
      <c r="JE215" s="86">
        <f t="shared" si="266"/>
        <v>2.8969664402025983E-8</v>
      </c>
      <c r="JF215" s="86">
        <f t="shared" si="266"/>
        <v>4.3804388773691527E-9</v>
      </c>
      <c r="JG215" s="86">
        <f t="shared" si="266"/>
        <v>3.9011249439996939E-12</v>
      </c>
      <c r="JH215" s="86">
        <f t="shared" si="266"/>
        <v>3.0748898860822754E-9</v>
      </c>
      <c r="JI215" s="86">
        <f t="shared" si="266"/>
        <v>4.3565336343011119E-12</v>
      </c>
      <c r="JJ215" s="86">
        <f t="shared" si="266"/>
        <v>8.5797767752965121E-9</v>
      </c>
      <c r="JK215" s="86">
        <f t="shared" si="266"/>
        <v>1.3866146910473845E-6</v>
      </c>
      <c r="JL215" s="86">
        <f t="shared" si="266"/>
        <v>3.994783631209783E-5</v>
      </c>
      <c r="JM215" s="86">
        <f t="shared" si="266"/>
        <v>6.5335523429800029E-5</v>
      </c>
    </row>
    <row r="216" spans="2:273" x14ac:dyDescent="0.25">
      <c r="B216" s="2">
        <v>189</v>
      </c>
      <c r="C216" s="37">
        <v>64.159000000000006</v>
      </c>
      <c r="D216" s="37">
        <v>62.6</v>
      </c>
      <c r="E216" s="37">
        <v>60.475000000000001</v>
      </c>
      <c r="F216" s="37">
        <v>60.05</v>
      </c>
      <c r="G216" s="37">
        <v>61.8</v>
      </c>
      <c r="H216" s="37">
        <v>60.975000000000001</v>
      </c>
      <c r="I216" s="37">
        <v>59.1</v>
      </c>
      <c r="J216" s="37">
        <v>62.65</v>
      </c>
      <c r="K216" s="37">
        <v>59.244</v>
      </c>
      <c r="L216" s="37">
        <v>63.829000000000001</v>
      </c>
      <c r="M216" s="37">
        <v>65.78</v>
      </c>
      <c r="N216" s="37">
        <v>67.975999999999999</v>
      </c>
      <c r="O216" s="37">
        <v>69.706999999999994</v>
      </c>
      <c r="P216" s="37">
        <v>62.683</v>
      </c>
      <c r="Q216" s="37">
        <v>68.61</v>
      </c>
      <c r="S216" s="4">
        <f t="shared" si="268"/>
        <v>65.478490688780369</v>
      </c>
      <c r="T216" s="4">
        <f t="shared" si="268"/>
        <v>60.778888038207832</v>
      </c>
      <c r="U216" s="4">
        <f t="shared" si="268"/>
        <v>59.724718363515727</v>
      </c>
      <c r="V216" s="4">
        <f t="shared" si="268"/>
        <v>60.030410951085436</v>
      </c>
      <c r="W216" s="4">
        <f t="shared" si="268"/>
        <v>62.171530161226741</v>
      </c>
      <c r="X216" s="4">
        <f t="shared" si="268"/>
        <v>59.44501534107431</v>
      </c>
      <c r="Y216" s="4">
        <f t="shared" si="268"/>
        <v>59.643116289245135</v>
      </c>
      <c r="Z216" s="4">
        <f t="shared" si="268"/>
        <v>61.591613446677094</v>
      </c>
      <c r="AA216" s="4" t="e">
        <f t="shared" si="268"/>
        <v>#N/A</v>
      </c>
      <c r="AB216" s="4">
        <f t="shared" si="268"/>
        <v>62.776928314363438</v>
      </c>
      <c r="AC216" s="4" t="e">
        <f t="shared" si="268"/>
        <v>#N/A</v>
      </c>
      <c r="AD216" s="4">
        <f t="shared" si="268"/>
        <v>65.711600788501769</v>
      </c>
      <c r="AE216" s="4">
        <f t="shared" si="268"/>
        <v>69.055858654734919</v>
      </c>
      <c r="AF216" s="4">
        <f t="shared" si="268"/>
        <v>64.340588242474823</v>
      </c>
      <c r="AG216" s="4">
        <f t="shared" si="268"/>
        <v>68.671699990973636</v>
      </c>
      <c r="AI216" s="4">
        <f t="shared" si="269"/>
        <v>-1.3194906887803626</v>
      </c>
      <c r="AJ216" s="4">
        <f t="shared" si="269"/>
        <v>1.8211119617921696</v>
      </c>
      <c r="AK216" s="4">
        <f t="shared" si="269"/>
        <v>0.75028163648427437</v>
      </c>
      <c r="AL216" s="4">
        <f t="shared" si="269"/>
        <v>1.9589048914561147E-2</v>
      </c>
      <c r="AM216" s="4">
        <f t="shared" si="269"/>
        <v>-0.37153016122674387</v>
      </c>
      <c r="AN216" s="4">
        <f t="shared" si="269"/>
        <v>1.5299846589256916</v>
      </c>
      <c r="AO216" s="4">
        <f t="shared" si="269"/>
        <v>-0.543116289245134</v>
      </c>
      <c r="AP216" s="4">
        <f t="shared" si="269"/>
        <v>1.0583865533229044</v>
      </c>
      <c r="AQ216" s="4">
        <f t="shared" si="269"/>
        <v>0</v>
      </c>
      <c r="AR216" s="4">
        <f t="shared" si="269"/>
        <v>1.0520716856365624</v>
      </c>
      <c r="AS216" s="4">
        <f t="shared" si="269"/>
        <v>0</v>
      </c>
      <c r="AT216" s="4">
        <f t="shared" si="269"/>
        <v>2.2643992114982296</v>
      </c>
      <c r="AU216" s="4">
        <f t="shared" si="269"/>
        <v>0.65114134526507428</v>
      </c>
      <c r="AV216" s="4">
        <f t="shared" si="269"/>
        <v>-1.6575882424748229</v>
      </c>
      <c r="AW216" s="4">
        <f t="shared" si="269"/>
        <v>-6.1699990973636432E-2</v>
      </c>
      <c r="AY216" s="2">
        <f t="shared" si="260"/>
        <v>65.478490688780369</v>
      </c>
      <c r="AZ216" s="2">
        <f t="shared" si="260"/>
        <v>60.778888038207832</v>
      </c>
      <c r="BA216" s="2">
        <f t="shared" si="260"/>
        <v>59.724718363515727</v>
      </c>
      <c r="BB216" s="2">
        <f t="shared" si="260"/>
        <v>60.030410951085436</v>
      </c>
      <c r="BC216" s="2">
        <f t="shared" si="260"/>
        <v>62.171530161226741</v>
      </c>
      <c r="BD216" s="2">
        <f t="shared" si="260"/>
        <v>59.44501534107431</v>
      </c>
      <c r="BE216" s="2">
        <f t="shared" si="260"/>
        <v>59.643116289245135</v>
      </c>
      <c r="BF216" s="2">
        <f t="shared" si="260"/>
        <v>61.591613446677094</v>
      </c>
      <c r="BG216" s="2" t="e">
        <f t="shared" si="260"/>
        <v>#N/A</v>
      </c>
      <c r="BH216" s="2">
        <f t="shared" si="260"/>
        <v>62.776928314363438</v>
      </c>
      <c r="BI216" s="2" t="e">
        <f t="shared" si="260"/>
        <v>#N/A</v>
      </c>
      <c r="BJ216" s="2">
        <f t="shared" si="260"/>
        <v>65.711600788501769</v>
      </c>
      <c r="BK216" s="2">
        <f t="shared" si="260"/>
        <v>69.055858654734521</v>
      </c>
      <c r="BL216" s="2">
        <f t="shared" si="260"/>
        <v>64.340588238774444</v>
      </c>
      <c r="BM216" s="2">
        <f t="shared" si="260"/>
        <v>68.671699971959583</v>
      </c>
      <c r="BO216" s="2" t="str">
        <f t="shared" si="184"/>
        <v/>
      </c>
      <c r="BP216" s="2" t="str">
        <f t="shared" si="185"/>
        <v/>
      </c>
      <c r="BQ216" s="2" t="str">
        <f t="shared" si="186"/>
        <v/>
      </c>
      <c r="BR216" s="2" t="str">
        <f t="shared" si="187"/>
        <v/>
      </c>
      <c r="BS216" s="2" t="str">
        <f t="shared" si="188"/>
        <v/>
      </c>
      <c r="BT216" s="2" t="str">
        <f t="shared" si="189"/>
        <v/>
      </c>
      <c r="BU216" s="2" t="str">
        <f t="shared" si="190"/>
        <v/>
      </c>
      <c r="BV216" s="2" t="str">
        <f t="shared" si="191"/>
        <v/>
      </c>
      <c r="BW216" s="2" t="str">
        <f t="shared" si="192"/>
        <v/>
      </c>
      <c r="BX216" s="2" t="str">
        <f t="shared" si="193"/>
        <v/>
      </c>
      <c r="BY216" s="2" t="str">
        <f t="shared" si="194"/>
        <v/>
      </c>
      <c r="BZ216" s="2" t="str">
        <f t="shared" si="195"/>
        <v/>
      </c>
      <c r="CA216" s="2" t="str">
        <f t="shared" si="196"/>
        <v/>
      </c>
      <c r="CB216" s="2" t="str">
        <f t="shared" si="197"/>
        <v/>
      </c>
      <c r="CC216" s="2" t="str">
        <f t="shared" si="198"/>
        <v/>
      </c>
      <c r="CE216" s="2" t="str">
        <f t="shared" si="261"/>
        <v/>
      </c>
      <c r="CF216" s="2" t="str">
        <f t="shared" si="261"/>
        <v/>
      </c>
      <c r="CG216" s="2" t="str">
        <f t="shared" si="261"/>
        <v/>
      </c>
      <c r="CH216" s="2" t="str">
        <f t="shared" si="261"/>
        <v/>
      </c>
      <c r="CI216" s="2" t="str">
        <f t="shared" si="261"/>
        <v/>
      </c>
      <c r="CJ216" s="2" t="str">
        <f t="shared" si="261"/>
        <v/>
      </c>
      <c r="CK216" s="2" t="str">
        <f t="shared" si="261"/>
        <v/>
      </c>
      <c r="CL216" s="2" t="str">
        <f t="shared" si="261"/>
        <v/>
      </c>
      <c r="CM216" s="2" t="str">
        <f t="shared" si="261"/>
        <v/>
      </c>
      <c r="CN216" s="2" t="str">
        <f t="shared" si="261"/>
        <v/>
      </c>
      <c r="CO216" s="2" t="str">
        <f t="shared" si="261"/>
        <v/>
      </c>
      <c r="CP216" s="2" t="str">
        <f t="shared" si="261"/>
        <v/>
      </c>
      <c r="CQ216" s="2" t="str">
        <f t="shared" si="261"/>
        <v/>
      </c>
      <c r="CR216" s="2" t="str">
        <f t="shared" si="261"/>
        <v/>
      </c>
      <c r="CS216" s="2" t="str">
        <f t="shared" si="261"/>
        <v/>
      </c>
      <c r="CU216" s="2">
        <f t="shared" si="199"/>
        <v>64.159000000000006</v>
      </c>
      <c r="CV216" s="2">
        <f t="shared" si="200"/>
        <v>62.6</v>
      </c>
      <c r="CW216" s="2">
        <f t="shared" si="201"/>
        <v>60.475000000000001</v>
      </c>
      <c r="CX216" s="2">
        <f t="shared" si="202"/>
        <v>60.05</v>
      </c>
      <c r="CY216" s="2">
        <f t="shared" si="203"/>
        <v>61.8</v>
      </c>
      <c r="CZ216" s="2">
        <f t="shared" si="204"/>
        <v>60.975000000000001</v>
      </c>
      <c r="DA216" s="2">
        <f t="shared" si="205"/>
        <v>59.1</v>
      </c>
      <c r="DB216" s="2">
        <f t="shared" si="206"/>
        <v>62.65</v>
      </c>
      <c r="DC216" s="2" t="str">
        <f t="shared" si="207"/>
        <v/>
      </c>
      <c r="DD216" s="2">
        <f t="shared" si="208"/>
        <v>63.829000000000001</v>
      </c>
      <c r="DE216" s="2" t="str">
        <f t="shared" si="209"/>
        <v/>
      </c>
      <c r="DF216" s="2">
        <f t="shared" si="210"/>
        <v>67.975999999999999</v>
      </c>
      <c r="DG216" s="2">
        <f t="shared" si="211"/>
        <v>69.706999999999994</v>
      </c>
      <c r="DH216" s="2">
        <f t="shared" si="212"/>
        <v>62.683</v>
      </c>
      <c r="DI216" s="2">
        <f t="shared" si="213"/>
        <v>68.61</v>
      </c>
      <c r="DK216" s="2">
        <f t="shared" si="270"/>
        <v>186.36340020242912</v>
      </c>
      <c r="DL216" s="2">
        <f t="shared" si="270"/>
        <v>109.90967230443979</v>
      </c>
      <c r="DM216" s="2">
        <f t="shared" si="270"/>
        <v>120.01617336152219</v>
      </c>
      <c r="DN216" s="2">
        <f t="shared" si="270"/>
        <v>113.85317124735728</v>
      </c>
      <c r="DO216" s="2">
        <f t="shared" si="270"/>
        <v>115.45230400696863</v>
      </c>
      <c r="DP216" s="2">
        <f t="shared" si="270"/>
        <v>91.997198731501086</v>
      </c>
      <c r="DQ216" s="2">
        <f t="shared" si="270"/>
        <v>101.08954998489881</v>
      </c>
      <c r="DR216" s="2">
        <f t="shared" si="270"/>
        <v>100.36828752642704</v>
      </c>
      <c r="DS216" s="2">
        <f t="shared" si="270"/>
        <v>121.20693987854256</v>
      </c>
      <c r="DT216" s="2">
        <f t="shared" si="270"/>
        <v>101.2640471659919</v>
      </c>
      <c r="DU216" s="2">
        <f t="shared" si="270"/>
        <v>120.26563070175439</v>
      </c>
      <c r="DV216" s="2">
        <f t="shared" si="270"/>
        <v>138.79880121951214</v>
      </c>
      <c r="DW216" s="2">
        <f t="shared" si="270"/>
        <v>112.52546813651462</v>
      </c>
      <c r="DX216" s="2">
        <f t="shared" si="270"/>
        <v>90.904234370280903</v>
      </c>
      <c r="DY216" s="2">
        <f t="shared" si="270"/>
        <v>121.34177985739747</v>
      </c>
      <c r="EA216" s="2">
        <f t="shared" si="242"/>
        <v>62.462391208791182</v>
      </c>
      <c r="EB216" s="2">
        <f t="shared" si="242"/>
        <v>54.767089206604901</v>
      </c>
      <c r="EC216" s="2">
        <f t="shared" si="242"/>
        <v>52.350287356321843</v>
      </c>
      <c r="ED216" s="2">
        <f t="shared" si="242"/>
        <v>55.281993290143447</v>
      </c>
      <c r="EE216" s="2">
        <f t="shared" si="242"/>
        <v>61.195053332028579</v>
      </c>
      <c r="EF216" s="2">
        <f t="shared" si="241"/>
        <v>57.834604519774004</v>
      </c>
      <c r="EG216" s="2">
        <f t="shared" si="241"/>
        <v>59.076956273220915</v>
      </c>
      <c r="EH216" s="2">
        <f t="shared" si="241"/>
        <v>57.664353293413171</v>
      </c>
      <c r="EI216" s="2">
        <f t="shared" si="241"/>
        <v>55.554981905414635</v>
      </c>
      <c r="EJ216" s="2">
        <f t="shared" si="241"/>
        <v>55.919565352500896</v>
      </c>
      <c r="EK216" s="2">
        <f t="shared" si="241"/>
        <v>62.662180361757123</v>
      </c>
      <c r="EL216" s="2">
        <f t="shared" si="256"/>
        <v>64.051441896024485</v>
      </c>
      <c r="EM216" s="2">
        <f t="shared" si="257"/>
        <v>66.933317614496829</v>
      </c>
      <c r="EN216" s="2">
        <f t="shared" si="258"/>
        <v>63.695915168229462</v>
      </c>
      <c r="EO216" s="2">
        <f t="shared" si="259"/>
        <v>71.228339412319173</v>
      </c>
      <c r="EQ216" s="2">
        <f t="shared" si="271"/>
        <v>65.61478019201536</v>
      </c>
      <c r="ER216" s="2">
        <f t="shared" si="271"/>
        <v>61.043466415345378</v>
      </c>
      <c r="ES216" s="2">
        <f t="shared" si="271"/>
        <v>59.951595336258393</v>
      </c>
      <c r="ET216" s="2">
        <f t="shared" si="271"/>
        <v>60.184667641949119</v>
      </c>
      <c r="EU216" s="2">
        <f t="shared" si="271"/>
        <v>62.2015763367801</v>
      </c>
      <c r="EV216" s="2">
        <f t="shared" si="271"/>
        <v>59.485000818152855</v>
      </c>
      <c r="EW216" s="2">
        <f t="shared" si="271"/>
        <v>59.658654380186007</v>
      </c>
      <c r="EX216" s="2">
        <f t="shared" si="271"/>
        <v>61.683896099978206</v>
      </c>
      <c r="EY216" s="2">
        <f t="shared" si="271"/>
        <v>59.135994117308712</v>
      </c>
      <c r="EZ216" s="2">
        <f t="shared" si="271"/>
        <v>62.966623089258611</v>
      </c>
      <c r="FA216" s="2">
        <f t="shared" si="271"/>
        <v>64.400785110217413</v>
      </c>
      <c r="FB216" s="2">
        <f t="shared" si="271"/>
        <v>65.770345531914913</v>
      </c>
      <c r="FC216" s="2">
        <f t="shared" si="271"/>
        <v>69.148431399947199</v>
      </c>
      <c r="FD216" s="2">
        <f t="shared" si="271"/>
        <v>64.381399794404885</v>
      </c>
      <c r="FE216" s="2">
        <f t="shared" si="271"/>
        <v>68.496713368211232</v>
      </c>
      <c r="FG216" s="2">
        <f t="shared" si="272"/>
        <v>0.99999811855601584</v>
      </c>
      <c r="FH216" s="2">
        <f t="shared" si="272"/>
        <v>0.99999848508508438</v>
      </c>
      <c r="FI216" s="2">
        <f t="shared" si="272"/>
        <v>0.99999857324371477</v>
      </c>
      <c r="FJ216" s="2">
        <f t="shared" si="272"/>
        <v>0.99999849044156908</v>
      </c>
      <c r="FK216" s="2">
        <f t="shared" si="272"/>
        <v>0.99999875017094331</v>
      </c>
      <c r="FL216" s="2">
        <f t="shared" si="272"/>
        <v>0.99999856183001512</v>
      </c>
      <c r="FM216" s="2">
        <f t="shared" si="272"/>
        <v>0.99999841932210087</v>
      </c>
      <c r="FN216" s="2">
        <f t="shared" si="272"/>
        <v>0.99999842547246132</v>
      </c>
      <c r="FO216" s="2">
        <f t="shared" si="272"/>
        <v>0.99999816048504675</v>
      </c>
      <c r="FP216" s="2">
        <f t="shared" si="272"/>
        <v>0.99999812117779707</v>
      </c>
      <c r="FQ216" s="2">
        <f t="shared" si="272"/>
        <v>0.99999811561264129</v>
      </c>
      <c r="FR216" s="2">
        <f t="shared" si="272"/>
        <v>0.99999814217689087</v>
      </c>
      <c r="FS216" s="2">
        <f t="shared" si="272"/>
        <v>0.999998328546159</v>
      </c>
      <c r="FT216" s="2">
        <f t="shared" si="272"/>
        <v>0.99999839328018691</v>
      </c>
      <c r="FU216" s="2">
        <f t="shared" si="272"/>
        <v>0.9999976093541465</v>
      </c>
      <c r="FW216" s="2">
        <f t="shared" si="262"/>
        <v>0.95669233182531999</v>
      </c>
      <c r="FX216" s="2">
        <f t="shared" si="262"/>
        <v>0.95783205746611277</v>
      </c>
      <c r="FY216" s="2">
        <f t="shared" si="262"/>
        <v>0.97014020270328327</v>
      </c>
      <c r="FZ216" s="2">
        <f t="shared" si="262"/>
        <v>0.96851818081241015</v>
      </c>
      <c r="GA216" s="2">
        <f t="shared" si="262"/>
        <v>0.97008117281012596</v>
      </c>
      <c r="GB216" s="2">
        <f t="shared" si="262"/>
        <v>0.97574242699436731</v>
      </c>
      <c r="GC216" s="2">
        <f t="shared" si="262"/>
        <v>0.9731742305288692</v>
      </c>
      <c r="GD216" s="2">
        <f t="shared" si="262"/>
        <v>0.97702477712869751</v>
      </c>
      <c r="GE216" s="2">
        <f t="shared" si="262"/>
        <v>0.98044468716127764</v>
      </c>
      <c r="GF216" s="2">
        <f t="shared" si="262"/>
        <v>0.973069616256373</v>
      </c>
      <c r="GG216" s="2">
        <f t="shared" si="262"/>
        <v>0.97857074909824571</v>
      </c>
      <c r="GH216" s="2">
        <f t="shared" si="262"/>
        <v>0.96574350675909781</v>
      </c>
      <c r="GI216" s="2">
        <f t="shared" si="262"/>
        <v>0.9581741800370106</v>
      </c>
      <c r="GJ216" s="2">
        <f t="shared" si="262"/>
        <v>0.94039943389550951</v>
      </c>
      <c r="GK216" s="2">
        <f t="shared" si="262"/>
        <v>0.93598435604429064</v>
      </c>
      <c r="GM216" s="86">
        <f t="shared" si="263"/>
        <v>0</v>
      </c>
      <c r="GN216" s="86">
        <f t="shared" si="263"/>
        <v>0</v>
      </c>
      <c r="GO216" s="86">
        <f t="shared" si="263"/>
        <v>0</v>
      </c>
      <c r="GP216" s="86">
        <f t="shared" si="263"/>
        <v>0</v>
      </c>
      <c r="GQ216" s="86">
        <f t="shared" si="263"/>
        <v>0</v>
      </c>
      <c r="GR216" s="86">
        <f t="shared" si="263"/>
        <v>0</v>
      </c>
      <c r="GS216" s="86">
        <f t="shared" si="263"/>
        <v>0</v>
      </c>
      <c r="GT216" s="86">
        <f t="shared" si="263"/>
        <v>0</v>
      </c>
      <c r="GU216" s="86">
        <f t="shared" si="263"/>
        <v>0</v>
      </c>
      <c r="GV216" s="86">
        <f t="shared" si="263"/>
        <v>0</v>
      </c>
      <c r="GW216" s="86">
        <f t="shared" si="263"/>
        <v>0</v>
      </c>
      <c r="GX216" s="86">
        <f t="shared" si="263"/>
        <v>0</v>
      </c>
      <c r="GY216" s="86">
        <f t="shared" si="263"/>
        <v>2.1099937687076953E-290</v>
      </c>
      <c r="GZ216" s="86">
        <f t="shared" si="263"/>
        <v>5.513758784961705E-303</v>
      </c>
      <c r="HA216" s="86">
        <f t="shared" si="263"/>
        <v>0</v>
      </c>
      <c r="HC216" s="86">
        <f t="shared" si="273"/>
        <v>2.7849732089920517E-255</v>
      </c>
      <c r="HD216" s="86">
        <f t="shared" si="273"/>
        <v>0</v>
      </c>
      <c r="HE216" s="86">
        <f t="shared" si="273"/>
        <v>1.9923382245235672E-248</v>
      </c>
      <c r="HF216" s="86">
        <f t="shared" si="267"/>
        <v>0</v>
      </c>
      <c r="HG216" s="86">
        <f t="shared" si="267"/>
        <v>0</v>
      </c>
      <c r="HH216" s="86">
        <f t="shared" si="267"/>
        <v>0</v>
      </c>
      <c r="HI216" s="86">
        <f t="shared" si="243"/>
        <v>0</v>
      </c>
      <c r="HJ216" s="86">
        <f t="shared" si="243"/>
        <v>0</v>
      </c>
      <c r="HK216" s="86">
        <f t="shared" si="243"/>
        <v>0</v>
      </c>
      <c r="HL216" s="86">
        <f t="shared" si="243"/>
        <v>0</v>
      </c>
      <c r="HM216" s="86">
        <f t="shared" si="243"/>
        <v>0</v>
      </c>
      <c r="HN216" s="86">
        <f t="shared" si="243"/>
        <v>0</v>
      </c>
      <c r="HO216" s="86">
        <f t="shared" si="228"/>
        <v>2.1232606824839217E-174</v>
      </c>
      <c r="HP216" s="86">
        <f t="shared" si="228"/>
        <v>1.7316905982110418E-180</v>
      </c>
      <c r="HQ216" s="86">
        <f t="shared" si="228"/>
        <v>3.8205603784271354E-239</v>
      </c>
      <c r="HS216" s="86">
        <f t="shared" si="264"/>
        <v>2.1923614421511555E-65</v>
      </c>
      <c r="HT216" s="86">
        <f t="shared" si="264"/>
        <v>5.9415136205600266E-91</v>
      </c>
      <c r="HU216" s="86">
        <f t="shared" si="264"/>
        <v>1.2004762925943267E-109</v>
      </c>
      <c r="HV216" s="86">
        <f t="shared" si="264"/>
        <v>8.7855398153947617E-126</v>
      </c>
      <c r="HW216" s="86">
        <f t="shared" si="264"/>
        <v>6.4492837778879931E-117</v>
      </c>
      <c r="HX216" s="86">
        <f t="shared" si="264"/>
        <v>6.4752568857999248E-134</v>
      </c>
      <c r="HY216" s="86">
        <f t="shared" si="264"/>
        <v>6.7988417957211483E-114</v>
      </c>
      <c r="HZ216" s="86">
        <f t="shared" si="264"/>
        <v>1.3898956606734081E-120</v>
      </c>
      <c r="IA216" s="86">
        <f t="shared" si="264"/>
        <v>4.5034971955342999E-160</v>
      </c>
      <c r="IB216" s="86">
        <f t="shared" si="264"/>
        <v>1.573698931492407E-135</v>
      </c>
      <c r="IC216" s="86">
        <f t="shared" si="264"/>
        <v>2.2923736109814301E-150</v>
      </c>
      <c r="ID216" s="86">
        <f t="shared" si="264"/>
        <v>6.5870618084882776E-131</v>
      </c>
      <c r="IE216" s="86">
        <f t="shared" si="264"/>
        <v>2.3296817677917608E-96</v>
      </c>
      <c r="IF216" s="86">
        <f t="shared" si="264"/>
        <v>3.5961010422916328E-43</v>
      </c>
      <c r="IG216" s="86">
        <f t="shared" si="264"/>
        <v>2.7703919758034546E-44</v>
      </c>
      <c r="II216" s="86">
        <f t="shared" si="265"/>
        <v>4.9881370188469253E-5</v>
      </c>
      <c r="IJ216" s="86">
        <f t="shared" si="265"/>
        <v>1.9793269424272612E-6</v>
      </c>
      <c r="IK216" s="86">
        <f t="shared" si="265"/>
        <v>1.9320282004837601E-8</v>
      </c>
      <c r="IL216" s="86">
        <f t="shared" si="265"/>
        <v>4.1886725633721374E-9</v>
      </c>
      <c r="IM216" s="86">
        <f t="shared" si="265"/>
        <v>2.1660275277454081E-8</v>
      </c>
      <c r="IN216" s="86">
        <f t="shared" si="265"/>
        <v>1.7208283110373677E-10</v>
      </c>
      <c r="IO216" s="86">
        <f t="shared" si="265"/>
        <v>1.2440640048193117E-8</v>
      </c>
      <c r="IP216" s="86">
        <f t="shared" si="265"/>
        <v>1.7776250498192576E-9</v>
      </c>
      <c r="IQ216" s="86">
        <f t="shared" si="265"/>
        <v>1.177808248545288E-12</v>
      </c>
      <c r="IR216" s="86">
        <f t="shared" si="265"/>
        <v>1.1740132078173861E-9</v>
      </c>
      <c r="IS216" s="86">
        <f t="shared" si="265"/>
        <v>1.2829075502706856E-12</v>
      </c>
      <c r="IT216" s="86">
        <f t="shared" si="265"/>
        <v>3.2204137824425406E-9</v>
      </c>
      <c r="IU216" s="86">
        <f t="shared" si="265"/>
        <v>6.586029434963862E-7</v>
      </c>
      <c r="IV216" s="86">
        <f t="shared" si="265"/>
        <v>2.140899293957028E-5</v>
      </c>
      <c r="IW216" s="86">
        <f t="shared" si="265"/>
        <v>3.555336308834926E-5</v>
      </c>
      <c r="IY216" s="86">
        <f t="shared" si="266"/>
        <v>4.9881370188469253E-5</v>
      </c>
      <c r="IZ216" s="86">
        <f t="shared" si="266"/>
        <v>1.9793269424272612E-6</v>
      </c>
      <c r="JA216" s="86">
        <f t="shared" si="266"/>
        <v>1.9320282004837601E-8</v>
      </c>
      <c r="JB216" s="86">
        <f t="shared" si="266"/>
        <v>4.1886725633721374E-9</v>
      </c>
      <c r="JC216" s="86">
        <f t="shared" si="266"/>
        <v>2.1660275277454081E-8</v>
      </c>
      <c r="JD216" s="86">
        <f t="shared" si="266"/>
        <v>1.7208283110373677E-10</v>
      </c>
      <c r="JE216" s="86">
        <f t="shared" si="266"/>
        <v>1.2440640048193117E-8</v>
      </c>
      <c r="JF216" s="86">
        <f t="shared" si="266"/>
        <v>1.7776250498192576E-9</v>
      </c>
      <c r="JG216" s="86">
        <f t="shared" si="266"/>
        <v>1.177808248545288E-12</v>
      </c>
      <c r="JH216" s="86">
        <f t="shared" si="266"/>
        <v>1.1740132078173861E-9</v>
      </c>
      <c r="JI216" s="86">
        <f t="shared" si="266"/>
        <v>1.2829075502706856E-12</v>
      </c>
      <c r="JJ216" s="86">
        <f t="shared" si="266"/>
        <v>3.2204137824425406E-9</v>
      </c>
      <c r="JK216" s="86">
        <f t="shared" si="266"/>
        <v>6.586029434963862E-7</v>
      </c>
      <c r="JL216" s="86">
        <f t="shared" si="266"/>
        <v>2.140899293957028E-5</v>
      </c>
      <c r="JM216" s="86">
        <f t="shared" si="266"/>
        <v>3.555336308834926E-5</v>
      </c>
    </row>
    <row r="217" spans="2:273" x14ac:dyDescent="0.25">
      <c r="B217" s="2">
        <v>190</v>
      </c>
      <c r="C217" s="37">
        <v>65.340999999999994</v>
      </c>
      <c r="D217" s="37">
        <v>62</v>
      </c>
      <c r="E217" s="37">
        <v>60.625</v>
      </c>
      <c r="F217" s="37">
        <v>61.5</v>
      </c>
      <c r="G217" s="37">
        <v>61.55</v>
      </c>
      <c r="H217" s="37">
        <v>61.774999999999999</v>
      </c>
      <c r="I217" s="37">
        <v>59.75</v>
      </c>
      <c r="J217" s="37">
        <v>62.024999999999999</v>
      </c>
      <c r="K217" s="37">
        <v>59.268000000000001</v>
      </c>
      <c r="L217" s="37">
        <v>62.927</v>
      </c>
      <c r="M217" s="37">
        <v>65.78</v>
      </c>
      <c r="N217" s="37">
        <v>68.902000000000001</v>
      </c>
      <c r="O217" s="37">
        <v>68.78</v>
      </c>
      <c r="P217" s="37">
        <v>64.122</v>
      </c>
      <c r="Q217" s="37">
        <v>68.244</v>
      </c>
      <c r="S217" s="4">
        <f t="shared" si="268"/>
        <v>65.269841675256885</v>
      </c>
      <c r="T217" s="4">
        <f t="shared" si="268"/>
        <v>60.682821881423614</v>
      </c>
      <c r="U217" s="4">
        <f t="shared" si="268"/>
        <v>59.66412093026306</v>
      </c>
      <c r="V217" s="4">
        <f t="shared" si="268"/>
        <v>59.927451487692984</v>
      </c>
      <c r="W217" s="4">
        <f t="shared" si="268"/>
        <v>62.106870871015175</v>
      </c>
      <c r="X217" s="4">
        <f t="shared" si="268"/>
        <v>59.345100657847048</v>
      </c>
      <c r="Y217" s="4">
        <f t="shared" si="268"/>
        <v>59.550188190439705</v>
      </c>
      <c r="Z217" s="4">
        <f t="shared" si="268"/>
        <v>61.536302194863445</v>
      </c>
      <c r="AA217" s="4" t="e">
        <f t="shared" si="268"/>
        <v>#N/A</v>
      </c>
      <c r="AB217" s="4">
        <f t="shared" si="268"/>
        <v>62.730191554648059</v>
      </c>
      <c r="AC217" s="4" t="e">
        <f t="shared" si="268"/>
        <v>#N/A</v>
      </c>
      <c r="AD217" s="4">
        <f t="shared" si="268"/>
        <v>65.634088955350762</v>
      </c>
      <c r="AE217" s="4">
        <f t="shared" si="268"/>
        <v>69.006191088060618</v>
      </c>
      <c r="AF217" s="4">
        <f t="shared" si="268"/>
        <v>64.23568333349391</v>
      </c>
      <c r="AG217" s="4">
        <f t="shared" si="268"/>
        <v>68.446096087200047</v>
      </c>
      <c r="AI217" s="4">
        <f t="shared" si="269"/>
        <v>7.1158324743109347E-2</v>
      </c>
      <c r="AJ217" s="4">
        <f t="shared" si="269"/>
        <v>1.3171781185763862</v>
      </c>
      <c r="AK217" s="4">
        <f t="shared" si="269"/>
        <v>0.96087906973694004</v>
      </c>
      <c r="AL217" s="4">
        <f t="shared" si="269"/>
        <v>1.5725485123070158</v>
      </c>
      <c r="AM217" s="4">
        <f t="shared" si="269"/>
        <v>-0.55687087101517818</v>
      </c>
      <c r="AN217" s="4">
        <f t="shared" si="269"/>
        <v>2.4298993421529502</v>
      </c>
      <c r="AO217" s="4">
        <f t="shared" si="269"/>
        <v>0.19981180956029476</v>
      </c>
      <c r="AP217" s="4">
        <f t="shared" si="269"/>
        <v>0.48869780513655314</v>
      </c>
      <c r="AQ217" s="4">
        <f t="shared" si="269"/>
        <v>0</v>
      </c>
      <c r="AR217" s="4">
        <f t="shared" si="269"/>
        <v>0.19680844535194097</v>
      </c>
      <c r="AS217" s="4">
        <f t="shared" si="269"/>
        <v>0</v>
      </c>
      <c r="AT217" s="4">
        <f t="shared" si="269"/>
        <v>3.2679110446492388</v>
      </c>
      <c r="AU217" s="4">
        <f t="shared" si="269"/>
        <v>-0.22619108806061661</v>
      </c>
      <c r="AV217" s="4">
        <f t="shared" si="269"/>
        <v>-0.1136833334939098</v>
      </c>
      <c r="AW217" s="4">
        <f t="shared" si="269"/>
        <v>-0.20209608720004724</v>
      </c>
      <c r="AY217" s="2">
        <f t="shared" si="260"/>
        <v>65.269841675256885</v>
      </c>
      <c r="AZ217" s="2">
        <f t="shared" si="260"/>
        <v>60.682821881423614</v>
      </c>
      <c r="BA217" s="2">
        <f t="shared" si="260"/>
        <v>59.66412093026306</v>
      </c>
      <c r="BB217" s="2">
        <f t="shared" si="260"/>
        <v>59.927451487692984</v>
      </c>
      <c r="BC217" s="2">
        <f t="shared" si="260"/>
        <v>62.106870871015175</v>
      </c>
      <c r="BD217" s="2">
        <f t="shared" si="260"/>
        <v>59.345100657847048</v>
      </c>
      <c r="BE217" s="2">
        <f t="shared" si="260"/>
        <v>59.550188190439705</v>
      </c>
      <c r="BF217" s="2">
        <f t="shared" si="260"/>
        <v>61.536302194863445</v>
      </c>
      <c r="BG217" s="2" t="e">
        <f t="shared" si="260"/>
        <v>#N/A</v>
      </c>
      <c r="BH217" s="2">
        <f t="shared" si="260"/>
        <v>62.730191554648059</v>
      </c>
      <c r="BI217" s="2" t="e">
        <f t="shared" si="260"/>
        <v>#N/A</v>
      </c>
      <c r="BJ217" s="2">
        <f t="shared" si="260"/>
        <v>65.634088955350762</v>
      </c>
      <c r="BK217" s="2">
        <f t="shared" si="260"/>
        <v>69.006191088060547</v>
      </c>
      <c r="BL217" s="2">
        <f t="shared" si="260"/>
        <v>64.235683332597233</v>
      </c>
      <c r="BM217" s="2">
        <f t="shared" si="260"/>
        <v>68.446096082524917</v>
      </c>
      <c r="BO217" s="2" t="str">
        <f t="shared" si="184"/>
        <v/>
      </c>
      <c r="BP217" s="2" t="str">
        <f t="shared" si="185"/>
        <v/>
      </c>
      <c r="BQ217" s="2" t="str">
        <f t="shared" si="186"/>
        <v/>
      </c>
      <c r="BR217" s="2" t="str">
        <f t="shared" si="187"/>
        <v/>
      </c>
      <c r="BS217" s="2" t="str">
        <f t="shared" si="188"/>
        <v/>
      </c>
      <c r="BT217" s="2" t="str">
        <f t="shared" si="189"/>
        <v/>
      </c>
      <c r="BU217" s="2" t="str">
        <f t="shared" si="190"/>
        <v/>
      </c>
      <c r="BV217" s="2" t="str">
        <f t="shared" si="191"/>
        <v/>
      </c>
      <c r="BW217" s="2" t="str">
        <f t="shared" si="192"/>
        <v/>
      </c>
      <c r="BX217" s="2" t="str">
        <f t="shared" si="193"/>
        <v/>
      </c>
      <c r="BY217" s="2" t="str">
        <f t="shared" si="194"/>
        <v/>
      </c>
      <c r="BZ217" s="2" t="str">
        <f t="shared" si="195"/>
        <v/>
      </c>
      <c r="CA217" s="2" t="str">
        <f t="shared" si="196"/>
        <v/>
      </c>
      <c r="CB217" s="2" t="str">
        <f t="shared" si="197"/>
        <v/>
      </c>
      <c r="CC217" s="2" t="str">
        <f t="shared" si="198"/>
        <v/>
      </c>
      <c r="CE217" s="2" t="str">
        <f t="shared" si="261"/>
        <v/>
      </c>
      <c r="CF217" s="2" t="str">
        <f t="shared" si="261"/>
        <v/>
      </c>
      <c r="CG217" s="2" t="str">
        <f t="shared" si="261"/>
        <v/>
      </c>
      <c r="CH217" s="2" t="str">
        <f t="shared" si="261"/>
        <v/>
      </c>
      <c r="CI217" s="2" t="str">
        <f t="shared" si="261"/>
        <v/>
      </c>
      <c r="CJ217" s="2" t="str">
        <f t="shared" si="261"/>
        <v/>
      </c>
      <c r="CK217" s="2" t="str">
        <f t="shared" si="261"/>
        <v/>
      </c>
      <c r="CL217" s="2" t="str">
        <f t="shared" si="261"/>
        <v/>
      </c>
      <c r="CM217" s="2" t="str">
        <f t="shared" si="261"/>
        <v/>
      </c>
      <c r="CN217" s="2" t="str">
        <f t="shared" si="261"/>
        <v/>
      </c>
      <c r="CO217" s="2" t="str">
        <f t="shared" si="261"/>
        <v/>
      </c>
      <c r="CP217" s="2" t="str">
        <f t="shared" si="261"/>
        <v/>
      </c>
      <c r="CQ217" s="2" t="str">
        <f t="shared" si="261"/>
        <v/>
      </c>
      <c r="CR217" s="2" t="str">
        <f t="shared" si="261"/>
        <v/>
      </c>
      <c r="CS217" s="2" t="str">
        <f t="shared" si="261"/>
        <v/>
      </c>
      <c r="CU217" s="2">
        <f t="shared" si="199"/>
        <v>65.340999999999994</v>
      </c>
      <c r="CV217" s="2">
        <f t="shared" si="200"/>
        <v>62</v>
      </c>
      <c r="CW217" s="2">
        <f t="shared" si="201"/>
        <v>60.625</v>
      </c>
      <c r="CX217" s="2">
        <f t="shared" si="202"/>
        <v>61.5</v>
      </c>
      <c r="CY217" s="2">
        <f t="shared" si="203"/>
        <v>61.55</v>
      </c>
      <c r="CZ217" s="2">
        <f t="shared" si="204"/>
        <v>61.774999999999999</v>
      </c>
      <c r="DA217" s="2">
        <f t="shared" si="205"/>
        <v>59.75</v>
      </c>
      <c r="DB217" s="2">
        <f t="shared" si="206"/>
        <v>62.024999999999999</v>
      </c>
      <c r="DC217" s="2" t="str">
        <f t="shared" si="207"/>
        <v/>
      </c>
      <c r="DD217" s="2">
        <f t="shared" si="208"/>
        <v>62.927</v>
      </c>
      <c r="DE217" s="2" t="str">
        <f t="shared" si="209"/>
        <v/>
      </c>
      <c r="DF217" s="2">
        <f t="shared" si="210"/>
        <v>68.902000000000001</v>
      </c>
      <c r="DG217" s="2">
        <f t="shared" si="211"/>
        <v>68.78</v>
      </c>
      <c r="DH217" s="2">
        <f t="shared" si="212"/>
        <v>64.122</v>
      </c>
      <c r="DI217" s="2">
        <f t="shared" si="213"/>
        <v>68.244</v>
      </c>
      <c r="DK217" s="2">
        <f t="shared" si="270"/>
        <v>186.92597085020242</v>
      </c>
      <c r="DL217" s="2">
        <f t="shared" si="270"/>
        <v>110.0721572032619</v>
      </c>
      <c r="DM217" s="2">
        <f t="shared" si="270"/>
        <v>120.24419737239504</v>
      </c>
      <c r="DN217" s="2">
        <f t="shared" si="270"/>
        <v>114.0353329809725</v>
      </c>
      <c r="DO217" s="2">
        <f t="shared" si="270"/>
        <v>115.64594947735191</v>
      </c>
      <c r="DP217" s="2">
        <f t="shared" si="270"/>
        <v>92.044174720628234</v>
      </c>
      <c r="DQ217" s="2">
        <f t="shared" si="270"/>
        <v>101.18673361522197</v>
      </c>
      <c r="DR217" s="2">
        <f t="shared" si="270"/>
        <v>100.44312896405917</v>
      </c>
      <c r="DS217" s="2">
        <f t="shared" si="270"/>
        <v>121.43190364372474</v>
      </c>
      <c r="DT217" s="2">
        <f t="shared" si="270"/>
        <v>101.35876194331983</v>
      </c>
      <c r="DU217" s="2">
        <f t="shared" si="270"/>
        <v>120.47832766531714</v>
      </c>
      <c r="DV217" s="2">
        <f t="shared" si="270"/>
        <v>139.13524878048776</v>
      </c>
      <c r="DW217" s="2">
        <f t="shared" si="270"/>
        <v>112.66334672304437</v>
      </c>
      <c r="DX217" s="2">
        <f t="shared" si="270"/>
        <v>90.949245243128985</v>
      </c>
      <c r="DY217" s="2">
        <f t="shared" si="270"/>
        <v>121.52170098039213</v>
      </c>
      <c r="EA217" s="2">
        <f t="shared" si="242"/>
        <v>62.206043956043928</v>
      </c>
      <c r="EB217" s="2">
        <f t="shared" si="242"/>
        <v>54.57487313733386</v>
      </c>
      <c r="EC217" s="2">
        <f t="shared" si="242"/>
        <v>52.182535772929867</v>
      </c>
      <c r="ED217" s="2">
        <f t="shared" si="242"/>
        <v>55.106490050902352</v>
      </c>
      <c r="EE217" s="2">
        <f t="shared" si="242"/>
        <v>61.116053429885511</v>
      </c>
      <c r="EF217" s="2">
        <f t="shared" si="241"/>
        <v>57.710149313962866</v>
      </c>
      <c r="EG217" s="2">
        <f t="shared" si="241"/>
        <v>58.974671334667043</v>
      </c>
      <c r="EH217" s="2">
        <f t="shared" si="241"/>
        <v>57.55412683723462</v>
      </c>
      <c r="EI217" s="2">
        <f t="shared" si="241"/>
        <v>55.391459355723072</v>
      </c>
      <c r="EJ217" s="2">
        <f t="shared" si="241"/>
        <v>55.775753208852393</v>
      </c>
      <c r="EK217" s="2">
        <f t="shared" si="241"/>
        <v>62.56148182601207</v>
      </c>
      <c r="EL217" s="2">
        <f t="shared" si="256"/>
        <v>63.947756079801977</v>
      </c>
      <c r="EM217" s="2">
        <f t="shared" si="257"/>
        <v>66.849021306595631</v>
      </c>
      <c r="EN217" s="2">
        <f t="shared" si="258"/>
        <v>63.579876613348048</v>
      </c>
      <c r="EO217" s="2">
        <f t="shared" si="259"/>
        <v>71.046895700995861</v>
      </c>
      <c r="EQ217" s="2">
        <f t="shared" si="271"/>
        <v>65.396107785880119</v>
      </c>
      <c r="ER217" s="2">
        <f t="shared" si="271"/>
        <v>60.927980500199126</v>
      </c>
      <c r="ES217" s="2">
        <f t="shared" si="271"/>
        <v>59.874042783439066</v>
      </c>
      <c r="ET217" s="2">
        <f t="shared" si="271"/>
        <v>60.070285548562055</v>
      </c>
      <c r="EU217" s="2">
        <f t="shared" si="271"/>
        <v>62.134676527644025</v>
      </c>
      <c r="EV217" s="2">
        <f t="shared" si="271"/>
        <v>59.382124125748661</v>
      </c>
      <c r="EW217" s="2">
        <f t="shared" si="271"/>
        <v>59.564594178862279</v>
      </c>
      <c r="EX217" s="2">
        <f t="shared" si="271"/>
        <v>61.621642563148754</v>
      </c>
      <c r="EY217" s="2">
        <f t="shared" si="271"/>
        <v>59.014992351147953</v>
      </c>
      <c r="EZ217" s="2">
        <f t="shared" si="271"/>
        <v>62.905645250724476</v>
      </c>
      <c r="FA217" s="2">
        <f t="shared" si="271"/>
        <v>64.321267670741548</v>
      </c>
      <c r="FB217" s="2">
        <f t="shared" si="271"/>
        <v>65.688511165146934</v>
      </c>
      <c r="FC217" s="2">
        <f t="shared" si="271"/>
        <v>69.091996944908786</v>
      </c>
      <c r="FD217" s="2">
        <f t="shared" si="271"/>
        <v>64.273547426389612</v>
      </c>
      <c r="FE217" s="2">
        <f t="shared" si="271"/>
        <v>68.283751688327527</v>
      </c>
      <c r="FG217" s="2">
        <f t="shared" si="272"/>
        <v>0.99999828410240865</v>
      </c>
      <c r="FH217" s="2">
        <f t="shared" si="272"/>
        <v>0.99999861838099202</v>
      </c>
      <c r="FI217" s="2">
        <f t="shared" si="272"/>
        <v>0.99999869878263936</v>
      </c>
      <c r="FJ217" s="2">
        <f t="shared" si="272"/>
        <v>0.9999986232661654</v>
      </c>
      <c r="FK217" s="2">
        <f t="shared" si="272"/>
        <v>0.99999886014222761</v>
      </c>
      <c r="FL217" s="2">
        <f t="shared" si="272"/>
        <v>0.99999868837321892</v>
      </c>
      <c r="FM217" s="2">
        <f t="shared" si="272"/>
        <v>0.99999855840442198</v>
      </c>
      <c r="FN217" s="2">
        <f t="shared" si="272"/>
        <v>0.99999856401361886</v>
      </c>
      <c r="FO217" s="2">
        <f t="shared" si="272"/>
        <v>0.99999832234215191</v>
      </c>
      <c r="FP217" s="2">
        <f t="shared" si="272"/>
        <v>0.99999828649350242</v>
      </c>
      <c r="FQ217" s="2">
        <f t="shared" si="272"/>
        <v>0.99999828141801839</v>
      </c>
      <c r="FR217" s="2">
        <f t="shared" si="272"/>
        <v>0.99999830564490988</v>
      </c>
      <c r="FS217" s="2">
        <f t="shared" si="272"/>
        <v>0.99999847561575539</v>
      </c>
      <c r="FT217" s="2">
        <f t="shared" si="272"/>
        <v>0.99999853465390753</v>
      </c>
      <c r="FU217" s="2">
        <f t="shared" si="272"/>
        <v>0.99999781970460988</v>
      </c>
      <c r="FW217" s="2">
        <f t="shared" si="262"/>
        <v>0.96035185375839904</v>
      </c>
      <c r="FX217" s="2">
        <f t="shared" si="262"/>
        <v>0.96139915778670704</v>
      </c>
      <c r="FY217" s="2">
        <f t="shared" si="262"/>
        <v>0.97269580383860654</v>
      </c>
      <c r="FZ217" s="2">
        <f t="shared" si="262"/>
        <v>0.97120848546876215</v>
      </c>
      <c r="GA217" s="2">
        <f t="shared" si="262"/>
        <v>0.97264168364529124</v>
      </c>
      <c r="GB217" s="2">
        <f t="shared" si="262"/>
        <v>0.97782950971059057</v>
      </c>
      <c r="GC217" s="2">
        <f t="shared" si="262"/>
        <v>0.97547672329144453</v>
      </c>
      <c r="GD217" s="2">
        <f t="shared" si="262"/>
        <v>0.97900390261206294</v>
      </c>
      <c r="GE217" s="2">
        <f t="shared" si="262"/>
        <v>0.98213460252854834</v>
      </c>
      <c r="GF217" s="2">
        <f t="shared" si="262"/>
        <v>0.9753808610527045</v>
      </c>
      <c r="GG217" s="2">
        <f t="shared" si="262"/>
        <v>0.98041937080350083</v>
      </c>
      <c r="GH217" s="2">
        <f t="shared" si="262"/>
        <v>0.96866325161627409</v>
      </c>
      <c r="GI217" s="2">
        <f t="shared" si="262"/>
        <v>0.96171349611774526</v>
      </c>
      <c r="GJ217" s="2">
        <f t="shared" si="262"/>
        <v>0.94535707906815758</v>
      </c>
      <c r="GK217" s="2">
        <f t="shared" si="262"/>
        <v>0.94128632330840778</v>
      </c>
      <c r="GM217" s="86">
        <f t="shared" si="263"/>
        <v>0</v>
      </c>
      <c r="GN217" s="86">
        <f t="shared" si="263"/>
        <v>0</v>
      </c>
      <c r="GO217" s="86">
        <f t="shared" si="263"/>
        <v>0</v>
      </c>
      <c r="GP217" s="86">
        <f t="shared" si="263"/>
        <v>0</v>
      </c>
      <c r="GQ217" s="86">
        <f t="shared" si="263"/>
        <v>0</v>
      </c>
      <c r="GR217" s="86">
        <f t="shared" si="263"/>
        <v>0</v>
      </c>
      <c r="GS217" s="86">
        <f t="shared" si="263"/>
        <v>0</v>
      </c>
      <c r="GT217" s="86">
        <f t="shared" si="263"/>
        <v>0</v>
      </c>
      <c r="GU217" s="86">
        <f t="shared" si="263"/>
        <v>0</v>
      </c>
      <c r="GV217" s="86">
        <f t="shared" si="263"/>
        <v>0</v>
      </c>
      <c r="GW217" s="86">
        <f t="shared" si="263"/>
        <v>0</v>
      </c>
      <c r="GX217" s="86">
        <f t="shared" si="263"/>
        <v>0</v>
      </c>
      <c r="GY217" s="86">
        <f t="shared" si="263"/>
        <v>4.6053071088337581E-295</v>
      </c>
      <c r="GZ217" s="86">
        <f t="shared" si="263"/>
        <v>7.9929115223700233E-308</v>
      </c>
      <c r="HA217" s="86">
        <f t="shared" si="263"/>
        <v>0</v>
      </c>
      <c r="HC217" s="86">
        <f t="shared" si="273"/>
        <v>2.6221538989660006E-260</v>
      </c>
      <c r="HD217" s="86">
        <f t="shared" si="273"/>
        <v>0</v>
      </c>
      <c r="HE217" s="86">
        <f t="shared" si="273"/>
        <v>2.9144825417902837E-253</v>
      </c>
      <c r="HF217" s="86">
        <f t="shared" si="267"/>
        <v>0</v>
      </c>
      <c r="HG217" s="86">
        <f t="shared" si="267"/>
        <v>0</v>
      </c>
      <c r="HH217" s="86">
        <f t="shared" si="267"/>
        <v>0</v>
      </c>
      <c r="HI217" s="86">
        <f t="shared" si="243"/>
        <v>0</v>
      </c>
      <c r="HJ217" s="86">
        <f t="shared" si="243"/>
        <v>0</v>
      </c>
      <c r="HK217" s="86">
        <f t="shared" si="243"/>
        <v>0</v>
      </c>
      <c r="HL217" s="86">
        <f t="shared" si="243"/>
        <v>0</v>
      </c>
      <c r="HM217" s="86">
        <f t="shared" si="243"/>
        <v>0</v>
      </c>
      <c r="HN217" s="86">
        <f t="shared" si="243"/>
        <v>0</v>
      </c>
      <c r="HO217" s="86">
        <f t="shared" si="228"/>
        <v>8.2888781538482914E-178</v>
      </c>
      <c r="HP217" s="86">
        <f t="shared" si="228"/>
        <v>5.4364793243504474E-184</v>
      </c>
      <c r="HQ217" s="86">
        <f t="shared" si="228"/>
        <v>7.945999791839474E-244</v>
      </c>
      <c r="HS217" s="86">
        <f t="shared" si="264"/>
        <v>1.6857183215183759E-67</v>
      </c>
      <c r="HT217" s="86">
        <f t="shared" si="264"/>
        <v>7.3765375491773381E-94</v>
      </c>
      <c r="HU217" s="86">
        <f t="shared" si="264"/>
        <v>4.9389203989175897E-113</v>
      </c>
      <c r="HV217" s="86">
        <f t="shared" si="264"/>
        <v>1.2214762553708717E-129</v>
      </c>
      <c r="HW217" s="86">
        <f t="shared" si="264"/>
        <v>2.103915689068489E-120</v>
      </c>
      <c r="HX217" s="86">
        <f t="shared" si="264"/>
        <v>6.3198438062498105E-138</v>
      </c>
      <c r="HY217" s="86">
        <f t="shared" si="264"/>
        <v>2.7718847030807498E-117</v>
      </c>
      <c r="HZ217" s="86">
        <f t="shared" si="264"/>
        <v>4.0963140088857103E-124</v>
      </c>
      <c r="IA217" s="86">
        <f t="shared" si="264"/>
        <v>1.105063895156084E-164</v>
      </c>
      <c r="IB217" s="86">
        <f t="shared" si="264"/>
        <v>1.7287620097696649E-139</v>
      </c>
      <c r="IC217" s="86">
        <f t="shared" si="264"/>
        <v>6.1677499812252662E-155</v>
      </c>
      <c r="ID217" s="86">
        <f t="shared" si="264"/>
        <v>5.621973381503723E-135</v>
      </c>
      <c r="IE217" s="86">
        <f t="shared" si="264"/>
        <v>1.7616975947293335E-99</v>
      </c>
      <c r="IF217" s="86">
        <f t="shared" si="264"/>
        <v>1.4182512965765445E-44</v>
      </c>
      <c r="IG217" s="86">
        <f t="shared" si="264"/>
        <v>9.3566602194291216E-46</v>
      </c>
      <c r="II217" s="86">
        <f t="shared" si="265"/>
        <v>2.9553099177146889E-5</v>
      </c>
      <c r="IJ217" s="86">
        <f t="shared" si="265"/>
        <v>9.7920136223869722E-7</v>
      </c>
      <c r="IK217" s="86">
        <f t="shared" si="265"/>
        <v>8.0872978511085954E-9</v>
      </c>
      <c r="IL217" s="86">
        <f t="shared" si="265"/>
        <v>1.5942406300989577E-9</v>
      </c>
      <c r="IM217" s="86">
        <f t="shared" si="265"/>
        <v>9.1163251702747401E-9</v>
      </c>
      <c r="IN217" s="86">
        <f t="shared" si="265"/>
        <v>6.0074350672162955E-11</v>
      </c>
      <c r="IO217" s="86">
        <f t="shared" si="265"/>
        <v>5.232688793931543E-9</v>
      </c>
      <c r="IP217" s="86">
        <f t="shared" si="265"/>
        <v>7.0616299203776756E-10</v>
      </c>
      <c r="IQ217" s="86">
        <f t="shared" si="265"/>
        <v>3.4596302147504792E-13</v>
      </c>
      <c r="IR217" s="86">
        <f t="shared" si="265"/>
        <v>4.3769134194029728E-10</v>
      </c>
      <c r="IS217" s="86">
        <f t="shared" si="265"/>
        <v>3.6708938111751433E-13</v>
      </c>
      <c r="IT217" s="86">
        <f t="shared" si="265"/>
        <v>1.1777446451333391E-9</v>
      </c>
      <c r="IU217" s="86">
        <f t="shared" si="265"/>
        <v>3.0641245405573277E-7</v>
      </c>
      <c r="IV217" s="86">
        <f t="shared" si="265"/>
        <v>1.1254539542768584E-5</v>
      </c>
      <c r="IW217" s="86">
        <f t="shared" si="265"/>
        <v>1.8977866088536661E-5</v>
      </c>
      <c r="IY217" s="86">
        <f t="shared" si="266"/>
        <v>2.9553099177146889E-5</v>
      </c>
      <c r="IZ217" s="86">
        <f t="shared" si="266"/>
        <v>9.7920136223869722E-7</v>
      </c>
      <c r="JA217" s="86">
        <f t="shared" si="266"/>
        <v>8.0872978511085954E-9</v>
      </c>
      <c r="JB217" s="86">
        <f t="shared" si="266"/>
        <v>1.5942406300989577E-9</v>
      </c>
      <c r="JC217" s="86">
        <f t="shared" si="266"/>
        <v>9.1163251702747401E-9</v>
      </c>
      <c r="JD217" s="86">
        <f t="shared" si="266"/>
        <v>6.0074350672162955E-11</v>
      </c>
      <c r="JE217" s="86">
        <f t="shared" si="266"/>
        <v>5.232688793931543E-9</v>
      </c>
      <c r="JF217" s="86">
        <f t="shared" si="266"/>
        <v>7.0616299203776756E-10</v>
      </c>
      <c r="JG217" s="86">
        <f t="shared" si="266"/>
        <v>3.4596302147504792E-13</v>
      </c>
      <c r="JH217" s="86">
        <f t="shared" si="266"/>
        <v>4.3769134194029728E-10</v>
      </c>
      <c r="JI217" s="86">
        <f t="shared" si="266"/>
        <v>3.6708938111751433E-13</v>
      </c>
      <c r="JJ217" s="86">
        <f t="shared" si="266"/>
        <v>1.1777446451333391E-9</v>
      </c>
      <c r="JK217" s="86">
        <f t="shared" si="266"/>
        <v>3.0641245405573277E-7</v>
      </c>
      <c r="JL217" s="86">
        <f t="shared" si="266"/>
        <v>1.1254539542768584E-5</v>
      </c>
      <c r="JM217" s="86">
        <f t="shared" si="266"/>
        <v>1.8977866088536661E-5</v>
      </c>
    </row>
    <row r="218" spans="2:273" x14ac:dyDescent="0.25">
      <c r="B218" s="2">
        <v>191</v>
      </c>
      <c r="C218" s="37">
        <v>65.522999999999996</v>
      </c>
      <c r="D218" s="37">
        <v>60.975000000000001</v>
      </c>
      <c r="E218" s="37">
        <v>60.225000000000001</v>
      </c>
      <c r="F218" s="37">
        <v>60.85</v>
      </c>
      <c r="G218" s="37">
        <v>61.125</v>
      </c>
      <c r="H218" s="37">
        <v>59.924999999999997</v>
      </c>
      <c r="I218" s="37">
        <v>59.774999999999999</v>
      </c>
      <c r="J218" s="37">
        <v>61.05</v>
      </c>
      <c r="K218" s="37">
        <v>59.170999999999999</v>
      </c>
      <c r="L218" s="37">
        <v>64.024000000000001</v>
      </c>
      <c r="M218" s="37">
        <v>67.122</v>
      </c>
      <c r="N218" s="37">
        <v>67.634</v>
      </c>
      <c r="O218" s="37">
        <v>68.927000000000007</v>
      </c>
      <c r="P218" s="37">
        <v>63.122</v>
      </c>
      <c r="Q218" s="37">
        <v>69.366</v>
      </c>
      <c r="S218" s="4">
        <f t="shared" si="268"/>
        <v>65.060509701574546</v>
      </c>
      <c r="T218" s="4">
        <f t="shared" si="268"/>
        <v>60.585435039596433</v>
      </c>
      <c r="U218" s="4">
        <f t="shared" si="268"/>
        <v>59.602326916173439</v>
      </c>
      <c r="V218" s="4">
        <f t="shared" si="268"/>
        <v>59.82369765189307</v>
      </c>
      <c r="W218" s="4">
        <f t="shared" si="268"/>
        <v>62.042053973461684</v>
      </c>
      <c r="X218" s="4">
        <f t="shared" si="268"/>
        <v>59.244978591819326</v>
      </c>
      <c r="Y218" s="4">
        <f t="shared" si="268"/>
        <v>59.457182942942936</v>
      </c>
      <c r="Z218" s="4">
        <f t="shared" si="268"/>
        <v>61.480493452075486</v>
      </c>
      <c r="AA218" s="4" t="e">
        <f t="shared" si="268"/>
        <v>#N/A</v>
      </c>
      <c r="AB218" s="4">
        <f t="shared" si="268"/>
        <v>62.682440666661968</v>
      </c>
      <c r="AC218" s="4" t="e">
        <f t="shared" si="268"/>
        <v>#N/A</v>
      </c>
      <c r="AD218" s="4">
        <f t="shared" si="268"/>
        <v>65.556280049893516</v>
      </c>
      <c r="AE218" s="4">
        <f t="shared" si="268"/>
        <v>68.956066032164244</v>
      </c>
      <c r="AF218" s="4">
        <f t="shared" si="268"/>
        <v>64.130585870417619</v>
      </c>
      <c r="AG218" s="4">
        <f t="shared" si="268"/>
        <v>68.221315401164816</v>
      </c>
      <c r="AI218" s="4">
        <f t="shared" si="269"/>
        <v>0.46249029842545042</v>
      </c>
      <c r="AJ218" s="4">
        <f t="shared" si="269"/>
        <v>0.38956496040356825</v>
      </c>
      <c r="AK218" s="4">
        <f t="shared" si="269"/>
        <v>0.62267308382656239</v>
      </c>
      <c r="AL218" s="4">
        <f t="shared" si="269"/>
        <v>1.0263023481069311</v>
      </c>
      <c r="AM218" s="4">
        <f t="shared" si="269"/>
        <v>-0.91705397346168382</v>
      </c>
      <c r="AN218" s="4">
        <f t="shared" si="269"/>
        <v>0.68002140818067147</v>
      </c>
      <c r="AO218" s="4">
        <f t="shared" si="269"/>
        <v>0.31781705705706287</v>
      </c>
      <c r="AP218" s="4">
        <f t="shared" si="269"/>
        <v>-0.43049345207548839</v>
      </c>
      <c r="AQ218" s="4">
        <f t="shared" si="269"/>
        <v>0</v>
      </c>
      <c r="AR218" s="4">
        <f t="shared" si="269"/>
        <v>1.3415593333380329</v>
      </c>
      <c r="AS218" s="4">
        <f t="shared" si="269"/>
        <v>0</v>
      </c>
      <c r="AT218" s="4">
        <f t="shared" si="269"/>
        <v>2.0777199501064842</v>
      </c>
      <c r="AU218" s="4">
        <f t="shared" si="269"/>
        <v>-2.9066032164237754E-2</v>
      </c>
      <c r="AV218" s="4">
        <f t="shared" si="269"/>
        <v>-1.0085858704176189</v>
      </c>
      <c r="AW218" s="4">
        <f t="shared" si="269"/>
        <v>1.1446845988351839</v>
      </c>
      <c r="AY218" s="2">
        <f t="shared" si="260"/>
        <v>65.060509701574546</v>
      </c>
      <c r="AZ218" s="2">
        <f t="shared" si="260"/>
        <v>60.585435039596433</v>
      </c>
      <c r="BA218" s="2">
        <f t="shared" si="260"/>
        <v>59.602326916173439</v>
      </c>
      <c r="BB218" s="2">
        <f t="shared" si="260"/>
        <v>59.82369765189307</v>
      </c>
      <c r="BC218" s="2">
        <f t="shared" si="260"/>
        <v>62.042053973461684</v>
      </c>
      <c r="BD218" s="2">
        <f t="shared" si="260"/>
        <v>59.244978591819326</v>
      </c>
      <c r="BE218" s="2">
        <f t="shared" si="260"/>
        <v>59.457182942942936</v>
      </c>
      <c r="BF218" s="2">
        <f t="shared" si="260"/>
        <v>61.480493452075486</v>
      </c>
      <c r="BG218" s="2" t="e">
        <f t="shared" si="260"/>
        <v>#N/A</v>
      </c>
      <c r="BH218" s="2">
        <f t="shared" si="260"/>
        <v>62.682440666661968</v>
      </c>
      <c r="BI218" s="2" t="e">
        <f t="shared" si="260"/>
        <v>#N/A</v>
      </c>
      <c r="BJ218" s="2">
        <f t="shared" si="260"/>
        <v>65.556280049893516</v>
      </c>
      <c r="BK218" s="2">
        <f t="shared" si="260"/>
        <v>68.95606603216423</v>
      </c>
      <c r="BL218" s="2">
        <f t="shared" si="260"/>
        <v>64.130585870209842</v>
      </c>
      <c r="BM218" s="2">
        <f t="shared" si="260"/>
        <v>68.221315400066402</v>
      </c>
      <c r="BO218" s="2" t="str">
        <f t="shared" si="184"/>
        <v/>
      </c>
      <c r="BP218" s="2" t="str">
        <f t="shared" si="185"/>
        <v/>
      </c>
      <c r="BQ218" s="2" t="str">
        <f t="shared" si="186"/>
        <v/>
      </c>
      <c r="BR218" s="2" t="str">
        <f t="shared" si="187"/>
        <v/>
      </c>
      <c r="BS218" s="2" t="str">
        <f t="shared" si="188"/>
        <v/>
      </c>
      <c r="BT218" s="2" t="str">
        <f t="shared" si="189"/>
        <v/>
      </c>
      <c r="BU218" s="2" t="str">
        <f t="shared" si="190"/>
        <v/>
      </c>
      <c r="BV218" s="2" t="str">
        <f t="shared" si="191"/>
        <v/>
      </c>
      <c r="BW218" s="2" t="str">
        <f t="shared" si="192"/>
        <v/>
      </c>
      <c r="BX218" s="2" t="str">
        <f t="shared" si="193"/>
        <v/>
      </c>
      <c r="BY218" s="2" t="str">
        <f t="shared" si="194"/>
        <v/>
      </c>
      <c r="BZ218" s="2" t="str">
        <f t="shared" si="195"/>
        <v/>
      </c>
      <c r="CA218" s="2" t="str">
        <f t="shared" si="196"/>
        <v/>
      </c>
      <c r="CB218" s="2" t="str">
        <f t="shared" si="197"/>
        <v/>
      </c>
      <c r="CC218" s="2" t="str">
        <f t="shared" si="198"/>
        <v/>
      </c>
      <c r="CE218" s="2" t="str">
        <f t="shared" si="261"/>
        <v/>
      </c>
      <c r="CF218" s="2" t="str">
        <f t="shared" si="261"/>
        <v/>
      </c>
      <c r="CG218" s="2" t="str">
        <f t="shared" si="261"/>
        <v/>
      </c>
      <c r="CH218" s="2" t="str">
        <f t="shared" si="261"/>
        <v/>
      </c>
      <c r="CI218" s="2" t="str">
        <f t="shared" si="261"/>
        <v/>
      </c>
      <c r="CJ218" s="2" t="str">
        <f t="shared" si="261"/>
        <v/>
      </c>
      <c r="CK218" s="2" t="str">
        <f t="shared" si="261"/>
        <v/>
      </c>
      <c r="CL218" s="2" t="str">
        <f t="shared" si="261"/>
        <v/>
      </c>
      <c r="CM218" s="2" t="str">
        <f t="shared" si="261"/>
        <v/>
      </c>
      <c r="CN218" s="2" t="str">
        <f t="shared" si="261"/>
        <v/>
      </c>
      <c r="CO218" s="2" t="str">
        <f t="shared" si="261"/>
        <v/>
      </c>
      <c r="CP218" s="2" t="str">
        <f t="shared" si="261"/>
        <v/>
      </c>
      <c r="CQ218" s="2" t="str">
        <f t="shared" si="261"/>
        <v/>
      </c>
      <c r="CR218" s="2" t="str">
        <f t="shared" si="261"/>
        <v/>
      </c>
      <c r="CS218" s="2" t="str">
        <f t="shared" si="261"/>
        <v/>
      </c>
      <c r="CU218" s="2">
        <f t="shared" si="199"/>
        <v>65.522999999999996</v>
      </c>
      <c r="CV218" s="2">
        <f t="shared" si="200"/>
        <v>60.975000000000001</v>
      </c>
      <c r="CW218" s="2">
        <f t="shared" si="201"/>
        <v>60.225000000000001</v>
      </c>
      <c r="CX218" s="2">
        <f t="shared" si="202"/>
        <v>60.85</v>
      </c>
      <c r="CY218" s="2">
        <f t="shared" si="203"/>
        <v>61.125</v>
      </c>
      <c r="CZ218" s="2">
        <f t="shared" si="204"/>
        <v>59.924999999999997</v>
      </c>
      <c r="DA218" s="2">
        <f t="shared" si="205"/>
        <v>59.774999999999999</v>
      </c>
      <c r="DB218" s="2">
        <f t="shared" si="206"/>
        <v>61.05</v>
      </c>
      <c r="DC218" s="2" t="str">
        <f t="shared" si="207"/>
        <v/>
      </c>
      <c r="DD218" s="2">
        <f t="shared" si="208"/>
        <v>64.024000000000001</v>
      </c>
      <c r="DE218" s="2" t="str">
        <f t="shared" si="209"/>
        <v/>
      </c>
      <c r="DF218" s="2">
        <f t="shared" si="210"/>
        <v>67.634</v>
      </c>
      <c r="DG218" s="2">
        <f t="shared" si="211"/>
        <v>68.927000000000007</v>
      </c>
      <c r="DH218" s="2">
        <f t="shared" si="212"/>
        <v>63.122</v>
      </c>
      <c r="DI218" s="2">
        <f t="shared" si="213"/>
        <v>69.366</v>
      </c>
      <c r="DK218" s="2">
        <f t="shared" si="270"/>
        <v>187.48854149797569</v>
      </c>
      <c r="DL218" s="2">
        <f t="shared" si="270"/>
        <v>110.23464210208401</v>
      </c>
      <c r="DM218" s="2">
        <f t="shared" si="270"/>
        <v>120.47222138326788</v>
      </c>
      <c r="DN218" s="2">
        <f t="shared" si="270"/>
        <v>114.21749471458773</v>
      </c>
      <c r="DO218" s="2">
        <f t="shared" si="270"/>
        <v>115.83959494773519</v>
      </c>
      <c r="DP218" s="2">
        <f t="shared" si="270"/>
        <v>92.091150709755397</v>
      </c>
      <c r="DQ218" s="2">
        <f t="shared" si="270"/>
        <v>101.28391724554514</v>
      </c>
      <c r="DR218" s="2">
        <f t="shared" si="270"/>
        <v>100.51797040169131</v>
      </c>
      <c r="DS218" s="2">
        <f t="shared" si="270"/>
        <v>121.65686740890692</v>
      </c>
      <c r="DT218" s="2">
        <f t="shared" si="270"/>
        <v>101.45347672064777</v>
      </c>
      <c r="DU218" s="2">
        <f t="shared" si="270"/>
        <v>120.69102462887989</v>
      </c>
      <c r="DV218" s="2">
        <f t="shared" si="270"/>
        <v>139.47169634146337</v>
      </c>
      <c r="DW218" s="2">
        <f t="shared" si="270"/>
        <v>112.80122530957412</v>
      </c>
      <c r="DX218" s="2">
        <f t="shared" si="270"/>
        <v>90.99425611597708</v>
      </c>
      <c r="DY218" s="2">
        <f t="shared" si="270"/>
        <v>121.70162210338677</v>
      </c>
      <c r="EA218" s="2">
        <f t="shared" si="242"/>
        <v>61.949696703296674</v>
      </c>
      <c r="EB218" s="2">
        <f t="shared" si="242"/>
        <v>54.382657068062812</v>
      </c>
      <c r="EC218" s="2">
        <f t="shared" si="242"/>
        <v>52.014784189537885</v>
      </c>
      <c r="ED218" s="2">
        <f t="shared" si="242"/>
        <v>54.930986811661263</v>
      </c>
      <c r="EE218" s="2">
        <f t="shared" si="242"/>
        <v>61.037053527742444</v>
      </c>
      <c r="EF218" s="2">
        <f t="shared" si="241"/>
        <v>57.585694108151728</v>
      </c>
      <c r="EG218" s="2">
        <f t="shared" si="241"/>
        <v>58.872386396113171</v>
      </c>
      <c r="EH218" s="2">
        <f t="shared" si="241"/>
        <v>57.443900381056068</v>
      </c>
      <c r="EI218" s="2">
        <f t="shared" si="241"/>
        <v>55.227936806031501</v>
      </c>
      <c r="EJ218" s="2">
        <f t="shared" si="241"/>
        <v>55.63194106520389</v>
      </c>
      <c r="EK218" s="2">
        <f t="shared" si="241"/>
        <v>62.460783290267031</v>
      </c>
      <c r="EL218" s="2">
        <f t="shared" si="256"/>
        <v>63.844070263579461</v>
      </c>
      <c r="EM218" s="2">
        <f t="shared" si="257"/>
        <v>66.764724998694433</v>
      </c>
      <c r="EN218" s="2">
        <f t="shared" si="258"/>
        <v>63.463838058466635</v>
      </c>
      <c r="EO218" s="2">
        <f t="shared" si="259"/>
        <v>70.86545198967255</v>
      </c>
      <c r="EQ218" s="2">
        <f t="shared" si="271"/>
        <v>65.177435379744864</v>
      </c>
      <c r="ER218" s="2">
        <f t="shared" si="271"/>
        <v>60.812494585052882</v>
      </c>
      <c r="ES218" s="2">
        <f t="shared" si="271"/>
        <v>59.796490230619739</v>
      </c>
      <c r="ET218" s="2">
        <f t="shared" si="271"/>
        <v>59.95590345517499</v>
      </c>
      <c r="EU218" s="2">
        <f t="shared" si="271"/>
        <v>62.067776718507957</v>
      </c>
      <c r="EV218" s="2">
        <f t="shared" si="271"/>
        <v>59.279247433344466</v>
      </c>
      <c r="EW218" s="2">
        <f t="shared" si="271"/>
        <v>59.470533977538551</v>
      </c>
      <c r="EX218" s="2">
        <f t="shared" si="271"/>
        <v>61.559389026319295</v>
      </c>
      <c r="EY218" s="2">
        <f t="shared" si="271"/>
        <v>58.893990584987179</v>
      </c>
      <c r="EZ218" s="2">
        <f t="shared" si="271"/>
        <v>62.84466741219034</v>
      </c>
      <c r="FA218" s="2">
        <f t="shared" si="271"/>
        <v>64.241750231265698</v>
      </c>
      <c r="FB218" s="2">
        <f t="shared" si="271"/>
        <v>65.606676798378942</v>
      </c>
      <c r="FC218" s="2">
        <f t="shared" si="271"/>
        <v>69.035562489870372</v>
      </c>
      <c r="FD218" s="2">
        <f t="shared" si="271"/>
        <v>64.16569505837434</v>
      </c>
      <c r="FE218" s="2">
        <f t="shared" si="271"/>
        <v>68.070790008443836</v>
      </c>
      <c r="FG218" s="2">
        <f t="shared" si="272"/>
        <v>0.99999843508256125</v>
      </c>
      <c r="FH218" s="2">
        <f t="shared" si="272"/>
        <v>0.99999873994833577</v>
      </c>
      <c r="FI218" s="2">
        <f t="shared" si="272"/>
        <v>0.99999881327552687</v>
      </c>
      <c r="FJ218" s="2">
        <f t="shared" si="272"/>
        <v>0.99999874440366787</v>
      </c>
      <c r="FK218" s="2">
        <f t="shared" si="272"/>
        <v>0.999998960437252</v>
      </c>
      <c r="FL218" s="2">
        <f t="shared" si="272"/>
        <v>0.99999880378202044</v>
      </c>
      <c r="FM218" s="2">
        <f t="shared" si="272"/>
        <v>0.99999868524904012</v>
      </c>
      <c r="FN218" s="2">
        <f t="shared" si="272"/>
        <v>0.9999986903646898</v>
      </c>
      <c r="FO218" s="2">
        <f t="shared" si="272"/>
        <v>0.99999846995763197</v>
      </c>
      <c r="FP218" s="2">
        <f t="shared" si="272"/>
        <v>0.99999843726326521</v>
      </c>
      <c r="FQ218" s="2">
        <f t="shared" si="272"/>
        <v>0.99999843263436738</v>
      </c>
      <c r="FR218" s="2">
        <f t="shared" si="272"/>
        <v>0.99999845472956173</v>
      </c>
      <c r="FS218" s="2">
        <f t="shared" si="272"/>
        <v>0.9999986097448591</v>
      </c>
      <c r="FT218" s="2">
        <f t="shared" si="272"/>
        <v>0.99999866358830791</v>
      </c>
      <c r="FU218" s="2">
        <f t="shared" si="272"/>
        <v>0.99999801154658974</v>
      </c>
      <c r="FW218" s="2">
        <f t="shared" si="262"/>
        <v>0.96371387282607857</v>
      </c>
      <c r="FX218" s="2">
        <f t="shared" si="262"/>
        <v>0.96467563585503091</v>
      </c>
      <c r="FY218" s="2">
        <f t="shared" si="262"/>
        <v>0.97503830734071495</v>
      </c>
      <c r="FZ218" s="2">
        <f t="shared" si="262"/>
        <v>0.97367513680559481</v>
      </c>
      <c r="GA218" s="2">
        <f t="shared" si="262"/>
        <v>0.97498871088009254</v>
      </c>
      <c r="GB218" s="2">
        <f t="shared" si="262"/>
        <v>0.97974075155335716</v>
      </c>
      <c r="GC218" s="2">
        <f t="shared" si="262"/>
        <v>0.97758614159308699</v>
      </c>
      <c r="GD218" s="2">
        <f t="shared" si="262"/>
        <v>0.98081589031773209</v>
      </c>
      <c r="GE218" s="2">
        <f t="shared" si="262"/>
        <v>0.98368091087962761</v>
      </c>
      <c r="GF218" s="2">
        <f t="shared" si="262"/>
        <v>0.97749833492668214</v>
      </c>
      <c r="GG218" s="2">
        <f t="shared" si="262"/>
        <v>0.98211143402288004</v>
      </c>
      <c r="GH218" s="2">
        <f t="shared" si="262"/>
        <v>0.97134152595997714</v>
      </c>
      <c r="GI218" s="2">
        <f t="shared" si="262"/>
        <v>0.9649642651680137</v>
      </c>
      <c r="GJ218" s="2">
        <f t="shared" si="262"/>
        <v>0.94992430061721722</v>
      </c>
      <c r="GK218" s="2">
        <f t="shared" si="262"/>
        <v>0.94617441848885064</v>
      </c>
      <c r="GM218" s="86">
        <f t="shared" si="263"/>
        <v>0</v>
      </c>
      <c r="GN218" s="86">
        <f t="shared" si="263"/>
        <v>0</v>
      </c>
      <c r="GO218" s="86">
        <f t="shared" si="263"/>
        <v>0</v>
      </c>
      <c r="GP218" s="86">
        <f t="shared" si="263"/>
        <v>0</v>
      </c>
      <c r="GQ218" s="86">
        <f t="shared" si="263"/>
        <v>0</v>
      </c>
      <c r="GR218" s="86">
        <f t="shared" si="263"/>
        <v>0</v>
      </c>
      <c r="GS218" s="86">
        <f t="shared" si="263"/>
        <v>0</v>
      </c>
      <c r="GT218" s="86">
        <f t="shared" si="263"/>
        <v>0</v>
      </c>
      <c r="GU218" s="86">
        <f t="shared" si="263"/>
        <v>0</v>
      </c>
      <c r="GV218" s="86">
        <f t="shared" si="263"/>
        <v>0</v>
      </c>
      <c r="GW218" s="86">
        <f t="shared" si="263"/>
        <v>0</v>
      </c>
      <c r="GX218" s="86">
        <f t="shared" si="263"/>
        <v>0</v>
      </c>
      <c r="GY218" s="86">
        <f t="shared" si="263"/>
        <v>9.2237216336772957E-300</v>
      </c>
      <c r="GZ218" s="86">
        <f t="shared" si="263"/>
        <v>0</v>
      </c>
      <c r="HA218" s="86">
        <f t="shared" si="263"/>
        <v>0</v>
      </c>
      <c r="HC218" s="86">
        <f t="shared" si="273"/>
        <v>2.203787163329136E-265</v>
      </c>
      <c r="HD218" s="86">
        <f t="shared" si="273"/>
        <v>0</v>
      </c>
      <c r="HE218" s="86">
        <f t="shared" si="273"/>
        <v>3.8268944574421421E-258</v>
      </c>
      <c r="HF218" s="86">
        <f t="shared" si="267"/>
        <v>0</v>
      </c>
      <c r="HG218" s="86">
        <f t="shared" si="267"/>
        <v>0</v>
      </c>
      <c r="HH218" s="86">
        <f t="shared" si="267"/>
        <v>0</v>
      </c>
      <c r="HI218" s="86">
        <f t="shared" si="243"/>
        <v>0</v>
      </c>
      <c r="HJ218" s="86">
        <f t="shared" si="243"/>
        <v>0</v>
      </c>
      <c r="HK218" s="86">
        <f t="shared" si="243"/>
        <v>0</v>
      </c>
      <c r="HL218" s="86">
        <f t="shared" si="243"/>
        <v>0</v>
      </c>
      <c r="HM218" s="86">
        <f t="shared" si="243"/>
        <v>0</v>
      </c>
      <c r="HN218" s="86">
        <f t="shared" si="243"/>
        <v>0</v>
      </c>
      <c r="HO218" s="86">
        <f t="shared" si="228"/>
        <v>2.99704591774641E-181</v>
      </c>
      <c r="HP218" s="86">
        <f t="shared" si="228"/>
        <v>1.5782984224500134E-187</v>
      </c>
      <c r="HQ218" s="86">
        <f t="shared" si="228"/>
        <v>1.4875100551918917E-248</v>
      </c>
      <c r="HS218" s="86">
        <f t="shared" si="264"/>
        <v>1.1975329447710493E-69</v>
      </c>
      <c r="HT218" s="86">
        <f t="shared" si="264"/>
        <v>8.2292524344211192E-97</v>
      </c>
      <c r="HU218" s="86">
        <f t="shared" si="264"/>
        <v>1.8018223253480409E-116</v>
      </c>
      <c r="HV218" s="86">
        <f t="shared" si="264"/>
        <v>1.4826506217671327E-133</v>
      </c>
      <c r="HW218" s="86">
        <f t="shared" si="264"/>
        <v>6.0904155069929525E-124</v>
      </c>
      <c r="HX218" s="86">
        <f t="shared" si="264"/>
        <v>5.3739103755674279E-142</v>
      </c>
      <c r="HY218" s="86">
        <f t="shared" si="264"/>
        <v>1.0063314871650767E-120</v>
      </c>
      <c r="HZ218" s="86">
        <f t="shared" si="264"/>
        <v>1.0720299118758689E-127</v>
      </c>
      <c r="IA218" s="86">
        <f t="shared" si="264"/>
        <v>2.328736403296946E-169</v>
      </c>
      <c r="IB218" s="86">
        <f t="shared" si="264"/>
        <v>1.6629839061582349E-143</v>
      </c>
      <c r="IC218" s="86">
        <f t="shared" si="264"/>
        <v>1.4152331471425225E-159</v>
      </c>
      <c r="ID218" s="86">
        <f t="shared" si="264"/>
        <v>4.1502467888341391E-139</v>
      </c>
      <c r="IE218" s="86">
        <f t="shared" si="264"/>
        <v>1.1858726049923467E-102</v>
      </c>
      <c r="IF218" s="86">
        <f t="shared" si="264"/>
        <v>5.3027837461169952E-46</v>
      </c>
      <c r="IG218" s="86">
        <f t="shared" si="264"/>
        <v>2.9848240945908151E-47</v>
      </c>
      <c r="II218" s="86">
        <f t="shared" si="265"/>
        <v>1.7266990882582498E-5</v>
      </c>
      <c r="IJ218" s="86">
        <f t="shared" si="265"/>
        <v>4.7530593996906729E-7</v>
      </c>
      <c r="IK218" s="86">
        <f t="shared" si="265"/>
        <v>3.3131696931773725E-9</v>
      </c>
      <c r="IL218" s="86">
        <f t="shared" si="265"/>
        <v>5.9217703802881243E-10</v>
      </c>
      <c r="IM218" s="86">
        <f t="shared" si="265"/>
        <v>3.7556255609864098E-9</v>
      </c>
      <c r="IN218" s="86">
        <f t="shared" si="265"/>
        <v>2.045810192628924E-11</v>
      </c>
      <c r="IO218" s="86">
        <f t="shared" si="265"/>
        <v>2.1556568366938604E-9</v>
      </c>
      <c r="IP218" s="86">
        <f t="shared" si="265"/>
        <v>2.7460131334367947E-10</v>
      </c>
      <c r="IQ218" s="86">
        <f t="shared" si="265"/>
        <v>9.8865837826558205E-14</v>
      </c>
      <c r="IR218" s="86">
        <f t="shared" si="265"/>
        <v>1.5933225938295606E-10</v>
      </c>
      <c r="IS218" s="86">
        <f t="shared" si="265"/>
        <v>1.0206125875146011E-13</v>
      </c>
      <c r="IT218" s="86">
        <f t="shared" si="265"/>
        <v>4.1964419819458526E-10</v>
      </c>
      <c r="IU218" s="86">
        <f t="shared" si="265"/>
        <v>1.3963350137334325E-7</v>
      </c>
      <c r="IV218" s="86">
        <f t="shared" si="265"/>
        <v>5.8032210414511672E-6</v>
      </c>
      <c r="IW218" s="86">
        <f t="shared" si="265"/>
        <v>9.9364142391369118E-6</v>
      </c>
      <c r="IY218" s="86">
        <f t="shared" si="266"/>
        <v>1.7266990882582498E-5</v>
      </c>
      <c r="IZ218" s="86">
        <f t="shared" si="266"/>
        <v>4.7530593996906729E-7</v>
      </c>
      <c r="JA218" s="86">
        <f t="shared" si="266"/>
        <v>3.3131696931773725E-9</v>
      </c>
      <c r="JB218" s="86">
        <f t="shared" si="266"/>
        <v>5.9217703802881243E-10</v>
      </c>
      <c r="JC218" s="86">
        <f t="shared" si="266"/>
        <v>3.7556255609864098E-9</v>
      </c>
      <c r="JD218" s="86">
        <f t="shared" si="266"/>
        <v>2.045810192628924E-11</v>
      </c>
      <c r="JE218" s="86">
        <f t="shared" si="266"/>
        <v>2.1556568366938604E-9</v>
      </c>
      <c r="JF218" s="86">
        <f t="shared" si="266"/>
        <v>2.7460131334367947E-10</v>
      </c>
      <c r="JG218" s="86">
        <f t="shared" si="266"/>
        <v>9.8865837826558205E-14</v>
      </c>
      <c r="JH218" s="86">
        <f t="shared" si="266"/>
        <v>1.5933225938295606E-10</v>
      </c>
      <c r="JI218" s="86">
        <f t="shared" si="266"/>
        <v>1.0206125875146011E-13</v>
      </c>
      <c r="JJ218" s="86">
        <f t="shared" si="266"/>
        <v>4.1964419819458526E-10</v>
      </c>
      <c r="JK218" s="86">
        <f t="shared" si="266"/>
        <v>1.3963350137334325E-7</v>
      </c>
      <c r="JL218" s="86">
        <f t="shared" si="266"/>
        <v>5.8032210414511672E-6</v>
      </c>
      <c r="JM218" s="86">
        <f t="shared" si="266"/>
        <v>9.9364142391369118E-6</v>
      </c>
    </row>
    <row r="219" spans="2:273" x14ac:dyDescent="0.25">
      <c r="B219" s="2">
        <v>192</v>
      </c>
      <c r="C219" s="37">
        <v>62.75</v>
      </c>
      <c r="D219" s="37">
        <v>60.9</v>
      </c>
      <c r="E219" s="37">
        <v>60.55</v>
      </c>
      <c r="F219" s="37">
        <v>61.15</v>
      </c>
      <c r="G219" s="37">
        <v>61.524999999999999</v>
      </c>
      <c r="H219" s="37">
        <v>60.975000000000001</v>
      </c>
      <c r="I219" s="37">
        <v>60.75</v>
      </c>
      <c r="J219" s="37">
        <v>60.774999999999999</v>
      </c>
      <c r="K219" s="37">
        <v>59.951000000000001</v>
      </c>
      <c r="L219" s="37">
        <v>62.829000000000001</v>
      </c>
      <c r="M219" s="37">
        <v>64.488</v>
      </c>
      <c r="N219" s="37">
        <v>68.950999999999993</v>
      </c>
      <c r="O219" s="37">
        <v>73.415000000000006</v>
      </c>
      <c r="P219" s="37">
        <v>64.072999999999993</v>
      </c>
      <c r="Q219" s="37">
        <v>66.756</v>
      </c>
      <c r="S219" s="4">
        <f t="shared" si="268"/>
        <v>64.850533741411638</v>
      </c>
      <c r="T219" s="4">
        <f t="shared" si="268"/>
        <v>60.486802802199755</v>
      </c>
      <c r="U219" s="4">
        <f t="shared" si="268"/>
        <v>59.539411179492788</v>
      </c>
      <c r="V219" s="4">
        <f t="shared" si="268"/>
        <v>59.719197718234042</v>
      </c>
      <c r="W219" s="4">
        <f t="shared" si="268"/>
        <v>61.977089270688353</v>
      </c>
      <c r="X219" s="4">
        <f t="shared" si="268"/>
        <v>59.144662083207237</v>
      </c>
      <c r="Y219" s="4">
        <f t="shared" si="268"/>
        <v>59.364105105699892</v>
      </c>
      <c r="Z219" s="4">
        <f t="shared" si="268"/>
        <v>61.424219583085232</v>
      </c>
      <c r="AA219" s="4" t="e">
        <f t="shared" si="268"/>
        <v>#N/A</v>
      </c>
      <c r="AB219" s="4">
        <f t="shared" si="268"/>
        <v>62.633740442682978</v>
      </c>
      <c r="AC219" s="4" t="e">
        <f t="shared" si="268"/>
        <v>#N/A</v>
      </c>
      <c r="AD219" s="4">
        <f t="shared" si="268"/>
        <v>65.478191636597685</v>
      </c>
      <c r="AE219" s="4">
        <f t="shared" si="268"/>
        <v>68.905509286369551</v>
      </c>
      <c r="AF219" s="4">
        <f t="shared" si="268"/>
        <v>64.025305555620861</v>
      </c>
      <c r="AG219" s="4">
        <f t="shared" si="268"/>
        <v>67.997317163508242</v>
      </c>
      <c r="AI219" s="4">
        <f t="shared" si="269"/>
        <v>-2.1005337414116383</v>
      </c>
      <c r="AJ219" s="4">
        <f t="shared" si="269"/>
        <v>0.413197197800244</v>
      </c>
      <c r="AK219" s="4">
        <f t="shared" si="269"/>
        <v>1.0105888205072091</v>
      </c>
      <c r="AL219" s="4">
        <f t="shared" si="269"/>
        <v>1.4308022817659563</v>
      </c>
      <c r="AM219" s="4">
        <f t="shared" si="269"/>
        <v>-0.45208927068835436</v>
      </c>
      <c r="AN219" s="4">
        <f t="shared" si="269"/>
        <v>1.8303379167927645</v>
      </c>
      <c r="AO219" s="4">
        <f t="shared" si="269"/>
        <v>1.3858948943001081</v>
      </c>
      <c r="AP219" s="4">
        <f t="shared" si="269"/>
        <v>-0.64921958308523386</v>
      </c>
      <c r="AQ219" s="4">
        <f t="shared" si="269"/>
        <v>0</v>
      </c>
      <c r="AR219" s="4">
        <f t="shared" si="269"/>
        <v>0.19525955731702282</v>
      </c>
      <c r="AS219" s="4">
        <f t="shared" si="269"/>
        <v>0</v>
      </c>
      <c r="AT219" s="4">
        <f t="shared" si="269"/>
        <v>3.4728083634023079</v>
      </c>
      <c r="AU219" s="4">
        <f t="shared" si="269"/>
        <v>4.5094907136304556</v>
      </c>
      <c r="AV219" s="4">
        <f t="shared" si="269"/>
        <v>4.7694444379132506E-2</v>
      </c>
      <c r="AW219" s="4">
        <f t="shared" si="269"/>
        <v>-1.2413171635082421</v>
      </c>
      <c r="AY219" s="2">
        <f t="shared" si="260"/>
        <v>64.850533741411638</v>
      </c>
      <c r="AZ219" s="2">
        <f t="shared" si="260"/>
        <v>60.486802802199755</v>
      </c>
      <c r="BA219" s="2">
        <f t="shared" si="260"/>
        <v>59.539411179492788</v>
      </c>
      <c r="BB219" s="2">
        <f t="shared" si="260"/>
        <v>59.719197718234042</v>
      </c>
      <c r="BC219" s="2">
        <f t="shared" si="260"/>
        <v>61.977089270688353</v>
      </c>
      <c r="BD219" s="2">
        <f t="shared" si="260"/>
        <v>59.144662083207237</v>
      </c>
      <c r="BE219" s="2">
        <f t="shared" si="260"/>
        <v>59.364105105699892</v>
      </c>
      <c r="BF219" s="2">
        <f t="shared" si="260"/>
        <v>61.424219583085232</v>
      </c>
      <c r="BG219" s="2" t="e">
        <f t="shared" si="260"/>
        <v>#N/A</v>
      </c>
      <c r="BH219" s="2">
        <f t="shared" si="260"/>
        <v>62.633740442682978</v>
      </c>
      <c r="BI219" s="2" t="e">
        <f t="shared" si="260"/>
        <v>#N/A</v>
      </c>
      <c r="BJ219" s="2">
        <f t="shared" si="260"/>
        <v>65.478191636597685</v>
      </c>
      <c r="BK219" s="2">
        <f t="shared" si="260"/>
        <v>68.905509286369551</v>
      </c>
      <c r="BL219" s="2">
        <f t="shared" si="260"/>
        <v>64.025305555574832</v>
      </c>
      <c r="BM219" s="2">
        <f t="shared" si="260"/>
        <v>67.997317163261656</v>
      </c>
      <c r="BO219" s="2" t="str">
        <f t="shared" ref="BO219:BO227" si="274">IF(AND(IY219 &lt; $CC$22, $B219 &lt; C$7, $B219 &gt; C$230), C219, "")</f>
        <v/>
      </c>
      <c r="BP219" s="2" t="str">
        <f t="shared" ref="BP219:BP227" si="275">IF(AND(IZ219 &lt; $CC$22, $B219 &lt; D$7, $B219 &gt; D$230), D219, "")</f>
        <v/>
      </c>
      <c r="BQ219" s="2" t="str">
        <f t="shared" ref="BQ219:BQ227" si="276">IF(AND(JA219 &lt; $CC$22, $B219 &lt; E$7, $B219 &gt; E$230), E219, "")</f>
        <v/>
      </c>
      <c r="BR219" s="2" t="str">
        <f t="shared" ref="BR219:BR227" si="277">IF(AND(JB219 &lt; $CC$22, $B219 &lt; F$7, $B219 &gt; F$230), F219, "")</f>
        <v/>
      </c>
      <c r="BS219" s="2" t="str">
        <f t="shared" ref="BS219:BS227" si="278">IF(AND(JC219 &lt; $CC$22, $B219 &lt; G$7, $B219 &gt; G$230), G219, "")</f>
        <v/>
      </c>
      <c r="BT219" s="2" t="str">
        <f t="shared" ref="BT219:BT227" si="279">IF(AND(JD219 &lt; $CC$22, $B219 &lt; H$7, $B219 &gt; H$230), H219, "")</f>
        <v/>
      </c>
      <c r="BU219" s="2" t="str">
        <f t="shared" ref="BU219:BU227" si="280">IF(AND(JE219 &lt; $CC$22, $B219 &lt; I$7, $B219 &gt; I$230), I219, "")</f>
        <v/>
      </c>
      <c r="BV219" s="2" t="str">
        <f t="shared" ref="BV219:BV227" si="281">IF(AND(JF219 &lt; $CC$22, $B219 &lt; J$7, $B219 &gt; J$230), J219, "")</f>
        <v/>
      </c>
      <c r="BW219" s="2" t="str">
        <f t="shared" ref="BW219:BW227" si="282">IF(AND(JG219 &lt; $CC$22, $B219 &lt; K$7, $B219 &gt; K$230), K219, "")</f>
        <v/>
      </c>
      <c r="BX219" s="2" t="str">
        <f t="shared" ref="BX219:BX227" si="283">IF(AND(JH219 &lt; $CC$22, $B219 &lt; L$7, $B219 &gt; L$230), L219, "")</f>
        <v/>
      </c>
      <c r="BY219" s="2" t="str">
        <f t="shared" ref="BY219:BY227" si="284">IF(AND(JI219 &lt; $CC$22, $B219 &lt; M$7, $B219 &gt; M$230), M219, "")</f>
        <v/>
      </c>
      <c r="BZ219" s="2" t="str">
        <f t="shared" ref="BZ219:BZ227" si="285">IF(AND(JJ219 &lt; $CC$22, $B219 &lt; N$7, $B219 &gt; N$230), N219, "")</f>
        <v/>
      </c>
      <c r="CA219" s="2" t="str">
        <f t="shared" ref="CA219:CA227" si="286">IF(AND(JK219 &lt; $CC$22, $B219 &lt; O$7, $B219 &gt; O$230), O219, "")</f>
        <v/>
      </c>
      <c r="CB219" s="2" t="str">
        <f t="shared" ref="CB219:CB227" si="287">IF(AND(JL219 &lt; $CC$22, $B219 &lt; P$7, $B219 &gt; P$230), P219, "")</f>
        <v/>
      </c>
      <c r="CC219" s="2" t="str">
        <f t="shared" ref="CC219:CC227" si="288">IF(AND(JM219 &lt; $CC$22, $B219 &lt; Q$7, $B219 &gt; Q$230), Q219, "")</f>
        <v/>
      </c>
      <c r="CE219" s="2" t="str">
        <f t="shared" si="261"/>
        <v/>
      </c>
      <c r="CF219" s="2" t="str">
        <f t="shared" si="261"/>
        <v/>
      </c>
      <c r="CG219" s="2" t="str">
        <f t="shared" si="261"/>
        <v/>
      </c>
      <c r="CH219" s="2" t="str">
        <f t="shared" si="261"/>
        <v/>
      </c>
      <c r="CI219" s="2" t="str">
        <f t="shared" si="261"/>
        <v/>
      </c>
      <c r="CJ219" s="2" t="str">
        <f t="shared" si="261"/>
        <v/>
      </c>
      <c r="CK219" s="2" t="str">
        <f t="shared" si="261"/>
        <v/>
      </c>
      <c r="CL219" s="2" t="str">
        <f t="shared" si="261"/>
        <v/>
      </c>
      <c r="CM219" s="2" t="str">
        <f t="shared" si="261"/>
        <v/>
      </c>
      <c r="CN219" s="2" t="str">
        <f t="shared" si="261"/>
        <v/>
      </c>
      <c r="CO219" s="2" t="str">
        <f t="shared" si="261"/>
        <v/>
      </c>
      <c r="CP219" s="2" t="str">
        <f t="shared" si="261"/>
        <v/>
      </c>
      <c r="CQ219" s="2" t="str">
        <f t="shared" si="261"/>
        <v/>
      </c>
      <c r="CR219" s="2" t="str">
        <f t="shared" si="261"/>
        <v/>
      </c>
      <c r="CS219" s="2" t="str">
        <f t="shared" si="261"/>
        <v/>
      </c>
      <c r="CU219" s="2">
        <f t="shared" ref="CU219:CU227" si="289">IF(AND(IY219 &lt; $DI$22, $B219 &gt; C$7, $B219 &lt; C$233), C219, "")</f>
        <v>62.75</v>
      </c>
      <c r="CV219" s="2">
        <f t="shared" ref="CV219:CV227" si="290">IF(AND(IZ219 &lt; $DI$22, $B219 &gt; D$7, $B219 &lt; D$233), D219, "")</f>
        <v>60.9</v>
      </c>
      <c r="CW219" s="2">
        <f t="shared" ref="CW219:CW227" si="291">IF(AND(JA219 &lt; $DI$22, $B219 &gt; E$7, $B219 &lt; E$233), E219, "")</f>
        <v>60.55</v>
      </c>
      <c r="CX219" s="2">
        <f t="shared" ref="CX219:CX227" si="292">IF(AND(JB219 &lt; $DI$22, $B219 &gt; F$7, $B219 &lt; F$233), F219, "")</f>
        <v>61.15</v>
      </c>
      <c r="CY219" s="2">
        <f t="shared" ref="CY219:CY227" si="293">IF(AND(JC219 &lt; $DI$22, $B219 &gt; G$7, $B219 &lt; G$233), G219, "")</f>
        <v>61.524999999999999</v>
      </c>
      <c r="CZ219" s="2">
        <f t="shared" ref="CZ219:CZ227" si="294">IF(AND(JD219 &lt; $DI$22, $B219 &gt; H$7, $B219 &lt; H$233), H219, "")</f>
        <v>60.975000000000001</v>
      </c>
      <c r="DA219" s="2">
        <f t="shared" ref="DA219:DA227" si="295">IF(AND(JE219 &lt; $DI$22, $B219 &gt; I$7, $B219 &lt; I$233), I219, "")</f>
        <v>60.75</v>
      </c>
      <c r="DB219" s="2">
        <f t="shared" ref="DB219:DB227" si="296">IF(AND(JF219 &lt; $DI$22, $B219 &gt; J$7, $B219 &lt; J$233), J219, "")</f>
        <v>60.774999999999999</v>
      </c>
      <c r="DC219" s="2" t="str">
        <f t="shared" ref="DC219:DC227" si="297">IF(AND(JG219 &lt; $DI$22, $B219 &gt; K$7, $B219 &lt; K$233), K219, "")</f>
        <v/>
      </c>
      <c r="DD219" s="2">
        <f t="shared" ref="DD219:DD227" si="298">IF(AND(JH219 &lt; $DI$22, $B219 &gt; L$7, $B219 &lt; L$233), L219, "")</f>
        <v>62.829000000000001</v>
      </c>
      <c r="DE219" s="2" t="str">
        <f t="shared" ref="DE219:DE227" si="299">IF(AND(JI219 &lt; $DI$22, $B219 &gt; M$7, $B219 &lt; M$233), M219, "")</f>
        <v/>
      </c>
      <c r="DF219" s="2">
        <f t="shared" ref="DF219:DF227" si="300">IF(AND(JJ219 &lt; $DI$22, $B219 &gt; N$7, $B219 &lt; N$233), N219, "")</f>
        <v>68.950999999999993</v>
      </c>
      <c r="DG219" s="2">
        <f t="shared" ref="DG219:DG227" si="301">IF(AND(JK219 &lt; $DI$22, $B219 &gt; O$7, $B219 &lt; O$233), O219, "")</f>
        <v>73.415000000000006</v>
      </c>
      <c r="DH219" s="2">
        <f t="shared" ref="DH219:DH227" si="302">IF(AND(JL219 &lt; $DI$22, $B219 &gt; P$7, $B219 &lt; P$233), P219, "")</f>
        <v>64.072999999999993</v>
      </c>
      <c r="DI219" s="2">
        <f t="shared" ref="DI219:DI227" si="303">IF(AND(JM219 &lt; $DI$22, $B219 &gt; Q$7, $B219 &lt; Q$233), Q219, "")</f>
        <v>66.756</v>
      </c>
      <c r="DK219" s="2">
        <f t="shared" si="270"/>
        <v>188.05111214574896</v>
      </c>
      <c r="DL219" s="2">
        <f t="shared" si="270"/>
        <v>110.39712700090612</v>
      </c>
      <c r="DM219" s="2">
        <f t="shared" si="270"/>
        <v>120.70024539414072</v>
      </c>
      <c r="DN219" s="2">
        <f t="shared" si="270"/>
        <v>114.39965644820295</v>
      </c>
      <c r="DO219" s="2">
        <f t="shared" si="270"/>
        <v>116.03324041811847</v>
      </c>
      <c r="DP219" s="2">
        <f t="shared" si="270"/>
        <v>92.138126698882544</v>
      </c>
      <c r="DQ219" s="2">
        <f t="shared" si="270"/>
        <v>101.3811008758683</v>
      </c>
      <c r="DR219" s="2">
        <f t="shared" si="270"/>
        <v>100.59281183932345</v>
      </c>
      <c r="DS219" s="2">
        <f t="shared" si="270"/>
        <v>121.88183117408911</v>
      </c>
      <c r="DT219" s="2">
        <f t="shared" si="270"/>
        <v>101.54819149797571</v>
      </c>
      <c r="DU219" s="2">
        <f t="shared" si="270"/>
        <v>120.90372159244265</v>
      </c>
      <c r="DV219" s="2">
        <f t="shared" si="270"/>
        <v>139.80814390243899</v>
      </c>
      <c r="DW219" s="2">
        <f t="shared" si="270"/>
        <v>112.93910389610387</v>
      </c>
      <c r="DX219" s="2">
        <f t="shared" si="270"/>
        <v>91.039266988825162</v>
      </c>
      <c r="DY219" s="2">
        <f t="shared" si="270"/>
        <v>121.88154322638142</v>
      </c>
      <c r="EA219" s="2">
        <f t="shared" si="242"/>
        <v>61.69334945054942</v>
      </c>
      <c r="EB219" s="2">
        <f t="shared" si="242"/>
        <v>54.190440998791772</v>
      </c>
      <c r="EC219" s="2">
        <f t="shared" si="242"/>
        <v>51.847032606145909</v>
      </c>
      <c r="ED219" s="2">
        <f t="shared" si="242"/>
        <v>54.755483572420168</v>
      </c>
      <c r="EE219" s="2">
        <f t="shared" si="242"/>
        <v>60.958053625599376</v>
      </c>
      <c r="EF219" s="2">
        <f t="shared" si="241"/>
        <v>57.46123890234059</v>
      </c>
      <c r="EG219" s="2">
        <f t="shared" si="241"/>
        <v>58.770101457559299</v>
      </c>
      <c r="EH219" s="2">
        <f t="shared" si="241"/>
        <v>57.333673924877516</v>
      </c>
      <c r="EI219" s="2">
        <f t="shared" si="241"/>
        <v>55.06441425633993</v>
      </c>
      <c r="EJ219" s="2">
        <f t="shared" si="241"/>
        <v>55.488128921555393</v>
      </c>
      <c r="EK219" s="2">
        <f t="shared" si="241"/>
        <v>62.360084754521978</v>
      </c>
      <c r="EL219" s="2">
        <f t="shared" si="256"/>
        <v>63.740384447356945</v>
      </c>
      <c r="EM219" s="2">
        <f t="shared" si="257"/>
        <v>66.680428690793235</v>
      </c>
      <c r="EN219" s="2">
        <f t="shared" si="258"/>
        <v>63.347799503585222</v>
      </c>
      <c r="EO219" s="2">
        <f t="shared" si="259"/>
        <v>70.684008278349239</v>
      </c>
      <c r="EQ219" s="2">
        <f t="shared" si="271"/>
        <v>64.958762973609609</v>
      </c>
      <c r="ER219" s="2">
        <f t="shared" si="271"/>
        <v>60.697008669906637</v>
      </c>
      <c r="ES219" s="2">
        <f t="shared" si="271"/>
        <v>59.718937677800412</v>
      </c>
      <c r="ET219" s="2">
        <f t="shared" si="271"/>
        <v>59.841521361787926</v>
      </c>
      <c r="EU219" s="2">
        <f t="shared" si="271"/>
        <v>62.000876909371883</v>
      </c>
      <c r="EV219" s="2">
        <f t="shared" si="271"/>
        <v>59.176370740940271</v>
      </c>
      <c r="EW219" s="2">
        <f t="shared" si="271"/>
        <v>59.376473776214823</v>
      </c>
      <c r="EX219" s="2">
        <f t="shared" si="271"/>
        <v>61.497135489489835</v>
      </c>
      <c r="EY219" s="2">
        <f t="shared" si="271"/>
        <v>58.77298881882642</v>
      </c>
      <c r="EZ219" s="2">
        <f t="shared" si="271"/>
        <v>62.783689573656204</v>
      </c>
      <c r="FA219" s="2">
        <f t="shared" si="271"/>
        <v>64.162232791789833</v>
      </c>
      <c r="FB219" s="2">
        <f t="shared" si="271"/>
        <v>65.524842431610963</v>
      </c>
      <c r="FC219" s="2">
        <f t="shared" si="271"/>
        <v>68.979128034831973</v>
      </c>
      <c r="FD219" s="2">
        <f t="shared" si="271"/>
        <v>64.057842690359067</v>
      </c>
      <c r="FE219" s="2">
        <f t="shared" si="271"/>
        <v>67.857828328560132</v>
      </c>
      <c r="FG219" s="2">
        <f t="shared" si="272"/>
        <v>0.99999857277813664</v>
      </c>
      <c r="FH219" s="2">
        <f t="shared" si="272"/>
        <v>0.99999885081909656</v>
      </c>
      <c r="FI219" s="2">
        <f t="shared" si="272"/>
        <v>0.99999891769430416</v>
      </c>
      <c r="FJ219" s="2">
        <f t="shared" si="272"/>
        <v>0.99999885488240869</v>
      </c>
      <c r="FK219" s="2">
        <f t="shared" si="272"/>
        <v>0.99999905190741889</v>
      </c>
      <c r="FL219" s="2">
        <f t="shared" si="272"/>
        <v>0.99999890903612154</v>
      </c>
      <c r="FM219" s="2">
        <f t="shared" si="272"/>
        <v>0.99999880093273485</v>
      </c>
      <c r="FN219" s="2">
        <f t="shared" si="272"/>
        <v>0.99999880559826382</v>
      </c>
      <c r="FO219" s="2">
        <f t="shared" si="272"/>
        <v>0.99999860458458778</v>
      </c>
      <c r="FP219" s="2">
        <f t="shared" si="272"/>
        <v>0.99999857476696286</v>
      </c>
      <c r="FQ219" s="2">
        <f t="shared" si="272"/>
        <v>0.99999857054535668</v>
      </c>
      <c r="FR219" s="2">
        <f t="shared" si="272"/>
        <v>0.99999859069641894</v>
      </c>
      <c r="FS219" s="2">
        <f t="shared" si="272"/>
        <v>0.99999873207208689</v>
      </c>
      <c r="FT219" s="2">
        <f t="shared" si="272"/>
        <v>0.99999878117790764</v>
      </c>
      <c r="FU219" s="2">
        <f t="shared" si="272"/>
        <v>0.99999818650861894</v>
      </c>
      <c r="FW219" s="2">
        <f t="shared" si="262"/>
        <v>0.9668006603164</v>
      </c>
      <c r="FX219" s="2">
        <f t="shared" si="262"/>
        <v>0.96768335165550501</v>
      </c>
      <c r="FY219" s="2">
        <f t="shared" si="262"/>
        <v>0.97718455483175048</v>
      </c>
      <c r="FZ219" s="2">
        <f t="shared" si="262"/>
        <v>0.97593569921927736</v>
      </c>
      <c r="GA219" s="2">
        <f t="shared" si="262"/>
        <v>0.97713912277323989</v>
      </c>
      <c r="GB219" s="2">
        <f t="shared" si="262"/>
        <v>0.98149035062461332</v>
      </c>
      <c r="GC219" s="2">
        <f t="shared" si="262"/>
        <v>0.97951792391016834</v>
      </c>
      <c r="GD219" s="2">
        <f t="shared" si="262"/>
        <v>0.98247430075631603</v>
      </c>
      <c r="GE219" s="2">
        <f t="shared" si="262"/>
        <v>0.98509541229228492</v>
      </c>
      <c r="GF219" s="2">
        <f t="shared" si="262"/>
        <v>0.97943752585308108</v>
      </c>
      <c r="GG219" s="2">
        <f t="shared" si="262"/>
        <v>0.98365971432021815</v>
      </c>
      <c r="GH219" s="2">
        <f t="shared" si="262"/>
        <v>0.97379708685120669</v>
      </c>
      <c r="GI219" s="2">
        <f t="shared" si="262"/>
        <v>0.96794822197212893</v>
      </c>
      <c r="GJ219" s="2">
        <f t="shared" si="262"/>
        <v>0.95412830323100839</v>
      </c>
      <c r="GK219" s="2">
        <f t="shared" si="262"/>
        <v>0.95067688863068567</v>
      </c>
      <c r="GM219" s="86">
        <f t="shared" si="263"/>
        <v>0</v>
      </c>
      <c r="GN219" s="86">
        <f t="shared" si="263"/>
        <v>0</v>
      </c>
      <c r="GO219" s="86">
        <f t="shared" si="263"/>
        <v>0</v>
      </c>
      <c r="GP219" s="86">
        <f t="shared" si="263"/>
        <v>0</v>
      </c>
      <c r="GQ219" s="86">
        <f t="shared" si="263"/>
        <v>0</v>
      </c>
      <c r="GR219" s="86">
        <f t="shared" si="263"/>
        <v>0</v>
      </c>
      <c r="GS219" s="86">
        <f t="shared" si="263"/>
        <v>0</v>
      </c>
      <c r="GT219" s="86">
        <f t="shared" si="263"/>
        <v>0</v>
      </c>
      <c r="GU219" s="86">
        <f t="shared" si="263"/>
        <v>0</v>
      </c>
      <c r="GV219" s="86">
        <f t="shared" si="263"/>
        <v>0</v>
      </c>
      <c r="GW219" s="86">
        <f t="shared" si="263"/>
        <v>0</v>
      </c>
      <c r="GX219" s="86">
        <f t="shared" si="263"/>
        <v>0</v>
      </c>
      <c r="GY219" s="86">
        <f t="shared" si="263"/>
        <v>1.6952100240430069E-304</v>
      </c>
      <c r="GZ219" s="86">
        <f t="shared" si="263"/>
        <v>0</v>
      </c>
      <c r="HA219" s="86">
        <f t="shared" si="263"/>
        <v>0</v>
      </c>
      <c r="HC219" s="86">
        <f t="shared" si="273"/>
        <v>1.6533113320926496E-270</v>
      </c>
      <c r="HD219" s="86">
        <f t="shared" si="273"/>
        <v>0</v>
      </c>
      <c r="HE219" s="86">
        <f t="shared" si="273"/>
        <v>4.5104241145336737E-263</v>
      </c>
      <c r="HF219" s="86">
        <f t="shared" si="267"/>
        <v>0</v>
      </c>
      <c r="HG219" s="86">
        <f t="shared" si="267"/>
        <v>0</v>
      </c>
      <c r="HH219" s="86">
        <f t="shared" si="267"/>
        <v>0</v>
      </c>
      <c r="HI219" s="86">
        <f t="shared" si="243"/>
        <v>0</v>
      </c>
      <c r="HJ219" s="86">
        <f t="shared" si="243"/>
        <v>0</v>
      </c>
      <c r="HK219" s="86">
        <f t="shared" si="243"/>
        <v>0</v>
      </c>
      <c r="HL219" s="86">
        <f t="shared" si="243"/>
        <v>0</v>
      </c>
      <c r="HM219" s="86">
        <f t="shared" si="243"/>
        <v>0</v>
      </c>
      <c r="HN219" s="86">
        <f t="shared" si="243"/>
        <v>0</v>
      </c>
      <c r="HO219" s="86">
        <f t="shared" si="228"/>
        <v>1.0036804404762473E-184</v>
      </c>
      <c r="HP219" s="86">
        <f t="shared" si="228"/>
        <v>4.2372460130827963E-191</v>
      </c>
      <c r="HQ219" s="86">
        <f t="shared" si="228"/>
        <v>2.5064576371782787E-253</v>
      </c>
      <c r="HS219" s="86">
        <f t="shared" si="264"/>
        <v>7.8598824921224084E-72</v>
      </c>
      <c r="HT219" s="86">
        <f t="shared" si="264"/>
        <v>8.2493027251499146E-100</v>
      </c>
      <c r="HU219" s="86">
        <f t="shared" si="264"/>
        <v>5.828950831894549E-120</v>
      </c>
      <c r="HV219" s="86">
        <f t="shared" si="264"/>
        <v>1.5711834618723284E-137</v>
      </c>
      <c r="HW219" s="86">
        <f t="shared" si="264"/>
        <v>1.5644602946259942E-127</v>
      </c>
      <c r="HX219" s="86">
        <f t="shared" si="264"/>
        <v>3.9811311649585024E-146</v>
      </c>
      <c r="HY219" s="86">
        <f t="shared" si="264"/>
        <v>3.2533436204730505E-124</v>
      </c>
      <c r="HZ219" s="86">
        <f t="shared" si="264"/>
        <v>2.4912689588181293E-131</v>
      </c>
      <c r="IA219" s="86">
        <f t="shared" si="264"/>
        <v>4.2145022350928242E-174</v>
      </c>
      <c r="IB219" s="86">
        <f t="shared" si="264"/>
        <v>1.4008047690972164E-147</v>
      </c>
      <c r="IC219" s="86">
        <f t="shared" si="264"/>
        <v>2.7694035325025477E-164</v>
      </c>
      <c r="ID219" s="86">
        <f t="shared" si="264"/>
        <v>2.6499891596663E-143</v>
      </c>
      <c r="IE219" s="86">
        <f t="shared" si="264"/>
        <v>7.1058029239502958E-106</v>
      </c>
      <c r="IF219" s="86">
        <f t="shared" si="264"/>
        <v>1.8796649978904579E-47</v>
      </c>
      <c r="IG219" s="86">
        <f t="shared" si="264"/>
        <v>8.9935474470185519E-49</v>
      </c>
      <c r="II219" s="86">
        <f t="shared" si="265"/>
        <v>9.9487221640840584E-6</v>
      </c>
      <c r="IJ219" s="86">
        <f t="shared" si="265"/>
        <v>2.2636435886140501E-7</v>
      </c>
      <c r="IK219" s="86">
        <f t="shared" si="265"/>
        <v>1.3283838107538528E-9</v>
      </c>
      <c r="IL219" s="86">
        <f t="shared" si="265"/>
        <v>2.1466345639702673E-10</v>
      </c>
      <c r="IM219" s="86">
        <f t="shared" si="265"/>
        <v>1.5144006817752392E-9</v>
      </c>
      <c r="IN219" s="86">
        <f t="shared" si="265"/>
        <v>6.7960539656027551E-12</v>
      </c>
      <c r="IO219" s="86">
        <f t="shared" si="265"/>
        <v>8.6975537863223556E-10</v>
      </c>
      <c r="IP219" s="86">
        <f t="shared" si="265"/>
        <v>1.0452599023458531E-10</v>
      </c>
      <c r="IQ219" s="86">
        <f t="shared" si="265"/>
        <v>2.7486278562872491E-14</v>
      </c>
      <c r="IR219" s="86">
        <f t="shared" si="265"/>
        <v>5.6633075669855675E-11</v>
      </c>
      <c r="IS219" s="86">
        <f t="shared" si="265"/>
        <v>2.7571074804800015E-14</v>
      </c>
      <c r="IT219" s="86">
        <f t="shared" si="265"/>
        <v>1.4567654688219856E-10</v>
      </c>
      <c r="IU219" s="86">
        <f t="shared" si="265"/>
        <v>6.2324650211163962E-8</v>
      </c>
      <c r="IV219" s="86">
        <f t="shared" si="265"/>
        <v>2.934965456895744E-6</v>
      </c>
      <c r="IW219" s="86">
        <f t="shared" si="265"/>
        <v>5.1028074215759225E-6</v>
      </c>
      <c r="IY219" s="86">
        <f t="shared" si="266"/>
        <v>9.9487221640840584E-6</v>
      </c>
      <c r="IZ219" s="86">
        <f t="shared" si="266"/>
        <v>2.2636435886140501E-7</v>
      </c>
      <c r="JA219" s="86">
        <f t="shared" si="266"/>
        <v>1.3283838107538528E-9</v>
      </c>
      <c r="JB219" s="86">
        <f t="shared" si="266"/>
        <v>2.1466345639702673E-10</v>
      </c>
      <c r="JC219" s="86">
        <f t="shared" si="266"/>
        <v>1.5144006817752392E-9</v>
      </c>
      <c r="JD219" s="86">
        <f t="shared" si="266"/>
        <v>6.7960539656027551E-12</v>
      </c>
      <c r="JE219" s="86">
        <f t="shared" si="266"/>
        <v>8.6975537863223556E-10</v>
      </c>
      <c r="JF219" s="86">
        <f t="shared" si="266"/>
        <v>1.0452599023458531E-10</v>
      </c>
      <c r="JG219" s="86">
        <f t="shared" si="266"/>
        <v>2.7486278562872491E-14</v>
      </c>
      <c r="JH219" s="86">
        <f t="shared" si="266"/>
        <v>5.6633075669855675E-11</v>
      </c>
      <c r="JI219" s="86">
        <f t="shared" si="266"/>
        <v>2.7571074804800015E-14</v>
      </c>
      <c r="JJ219" s="86">
        <f t="shared" si="266"/>
        <v>1.4567654688219856E-10</v>
      </c>
      <c r="JK219" s="86">
        <f t="shared" si="266"/>
        <v>6.2324650211163962E-8</v>
      </c>
      <c r="JL219" s="86">
        <f t="shared" si="266"/>
        <v>2.934965456895744E-6</v>
      </c>
      <c r="JM219" s="86">
        <f t="shared" si="266"/>
        <v>5.1028074215759225E-6</v>
      </c>
    </row>
    <row r="220" spans="2:273" x14ac:dyDescent="0.25">
      <c r="B220" s="2">
        <v>193</v>
      </c>
      <c r="C220" s="37">
        <v>64.614000000000004</v>
      </c>
      <c r="D220" s="37">
        <v>60.75</v>
      </c>
      <c r="E220" s="37">
        <v>59.4</v>
      </c>
      <c r="F220" s="37">
        <v>60.45</v>
      </c>
      <c r="G220" s="37">
        <v>60.825000000000003</v>
      </c>
      <c r="H220" s="37">
        <v>59.75</v>
      </c>
      <c r="I220" s="37">
        <v>59.225000000000001</v>
      </c>
      <c r="J220" s="37">
        <v>62.325000000000003</v>
      </c>
      <c r="K220" s="37">
        <v>59.853999999999999</v>
      </c>
      <c r="L220" s="37">
        <v>61.268000000000001</v>
      </c>
      <c r="M220" s="37">
        <v>63.268000000000001</v>
      </c>
      <c r="N220" s="37">
        <v>66.316999999999993</v>
      </c>
      <c r="O220" s="37">
        <v>72.316999999999993</v>
      </c>
      <c r="P220" s="37">
        <v>65.072999999999993</v>
      </c>
      <c r="Q220" s="37">
        <v>67.756</v>
      </c>
      <c r="S220" s="4">
        <f t="shared" si="268"/>
        <v>64.639951668066175</v>
      </c>
      <c r="T220" s="4">
        <f t="shared" si="268"/>
        <v>60.386998316914656</v>
      </c>
      <c r="U220" s="4">
        <f t="shared" si="268"/>
        <v>59.475445284406746</v>
      </c>
      <c r="V220" s="4">
        <f t="shared" si="268"/>
        <v>59.613998035577211</v>
      </c>
      <c r="W220" s="4">
        <f t="shared" si="268"/>
        <v>61.911986141089223</v>
      </c>
      <c r="X220" s="4" t="e">
        <f t="shared" si="268"/>
        <v>#N/A</v>
      </c>
      <c r="Y220" s="4">
        <f t="shared" si="268"/>
        <v>59.270959066688413</v>
      </c>
      <c r="Z220" s="4">
        <f t="shared" si="268"/>
        <v>61.367511312651729</v>
      </c>
      <c r="AA220" s="4" t="e">
        <f t="shared" si="268"/>
        <v>#N/A</v>
      </c>
      <c r="AB220" s="4">
        <f t="shared" si="268"/>
        <v>62.584152603707828</v>
      </c>
      <c r="AC220" s="4" t="e">
        <f t="shared" si="268"/>
        <v>#N/A</v>
      </c>
      <c r="AD220" s="4">
        <f t="shared" si="268"/>
        <v>65.399840656003647</v>
      </c>
      <c r="AE220" s="4">
        <f t="shared" si="268"/>
        <v>68.85454595232487</v>
      </c>
      <c r="AF220" s="4">
        <f t="shared" si="268"/>
        <v>63.919852039210838</v>
      </c>
      <c r="AG220" s="4">
        <f t="shared" si="268"/>
        <v>67.774060674058092</v>
      </c>
      <c r="AI220" s="4">
        <f t="shared" si="269"/>
        <v>-2.5951668066170441E-2</v>
      </c>
      <c r="AJ220" s="4">
        <f t="shared" si="269"/>
        <v>0.36300168308534353</v>
      </c>
      <c r="AK220" s="4">
        <f t="shared" si="269"/>
        <v>-7.5445284406747248E-2</v>
      </c>
      <c r="AL220" s="4">
        <f t="shared" si="269"/>
        <v>0.83600196442279184</v>
      </c>
      <c r="AM220" s="4">
        <f t="shared" si="269"/>
        <v>-1.0869861410892199</v>
      </c>
      <c r="AN220" s="4">
        <f t="shared" si="269"/>
        <v>0</v>
      </c>
      <c r="AO220" s="4">
        <f t="shared" si="269"/>
        <v>-4.5959066688411099E-2</v>
      </c>
      <c r="AP220" s="4">
        <f t="shared" si="269"/>
        <v>0.95748868734827397</v>
      </c>
      <c r="AQ220" s="4">
        <f t="shared" si="269"/>
        <v>0</v>
      </c>
      <c r="AR220" s="4">
        <f t="shared" si="269"/>
        <v>-1.3161526037078275</v>
      </c>
      <c r="AS220" s="4">
        <f t="shared" si="269"/>
        <v>0</v>
      </c>
      <c r="AT220" s="4">
        <f t="shared" si="269"/>
        <v>0.91715934399634591</v>
      </c>
      <c r="AU220" s="4">
        <f t="shared" si="269"/>
        <v>3.4624540476751235</v>
      </c>
      <c r="AV220" s="4">
        <f t="shared" si="269"/>
        <v>1.1531479607891555</v>
      </c>
      <c r="AW220" s="4">
        <f t="shared" si="269"/>
        <v>-1.8060674058091308E-2</v>
      </c>
      <c r="AY220" s="2">
        <f t="shared" si="260"/>
        <v>64.639951668066175</v>
      </c>
      <c r="AZ220" s="2">
        <f t="shared" si="260"/>
        <v>60.386998316914656</v>
      </c>
      <c r="BA220" s="2">
        <f t="shared" si="260"/>
        <v>59.475445284406746</v>
      </c>
      <c r="BB220" s="2">
        <f t="shared" si="260"/>
        <v>59.613998035577211</v>
      </c>
      <c r="BC220" s="2">
        <f t="shared" si="260"/>
        <v>61.911986141089223</v>
      </c>
      <c r="BD220" s="2" t="e">
        <f t="shared" si="260"/>
        <v>#N/A</v>
      </c>
      <c r="BE220" s="2">
        <f t="shared" si="260"/>
        <v>59.270959066688413</v>
      </c>
      <c r="BF220" s="2">
        <f t="shared" si="260"/>
        <v>61.367511312651729</v>
      </c>
      <c r="BG220" s="2" t="e">
        <f t="shared" si="260"/>
        <v>#N/A</v>
      </c>
      <c r="BH220" s="2">
        <f t="shared" si="260"/>
        <v>62.584152603707828</v>
      </c>
      <c r="BI220" s="2" t="e">
        <f t="shared" si="260"/>
        <v>#N/A</v>
      </c>
      <c r="BJ220" s="2">
        <f t="shared" si="260"/>
        <v>65.399840656003647</v>
      </c>
      <c r="BK220" s="2">
        <f t="shared" si="260"/>
        <v>68.85454595232487</v>
      </c>
      <c r="BL220" s="2">
        <f t="shared" si="260"/>
        <v>63.919852039201082</v>
      </c>
      <c r="BM220" s="2">
        <f t="shared" si="260"/>
        <v>67.774060674005199</v>
      </c>
      <c r="BO220" s="2" t="str">
        <f t="shared" si="274"/>
        <v/>
      </c>
      <c r="BP220" s="2" t="str">
        <f t="shared" si="275"/>
        <v/>
      </c>
      <c r="BQ220" s="2" t="str">
        <f t="shared" si="276"/>
        <v/>
      </c>
      <c r="BR220" s="2" t="str">
        <f t="shared" si="277"/>
        <v/>
      </c>
      <c r="BS220" s="2" t="str">
        <f t="shared" si="278"/>
        <v/>
      </c>
      <c r="BT220" s="2" t="str">
        <f t="shared" si="279"/>
        <v/>
      </c>
      <c r="BU220" s="2" t="str">
        <f t="shared" si="280"/>
        <v/>
      </c>
      <c r="BV220" s="2" t="str">
        <f t="shared" si="281"/>
        <v/>
      </c>
      <c r="BW220" s="2" t="str">
        <f t="shared" si="282"/>
        <v/>
      </c>
      <c r="BX220" s="2" t="str">
        <f t="shared" si="283"/>
        <v/>
      </c>
      <c r="BY220" s="2" t="str">
        <f t="shared" si="284"/>
        <v/>
      </c>
      <c r="BZ220" s="2" t="str">
        <f t="shared" si="285"/>
        <v/>
      </c>
      <c r="CA220" s="2" t="str">
        <f t="shared" si="286"/>
        <v/>
      </c>
      <c r="CB220" s="2" t="str">
        <f t="shared" si="287"/>
        <v/>
      </c>
      <c r="CC220" s="2" t="str">
        <f t="shared" si="288"/>
        <v/>
      </c>
      <c r="CE220" s="2" t="str">
        <f t="shared" si="261"/>
        <v/>
      </c>
      <c r="CF220" s="2" t="str">
        <f t="shared" si="261"/>
        <v/>
      </c>
      <c r="CG220" s="2" t="str">
        <f t="shared" si="261"/>
        <v/>
      </c>
      <c r="CH220" s="2" t="str">
        <f t="shared" si="261"/>
        <v/>
      </c>
      <c r="CI220" s="2" t="str">
        <f t="shared" si="261"/>
        <v/>
      </c>
      <c r="CJ220" s="2" t="str">
        <f t="shared" si="261"/>
        <v/>
      </c>
      <c r="CK220" s="2" t="str">
        <f t="shared" si="261"/>
        <v/>
      </c>
      <c r="CL220" s="2" t="str">
        <f t="shared" si="261"/>
        <v/>
      </c>
      <c r="CM220" s="2" t="str">
        <f t="shared" si="261"/>
        <v/>
      </c>
      <c r="CN220" s="2" t="str">
        <f t="shared" si="261"/>
        <v/>
      </c>
      <c r="CO220" s="2" t="str">
        <f t="shared" si="261"/>
        <v/>
      </c>
      <c r="CP220" s="2" t="str">
        <f t="shared" si="261"/>
        <v/>
      </c>
      <c r="CQ220" s="2" t="str">
        <f t="shared" si="261"/>
        <v/>
      </c>
      <c r="CR220" s="2" t="str">
        <f t="shared" si="261"/>
        <v/>
      </c>
      <c r="CS220" s="2" t="str">
        <f t="shared" si="261"/>
        <v/>
      </c>
      <c r="CU220" s="2">
        <f t="shared" si="289"/>
        <v>64.614000000000004</v>
      </c>
      <c r="CV220" s="2">
        <f t="shared" si="290"/>
        <v>60.75</v>
      </c>
      <c r="CW220" s="2">
        <f t="shared" si="291"/>
        <v>59.4</v>
      </c>
      <c r="CX220" s="2">
        <f t="shared" si="292"/>
        <v>60.45</v>
      </c>
      <c r="CY220" s="2">
        <f t="shared" si="293"/>
        <v>60.825000000000003</v>
      </c>
      <c r="CZ220" s="2" t="str">
        <f t="shared" si="294"/>
        <v/>
      </c>
      <c r="DA220" s="2">
        <f t="shared" si="295"/>
        <v>59.225000000000001</v>
      </c>
      <c r="DB220" s="2">
        <f t="shared" si="296"/>
        <v>62.325000000000003</v>
      </c>
      <c r="DC220" s="2" t="str">
        <f t="shared" si="297"/>
        <v/>
      </c>
      <c r="DD220" s="2">
        <f t="shared" si="298"/>
        <v>61.268000000000001</v>
      </c>
      <c r="DE220" s="2" t="str">
        <f t="shared" si="299"/>
        <v/>
      </c>
      <c r="DF220" s="2">
        <f t="shared" si="300"/>
        <v>66.316999999999993</v>
      </c>
      <c r="DG220" s="2">
        <f t="shared" si="301"/>
        <v>72.316999999999993</v>
      </c>
      <c r="DH220" s="2">
        <f t="shared" si="302"/>
        <v>65.072999999999993</v>
      </c>
      <c r="DI220" s="2">
        <f t="shared" si="303"/>
        <v>67.756</v>
      </c>
      <c r="DK220" s="2">
        <f t="shared" si="270"/>
        <v>188.61368279352223</v>
      </c>
      <c r="DL220" s="2">
        <f t="shared" si="270"/>
        <v>110.55961189972822</v>
      </c>
      <c r="DM220" s="2">
        <f t="shared" si="270"/>
        <v>120.92826940501357</v>
      </c>
      <c r="DN220" s="2">
        <f t="shared" si="270"/>
        <v>114.58181818181816</v>
      </c>
      <c r="DO220" s="2">
        <f t="shared" si="270"/>
        <v>116.22688588850174</v>
      </c>
      <c r="DP220" s="2">
        <f t="shared" si="270"/>
        <v>92.185102688009692</v>
      </c>
      <c r="DQ220" s="2">
        <f t="shared" si="270"/>
        <v>101.47828450619147</v>
      </c>
      <c r="DR220" s="2">
        <f t="shared" si="270"/>
        <v>100.66765327695558</v>
      </c>
      <c r="DS220" s="2">
        <f t="shared" si="270"/>
        <v>122.1067949392713</v>
      </c>
      <c r="DT220" s="2">
        <f t="shared" si="270"/>
        <v>101.64290627530363</v>
      </c>
      <c r="DU220" s="2">
        <f t="shared" si="270"/>
        <v>121.1164185560054</v>
      </c>
      <c r="DV220" s="2">
        <f t="shared" si="270"/>
        <v>140.1445914634146</v>
      </c>
      <c r="DW220" s="2">
        <f t="shared" si="270"/>
        <v>113.07698248263362</v>
      </c>
      <c r="DX220" s="2">
        <f t="shared" si="270"/>
        <v>91.084277861673243</v>
      </c>
      <c r="DY220" s="2">
        <f t="shared" si="270"/>
        <v>122.06146434937608</v>
      </c>
      <c r="EA220" s="2">
        <f t="shared" si="242"/>
        <v>61.437002197802165</v>
      </c>
      <c r="EB220" s="2">
        <f t="shared" si="242"/>
        <v>53.998224929520731</v>
      </c>
      <c r="EC220" s="2">
        <f t="shared" si="242"/>
        <v>51.679281022753926</v>
      </c>
      <c r="ED220" s="2">
        <f t="shared" si="242"/>
        <v>54.579980333179073</v>
      </c>
      <c r="EE220" s="2">
        <f t="shared" si="242"/>
        <v>60.879053723456309</v>
      </c>
      <c r="EF220" s="2">
        <f t="shared" si="241"/>
        <v>57.336783696529452</v>
      </c>
      <c r="EG220" s="2">
        <f t="shared" si="241"/>
        <v>58.667816519005427</v>
      </c>
      <c r="EH220" s="2">
        <f t="shared" si="241"/>
        <v>57.223447468698964</v>
      </c>
      <c r="EI220" s="2">
        <f t="shared" si="241"/>
        <v>54.900891706648366</v>
      </c>
      <c r="EJ220" s="2">
        <f t="shared" si="241"/>
        <v>55.344316777906897</v>
      </c>
      <c r="EK220" s="2">
        <f t="shared" si="241"/>
        <v>62.259386218776932</v>
      </c>
      <c r="EL220" s="2">
        <f t="shared" si="256"/>
        <v>63.636698631134436</v>
      </c>
      <c r="EM220" s="2">
        <f t="shared" si="257"/>
        <v>66.596132382892051</v>
      </c>
      <c r="EN220" s="2">
        <f t="shared" si="258"/>
        <v>63.231760948703808</v>
      </c>
      <c r="EO220" s="2">
        <f t="shared" si="259"/>
        <v>70.502564567025928</v>
      </c>
      <c r="EQ220" s="2">
        <f t="shared" si="271"/>
        <v>64.740090567474354</v>
      </c>
      <c r="ER220" s="2">
        <f t="shared" si="271"/>
        <v>60.581522754760385</v>
      </c>
      <c r="ES220" s="2">
        <f t="shared" si="271"/>
        <v>59.641385124981085</v>
      </c>
      <c r="ET220" s="2">
        <f t="shared" si="271"/>
        <v>59.727139268400855</v>
      </c>
      <c r="EU220" s="2">
        <f t="shared" si="271"/>
        <v>61.933977100235808</v>
      </c>
      <c r="EV220" s="2">
        <f t="shared" si="271"/>
        <v>59.073494048536077</v>
      </c>
      <c r="EW220" s="2">
        <f t="shared" si="271"/>
        <v>59.282413574891095</v>
      </c>
      <c r="EX220" s="2">
        <f t="shared" si="271"/>
        <v>61.434881952660376</v>
      </c>
      <c r="EY220" s="2">
        <f t="shared" si="271"/>
        <v>58.651987052665653</v>
      </c>
      <c r="EZ220" s="2">
        <f t="shared" si="271"/>
        <v>62.722711735122068</v>
      </c>
      <c r="FA220" s="2">
        <f t="shared" si="271"/>
        <v>64.082715352313983</v>
      </c>
      <c r="FB220" s="2">
        <f t="shared" si="271"/>
        <v>65.443008064842985</v>
      </c>
      <c r="FC220" s="2">
        <f t="shared" si="271"/>
        <v>68.92269357979356</v>
      </c>
      <c r="FD220" s="2">
        <f t="shared" si="271"/>
        <v>63.949990322343794</v>
      </c>
      <c r="FE220" s="2">
        <f t="shared" si="271"/>
        <v>67.644866648676427</v>
      </c>
      <c r="FG220" s="2">
        <f t="shared" si="272"/>
        <v>0.99999869835802702</v>
      </c>
      <c r="FH220" s="2">
        <f t="shared" si="272"/>
        <v>0.99999895193445376</v>
      </c>
      <c r="FI220" s="2">
        <f t="shared" si="272"/>
        <v>0.99999901292537996</v>
      </c>
      <c r="FJ220" s="2">
        <f t="shared" si="272"/>
        <v>0.99999895564023922</v>
      </c>
      <c r="FK220" s="2">
        <f t="shared" si="272"/>
        <v>0.99999913532921714</v>
      </c>
      <c r="FL220" s="2">
        <f t="shared" si="272"/>
        <v>0.99999900502902206</v>
      </c>
      <c r="FM220" s="2">
        <f t="shared" si="272"/>
        <v>0.99999890643754163</v>
      </c>
      <c r="FN220" s="2">
        <f t="shared" si="272"/>
        <v>0.99999891069255564</v>
      </c>
      <c r="FO220" s="2">
        <f t="shared" si="272"/>
        <v>0.99999872736586237</v>
      </c>
      <c r="FP220" s="2">
        <f t="shared" si="272"/>
        <v>0.99999870017185855</v>
      </c>
      <c r="FQ220" s="2">
        <f t="shared" si="272"/>
        <v>0.99999869632170701</v>
      </c>
      <c r="FR220" s="2">
        <f t="shared" si="272"/>
        <v>0.9999987146996987</v>
      </c>
      <c r="FS220" s="2">
        <f t="shared" si="272"/>
        <v>0.99999884363587077</v>
      </c>
      <c r="FT220" s="2">
        <f t="shared" si="272"/>
        <v>0.99999888842092133</v>
      </c>
      <c r="FU220" s="2">
        <f t="shared" si="272"/>
        <v>0.99999834607593951</v>
      </c>
      <c r="FW220" s="2">
        <f t="shared" si="262"/>
        <v>0.96963313520928207</v>
      </c>
      <c r="FX220" s="2">
        <f t="shared" si="262"/>
        <v>0.97044282014089533</v>
      </c>
      <c r="FY220" s="2">
        <f t="shared" si="262"/>
        <v>0.97915021050192008</v>
      </c>
      <c r="FZ220" s="2">
        <f t="shared" si="262"/>
        <v>0.97800652792086618</v>
      </c>
      <c r="GA220" s="2">
        <f t="shared" si="262"/>
        <v>0.97910860894254459</v>
      </c>
      <c r="GB220" s="2">
        <f t="shared" si="262"/>
        <v>0.98309146107019585</v>
      </c>
      <c r="GC220" s="2">
        <f t="shared" si="262"/>
        <v>0.981286398928922</v>
      </c>
      <c r="GD220" s="2">
        <f t="shared" si="262"/>
        <v>0.98399168635717793</v>
      </c>
      <c r="GE220" s="2">
        <f t="shared" si="262"/>
        <v>0.98638900442096189</v>
      </c>
      <c r="GF220" s="2">
        <f t="shared" si="262"/>
        <v>0.98121280950293577</v>
      </c>
      <c r="GG220" s="2">
        <f t="shared" si="262"/>
        <v>0.98507602512804004</v>
      </c>
      <c r="GH220" s="2">
        <f t="shared" si="262"/>
        <v>0.97604743481396838</v>
      </c>
      <c r="GI220" s="2">
        <f t="shared" si="262"/>
        <v>0.97068575872954965</v>
      </c>
      <c r="GJ220" s="2">
        <f t="shared" si="262"/>
        <v>0.95799497413353629</v>
      </c>
      <c r="GK220" s="2">
        <f t="shared" si="262"/>
        <v>0.95482071425573567</v>
      </c>
      <c r="GM220" s="86">
        <f t="shared" si="263"/>
        <v>0</v>
      </c>
      <c r="GN220" s="86">
        <f t="shared" si="263"/>
        <v>0</v>
      </c>
      <c r="GO220" s="86">
        <f t="shared" si="263"/>
        <v>0</v>
      </c>
      <c r="GP220" s="86">
        <f t="shared" si="263"/>
        <v>0</v>
      </c>
      <c r="GQ220" s="86">
        <f t="shared" si="263"/>
        <v>0</v>
      </c>
      <c r="GR220" s="86">
        <f t="shared" si="263"/>
        <v>0</v>
      </c>
      <c r="GS220" s="86">
        <f t="shared" si="263"/>
        <v>0</v>
      </c>
      <c r="GT220" s="86">
        <f t="shared" si="263"/>
        <v>0</v>
      </c>
      <c r="GU220" s="86">
        <f t="shared" si="263"/>
        <v>0</v>
      </c>
      <c r="GV220" s="86">
        <f t="shared" si="263"/>
        <v>0</v>
      </c>
      <c r="GW220" s="86">
        <f t="shared" si="263"/>
        <v>0</v>
      </c>
      <c r="GX220" s="86">
        <f t="shared" si="263"/>
        <v>0</v>
      </c>
      <c r="GY220" s="86">
        <f t="shared" si="263"/>
        <v>0</v>
      </c>
      <c r="GZ220" s="86">
        <f t="shared" si="263"/>
        <v>0</v>
      </c>
      <c r="HA220" s="86">
        <f t="shared" si="263"/>
        <v>0</v>
      </c>
      <c r="HC220" s="86">
        <f t="shared" si="273"/>
        <v>1.1071650989119713E-275</v>
      </c>
      <c r="HD220" s="86">
        <f t="shared" si="273"/>
        <v>0</v>
      </c>
      <c r="HE220" s="86">
        <f t="shared" si="273"/>
        <v>4.7717029426110732E-268</v>
      </c>
      <c r="HF220" s="86">
        <f t="shared" si="267"/>
        <v>0</v>
      </c>
      <c r="HG220" s="86">
        <f t="shared" si="267"/>
        <v>0</v>
      </c>
      <c r="HH220" s="86">
        <f t="shared" si="267"/>
        <v>0</v>
      </c>
      <c r="HI220" s="86">
        <f t="shared" si="243"/>
        <v>0</v>
      </c>
      <c r="HJ220" s="86">
        <f t="shared" si="243"/>
        <v>0</v>
      </c>
      <c r="HK220" s="86">
        <f t="shared" si="243"/>
        <v>0</v>
      </c>
      <c r="HL220" s="86">
        <f t="shared" si="243"/>
        <v>0</v>
      </c>
      <c r="HM220" s="86">
        <f t="shared" si="243"/>
        <v>0</v>
      </c>
      <c r="HN220" s="86">
        <f t="shared" si="243"/>
        <v>0</v>
      </c>
      <c r="HO220" s="86">
        <f t="shared" si="228"/>
        <v>3.1131581871614064E-188</v>
      </c>
      <c r="HP220" s="86">
        <f t="shared" si="228"/>
        <v>1.0519634955232612E-194</v>
      </c>
      <c r="HQ220" s="86">
        <f t="shared" si="228"/>
        <v>3.8014489825793052E-258</v>
      </c>
      <c r="HS220" s="86">
        <f t="shared" si="264"/>
        <v>4.7661469198248684E-74</v>
      </c>
      <c r="HT220" s="86">
        <f t="shared" si="264"/>
        <v>7.4305325454326185E-103</v>
      </c>
      <c r="HU220" s="86">
        <f t="shared" si="264"/>
        <v>1.6721084282162034E-123</v>
      </c>
      <c r="HV220" s="86">
        <f t="shared" si="264"/>
        <v>1.4536051219921717E-141</v>
      </c>
      <c r="HW220" s="86">
        <f t="shared" si="264"/>
        <v>3.5659775352421709E-131</v>
      </c>
      <c r="HX220" s="86">
        <f t="shared" si="264"/>
        <v>2.5695195380749094E-150</v>
      </c>
      <c r="HY220" s="86">
        <f t="shared" si="264"/>
        <v>9.3656775391122144E-128</v>
      </c>
      <c r="HZ220" s="86">
        <f t="shared" si="264"/>
        <v>5.1408143228823205E-135</v>
      </c>
      <c r="IA220" s="86">
        <f t="shared" si="264"/>
        <v>6.5503261240596725E-179</v>
      </c>
      <c r="IB220" s="86">
        <f t="shared" si="264"/>
        <v>1.0332406059630733E-151</v>
      </c>
      <c r="IC220" s="86">
        <f t="shared" si="264"/>
        <v>4.6216683864590819E-169</v>
      </c>
      <c r="ID220" s="86">
        <f t="shared" si="264"/>
        <v>1.463512351116563E-147</v>
      </c>
      <c r="IE220" s="86">
        <f t="shared" si="264"/>
        <v>3.7901239919895729E-109</v>
      </c>
      <c r="IF220" s="86">
        <f t="shared" si="264"/>
        <v>6.3165415263916198E-49</v>
      </c>
      <c r="IG220" s="86">
        <f t="shared" si="264"/>
        <v>2.5594936926188819E-50</v>
      </c>
      <c r="II220" s="86">
        <f t="shared" si="265"/>
        <v>5.6525405214124115E-6</v>
      </c>
      <c r="IJ220" s="86">
        <f t="shared" si="265"/>
        <v>1.0577038322498149E-7</v>
      </c>
      <c r="IK220" s="86">
        <f t="shared" si="265"/>
        <v>5.2123449835745087E-10</v>
      </c>
      <c r="IL220" s="86">
        <f t="shared" si="265"/>
        <v>7.5938651538057105E-11</v>
      </c>
      <c r="IM220" s="86">
        <f t="shared" si="265"/>
        <v>5.9770291108017427E-10</v>
      </c>
      <c r="IN220" s="86">
        <f t="shared" si="265"/>
        <v>2.2021891055547487E-12</v>
      </c>
      <c r="IO220" s="86">
        <f t="shared" si="265"/>
        <v>3.4369104510723847E-10</v>
      </c>
      <c r="IP220" s="86">
        <f t="shared" si="265"/>
        <v>3.8945892938617873E-11</v>
      </c>
      <c r="IQ220" s="86">
        <f t="shared" si="265"/>
        <v>7.4341425485936141E-15</v>
      </c>
      <c r="IR220" s="86">
        <f t="shared" si="265"/>
        <v>1.9654307933629144E-11</v>
      </c>
      <c r="IS220" s="86">
        <f t="shared" si="265"/>
        <v>7.2367191647651458E-15</v>
      </c>
      <c r="IT220" s="86">
        <f t="shared" si="265"/>
        <v>4.9267993878214464E-11</v>
      </c>
      <c r="IU220" s="86">
        <f t="shared" si="265"/>
        <v>2.7246108457015663E-8</v>
      </c>
      <c r="IV220" s="86">
        <f t="shared" si="265"/>
        <v>1.455838312093171E-6</v>
      </c>
      <c r="IW220" s="86">
        <f t="shared" si="265"/>
        <v>2.5702102055699329E-6</v>
      </c>
      <c r="IY220" s="86">
        <f t="shared" si="266"/>
        <v>5.6525405214124115E-6</v>
      </c>
      <c r="IZ220" s="86">
        <f t="shared" si="266"/>
        <v>1.0577038322498149E-7</v>
      </c>
      <c r="JA220" s="86">
        <f t="shared" si="266"/>
        <v>5.2123449835745087E-10</v>
      </c>
      <c r="JB220" s="86">
        <f t="shared" si="266"/>
        <v>7.5938651538057105E-11</v>
      </c>
      <c r="JC220" s="86">
        <f t="shared" si="266"/>
        <v>5.9770291108017427E-10</v>
      </c>
      <c r="JD220" s="86">
        <f t="shared" si="266"/>
        <v>2.2021891055547487E-12</v>
      </c>
      <c r="JE220" s="86">
        <f t="shared" si="266"/>
        <v>3.4369104510723847E-10</v>
      </c>
      <c r="JF220" s="86">
        <f t="shared" si="266"/>
        <v>3.8945892938617873E-11</v>
      </c>
      <c r="JG220" s="86">
        <f t="shared" si="266"/>
        <v>7.4341425485936141E-15</v>
      </c>
      <c r="JH220" s="86">
        <f t="shared" si="266"/>
        <v>1.9654307933629144E-11</v>
      </c>
      <c r="JI220" s="86">
        <f t="shared" si="266"/>
        <v>7.2367191647651458E-15</v>
      </c>
      <c r="JJ220" s="86">
        <f t="shared" si="266"/>
        <v>4.9267993878214464E-11</v>
      </c>
      <c r="JK220" s="86">
        <f t="shared" si="266"/>
        <v>2.7246108457015663E-8</v>
      </c>
      <c r="JL220" s="86">
        <f t="shared" si="266"/>
        <v>1.455838312093171E-6</v>
      </c>
      <c r="JM220" s="86">
        <f t="shared" si="266"/>
        <v>2.5702102055699329E-6</v>
      </c>
    </row>
    <row r="221" spans="2:273" x14ac:dyDescent="0.25">
      <c r="B221" s="2">
        <v>194</v>
      </c>
      <c r="C221" s="37">
        <v>65.614000000000004</v>
      </c>
      <c r="D221" s="37">
        <v>61.924999999999997</v>
      </c>
      <c r="E221" s="37">
        <v>58.975000000000001</v>
      </c>
      <c r="F221" s="37">
        <v>62.15</v>
      </c>
      <c r="G221" s="37">
        <v>60.274999999999999</v>
      </c>
      <c r="H221" s="37">
        <v>61.05</v>
      </c>
      <c r="I221" s="37">
        <v>59.075000000000003</v>
      </c>
      <c r="J221" s="37">
        <v>61.475000000000001</v>
      </c>
      <c r="K221" s="37">
        <v>60.805</v>
      </c>
      <c r="L221" s="37">
        <v>62.634</v>
      </c>
      <c r="M221" s="37">
        <v>64.146000000000001</v>
      </c>
      <c r="N221" s="37">
        <v>65.244</v>
      </c>
      <c r="O221" s="37">
        <v>67.171000000000006</v>
      </c>
      <c r="P221" s="37">
        <v>66.072999999999993</v>
      </c>
      <c r="Q221" s="37">
        <v>67.61</v>
      </c>
      <c r="S221" s="4">
        <f t="shared" si="268"/>
        <v>64.428800093025657</v>
      </c>
      <c r="T221" s="4">
        <f t="shared" si="268"/>
        <v>60.286092283494582</v>
      </c>
      <c r="U221" s="4">
        <f t="shared" si="268"/>
        <v>59.410497422636453</v>
      </c>
      <c r="V221" s="4">
        <f t="shared" si="268"/>
        <v>59.508142940233746</v>
      </c>
      <c r="W221" s="4">
        <f t="shared" si="268"/>
        <v>61.846753527714426</v>
      </c>
      <c r="X221" s="4" t="e">
        <f t="shared" si="268"/>
        <v>#N/A</v>
      </c>
      <c r="Y221" s="4">
        <f t="shared" si="268"/>
        <v>59.177749033546462</v>
      </c>
      <c r="Z221" s="4">
        <f t="shared" si="268"/>
        <v>61.310397736275299</v>
      </c>
      <c r="AA221" s="4" t="e">
        <f t="shared" si="268"/>
        <v>#N/A</v>
      </c>
      <c r="AB221" s="4">
        <f t="shared" si="268"/>
        <v>62.533735775640771</v>
      </c>
      <c r="AC221" s="4" t="e">
        <f t="shared" si="268"/>
        <v>#N/A</v>
      </c>
      <c r="AD221" s="4">
        <f t="shared" si="268"/>
        <v>65.321243378462597</v>
      </c>
      <c r="AE221" s="4">
        <f t="shared" si="268"/>
        <v>68.803200323284059</v>
      </c>
      <c r="AF221" s="4">
        <f t="shared" si="268"/>
        <v>63.814234837222948</v>
      </c>
      <c r="AG221" s="4">
        <f t="shared" si="268"/>
        <v>67.551505667524083</v>
      </c>
      <c r="AI221" s="4">
        <f t="shared" si="269"/>
        <v>1.1851999069743471</v>
      </c>
      <c r="AJ221" s="4">
        <f t="shared" si="269"/>
        <v>1.6389077165054147</v>
      </c>
      <c r="AK221" s="4">
        <f t="shared" si="269"/>
        <v>-0.43549742263645186</v>
      </c>
      <c r="AL221" s="4">
        <f t="shared" si="269"/>
        <v>2.6418570597662523</v>
      </c>
      <c r="AM221" s="4">
        <f t="shared" si="269"/>
        <v>-1.5717535277144279</v>
      </c>
      <c r="AN221" s="4">
        <f t="shared" si="269"/>
        <v>0</v>
      </c>
      <c r="AO221" s="4">
        <f t="shared" si="269"/>
        <v>-0.10274903354645915</v>
      </c>
      <c r="AP221" s="4">
        <f t="shared" si="269"/>
        <v>0.16460226372470288</v>
      </c>
      <c r="AQ221" s="4">
        <f t="shared" si="269"/>
        <v>0</v>
      </c>
      <c r="AR221" s="4">
        <f t="shared" si="269"/>
        <v>0.1002642243592291</v>
      </c>
      <c r="AS221" s="4">
        <f t="shared" si="269"/>
        <v>0</v>
      </c>
      <c r="AT221" s="4">
        <f t="shared" si="269"/>
        <v>-7.7243378462597434E-2</v>
      </c>
      <c r="AU221" s="4">
        <f t="shared" si="269"/>
        <v>-1.632200323284053</v>
      </c>
      <c r="AV221" s="4">
        <f t="shared" si="269"/>
        <v>2.2587651627770455</v>
      </c>
      <c r="AW221" s="4">
        <f t="shared" si="269"/>
        <v>5.8494332475916622E-2</v>
      </c>
      <c r="AY221" s="2">
        <f t="shared" si="260"/>
        <v>64.428800093025657</v>
      </c>
      <c r="AZ221" s="2">
        <f t="shared" si="260"/>
        <v>60.286092283494582</v>
      </c>
      <c r="BA221" s="2">
        <f t="shared" si="260"/>
        <v>59.410497422636453</v>
      </c>
      <c r="BB221" s="2">
        <f t="shared" si="260"/>
        <v>59.508142940233746</v>
      </c>
      <c r="BC221" s="2">
        <f t="shared" si="260"/>
        <v>61.846753527714426</v>
      </c>
      <c r="BD221" s="2" t="e">
        <f t="shared" si="260"/>
        <v>#N/A</v>
      </c>
      <c r="BE221" s="2">
        <f t="shared" si="260"/>
        <v>59.177749033546462</v>
      </c>
      <c r="BF221" s="2">
        <f t="shared" si="260"/>
        <v>61.310397736275299</v>
      </c>
      <c r="BG221" s="2" t="e">
        <f t="shared" si="260"/>
        <v>#N/A</v>
      </c>
      <c r="BH221" s="2">
        <f t="shared" si="260"/>
        <v>62.533735775640771</v>
      </c>
      <c r="BI221" s="2" t="e">
        <f t="shared" si="260"/>
        <v>#N/A</v>
      </c>
      <c r="BJ221" s="2">
        <f t="shared" si="260"/>
        <v>65.321243378462597</v>
      </c>
      <c r="BK221" s="2">
        <f t="shared" si="260"/>
        <v>68.803200323284059</v>
      </c>
      <c r="BL221" s="2">
        <f t="shared" si="260"/>
        <v>63.814234837220972</v>
      </c>
      <c r="BM221" s="2">
        <f t="shared" si="260"/>
        <v>67.55150566751324</v>
      </c>
      <c r="BO221" s="2" t="str">
        <f t="shared" si="274"/>
        <v/>
      </c>
      <c r="BP221" s="2" t="str">
        <f t="shared" si="275"/>
        <v/>
      </c>
      <c r="BQ221" s="2" t="str">
        <f t="shared" si="276"/>
        <v/>
      </c>
      <c r="BR221" s="2" t="str">
        <f t="shared" si="277"/>
        <v/>
      </c>
      <c r="BS221" s="2" t="str">
        <f t="shared" si="278"/>
        <v/>
      </c>
      <c r="BT221" s="2" t="str">
        <f t="shared" si="279"/>
        <v/>
      </c>
      <c r="BU221" s="2" t="str">
        <f t="shared" si="280"/>
        <v/>
      </c>
      <c r="BV221" s="2" t="str">
        <f t="shared" si="281"/>
        <v/>
      </c>
      <c r="BW221" s="2" t="str">
        <f t="shared" si="282"/>
        <v/>
      </c>
      <c r="BX221" s="2" t="str">
        <f t="shared" si="283"/>
        <v/>
      </c>
      <c r="BY221" s="2" t="str">
        <f t="shared" si="284"/>
        <v/>
      </c>
      <c r="BZ221" s="2" t="str">
        <f t="shared" si="285"/>
        <v/>
      </c>
      <c r="CA221" s="2" t="str">
        <f t="shared" si="286"/>
        <v/>
      </c>
      <c r="CB221" s="2" t="str">
        <f t="shared" si="287"/>
        <v/>
      </c>
      <c r="CC221" s="2" t="str">
        <f t="shared" si="288"/>
        <v/>
      </c>
      <c r="CE221" s="2" t="str">
        <f t="shared" si="261"/>
        <v/>
      </c>
      <c r="CF221" s="2" t="str">
        <f t="shared" si="261"/>
        <v/>
      </c>
      <c r="CG221" s="2" t="str">
        <f t="shared" si="261"/>
        <v/>
      </c>
      <c r="CH221" s="2" t="str">
        <f t="shared" si="261"/>
        <v/>
      </c>
      <c r="CI221" s="2" t="str">
        <f t="shared" si="261"/>
        <v/>
      </c>
      <c r="CJ221" s="2" t="str">
        <f t="shared" si="261"/>
        <v/>
      </c>
      <c r="CK221" s="2" t="str">
        <f t="shared" si="261"/>
        <v/>
      </c>
      <c r="CL221" s="2" t="str">
        <f t="shared" si="261"/>
        <v/>
      </c>
      <c r="CM221" s="2" t="str">
        <f t="shared" si="261"/>
        <v/>
      </c>
      <c r="CN221" s="2" t="str">
        <f t="shared" si="261"/>
        <v/>
      </c>
      <c r="CO221" s="2" t="str">
        <f t="shared" si="261"/>
        <v/>
      </c>
      <c r="CP221" s="2" t="str">
        <f t="shared" si="261"/>
        <v/>
      </c>
      <c r="CQ221" s="2" t="str">
        <f t="shared" si="261"/>
        <v/>
      </c>
      <c r="CR221" s="2" t="str">
        <f t="shared" si="261"/>
        <v/>
      </c>
      <c r="CS221" s="2" t="str">
        <f t="shared" si="261"/>
        <v/>
      </c>
      <c r="CU221" s="2">
        <f t="shared" si="289"/>
        <v>65.614000000000004</v>
      </c>
      <c r="CV221" s="2">
        <f t="shared" si="290"/>
        <v>61.924999999999997</v>
      </c>
      <c r="CW221" s="2">
        <f t="shared" si="291"/>
        <v>58.975000000000001</v>
      </c>
      <c r="CX221" s="2">
        <f t="shared" si="292"/>
        <v>62.15</v>
      </c>
      <c r="CY221" s="2">
        <f t="shared" si="293"/>
        <v>60.274999999999999</v>
      </c>
      <c r="CZ221" s="2" t="str">
        <f t="shared" si="294"/>
        <v/>
      </c>
      <c r="DA221" s="2">
        <f t="shared" si="295"/>
        <v>59.075000000000003</v>
      </c>
      <c r="DB221" s="2">
        <f t="shared" si="296"/>
        <v>61.475000000000001</v>
      </c>
      <c r="DC221" s="2" t="str">
        <f t="shared" si="297"/>
        <v/>
      </c>
      <c r="DD221" s="2">
        <f t="shared" si="298"/>
        <v>62.634</v>
      </c>
      <c r="DE221" s="2" t="str">
        <f t="shared" si="299"/>
        <v/>
      </c>
      <c r="DF221" s="2">
        <f t="shared" si="300"/>
        <v>65.244</v>
      </c>
      <c r="DG221" s="2">
        <f t="shared" si="301"/>
        <v>67.171000000000006</v>
      </c>
      <c r="DH221" s="2">
        <f t="shared" si="302"/>
        <v>66.072999999999993</v>
      </c>
      <c r="DI221" s="2">
        <f t="shared" si="303"/>
        <v>67.61</v>
      </c>
      <c r="DK221" s="2">
        <f t="shared" si="270"/>
        <v>189.1762534412955</v>
      </c>
      <c r="DL221" s="2">
        <f t="shared" si="270"/>
        <v>110.72209679855034</v>
      </c>
      <c r="DM221" s="2">
        <f t="shared" si="270"/>
        <v>121.15629341588642</v>
      </c>
      <c r="DN221" s="2">
        <f t="shared" si="270"/>
        <v>114.7639799154334</v>
      </c>
      <c r="DO221" s="2">
        <f t="shared" si="270"/>
        <v>116.42053135888501</v>
      </c>
      <c r="DP221" s="2">
        <f t="shared" si="270"/>
        <v>92.232078677136855</v>
      </c>
      <c r="DQ221" s="2">
        <f t="shared" si="270"/>
        <v>101.57546813651463</v>
      </c>
      <c r="DR221" s="2">
        <f t="shared" si="270"/>
        <v>100.74249471458771</v>
      </c>
      <c r="DS221" s="2">
        <f t="shared" si="270"/>
        <v>122.33175870445348</v>
      </c>
      <c r="DT221" s="2">
        <f t="shared" si="270"/>
        <v>101.73762105263157</v>
      </c>
      <c r="DU221" s="2">
        <f t="shared" si="270"/>
        <v>121.32911551956815</v>
      </c>
      <c r="DV221" s="2">
        <f t="shared" si="270"/>
        <v>140.48103902439021</v>
      </c>
      <c r="DW221" s="2">
        <f t="shared" si="270"/>
        <v>113.21486106916336</v>
      </c>
      <c r="DX221" s="2">
        <f t="shared" si="270"/>
        <v>91.129288734521324</v>
      </c>
      <c r="DY221" s="2">
        <f t="shared" si="270"/>
        <v>122.24138547237072</v>
      </c>
      <c r="EA221" s="2">
        <f t="shared" si="242"/>
        <v>61.180654945054911</v>
      </c>
      <c r="EB221" s="2">
        <f t="shared" si="242"/>
        <v>53.806008860249683</v>
      </c>
      <c r="EC221" s="2">
        <f t="shared" si="242"/>
        <v>51.511529439361951</v>
      </c>
      <c r="ED221" s="2">
        <f t="shared" si="242"/>
        <v>54.404477093937984</v>
      </c>
      <c r="EE221" s="2">
        <f t="shared" si="242"/>
        <v>60.800053821313242</v>
      </c>
      <c r="EF221" s="2">
        <f t="shared" si="241"/>
        <v>57.212328490718313</v>
      </c>
      <c r="EG221" s="2">
        <f t="shared" si="241"/>
        <v>58.565531580451555</v>
      </c>
      <c r="EH221" s="2">
        <f t="shared" si="241"/>
        <v>57.113221012520413</v>
      </c>
      <c r="EI221" s="2">
        <f t="shared" si="241"/>
        <v>54.737369156956788</v>
      </c>
      <c r="EJ221" s="2">
        <f t="shared" si="241"/>
        <v>55.200504634258394</v>
      </c>
      <c r="EK221" s="2">
        <f t="shared" si="241"/>
        <v>62.158687683031886</v>
      </c>
      <c r="EL221" s="2">
        <f t="shared" si="256"/>
        <v>63.53301281491192</v>
      </c>
      <c r="EM221" s="2">
        <f t="shared" si="257"/>
        <v>66.511836074990853</v>
      </c>
      <c r="EN221" s="2">
        <f t="shared" si="258"/>
        <v>63.115722393822395</v>
      </c>
      <c r="EO221" s="2">
        <f t="shared" si="259"/>
        <v>70.321120855702631</v>
      </c>
      <c r="EQ221" s="2">
        <f t="shared" si="271"/>
        <v>64.521418161339099</v>
      </c>
      <c r="ER221" s="2">
        <f t="shared" si="271"/>
        <v>60.466036839614134</v>
      </c>
      <c r="ES221" s="2">
        <f t="shared" si="271"/>
        <v>59.563832572161765</v>
      </c>
      <c r="ET221" s="2">
        <f t="shared" si="271"/>
        <v>59.61275717501379</v>
      </c>
      <c r="EU221" s="2">
        <f t="shared" si="271"/>
        <v>61.86707729109974</v>
      </c>
      <c r="EV221" s="2">
        <f t="shared" si="271"/>
        <v>58.970617356131889</v>
      </c>
      <c r="EW221" s="2">
        <f t="shared" si="271"/>
        <v>59.188353373567359</v>
      </c>
      <c r="EX221" s="2">
        <f t="shared" si="271"/>
        <v>61.372628415830917</v>
      </c>
      <c r="EY221" s="2">
        <f t="shared" si="271"/>
        <v>58.530985286504887</v>
      </c>
      <c r="EZ221" s="2">
        <f t="shared" si="271"/>
        <v>62.661733896587933</v>
      </c>
      <c r="FA221" s="2">
        <f t="shared" si="271"/>
        <v>64.003197912838118</v>
      </c>
      <c r="FB221" s="2">
        <f t="shared" si="271"/>
        <v>65.361173698074992</v>
      </c>
      <c r="FC221" s="2">
        <f t="shared" si="271"/>
        <v>68.866259124755146</v>
      </c>
      <c r="FD221" s="2">
        <f t="shared" si="271"/>
        <v>63.842137954328521</v>
      </c>
      <c r="FE221" s="2">
        <f t="shared" si="271"/>
        <v>67.431904968792736</v>
      </c>
      <c r="FG221" s="2">
        <f t="shared" si="272"/>
        <v>0.99999881288827563</v>
      </c>
      <c r="FH221" s="2">
        <f t="shared" si="272"/>
        <v>0.9999990441527733</v>
      </c>
      <c r="FI221" s="2">
        <f t="shared" si="272"/>
        <v>0.99999909977716905</v>
      </c>
      <c r="FJ221" s="2">
        <f t="shared" si="272"/>
        <v>0.99999904753249047</v>
      </c>
      <c r="FK221" s="2">
        <f t="shared" si="272"/>
        <v>0.9999992114108136</v>
      </c>
      <c r="FL221" s="2">
        <f t="shared" si="272"/>
        <v>0.99999909257560382</v>
      </c>
      <c r="FM221" s="2">
        <f t="shared" si="272"/>
        <v>0.99999900265908848</v>
      </c>
      <c r="FN221" s="2">
        <f t="shared" si="272"/>
        <v>0.99999900653970808</v>
      </c>
      <c r="FO221" s="2">
        <f t="shared" si="272"/>
        <v>0.99999883934374201</v>
      </c>
      <c r="FP221" s="2">
        <f t="shared" si="272"/>
        <v>0.99999881454251005</v>
      </c>
      <c r="FQ221" s="2">
        <f t="shared" si="272"/>
        <v>0.99999881103112942</v>
      </c>
      <c r="FR221" s="2">
        <f t="shared" si="272"/>
        <v>0.99999882779206084</v>
      </c>
      <c r="FS221" s="2">
        <f t="shared" si="272"/>
        <v>0.99999894538327261</v>
      </c>
      <c r="FT221" s="2">
        <f t="shared" si="272"/>
        <v>0.99999898622773231</v>
      </c>
      <c r="FU221" s="2">
        <f t="shared" si="272"/>
        <v>0.99999849160310983</v>
      </c>
      <c r="FW221" s="2">
        <f t="shared" si="262"/>
        <v>0.97223089234912252</v>
      </c>
      <c r="FX221" s="2">
        <f t="shared" si="262"/>
        <v>0.97297324279086039</v>
      </c>
      <c r="FY221" s="2">
        <f t="shared" si="262"/>
        <v>0.98094981736255638</v>
      </c>
      <c r="FZ221" s="2">
        <f t="shared" si="262"/>
        <v>0.97990282327064282</v>
      </c>
      <c r="GA221" s="2">
        <f t="shared" si="262"/>
        <v>0.98091173655579256</v>
      </c>
      <c r="GB221" s="2">
        <f t="shared" si="262"/>
        <v>0.98455625250273271</v>
      </c>
      <c r="GC221" s="2">
        <f t="shared" si="262"/>
        <v>0.9829048441979521</v>
      </c>
      <c r="GD221" s="2">
        <f t="shared" si="262"/>
        <v>0.98537965082696599</v>
      </c>
      <c r="GE221" s="2">
        <f t="shared" si="262"/>
        <v>0.98757174016399596</v>
      </c>
      <c r="GF221" s="2">
        <f t="shared" si="262"/>
        <v>0.98283750783977453</v>
      </c>
      <c r="GG221" s="2">
        <f t="shared" si="262"/>
        <v>0.98637127661934132</v>
      </c>
      <c r="GH221" s="2">
        <f t="shared" si="262"/>
        <v>0.97810886390350149</v>
      </c>
      <c r="GI221" s="2">
        <f t="shared" si="262"/>
        <v>0.97319595759615984</v>
      </c>
      <c r="GJ221" s="2">
        <f t="shared" si="262"/>
        <v>0.96154884613875224</v>
      </c>
      <c r="GK221" s="2">
        <f t="shared" si="262"/>
        <v>0.95863155020837065</v>
      </c>
      <c r="GM221" s="86">
        <f t="shared" si="263"/>
        <v>0</v>
      </c>
      <c r="GN221" s="86">
        <f t="shared" si="263"/>
        <v>0</v>
      </c>
      <c r="GO221" s="86">
        <f t="shared" si="263"/>
        <v>0</v>
      </c>
      <c r="GP221" s="86">
        <f t="shared" si="263"/>
        <v>0</v>
      </c>
      <c r="GQ221" s="86">
        <f t="shared" si="263"/>
        <v>0</v>
      </c>
      <c r="GR221" s="86">
        <f t="shared" si="263"/>
        <v>0</v>
      </c>
      <c r="GS221" s="86">
        <f t="shared" si="263"/>
        <v>0</v>
      </c>
      <c r="GT221" s="86">
        <f t="shared" si="263"/>
        <v>0</v>
      </c>
      <c r="GU221" s="86">
        <f t="shared" si="263"/>
        <v>0</v>
      </c>
      <c r="GV221" s="86">
        <f t="shared" si="263"/>
        <v>0</v>
      </c>
      <c r="GW221" s="86">
        <f t="shared" si="263"/>
        <v>0</v>
      </c>
      <c r="GX221" s="86">
        <f t="shared" si="263"/>
        <v>0</v>
      </c>
      <c r="GY221" s="86">
        <f t="shared" si="263"/>
        <v>0</v>
      </c>
      <c r="GZ221" s="86">
        <f t="shared" si="263"/>
        <v>0</v>
      </c>
      <c r="HA221" s="86">
        <f t="shared" si="263"/>
        <v>0</v>
      </c>
      <c r="HC221" s="86">
        <f t="shared" si="273"/>
        <v>6.6182342340197381E-281</v>
      </c>
      <c r="HD221" s="86">
        <f t="shared" si="273"/>
        <v>0</v>
      </c>
      <c r="HE221" s="86">
        <f t="shared" si="273"/>
        <v>4.5312061043119011E-273</v>
      </c>
      <c r="HF221" s="86">
        <f t="shared" si="267"/>
        <v>0</v>
      </c>
      <c r="HG221" s="86">
        <f t="shared" si="267"/>
        <v>0</v>
      </c>
      <c r="HH221" s="86">
        <f t="shared" si="267"/>
        <v>0</v>
      </c>
      <c r="HI221" s="86">
        <f t="shared" si="243"/>
        <v>0</v>
      </c>
      <c r="HJ221" s="86">
        <f t="shared" si="243"/>
        <v>0</v>
      </c>
      <c r="HK221" s="86">
        <f t="shared" si="243"/>
        <v>0</v>
      </c>
      <c r="HL221" s="86">
        <f t="shared" si="243"/>
        <v>0</v>
      </c>
      <c r="HM221" s="86">
        <f t="shared" si="243"/>
        <v>0</v>
      </c>
      <c r="HN221" s="86">
        <f t="shared" si="243"/>
        <v>0</v>
      </c>
      <c r="HO221" s="86">
        <f t="shared" si="228"/>
        <v>8.9435480261803673E-192</v>
      </c>
      <c r="HP221" s="86">
        <f t="shared" si="228"/>
        <v>2.4151236423059223E-198</v>
      </c>
      <c r="HQ221" s="86">
        <f t="shared" si="228"/>
        <v>5.1895005858274699E-263</v>
      </c>
      <c r="HS221" s="86">
        <f t="shared" si="264"/>
        <v>2.6701668861334451E-76</v>
      </c>
      <c r="HT221" s="86">
        <f t="shared" si="264"/>
        <v>6.0140278973632066E-106</v>
      </c>
      <c r="HU221" s="86">
        <f t="shared" si="264"/>
        <v>4.2533521789579281E-127</v>
      </c>
      <c r="HV221" s="86">
        <f t="shared" si="264"/>
        <v>1.174072108992425E-145</v>
      </c>
      <c r="HW221" s="86">
        <f t="shared" si="264"/>
        <v>7.2125129451371573E-135</v>
      </c>
      <c r="HX221" s="86">
        <f t="shared" si="264"/>
        <v>1.4448548513644172E-154</v>
      </c>
      <c r="HY221" s="86">
        <f t="shared" si="264"/>
        <v>2.4008574715643205E-131</v>
      </c>
      <c r="HZ221" s="86">
        <f t="shared" si="264"/>
        <v>9.4197298042080858E-139</v>
      </c>
      <c r="IA221" s="86">
        <f t="shared" si="264"/>
        <v>8.743151306309729E-184</v>
      </c>
      <c r="IB221" s="86">
        <f t="shared" si="264"/>
        <v>6.6735553480111181E-156</v>
      </c>
      <c r="IC221" s="86">
        <f t="shared" si="264"/>
        <v>6.5775323877212675E-174</v>
      </c>
      <c r="ID221" s="86">
        <f t="shared" si="264"/>
        <v>6.9908182937809656E-152</v>
      </c>
      <c r="IE221" s="86">
        <f t="shared" si="264"/>
        <v>1.7995157626997387E-112</v>
      </c>
      <c r="IF221" s="86">
        <f t="shared" si="264"/>
        <v>2.0123213231440758E-50</v>
      </c>
      <c r="IG221" s="86">
        <f t="shared" si="264"/>
        <v>6.8799352508249429E-52</v>
      </c>
      <c r="II221" s="86">
        <f t="shared" si="265"/>
        <v>3.1669060260627263E-6</v>
      </c>
      <c r="IJ221" s="86">
        <f t="shared" si="265"/>
        <v>4.8487495490818322E-8</v>
      </c>
      <c r="IK221" s="86">
        <f t="shared" si="265"/>
        <v>2.0015343172441169E-10</v>
      </c>
      <c r="IL221" s="86">
        <f t="shared" si="265"/>
        <v>2.6215361489384977E-11</v>
      </c>
      <c r="IM221" s="86">
        <f t="shared" si="265"/>
        <v>2.3089080464474667E-10</v>
      </c>
      <c r="IN221" s="86">
        <f t="shared" si="265"/>
        <v>6.9606582945498253E-13</v>
      </c>
      <c r="IO221" s="86">
        <f t="shared" si="265"/>
        <v>1.3300998954309802E-10</v>
      </c>
      <c r="IP221" s="86">
        <f t="shared" si="265"/>
        <v>1.4203876210648482E-11</v>
      </c>
      <c r="IQ221" s="86">
        <f t="shared" si="265"/>
        <v>1.9560666380949676E-15</v>
      </c>
      <c r="IR221" s="86">
        <f t="shared" si="265"/>
        <v>6.6597450118523084E-12</v>
      </c>
      <c r="IS221" s="86">
        <f t="shared" si="265"/>
        <v>1.8455127356507039E-15</v>
      </c>
      <c r="IT221" s="86">
        <f t="shared" si="265"/>
        <v>1.6232901857923781E-11</v>
      </c>
      <c r="IU221" s="86">
        <f t="shared" si="265"/>
        <v>1.1665724693761713E-8</v>
      </c>
      <c r="IV221" s="86">
        <f t="shared" si="265"/>
        <v>7.0824645065628483E-7</v>
      </c>
      <c r="IW221" s="86">
        <f t="shared" si="265"/>
        <v>1.2696734307829179E-6</v>
      </c>
      <c r="IY221" s="86">
        <f t="shared" si="266"/>
        <v>3.1669060260627263E-6</v>
      </c>
      <c r="IZ221" s="86">
        <f t="shared" si="266"/>
        <v>4.8487495490818322E-8</v>
      </c>
      <c r="JA221" s="86">
        <f t="shared" si="266"/>
        <v>2.0015343172441169E-10</v>
      </c>
      <c r="JB221" s="86">
        <f t="shared" si="266"/>
        <v>2.6215361489384977E-11</v>
      </c>
      <c r="JC221" s="86">
        <f t="shared" si="266"/>
        <v>2.3089080464474667E-10</v>
      </c>
      <c r="JD221" s="86">
        <f t="shared" si="266"/>
        <v>6.9606582945498253E-13</v>
      </c>
      <c r="JE221" s="86">
        <f t="shared" si="266"/>
        <v>1.3300998954309802E-10</v>
      </c>
      <c r="JF221" s="86">
        <f t="shared" si="266"/>
        <v>1.4203876210648482E-11</v>
      </c>
      <c r="JG221" s="86">
        <f t="shared" si="266"/>
        <v>1.9560666380949676E-15</v>
      </c>
      <c r="JH221" s="86">
        <f t="shared" si="266"/>
        <v>6.6597450118523084E-12</v>
      </c>
      <c r="JI221" s="86">
        <f t="shared" si="266"/>
        <v>1.8455127356507039E-15</v>
      </c>
      <c r="JJ221" s="86">
        <f t="shared" si="266"/>
        <v>1.6232901857923781E-11</v>
      </c>
      <c r="JK221" s="86">
        <f t="shared" si="266"/>
        <v>1.1665724693761713E-8</v>
      </c>
      <c r="JL221" s="86">
        <f t="shared" si="266"/>
        <v>7.0824645065628483E-7</v>
      </c>
      <c r="JM221" s="86">
        <f t="shared" si="266"/>
        <v>1.2696734307829179E-6</v>
      </c>
    </row>
    <row r="222" spans="2:273" x14ac:dyDescent="0.25">
      <c r="B222" s="2">
        <v>195</v>
      </c>
      <c r="C222" s="37">
        <v>64.977000000000004</v>
      </c>
      <c r="D222" s="37">
        <v>62.4</v>
      </c>
      <c r="E222" s="37">
        <v>60.575000000000003</v>
      </c>
      <c r="F222" s="37">
        <v>60.924999999999997</v>
      </c>
      <c r="G222" s="37">
        <v>62.5</v>
      </c>
      <c r="H222" s="37">
        <v>59.5</v>
      </c>
      <c r="I222" s="37">
        <v>60.05</v>
      </c>
      <c r="J222" s="37">
        <v>60.95</v>
      </c>
      <c r="K222" s="37">
        <v>60.61</v>
      </c>
      <c r="L222" s="37">
        <v>60.805</v>
      </c>
      <c r="M222" s="37">
        <v>64.366</v>
      </c>
      <c r="N222" s="37">
        <v>65.462999999999994</v>
      </c>
      <c r="O222" s="37">
        <v>67.683000000000007</v>
      </c>
      <c r="P222" s="37">
        <v>64.146000000000001</v>
      </c>
      <c r="Q222" s="37">
        <v>67.340999999999994</v>
      </c>
      <c r="S222" s="4">
        <f t="shared" si="268"/>
        <v>64.21711424560057</v>
      </c>
      <c r="T222" s="4">
        <f t="shared" si="268"/>
        <v>60.18415272590363</v>
      </c>
      <c r="U222" s="4">
        <f t="shared" si="268"/>
        <v>59.344632382821146</v>
      </c>
      <c r="V222" s="4">
        <f t="shared" si="268"/>
        <v>59.401674704559646</v>
      </c>
      <c r="W222" s="4">
        <f t="shared" si="268"/>
        <v>61.781399933081239</v>
      </c>
      <c r="X222" s="4" t="e">
        <f t="shared" si="268"/>
        <v>#N/A</v>
      </c>
      <c r="Y222" s="4">
        <f t="shared" si="268"/>
        <v>59.084479027586333</v>
      </c>
      <c r="Z222" s="4">
        <f t="shared" si="268"/>
        <v>61.25290634502462</v>
      </c>
      <c r="AA222" s="4" t="e">
        <f t="shared" si="268"/>
        <v>#N/A</v>
      </c>
      <c r="AB222" s="4" t="e">
        <f t="shared" si="268"/>
        <v>#N/A</v>
      </c>
      <c r="AC222" s="4" t="e">
        <f t="shared" si="268"/>
        <v>#N/A</v>
      </c>
      <c r="AD222" s="4">
        <f t="shared" si="268"/>
        <v>65.242415372722746</v>
      </c>
      <c r="AE222" s="4">
        <f t="shared" si="268"/>
        <v>68.751495800826518</v>
      </c>
      <c r="AF222" s="4">
        <f t="shared" si="268"/>
        <v>63.708463265437004</v>
      </c>
      <c r="AG222" s="4">
        <f t="shared" si="268"/>
        <v>67.329612616353785</v>
      </c>
      <c r="AI222" s="4">
        <f t="shared" si="269"/>
        <v>0.75988575439943418</v>
      </c>
      <c r="AJ222" s="4">
        <f t="shared" si="269"/>
        <v>2.2158472740963688</v>
      </c>
      <c r="AK222" s="4">
        <f t="shared" si="269"/>
        <v>1.2303676171788567</v>
      </c>
      <c r="AL222" s="4">
        <f t="shared" si="269"/>
        <v>1.5233252954403511</v>
      </c>
      <c r="AM222" s="4">
        <f t="shared" si="269"/>
        <v>0.71860006691876066</v>
      </c>
      <c r="AN222" s="4">
        <f t="shared" si="269"/>
        <v>0</v>
      </c>
      <c r="AO222" s="4">
        <f t="shared" si="269"/>
        <v>0.96552097241366397</v>
      </c>
      <c r="AP222" s="4">
        <f t="shared" si="269"/>
        <v>-0.302906345024617</v>
      </c>
      <c r="AQ222" s="4">
        <f t="shared" si="269"/>
        <v>0</v>
      </c>
      <c r="AR222" s="4">
        <f t="shared" si="269"/>
        <v>0</v>
      </c>
      <c r="AS222" s="4">
        <f t="shared" si="269"/>
        <v>0</v>
      </c>
      <c r="AT222" s="4">
        <f t="shared" si="269"/>
        <v>0.22058462727724759</v>
      </c>
      <c r="AU222" s="4">
        <f t="shared" si="269"/>
        <v>-1.0684958008265113</v>
      </c>
      <c r="AV222" s="4">
        <f t="shared" si="269"/>
        <v>0.4375367345629968</v>
      </c>
      <c r="AW222" s="4">
        <f t="shared" si="269"/>
        <v>1.1387383646209059E-2</v>
      </c>
      <c r="AY222" s="2">
        <f t="shared" si="260"/>
        <v>64.21711424560057</v>
      </c>
      <c r="AZ222" s="2">
        <f t="shared" si="260"/>
        <v>60.18415272590363</v>
      </c>
      <c r="BA222" s="2">
        <f t="shared" si="260"/>
        <v>59.344632382821146</v>
      </c>
      <c r="BB222" s="2">
        <f t="shared" si="260"/>
        <v>59.401674704559646</v>
      </c>
      <c r="BC222" s="2">
        <f t="shared" si="260"/>
        <v>61.781399933081239</v>
      </c>
      <c r="BD222" s="2" t="e">
        <f t="shared" si="260"/>
        <v>#N/A</v>
      </c>
      <c r="BE222" s="2">
        <f t="shared" si="260"/>
        <v>59.084479027586333</v>
      </c>
      <c r="BF222" s="2">
        <f t="shared" si="260"/>
        <v>61.25290634502462</v>
      </c>
      <c r="BG222" s="2" t="e">
        <f t="shared" si="260"/>
        <v>#N/A</v>
      </c>
      <c r="BH222" s="2" t="e">
        <f t="shared" si="260"/>
        <v>#N/A</v>
      </c>
      <c r="BI222" s="2" t="e">
        <f t="shared" si="260"/>
        <v>#N/A</v>
      </c>
      <c r="BJ222" s="2">
        <f t="shared" si="260"/>
        <v>65.242415372722746</v>
      </c>
      <c r="BK222" s="2">
        <f t="shared" si="260"/>
        <v>68.751495800826518</v>
      </c>
      <c r="BL222" s="2">
        <f t="shared" si="260"/>
        <v>63.70846326543662</v>
      </c>
      <c r="BM222" s="2">
        <f t="shared" si="260"/>
        <v>67.329612616351667</v>
      </c>
      <c r="BO222" s="2" t="str">
        <f t="shared" si="274"/>
        <v/>
      </c>
      <c r="BP222" s="2" t="str">
        <f t="shared" si="275"/>
        <v/>
      </c>
      <c r="BQ222" s="2" t="str">
        <f t="shared" si="276"/>
        <v/>
      </c>
      <c r="BR222" s="2" t="str">
        <f t="shared" si="277"/>
        <v/>
      </c>
      <c r="BS222" s="2" t="str">
        <f t="shared" si="278"/>
        <v/>
      </c>
      <c r="BT222" s="2" t="str">
        <f t="shared" si="279"/>
        <v/>
      </c>
      <c r="BU222" s="2" t="str">
        <f t="shared" si="280"/>
        <v/>
      </c>
      <c r="BV222" s="2" t="str">
        <f t="shared" si="281"/>
        <v/>
      </c>
      <c r="BW222" s="2" t="str">
        <f t="shared" si="282"/>
        <v/>
      </c>
      <c r="BX222" s="2" t="str">
        <f t="shared" si="283"/>
        <v/>
      </c>
      <c r="BY222" s="2" t="str">
        <f t="shared" si="284"/>
        <v/>
      </c>
      <c r="BZ222" s="2" t="str">
        <f t="shared" si="285"/>
        <v/>
      </c>
      <c r="CA222" s="2" t="str">
        <f t="shared" si="286"/>
        <v/>
      </c>
      <c r="CB222" s="2" t="str">
        <f t="shared" si="287"/>
        <v/>
      </c>
      <c r="CC222" s="2" t="str">
        <f t="shared" si="288"/>
        <v/>
      </c>
      <c r="CE222" s="2" t="str">
        <f t="shared" si="261"/>
        <v/>
      </c>
      <c r="CF222" s="2" t="str">
        <f t="shared" si="261"/>
        <v/>
      </c>
      <c r="CG222" s="2" t="str">
        <f t="shared" si="261"/>
        <v/>
      </c>
      <c r="CH222" s="2" t="str">
        <f t="shared" si="261"/>
        <v/>
      </c>
      <c r="CI222" s="2" t="str">
        <f t="shared" si="261"/>
        <v/>
      </c>
      <c r="CJ222" s="2" t="str">
        <f t="shared" si="261"/>
        <v/>
      </c>
      <c r="CK222" s="2" t="str">
        <f t="shared" si="261"/>
        <v/>
      </c>
      <c r="CL222" s="2" t="str">
        <f t="shared" si="261"/>
        <v/>
      </c>
      <c r="CM222" s="2" t="str">
        <f t="shared" si="261"/>
        <v/>
      </c>
      <c r="CN222" s="2" t="str">
        <f t="shared" si="261"/>
        <v/>
      </c>
      <c r="CO222" s="2" t="str">
        <f t="shared" si="261"/>
        <v/>
      </c>
      <c r="CP222" s="2" t="str">
        <f t="shared" si="261"/>
        <v/>
      </c>
      <c r="CQ222" s="2" t="str">
        <f t="shared" si="261"/>
        <v/>
      </c>
      <c r="CR222" s="2" t="str">
        <f t="shared" si="261"/>
        <v/>
      </c>
      <c r="CS222" s="2" t="str">
        <f t="shared" si="261"/>
        <v/>
      </c>
      <c r="CU222" s="2">
        <f t="shared" si="289"/>
        <v>64.977000000000004</v>
      </c>
      <c r="CV222" s="2">
        <f t="shared" si="290"/>
        <v>62.4</v>
      </c>
      <c r="CW222" s="2">
        <f t="shared" si="291"/>
        <v>60.575000000000003</v>
      </c>
      <c r="CX222" s="2">
        <f t="shared" si="292"/>
        <v>60.924999999999997</v>
      </c>
      <c r="CY222" s="2">
        <f t="shared" si="293"/>
        <v>62.5</v>
      </c>
      <c r="CZ222" s="2" t="str">
        <f t="shared" si="294"/>
        <v/>
      </c>
      <c r="DA222" s="2">
        <f t="shared" si="295"/>
        <v>60.05</v>
      </c>
      <c r="DB222" s="2">
        <f t="shared" si="296"/>
        <v>60.95</v>
      </c>
      <c r="DC222" s="2" t="str">
        <f t="shared" si="297"/>
        <v/>
      </c>
      <c r="DD222" s="2" t="str">
        <f t="shared" si="298"/>
        <v/>
      </c>
      <c r="DE222" s="2" t="str">
        <f t="shared" si="299"/>
        <v/>
      </c>
      <c r="DF222" s="2">
        <f t="shared" si="300"/>
        <v>65.462999999999994</v>
      </c>
      <c r="DG222" s="2">
        <f t="shared" si="301"/>
        <v>67.683000000000007</v>
      </c>
      <c r="DH222" s="2">
        <f t="shared" si="302"/>
        <v>64.146000000000001</v>
      </c>
      <c r="DI222" s="2">
        <f t="shared" si="303"/>
        <v>67.340999999999994</v>
      </c>
      <c r="DK222" s="2">
        <f t="shared" si="270"/>
        <v>189.7388240890688</v>
      </c>
      <c r="DL222" s="2">
        <f t="shared" si="270"/>
        <v>110.88458169737244</v>
      </c>
      <c r="DM222" s="2">
        <f t="shared" si="270"/>
        <v>121.38431742675928</v>
      </c>
      <c r="DN222" s="2">
        <f t="shared" si="270"/>
        <v>114.9461416490486</v>
      </c>
      <c r="DO222" s="2">
        <f t="shared" si="270"/>
        <v>116.61417682926829</v>
      </c>
      <c r="DP222" s="2">
        <f t="shared" si="270"/>
        <v>92.279054666264003</v>
      </c>
      <c r="DQ222" s="2">
        <f t="shared" si="270"/>
        <v>101.6726517668378</v>
      </c>
      <c r="DR222" s="2">
        <f t="shared" si="270"/>
        <v>100.81733615221985</v>
      </c>
      <c r="DS222" s="2">
        <f t="shared" si="270"/>
        <v>122.55672246963567</v>
      </c>
      <c r="DT222" s="2">
        <f t="shared" si="270"/>
        <v>101.8323358299595</v>
      </c>
      <c r="DU222" s="2">
        <f t="shared" si="270"/>
        <v>121.54181248313091</v>
      </c>
      <c r="DV222" s="2">
        <f t="shared" si="270"/>
        <v>140.81748658536583</v>
      </c>
      <c r="DW222" s="2">
        <f t="shared" si="270"/>
        <v>113.35273965569311</v>
      </c>
      <c r="DX222" s="2">
        <f t="shared" si="270"/>
        <v>91.174299607369406</v>
      </c>
      <c r="DY222" s="2">
        <f t="shared" si="270"/>
        <v>122.42130659536538</v>
      </c>
      <c r="EA222" s="2">
        <f t="shared" si="242"/>
        <v>60.924307692307657</v>
      </c>
      <c r="EB222" s="2">
        <f t="shared" si="242"/>
        <v>53.613792790978643</v>
      </c>
      <c r="EC222" s="2">
        <f t="shared" si="242"/>
        <v>51.343777855969975</v>
      </c>
      <c r="ED222" s="2">
        <f t="shared" si="242"/>
        <v>54.228973854696889</v>
      </c>
      <c r="EE222" s="2">
        <f t="shared" si="242"/>
        <v>60.721053919170174</v>
      </c>
      <c r="EF222" s="2">
        <f t="shared" si="241"/>
        <v>57.087873284907175</v>
      </c>
      <c r="EG222" s="2">
        <f t="shared" si="241"/>
        <v>58.463246641897683</v>
      </c>
      <c r="EH222" s="2">
        <f t="shared" si="241"/>
        <v>57.002994556341861</v>
      </c>
      <c r="EI222" s="2">
        <f t="shared" si="241"/>
        <v>54.573846607265224</v>
      </c>
      <c r="EJ222" s="2">
        <f t="shared" si="241"/>
        <v>55.056692490609898</v>
      </c>
      <c r="EK222" s="2">
        <f t="shared" si="241"/>
        <v>62.057989147286833</v>
      </c>
      <c r="EL222" s="2">
        <f t="shared" si="256"/>
        <v>63.429326998689405</v>
      </c>
      <c r="EM222" s="2">
        <f t="shared" si="257"/>
        <v>66.427539767089655</v>
      </c>
      <c r="EN222" s="2">
        <f t="shared" si="258"/>
        <v>62.999683838940989</v>
      </c>
      <c r="EO222" s="2">
        <f t="shared" si="259"/>
        <v>70.139677144379334</v>
      </c>
      <c r="EQ222" s="2">
        <f t="shared" si="271"/>
        <v>64.302745755203844</v>
      </c>
      <c r="ER222" s="2">
        <f t="shared" si="271"/>
        <v>60.350550924467882</v>
      </c>
      <c r="ES222" s="2">
        <f t="shared" si="271"/>
        <v>59.486280019342438</v>
      </c>
      <c r="ET222" s="2">
        <f t="shared" si="271"/>
        <v>59.498375081626719</v>
      </c>
      <c r="EU222" s="2">
        <f t="shared" si="271"/>
        <v>61.800177481963665</v>
      </c>
      <c r="EV222" s="2">
        <f t="shared" si="271"/>
        <v>58.867740663727702</v>
      </c>
      <c r="EW222" s="2">
        <f t="shared" si="271"/>
        <v>59.094293172243624</v>
      </c>
      <c r="EX222" s="2">
        <f t="shared" si="271"/>
        <v>61.310374879001458</v>
      </c>
      <c r="EY222" s="2">
        <f t="shared" si="271"/>
        <v>58.40998352034412</v>
      </c>
      <c r="EZ222" s="2">
        <f t="shared" si="271"/>
        <v>62.600756058053797</v>
      </c>
      <c r="FA222" s="2">
        <f t="shared" si="271"/>
        <v>63.923680473362268</v>
      </c>
      <c r="FB222" s="2">
        <f t="shared" si="271"/>
        <v>65.279339331307014</v>
      </c>
      <c r="FC222" s="2">
        <f t="shared" si="271"/>
        <v>68.809824669716733</v>
      </c>
      <c r="FD222" s="2">
        <f t="shared" si="271"/>
        <v>63.734285586313248</v>
      </c>
      <c r="FE222" s="2">
        <f t="shared" si="271"/>
        <v>67.218943288909031</v>
      </c>
      <c r="FG222" s="2">
        <f t="shared" si="272"/>
        <v>0.99999891734112678</v>
      </c>
      <c r="FH222" s="2">
        <f t="shared" si="272"/>
        <v>0.99999912825689519</v>
      </c>
      <c r="FI222" s="2">
        <f t="shared" si="272"/>
        <v>0.99999917898695534</v>
      </c>
      <c r="FJ222" s="2">
        <f t="shared" si="272"/>
        <v>0.99999913133923435</v>
      </c>
      <c r="FK222" s="2">
        <f t="shared" si="272"/>
        <v>0.99999928079806433</v>
      </c>
      <c r="FL222" s="2">
        <f t="shared" si="272"/>
        <v>0.99999917241904868</v>
      </c>
      <c r="FM222" s="2">
        <f t="shared" si="272"/>
        <v>0.99999909041419843</v>
      </c>
      <c r="FN222" s="2">
        <f t="shared" si="272"/>
        <v>0.99999909395336617</v>
      </c>
      <c r="FO222" s="2">
        <f t="shared" si="272"/>
        <v>0.99999894146880386</v>
      </c>
      <c r="FP222" s="2">
        <f t="shared" si="272"/>
        <v>0.99999891884980685</v>
      </c>
      <c r="FQ222" s="2">
        <f t="shared" si="272"/>
        <v>0.99999891564738885</v>
      </c>
      <c r="FR222" s="2">
        <f t="shared" si="272"/>
        <v>0.9999989309335432</v>
      </c>
      <c r="FS222" s="2">
        <f t="shared" si="272"/>
        <v>0.99999903817802394</v>
      </c>
      <c r="FT222" s="2">
        <f t="shared" si="272"/>
        <v>0.99999907542862077</v>
      </c>
      <c r="FU222" s="2">
        <f t="shared" si="272"/>
        <v>0.99999862432550357</v>
      </c>
      <c r="FW222" s="2">
        <f t="shared" si="262"/>
        <v>0.97461224086821641</v>
      </c>
      <c r="FX222" s="2">
        <f t="shared" si="262"/>
        <v>0.9752925486292654</v>
      </c>
      <c r="FY222" s="2">
        <f t="shared" si="262"/>
        <v>0.9825968556256125</v>
      </c>
      <c r="FZ222" s="2">
        <f t="shared" si="262"/>
        <v>0.98163868805547172</v>
      </c>
      <c r="GA222" s="2">
        <f t="shared" si="262"/>
        <v>0.98256200867683652</v>
      </c>
      <c r="GB222" s="2">
        <f t="shared" si="262"/>
        <v>0.98589596916323274</v>
      </c>
      <c r="GC222" s="2">
        <f t="shared" si="262"/>
        <v>0.9843855455266054</v>
      </c>
      <c r="GD222" s="2">
        <f t="shared" si="262"/>
        <v>0.98664890780342285</v>
      </c>
      <c r="GE222" s="2">
        <f t="shared" si="262"/>
        <v>0.98865288365173964</v>
      </c>
      <c r="GF222" s="2">
        <f t="shared" si="262"/>
        <v>0.98432394850597849</v>
      </c>
      <c r="GG222" s="2">
        <f t="shared" si="262"/>
        <v>0.98755553339565316</v>
      </c>
      <c r="GH222" s="2">
        <f t="shared" si="262"/>
        <v>0.97999651622998696</v>
      </c>
      <c r="GI222" s="2">
        <f t="shared" si="262"/>
        <v>0.975496632449664</v>
      </c>
      <c r="GJ222" s="2">
        <f t="shared" si="262"/>
        <v>0.96481308353478157</v>
      </c>
      <c r="GK222" s="2">
        <f t="shared" si="262"/>
        <v>0.96213369296513351</v>
      </c>
      <c r="GM222" s="86">
        <f t="shared" si="263"/>
        <v>0</v>
      </c>
      <c r="GN222" s="86">
        <f t="shared" si="263"/>
        <v>0</v>
      </c>
      <c r="GO222" s="86">
        <f t="shared" si="263"/>
        <v>0</v>
      </c>
      <c r="GP222" s="86">
        <f t="shared" si="263"/>
        <v>0</v>
      </c>
      <c r="GQ222" s="86">
        <f t="shared" si="263"/>
        <v>0</v>
      </c>
      <c r="GR222" s="86">
        <f t="shared" si="263"/>
        <v>0</v>
      </c>
      <c r="GS222" s="86">
        <f t="shared" si="263"/>
        <v>0</v>
      </c>
      <c r="GT222" s="86">
        <f t="shared" si="263"/>
        <v>0</v>
      </c>
      <c r="GU222" s="86">
        <f t="shared" si="263"/>
        <v>0</v>
      </c>
      <c r="GV222" s="86">
        <f t="shared" si="263"/>
        <v>0</v>
      </c>
      <c r="GW222" s="86">
        <f t="shared" si="263"/>
        <v>0</v>
      </c>
      <c r="GX222" s="86">
        <f t="shared" si="263"/>
        <v>0</v>
      </c>
      <c r="GY222" s="86">
        <f t="shared" si="263"/>
        <v>0</v>
      </c>
      <c r="GZ222" s="86">
        <f t="shared" si="263"/>
        <v>0</v>
      </c>
      <c r="HA222" s="86">
        <f t="shared" si="263"/>
        <v>0</v>
      </c>
      <c r="HC222" s="86">
        <f t="shared" si="273"/>
        <v>3.5313694389452788E-286</v>
      </c>
      <c r="HD222" s="86">
        <f t="shared" si="273"/>
        <v>0</v>
      </c>
      <c r="HE222" s="86">
        <f t="shared" si="273"/>
        <v>3.8622281787703243E-278</v>
      </c>
      <c r="HF222" s="86">
        <f t="shared" si="267"/>
        <v>0</v>
      </c>
      <c r="HG222" s="86">
        <f t="shared" si="267"/>
        <v>0</v>
      </c>
      <c r="HH222" s="86">
        <f t="shared" si="267"/>
        <v>0</v>
      </c>
      <c r="HI222" s="86">
        <f t="shared" si="243"/>
        <v>0</v>
      </c>
      <c r="HJ222" s="86">
        <f t="shared" si="243"/>
        <v>0</v>
      </c>
      <c r="HK222" s="86">
        <f t="shared" si="243"/>
        <v>0</v>
      </c>
      <c r="HL222" s="86">
        <f t="shared" si="243"/>
        <v>0</v>
      </c>
      <c r="HM222" s="86">
        <f t="shared" si="243"/>
        <v>0</v>
      </c>
      <c r="HN222" s="86">
        <f t="shared" si="243"/>
        <v>0</v>
      </c>
      <c r="HO222" s="86">
        <f t="shared" si="228"/>
        <v>2.3796917654987683E-195</v>
      </c>
      <c r="HP222" s="86">
        <f t="shared" si="228"/>
        <v>5.1274221697350236E-202</v>
      </c>
      <c r="HQ222" s="86">
        <f t="shared" si="228"/>
        <v>6.3765952068312098E-268</v>
      </c>
      <c r="HS222" s="86">
        <f t="shared" si="264"/>
        <v>1.3820569943332497E-78</v>
      </c>
      <c r="HT222" s="86">
        <f t="shared" si="264"/>
        <v>4.373718452209133E-109</v>
      </c>
      <c r="HU222" s="86">
        <f t="shared" si="264"/>
        <v>9.5937518600921786E-131</v>
      </c>
      <c r="HV222" s="86">
        <f t="shared" si="264"/>
        <v>8.2788364494363171E-150</v>
      </c>
      <c r="HW222" s="86">
        <f t="shared" si="264"/>
        <v>1.2944526433501727E-138</v>
      </c>
      <c r="HX222" s="86">
        <f t="shared" si="264"/>
        <v>7.0781696286972466E-159</v>
      </c>
      <c r="HY222" s="86">
        <f t="shared" si="264"/>
        <v>5.4803600794265314E-135</v>
      </c>
      <c r="HZ222" s="86">
        <f t="shared" si="264"/>
        <v>1.5326321544657231E-142</v>
      </c>
      <c r="IA222" s="86">
        <f t="shared" si="264"/>
        <v>1.0022114273246699E-188</v>
      </c>
      <c r="IB222" s="86">
        <f t="shared" si="264"/>
        <v>3.7743552028538227E-160</v>
      </c>
      <c r="IC222" s="86">
        <f t="shared" si="264"/>
        <v>7.9831884439820983E-179</v>
      </c>
      <c r="ID222" s="86">
        <f t="shared" si="264"/>
        <v>2.8882600358454678E-156</v>
      </c>
      <c r="IE222" s="86">
        <f t="shared" si="264"/>
        <v>7.6053087647961456E-116</v>
      </c>
      <c r="IF222" s="86">
        <f t="shared" si="264"/>
        <v>6.0775876406813959E-52</v>
      </c>
      <c r="IG222" s="86">
        <f t="shared" si="264"/>
        <v>1.7467009629701984E-53</v>
      </c>
      <c r="II222" s="86">
        <f t="shared" si="265"/>
        <v>1.7495717551225283E-6</v>
      </c>
      <c r="IJ222" s="86">
        <f t="shared" si="265"/>
        <v>2.1806913640055831E-8</v>
      </c>
      <c r="IK222" s="86">
        <f t="shared" si="265"/>
        <v>7.5214992510112129E-11</v>
      </c>
      <c r="IL222" s="86">
        <f t="shared" si="265"/>
        <v>8.8313607939025679E-12</v>
      </c>
      <c r="IM222" s="86">
        <f t="shared" si="265"/>
        <v>8.7296287035857175E-11</v>
      </c>
      <c r="IN222" s="86">
        <f t="shared" si="265"/>
        <v>2.1460311348599946E-13</v>
      </c>
      <c r="IO222" s="86">
        <f t="shared" si="265"/>
        <v>5.0412368137174173E-11</v>
      </c>
      <c r="IP222" s="86">
        <f t="shared" si="265"/>
        <v>5.0705201415355963E-12</v>
      </c>
      <c r="IQ222" s="86">
        <f t="shared" si="265"/>
        <v>5.0068803791947917E-16</v>
      </c>
      <c r="IR222" s="86">
        <f t="shared" si="265"/>
        <v>2.2032372638658649E-12</v>
      </c>
      <c r="IS222" s="86">
        <f t="shared" si="265"/>
        <v>4.5726945226532851E-16</v>
      </c>
      <c r="IT222" s="86">
        <f t="shared" si="265"/>
        <v>5.2104277238427884E-12</v>
      </c>
      <c r="IU222" s="86">
        <f t="shared" si="265"/>
        <v>4.8918204805784849E-9</v>
      </c>
      <c r="IV222" s="86">
        <f t="shared" si="265"/>
        <v>3.3791122502884839E-7</v>
      </c>
      <c r="IW222" s="86">
        <f t="shared" si="265"/>
        <v>6.15126382993444E-7</v>
      </c>
      <c r="IY222" s="86">
        <f t="shared" si="266"/>
        <v>1.7495717551225283E-6</v>
      </c>
      <c r="IZ222" s="86">
        <f t="shared" si="266"/>
        <v>2.1806913640055831E-8</v>
      </c>
      <c r="JA222" s="86">
        <f t="shared" si="266"/>
        <v>7.5214992510112129E-11</v>
      </c>
      <c r="JB222" s="86">
        <f t="shared" si="266"/>
        <v>8.8313607939025679E-12</v>
      </c>
      <c r="JC222" s="86">
        <f t="shared" si="266"/>
        <v>8.7296287035857175E-11</v>
      </c>
      <c r="JD222" s="86">
        <f t="shared" si="266"/>
        <v>2.1460311348599946E-13</v>
      </c>
      <c r="JE222" s="86">
        <f t="shared" si="266"/>
        <v>5.0412368137174173E-11</v>
      </c>
      <c r="JF222" s="86">
        <f t="shared" si="266"/>
        <v>5.0705201415355963E-12</v>
      </c>
      <c r="JG222" s="86">
        <f t="shared" si="266"/>
        <v>5.0068803791947917E-16</v>
      </c>
      <c r="JH222" s="86">
        <f t="shared" si="266"/>
        <v>2.2032372638658649E-12</v>
      </c>
      <c r="JI222" s="86">
        <f t="shared" si="266"/>
        <v>4.5726945226532851E-16</v>
      </c>
      <c r="JJ222" s="86">
        <f t="shared" si="266"/>
        <v>5.2104277238427884E-12</v>
      </c>
      <c r="JK222" s="86">
        <f t="shared" si="266"/>
        <v>4.8918204805784849E-9</v>
      </c>
      <c r="JL222" s="86">
        <f t="shared" si="266"/>
        <v>3.3791122502884839E-7</v>
      </c>
      <c r="JM222" s="86">
        <f t="shared" si="266"/>
        <v>6.15126382993444E-7</v>
      </c>
    </row>
    <row r="223" spans="2:273" x14ac:dyDescent="0.25">
      <c r="B223" s="2">
        <v>196</v>
      </c>
      <c r="C223" s="37">
        <v>64.567999999999998</v>
      </c>
      <c r="D223" s="37">
        <v>61.9</v>
      </c>
      <c r="E223" s="37">
        <v>58.274999999999999</v>
      </c>
      <c r="F223" s="37">
        <v>61.725000000000001</v>
      </c>
      <c r="G223" s="37">
        <v>63.375</v>
      </c>
      <c r="H223" s="37">
        <v>59.825000000000003</v>
      </c>
      <c r="I223" s="37">
        <v>60.575000000000003</v>
      </c>
      <c r="J223" s="37">
        <v>61.875</v>
      </c>
      <c r="K223" s="37">
        <v>59.512</v>
      </c>
      <c r="L223" s="37">
        <v>60.463000000000001</v>
      </c>
      <c r="M223" s="37">
        <v>65.878</v>
      </c>
      <c r="N223" s="37">
        <v>65.22</v>
      </c>
      <c r="O223" s="37">
        <v>67.584999999999994</v>
      </c>
      <c r="P223" s="37">
        <v>64.561000000000007</v>
      </c>
      <c r="Q223" s="37">
        <v>67.194999999999993</v>
      </c>
      <c r="S223" s="4">
        <f t="shared" si="268"/>
        <v>64.004927887832537</v>
      </c>
      <c r="T223" s="4">
        <f t="shared" si="268"/>
        <v>60.081244831655503</v>
      </c>
      <c r="U223" s="4">
        <f t="shared" si="268"/>
        <v>59.277911559345085</v>
      </c>
      <c r="V223" s="4">
        <f t="shared" si="268"/>
        <v>59.294633515203735</v>
      </c>
      <c r="W223" s="4">
        <f t="shared" si="268"/>
        <v>61.715933419303489</v>
      </c>
      <c r="X223" s="4" t="e">
        <f t="shared" si="268"/>
        <v>#N/A</v>
      </c>
      <c r="Y223" s="4">
        <f t="shared" si="268"/>
        <v>58.991152880654852</v>
      </c>
      <c r="Z223" s="4" t="e">
        <f t="shared" si="268"/>
        <v>#N/A</v>
      </c>
      <c r="AA223" s="4" t="e">
        <f t="shared" si="268"/>
        <v>#N/A</v>
      </c>
      <c r="AB223" s="4" t="e">
        <f t="shared" si="268"/>
        <v>#N/A</v>
      </c>
      <c r="AC223" s="4" t="e">
        <f t="shared" si="268"/>
        <v>#N/A</v>
      </c>
      <c r="AD223" s="4" t="e">
        <f t="shared" si="268"/>
        <v>#N/A</v>
      </c>
      <c r="AE223" s="4">
        <f t="shared" si="268"/>
        <v>68.699454835182678</v>
      </c>
      <c r="AF223" s="4">
        <f t="shared" si="268"/>
        <v>63.602546386662823</v>
      </c>
      <c r="AG223" s="4">
        <f t="shared" si="268"/>
        <v>67.108342975414487</v>
      </c>
      <c r="AI223" s="4">
        <f t="shared" si="269"/>
        <v>0.56307211216746111</v>
      </c>
      <c r="AJ223" s="4">
        <f t="shared" si="269"/>
        <v>1.8187551683444951</v>
      </c>
      <c r="AK223" s="4">
        <f t="shared" si="269"/>
        <v>-1.0029115593450868</v>
      </c>
      <c r="AL223" s="4">
        <f t="shared" si="269"/>
        <v>2.4303664847962665</v>
      </c>
      <c r="AM223" s="4">
        <f t="shared" si="269"/>
        <v>1.6590665806965106</v>
      </c>
      <c r="AN223" s="4">
        <f t="shared" si="269"/>
        <v>0</v>
      </c>
      <c r="AO223" s="4">
        <f t="shared" si="269"/>
        <v>1.5838471193451511</v>
      </c>
      <c r="AP223" s="4">
        <f t="shared" si="269"/>
        <v>0</v>
      </c>
      <c r="AQ223" s="4">
        <f t="shared" si="269"/>
        <v>0</v>
      </c>
      <c r="AR223" s="4">
        <f t="shared" si="269"/>
        <v>0</v>
      </c>
      <c r="AS223" s="4">
        <f t="shared" si="269"/>
        <v>0</v>
      </c>
      <c r="AT223" s="4">
        <f t="shared" si="269"/>
        <v>0</v>
      </c>
      <c r="AU223" s="4">
        <f t="shared" si="269"/>
        <v>-1.1144548351826842</v>
      </c>
      <c r="AV223" s="4">
        <f t="shared" si="269"/>
        <v>0.95845361333718415</v>
      </c>
      <c r="AW223" s="4">
        <f t="shared" si="269"/>
        <v>8.6657024585505837E-2</v>
      </c>
      <c r="AY223" s="2">
        <f t="shared" si="260"/>
        <v>64.004927887832537</v>
      </c>
      <c r="AZ223" s="2">
        <f t="shared" si="260"/>
        <v>60.081244831655503</v>
      </c>
      <c r="BA223" s="2">
        <f t="shared" si="260"/>
        <v>59.277911559345085</v>
      </c>
      <c r="BB223" s="2">
        <f t="shared" si="260"/>
        <v>59.294633515203735</v>
      </c>
      <c r="BC223" s="2">
        <f t="shared" si="260"/>
        <v>61.715933419303489</v>
      </c>
      <c r="BD223" s="2" t="e">
        <f t="shared" si="260"/>
        <v>#N/A</v>
      </c>
      <c r="BE223" s="2">
        <f t="shared" si="260"/>
        <v>58.991152880654852</v>
      </c>
      <c r="BF223" s="2" t="e">
        <f t="shared" si="260"/>
        <v>#N/A</v>
      </c>
      <c r="BG223" s="2" t="e">
        <f t="shared" si="260"/>
        <v>#N/A</v>
      </c>
      <c r="BH223" s="2" t="e">
        <f t="shared" si="260"/>
        <v>#N/A</v>
      </c>
      <c r="BI223" s="2" t="e">
        <f t="shared" si="260"/>
        <v>#N/A</v>
      </c>
      <c r="BJ223" s="2" t="e">
        <f t="shared" si="260"/>
        <v>#N/A</v>
      </c>
      <c r="BK223" s="2">
        <f t="shared" si="260"/>
        <v>68.699454835182678</v>
      </c>
      <c r="BL223" s="2">
        <f t="shared" si="260"/>
        <v>63.602546386662752</v>
      </c>
      <c r="BM223" s="2">
        <f t="shared" si="260"/>
        <v>67.108342975414089</v>
      </c>
      <c r="BO223" s="2" t="str">
        <f t="shared" si="274"/>
        <v/>
      </c>
      <c r="BP223" s="2" t="str">
        <f t="shared" si="275"/>
        <v/>
      </c>
      <c r="BQ223" s="2" t="str">
        <f t="shared" si="276"/>
        <v/>
      </c>
      <c r="BR223" s="2" t="str">
        <f t="shared" si="277"/>
        <v/>
      </c>
      <c r="BS223" s="2" t="str">
        <f t="shared" si="278"/>
        <v/>
      </c>
      <c r="BT223" s="2" t="str">
        <f t="shared" si="279"/>
        <v/>
      </c>
      <c r="BU223" s="2" t="str">
        <f t="shared" si="280"/>
        <v/>
      </c>
      <c r="BV223" s="2" t="str">
        <f t="shared" si="281"/>
        <v/>
      </c>
      <c r="BW223" s="2" t="str">
        <f t="shared" si="282"/>
        <v/>
      </c>
      <c r="BX223" s="2" t="str">
        <f t="shared" si="283"/>
        <v/>
      </c>
      <c r="BY223" s="2" t="str">
        <f t="shared" si="284"/>
        <v/>
      </c>
      <c r="BZ223" s="2" t="str">
        <f t="shared" si="285"/>
        <v/>
      </c>
      <c r="CA223" s="2" t="str">
        <f t="shared" si="286"/>
        <v/>
      </c>
      <c r="CB223" s="2" t="str">
        <f t="shared" si="287"/>
        <v/>
      </c>
      <c r="CC223" s="2" t="str">
        <f t="shared" si="288"/>
        <v/>
      </c>
      <c r="CE223" s="2" t="str">
        <f t="shared" si="261"/>
        <v/>
      </c>
      <c r="CF223" s="2" t="str">
        <f t="shared" si="261"/>
        <v/>
      </c>
      <c r="CG223" s="2" t="str">
        <f t="shared" si="261"/>
        <v/>
      </c>
      <c r="CH223" s="2" t="str">
        <f t="shared" si="261"/>
        <v/>
      </c>
      <c r="CI223" s="2" t="str">
        <f t="shared" si="261"/>
        <v/>
      </c>
      <c r="CJ223" s="2" t="str">
        <f t="shared" si="261"/>
        <v/>
      </c>
      <c r="CK223" s="2" t="str">
        <f t="shared" si="261"/>
        <v/>
      </c>
      <c r="CL223" s="2" t="str">
        <f t="shared" si="261"/>
        <v/>
      </c>
      <c r="CM223" s="2" t="str">
        <f t="shared" si="261"/>
        <v/>
      </c>
      <c r="CN223" s="2" t="str">
        <f t="shared" si="261"/>
        <v/>
      </c>
      <c r="CO223" s="2" t="str">
        <f t="shared" si="261"/>
        <v/>
      </c>
      <c r="CP223" s="2" t="str">
        <f t="shared" si="261"/>
        <v/>
      </c>
      <c r="CQ223" s="2" t="str">
        <f t="shared" si="261"/>
        <v/>
      </c>
      <c r="CR223" s="2" t="str">
        <f t="shared" si="261"/>
        <v/>
      </c>
      <c r="CS223" s="2" t="str">
        <f t="shared" si="261"/>
        <v/>
      </c>
      <c r="CU223" s="2">
        <f t="shared" si="289"/>
        <v>64.567999999999998</v>
      </c>
      <c r="CV223" s="2">
        <f t="shared" si="290"/>
        <v>61.9</v>
      </c>
      <c r="CW223" s="2">
        <f t="shared" si="291"/>
        <v>58.274999999999999</v>
      </c>
      <c r="CX223" s="2">
        <f t="shared" si="292"/>
        <v>61.725000000000001</v>
      </c>
      <c r="CY223" s="2">
        <f t="shared" si="293"/>
        <v>63.375</v>
      </c>
      <c r="CZ223" s="2" t="str">
        <f t="shared" si="294"/>
        <v/>
      </c>
      <c r="DA223" s="2">
        <f t="shared" si="295"/>
        <v>60.575000000000003</v>
      </c>
      <c r="DB223" s="2" t="str">
        <f t="shared" si="296"/>
        <v/>
      </c>
      <c r="DC223" s="2" t="str">
        <f t="shared" si="297"/>
        <v/>
      </c>
      <c r="DD223" s="2" t="str">
        <f t="shared" si="298"/>
        <v/>
      </c>
      <c r="DE223" s="2" t="str">
        <f t="shared" si="299"/>
        <v/>
      </c>
      <c r="DF223" s="2" t="str">
        <f t="shared" si="300"/>
        <v/>
      </c>
      <c r="DG223" s="2">
        <f t="shared" si="301"/>
        <v>67.584999999999994</v>
      </c>
      <c r="DH223" s="2">
        <f t="shared" si="302"/>
        <v>64.561000000000007</v>
      </c>
      <c r="DI223" s="2">
        <f t="shared" si="303"/>
        <v>67.194999999999993</v>
      </c>
      <c r="DK223" s="2">
        <f t="shared" si="270"/>
        <v>190.30139473684207</v>
      </c>
      <c r="DL223" s="2">
        <f t="shared" si="270"/>
        <v>111.04706659619455</v>
      </c>
      <c r="DM223" s="2">
        <f t="shared" si="270"/>
        <v>121.61234143763213</v>
      </c>
      <c r="DN223" s="2">
        <f t="shared" si="270"/>
        <v>115.12830338266383</v>
      </c>
      <c r="DO223" s="2">
        <f t="shared" si="270"/>
        <v>116.80782229965158</v>
      </c>
      <c r="DP223" s="2">
        <f t="shared" si="270"/>
        <v>92.326030655391151</v>
      </c>
      <c r="DQ223" s="2">
        <f t="shared" si="270"/>
        <v>101.76983539716096</v>
      </c>
      <c r="DR223" s="2">
        <f t="shared" si="270"/>
        <v>100.89217758985198</v>
      </c>
      <c r="DS223" s="2">
        <f t="shared" si="270"/>
        <v>122.78168623481785</v>
      </c>
      <c r="DT223" s="2">
        <f t="shared" si="270"/>
        <v>101.92705060728744</v>
      </c>
      <c r="DU223" s="2">
        <f t="shared" si="270"/>
        <v>121.75450944669365</v>
      </c>
      <c r="DV223" s="2">
        <f t="shared" si="270"/>
        <v>141.15393414634144</v>
      </c>
      <c r="DW223" s="2">
        <f t="shared" si="270"/>
        <v>113.49061824222287</v>
      </c>
      <c r="DX223" s="2">
        <f t="shared" si="270"/>
        <v>91.219310480217487</v>
      </c>
      <c r="DY223" s="2">
        <f t="shared" si="270"/>
        <v>122.60122771836004</v>
      </c>
      <c r="EA223" s="2">
        <f t="shared" si="242"/>
        <v>60.66796043956041</v>
      </c>
      <c r="EB223" s="2">
        <f t="shared" si="242"/>
        <v>53.421576721707602</v>
      </c>
      <c r="EC223" s="2">
        <f t="shared" si="242"/>
        <v>51.176026272578</v>
      </c>
      <c r="ED223" s="2">
        <f t="shared" si="242"/>
        <v>54.053470615455801</v>
      </c>
      <c r="EE223" s="2">
        <f t="shared" si="242"/>
        <v>60.642054017027107</v>
      </c>
      <c r="EF223" s="2">
        <f t="shared" si="241"/>
        <v>56.963418079096037</v>
      </c>
      <c r="EG223" s="2">
        <f t="shared" si="241"/>
        <v>58.360961703343804</v>
      </c>
      <c r="EH223" s="2">
        <f t="shared" si="241"/>
        <v>56.892768100163309</v>
      </c>
      <c r="EI223" s="2">
        <f t="shared" si="241"/>
        <v>54.410324057573654</v>
      </c>
      <c r="EJ223" s="2">
        <f t="shared" si="241"/>
        <v>54.912880346961401</v>
      </c>
      <c r="EK223" s="2">
        <f t="shared" si="241"/>
        <v>61.957290611541794</v>
      </c>
      <c r="EL223" s="2">
        <f t="shared" si="241"/>
        <v>63.325641182466896</v>
      </c>
      <c r="EM223" s="2">
        <f t="shared" si="241"/>
        <v>66.343243459188457</v>
      </c>
      <c r="EN223" s="2">
        <f t="shared" si="241"/>
        <v>62.883645284059575</v>
      </c>
      <c r="EO223" s="2">
        <f t="shared" si="241"/>
        <v>69.958233433056023</v>
      </c>
      <c r="EQ223" s="2">
        <f t="shared" si="271"/>
        <v>64.084073349068589</v>
      </c>
      <c r="ER223" s="2">
        <f t="shared" si="271"/>
        <v>60.235065009321637</v>
      </c>
      <c r="ES223" s="2">
        <f t="shared" si="271"/>
        <v>59.408727466523111</v>
      </c>
      <c r="ET223" s="2">
        <f t="shared" si="271"/>
        <v>59.383992988239655</v>
      </c>
      <c r="EU223" s="2">
        <f t="shared" si="271"/>
        <v>61.733277672827597</v>
      </c>
      <c r="EV223" s="2">
        <f t="shared" si="271"/>
        <v>58.764863971323507</v>
      </c>
      <c r="EW223" s="2">
        <f t="shared" si="271"/>
        <v>59.000232970919896</v>
      </c>
      <c r="EX223" s="2">
        <f t="shared" si="271"/>
        <v>61.248121342171999</v>
      </c>
      <c r="EY223" s="2">
        <f t="shared" si="271"/>
        <v>58.288981754183354</v>
      </c>
      <c r="EZ223" s="2">
        <f t="shared" si="271"/>
        <v>62.539778219519661</v>
      </c>
      <c r="FA223" s="2">
        <f t="shared" si="271"/>
        <v>63.84416303388641</v>
      </c>
      <c r="FB223" s="2">
        <f t="shared" si="271"/>
        <v>65.197504964539021</v>
      </c>
      <c r="FC223" s="2">
        <f t="shared" si="271"/>
        <v>68.753390214678319</v>
      </c>
      <c r="FD223" s="2">
        <f t="shared" si="271"/>
        <v>63.626433218297976</v>
      </c>
      <c r="FE223" s="2">
        <f t="shared" si="271"/>
        <v>67.005981609025326</v>
      </c>
      <c r="FG223" s="2">
        <f t="shared" si="272"/>
        <v>0.99999901260327828</v>
      </c>
      <c r="FH223" s="2">
        <f t="shared" si="272"/>
        <v>0.99999920496077832</v>
      </c>
      <c r="FI223" s="2">
        <f t="shared" si="272"/>
        <v>0.99999925122714983</v>
      </c>
      <c r="FJ223" s="2">
        <f t="shared" si="272"/>
        <v>0.99999920777190543</v>
      </c>
      <c r="FK223" s="2">
        <f t="shared" si="272"/>
        <v>0.99999934407999747</v>
      </c>
      <c r="FL223" s="2">
        <f t="shared" si="272"/>
        <v>0.99999924523714701</v>
      </c>
      <c r="FM223" s="2">
        <f t="shared" si="272"/>
        <v>0.99999917044782316</v>
      </c>
      <c r="FN223" s="2">
        <f t="shared" si="272"/>
        <v>0.99999917367558311</v>
      </c>
      <c r="FO223" s="2">
        <f t="shared" si="272"/>
        <v>0.99999903460798545</v>
      </c>
      <c r="FP223" s="2">
        <f t="shared" si="272"/>
        <v>0.99999901397921109</v>
      </c>
      <c r="FQ223" s="2">
        <f t="shared" si="272"/>
        <v>0.99999901105857059</v>
      </c>
      <c r="FR223" s="2">
        <f t="shared" si="272"/>
        <v>0.99999902499971172</v>
      </c>
      <c r="FS223" s="2">
        <f t="shared" si="272"/>
        <v>0.99999912280785808</v>
      </c>
      <c r="FT223" s="2">
        <f t="shared" si="272"/>
        <v>0.99999915678081175</v>
      </c>
      <c r="FU223" s="2">
        <f t="shared" si="272"/>
        <v>0.99999874536979594</v>
      </c>
      <c r="FW223" s="2">
        <f t="shared" si="262"/>
        <v>0.97679425037636736</v>
      </c>
      <c r="FX223" s="2">
        <f t="shared" si="262"/>
        <v>0.97741744232972949</v>
      </c>
      <c r="FY223" s="2">
        <f t="shared" si="262"/>
        <v>0.98410380203344061</v>
      </c>
      <c r="FZ223" s="2">
        <f t="shared" si="262"/>
        <v>0.98322718638405782</v>
      </c>
      <c r="GA223" s="2">
        <f t="shared" si="262"/>
        <v>0.98407192358541995</v>
      </c>
      <c r="GB223" s="2">
        <f t="shared" si="262"/>
        <v>0.98712098812088289</v>
      </c>
      <c r="GC223" s="2">
        <f t="shared" si="262"/>
        <v>0.98573985621897786</v>
      </c>
      <c r="GD223" s="2">
        <f t="shared" si="262"/>
        <v>0.98780933820251604</v>
      </c>
      <c r="GE223" s="2">
        <f t="shared" si="262"/>
        <v>0.98964096419282666</v>
      </c>
      <c r="GF223" s="2">
        <f t="shared" si="262"/>
        <v>0.98568352408017379</v>
      </c>
      <c r="GG223" s="2">
        <f t="shared" si="262"/>
        <v>0.98863807050205033</v>
      </c>
      <c r="GH223" s="2">
        <f t="shared" si="262"/>
        <v>0.98172443934994935</v>
      </c>
      <c r="GI223" s="2">
        <f t="shared" si="262"/>
        <v>0.97760437754282958</v>
      </c>
      <c r="GJ223" s="2">
        <f t="shared" si="262"/>
        <v>0.96780948678663636</v>
      </c>
      <c r="GK223" s="2">
        <f t="shared" si="262"/>
        <v>0.96535007004977269</v>
      </c>
      <c r="GM223" s="86">
        <f t="shared" si="263"/>
        <v>0</v>
      </c>
      <c r="GN223" s="86">
        <f t="shared" si="263"/>
        <v>0</v>
      </c>
      <c r="GO223" s="86">
        <f t="shared" si="263"/>
        <v>0</v>
      </c>
      <c r="GP223" s="86">
        <f t="shared" si="263"/>
        <v>0</v>
      </c>
      <c r="GQ223" s="86">
        <f t="shared" si="263"/>
        <v>0</v>
      </c>
      <c r="GR223" s="86">
        <f t="shared" si="263"/>
        <v>0</v>
      </c>
      <c r="GS223" s="86">
        <f t="shared" si="263"/>
        <v>0</v>
      </c>
      <c r="GT223" s="86">
        <f t="shared" si="263"/>
        <v>0</v>
      </c>
      <c r="GU223" s="86">
        <f t="shared" si="263"/>
        <v>0</v>
      </c>
      <c r="GV223" s="86">
        <f t="shared" si="263"/>
        <v>0</v>
      </c>
      <c r="GW223" s="86">
        <f t="shared" si="263"/>
        <v>0</v>
      </c>
      <c r="GX223" s="86">
        <f t="shared" si="263"/>
        <v>0</v>
      </c>
      <c r="GY223" s="86">
        <f t="shared" si="263"/>
        <v>0</v>
      </c>
      <c r="GZ223" s="86">
        <f t="shared" si="263"/>
        <v>0</v>
      </c>
      <c r="HA223" s="86">
        <f t="shared" si="263"/>
        <v>0</v>
      </c>
      <c r="HC223" s="86">
        <f t="shared" si="273"/>
        <v>1.681956426336408E-291</v>
      </c>
      <c r="HD223" s="86">
        <f t="shared" si="273"/>
        <v>0</v>
      </c>
      <c r="HE223" s="86">
        <f t="shared" si="273"/>
        <v>2.9549153771731754E-283</v>
      </c>
      <c r="HF223" s="86">
        <f t="shared" si="267"/>
        <v>0</v>
      </c>
      <c r="HG223" s="86">
        <f t="shared" si="267"/>
        <v>0</v>
      </c>
      <c r="HH223" s="86">
        <f t="shared" si="267"/>
        <v>0</v>
      </c>
      <c r="HI223" s="86">
        <f t="shared" si="243"/>
        <v>0</v>
      </c>
      <c r="HJ223" s="86">
        <f t="shared" si="243"/>
        <v>0</v>
      </c>
      <c r="HK223" s="86">
        <f t="shared" si="243"/>
        <v>0</v>
      </c>
      <c r="HL223" s="86">
        <f t="shared" si="243"/>
        <v>0</v>
      </c>
      <c r="HM223" s="86">
        <f t="shared" si="243"/>
        <v>0</v>
      </c>
      <c r="HN223" s="86">
        <f t="shared" si="243"/>
        <v>0</v>
      </c>
      <c r="HO223" s="86">
        <f t="shared" si="228"/>
        <v>5.8645282763189536E-199</v>
      </c>
      <c r="HP223" s="86">
        <f t="shared" si="228"/>
        <v>1.0066514156483852E-205</v>
      </c>
      <c r="HQ223" s="86">
        <f t="shared" si="228"/>
        <v>7.0524224328601154E-273</v>
      </c>
      <c r="HS223" s="86">
        <f t="shared" si="264"/>
        <v>6.6088692612826658E-81</v>
      </c>
      <c r="HT223" s="86">
        <f t="shared" si="264"/>
        <v>2.8580729471139999E-112</v>
      </c>
      <c r="HU223" s="86">
        <f t="shared" si="264"/>
        <v>1.91881596861243E-134</v>
      </c>
      <c r="HV223" s="86">
        <f t="shared" si="264"/>
        <v>5.0964477007734159E-154</v>
      </c>
      <c r="HW223" s="86">
        <f t="shared" si="264"/>
        <v>2.061460397832916E-142</v>
      </c>
      <c r="HX223" s="86">
        <f t="shared" si="264"/>
        <v>3.0209243605489946E-163</v>
      </c>
      <c r="HY223" s="86">
        <f t="shared" si="264"/>
        <v>1.1139483855477694E-138</v>
      </c>
      <c r="HZ223" s="86">
        <f t="shared" si="264"/>
        <v>2.214257904673899E-146</v>
      </c>
      <c r="IA223" s="86">
        <f t="shared" si="264"/>
        <v>9.8658594430195992E-194</v>
      </c>
      <c r="IB223" s="86">
        <f t="shared" si="264"/>
        <v>1.8692001858074513E-164</v>
      </c>
      <c r="IC223" s="86">
        <f t="shared" si="264"/>
        <v>8.2629768745803657E-184</v>
      </c>
      <c r="ID223" s="86">
        <f t="shared" si="264"/>
        <v>1.0320925974673849E-160</v>
      </c>
      <c r="IE223" s="86">
        <f t="shared" si="264"/>
        <v>2.8611071091195728E-119</v>
      </c>
      <c r="IF223" s="86">
        <f t="shared" si="264"/>
        <v>1.7401154081363112E-53</v>
      </c>
      <c r="IG223" s="86">
        <f t="shared" si="264"/>
        <v>4.1884516512147499E-55</v>
      </c>
      <c r="II223" s="86">
        <f t="shared" si="265"/>
        <v>9.5306820570689579E-7</v>
      </c>
      <c r="IJ223" s="86">
        <f t="shared" si="265"/>
        <v>9.6215983143631139E-9</v>
      </c>
      <c r="IK223" s="86">
        <f t="shared" si="265"/>
        <v>2.7659795585299078E-11</v>
      </c>
      <c r="IL223" s="86">
        <f t="shared" si="265"/>
        <v>2.9031492925586341E-12</v>
      </c>
      <c r="IM223" s="86">
        <f t="shared" si="265"/>
        <v>3.2303119402429771E-11</v>
      </c>
      <c r="IN223" s="86">
        <f t="shared" si="265"/>
        <v>6.4536328656198268E-14</v>
      </c>
      <c r="IO223" s="86">
        <f t="shared" si="265"/>
        <v>1.8711949790414534E-11</v>
      </c>
      <c r="IP223" s="86">
        <f t="shared" si="265"/>
        <v>1.7717055951095309E-12</v>
      </c>
      <c r="IQ223" s="86">
        <f t="shared" si="265"/>
        <v>1.2467373369379894E-16</v>
      </c>
      <c r="IR223" s="86">
        <f t="shared" si="265"/>
        <v>7.1164077627504886E-13</v>
      </c>
      <c r="IS223" s="86">
        <f t="shared" si="265"/>
        <v>1.1007788565743338E-16</v>
      </c>
      <c r="IT223" s="86">
        <f t="shared" si="265"/>
        <v>1.6292473272014106E-12</v>
      </c>
      <c r="IU223" s="86">
        <f t="shared" si="265"/>
        <v>2.0089561494723267E-9</v>
      </c>
      <c r="IV223" s="86">
        <f t="shared" si="265"/>
        <v>1.581082502466177E-7</v>
      </c>
      <c r="IW223" s="86">
        <f t="shared" si="265"/>
        <v>2.9226149804938687E-7</v>
      </c>
      <c r="IY223" s="86">
        <f t="shared" si="266"/>
        <v>9.5306820570689579E-7</v>
      </c>
      <c r="IZ223" s="86">
        <f t="shared" si="266"/>
        <v>9.6215983143631139E-9</v>
      </c>
      <c r="JA223" s="86">
        <f t="shared" si="266"/>
        <v>2.7659795585299078E-11</v>
      </c>
      <c r="JB223" s="86">
        <f t="shared" si="266"/>
        <v>2.9031492925586341E-12</v>
      </c>
      <c r="JC223" s="86">
        <f t="shared" si="266"/>
        <v>3.2303119402429771E-11</v>
      </c>
      <c r="JD223" s="86">
        <f t="shared" si="266"/>
        <v>6.4536328656198268E-14</v>
      </c>
      <c r="JE223" s="86">
        <f t="shared" si="266"/>
        <v>1.8711949790414534E-11</v>
      </c>
      <c r="JF223" s="86">
        <f t="shared" si="266"/>
        <v>1.7717055951095309E-12</v>
      </c>
      <c r="JG223" s="86">
        <f t="shared" si="266"/>
        <v>1.2467373369379894E-16</v>
      </c>
      <c r="JH223" s="86">
        <f t="shared" si="266"/>
        <v>7.1164077627504886E-13</v>
      </c>
      <c r="JI223" s="86">
        <f t="shared" si="266"/>
        <v>1.1007788565743338E-16</v>
      </c>
      <c r="JJ223" s="86">
        <f t="shared" si="266"/>
        <v>1.6292473272014106E-12</v>
      </c>
      <c r="JK223" s="86">
        <f t="shared" si="266"/>
        <v>2.0089561494723267E-9</v>
      </c>
      <c r="JL223" s="86">
        <f t="shared" si="266"/>
        <v>1.581082502466177E-7</v>
      </c>
      <c r="JM223" s="86">
        <f t="shared" si="266"/>
        <v>2.9226149804938687E-7</v>
      </c>
    </row>
    <row r="224" spans="2:273" x14ac:dyDescent="0.25">
      <c r="B224" s="2">
        <v>197</v>
      </c>
      <c r="C224" s="37">
        <v>65.885999999999996</v>
      </c>
      <c r="D224" s="37">
        <v>61.575000000000003</v>
      </c>
      <c r="E224" s="37">
        <v>57.7</v>
      </c>
      <c r="F224" s="37">
        <v>62.024999999999999</v>
      </c>
      <c r="G224" s="37">
        <v>63.825000000000003</v>
      </c>
      <c r="H224" s="37">
        <v>60.4</v>
      </c>
      <c r="I224" s="37">
        <v>60.825000000000003</v>
      </c>
      <c r="J224" s="37">
        <v>59.875</v>
      </c>
      <c r="K224" s="37">
        <v>60.097999999999999</v>
      </c>
      <c r="L224" s="37">
        <v>61.927</v>
      </c>
      <c r="M224" s="37">
        <v>62.853999999999999</v>
      </c>
      <c r="N224" s="37">
        <v>63.024000000000001</v>
      </c>
      <c r="O224" s="37">
        <v>69.902000000000001</v>
      </c>
      <c r="P224" s="37">
        <v>62.707000000000001</v>
      </c>
      <c r="Q224" s="37">
        <v>66.78</v>
      </c>
      <c r="S224" s="4">
        <f t="shared" si="268"/>
        <v>63.792273259403927</v>
      </c>
      <c r="T224" s="4">
        <f t="shared" si="268"/>
        <v>59.977430848281351</v>
      </c>
      <c r="U224" s="4">
        <f t="shared" si="268"/>
        <v>59.210392993291919</v>
      </c>
      <c r="V224" s="4" t="e">
        <f t="shared" si="268"/>
        <v>#N/A</v>
      </c>
      <c r="W224" s="4">
        <f t="shared" si="268"/>
        <v>61.650361612565874</v>
      </c>
      <c r="X224" s="4" t="e">
        <f t="shared" si="268"/>
        <v>#N/A</v>
      </c>
      <c r="Y224" s="4">
        <f t="shared" si="268"/>
        <v>58.897774234361378</v>
      </c>
      <c r="Z224" s="4" t="e">
        <f t="shared" si="268"/>
        <v>#N/A</v>
      </c>
      <c r="AA224" s="4" t="e">
        <f t="shared" si="268"/>
        <v>#N/A</v>
      </c>
      <c r="AB224" s="4" t="e">
        <f t="shared" si="268"/>
        <v>#N/A</v>
      </c>
      <c r="AC224" s="4" t="e">
        <f t="shared" si="268"/>
        <v>#N/A</v>
      </c>
      <c r="AD224" s="4" t="e">
        <f t="shared" si="268"/>
        <v>#N/A</v>
      </c>
      <c r="AE224" s="4">
        <f t="shared" si="268"/>
        <v>68.647098885672079</v>
      </c>
      <c r="AF224" s="4">
        <f t="shared" si="268"/>
        <v>63.496492969755323</v>
      </c>
      <c r="AG224" s="4">
        <f t="shared" si="268"/>
        <v>66.887659374717686</v>
      </c>
      <c r="AI224" s="4">
        <f t="shared" si="269"/>
        <v>2.0937267405960682</v>
      </c>
      <c r="AJ224" s="4">
        <f t="shared" si="269"/>
        <v>1.5975691517186519</v>
      </c>
      <c r="AK224" s="4">
        <f t="shared" si="269"/>
        <v>-1.5103929932919158</v>
      </c>
      <c r="AL224" s="4">
        <f t="shared" si="269"/>
        <v>0</v>
      </c>
      <c r="AM224" s="4">
        <f t="shared" si="269"/>
        <v>2.1746383874341291</v>
      </c>
      <c r="AN224" s="4">
        <f t="shared" si="269"/>
        <v>0</v>
      </c>
      <c r="AO224" s="4">
        <f t="shared" si="269"/>
        <v>1.9272257656386245</v>
      </c>
      <c r="AP224" s="4">
        <f t="shared" si="269"/>
        <v>0</v>
      </c>
      <c r="AQ224" s="4">
        <f t="shared" si="269"/>
        <v>0</v>
      </c>
      <c r="AR224" s="4">
        <f t="shared" si="269"/>
        <v>0</v>
      </c>
      <c r="AS224" s="4">
        <f t="shared" si="269"/>
        <v>0</v>
      </c>
      <c r="AT224" s="4">
        <f t="shared" si="269"/>
        <v>0</v>
      </c>
      <c r="AU224" s="4">
        <f t="shared" si="269"/>
        <v>1.2549011143279216</v>
      </c>
      <c r="AV224" s="4">
        <f t="shared" si="269"/>
        <v>-0.78949296975532235</v>
      </c>
      <c r="AW224" s="4">
        <f t="shared" si="269"/>
        <v>-0.10765937471768439</v>
      </c>
      <c r="AY224" s="2">
        <f t="shared" si="260"/>
        <v>63.792273259403927</v>
      </c>
      <c r="AZ224" s="2">
        <f t="shared" si="260"/>
        <v>59.977430848281351</v>
      </c>
      <c r="BA224" s="2">
        <f t="shared" si="260"/>
        <v>59.210392993291919</v>
      </c>
      <c r="BB224" s="2" t="e">
        <f t="shared" si="260"/>
        <v>#N/A</v>
      </c>
      <c r="BC224" s="2">
        <f t="shared" si="260"/>
        <v>61.650361612565874</v>
      </c>
      <c r="BD224" s="2" t="e">
        <f t="shared" si="260"/>
        <v>#N/A</v>
      </c>
      <c r="BE224" s="2">
        <f t="shared" si="260"/>
        <v>58.897774234361378</v>
      </c>
      <c r="BF224" s="2" t="e">
        <f t="shared" si="260"/>
        <v>#N/A</v>
      </c>
      <c r="BG224" s="2" t="e">
        <f t="shared" si="260"/>
        <v>#N/A</v>
      </c>
      <c r="BH224" s="2" t="e">
        <f t="shared" si="260"/>
        <v>#N/A</v>
      </c>
      <c r="BI224" s="2" t="e">
        <f t="shared" si="260"/>
        <v>#N/A</v>
      </c>
      <c r="BJ224" s="2" t="e">
        <f t="shared" si="260"/>
        <v>#N/A</v>
      </c>
      <c r="BK224" s="2">
        <f t="shared" si="260"/>
        <v>68.647098885672079</v>
      </c>
      <c r="BL224" s="2">
        <f t="shared" si="260"/>
        <v>63.496492969755309</v>
      </c>
      <c r="BM224" s="2">
        <f t="shared" si="260"/>
        <v>66.887659374717614</v>
      </c>
      <c r="BO224" s="2" t="str">
        <f t="shared" si="274"/>
        <v/>
      </c>
      <c r="BP224" s="2" t="str">
        <f t="shared" si="275"/>
        <v/>
      </c>
      <c r="BQ224" s="2" t="str">
        <f t="shared" si="276"/>
        <v/>
      </c>
      <c r="BR224" s="2" t="str">
        <f t="shared" si="277"/>
        <v/>
      </c>
      <c r="BS224" s="2" t="str">
        <f t="shared" si="278"/>
        <v/>
      </c>
      <c r="BT224" s="2" t="str">
        <f t="shared" si="279"/>
        <v/>
      </c>
      <c r="BU224" s="2" t="str">
        <f t="shared" si="280"/>
        <v/>
      </c>
      <c r="BV224" s="2" t="str">
        <f t="shared" si="281"/>
        <v/>
      </c>
      <c r="BW224" s="2" t="str">
        <f t="shared" si="282"/>
        <v/>
      </c>
      <c r="BX224" s="2" t="str">
        <f t="shared" si="283"/>
        <v/>
      </c>
      <c r="BY224" s="2" t="str">
        <f t="shared" si="284"/>
        <v/>
      </c>
      <c r="BZ224" s="2" t="str">
        <f t="shared" si="285"/>
        <v/>
      </c>
      <c r="CA224" s="2" t="str">
        <f t="shared" si="286"/>
        <v/>
      </c>
      <c r="CB224" s="2" t="str">
        <f t="shared" si="287"/>
        <v/>
      </c>
      <c r="CC224" s="2" t="str">
        <f t="shared" si="288"/>
        <v/>
      </c>
      <c r="CE224" s="2" t="str">
        <f t="shared" si="261"/>
        <v/>
      </c>
      <c r="CF224" s="2" t="str">
        <f t="shared" si="261"/>
        <v/>
      </c>
      <c r="CG224" s="2" t="str">
        <f t="shared" si="261"/>
        <v/>
      </c>
      <c r="CH224" s="2" t="str">
        <f t="shared" si="261"/>
        <v/>
      </c>
      <c r="CI224" s="2" t="str">
        <f t="shared" si="261"/>
        <v/>
      </c>
      <c r="CJ224" s="2" t="str">
        <f t="shared" si="261"/>
        <v/>
      </c>
      <c r="CK224" s="2" t="str">
        <f t="shared" si="261"/>
        <v/>
      </c>
      <c r="CL224" s="2" t="str">
        <f t="shared" si="261"/>
        <v/>
      </c>
      <c r="CM224" s="2" t="str">
        <f t="shared" si="261"/>
        <v/>
      </c>
      <c r="CN224" s="2" t="str">
        <f t="shared" si="261"/>
        <v/>
      </c>
      <c r="CO224" s="2" t="str">
        <f t="shared" si="261"/>
        <v/>
      </c>
      <c r="CP224" s="2" t="str">
        <f t="shared" si="261"/>
        <v/>
      </c>
      <c r="CQ224" s="2" t="str">
        <f t="shared" si="261"/>
        <v/>
      </c>
      <c r="CR224" s="2" t="str">
        <f t="shared" si="261"/>
        <v/>
      </c>
      <c r="CS224" s="2" t="str">
        <f t="shared" si="261"/>
        <v/>
      </c>
      <c r="CU224" s="2">
        <f t="shared" si="289"/>
        <v>65.885999999999996</v>
      </c>
      <c r="CV224" s="2">
        <f t="shared" si="290"/>
        <v>61.575000000000003</v>
      </c>
      <c r="CW224" s="2">
        <f t="shared" si="291"/>
        <v>57.7</v>
      </c>
      <c r="CX224" s="2" t="str">
        <f t="shared" si="292"/>
        <v/>
      </c>
      <c r="CY224" s="2">
        <f t="shared" si="293"/>
        <v>63.825000000000003</v>
      </c>
      <c r="CZ224" s="2" t="str">
        <f t="shared" si="294"/>
        <v/>
      </c>
      <c r="DA224" s="2">
        <f t="shared" si="295"/>
        <v>60.825000000000003</v>
      </c>
      <c r="DB224" s="2" t="str">
        <f t="shared" si="296"/>
        <v/>
      </c>
      <c r="DC224" s="2" t="str">
        <f t="shared" si="297"/>
        <v/>
      </c>
      <c r="DD224" s="2" t="str">
        <f t="shared" si="298"/>
        <v/>
      </c>
      <c r="DE224" s="2" t="str">
        <f t="shared" si="299"/>
        <v/>
      </c>
      <c r="DF224" s="2" t="str">
        <f t="shared" si="300"/>
        <v/>
      </c>
      <c r="DG224" s="2">
        <f t="shared" si="301"/>
        <v>69.902000000000001</v>
      </c>
      <c r="DH224" s="2">
        <f t="shared" si="302"/>
        <v>62.707000000000001</v>
      </c>
      <c r="DI224" s="2">
        <f t="shared" si="303"/>
        <v>66.78</v>
      </c>
      <c r="DK224" s="2">
        <f t="shared" si="270"/>
        <v>190.86396538461537</v>
      </c>
      <c r="DL224" s="2">
        <f t="shared" si="270"/>
        <v>111.20955149501665</v>
      </c>
      <c r="DM224" s="2">
        <f t="shared" si="270"/>
        <v>121.84036544850497</v>
      </c>
      <c r="DN224" s="2">
        <f t="shared" si="270"/>
        <v>115.31046511627906</v>
      </c>
      <c r="DO224" s="2">
        <f t="shared" si="270"/>
        <v>117.00146777003485</v>
      </c>
      <c r="DP224" s="2">
        <f t="shared" si="270"/>
        <v>92.373006644518313</v>
      </c>
      <c r="DQ224" s="2">
        <f t="shared" si="270"/>
        <v>101.86701902748413</v>
      </c>
      <c r="DR224" s="2">
        <f t="shared" si="270"/>
        <v>100.96701902748413</v>
      </c>
      <c r="DS224" s="2">
        <f t="shared" si="270"/>
        <v>123.00665000000004</v>
      </c>
      <c r="DT224" s="2">
        <f t="shared" si="270"/>
        <v>102.02176538461538</v>
      </c>
      <c r="DU224" s="2">
        <f t="shared" si="270"/>
        <v>121.96720641025641</v>
      </c>
      <c r="DV224" s="2">
        <f t="shared" si="270"/>
        <v>141.49038170731706</v>
      </c>
      <c r="DW224" s="2">
        <f t="shared" si="270"/>
        <v>113.62849682875262</v>
      </c>
      <c r="DX224" s="2">
        <f t="shared" si="270"/>
        <v>91.264321353065569</v>
      </c>
      <c r="DY224" s="2">
        <f t="shared" si="270"/>
        <v>122.78114884135468</v>
      </c>
      <c r="EA224" s="2">
        <f t="shared" si="242"/>
        <v>60.411613186813156</v>
      </c>
      <c r="EB224" s="2">
        <f t="shared" si="242"/>
        <v>53.229360652436554</v>
      </c>
      <c r="EC224" s="2">
        <f t="shared" si="242"/>
        <v>51.008274689186017</v>
      </c>
      <c r="ED224" s="2">
        <f t="shared" si="242"/>
        <v>53.877967376214706</v>
      </c>
      <c r="EE224" s="2">
        <f t="shared" si="242"/>
        <v>60.563054114884039</v>
      </c>
      <c r="EF224" s="2">
        <f t="shared" si="241"/>
        <v>56.838962873284899</v>
      </c>
      <c r="EG224" s="2">
        <f t="shared" si="241"/>
        <v>58.258676764789939</v>
      </c>
      <c r="EH224" s="2">
        <f t="shared" si="241"/>
        <v>56.782541643984757</v>
      </c>
      <c r="EI224" s="2">
        <f t="shared" si="241"/>
        <v>54.246801507882083</v>
      </c>
      <c r="EJ224" s="2">
        <f t="shared" si="241"/>
        <v>54.769068203312898</v>
      </c>
      <c r="EK224" s="2">
        <f t="shared" si="241"/>
        <v>61.85659207579674</v>
      </c>
      <c r="EL224" s="2">
        <f t="shared" si="241"/>
        <v>63.22195536624438</v>
      </c>
      <c r="EM224" s="2">
        <f t="shared" si="241"/>
        <v>66.258947151287259</v>
      </c>
      <c r="EN224" s="2">
        <f t="shared" si="241"/>
        <v>62.767606729178162</v>
      </c>
      <c r="EO224" s="2">
        <f t="shared" si="241"/>
        <v>69.776789721732712</v>
      </c>
      <c r="EQ224" s="2">
        <f t="shared" si="271"/>
        <v>63.865400942933334</v>
      </c>
      <c r="ER224" s="2">
        <f t="shared" si="271"/>
        <v>60.119579094175393</v>
      </c>
      <c r="ES224" s="2">
        <f t="shared" si="271"/>
        <v>59.331174913703784</v>
      </c>
      <c r="ET224" s="2">
        <f t="shared" si="271"/>
        <v>59.26961089485259</v>
      </c>
      <c r="EU224" s="2">
        <f t="shared" si="271"/>
        <v>61.666377863691523</v>
      </c>
      <c r="EV224" s="2">
        <f t="shared" si="271"/>
        <v>58.661987278919312</v>
      </c>
      <c r="EW224" s="2">
        <f t="shared" si="271"/>
        <v>58.906172769596168</v>
      </c>
      <c r="EX224" s="2">
        <f t="shared" si="271"/>
        <v>61.185867805342539</v>
      </c>
      <c r="EY224" s="2">
        <f t="shared" si="271"/>
        <v>58.167979988022594</v>
      </c>
      <c r="EZ224" s="2">
        <f t="shared" si="271"/>
        <v>62.478800380985525</v>
      </c>
      <c r="FA224" s="2">
        <f t="shared" si="271"/>
        <v>63.764645594410553</v>
      </c>
      <c r="FB224" s="2">
        <f t="shared" si="271"/>
        <v>65.115670597771043</v>
      </c>
      <c r="FC224" s="2">
        <f t="shared" si="271"/>
        <v>68.696955759639906</v>
      </c>
      <c r="FD224" s="2">
        <f t="shared" si="271"/>
        <v>63.518580850282703</v>
      </c>
      <c r="FE224" s="2">
        <f t="shared" si="271"/>
        <v>66.793019929141622</v>
      </c>
      <c r="FG224" s="2">
        <f t="shared" si="272"/>
        <v>0.99999909948340882</v>
      </c>
      <c r="FH224" s="2">
        <f t="shared" si="272"/>
        <v>0.9999992749155614</v>
      </c>
      <c r="FI224" s="2">
        <f t="shared" si="272"/>
        <v>0.99999931711099954</v>
      </c>
      <c r="FJ224" s="2">
        <f t="shared" si="272"/>
        <v>0.99999927747934014</v>
      </c>
      <c r="FK224" s="2">
        <f t="shared" si="272"/>
        <v>0.99999940179381341</v>
      </c>
      <c r="FL224" s="2">
        <f t="shared" si="272"/>
        <v>0.99999931164805123</v>
      </c>
      <c r="FM224" s="2">
        <f t="shared" si="272"/>
        <v>0.99999924343936775</v>
      </c>
      <c r="FN224" s="2">
        <f t="shared" si="272"/>
        <v>0.9999992463831201</v>
      </c>
      <c r="FO224" s="2">
        <f t="shared" si="272"/>
        <v>0.99999911955194365</v>
      </c>
      <c r="FP224" s="2">
        <f t="shared" si="272"/>
        <v>0.99999910073827469</v>
      </c>
      <c r="FQ224" s="2">
        <f t="shared" si="272"/>
        <v>0.9999990980746184</v>
      </c>
      <c r="FR224" s="2">
        <f t="shared" si="272"/>
        <v>0.99999911078909243</v>
      </c>
      <c r="FS224" s="2">
        <f t="shared" si="272"/>
        <v>0.99999919999119657</v>
      </c>
      <c r="FT224" s="2">
        <f t="shared" si="272"/>
        <v>0.99999923097490329</v>
      </c>
      <c r="FU224" s="2">
        <f t="shared" si="272"/>
        <v>0.9999988557635282</v>
      </c>
      <c r="FW224" s="2">
        <f t="shared" si="262"/>
        <v>0.97879280279828162</v>
      </c>
      <c r="FX224" s="2">
        <f t="shared" si="262"/>
        <v>0.97936345739536745</v>
      </c>
      <c r="FY224" s="2">
        <f t="shared" si="262"/>
        <v>0.98548218918790087</v>
      </c>
      <c r="FZ224" s="2">
        <f t="shared" si="262"/>
        <v>0.98468040311956961</v>
      </c>
      <c r="GA224" s="2">
        <f t="shared" si="262"/>
        <v>0.98545303411513785</v>
      </c>
      <c r="GB224" s="2">
        <f t="shared" si="262"/>
        <v>0.98824087596859589</v>
      </c>
      <c r="GC224" s="2">
        <f t="shared" si="262"/>
        <v>0.9869782554221187</v>
      </c>
      <c r="GD224" s="2">
        <f t="shared" si="262"/>
        <v>0.98887004579981497</v>
      </c>
      <c r="GE224" s="2">
        <f t="shared" si="262"/>
        <v>0.99054382791975515</v>
      </c>
      <c r="GF224" s="2">
        <f t="shared" si="262"/>
        <v>0.98692675047660994</v>
      </c>
      <c r="GG224" s="2">
        <f t="shared" si="262"/>
        <v>0.9896274274047252</v>
      </c>
      <c r="GH224" s="2">
        <f t="shared" si="262"/>
        <v>0.98330564521390107</v>
      </c>
      <c r="GI224" s="2">
        <f t="shared" si="262"/>
        <v>0.97953462106178046</v>
      </c>
      <c r="GJ224" s="2">
        <f t="shared" si="262"/>
        <v>0.97055851247764335</v>
      </c>
      <c r="GK224" s="2">
        <f t="shared" si="262"/>
        <v>0.96830224761643324</v>
      </c>
      <c r="GM224" s="86">
        <f t="shared" si="263"/>
        <v>0</v>
      </c>
      <c r="GN224" s="86">
        <f t="shared" si="263"/>
        <v>0</v>
      </c>
      <c r="GO224" s="86">
        <f t="shared" si="263"/>
        <v>0</v>
      </c>
      <c r="GP224" s="86">
        <f t="shared" si="263"/>
        <v>0</v>
      </c>
      <c r="GQ224" s="86">
        <f t="shared" si="263"/>
        <v>0</v>
      </c>
      <c r="GR224" s="86">
        <f t="shared" si="263"/>
        <v>0</v>
      </c>
      <c r="GS224" s="86">
        <f t="shared" si="263"/>
        <v>0</v>
      </c>
      <c r="GT224" s="86">
        <f t="shared" si="263"/>
        <v>0</v>
      </c>
      <c r="GU224" s="86">
        <f t="shared" si="263"/>
        <v>0</v>
      </c>
      <c r="GV224" s="86">
        <f t="shared" si="263"/>
        <v>0</v>
      </c>
      <c r="GW224" s="86">
        <f t="shared" si="263"/>
        <v>0</v>
      </c>
      <c r="GX224" s="86">
        <f t="shared" si="263"/>
        <v>0</v>
      </c>
      <c r="GY224" s="86">
        <f t="shared" si="263"/>
        <v>0</v>
      </c>
      <c r="GZ224" s="86">
        <f t="shared" si="263"/>
        <v>0</v>
      </c>
      <c r="HA224" s="86">
        <f t="shared" si="263"/>
        <v>0</v>
      </c>
      <c r="HC224" s="86">
        <f t="shared" si="273"/>
        <v>7.1508258927787882E-297</v>
      </c>
      <c r="HD224" s="86">
        <f t="shared" si="273"/>
        <v>0</v>
      </c>
      <c r="HE224" s="86">
        <f t="shared" si="273"/>
        <v>2.0292451179513932E-288</v>
      </c>
      <c r="HF224" s="86">
        <f t="shared" si="267"/>
        <v>0</v>
      </c>
      <c r="HG224" s="86">
        <f t="shared" si="267"/>
        <v>0</v>
      </c>
      <c r="HH224" s="86">
        <f t="shared" si="267"/>
        <v>0</v>
      </c>
      <c r="HI224" s="86">
        <f t="shared" si="243"/>
        <v>0</v>
      </c>
      <c r="HJ224" s="86">
        <f t="shared" si="243"/>
        <v>0</v>
      </c>
      <c r="HK224" s="86">
        <f t="shared" si="243"/>
        <v>0</v>
      </c>
      <c r="HL224" s="86">
        <f t="shared" si="243"/>
        <v>0</v>
      </c>
      <c r="HM224" s="86">
        <f t="shared" si="243"/>
        <v>0</v>
      </c>
      <c r="HN224" s="86">
        <f t="shared" si="243"/>
        <v>0</v>
      </c>
      <c r="HO224" s="86">
        <f t="shared" si="228"/>
        <v>1.3385860528743176E-202</v>
      </c>
      <c r="HP224" s="86">
        <f t="shared" si="228"/>
        <v>1.8275901130047805E-209</v>
      </c>
      <c r="HQ224" s="86">
        <f t="shared" si="228"/>
        <v>7.0205849123992072E-278</v>
      </c>
      <c r="HS224" s="86">
        <f t="shared" si="264"/>
        <v>2.9197068311319296E-83</v>
      </c>
      <c r="HT224" s="86">
        <f t="shared" si="264"/>
        <v>1.6781478875262994E-115</v>
      </c>
      <c r="HU224" s="86">
        <f t="shared" si="264"/>
        <v>3.4030117781852514E-138</v>
      </c>
      <c r="HV224" s="86">
        <f t="shared" si="264"/>
        <v>2.7389695908561874E-158</v>
      </c>
      <c r="HW224" s="86">
        <f t="shared" si="264"/>
        <v>2.9130698321707271E-146</v>
      </c>
      <c r="HX224" s="86">
        <f t="shared" si="264"/>
        <v>1.1232557696697945E-167</v>
      </c>
      <c r="HY224" s="86">
        <f t="shared" si="264"/>
        <v>2.0161930515409453E-142</v>
      </c>
      <c r="HZ224" s="86">
        <f t="shared" si="264"/>
        <v>2.8405809393685636E-150</v>
      </c>
      <c r="IA224" s="86">
        <f t="shared" si="264"/>
        <v>8.3405123127006261E-199</v>
      </c>
      <c r="IB224" s="86">
        <f t="shared" si="264"/>
        <v>8.1057710770096971E-169</v>
      </c>
      <c r="IC224" s="86">
        <f t="shared" si="264"/>
        <v>7.2935868945179982E-189</v>
      </c>
      <c r="ID224" s="86">
        <f t="shared" si="264"/>
        <v>3.1898677429746722E-165</v>
      </c>
      <c r="IE224" s="86">
        <f t="shared" si="264"/>
        <v>9.5808643283575827E-123</v>
      </c>
      <c r="IF224" s="86">
        <f t="shared" si="264"/>
        <v>4.7231846037380082E-55</v>
      </c>
      <c r="IG224" s="86">
        <f t="shared" si="264"/>
        <v>9.4860661571971023E-57</v>
      </c>
      <c r="II224" s="86">
        <f t="shared" si="265"/>
        <v>5.1192097830475112E-7</v>
      </c>
      <c r="IJ224" s="86">
        <f t="shared" si="265"/>
        <v>4.1646566640178875E-9</v>
      </c>
      <c r="IK224" s="86">
        <f t="shared" si="265"/>
        <v>9.9537985768255358E-12</v>
      </c>
      <c r="IL224" s="86">
        <f t="shared" si="265"/>
        <v>9.3126386061847149E-13</v>
      </c>
      <c r="IM224" s="86">
        <f t="shared" si="265"/>
        <v>1.1698895645106837E-11</v>
      </c>
      <c r="IN224" s="86">
        <f t="shared" si="265"/>
        <v>1.8929884951116198E-14</v>
      </c>
      <c r="IO224" s="86">
        <f t="shared" si="265"/>
        <v>6.8017838545104946E-12</v>
      </c>
      <c r="IP224" s="86">
        <f t="shared" si="265"/>
        <v>6.0592292218269077E-13</v>
      </c>
      <c r="IQ224" s="86">
        <f t="shared" si="265"/>
        <v>3.019956079352766E-17</v>
      </c>
      <c r="IR224" s="86">
        <f t="shared" si="265"/>
        <v>2.2441340009038785E-13</v>
      </c>
      <c r="IS224" s="86">
        <f t="shared" si="265"/>
        <v>2.5745067622294558E-17</v>
      </c>
      <c r="IT224" s="86">
        <f t="shared" si="265"/>
        <v>4.9628157643180641E-13</v>
      </c>
      <c r="IU224" s="86">
        <f t="shared" si="265"/>
        <v>8.0798221182788672E-10</v>
      </c>
      <c r="IV224" s="86">
        <f t="shared" si="265"/>
        <v>7.2548384026209594E-8</v>
      </c>
      <c r="IW224" s="86">
        <f t="shared" si="265"/>
        <v>1.3617603473815195E-7</v>
      </c>
      <c r="IY224" s="86">
        <f t="shared" si="266"/>
        <v>5.1192097830475112E-7</v>
      </c>
      <c r="IZ224" s="86">
        <f t="shared" si="266"/>
        <v>4.1646566640178875E-9</v>
      </c>
      <c r="JA224" s="86">
        <f t="shared" si="266"/>
        <v>9.9537985768255358E-12</v>
      </c>
      <c r="JB224" s="86">
        <f t="shared" si="266"/>
        <v>9.3126386061847149E-13</v>
      </c>
      <c r="JC224" s="86">
        <f t="shared" si="266"/>
        <v>1.1698895645106837E-11</v>
      </c>
      <c r="JD224" s="86">
        <f t="shared" si="266"/>
        <v>1.8929884951116198E-14</v>
      </c>
      <c r="JE224" s="86">
        <f t="shared" si="266"/>
        <v>6.8017838545104946E-12</v>
      </c>
      <c r="JF224" s="86">
        <f t="shared" si="266"/>
        <v>6.0592292218269077E-13</v>
      </c>
      <c r="JG224" s="86">
        <f t="shared" si="266"/>
        <v>3.019956079352766E-17</v>
      </c>
      <c r="JH224" s="86">
        <f t="shared" si="266"/>
        <v>2.2441340009038785E-13</v>
      </c>
      <c r="JI224" s="86">
        <f t="shared" si="266"/>
        <v>2.5745067622294558E-17</v>
      </c>
      <c r="JJ224" s="86">
        <f t="shared" si="266"/>
        <v>4.9628157643180641E-13</v>
      </c>
      <c r="JK224" s="86">
        <f t="shared" si="266"/>
        <v>8.0798221182788672E-10</v>
      </c>
      <c r="JL224" s="86">
        <f t="shared" si="266"/>
        <v>7.2548384026209594E-8</v>
      </c>
      <c r="JM224" s="86">
        <f t="shared" si="266"/>
        <v>1.3617603473815195E-7</v>
      </c>
    </row>
    <row r="225" spans="1:273" x14ac:dyDescent="0.25">
      <c r="B225" s="2">
        <v>198</v>
      </c>
      <c r="C225" s="37">
        <v>65.704999999999998</v>
      </c>
      <c r="D225" s="37">
        <v>61.924999999999997</v>
      </c>
      <c r="E225" s="37">
        <v>57.975000000000001</v>
      </c>
      <c r="F225" s="37">
        <v>61.8</v>
      </c>
      <c r="G225" s="37">
        <v>62.524999999999999</v>
      </c>
      <c r="H225" s="37">
        <v>60.55</v>
      </c>
      <c r="I225" s="37">
        <v>59.475000000000001</v>
      </c>
      <c r="J225" s="37">
        <v>60.6</v>
      </c>
      <c r="K225" s="37">
        <v>60</v>
      </c>
      <c r="L225" s="37">
        <v>61.561</v>
      </c>
      <c r="M225" s="37">
        <v>62.561</v>
      </c>
      <c r="N225" s="37">
        <v>64.683000000000007</v>
      </c>
      <c r="O225" s="37">
        <v>68.097999999999999</v>
      </c>
      <c r="P225" s="37">
        <v>63.61</v>
      </c>
      <c r="Q225" s="37">
        <v>67.415000000000006</v>
      </c>
      <c r="S225" s="4">
        <f t="shared" si="268"/>
        <v>63.579181047801157</v>
      </c>
      <c r="T225" s="4">
        <f t="shared" si="268"/>
        <v>59.872770027867894</v>
      </c>
      <c r="U225" s="4">
        <f t="shared" si="268"/>
        <v>59.142131439160458</v>
      </c>
      <c r="V225" s="4" t="e">
        <f t="shared" si="268"/>
        <v>#N/A</v>
      </c>
      <c r="W225" s="4">
        <f t="shared" si="268"/>
        <v>61.584691711095175</v>
      </c>
      <c r="X225" s="4" t="e">
        <f t="shared" si="268"/>
        <v>#N/A</v>
      </c>
      <c r="Y225" s="4">
        <f t="shared" si="268"/>
        <v>58.804346541254006</v>
      </c>
      <c r="Z225" s="4" t="e">
        <f t="shared" si="268"/>
        <v>#N/A</v>
      </c>
      <c r="AA225" s="4" t="e">
        <f t="shared" si="268"/>
        <v>#N/A</v>
      </c>
      <c r="AB225" s="4" t="e">
        <f t="shared" si="268"/>
        <v>#N/A</v>
      </c>
      <c r="AC225" s="4" t="e">
        <f t="shared" si="268"/>
        <v>#N/A</v>
      </c>
      <c r="AD225" s="4" t="e">
        <f t="shared" si="268"/>
        <v>#N/A</v>
      </c>
      <c r="AE225" s="4">
        <f t="shared" si="268"/>
        <v>68.594448398108341</v>
      </c>
      <c r="AF225" s="4">
        <f t="shared" si="268"/>
        <v>63.390311458805492</v>
      </c>
      <c r="AG225" s="4">
        <f t="shared" si="268"/>
        <v>66.667525766575565</v>
      </c>
      <c r="AI225" s="4">
        <f t="shared" si="269"/>
        <v>2.1258189521988413</v>
      </c>
      <c r="AJ225" s="4">
        <f t="shared" si="269"/>
        <v>2.0522299721321033</v>
      </c>
      <c r="AK225" s="4">
        <f t="shared" si="269"/>
        <v>-1.1671314391604568</v>
      </c>
      <c r="AL225" s="4">
        <f t="shared" si="269"/>
        <v>0</v>
      </c>
      <c r="AM225" s="4">
        <f t="shared" si="269"/>
        <v>0.94030828890482354</v>
      </c>
      <c r="AN225" s="4">
        <f t="shared" si="269"/>
        <v>0</v>
      </c>
      <c r="AO225" s="4">
        <f t="shared" si="269"/>
        <v>0.67065345874599558</v>
      </c>
      <c r="AP225" s="4">
        <f t="shared" si="269"/>
        <v>0</v>
      </c>
      <c r="AQ225" s="4">
        <f t="shared" si="269"/>
        <v>0</v>
      </c>
      <c r="AR225" s="4">
        <f t="shared" si="269"/>
        <v>0</v>
      </c>
      <c r="AS225" s="4">
        <f t="shared" si="269"/>
        <v>0</v>
      </c>
      <c r="AT225" s="4">
        <f t="shared" si="269"/>
        <v>0</v>
      </c>
      <c r="AU225" s="4">
        <f t="shared" si="269"/>
        <v>-0.49644839810834185</v>
      </c>
      <c r="AV225" s="4">
        <f t="shared" si="269"/>
        <v>0.21968854119450754</v>
      </c>
      <c r="AW225" s="4">
        <f t="shared" si="269"/>
        <v>0.74747423342444108</v>
      </c>
      <c r="AY225" s="2">
        <f t="shared" si="260"/>
        <v>63.579181047801157</v>
      </c>
      <c r="AZ225" s="2">
        <f t="shared" si="260"/>
        <v>59.872770027867894</v>
      </c>
      <c r="BA225" s="2">
        <f t="shared" si="260"/>
        <v>59.142131439160458</v>
      </c>
      <c r="BB225" s="2" t="e">
        <f t="shared" si="260"/>
        <v>#N/A</v>
      </c>
      <c r="BC225" s="2">
        <f t="shared" si="260"/>
        <v>61.584691711095175</v>
      </c>
      <c r="BD225" s="2" t="e">
        <f t="shared" si="260"/>
        <v>#N/A</v>
      </c>
      <c r="BE225" s="2">
        <f t="shared" si="260"/>
        <v>58.804346541254006</v>
      </c>
      <c r="BF225" s="2" t="e">
        <f t="shared" si="260"/>
        <v>#N/A</v>
      </c>
      <c r="BG225" s="2" t="e">
        <f t="shared" si="260"/>
        <v>#N/A</v>
      </c>
      <c r="BH225" s="2" t="e">
        <f t="shared" si="260"/>
        <v>#N/A</v>
      </c>
      <c r="BI225" s="2" t="e">
        <f t="shared" si="260"/>
        <v>#N/A</v>
      </c>
      <c r="BJ225" s="2" t="e">
        <f t="shared" si="260"/>
        <v>#N/A</v>
      </c>
      <c r="BK225" s="2">
        <f t="shared" si="260"/>
        <v>68.594448398108341</v>
      </c>
      <c r="BL225" s="2">
        <f t="shared" si="260"/>
        <v>63.390311458805492</v>
      </c>
      <c r="BM225" s="2">
        <f t="shared" si="260"/>
        <v>66.667525766575551</v>
      </c>
      <c r="BO225" s="2" t="str">
        <f t="shared" si="274"/>
        <v/>
      </c>
      <c r="BP225" s="2" t="str">
        <f t="shared" si="275"/>
        <v/>
      </c>
      <c r="BQ225" s="2" t="str">
        <f t="shared" si="276"/>
        <v/>
      </c>
      <c r="BR225" s="2" t="str">
        <f t="shared" si="277"/>
        <v/>
      </c>
      <c r="BS225" s="2" t="str">
        <f t="shared" si="278"/>
        <v/>
      </c>
      <c r="BT225" s="2" t="str">
        <f t="shared" si="279"/>
        <v/>
      </c>
      <c r="BU225" s="2" t="str">
        <f t="shared" si="280"/>
        <v/>
      </c>
      <c r="BV225" s="2" t="str">
        <f t="shared" si="281"/>
        <v/>
      </c>
      <c r="BW225" s="2" t="str">
        <f t="shared" si="282"/>
        <v/>
      </c>
      <c r="BX225" s="2" t="str">
        <f t="shared" si="283"/>
        <v/>
      </c>
      <c r="BY225" s="2" t="str">
        <f t="shared" si="284"/>
        <v/>
      </c>
      <c r="BZ225" s="2" t="str">
        <f t="shared" si="285"/>
        <v/>
      </c>
      <c r="CA225" s="2" t="str">
        <f t="shared" si="286"/>
        <v/>
      </c>
      <c r="CB225" s="2" t="str">
        <f t="shared" si="287"/>
        <v/>
      </c>
      <c r="CC225" s="2" t="str">
        <f t="shared" si="288"/>
        <v/>
      </c>
      <c r="CE225" s="2" t="str">
        <f t="shared" si="261"/>
        <v/>
      </c>
      <c r="CF225" s="2" t="str">
        <f t="shared" si="261"/>
        <v/>
      </c>
      <c r="CG225" s="2" t="str">
        <f t="shared" si="261"/>
        <v/>
      </c>
      <c r="CH225" s="2" t="str">
        <f t="shared" si="261"/>
        <v/>
      </c>
      <c r="CI225" s="2" t="str">
        <f t="shared" si="261"/>
        <v/>
      </c>
      <c r="CJ225" s="2" t="str">
        <f t="shared" si="261"/>
        <v/>
      </c>
      <c r="CK225" s="2" t="str">
        <f t="shared" si="261"/>
        <v/>
      </c>
      <c r="CL225" s="2" t="str">
        <f t="shared" si="261"/>
        <v/>
      </c>
      <c r="CM225" s="2" t="str">
        <f t="shared" si="261"/>
        <v/>
      </c>
      <c r="CN225" s="2" t="str">
        <f t="shared" si="261"/>
        <v/>
      </c>
      <c r="CO225" s="2" t="str">
        <f t="shared" si="261"/>
        <v/>
      </c>
      <c r="CP225" s="2" t="str">
        <f t="shared" si="261"/>
        <v/>
      </c>
      <c r="CQ225" s="2" t="str">
        <f t="shared" si="261"/>
        <v/>
      </c>
      <c r="CR225" s="2" t="str">
        <f t="shared" si="261"/>
        <v/>
      </c>
      <c r="CS225" s="2" t="str">
        <f t="shared" si="261"/>
        <v/>
      </c>
      <c r="CU225" s="2">
        <f t="shared" si="289"/>
        <v>65.704999999999998</v>
      </c>
      <c r="CV225" s="2">
        <f t="shared" si="290"/>
        <v>61.924999999999997</v>
      </c>
      <c r="CW225" s="2">
        <f t="shared" si="291"/>
        <v>57.975000000000001</v>
      </c>
      <c r="CX225" s="2" t="str">
        <f t="shared" si="292"/>
        <v/>
      </c>
      <c r="CY225" s="2">
        <f t="shared" si="293"/>
        <v>62.524999999999999</v>
      </c>
      <c r="CZ225" s="2" t="str">
        <f t="shared" si="294"/>
        <v/>
      </c>
      <c r="DA225" s="2">
        <f t="shared" si="295"/>
        <v>59.475000000000001</v>
      </c>
      <c r="DB225" s="2" t="str">
        <f t="shared" si="296"/>
        <v/>
      </c>
      <c r="DC225" s="2" t="str">
        <f t="shared" si="297"/>
        <v/>
      </c>
      <c r="DD225" s="2" t="str">
        <f t="shared" si="298"/>
        <v/>
      </c>
      <c r="DE225" s="2" t="str">
        <f t="shared" si="299"/>
        <v/>
      </c>
      <c r="DF225" s="2" t="str">
        <f t="shared" si="300"/>
        <v/>
      </c>
      <c r="DG225" s="2">
        <f t="shared" si="301"/>
        <v>68.097999999999999</v>
      </c>
      <c r="DH225" s="2">
        <f t="shared" si="302"/>
        <v>63.61</v>
      </c>
      <c r="DI225" s="2">
        <f t="shared" si="303"/>
        <v>67.415000000000006</v>
      </c>
      <c r="DK225" s="2">
        <f t="shared" si="270"/>
        <v>191.42653603238864</v>
      </c>
      <c r="DL225" s="2">
        <f t="shared" si="270"/>
        <v>111.37203639383877</v>
      </c>
      <c r="DM225" s="2">
        <f t="shared" si="270"/>
        <v>122.06838945937781</v>
      </c>
      <c r="DN225" s="2">
        <f t="shared" si="270"/>
        <v>115.49262684989426</v>
      </c>
      <c r="DO225" s="2">
        <f t="shared" si="270"/>
        <v>117.19511324041812</v>
      </c>
      <c r="DP225" s="2">
        <f t="shared" si="270"/>
        <v>92.419982633645461</v>
      </c>
      <c r="DQ225" s="2">
        <f t="shared" si="270"/>
        <v>101.96420265780729</v>
      </c>
      <c r="DR225" s="2">
        <f t="shared" si="270"/>
        <v>101.04186046511626</v>
      </c>
      <c r="DS225" s="2">
        <f t="shared" si="270"/>
        <v>123.23161376518223</v>
      </c>
      <c r="DT225" s="2">
        <f t="shared" si="270"/>
        <v>102.11648016194331</v>
      </c>
      <c r="DU225" s="2">
        <f t="shared" si="270"/>
        <v>122.17990337381916</v>
      </c>
      <c r="DV225" s="2">
        <f t="shared" si="270"/>
        <v>141.82682926829264</v>
      </c>
      <c r="DW225" s="2">
        <f t="shared" si="270"/>
        <v>113.76637541528237</v>
      </c>
      <c r="DX225" s="2">
        <f t="shared" si="270"/>
        <v>91.30933222591365</v>
      </c>
      <c r="DY225" s="2">
        <f t="shared" si="270"/>
        <v>122.96106996434933</v>
      </c>
      <c r="EA225" s="2">
        <f t="shared" si="242"/>
        <v>60.155265934065902</v>
      </c>
      <c r="EB225" s="2">
        <f t="shared" si="242"/>
        <v>53.037144583165514</v>
      </c>
      <c r="EC225" s="2">
        <f t="shared" si="242"/>
        <v>50.840523105794041</v>
      </c>
      <c r="ED225" s="2">
        <f t="shared" si="242"/>
        <v>53.702464136973617</v>
      </c>
      <c r="EE225" s="2">
        <f t="shared" si="242"/>
        <v>60.484054212740979</v>
      </c>
      <c r="EF225" s="2">
        <f t="shared" si="241"/>
        <v>56.714507667473761</v>
      </c>
      <c r="EG225" s="2">
        <f t="shared" si="241"/>
        <v>58.15639182623606</v>
      </c>
      <c r="EH225" s="2">
        <f t="shared" si="241"/>
        <v>56.672315187806205</v>
      </c>
      <c r="EI225" s="2">
        <f t="shared" si="241"/>
        <v>54.083278958190512</v>
      </c>
      <c r="EJ225" s="2">
        <f t="shared" si="241"/>
        <v>54.625256059664402</v>
      </c>
      <c r="EK225" s="2">
        <f t="shared" si="241"/>
        <v>61.755893540051694</v>
      </c>
      <c r="EL225" s="2">
        <f t="shared" si="241"/>
        <v>63.118269550021864</v>
      </c>
      <c r="EM225" s="2">
        <f t="shared" si="241"/>
        <v>66.174650843386075</v>
      </c>
      <c r="EN225" s="2">
        <f t="shared" si="241"/>
        <v>62.651568174296756</v>
      </c>
      <c r="EO225" s="2">
        <f t="shared" si="241"/>
        <v>69.595346010409401</v>
      </c>
      <c r="EQ225" s="2">
        <f t="shared" si="271"/>
        <v>63.646728536798079</v>
      </c>
      <c r="ER225" s="2">
        <f t="shared" si="271"/>
        <v>60.004093179029141</v>
      </c>
      <c r="ES225" s="2">
        <f t="shared" si="271"/>
        <v>59.253622360884464</v>
      </c>
      <c r="ET225" s="2">
        <f t="shared" si="271"/>
        <v>59.155228801465526</v>
      </c>
      <c r="EU225" s="2">
        <f t="shared" si="271"/>
        <v>61.599478054555448</v>
      </c>
      <c r="EV225" s="2">
        <f t="shared" si="271"/>
        <v>58.559110586515118</v>
      </c>
      <c r="EW225" s="2">
        <f t="shared" si="271"/>
        <v>58.81211256827244</v>
      </c>
      <c r="EX225" s="2">
        <f t="shared" si="271"/>
        <v>61.12361426851308</v>
      </c>
      <c r="EY225" s="2">
        <f t="shared" si="271"/>
        <v>58.046978221861821</v>
      </c>
      <c r="EZ225" s="2">
        <f t="shared" si="271"/>
        <v>62.41782254245139</v>
      </c>
      <c r="FA225" s="2">
        <f t="shared" si="271"/>
        <v>63.685128154934695</v>
      </c>
      <c r="FB225" s="2">
        <f t="shared" si="271"/>
        <v>65.03383623100305</v>
      </c>
      <c r="FC225" s="2">
        <f t="shared" si="271"/>
        <v>68.640521304601492</v>
      </c>
      <c r="FD225" s="2">
        <f t="shared" si="271"/>
        <v>63.41072848226743</v>
      </c>
      <c r="FE225" s="2">
        <f t="shared" si="271"/>
        <v>66.580058249257917</v>
      </c>
      <c r="FG225" s="2">
        <f t="shared" si="272"/>
        <v>0.99999917871904276</v>
      </c>
      <c r="FH225" s="2">
        <f t="shared" si="272"/>
        <v>0.99999933871509028</v>
      </c>
      <c r="FI225" s="2">
        <f t="shared" si="272"/>
        <v>0.99999937719779208</v>
      </c>
      <c r="FJ225" s="2">
        <f t="shared" si="272"/>
        <v>0.9999993410532847</v>
      </c>
      <c r="FK225" s="2">
        <f t="shared" si="272"/>
        <v>0.99999945442944493</v>
      </c>
      <c r="FL225" s="2">
        <f t="shared" si="272"/>
        <v>0.99999937221552337</v>
      </c>
      <c r="FM225" s="2">
        <f t="shared" si="272"/>
        <v>0.99999931000845677</v>
      </c>
      <c r="FN225" s="2">
        <f t="shared" si="272"/>
        <v>0.99999931269319131</v>
      </c>
      <c r="FO225" s="2">
        <f t="shared" si="272"/>
        <v>0.99999919702176698</v>
      </c>
      <c r="FP225" s="2">
        <f t="shared" si="272"/>
        <v>0.99999917986349418</v>
      </c>
      <c r="FQ225" s="2">
        <f t="shared" si="272"/>
        <v>0.99999917743421041</v>
      </c>
      <c r="FR225" s="2">
        <f t="shared" si="272"/>
        <v>0.99999918902995033</v>
      </c>
      <c r="FS225" s="2">
        <f t="shared" si="272"/>
        <v>0.99999927038324843</v>
      </c>
      <c r="FT225" s="2">
        <f t="shared" si="272"/>
        <v>0.99999929864072867</v>
      </c>
      <c r="FU225" s="2">
        <f t="shared" si="272"/>
        <v>0.99999895644382986</v>
      </c>
      <c r="FW225" s="2">
        <f t="shared" si="262"/>
        <v>0.98062264807351951</v>
      </c>
      <c r="FX225" s="2">
        <f t="shared" si="262"/>
        <v>0.98114501272150856</v>
      </c>
      <c r="FY225" s="2">
        <f t="shared" si="262"/>
        <v>0.9867426641223862</v>
      </c>
      <c r="FZ225" s="2">
        <f t="shared" si="262"/>
        <v>0.98600950298151613</v>
      </c>
      <c r="GA225" s="2">
        <f t="shared" si="262"/>
        <v>0.9867160062491378</v>
      </c>
      <c r="GB225" s="2">
        <f t="shared" si="262"/>
        <v>0.98926444360534838</v>
      </c>
      <c r="GC225" s="2">
        <f t="shared" si="262"/>
        <v>0.98811040502817327</v>
      </c>
      <c r="GD225" s="2">
        <f t="shared" si="262"/>
        <v>0.9898394107070595</v>
      </c>
      <c r="GE225" s="2">
        <f t="shared" si="262"/>
        <v>0.9913686869607401</v>
      </c>
      <c r="GF225" s="2">
        <f t="shared" si="262"/>
        <v>0.98806332391980856</v>
      </c>
      <c r="GG225" s="2">
        <f t="shared" si="262"/>
        <v>0.99053145967094014</v>
      </c>
      <c r="GH225" s="2">
        <f t="shared" si="262"/>
        <v>0.98475216960145728</v>
      </c>
      <c r="GI225" s="2">
        <f t="shared" si="262"/>
        <v>0.98130168192618394</v>
      </c>
      <c r="GJ225" s="2">
        <f t="shared" si="262"/>
        <v>0.9730793053379162</v>
      </c>
      <c r="GK225" s="2">
        <f t="shared" si="262"/>
        <v>0.97101045269597985</v>
      </c>
      <c r="GM225" s="86">
        <f t="shared" si="263"/>
        <v>0</v>
      </c>
      <c r="GN225" s="86">
        <f t="shared" si="263"/>
        <v>0</v>
      </c>
      <c r="GO225" s="86">
        <f t="shared" si="263"/>
        <v>0</v>
      </c>
      <c r="GP225" s="86">
        <f t="shared" si="263"/>
        <v>0</v>
      </c>
      <c r="GQ225" s="86">
        <f t="shared" si="263"/>
        <v>0</v>
      </c>
      <c r="GR225" s="86">
        <f t="shared" si="263"/>
        <v>0</v>
      </c>
      <c r="GS225" s="86">
        <f t="shared" si="263"/>
        <v>0</v>
      </c>
      <c r="GT225" s="86">
        <f t="shared" si="263"/>
        <v>0</v>
      </c>
      <c r="GU225" s="86">
        <f t="shared" si="263"/>
        <v>0</v>
      </c>
      <c r="GV225" s="86">
        <f t="shared" si="263"/>
        <v>0</v>
      </c>
      <c r="GW225" s="86">
        <f t="shared" si="263"/>
        <v>0</v>
      </c>
      <c r="GX225" s="86">
        <f t="shared" si="263"/>
        <v>0</v>
      </c>
      <c r="GY225" s="86">
        <f t="shared" si="263"/>
        <v>0</v>
      </c>
      <c r="GZ225" s="86">
        <f t="shared" si="263"/>
        <v>0</v>
      </c>
      <c r="HA225" s="86">
        <f t="shared" si="263"/>
        <v>0</v>
      </c>
      <c r="HC225" s="86">
        <f t="shared" si="273"/>
        <v>2.713731493767155E-302</v>
      </c>
      <c r="HD225" s="86">
        <f t="shared" si="273"/>
        <v>0</v>
      </c>
      <c r="HE225" s="86">
        <f t="shared" si="273"/>
        <v>1.2508512429428152E-293</v>
      </c>
      <c r="HF225" s="86">
        <f t="shared" si="267"/>
        <v>0</v>
      </c>
      <c r="HG225" s="86">
        <f t="shared" si="267"/>
        <v>0</v>
      </c>
      <c r="HH225" s="86">
        <f t="shared" si="267"/>
        <v>0</v>
      </c>
      <c r="HI225" s="86">
        <f t="shared" si="243"/>
        <v>0</v>
      </c>
      <c r="HJ225" s="86">
        <f t="shared" si="243"/>
        <v>0</v>
      </c>
      <c r="HK225" s="86">
        <f t="shared" si="243"/>
        <v>0</v>
      </c>
      <c r="HL225" s="86">
        <f t="shared" si="243"/>
        <v>0</v>
      </c>
      <c r="HM225" s="86">
        <f t="shared" si="243"/>
        <v>0</v>
      </c>
      <c r="HN225" s="86">
        <f t="shared" si="243"/>
        <v>0</v>
      </c>
      <c r="HO225" s="86">
        <f t="shared" si="228"/>
        <v>2.8298256644357804E-206</v>
      </c>
      <c r="HP225" s="86">
        <f t="shared" si="228"/>
        <v>3.0682977655523555E-213</v>
      </c>
      <c r="HQ225" s="86">
        <f t="shared" si="228"/>
        <v>6.2906152433435128E-283</v>
      </c>
      <c r="HS225" s="86">
        <f t="shared" si="264"/>
        <v>1.1916797114417705E-85</v>
      </c>
      <c r="HT225" s="86">
        <f t="shared" si="264"/>
        <v>8.8535823820592972E-119</v>
      </c>
      <c r="HU225" s="86">
        <f t="shared" si="264"/>
        <v>5.3515125080646434E-142</v>
      </c>
      <c r="HV225" s="86">
        <f t="shared" si="264"/>
        <v>1.2850675232665853E-162</v>
      </c>
      <c r="HW225" s="86">
        <f t="shared" si="264"/>
        <v>3.6526810723669938E-150</v>
      </c>
      <c r="HX225" s="86">
        <f t="shared" si="264"/>
        <v>3.6386078913305425E-172</v>
      </c>
      <c r="HY225" s="86">
        <f t="shared" si="264"/>
        <v>3.2494370548430957E-146</v>
      </c>
      <c r="HZ225" s="86">
        <f t="shared" si="264"/>
        <v>3.2357340461845324E-154</v>
      </c>
      <c r="IA225" s="86">
        <f t="shared" si="264"/>
        <v>6.0552328922661501E-204</v>
      </c>
      <c r="IB225" s="86">
        <f t="shared" si="264"/>
        <v>3.0779129554324753E-173</v>
      </c>
      <c r="IC225" s="86">
        <f t="shared" si="264"/>
        <v>5.4901984531664218E-194</v>
      </c>
      <c r="ID225" s="86">
        <f t="shared" si="264"/>
        <v>8.5269944341384182E-170</v>
      </c>
      <c r="IE225" s="86">
        <f t="shared" si="264"/>
        <v>2.8557877527823421E-126</v>
      </c>
      <c r="IF225" s="86">
        <f t="shared" si="264"/>
        <v>1.2153436041140815E-56</v>
      </c>
      <c r="IG225" s="86">
        <f t="shared" si="264"/>
        <v>2.0291473131262079E-58</v>
      </c>
      <c r="II225" s="86">
        <f t="shared" si="265"/>
        <v>2.7111913691261669E-7</v>
      </c>
      <c r="IJ225" s="86">
        <f t="shared" si="265"/>
        <v>1.7684024528235024E-9</v>
      </c>
      <c r="IK225" s="86">
        <f t="shared" si="265"/>
        <v>3.5052311264980797E-12</v>
      </c>
      <c r="IL225" s="86">
        <f t="shared" si="265"/>
        <v>2.9149419986072291E-13</v>
      </c>
      <c r="IM225" s="86">
        <f t="shared" si="265"/>
        <v>4.1465755461718369E-12</v>
      </c>
      <c r="IN225" s="86">
        <f t="shared" si="265"/>
        <v>5.4157737087463558E-15</v>
      </c>
      <c r="IO225" s="86">
        <f t="shared" si="265"/>
        <v>2.4212608532062864E-12</v>
      </c>
      <c r="IP225" s="86">
        <f t="shared" si="265"/>
        <v>2.028260404047157E-13</v>
      </c>
      <c r="IQ225" s="86">
        <f t="shared" si="265"/>
        <v>7.1160380667111653E-18</v>
      </c>
      <c r="IR225" s="86">
        <f t="shared" si="265"/>
        <v>6.9090459694939137E-14</v>
      </c>
      <c r="IS225" s="86">
        <f t="shared" si="265"/>
        <v>5.8498906251815429E-18</v>
      </c>
      <c r="IT225" s="86">
        <f t="shared" si="265"/>
        <v>1.4726121326439649E-13</v>
      </c>
      <c r="IU225" s="86">
        <f t="shared" si="265"/>
        <v>3.1824043081000739E-10</v>
      </c>
      <c r="IV225" s="86">
        <f t="shared" si="265"/>
        <v>3.2644545301970663E-8</v>
      </c>
      <c r="IW225" s="86">
        <f t="shared" si="265"/>
        <v>6.2221334039026387E-8</v>
      </c>
      <c r="IY225" s="86">
        <f t="shared" si="266"/>
        <v>2.7111913691261669E-7</v>
      </c>
      <c r="IZ225" s="86">
        <f t="shared" si="266"/>
        <v>1.7684024528235024E-9</v>
      </c>
      <c r="JA225" s="86">
        <f t="shared" si="266"/>
        <v>3.5052311264980797E-12</v>
      </c>
      <c r="JB225" s="86">
        <f t="shared" si="266"/>
        <v>2.9149419986072291E-13</v>
      </c>
      <c r="JC225" s="86">
        <f t="shared" si="266"/>
        <v>4.1465755461718369E-12</v>
      </c>
      <c r="JD225" s="86">
        <f t="shared" si="266"/>
        <v>5.4157737087463558E-15</v>
      </c>
      <c r="JE225" s="86">
        <f t="shared" si="266"/>
        <v>2.4212608532062864E-12</v>
      </c>
      <c r="JF225" s="86">
        <f t="shared" si="266"/>
        <v>2.028260404047157E-13</v>
      </c>
      <c r="JG225" s="86">
        <f t="shared" si="266"/>
        <v>7.1160380667111653E-18</v>
      </c>
      <c r="JH225" s="86">
        <f t="shared" si="266"/>
        <v>6.9090459694939137E-14</v>
      </c>
      <c r="JI225" s="86">
        <f t="shared" si="266"/>
        <v>5.8498906251815429E-18</v>
      </c>
      <c r="JJ225" s="86">
        <f t="shared" si="266"/>
        <v>1.4726121326439649E-13</v>
      </c>
      <c r="JK225" s="86">
        <f t="shared" si="266"/>
        <v>3.1824043081000739E-10</v>
      </c>
      <c r="JL225" s="86">
        <f t="shared" si="266"/>
        <v>3.2644545301970663E-8</v>
      </c>
      <c r="JM225" s="86">
        <f t="shared" si="266"/>
        <v>6.2221334039026387E-8</v>
      </c>
    </row>
    <row r="226" spans="1:273" x14ac:dyDescent="0.25">
      <c r="B226" s="2">
        <v>199</v>
      </c>
      <c r="C226" s="37">
        <v>65.567999999999998</v>
      </c>
      <c r="D226" s="37">
        <v>61.125</v>
      </c>
      <c r="E226" s="37">
        <v>59.4</v>
      </c>
      <c r="F226" s="37">
        <v>61.375</v>
      </c>
      <c r="G226" s="37">
        <v>63.5</v>
      </c>
      <c r="H226" s="37">
        <v>60.325000000000003</v>
      </c>
      <c r="I226" s="37">
        <v>60.774999999999999</v>
      </c>
      <c r="J226" s="37">
        <v>60.85</v>
      </c>
      <c r="K226" s="37">
        <v>60.073</v>
      </c>
      <c r="L226" s="37">
        <v>60.927</v>
      </c>
      <c r="M226" s="37">
        <v>62.975999999999999</v>
      </c>
      <c r="N226" s="37">
        <v>63.902000000000001</v>
      </c>
      <c r="O226" s="37">
        <v>66.706999999999994</v>
      </c>
      <c r="P226" s="37">
        <v>63.707000000000001</v>
      </c>
      <c r="Q226" s="37">
        <v>66.828999999999994</v>
      </c>
      <c r="S226" s="4">
        <f t="shared" si="268"/>
        <v>63.365680379500326</v>
      </c>
      <c r="T226" s="4">
        <f t="shared" si="268"/>
        <v>59.767318611598917</v>
      </c>
      <c r="U226" s="4" t="e">
        <f t="shared" si="268"/>
        <v>#N/A</v>
      </c>
      <c r="V226" s="4" t="e">
        <f t="shared" si="268"/>
        <v>#N/A</v>
      </c>
      <c r="W226" s="4" t="e">
        <f t="shared" si="268"/>
        <v>#N/A</v>
      </c>
      <c r="X226" s="4" t="e">
        <f t="shared" si="268"/>
        <v>#N/A</v>
      </c>
      <c r="Y226" s="4" t="e">
        <f t="shared" si="268"/>
        <v>#N/A</v>
      </c>
      <c r="Z226" s="4" t="e">
        <f t="shared" si="268"/>
        <v>#N/A</v>
      </c>
      <c r="AA226" s="4" t="e">
        <f t="shared" si="268"/>
        <v>#N/A</v>
      </c>
      <c r="AB226" s="4" t="e">
        <f t="shared" si="268"/>
        <v>#N/A</v>
      </c>
      <c r="AC226" s="4" t="e">
        <f t="shared" si="268"/>
        <v>#N/A</v>
      </c>
      <c r="AD226" s="4" t="e">
        <f t="shared" si="268"/>
        <v>#N/A</v>
      </c>
      <c r="AE226" s="4">
        <f t="shared" si="268"/>
        <v>68.54152279636439</v>
      </c>
      <c r="AF226" s="4">
        <f t="shared" si="268"/>
        <v>63.284009951088443</v>
      </c>
      <c r="AG226" s="4">
        <f t="shared" si="268"/>
        <v>66.447907533290731</v>
      </c>
      <c r="AI226" s="4">
        <f t="shared" si="269"/>
        <v>2.2023196204996722</v>
      </c>
      <c r="AJ226" s="4">
        <f t="shared" si="269"/>
        <v>1.3576813884010832</v>
      </c>
      <c r="AK226" s="4">
        <f t="shared" si="269"/>
        <v>0</v>
      </c>
      <c r="AL226" s="4">
        <f t="shared" si="269"/>
        <v>0</v>
      </c>
      <c r="AM226" s="4">
        <f t="shared" si="269"/>
        <v>0</v>
      </c>
      <c r="AN226" s="4">
        <f t="shared" si="269"/>
        <v>0</v>
      </c>
      <c r="AO226" s="4">
        <f t="shared" si="269"/>
        <v>0</v>
      </c>
      <c r="AP226" s="4">
        <f t="shared" si="269"/>
        <v>0</v>
      </c>
      <c r="AQ226" s="4">
        <f t="shared" si="269"/>
        <v>0</v>
      </c>
      <c r="AR226" s="4">
        <f t="shared" si="269"/>
        <v>0</v>
      </c>
      <c r="AS226" s="4">
        <f t="shared" si="269"/>
        <v>0</v>
      </c>
      <c r="AT226" s="4">
        <f t="shared" si="269"/>
        <v>0</v>
      </c>
      <c r="AU226" s="4">
        <f t="shared" si="269"/>
        <v>-1.8345227963643964</v>
      </c>
      <c r="AV226" s="4">
        <f t="shared" si="269"/>
        <v>0.42299004891155789</v>
      </c>
      <c r="AW226" s="4">
        <f t="shared" si="269"/>
        <v>0.38109246670926211</v>
      </c>
      <c r="AY226" s="2">
        <f t="shared" si="260"/>
        <v>63.365680379500326</v>
      </c>
      <c r="AZ226" s="2">
        <f t="shared" si="260"/>
        <v>59.767318611598917</v>
      </c>
      <c r="BA226" s="2" t="e">
        <f t="shared" si="260"/>
        <v>#N/A</v>
      </c>
      <c r="BB226" s="2" t="e">
        <f t="shared" si="260"/>
        <v>#N/A</v>
      </c>
      <c r="BC226" s="2" t="e">
        <f t="shared" si="260"/>
        <v>#N/A</v>
      </c>
      <c r="BD226" s="2" t="e">
        <f t="shared" si="260"/>
        <v>#N/A</v>
      </c>
      <c r="BE226" s="2" t="e">
        <f t="shared" si="260"/>
        <v>#N/A</v>
      </c>
      <c r="BF226" s="2" t="e">
        <f t="shared" si="260"/>
        <v>#N/A</v>
      </c>
      <c r="BG226" s="2" t="e">
        <f t="shared" si="260"/>
        <v>#N/A</v>
      </c>
      <c r="BH226" s="2" t="e">
        <f t="shared" si="260"/>
        <v>#N/A</v>
      </c>
      <c r="BI226" s="2" t="e">
        <f t="shared" si="260"/>
        <v>#N/A</v>
      </c>
      <c r="BJ226" s="2" t="e">
        <f t="shared" si="260"/>
        <v>#N/A</v>
      </c>
      <c r="BK226" s="2">
        <f t="shared" si="260"/>
        <v>68.54152279636439</v>
      </c>
      <c r="BL226" s="2">
        <f t="shared" si="260"/>
        <v>63.284009951088443</v>
      </c>
      <c r="BM226" s="2">
        <f t="shared" si="260"/>
        <v>66.447907533290731</v>
      </c>
      <c r="BO226" s="2" t="str">
        <f t="shared" si="274"/>
        <v/>
      </c>
      <c r="BP226" s="2" t="str">
        <f t="shared" si="275"/>
        <v/>
      </c>
      <c r="BQ226" s="2" t="str">
        <f t="shared" si="276"/>
        <v/>
      </c>
      <c r="BR226" s="2" t="str">
        <f t="shared" si="277"/>
        <v/>
      </c>
      <c r="BS226" s="2" t="str">
        <f t="shared" si="278"/>
        <v/>
      </c>
      <c r="BT226" s="2" t="str">
        <f t="shared" si="279"/>
        <v/>
      </c>
      <c r="BU226" s="2" t="str">
        <f t="shared" si="280"/>
        <v/>
      </c>
      <c r="BV226" s="2" t="str">
        <f t="shared" si="281"/>
        <v/>
      </c>
      <c r="BW226" s="2" t="str">
        <f t="shared" si="282"/>
        <v/>
      </c>
      <c r="BX226" s="2" t="str">
        <f t="shared" si="283"/>
        <v/>
      </c>
      <c r="BY226" s="2" t="str">
        <f t="shared" si="284"/>
        <v/>
      </c>
      <c r="BZ226" s="2" t="str">
        <f t="shared" si="285"/>
        <v/>
      </c>
      <c r="CA226" s="2" t="str">
        <f t="shared" si="286"/>
        <v/>
      </c>
      <c r="CB226" s="2" t="str">
        <f t="shared" si="287"/>
        <v/>
      </c>
      <c r="CC226" s="2" t="str">
        <f t="shared" si="288"/>
        <v/>
      </c>
      <c r="CE226" s="2" t="str">
        <f t="shared" si="261"/>
        <v/>
      </c>
      <c r="CF226" s="2" t="str">
        <f t="shared" si="261"/>
        <v/>
      </c>
      <c r="CG226" s="2" t="str">
        <f t="shared" si="261"/>
        <v/>
      </c>
      <c r="CH226" s="2" t="str">
        <f t="shared" si="261"/>
        <v/>
      </c>
      <c r="CI226" s="2" t="str">
        <f t="shared" si="261"/>
        <v/>
      </c>
      <c r="CJ226" s="2" t="str">
        <f t="shared" si="261"/>
        <v/>
      </c>
      <c r="CK226" s="2" t="str">
        <f t="shared" si="261"/>
        <v/>
      </c>
      <c r="CL226" s="2" t="str">
        <f t="shared" si="261"/>
        <v/>
      </c>
      <c r="CM226" s="2" t="str">
        <f t="shared" si="261"/>
        <v/>
      </c>
      <c r="CN226" s="2" t="str">
        <f t="shared" si="261"/>
        <v/>
      </c>
      <c r="CO226" s="2" t="str">
        <f t="shared" si="261"/>
        <v/>
      </c>
      <c r="CP226" s="2" t="str">
        <f t="shared" si="261"/>
        <v/>
      </c>
      <c r="CQ226" s="2" t="str">
        <f t="shared" si="261"/>
        <v/>
      </c>
      <c r="CR226" s="2" t="str">
        <f t="shared" si="261"/>
        <v/>
      </c>
      <c r="CS226" s="2" t="str">
        <f t="shared" si="261"/>
        <v/>
      </c>
      <c r="CU226" s="2">
        <f t="shared" si="289"/>
        <v>65.567999999999998</v>
      </c>
      <c r="CV226" s="2">
        <f t="shared" si="290"/>
        <v>61.125</v>
      </c>
      <c r="CW226" s="2" t="str">
        <f t="shared" si="291"/>
        <v/>
      </c>
      <c r="CX226" s="2" t="str">
        <f t="shared" si="292"/>
        <v/>
      </c>
      <c r="CY226" s="2" t="str">
        <f t="shared" si="293"/>
        <v/>
      </c>
      <c r="CZ226" s="2" t="str">
        <f t="shared" si="294"/>
        <v/>
      </c>
      <c r="DA226" s="2" t="str">
        <f t="shared" si="295"/>
        <v/>
      </c>
      <c r="DB226" s="2" t="str">
        <f t="shared" si="296"/>
        <v/>
      </c>
      <c r="DC226" s="2" t="str">
        <f t="shared" si="297"/>
        <v/>
      </c>
      <c r="DD226" s="2" t="str">
        <f t="shared" si="298"/>
        <v/>
      </c>
      <c r="DE226" s="2" t="str">
        <f t="shared" si="299"/>
        <v/>
      </c>
      <c r="DF226" s="2" t="str">
        <f t="shared" si="300"/>
        <v/>
      </c>
      <c r="DG226" s="2">
        <f t="shared" si="301"/>
        <v>66.706999999999994</v>
      </c>
      <c r="DH226" s="2">
        <f t="shared" si="302"/>
        <v>63.707000000000001</v>
      </c>
      <c r="DI226" s="2">
        <f t="shared" si="303"/>
        <v>66.828999999999994</v>
      </c>
      <c r="DK226" s="2">
        <f t="shared" si="270"/>
        <v>191.98910668016191</v>
      </c>
      <c r="DL226" s="2">
        <f t="shared" si="270"/>
        <v>111.53452129266088</v>
      </c>
      <c r="DM226" s="2">
        <f t="shared" si="270"/>
        <v>122.29641347025066</v>
      </c>
      <c r="DN226" s="2">
        <f t="shared" si="270"/>
        <v>115.6747885835095</v>
      </c>
      <c r="DO226" s="2">
        <f t="shared" si="270"/>
        <v>117.3887587108014</v>
      </c>
      <c r="DP226" s="2">
        <f t="shared" si="270"/>
        <v>92.466958622772609</v>
      </c>
      <c r="DQ226" s="2">
        <f t="shared" si="270"/>
        <v>102.06138628813045</v>
      </c>
      <c r="DR226" s="2">
        <f t="shared" si="270"/>
        <v>101.11670190274839</v>
      </c>
      <c r="DS226" s="2">
        <f t="shared" si="270"/>
        <v>123.45657753036441</v>
      </c>
      <c r="DT226" s="2">
        <f t="shared" si="270"/>
        <v>102.21119493927125</v>
      </c>
      <c r="DU226" s="2">
        <f t="shared" si="270"/>
        <v>122.39260033738191</v>
      </c>
      <c r="DV226" s="2">
        <f t="shared" si="270"/>
        <v>142.16327682926826</v>
      </c>
      <c r="DW226" s="2">
        <f t="shared" si="270"/>
        <v>113.90425400181212</v>
      </c>
      <c r="DX226" s="2">
        <f t="shared" si="270"/>
        <v>91.354343098761731</v>
      </c>
      <c r="DY226" s="2">
        <f t="shared" si="270"/>
        <v>123.14099108734399</v>
      </c>
      <c r="EA226" s="2">
        <f t="shared" si="242"/>
        <v>59.898918681318648</v>
      </c>
      <c r="EB226" s="2">
        <f t="shared" si="242"/>
        <v>52.844928513894473</v>
      </c>
      <c r="EC226" s="2">
        <f t="shared" si="242"/>
        <v>50.672771522402066</v>
      </c>
      <c r="ED226" s="2">
        <f t="shared" si="242"/>
        <v>53.526960897732522</v>
      </c>
      <c r="EE226" s="2">
        <f t="shared" si="242"/>
        <v>60.405054310597912</v>
      </c>
      <c r="EF226" s="2">
        <f t="shared" si="241"/>
        <v>56.590052461662623</v>
      </c>
      <c r="EG226" s="2">
        <f t="shared" si="241"/>
        <v>58.054106887682195</v>
      </c>
      <c r="EH226" s="2">
        <f t="shared" si="241"/>
        <v>56.562088731627654</v>
      </c>
      <c r="EI226" s="2">
        <f t="shared" si="241"/>
        <v>53.919756408498941</v>
      </c>
      <c r="EJ226" s="2">
        <f t="shared" si="241"/>
        <v>54.481443916015905</v>
      </c>
      <c r="EK226" s="2">
        <f t="shared" si="241"/>
        <v>61.655195004306648</v>
      </c>
      <c r="EL226" s="2">
        <f t="shared" si="241"/>
        <v>63.014583733799356</v>
      </c>
      <c r="EM226" s="2">
        <f t="shared" si="241"/>
        <v>66.090354535484863</v>
      </c>
      <c r="EN226" s="2">
        <f t="shared" si="241"/>
        <v>62.535529619415342</v>
      </c>
      <c r="EO226" s="2">
        <f t="shared" si="241"/>
        <v>69.413902299086089</v>
      </c>
      <c r="EQ226" s="2">
        <f t="shared" si="271"/>
        <v>63.428056130662831</v>
      </c>
      <c r="ER226" s="2">
        <f t="shared" si="271"/>
        <v>59.888607263882889</v>
      </c>
      <c r="ES226" s="2">
        <f t="shared" si="271"/>
        <v>59.176069808065137</v>
      </c>
      <c r="ET226" s="2">
        <f t="shared" si="271"/>
        <v>59.040846708078462</v>
      </c>
      <c r="EU226" s="2">
        <f t="shared" si="271"/>
        <v>61.532578245419373</v>
      </c>
      <c r="EV226" s="2">
        <f t="shared" si="271"/>
        <v>58.456233894110923</v>
      </c>
      <c r="EW226" s="2">
        <f t="shared" si="271"/>
        <v>58.718052366948712</v>
      </c>
      <c r="EX226" s="2">
        <f t="shared" si="271"/>
        <v>61.061360731683621</v>
      </c>
      <c r="EY226" s="2">
        <f t="shared" si="271"/>
        <v>57.925976455701061</v>
      </c>
      <c r="EZ226" s="2">
        <f t="shared" si="271"/>
        <v>62.356844703917254</v>
      </c>
      <c r="FA226" s="2">
        <f t="shared" si="271"/>
        <v>63.605610715458837</v>
      </c>
      <c r="FB226" s="2">
        <f t="shared" si="271"/>
        <v>64.952001864235072</v>
      </c>
      <c r="FC226" s="2">
        <f t="shared" si="271"/>
        <v>68.584086849563079</v>
      </c>
      <c r="FD226" s="2">
        <f t="shared" si="271"/>
        <v>63.302876114252157</v>
      </c>
      <c r="FE226" s="2">
        <f t="shared" si="271"/>
        <v>66.367096569374212</v>
      </c>
      <c r="FG226" s="2">
        <f t="shared" si="272"/>
        <v>0.99999925098281073</v>
      </c>
      <c r="FH226" s="2">
        <f t="shared" si="272"/>
        <v>0.9999993969009594</v>
      </c>
      <c r="FI226" s="2">
        <f t="shared" si="272"/>
        <v>0.99999943199760444</v>
      </c>
      <c r="FJ226" s="2">
        <f t="shared" si="272"/>
        <v>0.99999939903341828</v>
      </c>
      <c r="FK226" s="2">
        <f t="shared" si="272"/>
        <v>0.99999950243371627</v>
      </c>
      <c r="FL226" s="2">
        <f t="shared" si="272"/>
        <v>0.99999942745372095</v>
      </c>
      <c r="FM226" s="2">
        <f t="shared" si="272"/>
        <v>0.99999937072019529</v>
      </c>
      <c r="FN226" s="2">
        <f t="shared" si="272"/>
        <v>0.99999937316870258</v>
      </c>
      <c r="FO226" s="2">
        <f t="shared" si="272"/>
        <v>0.99999926767509595</v>
      </c>
      <c r="FP226" s="2">
        <f t="shared" si="272"/>
        <v>0.99999925202656292</v>
      </c>
      <c r="FQ226" s="2">
        <f t="shared" si="272"/>
        <v>0.9999992498110295</v>
      </c>
      <c r="FR226" s="2">
        <f t="shared" si="272"/>
        <v>0.99999926038647158</v>
      </c>
      <c r="FS226" s="2">
        <f t="shared" si="272"/>
        <v>0.9999993345815712</v>
      </c>
      <c r="FT226" s="2">
        <f t="shared" si="272"/>
        <v>0.99999936035270276</v>
      </c>
      <c r="FU226" s="2">
        <f t="shared" si="272"/>
        <v>0.999999048265374</v>
      </c>
      <c r="FW226" s="2">
        <f t="shared" si="262"/>
        <v>0.98229746223246206</v>
      </c>
      <c r="FX226" s="2">
        <f t="shared" si="262"/>
        <v>0.98277547113839137</v>
      </c>
      <c r="FY226" s="2">
        <f t="shared" si="262"/>
        <v>0.98789504552677132</v>
      </c>
      <c r="FZ226" s="2">
        <f t="shared" si="262"/>
        <v>0.98722478863152374</v>
      </c>
      <c r="GA226" s="2">
        <f t="shared" si="262"/>
        <v>0.98787067638017123</v>
      </c>
      <c r="GB226" s="2">
        <f t="shared" si="262"/>
        <v>0.99019979880806974</v>
      </c>
      <c r="GC226" s="2">
        <f t="shared" si="262"/>
        <v>0.98914520470654055</v>
      </c>
      <c r="GD226" s="2">
        <f t="shared" si="262"/>
        <v>0.99072514050472316</v>
      </c>
      <c r="GE226" s="2">
        <f t="shared" si="262"/>
        <v>0.99212216603486425</v>
      </c>
      <c r="GF226" s="2">
        <f t="shared" si="262"/>
        <v>0.98910217606511208</v>
      </c>
      <c r="GG226" s="2">
        <f t="shared" si="262"/>
        <v>0.99135738817719876</v>
      </c>
      <c r="GH226" s="2">
        <f t="shared" si="262"/>
        <v>0.98607513118598045</v>
      </c>
      <c r="GI226" s="2">
        <f t="shared" si="262"/>
        <v>0.98291882845320655</v>
      </c>
      <c r="GJ226" s="2">
        <f t="shared" si="262"/>
        <v>0.97538973961967412</v>
      </c>
      <c r="GK226" s="2">
        <f t="shared" si="262"/>
        <v>0.97349360702646326</v>
      </c>
      <c r="GM226" s="86">
        <f t="shared" si="263"/>
        <v>0</v>
      </c>
      <c r="GN226" s="86">
        <f t="shared" si="263"/>
        <v>0</v>
      </c>
      <c r="GO226" s="86">
        <f t="shared" si="263"/>
        <v>0</v>
      </c>
      <c r="GP226" s="86">
        <f t="shared" si="263"/>
        <v>0</v>
      </c>
      <c r="GQ226" s="86">
        <f t="shared" si="263"/>
        <v>0</v>
      </c>
      <c r="GR226" s="86">
        <f t="shared" si="263"/>
        <v>0</v>
      </c>
      <c r="GS226" s="86">
        <f t="shared" si="263"/>
        <v>0</v>
      </c>
      <c r="GT226" s="86">
        <f t="shared" si="263"/>
        <v>0</v>
      </c>
      <c r="GU226" s="86">
        <f t="shared" si="263"/>
        <v>0</v>
      </c>
      <c r="GV226" s="86">
        <f t="shared" si="263"/>
        <v>0</v>
      </c>
      <c r="GW226" s="86">
        <f t="shared" si="263"/>
        <v>0</v>
      </c>
      <c r="GX226" s="86">
        <f t="shared" si="263"/>
        <v>0</v>
      </c>
      <c r="GY226" s="86">
        <f t="shared" si="263"/>
        <v>0</v>
      </c>
      <c r="GZ226" s="86">
        <f t="shared" si="263"/>
        <v>0</v>
      </c>
      <c r="HA226" s="86">
        <f t="shared" si="263"/>
        <v>0</v>
      </c>
      <c r="HC226" s="86">
        <f t="shared" si="273"/>
        <v>9.1927637909803962E-308</v>
      </c>
      <c r="HD226" s="86">
        <f t="shared" si="273"/>
        <v>0</v>
      </c>
      <c r="HE226" s="86">
        <f t="shared" si="273"/>
        <v>6.9208252016233585E-299</v>
      </c>
      <c r="HF226" s="86">
        <f t="shared" si="267"/>
        <v>0</v>
      </c>
      <c r="HG226" s="86">
        <f t="shared" si="267"/>
        <v>0</v>
      </c>
      <c r="HH226" s="86">
        <f t="shared" si="267"/>
        <v>0</v>
      </c>
      <c r="HI226" s="86">
        <f t="shared" si="243"/>
        <v>0</v>
      </c>
      <c r="HJ226" s="86">
        <f t="shared" si="243"/>
        <v>0</v>
      </c>
      <c r="HK226" s="86">
        <f t="shared" si="243"/>
        <v>0</v>
      </c>
      <c r="HL226" s="86">
        <f t="shared" si="243"/>
        <v>0</v>
      </c>
      <c r="HM226" s="86">
        <f t="shared" si="243"/>
        <v>0</v>
      </c>
      <c r="HN226" s="86">
        <f t="shared" si="243"/>
        <v>0</v>
      </c>
      <c r="HO226" s="86">
        <f t="shared" si="228"/>
        <v>5.5408015847809566E-210</v>
      </c>
      <c r="HP226" s="86">
        <f t="shared" si="228"/>
        <v>4.7635923650266946E-217</v>
      </c>
      <c r="HQ226" s="86">
        <f t="shared" si="228"/>
        <v>5.0733772322131388E-288</v>
      </c>
      <c r="HS226" s="86">
        <f t="shared" si="264"/>
        <v>4.4935078737302167E-88</v>
      </c>
      <c r="HT226" s="86">
        <f t="shared" si="264"/>
        <v>4.1969835518439041E-122</v>
      </c>
      <c r="HU226" s="86">
        <f t="shared" si="264"/>
        <v>7.4622599585795965E-146</v>
      </c>
      <c r="HV226" s="86">
        <f t="shared" si="264"/>
        <v>5.2635845583108386E-167</v>
      </c>
      <c r="HW226" s="86">
        <f t="shared" si="264"/>
        <v>4.0640172519101357E-154</v>
      </c>
      <c r="HX226" s="86">
        <f t="shared" si="264"/>
        <v>1.0268514067153257E-176</v>
      </c>
      <c r="HY226" s="86">
        <f t="shared" si="264"/>
        <v>4.6632757150825584E-150</v>
      </c>
      <c r="HZ226" s="86">
        <f t="shared" si="264"/>
        <v>3.2728283034510359E-158</v>
      </c>
      <c r="IA226" s="86">
        <f t="shared" si="264"/>
        <v>3.7752651226501734E-209</v>
      </c>
      <c r="IB226" s="86">
        <f t="shared" si="264"/>
        <v>1.0233870064516166E-177</v>
      </c>
      <c r="IC226" s="86">
        <f t="shared" si="264"/>
        <v>3.5243177711101318E-199</v>
      </c>
      <c r="ID226" s="86">
        <f t="shared" si="264"/>
        <v>1.9714524808715182E-174</v>
      </c>
      <c r="IE226" s="86">
        <f t="shared" si="264"/>
        <v>7.5769651835966074E-130</v>
      </c>
      <c r="IF226" s="86">
        <f t="shared" si="264"/>
        <v>2.964612220991967E-58</v>
      </c>
      <c r="IG226" s="86">
        <f t="shared" si="264"/>
        <v>4.0995199668326015E-60</v>
      </c>
      <c r="II226" s="86">
        <f t="shared" si="265"/>
        <v>1.4157538819276506E-7</v>
      </c>
      <c r="IJ226" s="86">
        <f t="shared" si="265"/>
        <v>7.3662154356167399E-10</v>
      </c>
      <c r="IK226" s="86">
        <f t="shared" si="265"/>
        <v>1.2078844900161239E-12</v>
      </c>
      <c r="IL226" s="86">
        <f t="shared" si="265"/>
        <v>8.9029403957340757E-14</v>
      </c>
      <c r="IM226" s="86">
        <f t="shared" si="265"/>
        <v>1.4383732973490218E-12</v>
      </c>
      <c r="IN226" s="86">
        <f t="shared" si="265"/>
        <v>1.5112473573126557E-15</v>
      </c>
      <c r="IO226" s="86">
        <f t="shared" si="265"/>
        <v>8.4405122477948793E-13</v>
      </c>
      <c r="IP226" s="86">
        <f t="shared" si="265"/>
        <v>6.6451471146335721E-14</v>
      </c>
      <c r="IQ226" s="86">
        <f t="shared" si="265"/>
        <v>1.6311062342054643E-18</v>
      </c>
      <c r="IR226" s="86">
        <f t="shared" si="265"/>
        <v>2.0766439030194935E-14</v>
      </c>
      <c r="IS226" s="86">
        <f t="shared" si="265"/>
        <v>1.2913834846847459E-18</v>
      </c>
      <c r="IT226" s="86">
        <f t="shared" si="265"/>
        <v>4.2565697700960754E-14</v>
      </c>
      <c r="IU226" s="86">
        <f t="shared" si="265"/>
        <v>1.2275027391797621E-10</v>
      </c>
      <c r="IV226" s="86">
        <f t="shared" si="265"/>
        <v>1.4404303507293267E-8</v>
      </c>
      <c r="IW226" s="86">
        <f t="shared" si="265"/>
        <v>2.7878923862157352E-8</v>
      </c>
      <c r="IY226" s="86">
        <f t="shared" si="266"/>
        <v>1.4157538819276506E-7</v>
      </c>
      <c r="IZ226" s="86">
        <f t="shared" si="266"/>
        <v>7.3662154356167399E-10</v>
      </c>
      <c r="JA226" s="86">
        <f t="shared" si="266"/>
        <v>1.2078844900161239E-12</v>
      </c>
      <c r="JB226" s="86">
        <f t="shared" si="266"/>
        <v>8.9029403957340757E-14</v>
      </c>
      <c r="JC226" s="86">
        <f t="shared" si="266"/>
        <v>1.4383732973490218E-12</v>
      </c>
      <c r="JD226" s="86">
        <f t="shared" si="266"/>
        <v>1.5112473573126557E-15</v>
      </c>
      <c r="JE226" s="86">
        <f t="shared" si="266"/>
        <v>8.4405122477948793E-13</v>
      </c>
      <c r="JF226" s="86">
        <f t="shared" si="266"/>
        <v>6.6451471146335721E-14</v>
      </c>
      <c r="JG226" s="86">
        <f t="shared" si="266"/>
        <v>1.6311062342054643E-18</v>
      </c>
      <c r="JH226" s="86">
        <f t="shared" si="266"/>
        <v>2.0766439030194935E-14</v>
      </c>
      <c r="JI226" s="86">
        <f t="shared" si="266"/>
        <v>1.2913834846847459E-18</v>
      </c>
      <c r="JJ226" s="86">
        <f t="shared" si="266"/>
        <v>4.2565697700960754E-14</v>
      </c>
      <c r="JK226" s="86">
        <f t="shared" si="266"/>
        <v>1.2275027391797621E-10</v>
      </c>
      <c r="JL226" s="86">
        <f t="shared" si="266"/>
        <v>1.4404303507293267E-8</v>
      </c>
      <c r="JM226" s="86">
        <f t="shared" si="266"/>
        <v>2.7878923862157352E-8</v>
      </c>
    </row>
    <row r="227" spans="1:273" x14ac:dyDescent="0.25">
      <c r="B227" s="2">
        <v>200</v>
      </c>
      <c r="C227" s="37">
        <v>64.772999999999996</v>
      </c>
      <c r="D227" s="37">
        <v>61.475000000000001</v>
      </c>
      <c r="E227" s="37">
        <v>58.024999999999999</v>
      </c>
      <c r="F227" s="37">
        <v>60.125</v>
      </c>
      <c r="G227" s="37">
        <v>63.774999999999999</v>
      </c>
      <c r="H227" s="37">
        <v>61.05</v>
      </c>
      <c r="I227" s="37">
        <v>60.2</v>
      </c>
      <c r="J227" s="37">
        <v>61.4</v>
      </c>
      <c r="K227" s="37">
        <v>59.731999999999999</v>
      </c>
      <c r="L227" s="37">
        <v>63.268000000000001</v>
      </c>
      <c r="M227" s="37">
        <v>61.536999999999999</v>
      </c>
      <c r="N227" s="37">
        <v>64.488</v>
      </c>
      <c r="O227" s="37">
        <v>66.22</v>
      </c>
      <c r="P227" s="37">
        <v>63.097999999999999</v>
      </c>
      <c r="Q227" s="37">
        <v>66.512</v>
      </c>
      <c r="S227" s="4">
        <f t="shared" si="268"/>
        <v>63.151798828438672</v>
      </c>
      <c r="T227" s="4">
        <f t="shared" si="268"/>
        <v>59.661129847182153</v>
      </c>
      <c r="U227" s="4" t="e">
        <f t="shared" si="268"/>
        <v>#N/A</v>
      </c>
      <c r="V227" s="4" t="e">
        <f t="shared" si="268"/>
        <v>#N/A</v>
      </c>
      <c r="W227" s="4" t="e">
        <f t="shared" si="268"/>
        <v>#N/A</v>
      </c>
      <c r="X227" s="4" t="e">
        <f t="shared" si="268"/>
        <v>#N/A</v>
      </c>
      <c r="Y227" s="4" t="e">
        <f t="shared" si="268"/>
        <v>#N/A</v>
      </c>
      <c r="Z227" s="4" t="e">
        <f t="shared" si="268"/>
        <v>#N/A</v>
      </c>
      <c r="AA227" s="4" t="e">
        <f t="shared" si="268"/>
        <v>#N/A</v>
      </c>
      <c r="AB227" s="4" t="e">
        <f t="shared" si="268"/>
        <v>#N/A</v>
      </c>
      <c r="AC227" s="4" t="e">
        <f t="shared" si="268"/>
        <v>#N/A</v>
      </c>
      <c r="AD227" s="4" t="e">
        <f t="shared" si="268"/>
        <v>#N/A</v>
      </c>
      <c r="AE227" s="4">
        <f t="shared" si="268"/>
        <v>68.488340485618551</v>
      </c>
      <c r="AF227" s="4">
        <f t="shared" si="268"/>
        <v>63.177596182475646</v>
      </c>
      <c r="AG227" s="4">
        <f t="shared" si="268"/>
        <v>66.228771561035515</v>
      </c>
      <c r="AI227" s="4">
        <f t="shared" si="269"/>
        <v>1.6212011715613244</v>
      </c>
      <c r="AJ227" s="4">
        <f t="shared" si="269"/>
        <v>1.8138701528178487</v>
      </c>
      <c r="AK227" s="4">
        <f t="shared" si="269"/>
        <v>0</v>
      </c>
      <c r="AL227" s="4">
        <f t="shared" si="269"/>
        <v>0</v>
      </c>
      <c r="AM227" s="4">
        <f t="shared" si="269"/>
        <v>0</v>
      </c>
      <c r="AN227" s="4">
        <f t="shared" si="269"/>
        <v>0</v>
      </c>
      <c r="AO227" s="4">
        <f t="shared" si="269"/>
        <v>0</v>
      </c>
      <c r="AP227" s="4">
        <f t="shared" si="269"/>
        <v>0</v>
      </c>
      <c r="AQ227" s="4">
        <f t="shared" si="269"/>
        <v>0</v>
      </c>
      <c r="AR227" s="4">
        <f t="shared" si="269"/>
        <v>0</v>
      </c>
      <c r="AS227" s="4">
        <f t="shared" si="269"/>
        <v>0</v>
      </c>
      <c r="AT227" s="4">
        <f t="shared" si="269"/>
        <v>0</v>
      </c>
      <c r="AU227" s="4">
        <f t="shared" si="269"/>
        <v>-2.2683404856185518</v>
      </c>
      <c r="AV227" s="4">
        <f t="shared" si="269"/>
        <v>-7.9596182475647481E-2</v>
      </c>
      <c r="AW227" s="4">
        <f t="shared" si="269"/>
        <v>0.28322843896448546</v>
      </c>
      <c r="AY227" s="2">
        <f t="shared" si="260"/>
        <v>63.151798828438672</v>
      </c>
      <c r="AZ227" s="2">
        <f t="shared" si="260"/>
        <v>59.661129847182153</v>
      </c>
      <c r="BA227" s="2" t="e">
        <f t="shared" si="260"/>
        <v>#N/A</v>
      </c>
      <c r="BB227" s="2" t="e">
        <f t="shared" si="260"/>
        <v>#N/A</v>
      </c>
      <c r="BC227" s="2" t="e">
        <f t="shared" si="260"/>
        <v>#N/A</v>
      </c>
      <c r="BD227" s="2" t="e">
        <f t="shared" si="260"/>
        <v>#N/A</v>
      </c>
      <c r="BE227" s="2" t="e">
        <f t="shared" si="260"/>
        <v>#N/A</v>
      </c>
      <c r="BF227" s="2" t="e">
        <f t="shared" si="260"/>
        <v>#N/A</v>
      </c>
      <c r="BG227" s="2" t="e">
        <f t="shared" si="260"/>
        <v>#N/A</v>
      </c>
      <c r="BH227" s="2" t="e">
        <f t="shared" si="260"/>
        <v>#N/A</v>
      </c>
      <c r="BI227" s="2" t="e">
        <f t="shared" si="260"/>
        <v>#N/A</v>
      </c>
      <c r="BJ227" s="2" t="e">
        <f t="shared" si="260"/>
        <v>#N/A</v>
      </c>
      <c r="BK227" s="2">
        <f t="shared" si="260"/>
        <v>68.488340485618551</v>
      </c>
      <c r="BL227" s="2">
        <f t="shared" si="260"/>
        <v>63.177596182475646</v>
      </c>
      <c r="BM227" s="2">
        <f t="shared" si="260"/>
        <v>66.228771561035515</v>
      </c>
      <c r="BO227" s="2" t="str">
        <f t="shared" si="274"/>
        <v/>
      </c>
      <c r="BP227" s="2" t="str">
        <f t="shared" si="275"/>
        <v/>
      </c>
      <c r="BQ227" s="2" t="str">
        <f t="shared" si="276"/>
        <v/>
      </c>
      <c r="BR227" s="2" t="str">
        <f t="shared" si="277"/>
        <v/>
      </c>
      <c r="BS227" s="2" t="str">
        <f t="shared" si="278"/>
        <v/>
      </c>
      <c r="BT227" s="2" t="str">
        <f t="shared" si="279"/>
        <v/>
      </c>
      <c r="BU227" s="2" t="str">
        <f t="shared" si="280"/>
        <v/>
      </c>
      <c r="BV227" s="2" t="str">
        <f t="shared" si="281"/>
        <v/>
      </c>
      <c r="BW227" s="2" t="str">
        <f t="shared" si="282"/>
        <v/>
      </c>
      <c r="BX227" s="2" t="str">
        <f t="shared" si="283"/>
        <v/>
      </c>
      <c r="BY227" s="2" t="str">
        <f t="shared" si="284"/>
        <v/>
      </c>
      <c r="BZ227" s="2" t="str">
        <f t="shared" si="285"/>
        <v/>
      </c>
      <c r="CA227" s="2" t="str">
        <f t="shared" si="286"/>
        <v/>
      </c>
      <c r="CB227" s="2" t="str">
        <f t="shared" si="287"/>
        <v/>
      </c>
      <c r="CC227" s="2" t="str">
        <f t="shared" si="288"/>
        <v/>
      </c>
      <c r="CE227" s="2" t="str">
        <f t="shared" si="261"/>
        <v/>
      </c>
      <c r="CF227" s="2" t="str">
        <f t="shared" si="261"/>
        <v/>
      </c>
      <c r="CG227" s="2" t="str">
        <f t="shared" si="261"/>
        <v/>
      </c>
      <c r="CH227" s="2" t="str">
        <f t="shared" si="261"/>
        <v/>
      </c>
      <c r="CI227" s="2" t="str">
        <f t="shared" si="261"/>
        <v/>
      </c>
      <c r="CJ227" s="2" t="str">
        <f t="shared" si="261"/>
        <v/>
      </c>
      <c r="CK227" s="2" t="str">
        <f t="shared" si="261"/>
        <v/>
      </c>
      <c r="CL227" s="2" t="str">
        <f t="shared" si="261"/>
        <v/>
      </c>
      <c r="CM227" s="2" t="str">
        <f t="shared" si="261"/>
        <v/>
      </c>
      <c r="CN227" s="2" t="str">
        <f t="shared" si="261"/>
        <v/>
      </c>
      <c r="CO227" s="2" t="str">
        <f t="shared" si="261"/>
        <v/>
      </c>
      <c r="CP227" s="2" t="str">
        <f t="shared" si="261"/>
        <v/>
      </c>
      <c r="CQ227" s="2" t="str">
        <f t="shared" si="261"/>
        <v/>
      </c>
      <c r="CR227" s="2" t="str">
        <f t="shared" si="261"/>
        <v/>
      </c>
      <c r="CS227" s="2" t="str">
        <f t="shared" si="261"/>
        <v/>
      </c>
      <c r="CU227" s="2">
        <f t="shared" si="289"/>
        <v>64.772999999999996</v>
      </c>
      <c r="CV227" s="2">
        <f t="shared" si="290"/>
        <v>61.475000000000001</v>
      </c>
      <c r="CW227" s="2" t="str">
        <f t="shared" si="291"/>
        <v/>
      </c>
      <c r="CX227" s="2" t="str">
        <f t="shared" si="292"/>
        <v/>
      </c>
      <c r="CY227" s="2" t="str">
        <f t="shared" si="293"/>
        <v/>
      </c>
      <c r="CZ227" s="2" t="str">
        <f t="shared" si="294"/>
        <v/>
      </c>
      <c r="DA227" s="2" t="str">
        <f t="shared" si="295"/>
        <v/>
      </c>
      <c r="DB227" s="2" t="str">
        <f t="shared" si="296"/>
        <v/>
      </c>
      <c r="DC227" s="2" t="str">
        <f t="shared" si="297"/>
        <v/>
      </c>
      <c r="DD227" s="2" t="str">
        <f t="shared" si="298"/>
        <v/>
      </c>
      <c r="DE227" s="2" t="str">
        <f t="shared" si="299"/>
        <v/>
      </c>
      <c r="DF227" s="2" t="str">
        <f t="shared" si="300"/>
        <v/>
      </c>
      <c r="DG227" s="2">
        <f t="shared" si="301"/>
        <v>66.22</v>
      </c>
      <c r="DH227" s="2">
        <f t="shared" si="302"/>
        <v>63.097999999999999</v>
      </c>
      <c r="DI227" s="2">
        <f t="shared" si="303"/>
        <v>66.512</v>
      </c>
      <c r="DK227" s="2">
        <f t="shared" si="270"/>
        <v>192.55167732793518</v>
      </c>
      <c r="DL227" s="2">
        <f t="shared" si="270"/>
        <v>111.69700619148298</v>
      </c>
      <c r="DM227" s="2">
        <f t="shared" si="270"/>
        <v>122.52443748112351</v>
      </c>
      <c r="DN227" s="2">
        <f t="shared" si="270"/>
        <v>115.85695031712473</v>
      </c>
      <c r="DO227" s="2">
        <f t="shared" si="270"/>
        <v>117.58240418118467</v>
      </c>
      <c r="DP227" s="2">
        <f t="shared" si="270"/>
        <v>92.513934611899757</v>
      </c>
      <c r="DQ227" s="2">
        <f t="shared" si="270"/>
        <v>102.15856991845362</v>
      </c>
      <c r="DR227" s="2">
        <f t="shared" si="270"/>
        <v>101.19154334038052</v>
      </c>
      <c r="DS227" s="2">
        <f t="shared" si="270"/>
        <v>123.68154129554659</v>
      </c>
      <c r="DT227" s="2">
        <f t="shared" si="270"/>
        <v>102.30590971659919</v>
      </c>
      <c r="DU227" s="2">
        <f t="shared" si="270"/>
        <v>122.60529730094467</v>
      </c>
      <c r="DV227" s="2">
        <f t="shared" si="270"/>
        <v>142.49972439024387</v>
      </c>
      <c r="DW227" s="2">
        <f t="shared" si="270"/>
        <v>114.04213258834187</v>
      </c>
      <c r="DX227" s="2">
        <f t="shared" si="270"/>
        <v>91.399353971609813</v>
      </c>
      <c r="DY227" s="2">
        <f t="shared" si="270"/>
        <v>123.32091221033863</v>
      </c>
      <c r="DZ227" s="5"/>
      <c r="EA227" s="2">
        <f t="shared" si="242"/>
        <v>59.642571428571394</v>
      </c>
      <c r="EB227" s="2">
        <f t="shared" si="242"/>
        <v>52.652712444623425</v>
      </c>
      <c r="EC227" s="2">
        <f t="shared" si="242"/>
        <v>50.50501993901009</v>
      </c>
      <c r="ED227" s="2">
        <f t="shared" si="242"/>
        <v>53.351457658491434</v>
      </c>
      <c r="EE227" s="2">
        <f t="shared" si="242"/>
        <v>60.326054408454844</v>
      </c>
      <c r="EF227" s="2">
        <f t="shared" si="241"/>
        <v>56.465597255851485</v>
      </c>
      <c r="EG227" s="2">
        <f t="shared" si="241"/>
        <v>57.951821949128316</v>
      </c>
      <c r="EH227" s="2">
        <f t="shared" si="241"/>
        <v>56.451862275449102</v>
      </c>
      <c r="EI227" s="2">
        <f t="shared" si="241"/>
        <v>53.756233858807377</v>
      </c>
      <c r="EJ227" s="2">
        <f t="shared" si="241"/>
        <v>54.337631772367402</v>
      </c>
      <c r="EK227" s="2">
        <f t="shared" si="241"/>
        <v>61.554496468561602</v>
      </c>
      <c r="EL227" s="2">
        <f t="shared" si="241"/>
        <v>62.91089791757684</v>
      </c>
      <c r="EM227" s="2">
        <f t="shared" si="241"/>
        <v>66.006058227583679</v>
      </c>
      <c r="EN227" s="2">
        <f t="shared" si="241"/>
        <v>62.419491064533929</v>
      </c>
      <c r="EO227" s="2">
        <f t="shared" si="241"/>
        <v>69.232458587762792</v>
      </c>
      <c r="EP227" s="5"/>
      <c r="EQ227" s="2">
        <f t="shared" si="271"/>
        <v>63.209383724527576</v>
      </c>
      <c r="ER227" s="2">
        <f t="shared" si="271"/>
        <v>59.773121348736645</v>
      </c>
      <c r="ES227" s="2">
        <f t="shared" si="271"/>
        <v>59.09851725524581</v>
      </c>
      <c r="ET227" s="2">
        <f t="shared" si="271"/>
        <v>58.926464614691398</v>
      </c>
      <c r="EU227" s="2">
        <f t="shared" si="271"/>
        <v>61.465678436283305</v>
      </c>
      <c r="EV227" s="2">
        <f t="shared" si="271"/>
        <v>58.353357201706736</v>
      </c>
      <c r="EW227" s="2">
        <f t="shared" si="271"/>
        <v>58.623992165624976</v>
      </c>
      <c r="EX227" s="2">
        <f t="shared" si="271"/>
        <v>60.999107194854169</v>
      </c>
      <c r="EY227" s="2">
        <f t="shared" si="271"/>
        <v>57.804974689540288</v>
      </c>
      <c r="EZ227" s="2">
        <f t="shared" si="271"/>
        <v>62.295866865383118</v>
      </c>
      <c r="FA227" s="2">
        <f t="shared" si="271"/>
        <v>63.52609327598298</v>
      </c>
      <c r="FB227" s="2">
        <f t="shared" si="271"/>
        <v>64.870167497467094</v>
      </c>
      <c r="FC227" s="2">
        <f t="shared" si="271"/>
        <v>68.527652394524679</v>
      </c>
      <c r="FD227" s="2">
        <f t="shared" si="271"/>
        <v>63.195023746236885</v>
      </c>
      <c r="FE227" s="2">
        <f t="shared" si="271"/>
        <v>66.154134889490521</v>
      </c>
      <c r="FG227" s="2">
        <f t="shared" si="272"/>
        <v>0.99999931688815946</v>
      </c>
      <c r="FH227" s="2">
        <f t="shared" si="272"/>
        <v>0.99999944996710854</v>
      </c>
      <c r="FI227" s="2">
        <f t="shared" si="272"/>
        <v>0.9999994819756326</v>
      </c>
      <c r="FJ227" s="2">
        <f t="shared" si="272"/>
        <v>0.9999994519119344</v>
      </c>
      <c r="FK227" s="2">
        <f t="shared" si="272"/>
        <v>0.999999546214136</v>
      </c>
      <c r="FL227" s="2">
        <f t="shared" si="272"/>
        <v>0.99999947783156118</v>
      </c>
      <c r="FM227" s="2">
        <f t="shared" si="272"/>
        <v>0.99999942608996539</v>
      </c>
      <c r="FN227" s="2">
        <f t="shared" si="272"/>
        <v>0.99999942832303079</v>
      </c>
      <c r="FO227" s="2">
        <f t="shared" si="272"/>
        <v>0.99999933211170655</v>
      </c>
      <c r="FP227" s="2">
        <f t="shared" si="272"/>
        <v>0.99999931784007301</v>
      </c>
      <c r="FQ227" s="2">
        <f t="shared" si="272"/>
        <v>0.9999993158194822</v>
      </c>
      <c r="FR227" s="2">
        <f t="shared" si="272"/>
        <v>0.99999932546440129</v>
      </c>
      <c r="FS227" s="2">
        <f t="shared" si="272"/>
        <v>0.99999939313114472</v>
      </c>
      <c r="FT227" s="2">
        <f t="shared" si="272"/>
        <v>0.99999941663469871</v>
      </c>
      <c r="FU227" s="2">
        <f t="shared" si="272"/>
        <v>0.99999913200763224</v>
      </c>
      <c r="FV227" s="5"/>
      <c r="FW227" s="2">
        <f t="shared" si="262"/>
        <v>0.98382990662608016</v>
      </c>
      <c r="FX227" s="2">
        <f t="shared" si="262"/>
        <v>0.98426719878497526</v>
      </c>
      <c r="FY227" s="2">
        <f t="shared" si="262"/>
        <v>0.9889483791762983</v>
      </c>
      <c r="FZ227" s="2">
        <f t="shared" si="262"/>
        <v>0.98833575721339295</v>
      </c>
      <c r="GA227" s="2">
        <f t="shared" si="262"/>
        <v>0.98892610678314907</v>
      </c>
      <c r="GB227" s="2">
        <f t="shared" si="262"/>
        <v>0.99105439638842785</v>
      </c>
      <c r="GC227" s="2">
        <f t="shared" si="262"/>
        <v>0.99009084475632703</v>
      </c>
      <c r="GD227" s="2">
        <f t="shared" si="262"/>
        <v>0.99153431887362686</v>
      </c>
      <c r="GE227" s="2">
        <f t="shared" si="262"/>
        <v>0.99281034642413113</v>
      </c>
      <c r="GF227" s="2">
        <f t="shared" si="262"/>
        <v>0.99005152695087872</v>
      </c>
      <c r="GG227" s="2">
        <f t="shared" si="262"/>
        <v>0.99211184574176259</v>
      </c>
      <c r="GH227" s="2">
        <f t="shared" si="262"/>
        <v>0.98728478955210208</v>
      </c>
      <c r="GI227" s="2">
        <f t="shared" si="262"/>
        <v>0.98439833775817054</v>
      </c>
      <c r="GJ227" s="2">
        <f t="shared" si="262"/>
        <v>0.97750646746518721</v>
      </c>
      <c r="GK227" s="2">
        <f t="shared" si="262"/>
        <v>0.97576936979632001</v>
      </c>
      <c r="GL227" s="5"/>
      <c r="GM227" s="86">
        <f t="shared" si="263"/>
        <v>0</v>
      </c>
      <c r="GN227" s="86">
        <f t="shared" si="263"/>
        <v>0</v>
      </c>
      <c r="GO227" s="86">
        <f t="shared" si="263"/>
        <v>0</v>
      </c>
      <c r="GP227" s="86">
        <f t="shared" si="263"/>
        <v>0</v>
      </c>
      <c r="GQ227" s="86">
        <f t="shared" si="263"/>
        <v>0</v>
      </c>
      <c r="GR227" s="86">
        <f t="shared" si="263"/>
        <v>0</v>
      </c>
      <c r="GS227" s="86">
        <f t="shared" si="263"/>
        <v>0</v>
      </c>
      <c r="GT227" s="86">
        <f t="shared" si="263"/>
        <v>0</v>
      </c>
      <c r="GU227" s="86">
        <f t="shared" si="263"/>
        <v>0</v>
      </c>
      <c r="GV227" s="86">
        <f t="shared" si="263"/>
        <v>0</v>
      </c>
      <c r="GW227" s="86">
        <f t="shared" si="263"/>
        <v>0</v>
      </c>
      <c r="GX227" s="86">
        <f t="shared" si="263"/>
        <v>0</v>
      </c>
      <c r="GY227" s="86">
        <f t="shared" si="263"/>
        <v>0</v>
      </c>
      <c r="GZ227" s="86">
        <f t="shared" si="263"/>
        <v>0</v>
      </c>
      <c r="HA227" s="86">
        <f t="shared" si="263"/>
        <v>0</v>
      </c>
      <c r="HC227" s="86">
        <f t="shared" si="273"/>
        <v>0</v>
      </c>
      <c r="HD227" s="86">
        <f t="shared" si="273"/>
        <v>0</v>
      </c>
      <c r="HE227" s="86">
        <f t="shared" si="273"/>
        <v>3.4370871408051738E-304</v>
      </c>
      <c r="HF227" s="86">
        <f t="shared" si="267"/>
        <v>0</v>
      </c>
      <c r="HG227" s="86">
        <f t="shared" si="267"/>
        <v>0</v>
      </c>
      <c r="HH227" s="86">
        <f t="shared" si="267"/>
        <v>0</v>
      </c>
      <c r="HI227" s="86">
        <f t="shared" si="243"/>
        <v>0</v>
      </c>
      <c r="HJ227" s="86">
        <f t="shared" si="243"/>
        <v>0</v>
      </c>
      <c r="HK227" s="86">
        <f t="shared" si="243"/>
        <v>0</v>
      </c>
      <c r="HL227" s="86">
        <f t="shared" si="243"/>
        <v>0</v>
      </c>
      <c r="HM227" s="86">
        <f t="shared" si="243"/>
        <v>0</v>
      </c>
      <c r="HN227" s="86">
        <f t="shared" si="243"/>
        <v>0</v>
      </c>
      <c r="HO227" s="86">
        <f t="shared" si="228"/>
        <v>1.004811097009744E-213</v>
      </c>
      <c r="HP227" s="86">
        <f t="shared" si="228"/>
        <v>6.8389502887938166E-221</v>
      </c>
      <c r="HQ227" s="86">
        <f t="shared" si="228"/>
        <v>3.6828562605696916E-293</v>
      </c>
      <c r="HS227" s="86">
        <f t="shared" si="264"/>
        <v>1.5653616294617111E-90</v>
      </c>
      <c r="HT227" s="86">
        <f t="shared" si="264"/>
        <v>1.7876503807449337E-125</v>
      </c>
      <c r="HU227" s="86">
        <f t="shared" si="264"/>
        <v>9.226623544885947E-150</v>
      </c>
      <c r="HV227" s="86">
        <f t="shared" si="264"/>
        <v>1.8821406941239346E-171</v>
      </c>
      <c r="HW227" s="86">
        <f t="shared" si="264"/>
        <v>4.0121790991866062E-158</v>
      </c>
      <c r="HX227" s="86">
        <f t="shared" si="264"/>
        <v>2.5246066812301208E-181</v>
      </c>
      <c r="HY227" s="86">
        <f t="shared" si="264"/>
        <v>5.9590779638836863E-154</v>
      </c>
      <c r="HZ227" s="86">
        <f t="shared" si="264"/>
        <v>2.9393853248475794E-162</v>
      </c>
      <c r="IA227" s="86">
        <f t="shared" si="264"/>
        <v>2.0213465229728973E-214</v>
      </c>
      <c r="IB227" s="86">
        <f t="shared" si="264"/>
        <v>2.9794986053132076E-182</v>
      </c>
      <c r="IC227" s="86">
        <f t="shared" si="264"/>
        <v>1.9293018118570626E-204</v>
      </c>
      <c r="ID227" s="86">
        <f t="shared" si="264"/>
        <v>3.9422259411539147E-179</v>
      </c>
      <c r="IE227" s="86">
        <f t="shared" si="264"/>
        <v>1.7894120421462776E-133</v>
      </c>
      <c r="IF227" s="86">
        <f t="shared" si="264"/>
        <v>6.8554952942418065E-60</v>
      </c>
      <c r="IG227" s="86">
        <f t="shared" si="264"/>
        <v>7.8224314873007354E-62</v>
      </c>
      <c r="II227" s="86">
        <f t="shared" si="265"/>
        <v>7.2891714036640048E-8</v>
      </c>
      <c r="IJ227" s="86">
        <f t="shared" si="265"/>
        <v>3.0099625343100295E-10</v>
      </c>
      <c r="IK227" s="86">
        <f t="shared" si="265"/>
        <v>4.0729442611553227E-13</v>
      </c>
      <c r="IL227" s="86">
        <f t="shared" si="265"/>
        <v>2.653239153088652E-14</v>
      </c>
      <c r="IM227" s="86">
        <f t="shared" si="265"/>
        <v>4.8829731845042442E-13</v>
      </c>
      <c r="IN227" s="86">
        <f t="shared" si="265"/>
        <v>4.1130798101179156E-16</v>
      </c>
      <c r="IO227" s="86">
        <f t="shared" si="265"/>
        <v>2.8813654426580446E-13</v>
      </c>
      <c r="IP227" s="86">
        <f t="shared" si="265"/>
        <v>2.1308574916838088E-14</v>
      </c>
      <c r="IQ227" s="86">
        <f t="shared" si="265"/>
        <v>3.6368655499386576E-19</v>
      </c>
      <c r="IR227" s="86">
        <f t="shared" si="265"/>
        <v>6.0936051477423875E-15</v>
      </c>
      <c r="IS227" s="86">
        <f t="shared" si="265"/>
        <v>2.7695602493008996E-19</v>
      </c>
      <c r="IT227" s="86">
        <f t="shared" si="265"/>
        <v>1.1984911313664054E-14</v>
      </c>
      <c r="IU227" s="86">
        <f t="shared" si="265"/>
        <v>4.6365505009731619E-11</v>
      </c>
      <c r="IV227" s="86">
        <f t="shared" si="265"/>
        <v>6.23250181865782E-9</v>
      </c>
      <c r="IW227" s="86">
        <f t="shared" si="265"/>
        <v>1.2248980715622546E-8</v>
      </c>
      <c r="IY227" s="86">
        <f t="shared" si="266"/>
        <v>7.2891714036640048E-8</v>
      </c>
      <c r="IZ227" s="86">
        <f t="shared" si="266"/>
        <v>3.0099625343100295E-10</v>
      </c>
      <c r="JA227" s="86">
        <f t="shared" si="266"/>
        <v>4.0729442611553227E-13</v>
      </c>
      <c r="JB227" s="86">
        <f t="shared" si="266"/>
        <v>2.653239153088652E-14</v>
      </c>
      <c r="JC227" s="86">
        <f t="shared" si="266"/>
        <v>4.8829731845042442E-13</v>
      </c>
      <c r="JD227" s="86">
        <f t="shared" si="266"/>
        <v>4.1130798101179156E-16</v>
      </c>
      <c r="JE227" s="86">
        <f t="shared" si="266"/>
        <v>2.8813654426580446E-13</v>
      </c>
      <c r="JF227" s="86">
        <f t="shared" si="266"/>
        <v>2.1308574916838088E-14</v>
      </c>
      <c r="JG227" s="86">
        <f t="shared" si="266"/>
        <v>3.6368655499386576E-19</v>
      </c>
      <c r="JH227" s="86">
        <f t="shared" si="266"/>
        <v>6.0936051477423875E-15</v>
      </c>
      <c r="JI227" s="86">
        <f t="shared" si="266"/>
        <v>2.7695602493008996E-19</v>
      </c>
      <c r="JJ227" s="86">
        <f t="shared" si="266"/>
        <v>1.1984911313664054E-14</v>
      </c>
      <c r="JK227" s="86">
        <f t="shared" si="266"/>
        <v>4.6365505009731619E-11</v>
      </c>
      <c r="JL227" s="86">
        <f t="shared" si="266"/>
        <v>6.23250181865782E-9</v>
      </c>
      <c r="JM227" s="86">
        <f t="shared" si="266"/>
        <v>1.2248980715622546E-8</v>
      </c>
    </row>
    <row r="228" spans="1:273" x14ac:dyDescent="0.25">
      <c r="AY228" s="5"/>
      <c r="AZ228" s="5"/>
      <c r="BO228" s="28">
        <f>SLOPE(BO27:BO227,$B27:$B227)</f>
        <v>0.56257064777327925</v>
      </c>
      <c r="BP228" s="28">
        <f t="shared" ref="BP228:CC228" si="304">SLOPE(BP27:BP227,$B27:$B227)</f>
        <v>0.16248489882210812</v>
      </c>
      <c r="BQ228" s="28">
        <f t="shared" si="304"/>
        <v>0.22802401087284799</v>
      </c>
      <c r="BR228" s="28">
        <f t="shared" si="304"/>
        <v>0.18216173361522198</v>
      </c>
      <c r="BS228" s="28">
        <f t="shared" si="304"/>
        <v>0.1936454703832752</v>
      </c>
      <c r="BT228" s="28">
        <f t="shared" si="304"/>
        <v>4.6975989127151958E-2</v>
      </c>
      <c r="BU228" s="28">
        <f t="shared" si="304"/>
        <v>9.7183630323165182E-2</v>
      </c>
      <c r="BV228" s="28">
        <f t="shared" si="304"/>
        <v>7.4841437632135341E-2</v>
      </c>
      <c r="BW228" s="28">
        <f t="shared" si="304"/>
        <v>0.22496376518218641</v>
      </c>
      <c r="BX228" s="28">
        <f t="shared" si="304"/>
        <v>9.4714777327935221E-2</v>
      </c>
      <c r="BY228" s="28">
        <f t="shared" si="304"/>
        <v>0.21269696356275303</v>
      </c>
      <c r="BZ228" s="28">
        <f t="shared" si="304"/>
        <v>0.33644756097560963</v>
      </c>
      <c r="CA228" s="28">
        <f t="shared" si="304"/>
        <v>0.1378785865297493</v>
      </c>
      <c r="CB228" s="28">
        <f t="shared" si="304"/>
        <v>4.5010872848082223E-2</v>
      </c>
      <c r="CC228" s="28">
        <f t="shared" si="304"/>
        <v>0.17992112299465224</v>
      </c>
      <c r="CE228" s="28">
        <f>SLOPE(CE27:CE227,$B27:$B227)</f>
        <v>-0.25634725274725301</v>
      </c>
      <c r="CF228" s="28">
        <f t="shared" ref="CF228:CS228" si="305">SLOPE(CF27:CF227,$B27:$B227)</f>
        <v>-0.19221606927104307</v>
      </c>
      <c r="CG228" s="28">
        <f t="shared" si="305"/>
        <v>-0.16775158339197757</v>
      </c>
      <c r="CH228" s="28">
        <f t="shared" si="305"/>
        <v>-0.17550323924109212</v>
      </c>
      <c r="CI228" s="28">
        <f t="shared" si="305"/>
        <v>-7.8999902143066805E-2</v>
      </c>
      <c r="CJ228" s="28">
        <f t="shared" si="305"/>
        <v>-0.12445520581113807</v>
      </c>
      <c r="CK228" s="28">
        <f t="shared" si="305"/>
        <v>-0.10228493855387255</v>
      </c>
      <c r="CL228" s="28">
        <f t="shared" si="305"/>
        <v>-0.11022645617855199</v>
      </c>
      <c r="CM228" s="28">
        <f t="shared" si="305"/>
        <v>-0.16352254969156968</v>
      </c>
      <c r="CN228" s="28">
        <f t="shared" si="305"/>
        <v>-0.14381214364849895</v>
      </c>
      <c r="CO228" s="28">
        <f t="shared" si="305"/>
        <v>-0.10069853574504731</v>
      </c>
      <c r="CP228" s="28">
        <f t="shared" si="305"/>
        <v>-0.10368581622251345</v>
      </c>
      <c r="CQ228" s="28">
        <f t="shared" si="305"/>
        <v>-8.429630790119591E-2</v>
      </c>
      <c r="CR228" s="28">
        <f t="shared" si="305"/>
        <v>-0.11603855488141193</v>
      </c>
      <c r="CS228" s="28">
        <f t="shared" si="305"/>
        <v>-0.18144371132330647</v>
      </c>
      <c r="CU228" s="28">
        <f>SLOPE(CU27:CU227,$B27:$B227)</f>
        <v>-0.21867240613525415</v>
      </c>
      <c r="CV228" s="28">
        <f t="shared" ref="CV228:DI228" si="306">SLOPE(CV27:CV227,$B27:$B227)</f>
        <v>-0.11548591514624849</v>
      </c>
      <c r="CW228" s="28">
        <f t="shared" si="306"/>
        <v>-7.7552552819325632E-2</v>
      </c>
      <c r="CX228" s="28">
        <f t="shared" si="306"/>
        <v>-0.11438209338706623</v>
      </c>
      <c r="CY228" s="28">
        <f t="shared" si="306"/>
        <v>-6.6899809136072116E-2</v>
      </c>
      <c r="CZ228" s="28">
        <f t="shared" si="306"/>
        <v>-0.10287669240419238</v>
      </c>
      <c r="DA228" s="28">
        <f t="shared" si="306"/>
        <v>-9.40602013237304E-2</v>
      </c>
      <c r="DB228" s="28">
        <f t="shared" si="306"/>
        <v>-6.2253536829458271E-2</v>
      </c>
      <c r="DC228" s="28">
        <f t="shared" si="306"/>
        <v>-0.12100176616076572</v>
      </c>
      <c r="DD228" s="28">
        <f t="shared" si="306"/>
        <v>-6.097783853413604E-2</v>
      </c>
      <c r="DE228" s="28">
        <f t="shared" si="306"/>
        <v>-7.9517439475856933E-2</v>
      </c>
      <c r="DF228" s="28">
        <f t="shared" si="306"/>
        <v>-8.1834366767983807E-2</v>
      </c>
      <c r="DG228" s="28">
        <f t="shared" si="306"/>
        <v>-5.6434455038411525E-2</v>
      </c>
      <c r="DH228" s="28">
        <f t="shared" si="306"/>
        <v>-0.1078523680152727</v>
      </c>
      <c r="DI228" s="28">
        <f t="shared" si="306"/>
        <v>-0.21296167988370174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80.037547773279343</v>
      </c>
      <c r="BP229" s="28">
        <f t="shared" ref="BP229:CC229" si="307">INTERCEPT(BP27:BP227,$B27:$B227)</f>
        <v>79.20002642706136</v>
      </c>
      <c r="BQ229" s="28">
        <f t="shared" si="307"/>
        <v>76.919635306553914</v>
      </c>
      <c r="BR229" s="28">
        <f t="shared" si="307"/>
        <v>79.424603594080324</v>
      </c>
      <c r="BS229" s="28">
        <f t="shared" si="307"/>
        <v>78.853310104529626</v>
      </c>
      <c r="BT229" s="28">
        <f t="shared" si="307"/>
        <v>83.11873678646937</v>
      </c>
      <c r="BU229" s="28">
        <f t="shared" si="307"/>
        <v>82.721843853820587</v>
      </c>
      <c r="BV229" s="28">
        <f t="shared" si="307"/>
        <v>86.223255813953458</v>
      </c>
      <c r="BW229" s="28">
        <f t="shared" si="307"/>
        <v>78.688788259109316</v>
      </c>
      <c r="BX229" s="28">
        <f t="shared" si="307"/>
        <v>83.362954251012141</v>
      </c>
      <c r="BY229" s="28">
        <f t="shared" si="307"/>
        <v>80.065904588394062</v>
      </c>
      <c r="BZ229" s="28">
        <f t="shared" si="307"/>
        <v>75.21021219512194</v>
      </c>
      <c r="CA229" s="28">
        <f t="shared" si="307"/>
        <v>86.466415282392006</v>
      </c>
      <c r="CB229" s="28">
        <f t="shared" si="307"/>
        <v>82.39717940199337</v>
      </c>
      <c r="CC229" s="28">
        <f t="shared" si="307"/>
        <v>87.336687611408195</v>
      </c>
      <c r="CD229" s="2"/>
      <c r="CE229" s="28">
        <f>INTERCEPT(CE27:CE227,$B27:$B227)</f>
        <v>110.912021978022</v>
      </c>
      <c r="CF229" s="28">
        <f t="shared" ref="CF229:CS229" si="308">INTERCEPT(CF27:CF227,$B27:$B227)</f>
        <v>91.09592629883204</v>
      </c>
      <c r="CG229" s="28">
        <f t="shared" si="308"/>
        <v>84.055336617405601</v>
      </c>
      <c r="CH229" s="28">
        <f t="shared" si="308"/>
        <v>88.452105506709856</v>
      </c>
      <c r="CI229" s="28">
        <f t="shared" si="308"/>
        <v>76.126034837068204</v>
      </c>
      <c r="CJ229" s="28">
        <f t="shared" si="308"/>
        <v>81.3566384180791</v>
      </c>
      <c r="CK229" s="28">
        <f t="shared" si="308"/>
        <v>78.408809659902829</v>
      </c>
      <c r="CL229" s="28">
        <f t="shared" si="308"/>
        <v>78.497153511159496</v>
      </c>
      <c r="CM229" s="28">
        <f t="shared" si="308"/>
        <v>86.46074379712131</v>
      </c>
      <c r="CN229" s="28">
        <f t="shared" si="308"/>
        <v>83.100060502067194</v>
      </c>
      <c r="CO229" s="28">
        <f t="shared" si="308"/>
        <v>81.694203617571063</v>
      </c>
      <c r="CP229" s="28">
        <f t="shared" si="308"/>
        <v>83.648061162079529</v>
      </c>
      <c r="CQ229" s="28">
        <f t="shared" si="308"/>
        <v>82.865319807822857</v>
      </c>
      <c r="CR229" s="28">
        <f t="shared" si="308"/>
        <v>85.627202040816314</v>
      </c>
      <c r="CS229" s="28">
        <f t="shared" si="308"/>
        <v>105.52120085242409</v>
      </c>
      <c r="CT229" s="2"/>
      <c r="CU229" s="28">
        <f>INTERCEPT(CU27:CU227,$B27:$B227)</f>
        <v>106.9438649515784</v>
      </c>
      <c r="CV229" s="28">
        <f t="shared" ref="CV229:DI229" si="309">INTERCEPT(CV27:CV227,$B27:$B227)</f>
        <v>82.870304377986344</v>
      </c>
      <c r="CW229" s="28">
        <f t="shared" si="309"/>
        <v>74.609027819110935</v>
      </c>
      <c r="CX229" s="28">
        <f t="shared" si="309"/>
        <v>81.802883292104639</v>
      </c>
      <c r="CY229" s="28">
        <f t="shared" si="309"/>
        <v>74.845640263497728</v>
      </c>
      <c r="CZ229" s="28">
        <f t="shared" si="309"/>
        <v>78.928695682545211</v>
      </c>
      <c r="DA229" s="28">
        <f t="shared" si="309"/>
        <v>77.436032430371057</v>
      </c>
      <c r="DB229" s="28">
        <f t="shared" si="309"/>
        <v>73.449814560745821</v>
      </c>
      <c r="DC229" s="28">
        <f t="shared" si="309"/>
        <v>82.005327921693436</v>
      </c>
      <c r="DD229" s="28">
        <f t="shared" si="309"/>
        <v>74.491434572210323</v>
      </c>
      <c r="DE229" s="28">
        <f t="shared" si="309"/>
        <v>79.429581171154368</v>
      </c>
      <c r="DF229" s="28">
        <f t="shared" si="309"/>
        <v>81.237040851063853</v>
      </c>
      <c r="DG229" s="28">
        <f t="shared" si="309"/>
        <v>79.814543402206979</v>
      </c>
      <c r="DH229" s="28">
        <f t="shared" si="309"/>
        <v>84.765497349291422</v>
      </c>
      <c r="DI229" s="28">
        <f t="shared" si="309"/>
        <v>108.74647086623087</v>
      </c>
    </row>
    <row r="230" spans="1:273" x14ac:dyDescent="0.25">
      <c r="A230" s="138"/>
      <c r="B230" s="28" t="s">
        <v>36</v>
      </c>
      <c r="C230" s="5">
        <f>C$7 - ABS(C$11)*Expt!$B$9</f>
        <v>6.0000014070271135</v>
      </c>
      <c r="D230" s="5">
        <f>D$7 - ABS(D$11)*Expt!$B$9</f>
        <v>-2.6295151821263545</v>
      </c>
      <c r="E230" s="5">
        <f>E$7 - ABS(E$11)*Expt!$B$9</f>
        <v>-4.6489556089298389</v>
      </c>
      <c r="F230" s="5">
        <f>F$7 - ABS(F$11)*Expt!$B$9</f>
        <v>-2.2105082025218366</v>
      </c>
      <c r="G230" s="5">
        <f>G$7 - ABS(G$11)*Expt!$B$9</f>
        <v>-8.9072051796151896</v>
      </c>
      <c r="H230" s="5">
        <f>H$7 - ABS(H$11)*Expt!$B$9</f>
        <v>-4.334725995187469</v>
      </c>
      <c r="I230" s="5">
        <f>I$7 - ABS(I$11)*Expt!$B$9</f>
        <v>2.0188639041407441E-5</v>
      </c>
      <c r="J230" s="5">
        <f>J$7 - ABS(J$11)*Expt!$B$9</f>
        <v>0.21829792815872651</v>
      </c>
      <c r="K230" s="5">
        <f>K$7 - ABS(K$11)*Expt!$B$9</f>
        <v>6.0078595102255861</v>
      </c>
      <c r="L230" s="5">
        <f>L$7 - ABS(L$11)*Expt!$B$9</f>
        <v>6.0399567082541594</v>
      </c>
      <c r="M230" s="5">
        <f>M$7 - ABS(M$11)*Expt!$B$9</f>
        <v>6.0000000176170403</v>
      </c>
      <c r="N230" s="5">
        <f>N$7 - ABS(N$11)*Expt!$B$9</f>
        <v>5.6540037047312239</v>
      </c>
      <c r="O230" s="5">
        <f>O$7 - ABS(O$11)*Expt!$B$9</f>
        <v>3.3018185386922028E-2</v>
      </c>
      <c r="P230" s="5">
        <f>P$7 - ABS(P$11)*Expt!$B$9</f>
        <v>0.10073251236084957</v>
      </c>
      <c r="Q230" s="5">
        <f>Q$7 - ABS(Q$11)*Expt!$B$9</f>
        <v>14.887515225722844</v>
      </c>
    </row>
    <row r="231" spans="1:273" x14ac:dyDescent="0.25">
      <c r="A231" s="138"/>
      <c r="B231" s="3" t="s">
        <v>59</v>
      </c>
      <c r="C231" s="72">
        <f>C7 - C11*$S231</f>
        <v>45.862302745037553</v>
      </c>
      <c r="D231" s="72">
        <f t="shared" ref="D231:Q231" si="310">D7 - D11*$S231</f>
        <v>43.50972248839058</v>
      </c>
      <c r="E231" s="72">
        <f t="shared" si="310"/>
        <v>42.858760351117795</v>
      </c>
      <c r="F231" s="72">
        <f t="shared" si="310"/>
        <v>43.471264591377633</v>
      </c>
      <c r="G231" s="72">
        <f t="shared" si="310"/>
        <v>41.421278999184878</v>
      </c>
      <c r="H231" s="72">
        <f t="shared" si="310"/>
        <v>42.945271130904274</v>
      </c>
      <c r="I231" s="72">
        <f t="shared" si="310"/>
        <v>43.97110168864711</v>
      </c>
      <c r="J231" s="72">
        <f t="shared" si="310"/>
        <v>43.928773617874768</v>
      </c>
      <c r="K231" s="72">
        <f t="shared" si="310"/>
        <v>45.617603035463759</v>
      </c>
      <c r="L231" s="72">
        <f t="shared" si="310"/>
        <v>45.847162494469373</v>
      </c>
      <c r="M231" s="72">
        <f t="shared" si="310"/>
        <v>45.879275012803163</v>
      </c>
      <c r="N231" s="72">
        <f t="shared" si="310"/>
        <v>45.725129188503168</v>
      </c>
      <c r="O231" s="72">
        <f t="shared" si="310"/>
        <v>44.577377836972019</v>
      </c>
      <c r="P231" s="72">
        <f t="shared" si="310"/>
        <v>44.148521173815482</v>
      </c>
      <c r="Q231" s="72">
        <f t="shared" si="310"/>
        <v>48.462907085934937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11">C10 + C14*$S232</f>
        <v>155.39481268898021</v>
      </c>
      <c r="D232" s="72">
        <f t="shared" si="311"/>
        <v>155.09232607750323</v>
      </c>
      <c r="E232" s="72">
        <f t="shared" si="311"/>
        <v>151.20630882566667</v>
      </c>
      <c r="F232" s="72">
        <f t="shared" si="311"/>
        <v>151.79880106632106</v>
      </c>
      <c r="G232" s="72">
        <f t="shared" si="311"/>
        <v>151.22841223379743</v>
      </c>
      <c r="H232" s="72">
        <f t="shared" si="311"/>
        <v>148.88780394552043</v>
      </c>
      <c r="I232" s="72">
        <f t="shared" si="311"/>
        <v>150.00903969393173</v>
      </c>
      <c r="J232" s="72">
        <f t="shared" si="311"/>
        <v>148.28385388715611</v>
      </c>
      <c r="K232" s="72">
        <f t="shared" si="311"/>
        <v>146.49604176304254</v>
      </c>
      <c r="L232" s="72">
        <f t="shared" si="311"/>
        <v>150.05246574597311</v>
      </c>
      <c r="M232" s="72">
        <f t="shared" si="311"/>
        <v>147.51036899582155</v>
      </c>
      <c r="N232" s="72">
        <f t="shared" si="311"/>
        <v>152.74702765875793</v>
      </c>
      <c r="O232" s="72">
        <f t="shared" si="311"/>
        <v>155</v>
      </c>
      <c r="P232" s="72">
        <f t="shared" si="311"/>
        <v>159.04845064517966</v>
      </c>
      <c r="Q232" s="72">
        <f>Q10 + Q14*$S232</f>
        <v>159.87543821318465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213.56309394744972</v>
      </c>
      <c r="D233" s="2">
        <f>D$10 + ABS(D$14)*Expt!$B$10</f>
        <v>205.15303134489267</v>
      </c>
      <c r="E233" s="2">
        <f>E$10 + ABS(E$14)*Expt!$B$10</f>
        <v>198.43831894583059</v>
      </c>
      <c r="F233" s="2">
        <f>F$10 + ABS(F$14)*Expt!$B$10</f>
        <v>196.24459933531057</v>
      </c>
      <c r="G233" s="2">
        <f>G$10 + ABS(G$14)*Expt!$B$10</f>
        <v>198.59968003005287</v>
      </c>
      <c r="H233" s="2">
        <f>H$10 + ABS(H$14)*Expt!$B$10</f>
        <v>192.99956432611924</v>
      </c>
      <c r="I233" s="2">
        <f>I$10 + ABS(I$14)*Expt!$B$10</f>
        <v>198.09033757699524</v>
      </c>
      <c r="J233" s="2">
        <f>J$10 + ABS(J$14)*Expt!$B$10</f>
        <v>195.79433733928903</v>
      </c>
      <c r="K233" s="2">
        <f>K$10 + ABS(K$14)*Expt!$B$10</f>
        <v>188.47990879741286</v>
      </c>
      <c r="L233" s="2">
        <f>L$10 + ABS(L$14)*Expt!$B$10</f>
        <v>194.99998164579529</v>
      </c>
      <c r="M233" s="2">
        <f>M$10 + ABS(M$14)*Expt!$B$10</f>
        <v>188.56052280820288</v>
      </c>
      <c r="N233" s="2">
        <f>N$10 + ABS(N$14)*Expt!$B$10</f>
        <v>195.74252344365519</v>
      </c>
      <c r="O233" s="2">
        <f>O$10 + ABS(O$14)*Expt!$B$10</f>
        <v>203</v>
      </c>
      <c r="P233" s="2">
        <f>P$10 + ABS(P$14)*Expt!$B$10</f>
        <v>209.21287598835454</v>
      </c>
      <c r="Q233" s="2">
        <f>Q$10 + ABS(Q$14)*Expt!$B$10</f>
        <v>209.33161507045057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352"/>
  <sheetViews>
    <sheetView zoomScale="70" zoomScaleNormal="70" workbookViewId="0">
      <pane xSplit="2" ySplit="26" topLeftCell="C226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K20" sqref="K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31572.368304109754</v>
      </c>
      <c r="C2" s="49">
        <f>SUMSQ(AI27:AI227)</f>
        <v>5379.1473104128754</v>
      </c>
      <c r="D2" s="50">
        <f t="shared" ref="D2:O2" si="0">SUMSQ(AJ27:AJ227)</f>
        <v>2053.8544956895339</v>
      </c>
      <c r="E2" s="50">
        <f t="shared" si="0"/>
        <v>1808.4976265900889</v>
      </c>
      <c r="F2" s="50">
        <f t="shared" si="0"/>
        <v>2223.1638387930288</v>
      </c>
      <c r="G2" s="50">
        <f t="shared" si="0"/>
        <v>1929.9196298741556</v>
      </c>
      <c r="H2" s="50">
        <f t="shared" si="0"/>
        <v>1510.4475919208169</v>
      </c>
      <c r="I2" s="50">
        <f t="shared" si="0"/>
        <v>1046.3161307960127</v>
      </c>
      <c r="J2" s="50">
        <f t="shared" si="0"/>
        <v>1201.8626585662678</v>
      </c>
      <c r="K2" s="50">
        <f t="shared" si="0"/>
        <v>2672.8271364368293</v>
      </c>
      <c r="L2" s="50">
        <f t="shared" si="0"/>
        <v>2335.4101453216203</v>
      </c>
      <c r="M2" s="50">
        <f t="shared" si="0"/>
        <v>2075.6164316498812</v>
      </c>
      <c r="N2" s="50">
        <f t="shared" si="0"/>
        <v>3048.1662129841516</v>
      </c>
      <c r="O2" s="51">
        <f t="shared" si="0"/>
        <v>4287.1390950744899</v>
      </c>
      <c r="P2" s="104">
        <f>SUMSQ(AV27:AV227)</f>
        <v>1646.5080275261082</v>
      </c>
      <c r="Q2" s="105">
        <f>SUMSQ(AW27:AW227)</f>
        <v>3337.1153449117287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1459.5257277569003</v>
      </c>
      <c r="D3" s="55">
        <v>2151.1558774918217</v>
      </c>
      <c r="E3" s="55">
        <v>2254.3114862441553</v>
      </c>
      <c r="F3" s="55">
        <v>2109.6998003571762</v>
      </c>
      <c r="G3" s="55">
        <v>2311.1854355039827</v>
      </c>
      <c r="H3" s="55">
        <v>2153.1597557532641</v>
      </c>
      <c r="I3" s="55">
        <v>2010.1151551981063</v>
      </c>
      <c r="J3" s="55">
        <v>2037.8971575383807</v>
      </c>
      <c r="K3" s="55">
        <v>1752.0541416026463</v>
      </c>
      <c r="L3" s="55">
        <v>1825.9391452057378</v>
      </c>
      <c r="M3" s="55">
        <v>1850.1435826938032</v>
      </c>
      <c r="N3" s="55">
        <v>1864.6484134878458</v>
      </c>
      <c r="O3" s="67">
        <v>2126.5174454720395</v>
      </c>
      <c r="P3" s="99">
        <v>2023.3690547076883</v>
      </c>
      <c r="Q3" s="92">
        <v>1012.757073187065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1066.6400999160282</v>
      </c>
      <c r="D4" s="57">
        <v>1189.8196739914817</v>
      </c>
      <c r="E4" s="57">
        <v>1271.1305095218754</v>
      </c>
      <c r="F4" s="57">
        <v>1109.8035798389699</v>
      </c>
      <c r="G4" s="57">
        <v>1111.9830013170285</v>
      </c>
      <c r="H4" s="57">
        <v>1082.5001509319413</v>
      </c>
      <c r="I4" s="57">
        <v>1077.5784239671964</v>
      </c>
      <c r="J4" s="57">
        <v>1147.3114633230059</v>
      </c>
      <c r="K4" s="57">
        <v>1020.9604678888949</v>
      </c>
      <c r="L4" s="57">
        <v>1070.499658527149</v>
      </c>
      <c r="M4" s="57">
        <v>1048.2470728372357</v>
      </c>
      <c r="N4" s="57">
        <v>1110.1211883837877</v>
      </c>
      <c r="O4" s="68">
        <v>1257.5379657492849</v>
      </c>
      <c r="P4" s="100">
        <v>1084.1567855356257</v>
      </c>
      <c r="Q4" s="93">
        <v>523.80571962896158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36.803528944530733</v>
      </c>
      <c r="E5" s="57">
        <v>34.818724105969174</v>
      </c>
      <c r="F5" s="57">
        <v>34.959116440539404</v>
      </c>
      <c r="G5" s="57">
        <v>66.175047920711307</v>
      </c>
      <c r="H5" s="57">
        <v>59.022921937657053</v>
      </c>
      <c r="I5" s="57">
        <v>80.151921803150401</v>
      </c>
      <c r="J5" s="57">
        <v>85.627809549663738</v>
      </c>
      <c r="K5" s="57">
        <v>70.319276563704776</v>
      </c>
      <c r="L5" s="57">
        <v>95.99889365324492</v>
      </c>
      <c r="M5" s="57">
        <v>145.78961384658007</v>
      </c>
      <c r="N5" s="57">
        <v>124.16350774494111</v>
      </c>
      <c r="O5" s="68">
        <v>137.76320814853463</v>
      </c>
      <c r="P5" s="100">
        <v>528.86083366008154</v>
      </c>
      <c r="Q5" s="93">
        <v>978.03254932351615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18.817870534172791</v>
      </c>
      <c r="E6" s="59">
        <v>20.885452185147329</v>
      </c>
      <c r="F6" s="59">
        <v>21.45337868360749</v>
      </c>
      <c r="G6" s="59">
        <v>39.128116783272951</v>
      </c>
      <c r="H6" s="59">
        <v>22.42110268514104</v>
      </c>
      <c r="I6" s="59">
        <v>52.463192701952295</v>
      </c>
      <c r="J6" s="59">
        <v>41.107776173589592</v>
      </c>
      <c r="K6" s="59">
        <v>67.772966567852038</v>
      </c>
      <c r="L6" s="59">
        <v>86.154612910244111</v>
      </c>
      <c r="M6" s="59">
        <v>54.57121584737061</v>
      </c>
      <c r="N6" s="59">
        <v>61.714006577485264</v>
      </c>
      <c r="O6" s="69">
        <v>81.692928976816333</v>
      </c>
      <c r="P6" s="101">
        <v>242.07681491675547</v>
      </c>
      <c r="Q6" s="94">
        <v>547.04788182120149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63.981530625951386</v>
      </c>
      <c r="D7" s="57">
        <v>64.99931125170454</v>
      </c>
      <c r="E7" s="57">
        <v>64.453176696593985</v>
      </c>
      <c r="F7" s="57">
        <v>64.333771708929262</v>
      </c>
      <c r="G7" s="57">
        <v>64.852049409366728</v>
      </c>
      <c r="H7" s="57">
        <v>64.436178915491425</v>
      </c>
      <c r="I7" s="57">
        <v>63.957956915923511</v>
      </c>
      <c r="J7" s="57">
        <v>65.157458017364817</v>
      </c>
      <c r="K7" s="57">
        <v>64.416387650732986</v>
      </c>
      <c r="L7" s="57">
        <v>63.374927289267539</v>
      </c>
      <c r="M7" s="57">
        <v>64.006218192433224</v>
      </c>
      <c r="N7" s="55">
        <v>63.939277135672235</v>
      </c>
      <c r="O7" s="67">
        <v>64.824814042237975</v>
      </c>
      <c r="P7" s="99">
        <v>65.196365380070972</v>
      </c>
      <c r="Q7" s="92">
        <v>63.724448840576798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87.77421108615674</v>
      </c>
      <c r="D8" s="57">
        <v>87.298018581058642</v>
      </c>
      <c r="E8" s="57">
        <v>86.620397617225152</v>
      </c>
      <c r="F8" s="57">
        <v>86.784996002482629</v>
      </c>
      <c r="G8" s="57">
        <v>86.536120927743767</v>
      </c>
      <c r="H8" s="57">
        <v>85.526032786133527</v>
      </c>
      <c r="I8" s="57">
        <v>85.053330063217274</v>
      </c>
      <c r="J8" s="57">
        <v>85.868616789385314</v>
      </c>
      <c r="K8" s="57">
        <v>84.668351620829384</v>
      </c>
      <c r="L8" s="57">
        <v>83.454443708476632</v>
      </c>
      <c r="M8" s="57">
        <v>84.579145384517915</v>
      </c>
      <c r="N8" s="57">
        <v>85.025102427447791</v>
      </c>
      <c r="O8" s="68">
        <v>87.37939839717653</v>
      </c>
      <c r="P8" s="100">
        <v>87.803141663083636</v>
      </c>
      <c r="Q8" s="93">
        <v>87.256682469029201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128.39481268898021</v>
      </c>
      <c r="D9" s="65">
        <f t="shared" ref="D9:N9" si="1">D$8+ ($O9 - $O$8)*D$19</f>
        <v>127.51241416785388</v>
      </c>
      <c r="E9" s="65">
        <f t="shared" si="1"/>
        <v>124.89119652441896</v>
      </c>
      <c r="F9" s="65">
        <f t="shared" si="1"/>
        <v>125.31059896992306</v>
      </c>
      <c r="G9" s="65">
        <f t="shared" si="1"/>
        <v>124.25237415429777</v>
      </c>
      <c r="H9" s="65">
        <f t="shared" si="1"/>
        <v>122.72136611516879</v>
      </c>
      <c r="I9" s="65">
        <f t="shared" si="1"/>
        <v>122.46400252618423</v>
      </c>
      <c r="J9" s="65">
        <f t="shared" si="1"/>
        <v>123.33935347929045</v>
      </c>
      <c r="K9" s="65">
        <f t="shared" si="1"/>
        <v>121.98737408804959</v>
      </c>
      <c r="L9" s="65">
        <f t="shared" si="1"/>
        <v>122.0552073134011</v>
      </c>
      <c r="M9" s="65">
        <f t="shared" si="1"/>
        <v>123.58817297585566</v>
      </c>
      <c r="N9" s="66">
        <f t="shared" si="1"/>
        <v>125.13920400937141</v>
      </c>
      <c r="O9" s="68">
        <v>128</v>
      </c>
      <c r="P9" s="100">
        <v>130.41034344536263</v>
      </c>
      <c r="Q9" s="93">
        <v>130.70470592384569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155.39481268898021</v>
      </c>
      <c r="D10" s="125">
        <f t="shared" ref="D10:N10" si="2">D$8 + ($O10 - $O$8)*D$20</f>
        <v>154.01249886060918</v>
      </c>
      <c r="E10" s="125">
        <f t="shared" si="2"/>
        <v>151.20630882566667</v>
      </c>
      <c r="F10" s="125">
        <f t="shared" si="2"/>
        <v>151.83310771829781</v>
      </c>
      <c r="G10" s="125">
        <f t="shared" si="2"/>
        <v>151.44316866773153</v>
      </c>
      <c r="H10" s="125">
        <f t="shared" si="2"/>
        <v>148.88780394552043</v>
      </c>
      <c r="I10" s="125">
        <f t="shared" si="2"/>
        <v>150.00903969393173</v>
      </c>
      <c r="J10" s="125">
        <f t="shared" si="2"/>
        <v>150.64192605440468</v>
      </c>
      <c r="K10" s="125">
        <f t="shared" si="2"/>
        <v>148.99008769527745</v>
      </c>
      <c r="L10" s="125">
        <f t="shared" si="2"/>
        <v>149.6182365945196</v>
      </c>
      <c r="M10" s="125">
        <f t="shared" si="2"/>
        <v>149.49492292322844</v>
      </c>
      <c r="N10" s="126">
        <f t="shared" si="2"/>
        <v>152.74702765875793</v>
      </c>
      <c r="O10" s="69">
        <v>155</v>
      </c>
      <c r="P10" s="101">
        <v>159.67050758074691</v>
      </c>
      <c r="Q10" s="94">
        <v>159.87543821318465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7.2476911523655341</v>
      </c>
      <c r="D11" s="109">
        <v>8.4223030569976025</v>
      </c>
      <c r="E11" s="109">
        <v>8.637766538190478</v>
      </c>
      <c r="F11" s="109">
        <v>8.3135176872671526</v>
      </c>
      <c r="G11" s="109">
        <v>9.1170759383738975</v>
      </c>
      <c r="H11" s="109">
        <v>8.5963631138348617</v>
      </c>
      <c r="I11" s="109">
        <v>7.9947420909105587</v>
      </c>
      <c r="J11" s="109">
        <v>8.056343861938208</v>
      </c>
      <c r="K11" s="109">
        <v>6.5107988150015439</v>
      </c>
      <c r="L11" s="109">
        <v>6.6969862441046644</v>
      </c>
      <c r="M11" s="109">
        <v>7.2507772718520229</v>
      </c>
      <c r="N11" s="109">
        <v>7.2856591788676264</v>
      </c>
      <c r="O11" s="115">
        <v>8.0989744821063816</v>
      </c>
      <c r="P11" s="102">
        <v>8.0989744821063816</v>
      </c>
      <c r="Q11" s="95">
        <v>6.1046167018567443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7.9815011455095393</v>
      </c>
      <c r="D12" s="110">
        <v>6.4808919005822689</v>
      </c>
      <c r="E12" s="110">
        <v>6.4808919005822689</v>
      </c>
      <c r="F12" s="110">
        <v>6.0985846946504658</v>
      </c>
      <c r="G12" s="110">
        <v>6.5</v>
      </c>
      <c r="H12" s="110">
        <v>6.0527500278672575</v>
      </c>
      <c r="I12" s="110">
        <v>6.5974260512533167</v>
      </c>
      <c r="J12" s="110">
        <v>6.7709343779318134</v>
      </c>
      <c r="K12" s="110">
        <v>5.7607733214389247</v>
      </c>
      <c r="L12" s="110">
        <v>5.6326548178550233</v>
      </c>
      <c r="M12" s="110">
        <v>5.6326548178550233</v>
      </c>
      <c r="N12" s="110">
        <v>5.8995829244815701</v>
      </c>
      <c r="O12" s="116">
        <v>6.5862708454820531</v>
      </c>
      <c r="P12" s="90">
        <v>6.5862708454820531</v>
      </c>
      <c r="Q12" s="96">
        <v>5.7335193212260593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7.27103515730869</v>
      </c>
      <c r="D13" s="61">
        <f t="shared" ref="D13:N13" si="3">D$12/$O12*$O13</f>
        <v>5.9040012650204901</v>
      </c>
      <c r="E13" s="61">
        <f t="shared" ref="E13" si="4">E$12/$O12*$O13</f>
        <v>5.9040012650204901</v>
      </c>
      <c r="F13" s="61">
        <f t="shared" si="3"/>
        <v>5.55572478362369</v>
      </c>
      <c r="G13" s="61">
        <f t="shared" ref="G13" si="5">G$12/$O12*$O13</f>
        <v>5.9214084745319289</v>
      </c>
      <c r="H13" s="61">
        <f t="shared" si="3"/>
        <v>5.513970047574853</v>
      </c>
      <c r="I13" s="61">
        <f t="shared" si="3"/>
        <v>6.01016223538294</v>
      </c>
      <c r="J13" s="61">
        <f t="shared" si="3"/>
        <v>6.1682258778438479</v>
      </c>
      <c r="K13" s="61">
        <f t="shared" si="3"/>
        <v>5.2479833792962918</v>
      </c>
      <c r="L13" s="61">
        <f t="shared" si="3"/>
        <v>5.1312692265476665</v>
      </c>
      <c r="M13" s="61">
        <f t="shared" ref="M13" si="6">M$12/$O12*$O13</f>
        <v>5.1312692265476665</v>
      </c>
      <c r="N13" s="118">
        <f t="shared" si="3"/>
        <v>5.3744369731121582</v>
      </c>
      <c r="O13" s="116">
        <v>6</v>
      </c>
      <c r="P13" s="90">
        <v>8.7002430150870289</v>
      </c>
      <c r="Q13" s="96">
        <v>8.6152560041379509</v>
      </c>
    </row>
    <row r="14" spans="1:156" ht="15.75" thickBot="1" x14ac:dyDescent="0.3">
      <c r="A14" s="141"/>
      <c r="B14" s="122" t="s">
        <v>51</v>
      </c>
      <c r="C14" s="62">
        <f>C12/$O12*$O14</f>
        <v>7.27103515730869</v>
      </c>
      <c r="D14" s="63">
        <f>D12/$O12*$O14</f>
        <v>5.9040012650204901</v>
      </c>
      <c r="E14" s="63">
        <f>E12/$O12*$O14</f>
        <v>5.9040012650204901</v>
      </c>
      <c r="F14" s="63">
        <f t="shared" ref="E14:N14" si="7">F12/$O12*$O14</f>
        <v>5.55572478362369</v>
      </c>
      <c r="G14" s="63">
        <f t="shared" ref="G14" si="8">G12/$O12*$O14</f>
        <v>5.9214084745319289</v>
      </c>
      <c r="H14" s="63">
        <f t="shared" si="7"/>
        <v>5.513970047574853</v>
      </c>
      <c r="I14" s="63">
        <f t="shared" si="7"/>
        <v>6.01016223538294</v>
      </c>
      <c r="J14" s="63">
        <f t="shared" si="7"/>
        <v>6.1682258778438479</v>
      </c>
      <c r="K14" s="63">
        <f t="shared" si="7"/>
        <v>5.2479833792962918</v>
      </c>
      <c r="L14" s="63">
        <f t="shared" si="7"/>
        <v>5.1312692265476665</v>
      </c>
      <c r="M14" s="63">
        <f t="shared" ref="M14" si="9">M12/$O12*$O14</f>
        <v>5.1312692265476665</v>
      </c>
      <c r="N14" s="119">
        <f t="shared" si="7"/>
        <v>5.3744369731121582</v>
      </c>
      <c r="O14" s="117">
        <v>6</v>
      </c>
      <c r="P14" s="103">
        <v>6.1820221071582386</v>
      </c>
      <c r="Q14" s="97">
        <v>6.1820221071582386</v>
      </c>
    </row>
    <row r="15" spans="1:156" x14ac:dyDescent="0.25">
      <c r="A15" s="139" t="s">
        <v>40</v>
      </c>
      <c r="B15" s="120" t="s">
        <v>38</v>
      </c>
      <c r="C15" s="112">
        <v>-3.1440888994225658</v>
      </c>
      <c r="D15" s="109">
        <v>-2.7657597986903646</v>
      </c>
      <c r="E15" s="109">
        <v>-2.9205005220342266</v>
      </c>
      <c r="F15" s="109">
        <v>-2.8613803106076992</v>
      </c>
      <c r="G15" s="109">
        <v>-3.1418758090560943</v>
      </c>
      <c r="H15" s="109">
        <v>-2.7429731317752366</v>
      </c>
      <c r="I15" s="109">
        <v>-2.5672282477902888</v>
      </c>
      <c r="J15" s="109">
        <v>-2.8943745525759761</v>
      </c>
      <c r="K15" s="109">
        <v>-2.6182220617809508</v>
      </c>
      <c r="L15" s="109">
        <v>-2.8245818496703192</v>
      </c>
      <c r="M15" s="109">
        <v>-2.7694402076768228</v>
      </c>
      <c r="N15" s="109">
        <v>-3.8546279673407522</v>
      </c>
      <c r="O15" s="109">
        <v>-2.3753431697007352</v>
      </c>
      <c r="P15" s="90">
        <v>-2.3753431697007352</v>
      </c>
      <c r="Q15" s="96">
        <v>-2.2374464675966945</v>
      </c>
    </row>
    <row r="16" spans="1:156" ht="15.75" thickBot="1" x14ac:dyDescent="0.3">
      <c r="A16" s="140"/>
      <c r="B16" s="113" t="s">
        <v>39</v>
      </c>
      <c r="C16" s="114">
        <v>-2.6909830048960437</v>
      </c>
      <c r="D16" s="110">
        <v>-2.1309730713449646</v>
      </c>
      <c r="E16" s="110">
        <v>-2.1309730713449646</v>
      </c>
      <c r="F16" s="110">
        <v>-2.786171959616826</v>
      </c>
      <c r="G16" s="110">
        <v>-2.786171959616826</v>
      </c>
      <c r="H16" s="110">
        <v>-2.3581508686207897</v>
      </c>
      <c r="I16" s="110">
        <v>-2.5724057071834836</v>
      </c>
      <c r="J16" s="110">
        <v>-2.7682318341433838</v>
      </c>
      <c r="K16" s="110">
        <v>-2.6682461448047547</v>
      </c>
      <c r="L16" s="110">
        <v>-2.4137513452435697</v>
      </c>
      <c r="M16" s="110">
        <v>-2.4137513452435697</v>
      </c>
      <c r="N16" s="110">
        <v>-2.5876644228425776</v>
      </c>
      <c r="O16" s="116">
        <v>-1.8247461202828876</v>
      </c>
      <c r="P16" s="90">
        <v>-1.8247461202828876</v>
      </c>
      <c r="Q16" s="96">
        <v>-1.8609282490315369</v>
      </c>
      <c r="R16" s="5"/>
    </row>
    <row r="17" spans="1:273" x14ac:dyDescent="0.25">
      <c r="A17" s="140"/>
      <c r="B17" s="121" t="s">
        <v>50</v>
      </c>
      <c r="C17" s="60">
        <f t="shared" ref="C17:M18" si="10">$O17</f>
        <v>-2.0488218828886091</v>
      </c>
      <c r="D17" s="61">
        <f t="shared" si="10"/>
        <v>-2.0488218828886091</v>
      </c>
      <c r="E17" s="61">
        <f t="shared" si="10"/>
        <v>-2.0488218828886091</v>
      </c>
      <c r="F17" s="61">
        <f t="shared" si="10"/>
        <v>-2.0488218828886091</v>
      </c>
      <c r="G17" s="61">
        <f t="shared" si="10"/>
        <v>-2.0488218828886091</v>
      </c>
      <c r="H17" s="61">
        <f t="shared" si="10"/>
        <v>-2.0488218828886091</v>
      </c>
      <c r="I17" s="61">
        <f t="shared" si="10"/>
        <v>-2.0488218828886091</v>
      </c>
      <c r="J17" s="61">
        <f t="shared" si="10"/>
        <v>-2.0488218828886091</v>
      </c>
      <c r="K17" s="61">
        <f t="shared" si="10"/>
        <v>-2.0488218828886091</v>
      </c>
      <c r="L17" s="61">
        <f t="shared" si="10"/>
        <v>-2.0488218828886091</v>
      </c>
      <c r="M17" s="61">
        <f t="shared" si="10"/>
        <v>-2.0488218828886091</v>
      </c>
      <c r="N17" s="118">
        <f>$O17</f>
        <v>-2.0488218828886091</v>
      </c>
      <c r="O17" s="116">
        <v>-2.0488218828886091</v>
      </c>
      <c r="P17" s="90">
        <v>-2.0488218828886091</v>
      </c>
      <c r="Q17" s="96">
        <v>-2.0629612088778311</v>
      </c>
      <c r="R17" s="107"/>
    </row>
    <row r="18" spans="1:273" ht="15.75" thickBot="1" x14ac:dyDescent="0.3">
      <c r="A18" s="141"/>
      <c r="B18" s="122" t="s">
        <v>51</v>
      </c>
      <c r="C18" s="62">
        <f t="shared" si="10"/>
        <v>-0.87762163974980234</v>
      </c>
      <c r="D18" s="63">
        <f t="shared" si="10"/>
        <v>-0.87762163974980234</v>
      </c>
      <c r="E18" s="63">
        <f t="shared" si="10"/>
        <v>-0.87762163974980234</v>
      </c>
      <c r="F18" s="63">
        <f t="shared" si="10"/>
        <v>-0.87762163974980234</v>
      </c>
      <c r="G18" s="63">
        <f t="shared" si="10"/>
        <v>-0.87762163974980234</v>
      </c>
      <c r="H18" s="63">
        <f t="shared" si="10"/>
        <v>-0.87762163974980234</v>
      </c>
      <c r="I18" s="63">
        <f t="shared" si="10"/>
        <v>-0.87762163974980234</v>
      </c>
      <c r="J18" s="63">
        <f t="shared" si="10"/>
        <v>-0.87762163974980234</v>
      </c>
      <c r="K18" s="63">
        <f t="shared" si="10"/>
        <v>-0.87762163974980234</v>
      </c>
      <c r="L18" s="63">
        <f t="shared" si="10"/>
        <v>-0.87762163974980234</v>
      </c>
      <c r="M18" s="63">
        <f t="shared" si="10"/>
        <v>-0.87762163974980234</v>
      </c>
      <c r="N18" s="119">
        <f>$O18</f>
        <v>-0.87762163974980234</v>
      </c>
      <c r="O18" s="117">
        <v>-0.87762163974980234</v>
      </c>
      <c r="P18" s="103">
        <v>-0.87762163974980234</v>
      </c>
      <c r="Q18" s="97">
        <v>-0.87762163974980234</v>
      </c>
      <c r="R18" s="107"/>
    </row>
    <row r="19" spans="1:273" x14ac:dyDescent="0.25">
      <c r="A19" s="40"/>
      <c r="B19" s="40"/>
      <c r="C19" s="112">
        <v>1</v>
      </c>
      <c r="D19" s="109">
        <v>0.99</v>
      </c>
      <c r="E19" s="110">
        <v>0.94215243982338437</v>
      </c>
      <c r="F19" s="110">
        <v>0.94842521891065679</v>
      </c>
      <c r="G19" s="110">
        <v>0.92850060654769839</v>
      </c>
      <c r="H19" s="110">
        <v>0.91567657448110973</v>
      </c>
      <c r="I19" s="110">
        <v>0.92097780404036689</v>
      </c>
      <c r="J19" s="110">
        <v>0.92245646818043681</v>
      </c>
      <c r="K19" s="110">
        <v>0.91872155986548054</v>
      </c>
      <c r="L19" s="110">
        <v>0.95027552723988662</v>
      </c>
      <c r="M19" s="110">
        <v>0.96032619045765921</v>
      </c>
      <c r="N19" s="110">
        <v>0.98753095717655126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0.98659992218650849</v>
      </c>
      <c r="E20" s="110">
        <v>0.95512180722368412</v>
      </c>
      <c r="F20" s="110">
        <v>0.96195700975690723</v>
      </c>
      <c r="G20" s="110">
        <v>0.95987090030973066</v>
      </c>
      <c r="H20" s="110">
        <v>0.93701874365964344</v>
      </c>
      <c r="I20" s="110">
        <v>0.96059053145132411</v>
      </c>
      <c r="J20" s="110">
        <v>0.95789312324477727</v>
      </c>
      <c r="K20" s="110">
        <v>0.95121508164402857</v>
      </c>
      <c r="L20" s="110">
        <v>0.9784561408468796</v>
      </c>
      <c r="M20" s="110">
        <v>0.96</v>
      </c>
      <c r="N20" s="110">
        <v>1.001498413591198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11">C5/(C3*$P21 + C5)</f>
        <v>0</v>
      </c>
      <c r="D21" s="15">
        <f t="shared" si="11"/>
        <v>1.6100597233052412E-2</v>
      </c>
      <c r="E21" s="15">
        <f t="shared" si="11"/>
        <v>1.4558065707039042E-2</v>
      </c>
      <c r="F21" s="15">
        <f t="shared" si="11"/>
        <v>1.560213941026866E-2</v>
      </c>
      <c r="G21" s="15">
        <f t="shared" si="11"/>
        <v>2.6656272175234419E-2</v>
      </c>
      <c r="H21" s="15">
        <f t="shared" si="11"/>
        <v>2.554924409113982E-2</v>
      </c>
      <c r="I21" s="15">
        <f t="shared" si="11"/>
        <v>3.6737643686144655E-2</v>
      </c>
      <c r="J21" s="15">
        <f t="shared" si="11"/>
        <v>3.8636168973625103E-2</v>
      </c>
      <c r="K21" s="15">
        <f t="shared" si="11"/>
        <v>3.6969257635383071E-2</v>
      </c>
      <c r="L21" s="15">
        <f t="shared" si="11"/>
        <v>4.7879074386547087E-2</v>
      </c>
      <c r="M21" s="15">
        <f t="shared" si="11"/>
        <v>7.008695606780041E-2</v>
      </c>
      <c r="N21" s="15">
        <f t="shared" si="11"/>
        <v>5.9876399786106531E-2</v>
      </c>
      <c r="O21" s="16">
        <f>O5/(O3*$P21 + O5)</f>
        <v>5.8348311703490911E-2</v>
      </c>
      <c r="P21" s="128">
        <f>(1 - P$1) / P$1 * (P5/P3)</f>
        <v>1.0455054305186751</v>
      </c>
      <c r="Q21" s="129">
        <f>(1 - Q$1) / Q$1 * (Q5/Q3)</f>
        <v>0.9657128794427734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11"/>
        <v>0</v>
      </c>
      <c r="D22" s="52">
        <f t="shared" si="11"/>
        <v>1.7399832546007365E-2</v>
      </c>
      <c r="E22" s="52">
        <f t="shared" si="11"/>
        <v>1.8064077688902551E-2</v>
      </c>
      <c r="F22" s="52">
        <f t="shared" si="11"/>
        <v>2.1185030063179192E-2</v>
      </c>
      <c r="G22" s="52">
        <f t="shared" si="11"/>
        <v>3.7904257600778889E-2</v>
      </c>
      <c r="H22" s="52">
        <f t="shared" si="11"/>
        <v>2.2664777363188216E-2</v>
      </c>
      <c r="I22" s="52">
        <f t="shared" si="11"/>
        <v>5.1693220452954054E-2</v>
      </c>
      <c r="J22" s="52">
        <f t="shared" si="11"/>
        <v>3.8569110758552363E-2</v>
      </c>
      <c r="K22" s="52">
        <f t="shared" si="11"/>
        <v>6.9181723344984306E-2</v>
      </c>
      <c r="L22" s="52">
        <f t="shared" si="11"/>
        <v>8.2661019127438312E-2</v>
      </c>
      <c r="M22" s="52">
        <f t="shared" si="11"/>
        <v>5.5077601527774994E-2</v>
      </c>
      <c r="N22" s="52">
        <f t="shared" si="11"/>
        <v>5.8596041143572003E-2</v>
      </c>
      <c r="O22" s="53">
        <f t="shared" si="11"/>
        <v>6.780315385731174E-2</v>
      </c>
      <c r="P22" s="21">
        <f>(1 - P$1) / P$1 * (P6/P4)</f>
        <v>0.89314319901492056</v>
      </c>
      <c r="Q22" s="22">
        <f>(1 - Q$1) / Q$1 * (Q6/Q4)</f>
        <v>1.0443717227996356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80.932000000000002</v>
      </c>
      <c r="D27" s="37">
        <v>75.256</v>
      </c>
      <c r="E27" s="37">
        <v>76.924999999999997</v>
      </c>
      <c r="F27" s="37">
        <v>78.436000000000007</v>
      </c>
      <c r="G27" s="37">
        <v>74.486999999999995</v>
      </c>
      <c r="H27" s="37">
        <v>81.486999999999995</v>
      </c>
      <c r="I27" s="37">
        <v>79.975999999999999</v>
      </c>
      <c r="J27" s="37">
        <v>81.415000000000006</v>
      </c>
      <c r="K27" s="37">
        <v>79</v>
      </c>
      <c r="L27" s="37">
        <v>77.706999999999994</v>
      </c>
      <c r="M27" s="37">
        <v>76.731999999999999</v>
      </c>
      <c r="N27" s="37">
        <v>73.61</v>
      </c>
      <c r="O27" s="37">
        <v>87.39</v>
      </c>
      <c r="P27" s="37">
        <v>77.394999999999996</v>
      </c>
      <c r="Q27" s="37">
        <v>83.325000000000003</v>
      </c>
      <c r="S27" s="4" t="e">
        <f t="shared" ref="S27:AG43" si="12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12"/>
        <v>73.748755322218301</v>
      </c>
      <c r="U27" s="4">
        <f t="shared" si="12"/>
        <v>71.277462230961817</v>
      </c>
      <c r="V27" s="4">
        <f t="shared" si="12"/>
        <v>73.994886367933972</v>
      </c>
      <c r="W27" s="4">
        <f t="shared" si="12"/>
        <v>72.594025772845953</v>
      </c>
      <c r="X27" s="4">
        <f t="shared" si="12"/>
        <v>76.828190231282434</v>
      </c>
      <c r="Y27" s="4" t="e">
        <f t="shared" si="12"/>
        <v>#N/A</v>
      </c>
      <c r="Z27" s="4" t="e">
        <f t="shared" si="12"/>
        <v>#N/A</v>
      </c>
      <c r="AA27" s="4" t="e">
        <f t="shared" si="12"/>
        <v>#N/A</v>
      </c>
      <c r="AB27" s="4" t="e">
        <f t="shared" si="12"/>
        <v>#N/A</v>
      </c>
      <c r="AC27" s="4" t="e">
        <f t="shared" si="12"/>
        <v>#N/A</v>
      </c>
      <c r="AD27" s="4" t="e">
        <f t="shared" si="12"/>
        <v>#N/A</v>
      </c>
      <c r="AE27" s="4" t="e">
        <f t="shared" si="12"/>
        <v>#N/A</v>
      </c>
      <c r="AF27" s="4" t="e">
        <f t="shared" si="12"/>
        <v>#N/A</v>
      </c>
      <c r="AG27" s="4" t="e">
        <f t="shared" si="12"/>
        <v>#N/A</v>
      </c>
      <c r="AI27" s="4">
        <f t="shared" ref="AI27:AW43" si="13">IF(OR($B27 &lt; C$230, $B27 &gt; C$233), 0, C27-S27)</f>
        <v>0</v>
      </c>
      <c r="AJ27" s="4">
        <f t="shared" si="13"/>
        <v>1.5072446777816992</v>
      </c>
      <c r="AK27" s="4">
        <f t="shared" si="13"/>
        <v>5.6475377690381805</v>
      </c>
      <c r="AL27" s="4">
        <f t="shared" si="13"/>
        <v>4.4411136320660347</v>
      </c>
      <c r="AM27" s="4">
        <f t="shared" si="13"/>
        <v>1.892974227154042</v>
      </c>
      <c r="AN27" s="4">
        <f t="shared" si="13"/>
        <v>4.6588097687175605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 t="e">
        <f>IF(OR($B27 &lt; C$230, $B27 &gt; C$233), #N/A, ((1-FG27)*DK27) + (FG27 - FW27)*EA27 + (FW27*EQ27))</f>
        <v>#N/A</v>
      </c>
      <c r="AZ27" s="2">
        <f t="shared" ref="AZ27:BM42" si="14">IF(OR($B27 &lt; D$230, $B27 &gt; D$233), #N/A, ((1-FH27)*DL27) + (FH27 - FX27)*EB27 + (FX27*ER27))</f>
        <v>73.74875532219454</v>
      </c>
      <c r="BA27" s="2">
        <f t="shared" si="14"/>
        <v>71.277462230792707</v>
      </c>
      <c r="BB27" s="2">
        <f t="shared" si="14"/>
        <v>73.994886367913892</v>
      </c>
      <c r="BC27" s="2">
        <f t="shared" si="14"/>
        <v>72.594025770763238</v>
      </c>
      <c r="BD27" s="2">
        <f t="shared" si="14"/>
        <v>76.82819023115654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 t="shared" si="14"/>
        <v>#N/A</v>
      </c>
      <c r="BO27" s="2" t="str">
        <f t="shared" ref="BO27:BO90" si="15">IF(AND(IY27 &lt; $CC$22, $B27 &lt; C$7, $B27 &gt; C$230), C27, "")</f>
        <v/>
      </c>
      <c r="BP27" s="2">
        <f t="shared" ref="BP27:BP90" si="16">IF(AND(IZ27 &lt; $CC$22, $B27 &lt; D$7, $B27 &gt; D$230), D27, "")</f>
        <v>75.256</v>
      </c>
      <c r="BQ27" s="2">
        <f t="shared" ref="BQ27:BQ90" si="17">IF(AND(JA27 &lt; $CC$22, $B27 &lt; E$7, $B27 &gt; E$230), E27, "")</f>
        <v>76.924999999999997</v>
      </c>
      <c r="BR27" s="2">
        <f t="shared" ref="BR27:BR90" si="18">IF(AND(JB27 &lt; $CC$22, $B27 &lt; F$7, $B27 &gt; F$230), F27, "")</f>
        <v>78.436000000000007</v>
      </c>
      <c r="BS27" s="2">
        <f t="shared" ref="BS27:BS90" si="19">IF(AND(JC27 &lt; $CC$22, $B27 &lt; G$7, $B27 &gt; G$230), G27, "")</f>
        <v>74.486999999999995</v>
      </c>
      <c r="BT27" s="2">
        <f t="shared" ref="BT27:BT90" si="20">IF(AND(JD27 &lt; $CC$22, $B27 &lt; H$7, $B27 &gt; H$230), H27, "")</f>
        <v>81.486999999999995</v>
      </c>
      <c r="BU27" s="2" t="str">
        <f t="shared" ref="BU27:BU90" si="21">IF(AND(JE27 &lt; $CC$22, $B27 &lt; I$7, $B27 &gt; I$230), I27, "")</f>
        <v/>
      </c>
      <c r="BV27" s="2" t="str">
        <f t="shared" ref="BV27:BV90" si="22">IF(AND(JF27 &lt; $CC$22, $B27 &lt; J$7, $B27 &gt; J$230), J27, "")</f>
        <v/>
      </c>
      <c r="BW27" s="2" t="str">
        <f t="shared" ref="BW27:BW90" si="23">IF(AND(JG27 &lt; $CC$22, $B27 &lt; K$7, $B27 &gt; K$230), K27, "")</f>
        <v/>
      </c>
      <c r="BX27" s="2" t="str">
        <f t="shared" ref="BX27:BX90" si="24">IF(AND(JH27 &lt; $CC$22, $B27 &lt; L$7, $B27 &gt; L$230), L27, "")</f>
        <v/>
      </c>
      <c r="BY27" s="2" t="str">
        <f t="shared" ref="BY27:BY90" si="25">IF(AND(JI27 &lt; $CC$22, $B27 &lt; M$7, $B27 &gt; M$230), M27, "")</f>
        <v/>
      </c>
      <c r="BZ27" s="2" t="str">
        <f t="shared" ref="BZ27:BZ90" si="26">IF(AND(JJ27 &lt; $CC$22, $B27 &lt; N$7, $B27 &gt; N$230), N27, "")</f>
        <v/>
      </c>
      <c r="CA27" s="2" t="str">
        <f t="shared" ref="CA27:CA90" si="27">IF(AND(JK27 &lt; $CC$22, $B27 &lt; O$7, $B27 &gt; O$230), O27, "")</f>
        <v/>
      </c>
      <c r="CB27" s="2" t="str">
        <f t="shared" ref="CB27:CB90" si="28">IF(AND(JL27 &lt; $CC$22, $B27 &lt; P$7, $B27 &gt; P$230), P27, "")</f>
        <v/>
      </c>
      <c r="CC27" s="2" t="str">
        <f t="shared" ref="CC27:CC90" si="29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30">IF(AND(IZ27 &lt; $CS$22, $B27 &gt; D$231, $B27 &lt; D$232), D27, "")</f>
        <v/>
      </c>
      <c r="CG27" s="2" t="str">
        <f t="shared" si="30"/>
        <v/>
      </c>
      <c r="CH27" s="2" t="str">
        <f t="shared" si="30"/>
        <v/>
      </c>
      <c r="CI27" s="2" t="str">
        <f t="shared" si="30"/>
        <v/>
      </c>
      <c r="CJ27" s="2" t="str">
        <f t="shared" si="30"/>
        <v/>
      </c>
      <c r="CK27" s="2" t="str">
        <f t="shared" si="30"/>
        <v/>
      </c>
      <c r="CL27" s="2" t="str">
        <f t="shared" si="30"/>
        <v/>
      </c>
      <c r="CM27" s="2" t="str">
        <f t="shared" si="30"/>
        <v/>
      </c>
      <c r="CN27" s="2" t="str">
        <f t="shared" si="30"/>
        <v/>
      </c>
      <c r="CO27" s="2" t="str">
        <f t="shared" si="30"/>
        <v/>
      </c>
      <c r="CP27" s="2" t="str">
        <f t="shared" si="30"/>
        <v/>
      </c>
      <c r="CQ27" s="2" t="str">
        <f t="shared" si="30"/>
        <v/>
      </c>
      <c r="CR27" s="2" t="str">
        <f t="shared" si="30"/>
        <v/>
      </c>
      <c r="CS27" s="2" t="str">
        <f t="shared" si="30"/>
        <v/>
      </c>
      <c r="CU27" s="2" t="str">
        <f t="shared" ref="CU27:CU90" si="31">IF(AND(IY27 &lt; $DI$22, $B27 &gt; C$7, $B27 &lt; C$233), C27, "")</f>
        <v/>
      </c>
      <c r="CV27" s="2" t="str">
        <f t="shared" ref="CV27:CV90" si="32">IF(AND(IZ27 &lt; $DI$22, $B27 &gt; D$7, $B27 &lt; D$233), D27, "")</f>
        <v/>
      </c>
      <c r="CW27" s="2" t="str">
        <f t="shared" ref="CW27:CW90" si="33">IF(AND(JA27 &lt; $DI$22, $B27 &gt; E$7, $B27 &lt; E$233), E27, "")</f>
        <v/>
      </c>
      <c r="CX27" s="2" t="str">
        <f t="shared" ref="CX27:CX90" si="34">IF(AND(JB27 &lt; $DI$22, $B27 &gt; F$7, $B27 &lt; F$233), F27, "")</f>
        <v/>
      </c>
      <c r="CY27" s="2" t="str">
        <f t="shared" ref="CY27:CY90" si="35">IF(AND(JC27 &lt; $DI$22, $B27 &gt; G$7, $B27 &lt; G$233), G27, "")</f>
        <v/>
      </c>
      <c r="CZ27" s="2" t="str">
        <f t="shared" ref="CZ27:CZ90" si="36">IF(AND(JD27 &lt; $DI$22, $B27 &gt; H$7, $B27 &lt; H$233), H27, "")</f>
        <v/>
      </c>
      <c r="DA27" s="2" t="str">
        <f t="shared" ref="DA27:DA90" si="37">IF(AND(JE27 &lt; $DI$22, $B27 &gt; I$7, $B27 &lt; I$233), I27, "")</f>
        <v/>
      </c>
      <c r="DB27" s="2" t="str">
        <f t="shared" ref="DB27:DB90" si="38">IF(AND(JF27 &lt; $DI$22, $B27 &gt; J$7, $B27 &lt; J$233), J27, "")</f>
        <v/>
      </c>
      <c r="DC27" s="2" t="str">
        <f t="shared" ref="DC27:DC90" si="39">IF(AND(JG27 &lt; $DI$22, $B27 &gt; K$7, $B27 &lt; K$233), K27, "")</f>
        <v/>
      </c>
      <c r="DD27" s="2" t="str">
        <f t="shared" ref="DD27:DD90" si="40">IF(AND(JH27 &lt; $DI$22, $B27 &gt; L$7, $B27 &lt; L$233), L27, "")</f>
        <v/>
      </c>
      <c r="DE27" s="2" t="str">
        <f t="shared" ref="DE27:DE90" si="41">IF(AND(JI27 &lt; $DI$22, $B27 &gt; M$7, $B27 &lt; M$233), M27, "")</f>
        <v/>
      </c>
      <c r="DF27" s="2" t="str">
        <f t="shared" ref="DF27:DF90" si="42">IF(AND(JJ27 &lt; $DI$22, $B27 &gt; N$7, $B27 &lt; N$233), N27, "")</f>
        <v/>
      </c>
      <c r="DG27" s="2" t="str">
        <f t="shared" ref="DG27:DG90" si="43">IF(AND(JK27 &lt; $DI$22, $B27 &gt; O$7, $B27 &lt; O$233), O27, "")</f>
        <v/>
      </c>
      <c r="DH27" s="2" t="str">
        <f t="shared" ref="DH27:DH90" si="44">IF(AND(JL27 &lt; $DI$22, $B27 &gt; P$7, $B27 &lt; P$233), P27, "")</f>
        <v/>
      </c>
      <c r="DI27" s="2" t="str">
        <f t="shared" ref="DI27:DI90" si="45">IF(AND(JM27 &lt; $DI$22, $B27 &gt; Q$7, $B27 &lt; Q$233), Q27, "")</f>
        <v/>
      </c>
      <c r="DK27" s="2">
        <f t="shared" ref="DK27:DY43" si="46">BO$228*$B27+BO$229</f>
        <v>74.107145344129549</v>
      </c>
      <c r="DL27" s="2">
        <f t="shared" si="46"/>
        <v>73.544772727272715</v>
      </c>
      <c r="DM27" s="2">
        <f t="shared" si="46"/>
        <v>71.195877378435512</v>
      </c>
      <c r="DN27" s="2">
        <f t="shared" si="46"/>
        <v>73.764627906976742</v>
      </c>
      <c r="DO27" s="2">
        <f t="shared" si="46"/>
        <v>72.592111849390932</v>
      </c>
      <c r="DP27" s="2">
        <f t="shared" si="46"/>
        <v>76.827054968287541</v>
      </c>
      <c r="DQ27" s="2">
        <f t="shared" si="46"/>
        <v>75.844282392026571</v>
      </c>
      <c r="DR27" s="2">
        <f t="shared" si="46"/>
        <v>80.047752642706115</v>
      </c>
      <c r="DS27" s="2">
        <f t="shared" si="46"/>
        <v>70.541870588235327</v>
      </c>
      <c r="DT27" s="2">
        <f t="shared" si="46"/>
        <v>76.006102892366044</v>
      </c>
      <c r="DU27" s="2">
        <f t="shared" si="46"/>
        <v>70.969409041835348</v>
      </c>
      <c r="DV27" s="2">
        <f t="shared" si="46"/>
        <v>68.725124671669818</v>
      </c>
      <c r="DW27" s="2">
        <f t="shared" si="46"/>
        <v>78.872023255813957</v>
      </c>
      <c r="DX27" s="2">
        <f t="shared" si="46"/>
        <v>75.223896405919632</v>
      </c>
      <c r="DY27" s="2">
        <f t="shared" si="46"/>
        <v>79.41255570409983</v>
      </c>
      <c r="EA27" s="2">
        <f t="shared" ref="EA27:EO43" si="47">CE$228*$B27+CE$229</f>
        <v>112.28572527472531</v>
      </c>
      <c r="EB27" s="2">
        <f t="shared" si="47"/>
        <v>85.426177007524373</v>
      </c>
      <c r="EC27" s="2">
        <f t="shared" si="47"/>
        <v>75.503981937602632</v>
      </c>
      <c r="ED27" s="2">
        <f t="shared" si="47"/>
        <v>86.707353422790206</v>
      </c>
      <c r="EE27" s="2">
        <f t="shared" si="47"/>
        <v>72.686287017399351</v>
      </c>
      <c r="EF27" s="2">
        <f t="shared" si="47"/>
        <v>76.8876737691687</v>
      </c>
      <c r="EG27" s="2">
        <f t="shared" si="47"/>
        <v>78.313610745927406</v>
      </c>
      <c r="EH27" s="2">
        <f t="shared" si="47"/>
        <v>74.513474141072777</v>
      </c>
      <c r="EI27" s="2">
        <f t="shared" si="47"/>
        <v>83.405213228238523</v>
      </c>
      <c r="EJ27" s="2">
        <f t="shared" si="47"/>
        <v>75.45848904898827</v>
      </c>
      <c r="EK27" s="2">
        <f t="shared" si="47"/>
        <v>77.439281980478555</v>
      </c>
      <c r="EL27" s="2">
        <f t="shared" si="47"/>
        <v>75.54107798165137</v>
      </c>
      <c r="EM27" s="2">
        <f t="shared" si="47"/>
        <v>75.503841845527191</v>
      </c>
      <c r="EN27" s="2">
        <f t="shared" si="47"/>
        <v>74.04376275912233</v>
      </c>
      <c r="EO27" s="2">
        <f t="shared" si="47"/>
        <v>103.88185935002664</v>
      </c>
      <c r="EQ27" s="2">
        <f t="shared" ref="EQ27:FE43" si="48">CU$228*$B27+CU$229</f>
        <v>101.08029894880627</v>
      </c>
      <c r="ER27" s="2">
        <f t="shared" si="48"/>
        <v>77.60576468436895</v>
      </c>
      <c r="ES27" s="2">
        <f t="shared" si="48"/>
        <v>70.776695535220128</v>
      </c>
      <c r="ET27" s="2">
        <f t="shared" si="48"/>
        <v>77.370760316854728</v>
      </c>
      <c r="EU27" s="2">
        <f t="shared" si="48"/>
        <v>69.128853220702624</v>
      </c>
      <c r="EV27" s="2">
        <f t="shared" si="48"/>
        <v>73.433250411867391</v>
      </c>
      <c r="EW27" s="2">
        <f t="shared" si="48"/>
        <v>73.488538300137705</v>
      </c>
      <c r="EX27" s="2">
        <f t="shared" si="48"/>
        <v>70.325751841243715</v>
      </c>
      <c r="EY27" s="2">
        <f t="shared" si="48"/>
        <v>75.908955253317757</v>
      </c>
      <c r="EZ27" s="2">
        <f t="shared" si="48"/>
        <v>66.766292600781327</v>
      </c>
      <c r="FA27" s="2">
        <f t="shared" si="48"/>
        <v>73.879411024713377</v>
      </c>
      <c r="FB27" s="2">
        <f t="shared" si="48"/>
        <v>74.215461938534276</v>
      </c>
      <c r="FC27" s="2">
        <f t="shared" si="48"/>
        <v>73.489192675653285</v>
      </c>
      <c r="FD27" s="2">
        <f t="shared" si="48"/>
        <v>74.831334307925204</v>
      </c>
      <c r="FE27" s="2">
        <f t="shared" si="48"/>
        <v>103.24426205854959</v>
      </c>
      <c r="FG27" s="2">
        <f t="shared" ref="FG27:FU43" si="49">POWER(10,($B27-C$231)/C$229)/(1+POWER(10,($B27-C$231)/C$229))</f>
        <v>1.4427676289075347E-2</v>
      </c>
      <c r="FH27" s="2">
        <f t="shared" si="49"/>
        <v>1.7168677564131603E-2</v>
      </c>
      <c r="FI27" s="2">
        <f t="shared" si="49"/>
        <v>1.8938510293757357E-2</v>
      </c>
      <c r="FJ27" s="2">
        <f t="shared" si="49"/>
        <v>1.7791179051323398E-2</v>
      </c>
      <c r="FK27" s="2">
        <f t="shared" si="49"/>
        <v>2.0356066955531091E-2</v>
      </c>
      <c r="FL27" s="2">
        <f t="shared" si="49"/>
        <v>1.8791033338567409E-2</v>
      </c>
      <c r="FM27" s="2">
        <f t="shared" si="49"/>
        <v>1.7125916265120025E-2</v>
      </c>
      <c r="FN27" s="2">
        <f t="shared" si="49"/>
        <v>1.5578200454447022E-2</v>
      </c>
      <c r="FO27" s="2">
        <f t="shared" si="49"/>
        <v>1.1730052729654824E-2</v>
      </c>
      <c r="FP27" s="2">
        <f t="shared" si="49"/>
        <v>1.3453005223064285E-2</v>
      </c>
      <c r="FQ27" s="2">
        <f t="shared" si="49"/>
        <v>1.4405465150075836E-2</v>
      </c>
      <c r="FR27" s="2">
        <f t="shared" si="49"/>
        <v>1.4608434347871159E-2</v>
      </c>
      <c r="FS27" s="2">
        <f t="shared" si="49"/>
        <v>1.6210891414110438E-2</v>
      </c>
      <c r="FT27" s="2">
        <f t="shared" si="49"/>
        <v>1.5674069177808937E-2</v>
      </c>
      <c r="FU27" s="2">
        <f t="shared" si="49"/>
        <v>1.1389610873196836E-2</v>
      </c>
      <c r="FW27" s="2">
        <f>POWER(10,($B27-C$232)/C$229)/(1+POWER(10,($B27-C$232)/C$229))</f>
        <v>6.0842524856777018E-7</v>
      </c>
      <c r="FX27" s="2">
        <f t="shared" ref="FX27:GK42" si="50">POWER(10,($B27-D$232)/D$229)/(1+POWER(10,($B27-D$232)/D$229))</f>
        <v>6.9103452439432943E-7</v>
      </c>
      <c r="FY27" s="2">
        <f t="shared" si="50"/>
        <v>8.9484385141136455E-7</v>
      </c>
      <c r="FZ27" s="2">
        <f t="shared" si="50"/>
        <v>8.4464715668119077E-7</v>
      </c>
      <c r="GA27" s="2">
        <f t="shared" si="50"/>
        <v>8.7553371202373484E-7</v>
      </c>
      <c r="GB27" s="2">
        <f t="shared" si="50"/>
        <v>1.1078663234648482E-6</v>
      </c>
      <c r="GC27" s="2">
        <f t="shared" si="50"/>
        <v>9.9916676158912086E-7</v>
      </c>
      <c r="GD27" s="2">
        <f t="shared" si="50"/>
        <v>9.4258939331706576E-7</v>
      </c>
      <c r="GE27" s="2">
        <f t="shared" si="50"/>
        <v>1.0974784862225208E-6</v>
      </c>
      <c r="GF27" s="2">
        <f t="shared" si="50"/>
        <v>1.0357861185770244E-6</v>
      </c>
      <c r="GG27" s="2">
        <f t="shared" si="50"/>
        <v>1.0476172191679857E-6</v>
      </c>
      <c r="GH27" s="2">
        <f t="shared" si="50"/>
        <v>7.7645905037230984E-7</v>
      </c>
      <c r="GI27" s="2">
        <f t="shared" si="50"/>
        <v>6.309569463732732E-7</v>
      </c>
      <c r="GJ27" s="2">
        <f t="shared" si="50"/>
        <v>4.1037369866273992E-7</v>
      </c>
      <c r="GK27" s="2">
        <f t="shared" si="50"/>
        <v>4.0270061845324896E-7</v>
      </c>
      <c r="GM27" s="86">
        <f xml:space="preserve"> _xlfn.NORM.DIST($B27, C$7, ABS(C$11), TRUE) * _xlfn.NORM.DIST(($B27 - C$7)*C$15, 0, ABS(C$11), TRUE) * 2</f>
        <v>1.0670699340787076E-18</v>
      </c>
      <c r="GN27" s="86">
        <f t="shared" ref="GN27:HA42" si="51" xml:space="preserve"> _xlfn.NORM.DIST($B27, D$7, ABS(D$11), TRUE) * _xlfn.NORM.DIST(($B27 - D$7)*D$15, 0, ABS(D$11), TRUE) * 2</f>
        <v>1.1861282682231325E-14</v>
      </c>
      <c r="GO27" s="86">
        <f t="shared" si="51"/>
        <v>8.5356597059076786E-14</v>
      </c>
      <c r="GP27" s="86">
        <f t="shared" si="51"/>
        <v>1.0063318236827492E-14</v>
      </c>
      <c r="GQ27" s="86">
        <f t="shared" si="51"/>
        <v>1.1334088962642531E-12</v>
      </c>
      <c r="GR27" s="86">
        <f t="shared" si="51"/>
        <v>6.5920908726765863E-14</v>
      </c>
      <c r="GS27" s="86">
        <f t="shared" si="51"/>
        <v>1.2441665987224168E-15</v>
      </c>
      <c r="GT27" s="86">
        <f t="shared" si="51"/>
        <v>6.0791672367241871E-16</v>
      </c>
      <c r="GU27" s="86">
        <f t="shared" si="51"/>
        <v>4.4299439087178243E-23</v>
      </c>
      <c r="GV27" s="86">
        <f t="shared" si="51"/>
        <v>2.9865740544073202E-21</v>
      </c>
      <c r="GW27" s="86">
        <f t="shared" si="51"/>
        <v>1.070437717832568E-18</v>
      </c>
      <c r="GX27" s="86">
        <f t="shared" si="51"/>
        <v>1.6932320431849805E-18</v>
      </c>
      <c r="GY27" s="86">
        <f t="shared" si="51"/>
        <v>1.2036622012074667E-15</v>
      </c>
      <c r="GZ27" s="86">
        <f t="shared" si="51"/>
        <v>8.2825715739407066E-16</v>
      </c>
      <c r="HA27" s="86">
        <f t="shared" si="51"/>
        <v>1.6500239302863992E-25</v>
      </c>
      <c r="HC27" s="86">
        <f xml:space="preserve"> _xlfn.NORM.DIST($B27, C$8, ABS(C$12), TRUE) * _xlfn.NORM.DIST(($B27 - C$8)*C$16, 0, ABS(C$12), TRUE) * 2</f>
        <v>3.9415634133091343E-28</v>
      </c>
      <c r="HD27" s="86">
        <f t="shared" ref="HD27:HQ42" si="52" xml:space="preserve"> _xlfn.NORM.DIST($B27, D$8, ABS(D$12), TRUE) * _xlfn.NORM.DIST(($B27 - D$8)*D$16, 0, ABS(D$12), TRUE) * 2</f>
        <v>2.3466746967750692E-41</v>
      </c>
      <c r="HE27" s="86">
        <f t="shared" si="52"/>
        <v>9.617913199664844E-41</v>
      </c>
      <c r="HF27" s="86">
        <f t="shared" si="52"/>
        <v>5.9383638667929309E-46</v>
      </c>
      <c r="HG27" s="86">
        <f t="shared" si="52"/>
        <v>1.9386341128360708E-40</v>
      </c>
      <c r="HH27" s="86">
        <f t="shared" si="52"/>
        <v>2.4775171793674362E-45</v>
      </c>
      <c r="HI27" s="86">
        <f t="shared" si="52"/>
        <v>4.9999307494088956E-38</v>
      </c>
      <c r="HJ27" s="86">
        <f t="shared" si="52"/>
        <v>7.4461007847511047E-37</v>
      </c>
      <c r="HK27" s="86">
        <f t="shared" si="52"/>
        <v>6.6989122346599403E-49</v>
      </c>
      <c r="HL27" s="86">
        <f t="shared" si="52"/>
        <v>1.1514435474666586E-49</v>
      </c>
      <c r="HM27" s="86">
        <f t="shared" si="52"/>
        <v>5.7808897252094796E-51</v>
      </c>
      <c r="HN27" s="86">
        <f t="shared" si="52"/>
        <v>4.3459652396240437E-47</v>
      </c>
      <c r="HO27" s="86">
        <f t="shared" si="52"/>
        <v>3.6017358894804072E-40</v>
      </c>
      <c r="HP27" s="86">
        <f t="shared" si="52"/>
        <v>1.5234910387434316E-40</v>
      </c>
      <c r="HQ27" s="86">
        <f t="shared" si="52"/>
        <v>2.6577939220367854E-52</v>
      </c>
      <c r="HS27" s="86">
        <f xml:space="preserve"> _xlfn.NORM.DIST($B27, C$9, ABS(C$13), TRUE) * _xlfn.NORM.DIST(($B27 - C$9)*C$17, 0, ABS(C$13), TRUE) * 2</f>
        <v>8.769771454188499E-70</v>
      </c>
      <c r="HT27" s="86">
        <f t="shared" ref="HT27:IG42" si="53" xml:space="preserve"> _xlfn.NORM.DIST($B27, D$9, ABS(D$13), TRUE) * _xlfn.NORM.DIST(($B27 - D$9)*D$17, 0, ABS(D$13), TRUE) * 2</f>
        <v>1.8908418851522178E-103</v>
      </c>
      <c r="HU27" s="86">
        <f t="shared" si="53"/>
        <v>2.5537718251785548E-99</v>
      </c>
      <c r="HV27" s="86">
        <f t="shared" si="53"/>
        <v>1.1934218479275338E-112</v>
      </c>
      <c r="HW27" s="86">
        <f t="shared" si="53"/>
        <v>9.2640657488690272E-98</v>
      </c>
      <c r="HX27" s="86">
        <f t="shared" si="53"/>
        <v>9.7696113207393182E-110</v>
      </c>
      <c r="HY27" s="86">
        <f t="shared" si="53"/>
        <v>2.7221269260223328E-92</v>
      </c>
      <c r="HZ27" s="86">
        <f t="shared" si="53"/>
        <v>5.9766030406874781E-89</v>
      </c>
      <c r="IA27" s="86">
        <f t="shared" si="53"/>
        <v>1.6124631077764836E-119</v>
      </c>
      <c r="IB27" s="86">
        <f t="shared" si="53"/>
        <v>4.6016449749763387E-125</v>
      </c>
      <c r="IC27" s="86">
        <f t="shared" si="53"/>
        <v>3.5639776096754087E-128</v>
      </c>
      <c r="ID27" s="86">
        <f t="shared" si="53"/>
        <v>6.4170486319279753E-120</v>
      </c>
      <c r="IE27" s="86">
        <f t="shared" si="53"/>
        <v>5.5694224825632893E-101</v>
      </c>
      <c r="IF27" s="86">
        <f t="shared" si="53"/>
        <v>8.628875439838172E-51</v>
      </c>
      <c r="IG27" s="86">
        <f t="shared" si="53"/>
        <v>5.4773942153767335E-52</v>
      </c>
      <c r="II27" s="86">
        <f xml:space="preserve"> _xlfn.NORM.DIST($B27, C$10, ABS(C$14), TRUE) * _xlfn.NORM.DIST(($B27 - C$10)*C$18, 0, ABS(C$14), TRUE) * 2</f>
        <v>2.4473577629036133E-101</v>
      </c>
      <c r="IJ27" s="86">
        <f t="shared" ref="IJ27:IW42" si="54" xml:space="preserve"> _xlfn.NORM.DIST($B27, D$10, ABS(D$14), TRUE) * _xlfn.NORM.DIST(($B27 - D$10)*D$18, 0, ABS(D$14), TRUE) * 2</f>
        <v>5.2394551243957768E-150</v>
      </c>
      <c r="IK27" s="86">
        <f t="shared" si="54"/>
        <v>1.155922635159297E-144</v>
      </c>
      <c r="IL27" s="86">
        <f t="shared" si="54"/>
        <v>1.9122631178709002E-164</v>
      </c>
      <c r="IM27" s="86">
        <f t="shared" si="54"/>
        <v>2.8559326877726238E-144</v>
      </c>
      <c r="IN27" s="86">
        <f t="shared" si="54"/>
        <v>1.4029541612290481E-160</v>
      </c>
      <c r="IO27" s="86">
        <f t="shared" si="54"/>
        <v>1.6953129793087029E-137</v>
      </c>
      <c r="IP27" s="86">
        <f t="shared" si="54"/>
        <v>9.9268356301333754E-132</v>
      </c>
      <c r="IQ27" s="86">
        <f t="shared" si="54"/>
        <v>2.6893923512418978E-177</v>
      </c>
      <c r="IR27" s="86">
        <f t="shared" si="54"/>
        <v>6.5884629499786001E-187</v>
      </c>
      <c r="IS27" s="86">
        <f t="shared" si="54"/>
        <v>1.3284216045082368E-186</v>
      </c>
      <c r="IT27" s="86">
        <f t="shared" si="54"/>
        <v>1.1117878086911705E-177</v>
      </c>
      <c r="IU27" s="86">
        <f t="shared" si="54"/>
        <v>3.7453057182557138E-147</v>
      </c>
      <c r="IV27" s="86">
        <f t="shared" si="54"/>
        <v>4.2771280936538889E-147</v>
      </c>
      <c r="IW27" s="86">
        <f t="shared" si="54"/>
        <v>1.8135075899344556E-147</v>
      </c>
      <c r="IY27" s="86">
        <f>GM27+HC27+HS27+II27</f>
        <v>1.067069934472864E-18</v>
      </c>
      <c r="IZ27" s="86">
        <f t="shared" ref="IZ27:JM42" si="55">GN27+HD27+HT27+IJ27</f>
        <v>1.1861282682231325E-14</v>
      </c>
      <c r="JA27" s="86">
        <f t="shared" si="55"/>
        <v>8.5356597059076786E-14</v>
      </c>
      <c r="JB27" s="86">
        <f t="shared" si="55"/>
        <v>1.0063318236827492E-14</v>
      </c>
      <c r="JC27" s="86">
        <f t="shared" si="55"/>
        <v>1.1334088962642531E-12</v>
      </c>
      <c r="JD27" s="86">
        <f t="shared" si="55"/>
        <v>6.5920908726765863E-14</v>
      </c>
      <c r="JE27" s="86">
        <f t="shared" si="55"/>
        <v>1.2441665987224168E-15</v>
      </c>
      <c r="JF27" s="86">
        <f t="shared" si="55"/>
        <v>6.0791672367241871E-16</v>
      </c>
      <c r="JG27" s="86">
        <f t="shared" si="55"/>
        <v>4.4299439087178243E-23</v>
      </c>
      <c r="JH27" s="86">
        <f t="shared" si="55"/>
        <v>2.9865740544073202E-21</v>
      </c>
      <c r="JI27" s="86">
        <f t="shared" si="55"/>
        <v>1.070437717832568E-18</v>
      </c>
      <c r="JJ27" s="86">
        <f t="shared" si="55"/>
        <v>1.6932320431849805E-18</v>
      </c>
      <c r="JK27" s="86">
        <f t="shared" si="55"/>
        <v>1.2036622012074667E-15</v>
      </c>
      <c r="JL27" s="86">
        <f t="shared" si="55"/>
        <v>8.2825715739407066E-16</v>
      </c>
      <c r="JM27" s="86">
        <f t="shared" si="55"/>
        <v>1.6500239302863992E-25</v>
      </c>
    </row>
    <row r="28" spans="1:273" x14ac:dyDescent="0.25">
      <c r="B28" s="2">
        <v>1</v>
      </c>
      <c r="C28" s="37">
        <v>80.454999999999998</v>
      </c>
      <c r="D28" s="37">
        <v>74.923000000000002</v>
      </c>
      <c r="E28" s="37">
        <v>76.5</v>
      </c>
      <c r="F28" s="37">
        <v>77.281999999999996</v>
      </c>
      <c r="G28" s="37">
        <v>73.923000000000002</v>
      </c>
      <c r="H28" s="37">
        <v>81.948999999999998</v>
      </c>
      <c r="I28" s="37">
        <v>82.78</v>
      </c>
      <c r="J28" s="37">
        <v>81.561000000000007</v>
      </c>
      <c r="K28" s="37">
        <v>78.316999999999993</v>
      </c>
      <c r="L28" s="37">
        <v>77.171000000000006</v>
      </c>
      <c r="M28" s="37">
        <v>77.828999999999994</v>
      </c>
      <c r="N28" s="37">
        <v>74.537000000000006</v>
      </c>
      <c r="O28" s="37">
        <v>85.316999999999993</v>
      </c>
      <c r="P28" s="37">
        <v>76.658000000000001</v>
      </c>
      <c r="Q28" s="37">
        <v>83.125</v>
      </c>
      <c r="S28" s="4" t="e">
        <f t="shared" si="12"/>
        <v>#N/A</v>
      </c>
      <c r="T28" s="4">
        <f t="shared" si="12"/>
        <v>73.922602347915003</v>
      </c>
      <c r="U28" s="4">
        <f t="shared" si="12"/>
        <v>71.567517552733776</v>
      </c>
      <c r="V28" s="4">
        <f t="shared" si="12"/>
        <v>74.187545282524468</v>
      </c>
      <c r="W28" s="4">
        <f t="shared" si="12"/>
        <v>72.788665293148298</v>
      </c>
      <c r="X28" s="4">
        <f t="shared" si="12"/>
        <v>76.872908801819747</v>
      </c>
      <c r="Y28" s="4">
        <f t="shared" si="12"/>
        <v>76.016813462748885</v>
      </c>
      <c r="Z28" s="4">
        <f t="shared" si="12"/>
        <v>80.038054549778195</v>
      </c>
      <c r="AA28" s="4" t="e">
        <f t="shared" si="12"/>
        <v>#N/A</v>
      </c>
      <c r="AB28" s="4" t="e">
        <f t="shared" si="12"/>
        <v>#N/A</v>
      </c>
      <c r="AC28" s="4" t="e">
        <f t="shared" si="12"/>
        <v>#N/A</v>
      </c>
      <c r="AD28" s="4" t="e">
        <f t="shared" si="12"/>
        <v>#N/A</v>
      </c>
      <c r="AE28" s="4">
        <f t="shared" si="12"/>
        <v>78.969273683697253</v>
      </c>
      <c r="AF28" s="4">
        <f t="shared" si="12"/>
        <v>75.235892274452922</v>
      </c>
      <c r="AG28" s="4" t="e">
        <f t="shared" si="12"/>
        <v>#N/A</v>
      </c>
      <c r="AI28" s="4">
        <f t="shared" si="13"/>
        <v>0</v>
      </c>
      <c r="AJ28" s="4">
        <f t="shared" si="13"/>
        <v>1.0003976520849989</v>
      </c>
      <c r="AK28" s="4">
        <f t="shared" si="13"/>
        <v>4.9324824472662243</v>
      </c>
      <c r="AL28" s="4">
        <f t="shared" si="13"/>
        <v>3.0944547174755286</v>
      </c>
      <c r="AM28" s="4">
        <f t="shared" si="13"/>
        <v>1.1343347068517033</v>
      </c>
      <c r="AN28" s="4">
        <f t="shared" si="13"/>
        <v>5.0760911981802508</v>
      </c>
      <c r="AO28" s="4">
        <f t="shared" si="13"/>
        <v>6.7631865372511157</v>
      </c>
      <c r="AP28" s="4">
        <f t="shared" si="13"/>
        <v>1.5229454502218118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6.3477263163027402</v>
      </c>
      <c r="AV28" s="4">
        <f t="shared" si="13"/>
        <v>1.4221077255470789</v>
      </c>
      <c r="AW28" s="4">
        <f t="shared" si="13"/>
        <v>0</v>
      </c>
      <c r="AY28" s="2" t="e">
        <f t="shared" ref="AY28:BM58" si="56">IF(OR($B28 &lt; C$230, $B28 &gt; C$233), #N/A, ((1-FG28)*DK28) + (FG28 - FW28)*EA28 + (FW28*EQ28))</f>
        <v>#N/A</v>
      </c>
      <c r="AZ28" s="2">
        <f t="shared" si="14"/>
        <v>73.922602347856014</v>
      </c>
      <c r="BA28" s="2">
        <f t="shared" si="14"/>
        <v>71.567517552335275</v>
      </c>
      <c r="BB28" s="2">
        <f t="shared" si="14"/>
        <v>74.187545282473891</v>
      </c>
      <c r="BC28" s="2">
        <f t="shared" si="14"/>
        <v>72.788665288631208</v>
      </c>
      <c r="BD28" s="2">
        <f t="shared" si="14"/>
        <v>76.87290880152068</v>
      </c>
      <c r="BE28" s="2">
        <f t="shared" si="14"/>
        <v>76.016813462742036</v>
      </c>
      <c r="BF28" s="2">
        <f t="shared" si="14"/>
        <v>80.03805454977477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>
        <f t="shared" si="14"/>
        <v>78.969273683690403</v>
      </c>
      <c r="BL28" s="2">
        <f t="shared" si="14"/>
        <v>75.235892274448389</v>
      </c>
      <c r="BM28" s="2" t="e">
        <f t="shared" si="14"/>
        <v>#N/A</v>
      </c>
      <c r="BO28" s="2" t="str">
        <f t="shared" si="15"/>
        <v/>
      </c>
      <c r="BP28" s="2">
        <f t="shared" si="16"/>
        <v>74.923000000000002</v>
      </c>
      <c r="BQ28" s="2">
        <f t="shared" si="17"/>
        <v>76.5</v>
      </c>
      <c r="BR28" s="2">
        <f t="shared" si="18"/>
        <v>77.281999999999996</v>
      </c>
      <c r="BS28" s="2">
        <f t="shared" si="19"/>
        <v>73.923000000000002</v>
      </c>
      <c r="BT28" s="2">
        <f t="shared" si="20"/>
        <v>81.948999999999998</v>
      </c>
      <c r="BU28" s="2">
        <f t="shared" si="21"/>
        <v>82.78</v>
      </c>
      <c r="BV28" s="2">
        <f t="shared" si="22"/>
        <v>81.561000000000007</v>
      </c>
      <c r="BW28" s="2" t="str">
        <f t="shared" si="23"/>
        <v/>
      </c>
      <c r="BX28" s="2" t="str">
        <f t="shared" si="24"/>
        <v/>
      </c>
      <c r="BY28" s="2" t="str">
        <f t="shared" si="25"/>
        <v/>
      </c>
      <c r="BZ28" s="2" t="str">
        <f t="shared" si="26"/>
        <v/>
      </c>
      <c r="CA28" s="2">
        <f t="shared" si="27"/>
        <v>85.316999999999993</v>
      </c>
      <c r="CB28" s="2">
        <f t="shared" si="28"/>
        <v>76.658000000000001</v>
      </c>
      <c r="CC28" s="2" t="str">
        <f t="shared" si="29"/>
        <v/>
      </c>
      <c r="CE28" s="2" t="str">
        <f t="shared" ref="CE28:CS58" si="57">IF(AND(IY28 &lt; $CS$22, $B28 &gt; C$231, $B28 &lt; C$232), C28, "")</f>
        <v/>
      </c>
      <c r="CF28" s="2" t="str">
        <f t="shared" si="30"/>
        <v/>
      </c>
      <c r="CG28" s="2" t="str">
        <f t="shared" si="30"/>
        <v/>
      </c>
      <c r="CH28" s="2" t="str">
        <f t="shared" si="30"/>
        <v/>
      </c>
      <c r="CI28" s="2" t="str">
        <f t="shared" si="30"/>
        <v/>
      </c>
      <c r="CJ28" s="2" t="str">
        <f t="shared" si="30"/>
        <v/>
      </c>
      <c r="CK28" s="2" t="str">
        <f t="shared" si="30"/>
        <v/>
      </c>
      <c r="CL28" s="2" t="str">
        <f t="shared" si="30"/>
        <v/>
      </c>
      <c r="CM28" s="2" t="str">
        <f t="shared" si="30"/>
        <v/>
      </c>
      <c r="CN28" s="2" t="str">
        <f t="shared" si="30"/>
        <v/>
      </c>
      <c r="CO28" s="2" t="str">
        <f t="shared" si="30"/>
        <v/>
      </c>
      <c r="CP28" s="2" t="str">
        <f t="shared" si="30"/>
        <v/>
      </c>
      <c r="CQ28" s="2" t="str">
        <f t="shared" si="30"/>
        <v/>
      </c>
      <c r="CR28" s="2" t="str">
        <f t="shared" si="30"/>
        <v/>
      </c>
      <c r="CS28" s="2" t="str">
        <f t="shared" si="30"/>
        <v/>
      </c>
      <c r="CU28" s="2" t="str">
        <f t="shared" si="31"/>
        <v/>
      </c>
      <c r="CV28" s="2" t="str">
        <f t="shared" si="32"/>
        <v/>
      </c>
      <c r="CW28" s="2" t="str">
        <f t="shared" si="33"/>
        <v/>
      </c>
      <c r="CX28" s="2" t="str">
        <f t="shared" si="34"/>
        <v/>
      </c>
      <c r="CY28" s="2" t="str">
        <f t="shared" si="35"/>
        <v/>
      </c>
      <c r="CZ28" s="2" t="str">
        <f t="shared" si="36"/>
        <v/>
      </c>
      <c r="DA28" s="2" t="str">
        <f t="shared" si="37"/>
        <v/>
      </c>
      <c r="DB28" s="2" t="str">
        <f t="shared" si="38"/>
        <v/>
      </c>
      <c r="DC28" s="2" t="str">
        <f t="shared" si="39"/>
        <v/>
      </c>
      <c r="DD28" s="2" t="str">
        <f t="shared" si="40"/>
        <v/>
      </c>
      <c r="DE28" s="2" t="str">
        <f t="shared" si="41"/>
        <v/>
      </c>
      <c r="DF28" s="2" t="str">
        <f t="shared" si="42"/>
        <v/>
      </c>
      <c r="DG28" s="2" t="str">
        <f t="shared" si="43"/>
        <v/>
      </c>
      <c r="DH28" s="2" t="str">
        <f t="shared" si="44"/>
        <v/>
      </c>
      <c r="DI28" s="2" t="str">
        <f t="shared" si="45"/>
        <v/>
      </c>
      <c r="DK28" s="2">
        <f t="shared" si="46"/>
        <v>74.730488866396755</v>
      </c>
      <c r="DL28" s="2">
        <f t="shared" si="46"/>
        <v>73.70596723044396</v>
      </c>
      <c r="DM28" s="2">
        <f t="shared" si="46"/>
        <v>71.487186650558741</v>
      </c>
      <c r="DN28" s="2">
        <f t="shared" si="46"/>
        <v>73.943199335548172</v>
      </c>
      <c r="DO28" s="2">
        <f t="shared" si="46"/>
        <v>72.793494314345153</v>
      </c>
      <c r="DP28" s="2">
        <f t="shared" si="46"/>
        <v>76.875641498036856</v>
      </c>
      <c r="DQ28" s="2">
        <f t="shared" si="46"/>
        <v>75.976075052854114</v>
      </c>
      <c r="DR28" s="2">
        <f t="shared" si="46"/>
        <v>80.136121212121196</v>
      </c>
      <c r="DS28" s="2">
        <f t="shared" si="46"/>
        <v>70.831312044817963</v>
      </c>
      <c r="DT28" s="2">
        <f t="shared" si="46"/>
        <v>76.125714082503549</v>
      </c>
      <c r="DU28" s="2">
        <f t="shared" si="46"/>
        <v>71.226249325236154</v>
      </c>
      <c r="DV28" s="2">
        <f t="shared" si="46"/>
        <v>69.057187429643548</v>
      </c>
      <c r="DW28" s="2">
        <f t="shared" si="46"/>
        <v>79.03343868921776</v>
      </c>
      <c r="DX28" s="2">
        <f t="shared" si="46"/>
        <v>75.258203030302994</v>
      </c>
      <c r="DY28" s="2">
        <f t="shared" si="46"/>
        <v>79.612321746880582</v>
      </c>
      <c r="EA28" s="2">
        <f t="shared" si="47"/>
        <v>111.95552307692311</v>
      </c>
      <c r="EB28" s="2">
        <f t="shared" si="47"/>
        <v>85.233133464906885</v>
      </c>
      <c r="EC28" s="2">
        <f t="shared" si="47"/>
        <v>75.362925170068038</v>
      </c>
      <c r="ED28" s="2">
        <f t="shared" si="47"/>
        <v>86.490792962726303</v>
      </c>
      <c r="EE28" s="2">
        <f t="shared" si="47"/>
        <v>72.576866900030879</v>
      </c>
      <c r="EF28" s="2">
        <f t="shared" si="47"/>
        <v>76.742973527037947</v>
      </c>
      <c r="EG28" s="2">
        <f t="shared" si="47"/>
        <v>78.149391997713636</v>
      </c>
      <c r="EH28" s="2">
        <f t="shared" si="47"/>
        <v>74.386524864990207</v>
      </c>
      <c r="EI28" s="2">
        <f t="shared" si="47"/>
        <v>83.205444413982178</v>
      </c>
      <c r="EJ28" s="2">
        <f t="shared" si="47"/>
        <v>75.314348551088685</v>
      </c>
      <c r="EK28" s="2">
        <f t="shared" si="47"/>
        <v>77.314450422004256</v>
      </c>
      <c r="EL28" s="2">
        <f t="shared" si="47"/>
        <v>75.440874399300995</v>
      </c>
      <c r="EM28" s="2">
        <f t="shared" si="47"/>
        <v>75.418002584991399</v>
      </c>
      <c r="EN28" s="2">
        <f t="shared" si="47"/>
        <v>73.958046611710529</v>
      </c>
      <c r="EO28" s="2">
        <f t="shared" si="47"/>
        <v>103.6500717183722</v>
      </c>
      <c r="EQ28" s="2">
        <f t="shared" si="48"/>
        <v>100.85868519481154</v>
      </c>
      <c r="ER28" s="2">
        <f t="shared" si="48"/>
        <v>77.484312935182373</v>
      </c>
      <c r="ES28" s="2">
        <f t="shared" si="48"/>
        <v>70.679498226400639</v>
      </c>
      <c r="ET28" s="2">
        <f t="shared" si="48"/>
        <v>77.241217582622383</v>
      </c>
      <c r="EU28" s="2">
        <f t="shared" si="48"/>
        <v>69.053395362003428</v>
      </c>
      <c r="EV28" s="2">
        <f t="shared" si="48"/>
        <v>73.32021083719205</v>
      </c>
      <c r="EW28" s="2">
        <f t="shared" si="48"/>
        <v>73.369186873518743</v>
      </c>
      <c r="EX28" s="2">
        <f t="shared" si="48"/>
        <v>70.238416351696969</v>
      </c>
      <c r="EY28" s="2">
        <f t="shared" si="48"/>
        <v>75.779745059877214</v>
      </c>
      <c r="EZ28" s="2">
        <f t="shared" si="48"/>
        <v>66.704990124889136</v>
      </c>
      <c r="FA28" s="2">
        <f t="shared" si="48"/>
        <v>73.78746994685342</v>
      </c>
      <c r="FB28" s="2">
        <f t="shared" si="48"/>
        <v>74.126829055499272</v>
      </c>
      <c r="FC28" s="2">
        <f t="shared" si="48"/>
        <v>73.420508735778043</v>
      </c>
      <c r="FD28" s="2">
        <f t="shared" si="48"/>
        <v>74.738190821841172</v>
      </c>
      <c r="FE28" s="2">
        <f t="shared" si="48"/>
        <v>103.01811476622824</v>
      </c>
      <c r="FG28" s="2">
        <f t="shared" si="49"/>
        <v>1.5797642845349198E-2</v>
      </c>
      <c r="FH28" s="2">
        <f t="shared" si="49"/>
        <v>1.8793950249327243E-2</v>
      </c>
      <c r="FI28" s="2">
        <f t="shared" si="49"/>
        <v>2.072779075303862E-2</v>
      </c>
      <c r="FJ28" s="2">
        <f t="shared" si="49"/>
        <v>1.9474213188696292E-2</v>
      </c>
      <c r="FK28" s="2">
        <f t="shared" si="49"/>
        <v>2.2276234907993995E-2</v>
      </c>
      <c r="FL28" s="2">
        <f t="shared" si="49"/>
        <v>2.0566672503986042E-2</v>
      </c>
      <c r="FM28" s="2">
        <f t="shared" si="49"/>
        <v>1.8747218166753069E-2</v>
      </c>
      <c r="FN28" s="2">
        <f t="shared" si="49"/>
        <v>1.7055523420610123E-2</v>
      </c>
      <c r="FO28" s="2">
        <f t="shared" si="49"/>
        <v>1.2847207945313745E-2</v>
      </c>
      <c r="FP28" s="2">
        <f t="shared" si="49"/>
        <v>1.4731806169127616E-2</v>
      </c>
      <c r="FQ28" s="2">
        <f t="shared" si="49"/>
        <v>1.5773356421939552E-2</v>
      </c>
      <c r="FR28" s="2">
        <f t="shared" si="49"/>
        <v>1.5995286059725874E-2</v>
      </c>
      <c r="FS28" s="2">
        <f t="shared" si="49"/>
        <v>1.7747132503657399E-2</v>
      </c>
      <c r="FT28" s="2">
        <f t="shared" si="49"/>
        <v>1.7160325153013384E-2</v>
      </c>
      <c r="FU28" s="2">
        <f t="shared" si="49"/>
        <v>1.2474752114734238E-2</v>
      </c>
      <c r="FW28" s="2">
        <f t="shared" ref="FW28:GK58" si="58">POWER(10,($B28-C$232)/C$229)/(1+POWER(10,($B28-C$232)/C$229))</f>
        <v>6.6712497987747416E-7</v>
      </c>
      <c r="FX28" s="2">
        <f t="shared" si="50"/>
        <v>7.5770423826459465E-7</v>
      </c>
      <c r="FY28" s="2">
        <f t="shared" si="50"/>
        <v>9.8117668731750379E-7</v>
      </c>
      <c r="FZ28" s="2">
        <f t="shared" si="50"/>
        <v>9.2613711526431681E-7</v>
      </c>
      <c r="GA28" s="2">
        <f t="shared" si="50"/>
        <v>9.6000354413091663E-7</v>
      </c>
      <c r="GB28" s="2">
        <f t="shared" si="50"/>
        <v>1.2147511380819108E-6</v>
      </c>
      <c r="GC28" s="2">
        <f t="shared" si="50"/>
        <v>1.0955644627834553E-6</v>
      </c>
      <c r="GD28" s="2">
        <f t="shared" si="50"/>
        <v>1.0335286236996002E-6</v>
      </c>
      <c r="GE28" s="2">
        <f t="shared" si="50"/>
        <v>1.2033611034640481E-6</v>
      </c>
      <c r="GF28" s="2">
        <f t="shared" si="50"/>
        <v>1.1357167813944289E-6</v>
      </c>
      <c r="GG28" s="2">
        <f t="shared" si="50"/>
        <v>1.148689322621273E-6</v>
      </c>
      <c r="GH28" s="2">
        <f t="shared" si="50"/>
        <v>8.5137035515396205E-7</v>
      </c>
      <c r="GI28" s="2">
        <f t="shared" si="50"/>
        <v>6.9183049228917414E-7</v>
      </c>
      <c r="GJ28" s="2">
        <f t="shared" si="50"/>
        <v>4.4996579503923069E-7</v>
      </c>
      <c r="GK28" s="2">
        <f t="shared" si="50"/>
        <v>4.4155243055224368E-7</v>
      </c>
      <c r="GM28" s="86">
        <f t="shared" ref="GM28:HA58" si="59" xml:space="preserve"> _xlfn.NORM.DIST($B28, C$7, ABS(C$11), TRUE) * _xlfn.NORM.DIST(($B28 - C$7)*C$15, 0, ABS(C$11), TRUE) * 2</f>
        <v>3.6283828068400593E-18</v>
      </c>
      <c r="GN28" s="86">
        <f t="shared" si="51"/>
        <v>2.9891265092945288E-14</v>
      </c>
      <c r="GO28" s="86">
        <f t="shared" si="51"/>
        <v>2.0420096964043272E-13</v>
      </c>
      <c r="GP28" s="86">
        <f t="shared" si="51"/>
        <v>2.573019317041927E-14</v>
      </c>
      <c r="GQ28" s="86">
        <f t="shared" si="51"/>
        <v>2.4952703893528857E-12</v>
      </c>
      <c r="GR28" s="86">
        <f t="shared" si="51"/>
        <v>1.5897987509507031E-13</v>
      </c>
      <c r="GS28" s="86">
        <f t="shared" si="51"/>
        <v>3.4096009018884666E-15</v>
      </c>
      <c r="GT28" s="86">
        <f t="shared" si="51"/>
        <v>1.6711188375383093E-15</v>
      </c>
      <c r="GU28" s="86">
        <f t="shared" si="51"/>
        <v>2.0318329100269791E-22</v>
      </c>
      <c r="GV28" s="86">
        <f t="shared" si="51"/>
        <v>1.2324574204654075E-20</v>
      </c>
      <c r="GW28" s="86">
        <f t="shared" si="51"/>
        <v>3.6377786399837957E-18</v>
      </c>
      <c r="GX28" s="86">
        <f t="shared" si="51"/>
        <v>5.6811663952009023E-18</v>
      </c>
      <c r="GY28" s="86">
        <f t="shared" si="51"/>
        <v>3.2580124245504327E-15</v>
      </c>
      <c r="GZ28" s="86">
        <f t="shared" si="51"/>
        <v>2.2544355888653155E-15</v>
      </c>
      <c r="HA28" s="86">
        <f t="shared" si="51"/>
        <v>9.1420158951018187E-25</v>
      </c>
      <c r="HC28" s="86">
        <f xml:space="preserve"> _xlfn.NORM.DIST($B28, C$8, ABS(C$12), TRUE) * _xlfn.NORM.DIST(($B28 - C$8)*C$16, 0, ABS(C$12), TRUE) * 2</f>
        <v>1.5687114117354581E-27</v>
      </c>
      <c r="HD28" s="86">
        <f t="shared" si="52"/>
        <v>1.8744839050401239E-40</v>
      </c>
      <c r="HE28" s="86">
        <f t="shared" si="52"/>
        <v>7.5603390594745853E-40</v>
      </c>
      <c r="HF28" s="86">
        <f t="shared" si="52"/>
        <v>6.1120814403261551E-45</v>
      </c>
      <c r="HG28" s="86">
        <f t="shared" si="52"/>
        <v>1.5026805673798781E-39</v>
      </c>
      <c r="HH28" s="86">
        <f t="shared" si="52"/>
        <v>2.5527300333057982E-44</v>
      </c>
      <c r="HI28" s="86">
        <f t="shared" si="52"/>
        <v>3.5293665393544302E-37</v>
      </c>
      <c r="HJ28" s="86">
        <f t="shared" si="52"/>
        <v>4.8489785667871141E-36</v>
      </c>
      <c r="HK28" s="86">
        <f t="shared" si="52"/>
        <v>8.562175106797653E-48</v>
      </c>
      <c r="HL28" s="86">
        <f t="shared" si="52"/>
        <v>1.5920563726045357E-48</v>
      </c>
      <c r="HM28" s="86">
        <f t="shared" si="52"/>
        <v>8.2801430619500876E-50</v>
      </c>
      <c r="HN28" s="86">
        <f t="shared" si="52"/>
        <v>4.9873714299758594E-46</v>
      </c>
      <c r="HO28" s="86">
        <f t="shared" si="52"/>
        <v>2.6993546729662824E-39</v>
      </c>
      <c r="HP28" s="86">
        <f t="shared" si="52"/>
        <v>1.1529404794896965E-39</v>
      </c>
      <c r="HQ28" s="86">
        <f t="shared" si="52"/>
        <v>3.7639423735915897E-51</v>
      </c>
      <c r="HS28" s="86">
        <f t="shared" ref="HS28:IG58" si="60" xml:space="preserve"> _xlfn.NORM.DIST($B28, C$9, ABS(C$13), TRUE) * _xlfn.NORM.DIST(($B28 - C$9)*C$17, 0, ABS(C$13), TRUE) * 2</f>
        <v>9.9307076960867599E-69</v>
      </c>
      <c r="HT28" s="86">
        <f t="shared" si="53"/>
        <v>7.2868128972202025E-102</v>
      </c>
      <c r="HU28" s="86">
        <f t="shared" si="53"/>
        <v>9.1301359085999526E-98</v>
      </c>
      <c r="HV28" s="86">
        <f t="shared" si="53"/>
        <v>6.8608914923132828E-111</v>
      </c>
      <c r="HW28" s="86">
        <f t="shared" si="53"/>
        <v>3.1849551436987154E-96</v>
      </c>
      <c r="HX28" s="86">
        <f t="shared" si="53"/>
        <v>5.4859152423863522E-108</v>
      </c>
      <c r="HY28" s="86">
        <f t="shared" si="53"/>
        <v>8.0319726170166219E-91</v>
      </c>
      <c r="HZ28" s="86">
        <f t="shared" si="53"/>
        <v>1.5210528528328073E-87</v>
      </c>
      <c r="IA28" s="86">
        <f t="shared" si="53"/>
        <v>1.3389515936634611E-117</v>
      </c>
      <c r="IB28" s="86">
        <f t="shared" si="53"/>
        <v>4.6929416990854949E-123</v>
      </c>
      <c r="IC28" s="86">
        <f t="shared" si="53"/>
        <v>3.8521946684305956E-126</v>
      </c>
      <c r="ID28" s="86">
        <f t="shared" si="53"/>
        <v>4.8397372096261788E-118</v>
      </c>
      <c r="IE28" s="86">
        <f t="shared" si="53"/>
        <v>1.9378840128710813E-99</v>
      </c>
      <c r="IF28" s="86">
        <f t="shared" si="53"/>
        <v>4.8375617940266526E-50</v>
      </c>
      <c r="IG28" s="86">
        <f t="shared" si="53"/>
        <v>3.1896272284304733E-51</v>
      </c>
      <c r="II28" s="86">
        <f t="shared" ref="II28:IW58" si="61" xml:space="preserve"> _xlfn.NORM.DIST($B28, C$10, ABS(C$14), TRUE) * _xlfn.NORM.DIST(($B28 - C$10)*C$18, 0, ABS(C$14), TRUE) * 2</f>
        <v>4.6121540360956468E-100</v>
      </c>
      <c r="IJ28" s="86">
        <f t="shared" si="54"/>
        <v>4.3127610493880058E-148</v>
      </c>
      <c r="IK28" s="86">
        <f t="shared" si="54"/>
        <v>8.7798533574055012E-143</v>
      </c>
      <c r="IL28" s="86">
        <f t="shared" si="54"/>
        <v>2.5924451248979745E-162</v>
      </c>
      <c r="IM28" s="86">
        <f t="shared" si="54"/>
        <v>2.1291792771661348E-142</v>
      </c>
      <c r="IN28" s="86">
        <f t="shared" si="54"/>
        <v>1.8602069197733398E-158</v>
      </c>
      <c r="IO28" s="86">
        <f t="shared" si="54"/>
        <v>1.0707516156870664E-135</v>
      </c>
      <c r="IP28" s="86">
        <f t="shared" si="54"/>
        <v>5.1703017044989033E-130</v>
      </c>
      <c r="IQ28" s="86">
        <f t="shared" si="54"/>
        <v>5.9441022146347013E-175</v>
      </c>
      <c r="IR28" s="86">
        <f t="shared" si="54"/>
        <v>1.9111520675922763E-184</v>
      </c>
      <c r="IS28" s="86">
        <f t="shared" si="54"/>
        <v>3.8354425642385554E-184</v>
      </c>
      <c r="IT28" s="86">
        <f t="shared" si="54"/>
        <v>2.1776103532847662E-175</v>
      </c>
      <c r="IU28" s="86">
        <f t="shared" si="54"/>
        <v>2.7550975896279115E-145</v>
      </c>
      <c r="IV28" s="86">
        <f t="shared" si="54"/>
        <v>2.7711039758139823E-145</v>
      </c>
      <c r="IW28" s="86">
        <f t="shared" si="54"/>
        <v>1.1812593351961529E-145</v>
      </c>
      <c r="IY28" s="86">
        <f t="shared" ref="IY28:JM58" si="62">GM28+HC28+HS28+II28</f>
        <v>3.6283828084087708E-18</v>
      </c>
      <c r="IZ28" s="86">
        <f t="shared" si="55"/>
        <v>2.9891265092945288E-14</v>
      </c>
      <c r="JA28" s="86">
        <f t="shared" si="55"/>
        <v>2.0420096964043272E-13</v>
      </c>
      <c r="JB28" s="86">
        <f t="shared" si="55"/>
        <v>2.573019317041927E-14</v>
      </c>
      <c r="JC28" s="86">
        <f t="shared" si="55"/>
        <v>2.4952703893528857E-12</v>
      </c>
      <c r="JD28" s="86">
        <f t="shared" si="55"/>
        <v>1.5897987509507031E-13</v>
      </c>
      <c r="JE28" s="86">
        <f t="shared" si="55"/>
        <v>3.4096009018884666E-15</v>
      </c>
      <c r="JF28" s="86">
        <f t="shared" si="55"/>
        <v>1.6711188375383093E-15</v>
      </c>
      <c r="JG28" s="86">
        <f t="shared" si="55"/>
        <v>2.0318329100269791E-22</v>
      </c>
      <c r="JH28" s="86">
        <f t="shared" si="55"/>
        <v>1.2324574204654075E-20</v>
      </c>
      <c r="JI28" s="86">
        <f t="shared" si="55"/>
        <v>3.6377786399837957E-18</v>
      </c>
      <c r="JJ28" s="86">
        <f t="shared" si="55"/>
        <v>5.6811663952009023E-18</v>
      </c>
      <c r="JK28" s="86">
        <f t="shared" si="55"/>
        <v>3.2580124245504327E-15</v>
      </c>
      <c r="JL28" s="86">
        <f t="shared" si="55"/>
        <v>2.2544355888653155E-15</v>
      </c>
      <c r="JM28" s="86">
        <f t="shared" si="55"/>
        <v>9.1420158951018187E-25</v>
      </c>
    </row>
    <row r="29" spans="1:273" x14ac:dyDescent="0.25">
      <c r="B29" s="2">
        <v>2</v>
      </c>
      <c r="C29" s="37">
        <v>80.114000000000004</v>
      </c>
      <c r="D29" s="37">
        <v>75.462000000000003</v>
      </c>
      <c r="E29" s="37">
        <v>76.025000000000006</v>
      </c>
      <c r="F29" s="37">
        <v>76.641000000000005</v>
      </c>
      <c r="G29" s="37">
        <v>75.204999999999998</v>
      </c>
      <c r="H29" s="37">
        <v>83.563999999999993</v>
      </c>
      <c r="I29" s="37">
        <v>80.78</v>
      </c>
      <c r="J29" s="37">
        <v>81.415000000000006</v>
      </c>
      <c r="K29" s="37">
        <v>78.072999999999993</v>
      </c>
      <c r="L29" s="37">
        <v>77.853999999999999</v>
      </c>
      <c r="M29" s="37">
        <v>78.706999999999994</v>
      </c>
      <c r="N29" s="37">
        <v>73.927000000000007</v>
      </c>
      <c r="O29" s="37">
        <v>83.950999999999993</v>
      </c>
      <c r="P29" s="37">
        <v>76.394999999999996</v>
      </c>
      <c r="Q29" s="37">
        <v>81.775000000000006</v>
      </c>
      <c r="R29" s="5"/>
      <c r="S29" s="4" t="e">
        <f t="shared" si="12"/>
        <v>#N/A</v>
      </c>
      <c r="T29" s="4">
        <f t="shared" si="12"/>
        <v>74.096980915911629</v>
      </c>
      <c r="U29" s="4">
        <f t="shared" si="12"/>
        <v>71.856594233961331</v>
      </c>
      <c r="V29" s="4">
        <f t="shared" si="12"/>
        <v>74.38076695559991</v>
      </c>
      <c r="W29" s="4">
        <f t="shared" si="12"/>
        <v>72.982018051836889</v>
      </c>
      <c r="X29" s="4">
        <f t="shared" si="12"/>
        <v>76.916887492696333</v>
      </c>
      <c r="Y29" s="4">
        <f t="shared" si="12"/>
        <v>76.146382088984566</v>
      </c>
      <c r="Z29" s="4">
        <f t="shared" si="12"/>
        <v>80.113118460623582</v>
      </c>
      <c r="AA29" s="4" t="e">
        <f t="shared" si="12"/>
        <v>#N/A</v>
      </c>
      <c r="AB29" s="4" t="e">
        <f t="shared" si="12"/>
        <v>#N/A</v>
      </c>
      <c r="AC29" s="4" t="e">
        <f t="shared" si="12"/>
        <v>#N/A</v>
      </c>
      <c r="AD29" s="4" t="e">
        <f t="shared" si="12"/>
        <v>#N/A</v>
      </c>
      <c r="AE29" s="4">
        <f t="shared" si="12"/>
        <v>79.119815671147819</v>
      </c>
      <c r="AF29" s="4">
        <f t="shared" si="12"/>
        <v>75.265832222257231</v>
      </c>
      <c r="AG29" s="4" t="e">
        <f t="shared" si="12"/>
        <v>#N/A</v>
      </c>
      <c r="AI29" s="4">
        <f t="shared" si="13"/>
        <v>0</v>
      </c>
      <c r="AJ29" s="4">
        <f t="shared" si="13"/>
        <v>1.3650190840883738</v>
      </c>
      <c r="AK29" s="4">
        <f t="shared" si="13"/>
        <v>4.1684057660386742</v>
      </c>
      <c r="AL29" s="4">
        <f t="shared" si="13"/>
        <v>2.2602330444000955</v>
      </c>
      <c r="AM29" s="4">
        <f t="shared" si="13"/>
        <v>2.2229819481631097</v>
      </c>
      <c r="AN29" s="4">
        <f t="shared" si="13"/>
        <v>6.6471125073036603</v>
      </c>
      <c r="AO29" s="4">
        <f t="shared" si="13"/>
        <v>4.6336179110154347</v>
      </c>
      <c r="AP29" s="4">
        <f t="shared" si="13"/>
        <v>1.3018815393764243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4.8311843288521743</v>
      </c>
      <c r="AV29" s="4">
        <f t="shared" si="13"/>
        <v>1.1291677777427651</v>
      </c>
      <c r="AW29" s="4">
        <f t="shared" si="13"/>
        <v>0</v>
      </c>
      <c r="AY29" s="2" t="e">
        <f t="shared" si="56"/>
        <v>#N/A</v>
      </c>
      <c r="AZ29" s="2">
        <f t="shared" si="14"/>
        <v>74.096980915767247</v>
      </c>
      <c r="BA29" s="2">
        <f t="shared" si="14"/>
        <v>71.856594233034798</v>
      </c>
      <c r="BB29" s="2">
        <f t="shared" si="14"/>
        <v>74.380766955474385</v>
      </c>
      <c r="BC29" s="2">
        <f t="shared" si="14"/>
        <v>72.982018042157165</v>
      </c>
      <c r="BD29" s="2">
        <f t="shared" si="14"/>
        <v>76.916887491995453</v>
      </c>
      <c r="BE29" s="2">
        <f t="shared" si="14"/>
        <v>76.146382088966348</v>
      </c>
      <c r="BF29" s="2">
        <f t="shared" si="14"/>
        <v>80.113118460614473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>
        <f t="shared" si="14"/>
        <v>79.119815671129842</v>
      </c>
      <c r="BL29" s="2">
        <f t="shared" si="14"/>
        <v>75.265832222245265</v>
      </c>
      <c r="BM29" s="2" t="e">
        <f t="shared" si="14"/>
        <v>#N/A</v>
      </c>
      <c r="BO29" s="2" t="str">
        <f t="shared" si="15"/>
        <v/>
      </c>
      <c r="BP29" s="2">
        <f t="shared" si="16"/>
        <v>75.462000000000003</v>
      </c>
      <c r="BQ29" s="2">
        <f t="shared" si="17"/>
        <v>76.025000000000006</v>
      </c>
      <c r="BR29" s="2">
        <f t="shared" si="18"/>
        <v>76.641000000000005</v>
      </c>
      <c r="BS29" s="2">
        <f t="shared" si="19"/>
        <v>75.204999999999998</v>
      </c>
      <c r="BT29" s="2">
        <f t="shared" si="20"/>
        <v>83.563999999999993</v>
      </c>
      <c r="BU29" s="2">
        <f t="shared" si="21"/>
        <v>80.78</v>
      </c>
      <c r="BV29" s="2">
        <f t="shared" si="22"/>
        <v>81.415000000000006</v>
      </c>
      <c r="BW29" s="2" t="str">
        <f t="shared" si="23"/>
        <v/>
      </c>
      <c r="BX29" s="2" t="str">
        <f t="shared" si="24"/>
        <v/>
      </c>
      <c r="BY29" s="2" t="str">
        <f t="shared" si="25"/>
        <v/>
      </c>
      <c r="BZ29" s="2" t="str">
        <f t="shared" si="26"/>
        <v/>
      </c>
      <c r="CA29" s="2">
        <f t="shared" si="27"/>
        <v>83.950999999999993</v>
      </c>
      <c r="CB29" s="2">
        <f t="shared" si="28"/>
        <v>76.394999999999996</v>
      </c>
      <c r="CC29" s="2" t="str">
        <f t="shared" si="29"/>
        <v/>
      </c>
      <c r="CE29" s="2" t="str">
        <f t="shared" si="57"/>
        <v/>
      </c>
      <c r="CF29" s="2" t="str">
        <f t="shared" si="30"/>
        <v/>
      </c>
      <c r="CG29" s="2" t="str">
        <f t="shared" si="30"/>
        <v/>
      </c>
      <c r="CH29" s="2" t="str">
        <f t="shared" si="30"/>
        <v/>
      </c>
      <c r="CI29" s="2" t="str">
        <f t="shared" si="30"/>
        <v/>
      </c>
      <c r="CJ29" s="2" t="str">
        <f t="shared" si="30"/>
        <v/>
      </c>
      <c r="CK29" s="2" t="str">
        <f t="shared" si="30"/>
        <v/>
      </c>
      <c r="CL29" s="2" t="str">
        <f t="shared" si="30"/>
        <v/>
      </c>
      <c r="CM29" s="2" t="str">
        <f t="shared" si="30"/>
        <v/>
      </c>
      <c r="CN29" s="2" t="str">
        <f t="shared" si="30"/>
        <v/>
      </c>
      <c r="CO29" s="2" t="str">
        <f t="shared" si="30"/>
        <v/>
      </c>
      <c r="CP29" s="2" t="str">
        <f t="shared" si="30"/>
        <v/>
      </c>
      <c r="CQ29" s="2" t="str">
        <f t="shared" si="30"/>
        <v/>
      </c>
      <c r="CR29" s="2" t="str">
        <f t="shared" si="30"/>
        <v/>
      </c>
      <c r="CS29" s="2" t="str">
        <f t="shared" si="30"/>
        <v/>
      </c>
      <c r="CU29" s="2" t="str">
        <f t="shared" si="31"/>
        <v/>
      </c>
      <c r="CV29" s="2" t="str">
        <f t="shared" si="32"/>
        <v/>
      </c>
      <c r="CW29" s="2" t="str">
        <f t="shared" si="33"/>
        <v/>
      </c>
      <c r="CX29" s="2" t="str">
        <f t="shared" si="34"/>
        <v/>
      </c>
      <c r="CY29" s="2" t="str">
        <f t="shared" si="35"/>
        <v/>
      </c>
      <c r="CZ29" s="2" t="str">
        <f t="shared" si="36"/>
        <v/>
      </c>
      <c r="DA29" s="2" t="str">
        <f t="shared" si="37"/>
        <v/>
      </c>
      <c r="DB29" s="2" t="str">
        <f t="shared" si="38"/>
        <v/>
      </c>
      <c r="DC29" s="2" t="str">
        <f t="shared" si="39"/>
        <v/>
      </c>
      <c r="DD29" s="2" t="str">
        <f t="shared" si="40"/>
        <v/>
      </c>
      <c r="DE29" s="2" t="str">
        <f t="shared" si="41"/>
        <v/>
      </c>
      <c r="DF29" s="2" t="str">
        <f t="shared" si="42"/>
        <v/>
      </c>
      <c r="DG29" s="2" t="str">
        <f t="shared" si="43"/>
        <v/>
      </c>
      <c r="DH29" s="2" t="str">
        <f t="shared" si="44"/>
        <v/>
      </c>
      <c r="DI29" s="2" t="str">
        <f t="shared" si="45"/>
        <v/>
      </c>
      <c r="DK29" s="2">
        <f t="shared" si="46"/>
        <v>75.35383238866396</v>
      </c>
      <c r="DL29" s="2">
        <f t="shared" si="46"/>
        <v>73.867161733615205</v>
      </c>
      <c r="DM29" s="2">
        <f t="shared" si="46"/>
        <v>71.778495922681969</v>
      </c>
      <c r="DN29" s="2">
        <f t="shared" si="46"/>
        <v>74.121770764119603</v>
      </c>
      <c r="DO29" s="2">
        <f t="shared" si="46"/>
        <v>72.994876779299361</v>
      </c>
      <c r="DP29" s="2">
        <f t="shared" si="46"/>
        <v>76.924228027786185</v>
      </c>
      <c r="DQ29" s="2">
        <f t="shared" si="46"/>
        <v>76.107867713681657</v>
      </c>
      <c r="DR29" s="2">
        <f t="shared" si="46"/>
        <v>80.224489781536278</v>
      </c>
      <c r="DS29" s="2">
        <f t="shared" si="46"/>
        <v>71.120753501400586</v>
      </c>
      <c r="DT29" s="2">
        <f t="shared" si="46"/>
        <v>76.245325272641054</v>
      </c>
      <c r="DU29" s="2">
        <f t="shared" si="46"/>
        <v>71.483089608636973</v>
      </c>
      <c r="DV29" s="2">
        <f t="shared" si="46"/>
        <v>69.389250187617279</v>
      </c>
      <c r="DW29" s="2">
        <f t="shared" si="46"/>
        <v>79.194854122621564</v>
      </c>
      <c r="DX29" s="2">
        <f t="shared" si="46"/>
        <v>75.29250965468637</v>
      </c>
      <c r="DY29" s="2">
        <f t="shared" si="46"/>
        <v>79.812087789661334</v>
      </c>
      <c r="EA29" s="2">
        <f t="shared" si="47"/>
        <v>111.62532087912091</v>
      </c>
      <c r="EB29" s="2">
        <f t="shared" si="47"/>
        <v>85.040089922289397</v>
      </c>
      <c r="EC29" s="2">
        <f t="shared" si="47"/>
        <v>75.221868402533431</v>
      </c>
      <c r="ED29" s="2">
        <f t="shared" si="47"/>
        <v>86.274232502662414</v>
      </c>
      <c r="EE29" s="2">
        <f t="shared" si="47"/>
        <v>72.467446782662407</v>
      </c>
      <c r="EF29" s="2">
        <f t="shared" si="47"/>
        <v>76.598273284907194</v>
      </c>
      <c r="EG29" s="2">
        <f t="shared" si="47"/>
        <v>77.985173249499852</v>
      </c>
      <c r="EH29" s="2">
        <f t="shared" si="47"/>
        <v>74.259575588907651</v>
      </c>
      <c r="EI29" s="2">
        <f t="shared" si="47"/>
        <v>83.005675599725848</v>
      </c>
      <c r="EJ29" s="2">
        <f t="shared" si="47"/>
        <v>75.1702080531891</v>
      </c>
      <c r="EK29" s="2">
        <f t="shared" si="47"/>
        <v>77.189618863529958</v>
      </c>
      <c r="EL29" s="2">
        <f t="shared" si="47"/>
        <v>75.34067081695062</v>
      </c>
      <c r="EM29" s="2">
        <f t="shared" si="47"/>
        <v>75.332163324455593</v>
      </c>
      <c r="EN29" s="2">
        <f t="shared" si="47"/>
        <v>73.872330464298713</v>
      </c>
      <c r="EO29" s="2">
        <f t="shared" si="47"/>
        <v>103.41828408671776</v>
      </c>
      <c r="EQ29" s="2">
        <f t="shared" si="48"/>
        <v>100.6370714408168</v>
      </c>
      <c r="ER29" s="2">
        <f t="shared" si="48"/>
        <v>77.362861185995811</v>
      </c>
      <c r="ES29" s="2">
        <f t="shared" si="48"/>
        <v>70.582300917581136</v>
      </c>
      <c r="ET29" s="2">
        <f t="shared" si="48"/>
        <v>77.111674848390024</v>
      </c>
      <c r="EU29" s="2">
        <f t="shared" si="48"/>
        <v>68.977937503304233</v>
      </c>
      <c r="EV29" s="2">
        <f t="shared" si="48"/>
        <v>73.207171262516695</v>
      </c>
      <c r="EW29" s="2">
        <f t="shared" si="48"/>
        <v>73.24983544689978</v>
      </c>
      <c r="EX29" s="2">
        <f t="shared" si="48"/>
        <v>70.151080862150224</v>
      </c>
      <c r="EY29" s="2">
        <f t="shared" si="48"/>
        <v>75.650534866436658</v>
      </c>
      <c r="EZ29" s="2">
        <f t="shared" si="48"/>
        <v>66.643687648996945</v>
      </c>
      <c r="FA29" s="2">
        <f t="shared" si="48"/>
        <v>73.695528868993463</v>
      </c>
      <c r="FB29" s="2">
        <f t="shared" si="48"/>
        <v>74.038196172464254</v>
      </c>
      <c r="FC29" s="2">
        <f t="shared" si="48"/>
        <v>73.351824795902786</v>
      </c>
      <c r="FD29" s="2">
        <f t="shared" si="48"/>
        <v>74.645047335757141</v>
      </c>
      <c r="FE29" s="2">
        <f t="shared" si="48"/>
        <v>102.79196747390689</v>
      </c>
      <c r="FG29" s="2">
        <f t="shared" si="49"/>
        <v>1.7295410509483085E-2</v>
      </c>
      <c r="FH29" s="2">
        <f t="shared" si="49"/>
        <v>2.0569859266937475E-2</v>
      </c>
      <c r="FI29" s="2">
        <f t="shared" si="49"/>
        <v>2.2682211185772808E-2</v>
      </c>
      <c r="FJ29" s="2">
        <f t="shared" si="49"/>
        <v>2.1313006484143651E-2</v>
      </c>
      <c r="FK29" s="2">
        <f t="shared" si="49"/>
        <v>2.4373024073214438E-2</v>
      </c>
      <c r="FL29" s="2">
        <f t="shared" si="49"/>
        <v>2.2506250267898344E-2</v>
      </c>
      <c r="FM29" s="2">
        <f t="shared" si="49"/>
        <v>2.0518803643351614E-2</v>
      </c>
      <c r="FN29" s="2">
        <f t="shared" si="49"/>
        <v>1.8670287854727605E-2</v>
      </c>
      <c r="FO29" s="2">
        <f t="shared" si="49"/>
        <v>1.4069244909715957E-2</v>
      </c>
      <c r="FP29" s="2">
        <f t="shared" si="49"/>
        <v>1.6130178462494562E-2</v>
      </c>
      <c r="FQ29" s="2">
        <f t="shared" si="49"/>
        <v>1.7268861902078832E-2</v>
      </c>
      <c r="FR29" s="2">
        <f t="shared" si="49"/>
        <v>1.7511458786353087E-2</v>
      </c>
      <c r="FS29" s="2">
        <f t="shared" si="49"/>
        <v>1.9426082276140677E-2</v>
      </c>
      <c r="FT29" s="2">
        <f t="shared" si="49"/>
        <v>1.8784822269554233E-2</v>
      </c>
      <c r="FU29" s="2">
        <f t="shared" si="49"/>
        <v>1.3661851090231696E-2</v>
      </c>
      <c r="FW29" s="2">
        <f t="shared" si="58"/>
        <v>7.3148794745734169E-7</v>
      </c>
      <c r="FX29" s="2">
        <f t="shared" si="50"/>
        <v>8.3080611564887139E-7</v>
      </c>
      <c r="FY29" s="2">
        <f t="shared" si="50"/>
        <v>1.0758387423664242E-6</v>
      </c>
      <c r="FZ29" s="2">
        <f t="shared" si="50"/>
        <v>1.0154890627902529E-6</v>
      </c>
      <c r="GA29" s="2">
        <f t="shared" si="50"/>
        <v>1.0526228568664234E-6</v>
      </c>
      <c r="GB29" s="2">
        <f t="shared" si="50"/>
        <v>1.3319479805466286E-6</v>
      </c>
      <c r="GC29" s="2">
        <f t="shared" si="50"/>
        <v>1.2012624189402473E-6</v>
      </c>
      <c r="GD29" s="2">
        <f t="shared" si="50"/>
        <v>1.1332414879776029E-6</v>
      </c>
      <c r="GE29" s="2">
        <f t="shared" si="50"/>
        <v>1.3194590588484307E-6</v>
      </c>
      <c r="GF29" s="2">
        <f t="shared" si="50"/>
        <v>1.2452885513442662E-6</v>
      </c>
      <c r="GG29" s="2">
        <f t="shared" si="50"/>
        <v>1.2595126568131422E-6</v>
      </c>
      <c r="GH29" s="2">
        <f t="shared" si="50"/>
        <v>9.3350895459180891E-7</v>
      </c>
      <c r="GI29" s="2">
        <f t="shared" si="50"/>
        <v>7.5857699958968149E-7</v>
      </c>
      <c r="GJ29" s="2">
        <f t="shared" si="50"/>
        <v>4.9337766185229469E-7</v>
      </c>
      <c r="GK29" s="2">
        <f t="shared" si="50"/>
        <v>4.8415259192957443E-7</v>
      </c>
      <c r="GM29" s="86">
        <f t="shared" si="59"/>
        <v>1.2107856259442702E-17</v>
      </c>
      <c r="GN29" s="86">
        <f t="shared" si="51"/>
        <v>7.4290092686655468E-14</v>
      </c>
      <c r="GO29" s="86">
        <f t="shared" si="51"/>
        <v>4.8212002065517323E-13</v>
      </c>
      <c r="GP29" s="86">
        <f t="shared" si="51"/>
        <v>6.4857417978938536E-14</v>
      </c>
      <c r="GQ29" s="86">
        <f t="shared" si="51"/>
        <v>5.4289907810278516E-12</v>
      </c>
      <c r="GR29" s="86">
        <f t="shared" si="51"/>
        <v>3.7833951765330886E-13</v>
      </c>
      <c r="GS29" s="86">
        <f t="shared" si="51"/>
        <v>9.200977717425518E-15</v>
      </c>
      <c r="GT29" s="86">
        <f t="shared" si="51"/>
        <v>4.5245561303832202E-15</v>
      </c>
      <c r="GU29" s="86">
        <f t="shared" si="51"/>
        <v>9.104044598762356E-22</v>
      </c>
      <c r="GV29" s="86">
        <f t="shared" si="51"/>
        <v>4.9749852054085935E-20</v>
      </c>
      <c r="GW29" s="86">
        <f t="shared" si="51"/>
        <v>1.2132548304343259E-17</v>
      </c>
      <c r="GX29" s="86">
        <f t="shared" si="51"/>
        <v>1.8710202106665319E-17</v>
      </c>
      <c r="GY29" s="86">
        <f t="shared" si="51"/>
        <v>8.6871505922536847E-15</v>
      </c>
      <c r="GZ29" s="86">
        <f t="shared" si="51"/>
        <v>6.0448556280503928E-15</v>
      </c>
      <c r="HA29" s="86">
        <f t="shared" si="51"/>
        <v>4.9322431425889303E-24</v>
      </c>
      <c r="HC29" s="86">
        <f t="shared" ref="HC29:HQ59" si="63" xml:space="preserve"> _xlfn.NORM.DIST($B29, C$8, ABS(C$12), TRUE) * _xlfn.NORM.DIST(($B29 - C$8)*C$16, 0, ABS(C$12), TRUE) * 2</f>
        <v>6.1468864861584818E-27</v>
      </c>
      <c r="HD29" s="86">
        <f t="shared" si="52"/>
        <v>1.4622684571328622E-39</v>
      </c>
      <c r="HE29" s="86">
        <f t="shared" si="52"/>
        <v>5.8038894405888436E-39</v>
      </c>
      <c r="HF29" s="86">
        <f t="shared" si="52"/>
        <v>6.1247997936622819E-44</v>
      </c>
      <c r="HG29" s="86">
        <f t="shared" si="52"/>
        <v>1.1376684903915856E-38</v>
      </c>
      <c r="HH29" s="86">
        <f t="shared" si="52"/>
        <v>2.5597509753778443E-43</v>
      </c>
      <c r="HI29" s="86">
        <f t="shared" si="52"/>
        <v>2.4350677063699469E-36</v>
      </c>
      <c r="HJ29" s="86">
        <f t="shared" si="52"/>
        <v>3.0899876247203909E-35</v>
      </c>
      <c r="HK29" s="86">
        <f t="shared" si="52"/>
        <v>1.062032459773245E-46</v>
      </c>
      <c r="HL29" s="86">
        <f t="shared" si="52"/>
        <v>2.1332798182136783E-47</v>
      </c>
      <c r="HM29" s="86">
        <f t="shared" si="52"/>
        <v>1.1493517716253535E-48</v>
      </c>
      <c r="HN29" s="86">
        <f t="shared" si="52"/>
        <v>5.5621031789747274E-45</v>
      </c>
      <c r="HO29" s="86">
        <f t="shared" si="52"/>
        <v>1.9772094252828907E-38</v>
      </c>
      <c r="HP29" s="86">
        <f t="shared" si="52"/>
        <v>8.5274262886579654E-39</v>
      </c>
      <c r="HQ29" s="86">
        <f t="shared" si="52"/>
        <v>5.1714261255539137E-50</v>
      </c>
      <c r="HS29" s="86">
        <f t="shared" si="60"/>
        <v>1.1035287984130912E-67</v>
      </c>
      <c r="HT29" s="86">
        <f t="shared" si="53"/>
        <v>2.7288996961839305E-100</v>
      </c>
      <c r="HU29" s="86">
        <f t="shared" si="53"/>
        <v>3.1720576674123497E-96</v>
      </c>
      <c r="HV29" s="86">
        <f t="shared" si="53"/>
        <v>3.8187797155743423E-109</v>
      </c>
      <c r="HW29" s="86">
        <f t="shared" si="53"/>
        <v>1.0642584858621753E-94</v>
      </c>
      <c r="HX29" s="86">
        <f t="shared" si="53"/>
        <v>2.9810253772835916E-106</v>
      </c>
      <c r="HY29" s="86">
        <f t="shared" si="53"/>
        <v>2.3053777983760699E-89</v>
      </c>
      <c r="HZ29" s="86">
        <f t="shared" si="53"/>
        <v>3.7709268000373609E-86</v>
      </c>
      <c r="IA29" s="86">
        <f t="shared" si="53"/>
        <v>1.0722609216868896E-115</v>
      </c>
      <c r="IB29" s="86">
        <f t="shared" si="53"/>
        <v>4.6079971289691785E-121</v>
      </c>
      <c r="IC29" s="86">
        <f t="shared" si="53"/>
        <v>4.0088125965058457E-124</v>
      </c>
      <c r="ID29" s="86">
        <f t="shared" si="53"/>
        <v>3.5261483883301375E-116</v>
      </c>
      <c r="IE29" s="86">
        <f t="shared" si="53"/>
        <v>6.5585560379578863E-98</v>
      </c>
      <c r="IF29" s="86">
        <f t="shared" si="53"/>
        <v>2.6766194040903349E-49</v>
      </c>
      <c r="IG29" s="86">
        <f t="shared" si="53"/>
        <v>1.8326510388067994E-50</v>
      </c>
      <c r="II29" s="86">
        <f t="shared" si="61"/>
        <v>8.5293006870861765E-99</v>
      </c>
      <c r="IJ29" s="86">
        <f t="shared" si="54"/>
        <v>3.4497197710035239E-146</v>
      </c>
      <c r="IK29" s="86">
        <f t="shared" si="54"/>
        <v>6.4804564031978844E-141</v>
      </c>
      <c r="IL29" s="86">
        <f t="shared" si="54"/>
        <v>3.4026724742125264E-160</v>
      </c>
      <c r="IM29" s="86">
        <f t="shared" si="54"/>
        <v>1.5427992379921287E-140</v>
      </c>
      <c r="IN29" s="86">
        <f t="shared" si="54"/>
        <v>2.3867918008141798E-156</v>
      </c>
      <c r="IO29" s="86">
        <f t="shared" si="54"/>
        <v>6.5784561936980849E-134</v>
      </c>
      <c r="IP29" s="86">
        <f t="shared" si="54"/>
        <v>2.6231641056579545E-128</v>
      </c>
      <c r="IQ29" s="86">
        <f t="shared" si="54"/>
        <v>1.2669784467325102E-172</v>
      </c>
      <c r="IR29" s="86">
        <f t="shared" si="54"/>
        <v>5.3374223987820129E-182</v>
      </c>
      <c r="IS29" s="86">
        <f t="shared" si="54"/>
        <v>1.0661547888223118E-181</v>
      </c>
      <c r="IT29" s="86">
        <f t="shared" si="54"/>
        <v>4.1202317178445614E-173</v>
      </c>
      <c r="IU29" s="86">
        <f t="shared" si="54"/>
        <v>1.9712473037927853E-143</v>
      </c>
      <c r="IV29" s="86">
        <f t="shared" si="54"/>
        <v>1.7490679874788398E-143</v>
      </c>
      <c r="IW29" s="86">
        <f t="shared" si="54"/>
        <v>7.4959104785253605E-144</v>
      </c>
      <c r="IY29" s="86">
        <f t="shared" si="62"/>
        <v>1.2107856265589588E-17</v>
      </c>
      <c r="IZ29" s="86">
        <f t="shared" si="55"/>
        <v>7.4290092686655468E-14</v>
      </c>
      <c r="JA29" s="86">
        <f t="shared" si="55"/>
        <v>4.8212002065517323E-13</v>
      </c>
      <c r="JB29" s="86">
        <f t="shared" si="55"/>
        <v>6.4857417978938536E-14</v>
      </c>
      <c r="JC29" s="86">
        <f t="shared" si="55"/>
        <v>5.4289907810278516E-12</v>
      </c>
      <c r="JD29" s="86">
        <f t="shared" si="55"/>
        <v>3.7833951765330886E-13</v>
      </c>
      <c r="JE29" s="86">
        <f t="shared" si="55"/>
        <v>9.200977717425518E-15</v>
      </c>
      <c r="JF29" s="86">
        <f t="shared" si="55"/>
        <v>4.5245561303832202E-15</v>
      </c>
      <c r="JG29" s="86">
        <f t="shared" si="55"/>
        <v>9.104044598762356E-22</v>
      </c>
      <c r="JH29" s="86">
        <f t="shared" si="55"/>
        <v>4.9749852054085935E-20</v>
      </c>
      <c r="JI29" s="86">
        <f t="shared" si="55"/>
        <v>1.2132548304343259E-17</v>
      </c>
      <c r="JJ29" s="86">
        <f t="shared" si="55"/>
        <v>1.8710202106665319E-17</v>
      </c>
      <c r="JK29" s="86">
        <f t="shared" si="55"/>
        <v>8.6871505922536847E-15</v>
      </c>
      <c r="JL29" s="86">
        <f t="shared" si="55"/>
        <v>6.0448556280503928E-15</v>
      </c>
      <c r="JM29" s="86">
        <f t="shared" si="55"/>
        <v>4.9322431425889303E-24</v>
      </c>
    </row>
    <row r="30" spans="1:273" x14ac:dyDescent="0.25">
      <c r="B30" s="2">
        <v>3</v>
      </c>
      <c r="C30" s="37">
        <v>81.295000000000002</v>
      </c>
      <c r="D30" s="37">
        <v>75.537999999999997</v>
      </c>
      <c r="E30" s="37">
        <v>75.400000000000006</v>
      </c>
      <c r="F30" s="37">
        <v>75.153999999999996</v>
      </c>
      <c r="G30" s="37">
        <v>74.513000000000005</v>
      </c>
      <c r="H30" s="37">
        <v>81.872</v>
      </c>
      <c r="I30" s="37">
        <v>78.097999999999999</v>
      </c>
      <c r="J30" s="37">
        <v>81.512</v>
      </c>
      <c r="K30" s="37">
        <v>79.537000000000006</v>
      </c>
      <c r="L30" s="37">
        <v>77</v>
      </c>
      <c r="M30" s="37">
        <v>76.122</v>
      </c>
      <c r="N30" s="37">
        <v>75.438999999999993</v>
      </c>
      <c r="O30" s="37">
        <v>81.39</v>
      </c>
      <c r="P30" s="37">
        <v>76.474000000000004</v>
      </c>
      <c r="Q30" s="37">
        <v>81.2</v>
      </c>
      <c r="S30" s="4" t="e">
        <f t="shared" si="12"/>
        <v>#N/A</v>
      </c>
      <c r="T30" s="4">
        <f t="shared" si="12"/>
        <v>74.271875109880554</v>
      </c>
      <c r="U30" s="4">
        <f t="shared" si="12"/>
        <v>72.144521645149283</v>
      </c>
      <c r="V30" s="4">
        <f t="shared" si="12"/>
        <v>74.574528218761856</v>
      </c>
      <c r="W30" s="4">
        <f t="shared" si="12"/>
        <v>73.173906491097625</v>
      </c>
      <c r="X30" s="4">
        <f t="shared" si="12"/>
        <v>76.960023774632845</v>
      </c>
      <c r="Y30" s="4">
        <f t="shared" si="12"/>
        <v>76.275160528205006</v>
      </c>
      <c r="Z30" s="4">
        <f t="shared" si="12"/>
        <v>80.186561768033286</v>
      </c>
      <c r="AA30" s="4" t="e">
        <f t="shared" si="12"/>
        <v>#N/A</v>
      </c>
      <c r="AB30" s="4" t="e">
        <f t="shared" si="12"/>
        <v>#N/A</v>
      </c>
      <c r="AC30" s="4" t="e">
        <f t="shared" si="12"/>
        <v>#N/A</v>
      </c>
      <c r="AD30" s="4" t="e">
        <f t="shared" si="12"/>
        <v>#N/A</v>
      </c>
      <c r="AE30" s="4">
        <f t="shared" si="12"/>
        <v>79.268888716800674</v>
      </c>
      <c r="AF30" s="4">
        <f t="shared" si="12"/>
        <v>75.295150315076441</v>
      </c>
      <c r="AG30" s="4" t="e">
        <f t="shared" si="12"/>
        <v>#N/A</v>
      </c>
      <c r="AI30" s="4">
        <f t="shared" si="13"/>
        <v>0</v>
      </c>
      <c r="AJ30" s="4">
        <f t="shared" si="13"/>
        <v>1.2661248901194426</v>
      </c>
      <c r="AK30" s="4">
        <f t="shared" si="13"/>
        <v>3.2554783548507231</v>
      </c>
      <c r="AL30" s="4">
        <f t="shared" si="13"/>
        <v>0.57947178123814069</v>
      </c>
      <c r="AM30" s="4">
        <f t="shared" si="13"/>
        <v>1.3390935089023799</v>
      </c>
      <c r="AN30" s="4">
        <f t="shared" si="13"/>
        <v>4.9119762253671553</v>
      </c>
      <c r="AO30" s="4">
        <f t="shared" si="13"/>
        <v>1.8228394717949925</v>
      </c>
      <c r="AP30" s="4">
        <f t="shared" si="13"/>
        <v>1.3254382319667144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2.1211112831993262</v>
      </c>
      <c r="AV30" s="4">
        <f t="shared" si="13"/>
        <v>1.1788496849235628</v>
      </c>
      <c r="AW30" s="4">
        <f t="shared" si="13"/>
        <v>0</v>
      </c>
      <c r="AY30" s="2" t="e">
        <f t="shared" si="56"/>
        <v>#N/A</v>
      </c>
      <c r="AZ30" s="2">
        <f t="shared" si="14"/>
        <v>74.27187510953209</v>
      </c>
      <c r="BA30" s="2">
        <f t="shared" si="14"/>
        <v>72.144521643023694</v>
      </c>
      <c r="BB30" s="2">
        <f t="shared" si="14"/>
        <v>74.574528218454745</v>
      </c>
      <c r="BC30" s="2">
        <f t="shared" si="14"/>
        <v>73.173906470602873</v>
      </c>
      <c r="BD30" s="2">
        <f t="shared" si="14"/>
        <v>76.960023773012381</v>
      </c>
      <c r="BE30" s="2">
        <f t="shared" si="14"/>
        <v>76.275160528157357</v>
      </c>
      <c r="BF30" s="2">
        <f t="shared" si="14"/>
        <v>80.186561768009355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>
        <f t="shared" si="14"/>
        <v>79.268888716754176</v>
      </c>
      <c r="BL30" s="2">
        <f t="shared" si="14"/>
        <v>75.295150315045305</v>
      </c>
      <c r="BM30" s="2" t="e">
        <f t="shared" si="14"/>
        <v>#N/A</v>
      </c>
      <c r="BO30" s="2" t="str">
        <f t="shared" si="15"/>
        <v/>
      </c>
      <c r="BP30" s="2">
        <f t="shared" si="16"/>
        <v>75.537999999999997</v>
      </c>
      <c r="BQ30" s="2">
        <f t="shared" si="17"/>
        <v>75.400000000000006</v>
      </c>
      <c r="BR30" s="2">
        <f t="shared" si="18"/>
        <v>75.153999999999996</v>
      </c>
      <c r="BS30" s="2">
        <f t="shared" si="19"/>
        <v>74.513000000000005</v>
      </c>
      <c r="BT30" s="2">
        <f t="shared" si="20"/>
        <v>81.872</v>
      </c>
      <c r="BU30" s="2">
        <f t="shared" si="21"/>
        <v>78.097999999999999</v>
      </c>
      <c r="BV30" s="2">
        <f t="shared" si="22"/>
        <v>81.512</v>
      </c>
      <c r="BW30" s="2" t="str">
        <f t="shared" si="23"/>
        <v/>
      </c>
      <c r="BX30" s="2" t="str">
        <f t="shared" si="24"/>
        <v/>
      </c>
      <c r="BY30" s="2" t="str">
        <f t="shared" si="25"/>
        <v/>
      </c>
      <c r="BZ30" s="2" t="str">
        <f t="shared" si="26"/>
        <v/>
      </c>
      <c r="CA30" s="2">
        <f t="shared" si="27"/>
        <v>81.39</v>
      </c>
      <c r="CB30" s="2">
        <f t="shared" si="28"/>
        <v>76.474000000000004</v>
      </c>
      <c r="CC30" s="2" t="str">
        <f t="shared" si="29"/>
        <v/>
      </c>
      <c r="CE30" s="2" t="str">
        <f t="shared" si="57"/>
        <v/>
      </c>
      <c r="CF30" s="2" t="str">
        <f t="shared" si="30"/>
        <v/>
      </c>
      <c r="CG30" s="2" t="str">
        <f t="shared" si="30"/>
        <v/>
      </c>
      <c r="CH30" s="2" t="str">
        <f t="shared" si="30"/>
        <v/>
      </c>
      <c r="CI30" s="2" t="str">
        <f t="shared" si="30"/>
        <v/>
      </c>
      <c r="CJ30" s="2" t="str">
        <f t="shared" si="30"/>
        <v/>
      </c>
      <c r="CK30" s="2" t="str">
        <f t="shared" si="30"/>
        <v/>
      </c>
      <c r="CL30" s="2" t="str">
        <f t="shared" si="30"/>
        <v/>
      </c>
      <c r="CM30" s="2" t="str">
        <f t="shared" si="30"/>
        <v/>
      </c>
      <c r="CN30" s="2" t="str">
        <f t="shared" si="30"/>
        <v/>
      </c>
      <c r="CO30" s="2" t="str">
        <f t="shared" si="30"/>
        <v/>
      </c>
      <c r="CP30" s="2" t="str">
        <f t="shared" si="30"/>
        <v/>
      </c>
      <c r="CQ30" s="2" t="str">
        <f t="shared" si="30"/>
        <v/>
      </c>
      <c r="CR30" s="2" t="str">
        <f t="shared" si="30"/>
        <v/>
      </c>
      <c r="CS30" s="2" t="str">
        <f t="shared" si="30"/>
        <v/>
      </c>
      <c r="CU30" s="2" t="str">
        <f t="shared" si="31"/>
        <v/>
      </c>
      <c r="CV30" s="2" t="str">
        <f t="shared" si="32"/>
        <v/>
      </c>
      <c r="CW30" s="2" t="str">
        <f t="shared" si="33"/>
        <v/>
      </c>
      <c r="CX30" s="2" t="str">
        <f t="shared" si="34"/>
        <v/>
      </c>
      <c r="CY30" s="2" t="str">
        <f t="shared" si="35"/>
        <v/>
      </c>
      <c r="CZ30" s="2" t="str">
        <f t="shared" si="36"/>
        <v/>
      </c>
      <c r="DA30" s="2" t="str">
        <f t="shared" si="37"/>
        <v/>
      </c>
      <c r="DB30" s="2" t="str">
        <f t="shared" si="38"/>
        <v/>
      </c>
      <c r="DC30" s="2" t="str">
        <f t="shared" si="39"/>
        <v/>
      </c>
      <c r="DD30" s="2" t="str">
        <f t="shared" si="40"/>
        <v/>
      </c>
      <c r="DE30" s="2" t="str">
        <f t="shared" si="41"/>
        <v/>
      </c>
      <c r="DF30" s="2" t="str">
        <f t="shared" si="42"/>
        <v/>
      </c>
      <c r="DG30" s="2" t="str">
        <f t="shared" si="43"/>
        <v/>
      </c>
      <c r="DH30" s="2" t="str">
        <f t="shared" si="44"/>
        <v/>
      </c>
      <c r="DI30" s="2" t="str">
        <f t="shared" si="45"/>
        <v/>
      </c>
      <c r="DK30" s="2">
        <f t="shared" si="46"/>
        <v>75.977175910931166</v>
      </c>
      <c r="DL30" s="2">
        <f t="shared" si="46"/>
        <v>74.02835623678645</v>
      </c>
      <c r="DM30" s="2">
        <f t="shared" si="46"/>
        <v>72.069805194805184</v>
      </c>
      <c r="DN30" s="2">
        <f t="shared" si="46"/>
        <v>74.300342192691033</v>
      </c>
      <c r="DO30" s="2">
        <f t="shared" si="46"/>
        <v>73.196259244253582</v>
      </c>
      <c r="DP30" s="2">
        <f t="shared" si="46"/>
        <v>76.9728145575355</v>
      </c>
      <c r="DQ30" s="2">
        <f t="shared" si="46"/>
        <v>76.239660374509199</v>
      </c>
      <c r="DR30" s="2">
        <f t="shared" si="46"/>
        <v>80.312858350951359</v>
      </c>
      <c r="DS30" s="2">
        <f t="shared" si="46"/>
        <v>71.410194957983222</v>
      </c>
      <c r="DT30" s="2">
        <f t="shared" si="46"/>
        <v>76.364936462778559</v>
      </c>
      <c r="DU30" s="2">
        <f t="shared" si="46"/>
        <v>71.739929892037779</v>
      </c>
      <c r="DV30" s="2">
        <f t="shared" si="46"/>
        <v>69.721312945591023</v>
      </c>
      <c r="DW30" s="2">
        <f t="shared" si="46"/>
        <v>79.356269556025367</v>
      </c>
      <c r="DX30" s="2">
        <f t="shared" si="46"/>
        <v>75.326816279069732</v>
      </c>
      <c r="DY30" s="2">
        <f t="shared" si="46"/>
        <v>80.011853832442071</v>
      </c>
      <c r="EA30" s="2">
        <f t="shared" si="47"/>
        <v>111.29511868131871</v>
      </c>
      <c r="EB30" s="2">
        <f t="shared" si="47"/>
        <v>84.847046379671895</v>
      </c>
      <c r="EC30" s="2">
        <f t="shared" si="47"/>
        <v>75.080811634998838</v>
      </c>
      <c r="ED30" s="2">
        <f t="shared" si="47"/>
        <v>86.057672042598512</v>
      </c>
      <c r="EE30" s="2">
        <f t="shared" si="47"/>
        <v>72.35802666529392</v>
      </c>
      <c r="EF30" s="2">
        <f t="shared" si="47"/>
        <v>76.453573042776455</v>
      </c>
      <c r="EG30" s="2">
        <f t="shared" si="47"/>
        <v>77.820954501286081</v>
      </c>
      <c r="EH30" s="2">
        <f t="shared" si="47"/>
        <v>74.132626312825082</v>
      </c>
      <c r="EI30" s="2">
        <f t="shared" si="47"/>
        <v>82.805906785469503</v>
      </c>
      <c r="EJ30" s="2">
        <f t="shared" si="47"/>
        <v>75.026067555289515</v>
      </c>
      <c r="EK30" s="2">
        <f t="shared" si="47"/>
        <v>77.064787305055646</v>
      </c>
      <c r="EL30" s="2">
        <f t="shared" si="47"/>
        <v>75.24046723460026</v>
      </c>
      <c r="EM30" s="2">
        <f t="shared" si="47"/>
        <v>75.246324063919801</v>
      </c>
      <c r="EN30" s="2">
        <f t="shared" si="47"/>
        <v>73.786614316886912</v>
      </c>
      <c r="EO30" s="2">
        <f t="shared" si="47"/>
        <v>103.18649645506332</v>
      </c>
      <c r="EQ30" s="2">
        <f t="shared" si="48"/>
        <v>100.41545768682207</v>
      </c>
      <c r="ER30" s="2">
        <f t="shared" si="48"/>
        <v>77.241409436809235</v>
      </c>
      <c r="ES30" s="2">
        <f t="shared" si="48"/>
        <v>70.485103608761648</v>
      </c>
      <c r="ET30" s="2">
        <f t="shared" si="48"/>
        <v>76.982132114157679</v>
      </c>
      <c r="EU30" s="2">
        <f t="shared" si="48"/>
        <v>68.902479644605037</v>
      </c>
      <c r="EV30" s="2">
        <f t="shared" si="48"/>
        <v>73.094131687841355</v>
      </c>
      <c r="EW30" s="2">
        <f t="shared" si="48"/>
        <v>73.130484020280832</v>
      </c>
      <c r="EX30" s="2">
        <f t="shared" si="48"/>
        <v>70.063745372603492</v>
      </c>
      <c r="EY30" s="2">
        <f t="shared" si="48"/>
        <v>75.521324672996116</v>
      </c>
      <c r="EZ30" s="2">
        <f t="shared" si="48"/>
        <v>66.582385173104754</v>
      </c>
      <c r="FA30" s="2">
        <f t="shared" si="48"/>
        <v>73.603587791133521</v>
      </c>
      <c r="FB30" s="2">
        <f t="shared" si="48"/>
        <v>73.94956328942925</v>
      </c>
      <c r="FC30" s="2">
        <f t="shared" si="48"/>
        <v>73.283140856027543</v>
      </c>
      <c r="FD30" s="2">
        <f t="shared" si="48"/>
        <v>74.551903849673096</v>
      </c>
      <c r="FE30" s="2">
        <f t="shared" si="48"/>
        <v>102.56582018158554</v>
      </c>
      <c r="FG30" s="2">
        <f t="shared" si="49"/>
        <v>1.8932449264036255E-2</v>
      </c>
      <c r="FH30" s="2">
        <f t="shared" si="49"/>
        <v>2.2509730657391227E-2</v>
      </c>
      <c r="FI30" s="2">
        <f t="shared" si="49"/>
        <v>2.4816243656161988E-2</v>
      </c>
      <c r="FJ30" s="2">
        <f t="shared" si="49"/>
        <v>2.3321292719386096E-2</v>
      </c>
      <c r="FK30" s="2">
        <f t="shared" si="49"/>
        <v>2.666179518155758E-2</v>
      </c>
      <c r="FL30" s="2">
        <f t="shared" si="49"/>
        <v>2.4624144752959116E-2</v>
      </c>
      <c r="FM30" s="2">
        <f t="shared" si="49"/>
        <v>2.2453970540429694E-2</v>
      </c>
      <c r="FN30" s="2">
        <f t="shared" si="49"/>
        <v>2.0434754921079719E-2</v>
      </c>
      <c r="FO30" s="2">
        <f t="shared" si="49"/>
        <v>1.5405708949816379E-2</v>
      </c>
      <c r="FP30" s="2">
        <f t="shared" si="49"/>
        <v>1.7658908005586674E-2</v>
      </c>
      <c r="FQ30" s="2">
        <f t="shared" si="49"/>
        <v>1.8903436125611194E-2</v>
      </c>
      <c r="FR30" s="2">
        <f t="shared" si="49"/>
        <v>1.9168547979319536E-2</v>
      </c>
      <c r="FS30" s="2">
        <f t="shared" si="49"/>
        <v>2.1260429496136466E-2</v>
      </c>
      <c r="FT30" s="2">
        <f t="shared" si="49"/>
        <v>2.0559886824323845E-2</v>
      </c>
      <c r="FU30" s="2">
        <f t="shared" si="49"/>
        <v>1.4960203233110961E-2</v>
      </c>
      <c r="FW30" s="2">
        <f t="shared" si="58"/>
        <v>8.0206052852498084E-7</v>
      </c>
      <c r="FX30" s="2">
        <f t="shared" si="50"/>
        <v>9.1096071801364132E-7</v>
      </c>
      <c r="FY30" s="2">
        <f t="shared" si="50"/>
        <v>1.1796336011308417E-6</v>
      </c>
      <c r="FZ30" s="2">
        <f t="shared" si="50"/>
        <v>1.1134615066827233E-6</v>
      </c>
      <c r="GA30" s="2">
        <f t="shared" si="50"/>
        <v>1.1541778941032675E-6</v>
      </c>
      <c r="GB30" s="2">
        <f t="shared" si="50"/>
        <v>1.4604517313925279E-6</v>
      </c>
      <c r="GC30" s="2">
        <f t="shared" si="50"/>
        <v>1.3171578975613547E-6</v>
      </c>
      <c r="GD30" s="2">
        <f t="shared" si="50"/>
        <v>1.2425744466777932E-6</v>
      </c>
      <c r="GE30" s="2">
        <f t="shared" si="50"/>
        <v>1.4467579045600339E-6</v>
      </c>
      <c r="GF30" s="2">
        <f t="shared" si="50"/>
        <v>1.3654315804084104E-6</v>
      </c>
      <c r="GG30" s="2">
        <f t="shared" si="50"/>
        <v>1.3810279981456614E-6</v>
      </c>
      <c r="GH30" s="2">
        <f t="shared" si="50"/>
        <v>1.0235721224280946E-6</v>
      </c>
      <c r="GI30" s="2">
        <f t="shared" si="50"/>
        <v>8.3176307927227348E-7</v>
      </c>
      <c r="GJ30" s="2">
        <f t="shared" si="50"/>
        <v>5.4097782293450064E-7</v>
      </c>
      <c r="GK30" s="2">
        <f t="shared" si="50"/>
        <v>5.3086273586029907E-7</v>
      </c>
      <c r="GM30" s="86">
        <f t="shared" si="59"/>
        <v>3.965139037278537E-17</v>
      </c>
      <c r="GN30" s="86">
        <f t="shared" si="51"/>
        <v>1.8209342835990641E-13</v>
      </c>
      <c r="GO30" s="86">
        <f t="shared" si="51"/>
        <v>1.123393832939505E-12</v>
      </c>
      <c r="GP30" s="86">
        <f t="shared" si="51"/>
        <v>1.6117360826558015E-13</v>
      </c>
      <c r="GQ30" s="86">
        <f t="shared" si="51"/>
        <v>1.1673304932362847E-11</v>
      </c>
      <c r="GR30" s="86">
        <f t="shared" si="51"/>
        <v>8.8847395032779456E-13</v>
      </c>
      <c r="GS30" s="86">
        <f t="shared" si="51"/>
        <v>2.4449659509474555E-14</v>
      </c>
      <c r="GT30" s="86">
        <f t="shared" si="51"/>
        <v>1.2065709221469568E-14</v>
      </c>
      <c r="GU30" s="86">
        <f t="shared" si="51"/>
        <v>3.9851115131549691E-21</v>
      </c>
      <c r="GV30" s="86">
        <f t="shared" si="51"/>
        <v>1.9644279921953055E-19</v>
      </c>
      <c r="GW30" s="86">
        <f t="shared" si="51"/>
        <v>3.9711084707834065E-17</v>
      </c>
      <c r="GX30" s="86">
        <f t="shared" si="51"/>
        <v>6.0484271789512308E-17</v>
      </c>
      <c r="GY30" s="86">
        <f t="shared" si="51"/>
        <v>2.2818197070654968E-14</v>
      </c>
      <c r="GZ30" s="86">
        <f t="shared" si="51"/>
        <v>1.5966595356288108E-14</v>
      </c>
      <c r="HA30" s="86">
        <f t="shared" si="51"/>
        <v>2.5912003511094675E-23</v>
      </c>
      <c r="HC30" s="86">
        <f t="shared" si="63"/>
        <v>2.3714073249622278E-26</v>
      </c>
      <c r="HD30" s="86">
        <f t="shared" si="52"/>
        <v>1.1140132756146453E-38</v>
      </c>
      <c r="HE30" s="86">
        <f t="shared" si="52"/>
        <v>4.3512671176184559E-38</v>
      </c>
      <c r="HF30" s="86">
        <f t="shared" si="52"/>
        <v>5.9755298334910263E-43</v>
      </c>
      <c r="HG30" s="86">
        <f t="shared" si="52"/>
        <v>8.4128733250777374E-38</v>
      </c>
      <c r="HH30" s="86">
        <f t="shared" si="52"/>
        <v>2.4980236224370285E-42</v>
      </c>
      <c r="HI30" s="86">
        <f t="shared" si="52"/>
        <v>1.6421325388545609E-35</v>
      </c>
      <c r="HJ30" s="86">
        <f t="shared" si="52"/>
        <v>1.9268578655404469E-34</v>
      </c>
      <c r="HK30" s="86">
        <f t="shared" si="52"/>
        <v>1.2784000286691657E-45</v>
      </c>
      <c r="HL30" s="86">
        <f t="shared" si="52"/>
        <v>2.7702074574277598E-46</v>
      </c>
      <c r="HM30" s="86">
        <f t="shared" si="52"/>
        <v>1.5461139844029654E-47</v>
      </c>
      <c r="HN30" s="86">
        <f t="shared" si="52"/>
        <v>6.0282275667579062E-44</v>
      </c>
      <c r="HO30" s="86">
        <f t="shared" si="52"/>
        <v>1.4154394896053749E-37</v>
      </c>
      <c r="HP30" s="86">
        <f t="shared" si="52"/>
        <v>6.1641674414420636E-38</v>
      </c>
      <c r="HQ30" s="86">
        <f t="shared" si="52"/>
        <v>6.8932604782696512E-49</v>
      </c>
      <c r="HS30" s="86">
        <f t="shared" si="60"/>
        <v>1.2033697820867866E-66</v>
      </c>
      <c r="HT30" s="86">
        <f t="shared" si="53"/>
        <v>9.9312862776752033E-99</v>
      </c>
      <c r="HU30" s="86">
        <f t="shared" si="53"/>
        <v>1.0709619385783116E-94</v>
      </c>
      <c r="HV30" s="86">
        <f t="shared" si="53"/>
        <v>2.0579110525787881E-107</v>
      </c>
      <c r="HW30" s="86">
        <f t="shared" si="53"/>
        <v>3.4564755574734801E-93</v>
      </c>
      <c r="HX30" s="86">
        <f t="shared" si="53"/>
        <v>1.5675720121945322E-104</v>
      </c>
      <c r="HY30" s="86">
        <f t="shared" si="53"/>
        <v>6.4367776880394308E-88</v>
      </c>
      <c r="HZ30" s="86">
        <f t="shared" si="53"/>
        <v>9.1068098539264853E-85</v>
      </c>
      <c r="IA30" s="86">
        <f t="shared" si="53"/>
        <v>8.2812725580384791E-114</v>
      </c>
      <c r="IB30" s="86">
        <f t="shared" si="53"/>
        <v>4.3562692734159711E-119</v>
      </c>
      <c r="IC30" s="86">
        <f t="shared" si="53"/>
        <v>4.0165947850985519E-122</v>
      </c>
      <c r="ID30" s="86">
        <f t="shared" si="53"/>
        <v>2.4818309210811924E-114</v>
      </c>
      <c r="IE30" s="86">
        <f t="shared" si="53"/>
        <v>2.1589965216790186E-96</v>
      </c>
      <c r="IF30" s="86">
        <f t="shared" si="53"/>
        <v>1.4616213345707543E-48</v>
      </c>
      <c r="IG30" s="86">
        <f t="shared" si="53"/>
        <v>1.0389482673679503E-49</v>
      </c>
      <c r="II30" s="86">
        <f t="shared" si="61"/>
        <v>1.547841753642927E-97</v>
      </c>
      <c r="IJ30" s="86">
        <f t="shared" si="54"/>
        <v>2.681461891203775E-144</v>
      </c>
      <c r="IK30" s="86">
        <f t="shared" si="54"/>
        <v>4.64819153241049E-139</v>
      </c>
      <c r="IL30" s="86">
        <f t="shared" si="54"/>
        <v>4.3239396829677381E-158</v>
      </c>
      <c r="IM30" s="86">
        <f t="shared" si="54"/>
        <v>1.086525129687474E-138</v>
      </c>
      <c r="IN30" s="86">
        <f t="shared" si="54"/>
        <v>2.963490869170565E-154</v>
      </c>
      <c r="IO30" s="86">
        <f t="shared" si="54"/>
        <v>3.9314783919608475E-132</v>
      </c>
      <c r="IP30" s="86">
        <f t="shared" si="54"/>
        <v>1.2964023548827361E-126</v>
      </c>
      <c r="IQ30" s="86">
        <f t="shared" si="54"/>
        <v>2.6043737301703331E-170</v>
      </c>
      <c r="IR30" s="86">
        <f t="shared" si="54"/>
        <v>1.4351369930019303E-179</v>
      </c>
      <c r="IS30" s="86">
        <f t="shared" si="54"/>
        <v>2.8533203209474801E-179</v>
      </c>
      <c r="IT30" s="86">
        <f t="shared" si="54"/>
        <v>7.5308944335890831E-171</v>
      </c>
      <c r="IU30" s="86">
        <f t="shared" si="54"/>
        <v>1.3718287049177971E-141</v>
      </c>
      <c r="IV30" s="86">
        <f t="shared" si="54"/>
        <v>1.0755090807139876E-141</v>
      </c>
      <c r="IW30" s="86">
        <f t="shared" si="54"/>
        <v>4.6340104103377103E-142</v>
      </c>
      <c r="IY30" s="86">
        <f t="shared" si="62"/>
        <v>3.9651390396499441E-17</v>
      </c>
      <c r="IZ30" s="86">
        <f t="shared" si="55"/>
        <v>1.8209342835990641E-13</v>
      </c>
      <c r="JA30" s="86">
        <f t="shared" si="55"/>
        <v>1.123393832939505E-12</v>
      </c>
      <c r="JB30" s="86">
        <f t="shared" si="55"/>
        <v>1.6117360826558015E-13</v>
      </c>
      <c r="JC30" s="86">
        <f t="shared" si="55"/>
        <v>1.1673304932362847E-11</v>
      </c>
      <c r="JD30" s="86">
        <f t="shared" si="55"/>
        <v>8.8847395032779456E-13</v>
      </c>
      <c r="JE30" s="86">
        <f t="shared" si="55"/>
        <v>2.4449659509474555E-14</v>
      </c>
      <c r="JF30" s="86">
        <f t="shared" si="55"/>
        <v>1.2065709221469568E-14</v>
      </c>
      <c r="JG30" s="86">
        <f t="shared" si="55"/>
        <v>3.9851115131549691E-21</v>
      </c>
      <c r="JH30" s="86">
        <f t="shared" si="55"/>
        <v>1.9644279921953055E-19</v>
      </c>
      <c r="JI30" s="86">
        <f t="shared" si="55"/>
        <v>3.9711084707834065E-17</v>
      </c>
      <c r="JJ30" s="86">
        <f t="shared" si="55"/>
        <v>6.0484271789512308E-17</v>
      </c>
      <c r="JK30" s="86">
        <f t="shared" si="55"/>
        <v>2.2818197070654968E-14</v>
      </c>
      <c r="JL30" s="86">
        <f t="shared" si="55"/>
        <v>1.5966595356288108E-14</v>
      </c>
      <c r="JM30" s="86">
        <f t="shared" si="55"/>
        <v>2.5912003511094675E-23</v>
      </c>
    </row>
    <row r="31" spans="1:273" x14ac:dyDescent="0.25">
      <c r="B31" s="2">
        <v>4</v>
      </c>
      <c r="C31" s="37">
        <v>81.795000000000002</v>
      </c>
      <c r="D31" s="37">
        <v>75.230999999999995</v>
      </c>
      <c r="E31" s="37">
        <v>75.25</v>
      </c>
      <c r="F31" s="37">
        <v>76.923000000000002</v>
      </c>
      <c r="G31" s="37">
        <v>74.948999999999998</v>
      </c>
      <c r="H31" s="37">
        <v>78.974000000000004</v>
      </c>
      <c r="I31" s="37">
        <v>76.805000000000007</v>
      </c>
      <c r="J31" s="37">
        <v>82.366</v>
      </c>
      <c r="K31" s="37">
        <v>78.683000000000007</v>
      </c>
      <c r="L31" s="37">
        <v>76.561000000000007</v>
      </c>
      <c r="M31" s="37">
        <v>77.366</v>
      </c>
      <c r="N31" s="37">
        <v>73.537000000000006</v>
      </c>
      <c r="O31" s="37">
        <v>80.805000000000007</v>
      </c>
      <c r="P31" s="37">
        <v>77.158000000000001</v>
      </c>
      <c r="Q31" s="37">
        <v>83.3</v>
      </c>
      <c r="S31" s="4" t="e">
        <f t="shared" si="12"/>
        <v>#N/A</v>
      </c>
      <c r="T31" s="4">
        <f t="shared" si="12"/>
        <v>74.44726115988432</v>
      </c>
      <c r="U31" s="4">
        <f t="shared" si="12"/>
        <v>72.431107009570084</v>
      </c>
      <c r="V31" s="4">
        <f t="shared" si="12"/>
        <v>74.768796435537638</v>
      </c>
      <c r="W31" s="4">
        <f t="shared" si="12"/>
        <v>73.364132623268659</v>
      </c>
      <c r="X31" s="4">
        <f t="shared" si="12"/>
        <v>77.002203209461072</v>
      </c>
      <c r="Y31" s="4">
        <f t="shared" si="12"/>
        <v>76.403021955350354</v>
      </c>
      <c r="Z31" s="4">
        <f t="shared" si="12"/>
        <v>80.258203018622297</v>
      </c>
      <c r="AA31" s="4" t="e">
        <f t="shared" si="12"/>
        <v>#N/A</v>
      </c>
      <c r="AB31" s="4" t="e">
        <f t="shared" si="12"/>
        <v>#N/A</v>
      </c>
      <c r="AC31" s="4" t="e">
        <f t="shared" si="12"/>
        <v>#N/A</v>
      </c>
      <c r="AD31" s="4" t="e">
        <f t="shared" si="12"/>
        <v>#N/A</v>
      </c>
      <c r="AE31" s="4">
        <f t="shared" si="12"/>
        <v>79.416317835706167</v>
      </c>
      <c r="AF31" s="4">
        <f t="shared" si="12"/>
        <v>75.323770223495544</v>
      </c>
      <c r="AG31" s="4" t="e">
        <f t="shared" si="12"/>
        <v>#N/A</v>
      </c>
      <c r="AI31" s="4">
        <f t="shared" si="13"/>
        <v>0</v>
      </c>
      <c r="AJ31" s="4">
        <f t="shared" si="13"/>
        <v>0.78373884011567441</v>
      </c>
      <c r="AK31" s="4">
        <f t="shared" si="13"/>
        <v>2.8188929904299158</v>
      </c>
      <c r="AL31" s="4">
        <f t="shared" si="13"/>
        <v>2.1542035644623638</v>
      </c>
      <c r="AM31" s="4">
        <f t="shared" si="13"/>
        <v>1.5848673767313386</v>
      </c>
      <c r="AN31" s="4">
        <f t="shared" si="13"/>
        <v>1.9717967905389315</v>
      </c>
      <c r="AO31" s="4">
        <f t="shared" si="13"/>
        <v>0.40197804464965259</v>
      </c>
      <c r="AP31" s="4">
        <f t="shared" si="13"/>
        <v>2.1077969813777031</v>
      </c>
      <c r="AQ31" s="4">
        <f t="shared" si="13"/>
        <v>0</v>
      </c>
      <c r="AR31" s="4">
        <f t="shared" si="13"/>
        <v>0</v>
      </c>
      <c r="AS31" s="4">
        <f t="shared" si="13"/>
        <v>0</v>
      </c>
      <c r="AT31" s="4">
        <f t="shared" si="13"/>
        <v>0</v>
      </c>
      <c r="AU31" s="4">
        <f t="shared" si="13"/>
        <v>1.3886821642938401</v>
      </c>
      <c r="AV31" s="4">
        <f t="shared" si="13"/>
        <v>1.8342297765044577</v>
      </c>
      <c r="AW31" s="4">
        <f t="shared" si="13"/>
        <v>0</v>
      </c>
      <c r="AY31" s="2" t="e">
        <f t="shared" si="56"/>
        <v>#N/A</v>
      </c>
      <c r="AZ31" s="2">
        <f t="shared" si="14"/>
        <v>74.44726115905506</v>
      </c>
      <c r="BA31" s="2">
        <f t="shared" si="14"/>
        <v>72.431107004758644</v>
      </c>
      <c r="BB31" s="2">
        <f t="shared" si="14"/>
        <v>74.768796434797096</v>
      </c>
      <c r="BC31" s="2">
        <f t="shared" si="14"/>
        <v>73.364132580394312</v>
      </c>
      <c r="BD31" s="2">
        <f t="shared" si="14"/>
        <v>77.002203205764843</v>
      </c>
      <c r="BE31" s="2">
        <f t="shared" si="14"/>
        <v>76.403021955227644</v>
      </c>
      <c r="BF31" s="2">
        <f t="shared" si="14"/>
        <v>80.258203018560422</v>
      </c>
      <c r="BG31" s="2" t="e">
        <f t="shared" si="14"/>
        <v>#N/A</v>
      </c>
      <c r="BH31" s="2" t="e">
        <f t="shared" si="14"/>
        <v>#N/A</v>
      </c>
      <c r="BI31" s="2" t="e">
        <f t="shared" si="14"/>
        <v>#N/A</v>
      </c>
      <c r="BJ31" s="2" t="e">
        <f t="shared" si="14"/>
        <v>#N/A</v>
      </c>
      <c r="BK31" s="2">
        <f t="shared" si="14"/>
        <v>79.416317835587748</v>
      </c>
      <c r="BL31" s="2">
        <f t="shared" si="14"/>
        <v>75.323770223415792</v>
      </c>
      <c r="BM31" s="2" t="e">
        <f t="shared" si="14"/>
        <v>#N/A</v>
      </c>
      <c r="BO31" s="2" t="str">
        <f t="shared" si="15"/>
        <v/>
      </c>
      <c r="BP31" s="2">
        <f t="shared" si="16"/>
        <v>75.230999999999995</v>
      </c>
      <c r="BQ31" s="2">
        <f t="shared" si="17"/>
        <v>75.25</v>
      </c>
      <c r="BR31" s="2">
        <f t="shared" si="18"/>
        <v>76.923000000000002</v>
      </c>
      <c r="BS31" s="2">
        <f t="shared" si="19"/>
        <v>74.948999999999998</v>
      </c>
      <c r="BT31" s="2">
        <f t="shared" si="20"/>
        <v>78.974000000000004</v>
      </c>
      <c r="BU31" s="2">
        <f t="shared" si="21"/>
        <v>76.805000000000007</v>
      </c>
      <c r="BV31" s="2">
        <f t="shared" si="22"/>
        <v>82.366</v>
      </c>
      <c r="BW31" s="2" t="str">
        <f t="shared" si="23"/>
        <v/>
      </c>
      <c r="BX31" s="2" t="str">
        <f t="shared" si="24"/>
        <v/>
      </c>
      <c r="BY31" s="2" t="str">
        <f t="shared" si="25"/>
        <v/>
      </c>
      <c r="BZ31" s="2" t="str">
        <f t="shared" si="26"/>
        <v/>
      </c>
      <c r="CA31" s="2">
        <f t="shared" si="27"/>
        <v>80.805000000000007</v>
      </c>
      <c r="CB31" s="2">
        <f t="shared" si="28"/>
        <v>77.158000000000001</v>
      </c>
      <c r="CC31" s="2" t="str">
        <f t="shared" si="29"/>
        <v/>
      </c>
      <c r="CE31" s="2" t="str">
        <f t="shared" si="57"/>
        <v/>
      </c>
      <c r="CF31" s="2" t="str">
        <f t="shared" si="30"/>
        <v/>
      </c>
      <c r="CG31" s="2" t="str">
        <f t="shared" si="30"/>
        <v/>
      </c>
      <c r="CH31" s="2" t="str">
        <f t="shared" si="30"/>
        <v/>
      </c>
      <c r="CI31" s="2" t="str">
        <f t="shared" si="30"/>
        <v/>
      </c>
      <c r="CJ31" s="2" t="str">
        <f t="shared" si="30"/>
        <v/>
      </c>
      <c r="CK31" s="2" t="str">
        <f t="shared" si="30"/>
        <v/>
      </c>
      <c r="CL31" s="2" t="str">
        <f t="shared" si="30"/>
        <v/>
      </c>
      <c r="CM31" s="2" t="str">
        <f t="shared" si="30"/>
        <v/>
      </c>
      <c r="CN31" s="2" t="str">
        <f t="shared" si="30"/>
        <v/>
      </c>
      <c r="CO31" s="2" t="str">
        <f t="shared" si="30"/>
        <v/>
      </c>
      <c r="CP31" s="2" t="str">
        <f t="shared" si="30"/>
        <v/>
      </c>
      <c r="CQ31" s="2" t="str">
        <f t="shared" si="30"/>
        <v/>
      </c>
      <c r="CR31" s="2" t="str">
        <f t="shared" si="30"/>
        <v/>
      </c>
      <c r="CS31" s="2" t="str">
        <f t="shared" si="30"/>
        <v/>
      </c>
      <c r="CU31" s="2" t="str">
        <f t="shared" si="31"/>
        <v/>
      </c>
      <c r="CV31" s="2" t="str">
        <f t="shared" si="32"/>
        <v/>
      </c>
      <c r="CW31" s="2" t="str">
        <f t="shared" si="33"/>
        <v/>
      </c>
      <c r="CX31" s="2" t="str">
        <f t="shared" si="34"/>
        <v/>
      </c>
      <c r="CY31" s="2" t="str">
        <f t="shared" si="35"/>
        <v/>
      </c>
      <c r="CZ31" s="2" t="str">
        <f t="shared" si="36"/>
        <v/>
      </c>
      <c r="DA31" s="2" t="str">
        <f t="shared" si="37"/>
        <v/>
      </c>
      <c r="DB31" s="2" t="str">
        <f t="shared" si="38"/>
        <v/>
      </c>
      <c r="DC31" s="2" t="str">
        <f t="shared" si="39"/>
        <v/>
      </c>
      <c r="DD31" s="2" t="str">
        <f t="shared" si="40"/>
        <v/>
      </c>
      <c r="DE31" s="2" t="str">
        <f t="shared" si="41"/>
        <v/>
      </c>
      <c r="DF31" s="2" t="str">
        <f t="shared" si="42"/>
        <v/>
      </c>
      <c r="DG31" s="2" t="str">
        <f t="shared" si="43"/>
        <v/>
      </c>
      <c r="DH31" s="2" t="str">
        <f t="shared" si="44"/>
        <v/>
      </c>
      <c r="DI31" s="2" t="str">
        <f t="shared" si="45"/>
        <v/>
      </c>
      <c r="DK31" s="2">
        <f t="shared" si="46"/>
        <v>76.600519433198372</v>
      </c>
      <c r="DL31" s="2">
        <f t="shared" si="46"/>
        <v>74.18955073995771</v>
      </c>
      <c r="DM31" s="2">
        <f t="shared" si="46"/>
        <v>72.361114466928413</v>
      </c>
      <c r="DN31" s="2">
        <f t="shared" si="46"/>
        <v>74.47891362126245</v>
      </c>
      <c r="DO31" s="2">
        <f t="shared" si="46"/>
        <v>73.397641709207804</v>
      </c>
      <c r="DP31" s="2">
        <f t="shared" si="46"/>
        <v>77.021401087284829</v>
      </c>
      <c r="DQ31" s="2">
        <f t="shared" si="46"/>
        <v>76.371453035336742</v>
      </c>
      <c r="DR31" s="2">
        <f t="shared" si="46"/>
        <v>80.40122692036644</v>
      </c>
      <c r="DS31" s="2">
        <f t="shared" si="46"/>
        <v>71.699636414565859</v>
      </c>
      <c r="DT31" s="2">
        <f t="shared" si="46"/>
        <v>76.484547652916063</v>
      </c>
      <c r="DU31" s="2">
        <f t="shared" si="46"/>
        <v>71.996770175438584</v>
      </c>
      <c r="DV31" s="2">
        <f t="shared" si="46"/>
        <v>70.053375703564754</v>
      </c>
      <c r="DW31" s="2">
        <f t="shared" si="46"/>
        <v>79.517684989429185</v>
      </c>
      <c r="DX31" s="2">
        <f t="shared" si="46"/>
        <v>75.361122903453108</v>
      </c>
      <c r="DY31" s="2">
        <f t="shared" si="46"/>
        <v>80.211619875222823</v>
      </c>
      <c r="EA31" s="2">
        <f t="shared" si="47"/>
        <v>110.96491648351652</v>
      </c>
      <c r="EB31" s="2">
        <f t="shared" si="47"/>
        <v>84.654002837054406</v>
      </c>
      <c r="EC31" s="2">
        <f t="shared" si="47"/>
        <v>74.939754867464231</v>
      </c>
      <c r="ED31" s="2">
        <f t="shared" si="47"/>
        <v>85.841111582534609</v>
      </c>
      <c r="EE31" s="2">
        <f t="shared" si="47"/>
        <v>72.248606547925448</v>
      </c>
      <c r="EF31" s="2">
        <f t="shared" si="47"/>
        <v>76.308872800645702</v>
      </c>
      <c r="EG31" s="2">
        <f t="shared" si="47"/>
        <v>77.656735753072297</v>
      </c>
      <c r="EH31" s="2">
        <f t="shared" si="47"/>
        <v>74.005677036742526</v>
      </c>
      <c r="EI31" s="2">
        <f t="shared" si="47"/>
        <v>82.606137971213158</v>
      </c>
      <c r="EJ31" s="2">
        <f t="shared" si="47"/>
        <v>74.88192705738993</v>
      </c>
      <c r="EK31" s="2">
        <f t="shared" si="47"/>
        <v>76.939955746581347</v>
      </c>
      <c r="EL31" s="2">
        <f t="shared" si="47"/>
        <v>75.140263652249885</v>
      </c>
      <c r="EM31" s="2">
        <f t="shared" si="47"/>
        <v>75.160484803383994</v>
      </c>
      <c r="EN31" s="2">
        <f t="shared" si="47"/>
        <v>73.700898169475096</v>
      </c>
      <c r="EO31" s="2">
        <f t="shared" si="47"/>
        <v>102.95470882340888</v>
      </c>
      <c r="EQ31" s="2">
        <f t="shared" si="48"/>
        <v>100.19384393282732</v>
      </c>
      <c r="ER31" s="2">
        <f t="shared" si="48"/>
        <v>77.119957687622659</v>
      </c>
      <c r="ES31" s="2">
        <f t="shared" si="48"/>
        <v>70.387906299942159</v>
      </c>
      <c r="ET31" s="2">
        <f t="shared" si="48"/>
        <v>76.85258937992532</v>
      </c>
      <c r="EU31" s="2">
        <f t="shared" si="48"/>
        <v>68.827021785905842</v>
      </c>
      <c r="EV31" s="2">
        <f t="shared" si="48"/>
        <v>72.981092113166</v>
      </c>
      <c r="EW31" s="2">
        <f t="shared" si="48"/>
        <v>73.01113259366187</v>
      </c>
      <c r="EX31" s="2">
        <f t="shared" si="48"/>
        <v>69.976409883056746</v>
      </c>
      <c r="EY31" s="2">
        <f t="shared" si="48"/>
        <v>75.392114479555573</v>
      </c>
      <c r="EZ31" s="2">
        <f t="shared" si="48"/>
        <v>66.521082697212549</v>
      </c>
      <c r="FA31" s="2">
        <f t="shared" si="48"/>
        <v>73.511646713273564</v>
      </c>
      <c r="FB31" s="2">
        <f t="shared" si="48"/>
        <v>73.860930406394232</v>
      </c>
      <c r="FC31" s="2">
        <f t="shared" si="48"/>
        <v>73.214456916152287</v>
      </c>
      <c r="FD31" s="2">
        <f t="shared" si="48"/>
        <v>74.458760363589064</v>
      </c>
      <c r="FE31" s="2">
        <f t="shared" si="48"/>
        <v>102.33967288926418</v>
      </c>
      <c r="FG31" s="2">
        <f t="shared" si="49"/>
        <v>2.0721169181582625E-2</v>
      </c>
      <c r="FH31" s="2">
        <f t="shared" si="49"/>
        <v>2.4627944404119344E-2</v>
      </c>
      <c r="FI31" s="2">
        <f t="shared" si="49"/>
        <v>2.7145477659281551E-2</v>
      </c>
      <c r="FJ31" s="2">
        <f t="shared" si="49"/>
        <v>2.5513882831900911E-2</v>
      </c>
      <c r="FK31" s="2">
        <f t="shared" si="49"/>
        <v>2.915907173402367E-2</v>
      </c>
      <c r="FL31" s="2">
        <f t="shared" si="49"/>
        <v>2.6935846516461366E-2</v>
      </c>
      <c r="FM31" s="2">
        <f t="shared" si="49"/>
        <v>2.4567069016503559E-2</v>
      </c>
      <c r="FN31" s="2">
        <f t="shared" si="49"/>
        <v>2.2362175999052648E-2</v>
      </c>
      <c r="FO31" s="2">
        <f t="shared" si="49"/>
        <v>1.6866954352178592E-2</v>
      </c>
      <c r="FP31" s="2">
        <f t="shared" si="49"/>
        <v>1.9329675635364744E-2</v>
      </c>
      <c r="FQ31" s="2">
        <f t="shared" si="49"/>
        <v>2.0689472716297206E-2</v>
      </c>
      <c r="FR31" s="2">
        <f t="shared" si="49"/>
        <v>2.0979097281859729E-2</v>
      </c>
      <c r="FS31" s="2">
        <f t="shared" si="49"/>
        <v>2.3263879261085311E-2</v>
      </c>
      <c r="FT31" s="2">
        <f t="shared" si="49"/>
        <v>2.249883935242222E-2</v>
      </c>
      <c r="FU31" s="2">
        <f t="shared" si="49"/>
        <v>1.6379895005069488E-2</v>
      </c>
      <c r="FW31" s="2">
        <f t="shared" si="58"/>
        <v>8.7944181346232282E-7</v>
      </c>
      <c r="FX31" s="2">
        <f t="shared" si="50"/>
        <v>9.9884847705825581E-7</v>
      </c>
      <c r="FY31" s="2">
        <f t="shared" si="50"/>
        <v>1.2934423758725539E-6</v>
      </c>
      <c r="FZ31" s="2">
        <f t="shared" si="50"/>
        <v>1.2208861331689501E-6</v>
      </c>
      <c r="GA31" s="2">
        <f t="shared" si="50"/>
        <v>1.2655307544340423E-6</v>
      </c>
      <c r="GB31" s="2">
        <f t="shared" si="50"/>
        <v>1.601353254357996E-6</v>
      </c>
      <c r="GC31" s="2">
        <f t="shared" si="50"/>
        <v>1.4442347320247807E-6</v>
      </c>
      <c r="GD31" s="2">
        <f t="shared" si="50"/>
        <v>1.3624556245338752E-6</v>
      </c>
      <c r="GE31" s="2">
        <f t="shared" si="50"/>
        <v>1.5863382760258448E-6</v>
      </c>
      <c r="GF31" s="2">
        <f t="shared" si="50"/>
        <v>1.497165759014955E-6</v>
      </c>
      <c r="GG31" s="2">
        <f t="shared" si="50"/>
        <v>1.5142668864704487E-6</v>
      </c>
      <c r="GH31" s="2">
        <f t="shared" si="50"/>
        <v>1.1223244035901905E-6</v>
      </c>
      <c r="GI31" s="2">
        <f t="shared" si="50"/>
        <v>9.1201000759289648E-7</v>
      </c>
      <c r="GJ31" s="2">
        <f t="shared" si="50"/>
        <v>5.9317035648560635E-7</v>
      </c>
      <c r="GK31" s="2">
        <f t="shared" si="50"/>
        <v>5.8207938520356454E-7</v>
      </c>
      <c r="GM31" s="86">
        <f t="shared" si="59"/>
        <v>1.2743531547764328E-16</v>
      </c>
      <c r="GN31" s="86">
        <f t="shared" si="51"/>
        <v>4.4018712750738106E-13</v>
      </c>
      <c r="GO31" s="86">
        <f t="shared" si="51"/>
        <v>2.5833983168435685E-12</v>
      </c>
      <c r="GP31" s="86">
        <f t="shared" si="51"/>
        <v>3.9486522714192678E-13</v>
      </c>
      <c r="GQ31" s="86">
        <f t="shared" si="51"/>
        <v>2.480530931679934E-11</v>
      </c>
      <c r="GR31" s="86">
        <f t="shared" si="51"/>
        <v>2.0588945499561131E-12</v>
      </c>
      <c r="GS31" s="86">
        <f t="shared" si="51"/>
        <v>6.3976896740815338E-14</v>
      </c>
      <c r="GT31" s="86">
        <f t="shared" si="51"/>
        <v>3.1691362260143604E-14</v>
      </c>
      <c r="GU31" s="86">
        <f t="shared" si="51"/>
        <v>1.7041567118861564E-20</v>
      </c>
      <c r="GV31" s="86">
        <f t="shared" si="51"/>
        <v>7.5876667799453303E-19</v>
      </c>
      <c r="GW31" s="86">
        <f t="shared" si="51"/>
        <v>1.275612110382137E-16</v>
      </c>
      <c r="GX31" s="86">
        <f t="shared" si="51"/>
        <v>1.9192548621862547E-16</v>
      </c>
      <c r="GY31" s="86">
        <f t="shared" si="51"/>
        <v>5.9042896169263451E-14</v>
      </c>
      <c r="GZ31" s="86">
        <f t="shared" si="51"/>
        <v>4.1545111586296924E-14</v>
      </c>
      <c r="HA31" s="86">
        <f t="shared" si="51"/>
        <v>1.3256073529612738E-22</v>
      </c>
      <c r="HC31" s="86">
        <f t="shared" si="63"/>
        <v>9.0073536736051134E-26</v>
      </c>
      <c r="HD31" s="86">
        <f t="shared" si="52"/>
        <v>8.2884402457107601E-38</v>
      </c>
      <c r="HE31" s="86">
        <f t="shared" si="52"/>
        <v>3.1859024738155363E-37</v>
      </c>
      <c r="HF31" s="86">
        <f t="shared" si="52"/>
        <v>5.6760219114206011E-42</v>
      </c>
      <c r="HG31" s="86">
        <f t="shared" si="52"/>
        <v>6.0765055089170254E-37</v>
      </c>
      <c r="HH31" s="86">
        <f t="shared" si="52"/>
        <v>2.3724812369881944E-41</v>
      </c>
      <c r="HI31" s="86">
        <f t="shared" si="52"/>
        <v>1.0824047643784223E-34</v>
      </c>
      <c r="HJ31" s="86">
        <f t="shared" si="52"/>
        <v>1.1757919276859496E-33</v>
      </c>
      <c r="HK31" s="86">
        <f t="shared" si="52"/>
        <v>1.4933875539690895E-44</v>
      </c>
      <c r="HL31" s="86">
        <f t="shared" si="52"/>
        <v>3.4862088187859337E-45</v>
      </c>
      <c r="HM31" s="86">
        <f t="shared" si="52"/>
        <v>2.0156027577882359E-46</v>
      </c>
      <c r="HN31" s="86">
        <f t="shared" si="52"/>
        <v>6.3492870654544757E-43</v>
      </c>
      <c r="HO31" s="86">
        <f t="shared" si="52"/>
        <v>9.9032372546574718E-37</v>
      </c>
      <c r="HP31" s="86">
        <f t="shared" si="52"/>
        <v>4.3548936474687364E-37</v>
      </c>
      <c r="HQ31" s="86">
        <f t="shared" si="52"/>
        <v>8.9143034151663986E-48</v>
      </c>
      <c r="HS31" s="86">
        <f t="shared" si="60"/>
        <v>1.2877362126726381E-65</v>
      </c>
      <c r="HT31" s="86">
        <f t="shared" si="53"/>
        <v>3.512301873683257E-97</v>
      </c>
      <c r="HU31" s="86">
        <f t="shared" si="53"/>
        <v>3.5137963754777105E-93</v>
      </c>
      <c r="HV31" s="86">
        <f t="shared" si="53"/>
        <v>1.0737099717625663E-105</v>
      </c>
      <c r="HW31" s="86">
        <f t="shared" si="53"/>
        <v>1.0910958236189416E-91</v>
      </c>
      <c r="HX31" s="86">
        <f t="shared" si="53"/>
        <v>7.9769168343457414E-103</v>
      </c>
      <c r="HY31" s="86">
        <f t="shared" si="53"/>
        <v>1.7482434824033796E-86</v>
      </c>
      <c r="HZ31" s="86">
        <f t="shared" si="53"/>
        <v>2.1423936993544253E-83</v>
      </c>
      <c r="IA31" s="86">
        <f t="shared" si="53"/>
        <v>6.1681535222670188E-112</v>
      </c>
      <c r="IB31" s="86">
        <f t="shared" si="53"/>
        <v>3.965091443342798E-117</v>
      </c>
      <c r="IC31" s="86">
        <f t="shared" si="53"/>
        <v>3.8746769737418108E-120</v>
      </c>
      <c r="ID31" s="86">
        <f t="shared" si="53"/>
        <v>1.6874738874737758E-112</v>
      </c>
      <c r="IE31" s="86">
        <f t="shared" si="53"/>
        <v>6.9128850405901653E-95</v>
      </c>
      <c r="IF31" s="86">
        <f t="shared" si="53"/>
        <v>7.8771963960441119E-48</v>
      </c>
      <c r="IG31" s="86">
        <f t="shared" si="53"/>
        <v>5.8114266207955287E-49</v>
      </c>
      <c r="II31" s="86">
        <f t="shared" si="61"/>
        <v>2.7564075961737619E-96</v>
      </c>
      <c r="IJ31" s="86">
        <f t="shared" si="54"/>
        <v>2.0254385711004311E-142</v>
      </c>
      <c r="IK31" s="86">
        <f t="shared" si="54"/>
        <v>3.2398342131332083E-137</v>
      </c>
      <c r="IL31" s="86">
        <f t="shared" si="54"/>
        <v>5.3197137829163758E-156</v>
      </c>
      <c r="IM31" s="86">
        <f t="shared" si="54"/>
        <v>7.4370990840791859E-137</v>
      </c>
      <c r="IN31" s="86">
        <f t="shared" si="54"/>
        <v>3.5606451657315724E-152</v>
      </c>
      <c r="IO31" s="86">
        <f t="shared" si="54"/>
        <v>2.285518398775504E-130</v>
      </c>
      <c r="IP31" s="86">
        <f t="shared" si="54"/>
        <v>6.241072087022985E-125</v>
      </c>
      <c r="IQ31" s="86">
        <f t="shared" si="54"/>
        <v>5.1628413347712746E-168</v>
      </c>
      <c r="IR31" s="86">
        <f t="shared" si="54"/>
        <v>3.715188636323346E-177</v>
      </c>
      <c r="IS31" s="86">
        <f t="shared" si="54"/>
        <v>7.3520178939463807E-177</v>
      </c>
      <c r="IT31" s="86">
        <f t="shared" si="54"/>
        <v>1.3297046309117747E-168</v>
      </c>
      <c r="IU31" s="86">
        <f t="shared" si="54"/>
        <v>9.2856764795376939E-140</v>
      </c>
      <c r="IV31" s="86">
        <f t="shared" si="54"/>
        <v>6.442808343007725E-140</v>
      </c>
      <c r="IW31" s="86">
        <f t="shared" si="54"/>
        <v>2.7908938199247985E-140</v>
      </c>
      <c r="IY31" s="86">
        <f t="shared" si="62"/>
        <v>1.2743531556771683E-16</v>
      </c>
      <c r="IZ31" s="86">
        <f t="shared" si="55"/>
        <v>4.4018712750738106E-13</v>
      </c>
      <c r="JA31" s="86">
        <f t="shared" si="55"/>
        <v>2.5833983168435685E-12</v>
      </c>
      <c r="JB31" s="86">
        <f t="shared" si="55"/>
        <v>3.9486522714192678E-13</v>
      </c>
      <c r="JC31" s="86">
        <f t="shared" si="55"/>
        <v>2.480530931679934E-11</v>
      </c>
      <c r="JD31" s="86">
        <f t="shared" si="55"/>
        <v>2.0588945499561131E-12</v>
      </c>
      <c r="JE31" s="86">
        <f t="shared" si="55"/>
        <v>6.3976896740815338E-14</v>
      </c>
      <c r="JF31" s="86">
        <f t="shared" si="55"/>
        <v>3.1691362260143604E-14</v>
      </c>
      <c r="JG31" s="86">
        <f t="shared" si="55"/>
        <v>1.7041567118861564E-20</v>
      </c>
      <c r="JH31" s="86">
        <f t="shared" si="55"/>
        <v>7.5876667799453303E-19</v>
      </c>
      <c r="JI31" s="86">
        <f t="shared" si="55"/>
        <v>1.275612110382137E-16</v>
      </c>
      <c r="JJ31" s="86">
        <f t="shared" si="55"/>
        <v>1.9192548621862547E-16</v>
      </c>
      <c r="JK31" s="86">
        <f t="shared" si="55"/>
        <v>5.9042896169263451E-14</v>
      </c>
      <c r="JL31" s="86">
        <f t="shared" si="55"/>
        <v>4.1545111586296924E-14</v>
      </c>
      <c r="JM31" s="86">
        <f t="shared" si="55"/>
        <v>1.3256073529612738E-22</v>
      </c>
    </row>
    <row r="32" spans="1:273" x14ac:dyDescent="0.25">
      <c r="B32" s="2">
        <v>5</v>
      </c>
      <c r="C32" s="37">
        <v>80.635999999999996</v>
      </c>
      <c r="D32" s="37">
        <v>74.436000000000007</v>
      </c>
      <c r="E32" s="37">
        <v>74.95</v>
      </c>
      <c r="F32" s="37">
        <v>75.948999999999998</v>
      </c>
      <c r="G32" s="37">
        <v>75.025999999999996</v>
      </c>
      <c r="H32" s="37">
        <v>79.744</v>
      </c>
      <c r="I32" s="37">
        <v>78.293000000000006</v>
      </c>
      <c r="J32" s="37">
        <v>80.950999999999993</v>
      </c>
      <c r="K32" s="37">
        <v>77.828999999999994</v>
      </c>
      <c r="L32" s="37">
        <v>76.268000000000001</v>
      </c>
      <c r="M32" s="37">
        <v>77.171000000000006</v>
      </c>
      <c r="N32" s="37">
        <v>75.293000000000006</v>
      </c>
      <c r="O32" s="37">
        <v>79</v>
      </c>
      <c r="P32" s="37">
        <v>76.921000000000006</v>
      </c>
      <c r="Q32" s="37">
        <v>83.15</v>
      </c>
      <c r="S32" s="4" t="e">
        <f t="shared" si="12"/>
        <v>#N/A</v>
      </c>
      <c r="T32" s="4">
        <f t="shared" si="12"/>
        <v>74.623106168099028</v>
      </c>
      <c r="U32" s="4">
        <f t="shared" si="12"/>
        <v>72.716133109172716</v>
      </c>
      <c r="V32" s="4">
        <f t="shared" si="12"/>
        <v>74.963528009221335</v>
      </c>
      <c r="W32" s="4">
        <f t="shared" si="12"/>
        <v>73.552476148237631</v>
      </c>
      <c r="X32" s="4">
        <f t="shared" si="12"/>
        <v>77.043298324091566</v>
      </c>
      <c r="Y32" s="4">
        <f t="shared" si="12"/>
        <v>76.52982365291922</v>
      </c>
      <c r="Z32" s="4">
        <f t="shared" si="12"/>
        <v>80.327842406884756</v>
      </c>
      <c r="AA32" s="4" t="e">
        <f t="shared" si="12"/>
        <v>#N/A</v>
      </c>
      <c r="AB32" s="4" t="e">
        <f t="shared" si="12"/>
        <v>#N/A</v>
      </c>
      <c r="AC32" s="4" t="e">
        <f t="shared" si="12"/>
        <v>#N/A</v>
      </c>
      <c r="AD32" s="4" t="e">
        <f t="shared" si="12"/>
        <v>#N/A</v>
      </c>
      <c r="AE32" s="4">
        <f t="shared" si="12"/>
        <v>79.561909535982039</v>
      </c>
      <c r="AF32" s="4">
        <f t="shared" si="12"/>
        <v>75.351607347358964</v>
      </c>
      <c r="AG32" s="4" t="e">
        <f t="shared" si="12"/>
        <v>#N/A</v>
      </c>
      <c r="AI32" s="4">
        <f t="shared" si="13"/>
        <v>0</v>
      </c>
      <c r="AJ32" s="4">
        <f t="shared" si="13"/>
        <v>-0.18710616809902092</v>
      </c>
      <c r="AK32" s="4">
        <f t="shared" si="13"/>
        <v>2.2338668908272865</v>
      </c>
      <c r="AL32" s="4">
        <f t="shared" si="13"/>
        <v>0.9854719907786631</v>
      </c>
      <c r="AM32" s="4">
        <f t="shared" si="13"/>
        <v>1.4735238517623657</v>
      </c>
      <c r="AN32" s="4">
        <f t="shared" si="13"/>
        <v>2.7007016759084337</v>
      </c>
      <c r="AO32" s="4">
        <f t="shared" si="13"/>
        <v>1.7631763470807869</v>
      </c>
      <c r="AP32" s="4">
        <f t="shared" si="13"/>
        <v>0.62315759311523777</v>
      </c>
      <c r="AQ32" s="4">
        <f t="shared" si="13"/>
        <v>0</v>
      </c>
      <c r="AR32" s="4">
        <f t="shared" si="13"/>
        <v>0</v>
      </c>
      <c r="AS32" s="4">
        <f t="shared" si="13"/>
        <v>0</v>
      </c>
      <c r="AT32" s="4">
        <f t="shared" si="13"/>
        <v>0</v>
      </c>
      <c r="AU32" s="4">
        <f t="shared" si="13"/>
        <v>-0.56190953598203919</v>
      </c>
      <c r="AV32" s="4">
        <f t="shared" si="13"/>
        <v>1.5693926526410422</v>
      </c>
      <c r="AW32" s="4">
        <f t="shared" si="13"/>
        <v>0</v>
      </c>
      <c r="AY32" s="2" t="e">
        <f t="shared" si="56"/>
        <v>#N/A</v>
      </c>
      <c r="AZ32" s="2">
        <f t="shared" si="14"/>
        <v>74.623106166153264</v>
      </c>
      <c r="BA32" s="2">
        <f t="shared" si="14"/>
        <v>72.716133098426639</v>
      </c>
      <c r="BB32" s="2">
        <f t="shared" si="14"/>
        <v>74.963528007461292</v>
      </c>
      <c r="BC32" s="2">
        <f t="shared" si="14"/>
        <v>73.552476059618499</v>
      </c>
      <c r="BD32" s="2">
        <f t="shared" si="14"/>
        <v>77.043298315773868</v>
      </c>
      <c r="BE32" s="2">
        <f t="shared" si="14"/>
        <v>76.52982365260813</v>
      </c>
      <c r="BF32" s="2">
        <f t="shared" si="14"/>
        <v>80.327842406727214</v>
      </c>
      <c r="BG32" s="2" t="e">
        <f t="shared" si="14"/>
        <v>#N/A</v>
      </c>
      <c r="BH32" s="2" t="e">
        <f t="shared" si="14"/>
        <v>#N/A</v>
      </c>
      <c r="BI32" s="2" t="e">
        <f t="shared" si="14"/>
        <v>#N/A</v>
      </c>
      <c r="BJ32" s="2" t="e">
        <f t="shared" si="14"/>
        <v>#N/A</v>
      </c>
      <c r="BK32" s="2">
        <f t="shared" si="14"/>
        <v>79.561909535684975</v>
      </c>
      <c r="BL32" s="2">
        <f t="shared" si="14"/>
        <v>75.351607347157767</v>
      </c>
      <c r="BM32" s="2" t="e">
        <f t="shared" si="14"/>
        <v>#N/A</v>
      </c>
      <c r="BO32" s="2" t="str">
        <f t="shared" si="15"/>
        <v/>
      </c>
      <c r="BP32" s="2">
        <f t="shared" si="16"/>
        <v>74.436000000000007</v>
      </c>
      <c r="BQ32" s="2">
        <f t="shared" si="17"/>
        <v>74.95</v>
      </c>
      <c r="BR32" s="2">
        <f t="shared" si="18"/>
        <v>75.948999999999998</v>
      </c>
      <c r="BS32" s="2">
        <f t="shared" si="19"/>
        <v>75.025999999999996</v>
      </c>
      <c r="BT32" s="2">
        <f t="shared" si="20"/>
        <v>79.744</v>
      </c>
      <c r="BU32" s="2">
        <f t="shared" si="21"/>
        <v>78.293000000000006</v>
      </c>
      <c r="BV32" s="2">
        <f t="shared" si="22"/>
        <v>80.950999999999993</v>
      </c>
      <c r="BW32" s="2" t="str">
        <f t="shared" si="23"/>
        <v/>
      </c>
      <c r="BX32" s="2" t="str">
        <f t="shared" si="24"/>
        <v/>
      </c>
      <c r="BY32" s="2" t="str">
        <f t="shared" si="25"/>
        <v/>
      </c>
      <c r="BZ32" s="2" t="str">
        <f t="shared" si="26"/>
        <v/>
      </c>
      <c r="CA32" s="2">
        <f t="shared" si="27"/>
        <v>79</v>
      </c>
      <c r="CB32" s="2">
        <f t="shared" si="28"/>
        <v>76.921000000000006</v>
      </c>
      <c r="CC32" s="2" t="str">
        <f t="shared" si="29"/>
        <v/>
      </c>
      <c r="CE32" s="2" t="str">
        <f t="shared" si="57"/>
        <v/>
      </c>
      <c r="CF32" s="2" t="str">
        <f t="shared" si="30"/>
        <v/>
      </c>
      <c r="CG32" s="2" t="str">
        <f t="shared" si="30"/>
        <v/>
      </c>
      <c r="CH32" s="2" t="str">
        <f t="shared" si="30"/>
        <v/>
      </c>
      <c r="CI32" s="2" t="str">
        <f t="shared" si="30"/>
        <v/>
      </c>
      <c r="CJ32" s="2" t="str">
        <f t="shared" si="30"/>
        <v/>
      </c>
      <c r="CK32" s="2" t="str">
        <f t="shared" si="30"/>
        <v/>
      </c>
      <c r="CL32" s="2" t="str">
        <f t="shared" si="30"/>
        <v/>
      </c>
      <c r="CM32" s="2" t="str">
        <f t="shared" si="30"/>
        <v/>
      </c>
      <c r="CN32" s="2" t="str">
        <f t="shared" si="30"/>
        <v/>
      </c>
      <c r="CO32" s="2" t="str">
        <f t="shared" si="30"/>
        <v/>
      </c>
      <c r="CP32" s="2" t="str">
        <f t="shared" si="30"/>
        <v/>
      </c>
      <c r="CQ32" s="2" t="str">
        <f t="shared" si="30"/>
        <v/>
      </c>
      <c r="CR32" s="2" t="str">
        <f t="shared" si="30"/>
        <v/>
      </c>
      <c r="CS32" s="2" t="str">
        <f t="shared" si="30"/>
        <v/>
      </c>
      <c r="CU32" s="2" t="str">
        <f t="shared" si="31"/>
        <v/>
      </c>
      <c r="CV32" s="2" t="str">
        <f t="shared" si="32"/>
        <v/>
      </c>
      <c r="CW32" s="2" t="str">
        <f t="shared" si="33"/>
        <v/>
      </c>
      <c r="CX32" s="2" t="str">
        <f t="shared" si="34"/>
        <v/>
      </c>
      <c r="CY32" s="2" t="str">
        <f t="shared" si="35"/>
        <v/>
      </c>
      <c r="CZ32" s="2" t="str">
        <f t="shared" si="36"/>
        <v/>
      </c>
      <c r="DA32" s="2" t="str">
        <f t="shared" si="37"/>
        <v/>
      </c>
      <c r="DB32" s="2" t="str">
        <f t="shared" si="38"/>
        <v/>
      </c>
      <c r="DC32" s="2" t="str">
        <f t="shared" si="39"/>
        <v/>
      </c>
      <c r="DD32" s="2" t="str">
        <f t="shared" si="40"/>
        <v/>
      </c>
      <c r="DE32" s="2" t="str">
        <f t="shared" si="41"/>
        <v/>
      </c>
      <c r="DF32" s="2" t="str">
        <f t="shared" si="42"/>
        <v/>
      </c>
      <c r="DG32" s="2" t="str">
        <f t="shared" si="43"/>
        <v/>
      </c>
      <c r="DH32" s="2" t="str">
        <f t="shared" si="44"/>
        <v/>
      </c>
      <c r="DI32" s="2" t="str">
        <f t="shared" si="45"/>
        <v/>
      </c>
      <c r="DK32" s="2">
        <f t="shared" si="46"/>
        <v>77.223862955465577</v>
      </c>
      <c r="DL32" s="2">
        <f t="shared" si="46"/>
        <v>74.350745243128955</v>
      </c>
      <c r="DM32" s="2">
        <f t="shared" si="46"/>
        <v>72.652423739051642</v>
      </c>
      <c r="DN32" s="2">
        <f t="shared" si="46"/>
        <v>74.65748504983388</v>
      </c>
      <c r="DO32" s="2">
        <f t="shared" si="46"/>
        <v>73.599024174162025</v>
      </c>
      <c r="DP32" s="2">
        <f t="shared" si="46"/>
        <v>77.069987617034144</v>
      </c>
      <c r="DQ32" s="2">
        <f t="shared" si="46"/>
        <v>76.503245696164299</v>
      </c>
      <c r="DR32" s="2">
        <f t="shared" si="46"/>
        <v>80.489595489781522</v>
      </c>
      <c r="DS32" s="2">
        <f t="shared" si="46"/>
        <v>71.989077871148496</v>
      </c>
      <c r="DT32" s="2">
        <f t="shared" si="46"/>
        <v>76.604158843053568</v>
      </c>
      <c r="DU32" s="2">
        <f t="shared" si="46"/>
        <v>72.253610458839404</v>
      </c>
      <c r="DV32" s="2">
        <f t="shared" si="46"/>
        <v>70.385438461538484</v>
      </c>
      <c r="DW32" s="2">
        <f t="shared" si="46"/>
        <v>79.679100422832988</v>
      </c>
      <c r="DX32" s="2">
        <f t="shared" si="46"/>
        <v>75.39542952783647</v>
      </c>
      <c r="DY32" s="2">
        <f t="shared" si="46"/>
        <v>80.411385918003575</v>
      </c>
      <c r="EA32" s="2">
        <f t="shared" si="47"/>
        <v>110.63471428571432</v>
      </c>
      <c r="EB32" s="2">
        <f t="shared" si="47"/>
        <v>84.460959294436918</v>
      </c>
      <c r="EC32" s="2">
        <f t="shared" si="47"/>
        <v>74.798698099929638</v>
      </c>
      <c r="ED32" s="2">
        <f t="shared" si="47"/>
        <v>85.62455112247072</v>
      </c>
      <c r="EE32" s="2">
        <f t="shared" si="47"/>
        <v>72.139186430556975</v>
      </c>
      <c r="EF32" s="2">
        <f t="shared" si="47"/>
        <v>76.164172558514949</v>
      </c>
      <c r="EG32" s="2">
        <f t="shared" si="47"/>
        <v>77.492517004858527</v>
      </c>
      <c r="EH32" s="2">
        <f t="shared" si="47"/>
        <v>73.878727760659956</v>
      </c>
      <c r="EI32" s="2">
        <f t="shared" si="47"/>
        <v>82.406369156956828</v>
      </c>
      <c r="EJ32" s="2">
        <f t="shared" si="47"/>
        <v>74.737786559490331</v>
      </c>
      <c r="EK32" s="2">
        <f t="shared" si="47"/>
        <v>76.815124188107049</v>
      </c>
      <c r="EL32" s="2">
        <f t="shared" si="47"/>
        <v>75.040060069899511</v>
      </c>
      <c r="EM32" s="2">
        <f t="shared" si="47"/>
        <v>75.074645542848202</v>
      </c>
      <c r="EN32" s="2">
        <f t="shared" si="47"/>
        <v>73.615182022063294</v>
      </c>
      <c r="EO32" s="2">
        <f t="shared" si="47"/>
        <v>102.72292119175444</v>
      </c>
      <c r="EQ32" s="2">
        <f t="shared" si="48"/>
        <v>99.972230178832589</v>
      </c>
      <c r="ER32" s="2">
        <f t="shared" si="48"/>
        <v>76.998505938436097</v>
      </c>
      <c r="ES32" s="2">
        <f t="shared" si="48"/>
        <v>70.290708991122671</v>
      </c>
      <c r="ET32" s="2">
        <f t="shared" si="48"/>
        <v>76.723046645692975</v>
      </c>
      <c r="EU32" s="2">
        <f t="shared" si="48"/>
        <v>68.751563927206647</v>
      </c>
      <c r="EV32" s="2">
        <f t="shared" si="48"/>
        <v>72.868052538490659</v>
      </c>
      <c r="EW32" s="2">
        <f t="shared" si="48"/>
        <v>72.891781167042907</v>
      </c>
      <c r="EX32" s="2">
        <f t="shared" si="48"/>
        <v>69.889074393510001</v>
      </c>
      <c r="EY32" s="2">
        <f t="shared" si="48"/>
        <v>75.262904286115031</v>
      </c>
      <c r="EZ32" s="2">
        <f t="shared" si="48"/>
        <v>66.459780221320358</v>
      </c>
      <c r="FA32" s="2">
        <f t="shared" si="48"/>
        <v>73.419705635413607</v>
      </c>
      <c r="FB32" s="2">
        <f t="shared" si="48"/>
        <v>73.772297523359228</v>
      </c>
      <c r="FC32" s="2">
        <f t="shared" si="48"/>
        <v>73.145772976277044</v>
      </c>
      <c r="FD32" s="2">
        <f t="shared" si="48"/>
        <v>74.365616877505033</v>
      </c>
      <c r="FE32" s="2">
        <f t="shared" si="48"/>
        <v>102.11352559694284</v>
      </c>
      <c r="FG32" s="2">
        <f t="shared" si="49"/>
        <v>2.2674979724000874E-2</v>
      </c>
      <c r="FH32" s="2">
        <f t="shared" si="49"/>
        <v>2.693999302452435E-2</v>
      </c>
      <c r="FI32" s="2">
        <f t="shared" si="49"/>
        <v>2.9686676553166542E-2</v>
      </c>
      <c r="FJ32" s="2">
        <f t="shared" si="49"/>
        <v>2.7906722893860331E-2</v>
      </c>
      <c r="FK32" s="2">
        <f t="shared" si="49"/>
        <v>3.1882593796435488E-2</v>
      </c>
      <c r="FL32" s="2">
        <f t="shared" si="49"/>
        <v>2.9458015211185528E-2</v>
      </c>
      <c r="FM32" s="2">
        <f t="shared" si="49"/>
        <v>2.6873560170131768E-2</v>
      </c>
      <c r="FN32" s="2">
        <f t="shared" si="49"/>
        <v>2.4466852087797451E-2</v>
      </c>
      <c r="FO32" s="2">
        <f t="shared" si="49"/>
        <v>1.8464201011350618E-2</v>
      </c>
      <c r="FP32" s="2">
        <f t="shared" si="49"/>
        <v>2.1155115861347901E-2</v>
      </c>
      <c r="FQ32" s="2">
        <f t="shared" si="49"/>
        <v>2.2640363677913451E-2</v>
      </c>
      <c r="FR32" s="2">
        <f t="shared" si="49"/>
        <v>2.2956657884235138E-2</v>
      </c>
      <c r="FS32" s="2">
        <f t="shared" si="49"/>
        <v>2.5451212213368834E-2</v>
      </c>
      <c r="FT32" s="2">
        <f t="shared" si="49"/>
        <v>2.4616054013928537E-2</v>
      </c>
      <c r="FU32" s="2">
        <f t="shared" si="49"/>
        <v>1.7931859961046591E-2</v>
      </c>
      <c r="FW32" s="2">
        <f t="shared" si="58"/>
        <v>9.64288691421095E-7</v>
      </c>
      <c r="FX32" s="2">
        <f t="shared" si="50"/>
        <v>1.0952154708024654E-6</v>
      </c>
      <c r="FY32" s="2">
        <f t="shared" si="50"/>
        <v>1.4182311861322596E-6</v>
      </c>
      <c r="FZ32" s="2">
        <f t="shared" si="50"/>
        <v>1.3386748673122892E-6</v>
      </c>
      <c r="GA32" s="2">
        <f t="shared" si="50"/>
        <v>1.3876267093617215E-6</v>
      </c>
      <c r="GB32" s="2">
        <f t="shared" si="50"/>
        <v>1.7558486564554533E-6</v>
      </c>
      <c r="GC32" s="2">
        <f t="shared" si="50"/>
        <v>1.5835716731274848E-6</v>
      </c>
      <c r="GD32" s="2">
        <f t="shared" si="50"/>
        <v>1.4939026891446225E-6</v>
      </c>
      <c r="GE32" s="2">
        <f t="shared" si="50"/>
        <v>1.739385065161945E-6</v>
      </c>
      <c r="GF32" s="2">
        <f t="shared" si="50"/>
        <v>1.6416093736516816E-6</v>
      </c>
      <c r="GG32" s="2">
        <f t="shared" si="50"/>
        <v>1.6603603815882199E-6</v>
      </c>
      <c r="GH32" s="2">
        <f t="shared" si="50"/>
        <v>1.2306041042864396E-6</v>
      </c>
      <c r="GI32" s="2">
        <f t="shared" si="50"/>
        <v>9.9999900000100006E-7</v>
      </c>
      <c r="GJ32" s="2">
        <f t="shared" si="50"/>
        <v>6.5039832526394818E-7</v>
      </c>
      <c r="GK32" s="2">
        <f t="shared" si="50"/>
        <v>6.3823731845802675E-7</v>
      </c>
      <c r="GM32" s="86">
        <f t="shared" si="59"/>
        <v>4.0194325268356915E-16</v>
      </c>
      <c r="GN32" s="86">
        <f t="shared" si="51"/>
        <v>1.0494533756190246E-12</v>
      </c>
      <c r="GO32" s="86">
        <f t="shared" si="51"/>
        <v>5.863221102788591E-12</v>
      </c>
      <c r="GP32" s="86">
        <f t="shared" si="51"/>
        <v>9.5373494467004945E-13</v>
      </c>
      <c r="GQ32" s="86">
        <f t="shared" si="51"/>
        <v>5.2092419738796731E-11</v>
      </c>
      <c r="GR32" s="86">
        <f t="shared" si="51"/>
        <v>4.7081796243856464E-12</v>
      </c>
      <c r="GS32" s="86">
        <f t="shared" si="51"/>
        <v>1.6484975135000645E-13</v>
      </c>
      <c r="GT32" s="86">
        <f t="shared" si="51"/>
        <v>8.1986664541098672E-14</v>
      </c>
      <c r="GU32" s="86">
        <f t="shared" si="51"/>
        <v>7.1194248663916706E-20</v>
      </c>
      <c r="GV32" s="86">
        <f t="shared" si="51"/>
        <v>2.8668945791463377E-18</v>
      </c>
      <c r="GW32" s="86">
        <f t="shared" si="51"/>
        <v>4.0213884687861557E-16</v>
      </c>
      <c r="GX32" s="86">
        <f t="shared" si="51"/>
        <v>5.9779518393303195E-16</v>
      </c>
      <c r="GY32" s="86">
        <f t="shared" si="51"/>
        <v>1.5050102064211057E-13</v>
      </c>
      <c r="GZ32" s="86">
        <f t="shared" si="51"/>
        <v>1.0649073716150807E-13</v>
      </c>
      <c r="HA32" s="86">
        <f t="shared" si="51"/>
        <v>6.6037367442555874E-22</v>
      </c>
      <c r="HC32" s="86">
        <f t="shared" si="63"/>
        <v>3.3684467008953788E-25</v>
      </c>
      <c r="HD32" s="86">
        <f t="shared" si="52"/>
        <v>6.0224863330603794E-37</v>
      </c>
      <c r="HE32" s="86">
        <f t="shared" si="52"/>
        <v>2.2780892679824345E-36</v>
      </c>
      <c r="HF32" s="86">
        <f t="shared" si="52"/>
        <v>5.2492377473273438E-41</v>
      </c>
      <c r="HG32" s="86">
        <f t="shared" si="52"/>
        <v>4.2869239809239831E-36</v>
      </c>
      <c r="HH32" s="86">
        <f t="shared" si="52"/>
        <v>2.192895475483582E-40</v>
      </c>
      <c r="HI32" s="86">
        <f t="shared" si="52"/>
        <v>6.9735993413449753E-34</v>
      </c>
      <c r="HJ32" s="86">
        <f t="shared" si="52"/>
        <v>7.02102566618505E-33</v>
      </c>
      <c r="HK32" s="86">
        <f t="shared" si="52"/>
        <v>1.6929985664420329E-43</v>
      </c>
      <c r="HL32" s="86">
        <f t="shared" si="52"/>
        <v>4.251799126932923E-44</v>
      </c>
      <c r="HM32" s="86">
        <f t="shared" si="52"/>
        <v>2.5465066650799628E-45</v>
      </c>
      <c r="HN32" s="86">
        <f t="shared" si="52"/>
        <v>6.4989997840985335E-42</v>
      </c>
      <c r="HO32" s="86">
        <f t="shared" si="52"/>
        <v>6.7719176829784277E-36</v>
      </c>
      <c r="HP32" s="86">
        <f t="shared" si="52"/>
        <v>3.0069672896263654E-36</v>
      </c>
      <c r="HQ32" s="86">
        <f t="shared" si="52"/>
        <v>1.11840704027231E-46</v>
      </c>
      <c r="HS32" s="86">
        <f t="shared" si="60"/>
        <v>1.3522827898660167E-64</v>
      </c>
      <c r="HT32" s="86">
        <f t="shared" si="53"/>
        <v>1.2071104776944038E-95</v>
      </c>
      <c r="HU32" s="86">
        <f t="shared" si="53"/>
        <v>1.1203383652886681E-91</v>
      </c>
      <c r="HV32" s="86">
        <f t="shared" si="53"/>
        <v>5.423832092585596E-104</v>
      </c>
      <c r="HW32" s="86">
        <f t="shared" si="53"/>
        <v>3.3476173590329233E-90</v>
      </c>
      <c r="HX32" s="86">
        <f t="shared" si="53"/>
        <v>3.9281572324337879E-101</v>
      </c>
      <c r="HY32" s="86">
        <f t="shared" si="53"/>
        <v>4.6189454271391005E-85</v>
      </c>
      <c r="HZ32" s="86">
        <f t="shared" si="53"/>
        <v>4.9096172052931282E-82</v>
      </c>
      <c r="IA32" s="86">
        <f t="shared" si="53"/>
        <v>4.4307299051136836E-110</v>
      </c>
      <c r="IB32" s="86">
        <f t="shared" si="53"/>
        <v>3.4747869479970661E-115</v>
      </c>
      <c r="IC32" s="86">
        <f t="shared" si="53"/>
        <v>3.5987252459463841E-118</v>
      </c>
      <c r="ID32" s="86">
        <f t="shared" si="53"/>
        <v>1.1083978280700407E-110</v>
      </c>
      <c r="IE32" s="86">
        <f t="shared" si="53"/>
        <v>2.1529346517580696E-93</v>
      </c>
      <c r="IF32" s="86">
        <f t="shared" si="53"/>
        <v>4.1898398614097731E-47</v>
      </c>
      <c r="IG32" s="86">
        <f t="shared" si="53"/>
        <v>3.2073524277938296E-48</v>
      </c>
      <c r="II32" s="86">
        <f t="shared" si="61"/>
        <v>4.8168631430717409E-95</v>
      </c>
      <c r="IJ32" s="86">
        <f t="shared" si="54"/>
        <v>1.4867105002854986E-140</v>
      </c>
      <c r="IK32" s="86">
        <f t="shared" si="54"/>
        <v>2.1944322346491576E-135</v>
      </c>
      <c r="IL32" s="86">
        <f t="shared" si="54"/>
        <v>6.3364546054897182E-154</v>
      </c>
      <c r="IM32" s="86">
        <f t="shared" si="54"/>
        <v>4.9476737635110463E-135</v>
      </c>
      <c r="IN32" s="86">
        <f t="shared" si="54"/>
        <v>4.1399026047283103E-150</v>
      </c>
      <c r="IO32" s="86">
        <f t="shared" si="54"/>
        <v>1.2924410515092033E-128</v>
      </c>
      <c r="IP32" s="86">
        <f t="shared" si="54"/>
        <v>2.9267383006179305E-123</v>
      </c>
      <c r="IQ32" s="86">
        <f t="shared" si="54"/>
        <v>9.8701992948273472E-166</v>
      </c>
      <c r="IR32" s="86">
        <f t="shared" si="54"/>
        <v>9.2596459107000134E-175</v>
      </c>
      <c r="IS32" s="86">
        <f t="shared" si="54"/>
        <v>1.8238478899245843E-174</v>
      </c>
      <c r="IT32" s="86">
        <f t="shared" si="54"/>
        <v>2.2680246098844887E-166</v>
      </c>
      <c r="IU32" s="86">
        <f t="shared" si="54"/>
        <v>6.1133934127651232E-138</v>
      </c>
      <c r="IV32" s="86">
        <f t="shared" si="54"/>
        <v>3.7600213200754068E-138</v>
      </c>
      <c r="IW32" s="86">
        <f t="shared" si="54"/>
        <v>1.6375084166454534E-138</v>
      </c>
      <c r="IY32" s="86">
        <f t="shared" si="62"/>
        <v>4.0194325302041384E-16</v>
      </c>
      <c r="IZ32" s="86">
        <f t="shared" si="55"/>
        <v>1.0494533756190246E-12</v>
      </c>
      <c r="JA32" s="86">
        <f t="shared" si="55"/>
        <v>5.863221102788591E-12</v>
      </c>
      <c r="JB32" s="86">
        <f t="shared" si="55"/>
        <v>9.5373494467004945E-13</v>
      </c>
      <c r="JC32" s="86">
        <f t="shared" si="55"/>
        <v>5.2092419738796731E-11</v>
      </c>
      <c r="JD32" s="86">
        <f t="shared" si="55"/>
        <v>4.7081796243856464E-12</v>
      </c>
      <c r="JE32" s="86">
        <f t="shared" si="55"/>
        <v>1.6484975135000645E-13</v>
      </c>
      <c r="JF32" s="86">
        <f t="shared" si="55"/>
        <v>8.1986664541098672E-14</v>
      </c>
      <c r="JG32" s="86">
        <f t="shared" si="55"/>
        <v>7.1194248663916706E-20</v>
      </c>
      <c r="JH32" s="86">
        <f t="shared" si="55"/>
        <v>2.8668945791463377E-18</v>
      </c>
      <c r="JI32" s="86">
        <f t="shared" si="55"/>
        <v>4.0213884687861557E-16</v>
      </c>
      <c r="JJ32" s="86">
        <f t="shared" si="55"/>
        <v>5.9779518393303195E-16</v>
      </c>
      <c r="JK32" s="86">
        <f t="shared" si="55"/>
        <v>1.5050102064211057E-13</v>
      </c>
      <c r="JL32" s="86">
        <f t="shared" si="55"/>
        <v>1.0649073716150807E-13</v>
      </c>
      <c r="JM32" s="86">
        <f t="shared" si="55"/>
        <v>6.6037367442555874E-22</v>
      </c>
    </row>
    <row r="33" spans="2:273" x14ac:dyDescent="0.25">
      <c r="B33" s="2">
        <v>6</v>
      </c>
      <c r="C33" s="37">
        <v>81.159000000000006</v>
      </c>
      <c r="D33" s="37">
        <v>74.795000000000002</v>
      </c>
      <c r="E33" s="37">
        <v>73.5</v>
      </c>
      <c r="F33" s="37">
        <v>76.025999999999996</v>
      </c>
      <c r="G33" s="37">
        <v>75.256</v>
      </c>
      <c r="H33" s="37">
        <v>76.795000000000002</v>
      </c>
      <c r="I33" s="37">
        <v>77.659000000000006</v>
      </c>
      <c r="J33" s="37">
        <v>82.537000000000006</v>
      </c>
      <c r="K33" s="37">
        <v>78</v>
      </c>
      <c r="L33" s="37">
        <v>77.340999999999994</v>
      </c>
      <c r="M33" s="37">
        <v>77.122</v>
      </c>
      <c r="N33" s="37">
        <v>73.634</v>
      </c>
      <c r="O33" s="37">
        <v>78.853999999999999</v>
      </c>
      <c r="P33" s="37">
        <v>76.367999999999995</v>
      </c>
      <c r="Q33" s="37">
        <v>84.575000000000003</v>
      </c>
      <c r="S33" s="4" t="e">
        <f t="shared" si="12"/>
        <v>#N/A</v>
      </c>
      <c r="T33" s="4">
        <f t="shared" si="12"/>
        <v>74.799366691264169</v>
      </c>
      <c r="U33" s="4">
        <f t="shared" si="12"/>
        <v>72.999355838707316</v>
      </c>
      <c r="V33" s="4">
        <f t="shared" si="12"/>
        <v>75.158666727473829</v>
      </c>
      <c r="W33" s="4">
        <f t="shared" si="12"/>
        <v>73.738692481678925</v>
      </c>
      <c r="X33" s="4">
        <f t="shared" si="12"/>
        <v>77.083167422862843</v>
      </c>
      <c r="Y33" s="4">
        <f t="shared" si="12"/>
        <v>76.655405406076198</v>
      </c>
      <c r="Z33" s="4">
        <f t="shared" si="12"/>
        <v>80.395260244604216</v>
      </c>
      <c r="AA33" s="4" t="e">
        <f t="shared" si="12"/>
        <v>#N/A</v>
      </c>
      <c r="AB33" s="4" t="e">
        <f t="shared" si="12"/>
        <v>#N/A</v>
      </c>
      <c r="AC33" s="4" t="e">
        <f t="shared" si="12"/>
        <v>#N/A</v>
      </c>
      <c r="AD33" s="4">
        <f t="shared" si="12"/>
        <v>70.823547556856823</v>
      </c>
      <c r="AE33" s="4">
        <f t="shared" si="12"/>
        <v>79.705450207657989</v>
      </c>
      <c r="AF33" s="4">
        <f t="shared" si="12"/>
        <v>75.378568072160235</v>
      </c>
      <c r="AG33" s="4" t="e">
        <f t="shared" si="12"/>
        <v>#N/A</v>
      </c>
      <c r="AI33" s="4">
        <f t="shared" si="13"/>
        <v>0</v>
      </c>
      <c r="AJ33" s="4">
        <f t="shared" si="13"/>
        <v>-4.3666912641668887E-3</v>
      </c>
      <c r="AK33" s="4">
        <f t="shared" si="13"/>
        <v>0.50064416129268352</v>
      </c>
      <c r="AL33" s="4">
        <f t="shared" si="13"/>
        <v>0.86733327252616732</v>
      </c>
      <c r="AM33" s="4">
        <f t="shared" si="13"/>
        <v>1.5173075183210756</v>
      </c>
      <c r="AN33" s="4">
        <f t="shared" si="13"/>
        <v>-0.28816742286284125</v>
      </c>
      <c r="AO33" s="4">
        <f t="shared" si="13"/>
        <v>1.0035945939238076</v>
      </c>
      <c r="AP33" s="4">
        <f t="shared" si="13"/>
        <v>2.1417397553957898</v>
      </c>
      <c r="AQ33" s="4">
        <f t="shared" si="13"/>
        <v>0</v>
      </c>
      <c r="AR33" s="4">
        <f t="shared" si="13"/>
        <v>0</v>
      </c>
      <c r="AS33" s="4">
        <f t="shared" si="13"/>
        <v>0</v>
      </c>
      <c r="AT33" s="4">
        <f t="shared" si="13"/>
        <v>2.810452443143177</v>
      </c>
      <c r="AU33" s="4">
        <f t="shared" si="13"/>
        <v>-0.85145020765799018</v>
      </c>
      <c r="AV33" s="4">
        <f t="shared" si="13"/>
        <v>0.98943192783976031</v>
      </c>
      <c r="AW33" s="4">
        <f t="shared" si="13"/>
        <v>0</v>
      </c>
      <c r="AY33" s="2" t="e">
        <f t="shared" si="56"/>
        <v>#N/A</v>
      </c>
      <c r="AZ33" s="2">
        <f t="shared" si="14"/>
        <v>74.799366686762525</v>
      </c>
      <c r="BA33" s="2">
        <f t="shared" si="14"/>
        <v>72.999355815026135</v>
      </c>
      <c r="BB33" s="2">
        <f t="shared" si="14"/>
        <v>75.158666723350791</v>
      </c>
      <c r="BC33" s="2">
        <f t="shared" si="14"/>
        <v>73.738692300698091</v>
      </c>
      <c r="BD33" s="2">
        <f t="shared" si="14"/>
        <v>77.083167404396946</v>
      </c>
      <c r="BE33" s="2">
        <f t="shared" si="14"/>
        <v>76.655405405299774</v>
      </c>
      <c r="BF33" s="2">
        <f t="shared" si="14"/>
        <v>80.395260244209226</v>
      </c>
      <c r="BG33" s="2" t="e">
        <f t="shared" si="14"/>
        <v>#N/A</v>
      </c>
      <c r="BH33" s="2" t="e">
        <f t="shared" si="14"/>
        <v>#N/A</v>
      </c>
      <c r="BI33" s="2" t="e">
        <f t="shared" si="14"/>
        <v>#N/A</v>
      </c>
      <c r="BJ33" s="2">
        <f t="shared" si="14"/>
        <v>70.823547556853043</v>
      </c>
      <c r="BK33" s="2">
        <f t="shared" si="14"/>
        <v>79.705450206924084</v>
      </c>
      <c r="BL33" s="2">
        <f t="shared" si="14"/>
        <v>75.378568071660339</v>
      </c>
      <c r="BM33" s="2" t="e">
        <f t="shared" si="14"/>
        <v>#N/A</v>
      </c>
      <c r="BO33" s="2" t="str">
        <f t="shared" si="15"/>
        <v/>
      </c>
      <c r="BP33" s="2">
        <f t="shared" si="16"/>
        <v>74.795000000000002</v>
      </c>
      <c r="BQ33" s="2">
        <f t="shared" si="17"/>
        <v>73.5</v>
      </c>
      <c r="BR33" s="2">
        <f t="shared" si="18"/>
        <v>76.025999999999996</v>
      </c>
      <c r="BS33" s="2">
        <f t="shared" si="19"/>
        <v>75.256</v>
      </c>
      <c r="BT33" s="2">
        <f t="shared" si="20"/>
        <v>76.795000000000002</v>
      </c>
      <c r="BU33" s="2">
        <f t="shared" si="21"/>
        <v>77.659000000000006</v>
      </c>
      <c r="BV33" s="2">
        <f t="shared" si="22"/>
        <v>82.537000000000006</v>
      </c>
      <c r="BW33" s="2" t="str">
        <f t="shared" si="23"/>
        <v/>
      </c>
      <c r="BX33" s="2" t="str">
        <f t="shared" si="24"/>
        <v/>
      </c>
      <c r="BY33" s="2" t="str">
        <f t="shared" si="25"/>
        <v/>
      </c>
      <c r="BZ33" s="2">
        <f t="shared" si="26"/>
        <v>73.634</v>
      </c>
      <c r="CA33" s="2">
        <f t="shared" si="27"/>
        <v>78.853999999999999</v>
      </c>
      <c r="CB33" s="2">
        <f t="shared" si="28"/>
        <v>76.367999999999995</v>
      </c>
      <c r="CC33" s="2" t="str">
        <f t="shared" si="29"/>
        <v/>
      </c>
      <c r="CE33" s="2" t="str">
        <f t="shared" si="57"/>
        <v/>
      </c>
      <c r="CF33" s="2" t="str">
        <f t="shared" si="30"/>
        <v/>
      </c>
      <c r="CG33" s="2" t="str">
        <f t="shared" si="30"/>
        <v/>
      </c>
      <c r="CH33" s="2" t="str">
        <f t="shared" si="30"/>
        <v/>
      </c>
      <c r="CI33" s="2" t="str">
        <f t="shared" si="30"/>
        <v/>
      </c>
      <c r="CJ33" s="2" t="str">
        <f t="shared" si="30"/>
        <v/>
      </c>
      <c r="CK33" s="2" t="str">
        <f t="shared" si="30"/>
        <v/>
      </c>
      <c r="CL33" s="2" t="str">
        <f t="shared" si="30"/>
        <v/>
      </c>
      <c r="CM33" s="2" t="str">
        <f t="shared" si="30"/>
        <v/>
      </c>
      <c r="CN33" s="2" t="str">
        <f t="shared" si="30"/>
        <v/>
      </c>
      <c r="CO33" s="2" t="str">
        <f t="shared" si="30"/>
        <v/>
      </c>
      <c r="CP33" s="2" t="str">
        <f t="shared" si="30"/>
        <v/>
      </c>
      <c r="CQ33" s="2" t="str">
        <f t="shared" si="30"/>
        <v/>
      </c>
      <c r="CR33" s="2" t="str">
        <f t="shared" si="30"/>
        <v/>
      </c>
      <c r="CS33" s="2" t="str">
        <f t="shared" si="30"/>
        <v/>
      </c>
      <c r="CU33" s="2" t="str">
        <f t="shared" si="31"/>
        <v/>
      </c>
      <c r="CV33" s="2" t="str">
        <f t="shared" si="32"/>
        <v/>
      </c>
      <c r="CW33" s="2" t="str">
        <f t="shared" si="33"/>
        <v/>
      </c>
      <c r="CX33" s="2" t="str">
        <f t="shared" si="34"/>
        <v/>
      </c>
      <c r="CY33" s="2" t="str">
        <f t="shared" si="35"/>
        <v/>
      </c>
      <c r="CZ33" s="2" t="str">
        <f t="shared" si="36"/>
        <v/>
      </c>
      <c r="DA33" s="2" t="str">
        <f t="shared" si="37"/>
        <v/>
      </c>
      <c r="DB33" s="2" t="str">
        <f t="shared" si="38"/>
        <v/>
      </c>
      <c r="DC33" s="2" t="str">
        <f t="shared" si="39"/>
        <v/>
      </c>
      <c r="DD33" s="2" t="str">
        <f t="shared" si="40"/>
        <v/>
      </c>
      <c r="DE33" s="2" t="str">
        <f t="shared" si="41"/>
        <v/>
      </c>
      <c r="DF33" s="2" t="str">
        <f t="shared" si="42"/>
        <v/>
      </c>
      <c r="DG33" s="2" t="str">
        <f t="shared" si="43"/>
        <v/>
      </c>
      <c r="DH33" s="2" t="str">
        <f t="shared" si="44"/>
        <v/>
      </c>
      <c r="DI33" s="2" t="str">
        <f t="shared" si="45"/>
        <v/>
      </c>
      <c r="DK33" s="2">
        <f t="shared" si="46"/>
        <v>77.847206477732783</v>
      </c>
      <c r="DL33" s="2">
        <f t="shared" si="46"/>
        <v>74.5119397463002</v>
      </c>
      <c r="DM33" s="2">
        <f t="shared" si="46"/>
        <v>72.943733011174871</v>
      </c>
      <c r="DN33" s="2">
        <f t="shared" si="46"/>
        <v>74.836056478405311</v>
      </c>
      <c r="DO33" s="2">
        <f t="shared" si="46"/>
        <v>73.800406639116233</v>
      </c>
      <c r="DP33" s="2">
        <f t="shared" si="46"/>
        <v>77.118574146783459</v>
      </c>
      <c r="DQ33" s="2">
        <f t="shared" si="46"/>
        <v>76.635038356991842</v>
      </c>
      <c r="DR33" s="2">
        <f t="shared" si="46"/>
        <v>80.577964059196603</v>
      </c>
      <c r="DS33" s="2">
        <f t="shared" si="46"/>
        <v>72.278519327731118</v>
      </c>
      <c r="DT33" s="2">
        <f t="shared" si="46"/>
        <v>76.723770033191087</v>
      </c>
      <c r="DU33" s="2">
        <f t="shared" si="46"/>
        <v>72.510450742240209</v>
      </c>
      <c r="DV33" s="2">
        <f t="shared" si="46"/>
        <v>70.717501219512215</v>
      </c>
      <c r="DW33" s="2">
        <f t="shared" si="46"/>
        <v>79.840515856236792</v>
      </c>
      <c r="DX33" s="2">
        <f t="shared" si="46"/>
        <v>75.429736152219846</v>
      </c>
      <c r="DY33" s="2">
        <f t="shared" si="46"/>
        <v>80.611151960784326</v>
      </c>
      <c r="EA33" s="2">
        <f t="shared" si="47"/>
        <v>110.30451208791212</v>
      </c>
      <c r="EB33" s="2">
        <f t="shared" si="47"/>
        <v>84.26791575181943</v>
      </c>
      <c r="EC33" s="2">
        <f t="shared" si="47"/>
        <v>74.657641332395031</v>
      </c>
      <c r="ED33" s="2">
        <f t="shared" si="47"/>
        <v>85.407990662406817</v>
      </c>
      <c r="EE33" s="2">
        <f t="shared" si="47"/>
        <v>72.029766313188503</v>
      </c>
      <c r="EF33" s="2">
        <f t="shared" si="47"/>
        <v>76.019472316384196</v>
      </c>
      <c r="EG33" s="2">
        <f t="shared" si="47"/>
        <v>77.328298256644757</v>
      </c>
      <c r="EH33" s="2">
        <f t="shared" si="47"/>
        <v>73.7517784845774</v>
      </c>
      <c r="EI33" s="2">
        <f t="shared" si="47"/>
        <v>82.206600342700483</v>
      </c>
      <c r="EJ33" s="2">
        <f t="shared" si="47"/>
        <v>74.593646061590746</v>
      </c>
      <c r="EK33" s="2">
        <f t="shared" si="47"/>
        <v>76.690292629632751</v>
      </c>
      <c r="EL33" s="2">
        <f t="shared" si="47"/>
        <v>74.939856487549136</v>
      </c>
      <c r="EM33" s="2">
        <f t="shared" si="47"/>
        <v>74.988806282312396</v>
      </c>
      <c r="EN33" s="2">
        <f t="shared" si="47"/>
        <v>73.529465874651478</v>
      </c>
      <c r="EO33" s="2">
        <f t="shared" si="47"/>
        <v>102.4911335601</v>
      </c>
      <c r="EQ33" s="2">
        <f t="shared" si="48"/>
        <v>99.750616424837844</v>
      </c>
      <c r="ER33" s="2">
        <f t="shared" si="48"/>
        <v>76.87705418924952</v>
      </c>
      <c r="ES33" s="2">
        <f t="shared" si="48"/>
        <v>70.193511682303168</v>
      </c>
      <c r="ET33" s="2">
        <f t="shared" si="48"/>
        <v>76.59350391146063</v>
      </c>
      <c r="EU33" s="2">
        <f t="shared" si="48"/>
        <v>68.676106068507451</v>
      </c>
      <c r="EV33" s="2">
        <f t="shared" si="48"/>
        <v>72.755012963815318</v>
      </c>
      <c r="EW33" s="2">
        <f t="shared" si="48"/>
        <v>72.772429740423945</v>
      </c>
      <c r="EX33" s="2">
        <f t="shared" si="48"/>
        <v>69.801738903963255</v>
      </c>
      <c r="EY33" s="2">
        <f t="shared" si="48"/>
        <v>75.133694092674475</v>
      </c>
      <c r="EZ33" s="2">
        <f t="shared" si="48"/>
        <v>66.398477745428167</v>
      </c>
      <c r="FA33" s="2">
        <f t="shared" si="48"/>
        <v>73.32776455755365</v>
      </c>
      <c r="FB33" s="2">
        <f t="shared" si="48"/>
        <v>73.68366464032421</v>
      </c>
      <c r="FC33" s="2">
        <f t="shared" si="48"/>
        <v>73.077089036401787</v>
      </c>
      <c r="FD33" s="2">
        <f t="shared" si="48"/>
        <v>74.272473391421002</v>
      </c>
      <c r="FE33" s="2">
        <f t="shared" si="48"/>
        <v>101.88737830462148</v>
      </c>
      <c r="FG33" s="2">
        <f t="shared" si="49"/>
        <v>2.4808349100215045E-2</v>
      </c>
      <c r="FH33" s="2">
        <f t="shared" si="49"/>
        <v>2.9462538226389896E-2</v>
      </c>
      <c r="FI33" s="2">
        <f t="shared" si="49"/>
        <v>3.2457830532183624E-2</v>
      </c>
      <c r="FJ33" s="2">
        <f t="shared" si="49"/>
        <v>3.0516949640186572E-2</v>
      </c>
      <c r="FK33" s="2">
        <f t="shared" si="49"/>
        <v>3.4851366995882212E-2</v>
      </c>
      <c r="FL33" s="2">
        <f t="shared" si="49"/>
        <v>3.2208532921019412E-2</v>
      </c>
      <c r="FM33" s="2">
        <f t="shared" si="49"/>
        <v>2.9390072767044195E-2</v>
      </c>
      <c r="FN33" s="2">
        <f t="shared" si="49"/>
        <v>2.6764192490964268E-2</v>
      </c>
      <c r="FO33" s="2">
        <f t="shared" si="49"/>
        <v>2.0209592595273308E-2</v>
      </c>
      <c r="FP33" s="2">
        <f t="shared" si="49"/>
        <v>2.3148876250716259E-2</v>
      </c>
      <c r="FQ33" s="2">
        <f t="shared" si="49"/>
        <v>2.4770558758229012E-2</v>
      </c>
      <c r="FR33" s="2">
        <f t="shared" si="49"/>
        <v>2.5115847821111776E-2</v>
      </c>
      <c r="FS33" s="2">
        <f t="shared" si="49"/>
        <v>2.7838342567870107E-2</v>
      </c>
      <c r="FT33" s="2">
        <f t="shared" si="49"/>
        <v>2.6927017191977192E-2</v>
      </c>
      <c r="FU33" s="2">
        <f t="shared" si="49"/>
        <v>1.9627936475891679E-2</v>
      </c>
      <c r="FW33" s="2">
        <f t="shared" si="58"/>
        <v>1.0573214265650661E-6</v>
      </c>
      <c r="FX33" s="2">
        <f t="shared" si="50"/>
        <v>1.2008797569233411E-6</v>
      </c>
      <c r="FY33" s="2">
        <f t="shared" si="50"/>
        <v>1.555059359908046E-6</v>
      </c>
      <c r="FZ33" s="2">
        <f t="shared" si="50"/>
        <v>1.4678276141585495E-6</v>
      </c>
      <c r="GA33" s="2">
        <f t="shared" si="50"/>
        <v>1.5215022275088344E-6</v>
      </c>
      <c r="GB33" s="2">
        <f t="shared" si="50"/>
        <v>1.9252494413913147E-6</v>
      </c>
      <c r="GC33" s="2">
        <f t="shared" si="50"/>
        <v>1.7363515463342426E-6</v>
      </c>
      <c r="GD33" s="2">
        <f t="shared" si="50"/>
        <v>1.6380314897188504E-6</v>
      </c>
      <c r="GE33" s="2">
        <f t="shared" si="50"/>
        <v>1.9071974785951434E-6</v>
      </c>
      <c r="GF33" s="2">
        <f t="shared" si="50"/>
        <v>1.7999885997120245E-6</v>
      </c>
      <c r="GG33" s="2">
        <f t="shared" si="50"/>
        <v>1.8205486645203655E-6</v>
      </c>
      <c r="GH33" s="2">
        <f t="shared" si="50"/>
        <v>1.3493304082331667E-6</v>
      </c>
      <c r="GI33" s="2">
        <f t="shared" si="50"/>
        <v>1.0964769938800667E-6</v>
      </c>
      <c r="GJ33" s="2">
        <f t="shared" si="50"/>
        <v>7.1314753771048495E-7</v>
      </c>
      <c r="GK33" s="2">
        <f t="shared" si="50"/>
        <v>6.9981326056242944E-7</v>
      </c>
      <c r="GM33" s="86">
        <f t="shared" si="59"/>
        <v>1.2441901532153345E-15</v>
      </c>
      <c r="GN33" s="86">
        <f t="shared" si="51"/>
        <v>2.4676007341964205E-12</v>
      </c>
      <c r="GO33" s="86">
        <f t="shared" si="51"/>
        <v>1.3133182070179867E-11</v>
      </c>
      <c r="GP33" s="86">
        <f t="shared" si="51"/>
        <v>2.2710863147529109E-12</v>
      </c>
      <c r="GQ33" s="86">
        <f t="shared" si="51"/>
        <v>1.0811515854750602E-10</v>
      </c>
      <c r="GR33" s="86">
        <f t="shared" si="51"/>
        <v>1.0624406948202794E-11</v>
      </c>
      <c r="GS33" s="86">
        <f t="shared" si="51"/>
        <v>4.1828432806122993E-13</v>
      </c>
      <c r="GT33" s="86">
        <f t="shared" si="51"/>
        <v>2.0891181499344834E-13</v>
      </c>
      <c r="GU33" s="86">
        <f t="shared" si="51"/>
        <v>2.9056959205362399E-19</v>
      </c>
      <c r="GV33" s="86">
        <f t="shared" si="51"/>
        <v>1.0596201819541757E-17</v>
      </c>
      <c r="GW33" s="86">
        <f t="shared" si="51"/>
        <v>1.2441920903035847E-15</v>
      </c>
      <c r="GX33" s="86">
        <f t="shared" si="51"/>
        <v>1.8277014285393809E-15</v>
      </c>
      <c r="GY33" s="86">
        <f t="shared" si="51"/>
        <v>3.7792007489316305E-13</v>
      </c>
      <c r="GZ33" s="86">
        <f t="shared" si="51"/>
        <v>2.6890026742209102E-13</v>
      </c>
      <c r="HA33" s="86">
        <f t="shared" si="51"/>
        <v>3.2035333377262926E-21</v>
      </c>
      <c r="HC33" s="86">
        <f t="shared" si="63"/>
        <v>1.2402376330637646E-24</v>
      </c>
      <c r="HD33" s="86">
        <f t="shared" si="52"/>
        <v>4.2736684738621806E-36</v>
      </c>
      <c r="HE33" s="86">
        <f t="shared" si="52"/>
        <v>1.5908600928795586E-35</v>
      </c>
      <c r="HF33" s="86">
        <f t="shared" si="52"/>
        <v>4.726442966982415E-40</v>
      </c>
      <c r="HG33" s="86">
        <f t="shared" si="52"/>
        <v>2.9540746944845861E-35</v>
      </c>
      <c r="HH33" s="86">
        <f t="shared" si="52"/>
        <v>1.9726203403389236E-39</v>
      </c>
      <c r="HI33" s="86">
        <f t="shared" si="52"/>
        <v>4.3914873446099E-33</v>
      </c>
      <c r="HJ33" s="86">
        <f t="shared" si="52"/>
        <v>4.10262128221182E-32</v>
      </c>
      <c r="HK33" s="86">
        <f t="shared" si="52"/>
        <v>1.8626040722043382E-42</v>
      </c>
      <c r="HL33" s="86">
        <f t="shared" si="52"/>
        <v>5.0254155772609074E-43</v>
      </c>
      <c r="HM33" s="86">
        <f t="shared" si="52"/>
        <v>3.1179039014946045E-44</v>
      </c>
      <c r="HN33" s="86">
        <f t="shared" si="52"/>
        <v>6.4648117159433407E-41</v>
      </c>
      <c r="HO33" s="86">
        <f t="shared" si="52"/>
        <v>4.5258086340860809E-35</v>
      </c>
      <c r="HP33" s="86">
        <f t="shared" si="52"/>
        <v>2.0292206660627331E-35</v>
      </c>
      <c r="HQ33" s="86">
        <f t="shared" si="52"/>
        <v>1.3613305157377685E-45</v>
      </c>
      <c r="HS33" s="86">
        <f t="shared" si="60"/>
        <v>1.3935462176896964E-63</v>
      </c>
      <c r="HT33" s="86">
        <f t="shared" si="53"/>
        <v>4.031544963269856E-94</v>
      </c>
      <c r="HU33" s="86">
        <f t="shared" si="53"/>
        <v>3.4713018034282772E-90</v>
      </c>
      <c r="HV33" s="86">
        <f t="shared" si="53"/>
        <v>2.6526797984090821E-102</v>
      </c>
      <c r="HW33" s="86">
        <f t="shared" si="53"/>
        <v>9.9828083799434751E-89</v>
      </c>
      <c r="HX33" s="86">
        <f t="shared" si="53"/>
        <v>1.8719291599168929E-99</v>
      </c>
      <c r="HY33" s="86">
        <f t="shared" si="53"/>
        <v>1.1871121850838639E-83</v>
      </c>
      <c r="HZ33" s="86">
        <f t="shared" si="53"/>
        <v>1.0960031934055671E-80</v>
      </c>
      <c r="IA33" s="86">
        <f t="shared" si="53"/>
        <v>3.0694312301770491E-108</v>
      </c>
      <c r="IB33" s="86">
        <f t="shared" si="53"/>
        <v>2.9318392980530718E-113</v>
      </c>
      <c r="IC33" s="86">
        <f t="shared" si="53"/>
        <v>3.2180892856611222E-116</v>
      </c>
      <c r="ID33" s="86">
        <f t="shared" si="53"/>
        <v>7.0331274786542728E-109</v>
      </c>
      <c r="IE33" s="86">
        <f t="shared" si="53"/>
        <v>6.5217918004418684E-92</v>
      </c>
      <c r="IF33" s="86">
        <f t="shared" si="53"/>
        <v>2.1994421184117259E-46</v>
      </c>
      <c r="IG33" s="86">
        <f t="shared" si="53"/>
        <v>1.7465704460636842E-47</v>
      </c>
      <c r="II33" s="86">
        <f t="shared" si="61"/>
        <v>8.2601780999315982E-94</v>
      </c>
      <c r="IJ33" s="86">
        <f t="shared" si="54"/>
        <v>1.0604589997658695E-138</v>
      </c>
      <c r="IK33" s="86">
        <f t="shared" si="54"/>
        <v>1.4443832568141258E-133</v>
      </c>
      <c r="IL33" s="86">
        <f t="shared" si="54"/>
        <v>7.3072518908359293E-152</v>
      </c>
      <c r="IM33" s="86">
        <f t="shared" si="54"/>
        <v>3.1991345644396287E-133</v>
      </c>
      <c r="IN33" s="86">
        <f t="shared" si="54"/>
        <v>4.6578785432986618E-148</v>
      </c>
      <c r="IO33" s="86">
        <f t="shared" si="54"/>
        <v>7.1094210526252795E-127</v>
      </c>
      <c r="IP33" s="86">
        <f t="shared" si="54"/>
        <v>1.3369469043006008E-121</v>
      </c>
      <c r="IQ33" s="86">
        <f t="shared" si="54"/>
        <v>1.8197637925595269E-163</v>
      </c>
      <c r="IR33" s="86">
        <f t="shared" si="54"/>
        <v>2.2219494219200381E-172</v>
      </c>
      <c r="IS33" s="86">
        <f t="shared" si="54"/>
        <v>4.3560914555232328E-172</v>
      </c>
      <c r="IT33" s="86">
        <f t="shared" si="54"/>
        <v>3.7370126380016369E-164</v>
      </c>
      <c r="IU33" s="86">
        <f t="shared" si="54"/>
        <v>3.914772463479746E-136</v>
      </c>
      <c r="IV33" s="86">
        <f t="shared" si="54"/>
        <v>2.1377631911749234E-136</v>
      </c>
      <c r="IW33" s="86">
        <f t="shared" si="54"/>
        <v>9.3600444918397909E-137</v>
      </c>
      <c r="IY33" s="86">
        <f t="shared" si="62"/>
        <v>1.2441901544555722E-15</v>
      </c>
      <c r="IZ33" s="86">
        <f t="shared" si="55"/>
        <v>2.4676007341964205E-12</v>
      </c>
      <c r="JA33" s="86">
        <f t="shared" si="55"/>
        <v>1.3133182070179867E-11</v>
      </c>
      <c r="JB33" s="86">
        <f t="shared" si="55"/>
        <v>2.2710863147529109E-12</v>
      </c>
      <c r="JC33" s="86">
        <f t="shared" si="55"/>
        <v>1.0811515854750602E-10</v>
      </c>
      <c r="JD33" s="86">
        <f t="shared" si="55"/>
        <v>1.0624406948202794E-11</v>
      </c>
      <c r="JE33" s="86">
        <f t="shared" si="55"/>
        <v>4.1828432806122993E-13</v>
      </c>
      <c r="JF33" s="86">
        <f t="shared" si="55"/>
        <v>2.0891181499344834E-13</v>
      </c>
      <c r="JG33" s="86">
        <f t="shared" si="55"/>
        <v>2.9056959205362399E-19</v>
      </c>
      <c r="JH33" s="86">
        <f t="shared" si="55"/>
        <v>1.0596201819541757E-17</v>
      </c>
      <c r="JI33" s="86">
        <f t="shared" si="55"/>
        <v>1.2441920903035847E-15</v>
      </c>
      <c r="JJ33" s="86">
        <f t="shared" si="55"/>
        <v>1.8277014285393809E-15</v>
      </c>
      <c r="JK33" s="86">
        <f t="shared" si="55"/>
        <v>3.7792007489316305E-13</v>
      </c>
      <c r="JL33" s="86">
        <f t="shared" si="55"/>
        <v>2.6890026742209102E-13</v>
      </c>
      <c r="JM33" s="86">
        <f t="shared" si="55"/>
        <v>3.2035333377262926E-21</v>
      </c>
    </row>
    <row r="34" spans="2:273" x14ac:dyDescent="0.25">
      <c r="B34" s="2">
        <v>7</v>
      </c>
      <c r="C34" s="37">
        <v>82.159000000000006</v>
      </c>
      <c r="D34" s="37">
        <v>73.897000000000006</v>
      </c>
      <c r="E34" s="37">
        <v>75.325000000000003</v>
      </c>
      <c r="F34" s="37">
        <v>75.59</v>
      </c>
      <c r="G34" s="37">
        <v>74.795000000000002</v>
      </c>
      <c r="H34" s="37">
        <v>76.59</v>
      </c>
      <c r="I34" s="37">
        <v>76.22</v>
      </c>
      <c r="J34" s="37">
        <v>81.805000000000007</v>
      </c>
      <c r="K34" s="37">
        <v>76.634</v>
      </c>
      <c r="L34" s="37">
        <v>77.316999999999993</v>
      </c>
      <c r="M34" s="37">
        <v>76.072999999999993</v>
      </c>
      <c r="N34" s="37">
        <v>73.731999999999999</v>
      </c>
      <c r="O34" s="37">
        <v>79.488</v>
      </c>
      <c r="P34" s="37">
        <v>77.210999999999999</v>
      </c>
      <c r="Q34" s="37">
        <v>82.825000000000003</v>
      </c>
      <c r="R34" s="19"/>
      <c r="S34" s="4">
        <f t="shared" si="12"/>
        <v>79.325451098562795</v>
      </c>
      <c r="T34" s="4">
        <f t="shared" si="12"/>
        <v>74.975987171703565</v>
      </c>
      <c r="U34" s="4">
        <f t="shared" si="12"/>
        <v>73.280501616896103</v>
      </c>
      <c r="V34" s="4">
        <f t="shared" si="12"/>
        <v>75.354141935321707</v>
      </c>
      <c r="W34" s="4">
        <f t="shared" si="12"/>
        <v>73.922510710952622</v>
      </c>
      <c r="X34" s="4">
        <f t="shared" si="12"/>
        <v>77.121653345394222</v>
      </c>
      <c r="Y34" s="4">
        <f t="shared" si="12"/>
        <v>76.779587795774759</v>
      </c>
      <c r="Z34" s="4">
        <f t="shared" si="12"/>
        <v>80.460215367464286</v>
      </c>
      <c r="AA34" s="4" t="e">
        <f t="shared" si="12"/>
        <v>#N/A</v>
      </c>
      <c r="AB34" s="4" t="e">
        <f t="shared" si="12"/>
        <v>#N/A</v>
      </c>
      <c r="AC34" s="4">
        <f t="shared" si="12"/>
        <v>72.870198166315021</v>
      </c>
      <c r="AD34" s="4">
        <f t="shared" si="12"/>
        <v>71.153685013955496</v>
      </c>
      <c r="AE34" s="4">
        <f t="shared" si="12"/>
        <v>79.846704437807261</v>
      </c>
      <c r="AF34" s="4">
        <f t="shared" si="12"/>
        <v>75.404548987174252</v>
      </c>
      <c r="AG34" s="4" t="e">
        <f t="shared" si="12"/>
        <v>#N/A</v>
      </c>
      <c r="AI34" s="4">
        <f t="shared" si="13"/>
        <v>2.8335489014372115</v>
      </c>
      <c r="AJ34" s="4">
        <f t="shared" si="13"/>
        <v>-1.0789871717035595</v>
      </c>
      <c r="AK34" s="4">
        <f t="shared" si="13"/>
        <v>2.0444983831038996</v>
      </c>
      <c r="AL34" s="4">
        <f t="shared" si="13"/>
        <v>0.23585806467829684</v>
      </c>
      <c r="AM34" s="4">
        <f t="shared" si="13"/>
        <v>0.87248928904737966</v>
      </c>
      <c r="AN34" s="4">
        <f t="shared" si="13"/>
        <v>-0.53165334539421849</v>
      </c>
      <c r="AO34" s="4">
        <f t="shared" si="13"/>
        <v>-0.55958779577476037</v>
      </c>
      <c r="AP34" s="4">
        <f t="shared" si="13"/>
        <v>1.3447846325357204</v>
      </c>
      <c r="AQ34" s="4">
        <f t="shared" si="13"/>
        <v>0</v>
      </c>
      <c r="AR34" s="4">
        <f t="shared" si="13"/>
        <v>0</v>
      </c>
      <c r="AS34" s="4">
        <f t="shared" si="13"/>
        <v>3.2028018336849726</v>
      </c>
      <c r="AT34" s="4">
        <f t="shared" si="13"/>
        <v>2.5783149860445036</v>
      </c>
      <c r="AU34" s="4">
        <f t="shared" si="13"/>
        <v>-0.35870443780726191</v>
      </c>
      <c r="AV34" s="4">
        <f t="shared" si="13"/>
        <v>1.8064510128257467</v>
      </c>
      <c r="AW34" s="4">
        <f t="shared" si="13"/>
        <v>0</v>
      </c>
      <c r="AY34" s="2">
        <f t="shared" si="56"/>
        <v>79.325451098556712</v>
      </c>
      <c r="AZ34" s="2">
        <f t="shared" si="14"/>
        <v>74.975987161434574</v>
      </c>
      <c r="BA34" s="2">
        <f t="shared" si="14"/>
        <v>73.280501565404521</v>
      </c>
      <c r="BB34" s="2">
        <f t="shared" si="14"/>
        <v>75.35414192580194</v>
      </c>
      <c r="BC34" s="2">
        <f t="shared" si="14"/>
        <v>73.922510345767719</v>
      </c>
      <c r="BD34" s="2">
        <f t="shared" si="14"/>
        <v>77.121653304949618</v>
      </c>
      <c r="BE34" s="2">
        <f t="shared" si="14"/>
        <v>76.779587793867037</v>
      </c>
      <c r="BF34" s="2">
        <f t="shared" si="14"/>
        <v>80.460215366489109</v>
      </c>
      <c r="BG34" s="2" t="e">
        <f t="shared" si="14"/>
        <v>#N/A</v>
      </c>
      <c r="BH34" s="2" t="e">
        <f t="shared" si="14"/>
        <v>#N/A</v>
      </c>
      <c r="BI34" s="2">
        <f t="shared" si="14"/>
        <v>72.870198166307318</v>
      </c>
      <c r="BJ34" s="2">
        <f t="shared" si="14"/>
        <v>71.153685013944354</v>
      </c>
      <c r="BK34" s="2">
        <f t="shared" si="14"/>
        <v>79.84670443602154</v>
      </c>
      <c r="BL34" s="2">
        <f t="shared" si="14"/>
        <v>75.40454898595101</v>
      </c>
      <c r="BM34" s="2" t="e">
        <f t="shared" si="14"/>
        <v>#N/A</v>
      </c>
      <c r="BO34" s="2">
        <f t="shared" si="15"/>
        <v>82.159000000000006</v>
      </c>
      <c r="BP34" s="2">
        <f t="shared" si="16"/>
        <v>73.897000000000006</v>
      </c>
      <c r="BQ34" s="2">
        <f t="shared" si="17"/>
        <v>75.325000000000003</v>
      </c>
      <c r="BR34" s="2">
        <f t="shared" si="18"/>
        <v>75.59</v>
      </c>
      <c r="BS34" s="2">
        <f t="shared" si="19"/>
        <v>74.795000000000002</v>
      </c>
      <c r="BT34" s="2">
        <f t="shared" si="20"/>
        <v>76.59</v>
      </c>
      <c r="BU34" s="2">
        <f t="shared" si="21"/>
        <v>76.22</v>
      </c>
      <c r="BV34" s="2">
        <f t="shared" si="22"/>
        <v>81.805000000000007</v>
      </c>
      <c r="BW34" s="2" t="str">
        <f t="shared" si="23"/>
        <v/>
      </c>
      <c r="BX34" s="2" t="str">
        <f t="shared" si="24"/>
        <v/>
      </c>
      <c r="BY34" s="2">
        <f t="shared" si="25"/>
        <v>76.072999999999993</v>
      </c>
      <c r="BZ34" s="2">
        <f t="shared" si="26"/>
        <v>73.731999999999999</v>
      </c>
      <c r="CA34" s="2">
        <f t="shared" si="27"/>
        <v>79.488</v>
      </c>
      <c r="CB34" s="2">
        <f t="shared" si="28"/>
        <v>77.210999999999999</v>
      </c>
      <c r="CC34" s="2" t="str">
        <f t="shared" si="29"/>
        <v/>
      </c>
      <c r="CE34" s="2" t="str">
        <f t="shared" si="57"/>
        <v/>
      </c>
      <c r="CF34" s="2" t="str">
        <f t="shared" si="30"/>
        <v/>
      </c>
      <c r="CG34" s="2" t="str">
        <f t="shared" si="30"/>
        <v/>
      </c>
      <c r="CH34" s="2" t="str">
        <f t="shared" si="30"/>
        <v/>
      </c>
      <c r="CI34" s="2" t="str">
        <f t="shared" si="30"/>
        <v/>
      </c>
      <c r="CJ34" s="2" t="str">
        <f t="shared" si="30"/>
        <v/>
      </c>
      <c r="CK34" s="2" t="str">
        <f t="shared" si="30"/>
        <v/>
      </c>
      <c r="CL34" s="2" t="str">
        <f t="shared" si="30"/>
        <v/>
      </c>
      <c r="CM34" s="2" t="str">
        <f t="shared" si="30"/>
        <v/>
      </c>
      <c r="CN34" s="2" t="str">
        <f t="shared" si="30"/>
        <v/>
      </c>
      <c r="CO34" s="2" t="str">
        <f t="shared" si="30"/>
        <v/>
      </c>
      <c r="CP34" s="2" t="str">
        <f t="shared" si="30"/>
        <v/>
      </c>
      <c r="CQ34" s="2" t="str">
        <f t="shared" si="30"/>
        <v/>
      </c>
      <c r="CR34" s="2" t="str">
        <f t="shared" si="30"/>
        <v/>
      </c>
      <c r="CS34" s="2" t="str">
        <f t="shared" si="30"/>
        <v/>
      </c>
      <c r="CU34" s="2" t="str">
        <f t="shared" si="31"/>
        <v/>
      </c>
      <c r="CV34" s="2" t="str">
        <f t="shared" si="32"/>
        <v/>
      </c>
      <c r="CW34" s="2" t="str">
        <f t="shared" si="33"/>
        <v/>
      </c>
      <c r="CX34" s="2" t="str">
        <f t="shared" si="34"/>
        <v/>
      </c>
      <c r="CY34" s="2" t="str">
        <f t="shared" si="35"/>
        <v/>
      </c>
      <c r="CZ34" s="2" t="str">
        <f t="shared" si="36"/>
        <v/>
      </c>
      <c r="DA34" s="2" t="str">
        <f t="shared" si="37"/>
        <v/>
      </c>
      <c r="DB34" s="2" t="str">
        <f t="shared" si="38"/>
        <v/>
      </c>
      <c r="DC34" s="2" t="str">
        <f t="shared" si="39"/>
        <v/>
      </c>
      <c r="DD34" s="2" t="str">
        <f t="shared" si="40"/>
        <v/>
      </c>
      <c r="DE34" s="2" t="str">
        <f t="shared" si="41"/>
        <v/>
      </c>
      <c r="DF34" s="2" t="str">
        <f t="shared" si="42"/>
        <v/>
      </c>
      <c r="DG34" s="2" t="str">
        <f t="shared" si="43"/>
        <v/>
      </c>
      <c r="DH34" s="2" t="str">
        <f t="shared" si="44"/>
        <v/>
      </c>
      <c r="DI34" s="2" t="str">
        <f t="shared" si="45"/>
        <v/>
      </c>
      <c r="DK34" s="2">
        <f t="shared" si="46"/>
        <v>78.470549999999989</v>
      </c>
      <c r="DL34" s="2">
        <f t="shared" si="46"/>
        <v>74.673134249471445</v>
      </c>
      <c r="DM34" s="2">
        <f t="shared" si="46"/>
        <v>73.235042283298085</v>
      </c>
      <c r="DN34" s="2">
        <f t="shared" si="46"/>
        <v>75.014627906976742</v>
      </c>
      <c r="DO34" s="2">
        <f t="shared" si="46"/>
        <v>74.001789104070454</v>
      </c>
      <c r="DP34" s="2">
        <f t="shared" si="46"/>
        <v>77.167160676532788</v>
      </c>
      <c r="DQ34" s="2">
        <f t="shared" si="46"/>
        <v>76.766831017819385</v>
      </c>
      <c r="DR34" s="2">
        <f t="shared" si="46"/>
        <v>80.666332628611684</v>
      </c>
      <c r="DS34" s="2">
        <f t="shared" si="46"/>
        <v>72.567960784313755</v>
      </c>
      <c r="DT34" s="2">
        <f t="shared" si="46"/>
        <v>76.843381223328592</v>
      </c>
      <c r="DU34" s="2">
        <f t="shared" si="46"/>
        <v>72.767291025641015</v>
      </c>
      <c r="DV34" s="2">
        <f t="shared" si="46"/>
        <v>71.049563977485946</v>
      </c>
      <c r="DW34" s="2">
        <f t="shared" si="46"/>
        <v>80.001931289640595</v>
      </c>
      <c r="DX34" s="2">
        <f t="shared" si="46"/>
        <v>75.464042776603208</v>
      </c>
      <c r="DY34" s="2">
        <f t="shared" si="46"/>
        <v>80.810918003565064</v>
      </c>
      <c r="EA34" s="2">
        <f t="shared" si="47"/>
        <v>109.97430989010992</v>
      </c>
      <c r="EB34" s="2">
        <f t="shared" si="47"/>
        <v>84.074872209201942</v>
      </c>
      <c r="EC34" s="2">
        <f t="shared" si="47"/>
        <v>74.516584564860437</v>
      </c>
      <c r="ED34" s="2">
        <f t="shared" si="47"/>
        <v>85.191430202342929</v>
      </c>
      <c r="EE34" s="2">
        <f t="shared" si="47"/>
        <v>71.920346195820031</v>
      </c>
      <c r="EF34" s="2">
        <f t="shared" si="47"/>
        <v>75.874772074253443</v>
      </c>
      <c r="EG34" s="2">
        <f t="shared" si="47"/>
        <v>77.164079508430973</v>
      </c>
      <c r="EH34" s="2">
        <f t="shared" si="47"/>
        <v>73.62482920849483</v>
      </c>
      <c r="EI34" s="2">
        <f t="shared" si="47"/>
        <v>82.006831528444138</v>
      </c>
      <c r="EJ34" s="2">
        <f t="shared" si="47"/>
        <v>74.449505563691162</v>
      </c>
      <c r="EK34" s="2">
        <f t="shared" si="47"/>
        <v>76.565461071158438</v>
      </c>
      <c r="EL34" s="2">
        <f t="shared" si="47"/>
        <v>74.839652905198776</v>
      </c>
      <c r="EM34" s="2">
        <f t="shared" si="47"/>
        <v>74.902967021776604</v>
      </c>
      <c r="EN34" s="2">
        <f t="shared" si="47"/>
        <v>73.443749727239677</v>
      </c>
      <c r="EO34" s="2">
        <f t="shared" si="47"/>
        <v>102.25934592844555</v>
      </c>
      <c r="EQ34" s="2">
        <f t="shared" si="48"/>
        <v>99.529002670843113</v>
      </c>
      <c r="ER34" s="2">
        <f t="shared" si="48"/>
        <v>76.755602440062944</v>
      </c>
      <c r="ES34" s="2">
        <f t="shared" si="48"/>
        <v>70.096314373483679</v>
      </c>
      <c r="ET34" s="2">
        <f t="shared" si="48"/>
        <v>76.463961177228271</v>
      </c>
      <c r="EU34" s="2">
        <f t="shared" si="48"/>
        <v>68.600648209808256</v>
      </c>
      <c r="EV34" s="2">
        <f t="shared" si="48"/>
        <v>72.641973389139963</v>
      </c>
      <c r="EW34" s="2">
        <f t="shared" si="48"/>
        <v>72.653078313804997</v>
      </c>
      <c r="EX34" s="2">
        <f t="shared" si="48"/>
        <v>69.714403414416509</v>
      </c>
      <c r="EY34" s="2">
        <f t="shared" si="48"/>
        <v>75.004483899233932</v>
      </c>
      <c r="EZ34" s="2">
        <f t="shared" si="48"/>
        <v>66.337175269535976</v>
      </c>
      <c r="FA34" s="2">
        <f t="shared" si="48"/>
        <v>73.235823479693707</v>
      </c>
      <c r="FB34" s="2">
        <f t="shared" si="48"/>
        <v>73.595031757289206</v>
      </c>
      <c r="FC34" s="2">
        <f t="shared" si="48"/>
        <v>73.008405096526545</v>
      </c>
      <c r="FD34" s="2">
        <f t="shared" si="48"/>
        <v>74.179329905336971</v>
      </c>
      <c r="FE34" s="2">
        <f t="shared" si="48"/>
        <v>101.66123101230012</v>
      </c>
      <c r="FG34" s="2">
        <f t="shared" si="49"/>
        <v>2.7136862745730971E-2</v>
      </c>
      <c r="FH34" s="2">
        <f t="shared" si="49"/>
        <v>3.2213464236431413E-2</v>
      </c>
      <c r="FI34" s="2">
        <f t="shared" si="49"/>
        <v>3.5478204435483836E-2</v>
      </c>
      <c r="FJ34" s="2">
        <f t="shared" si="49"/>
        <v>3.3362942043597181E-2</v>
      </c>
      <c r="FK34" s="2">
        <f t="shared" si="49"/>
        <v>3.8085704756557232E-2</v>
      </c>
      <c r="FL34" s="2">
        <f t="shared" si="49"/>
        <v>3.5206552491593081E-2</v>
      </c>
      <c r="FM34" s="2">
        <f t="shared" si="49"/>
        <v>3.2134456681480579E-2</v>
      </c>
      <c r="FN34" s="2">
        <f t="shared" si="49"/>
        <v>2.9270771658332015E-2</v>
      </c>
      <c r="FO34" s="2">
        <f t="shared" si="49"/>
        <v>2.2116255689206128E-2</v>
      </c>
      <c r="FP34" s="2">
        <f t="shared" si="49"/>
        <v>2.5325676674689879E-2</v>
      </c>
      <c r="FQ34" s="2">
        <f t="shared" si="49"/>
        <v>2.7095623952445691E-2</v>
      </c>
      <c r="FR34" s="2">
        <f t="shared" si="49"/>
        <v>2.7472410245567087E-2</v>
      </c>
      <c r="FS34" s="2">
        <f t="shared" si="49"/>
        <v>3.0442373725907933E-2</v>
      </c>
      <c r="FT34" s="2">
        <f t="shared" si="49"/>
        <v>2.9448384163049526E-2</v>
      </c>
      <c r="FU34" s="2">
        <f t="shared" si="49"/>
        <v>2.1480926639746937E-2</v>
      </c>
      <c r="FW34" s="2">
        <f t="shared" si="58"/>
        <v>1.1593297722821552E-6</v>
      </c>
      <c r="FX34" s="2">
        <f t="shared" si="50"/>
        <v>1.316738317100567E-6</v>
      </c>
      <c r="FY34" s="2">
        <f t="shared" si="50"/>
        <v>1.7050884260342887E-6</v>
      </c>
      <c r="FZ34" s="2">
        <f t="shared" si="50"/>
        <v>1.6094407467034077E-6</v>
      </c>
      <c r="GA34" s="2">
        <f t="shared" si="50"/>
        <v>1.6682937729548942E-6</v>
      </c>
      <c r="GB34" s="2">
        <f t="shared" si="50"/>
        <v>2.1109936425167716E-6</v>
      </c>
      <c r="GC34" s="2">
        <f t="shared" si="50"/>
        <v>1.9038712924583568E-6</v>
      </c>
      <c r="GD34" s="2">
        <f t="shared" si="50"/>
        <v>1.7960655292326582E-6</v>
      </c>
      <c r="GE34" s="2">
        <f t="shared" si="50"/>
        <v>2.0912000662318041E-6</v>
      </c>
      <c r="GF34" s="2">
        <f t="shared" si="50"/>
        <v>1.9736479101475252E-6</v>
      </c>
      <c r="GG34" s="2">
        <f t="shared" si="50"/>
        <v>1.9961915650465977E-6</v>
      </c>
      <c r="GH34" s="2">
        <f t="shared" si="50"/>
        <v>1.4795111794164609E-6</v>
      </c>
      <c r="GI34" s="2">
        <f t="shared" si="50"/>
        <v>1.2022629891793796E-6</v>
      </c>
      <c r="GJ34" s="2">
        <f t="shared" si="50"/>
        <v>7.819506719320473E-7</v>
      </c>
      <c r="GK34" s="2">
        <f t="shared" si="50"/>
        <v>7.6732992977097382E-7</v>
      </c>
      <c r="GM34" s="86">
        <f t="shared" si="59"/>
        <v>3.7797190619984994E-15</v>
      </c>
      <c r="GN34" s="86">
        <f t="shared" si="51"/>
        <v>5.7223694405869448E-12</v>
      </c>
      <c r="GO34" s="86">
        <f t="shared" si="51"/>
        <v>2.9033261628634564E-11</v>
      </c>
      <c r="GP34" s="86">
        <f t="shared" si="51"/>
        <v>5.3317548200887703E-12</v>
      </c>
      <c r="GQ34" s="86">
        <f t="shared" si="51"/>
        <v>2.2176043463746226E-10</v>
      </c>
      <c r="GR34" s="86">
        <f t="shared" si="51"/>
        <v>2.3658788927274017E-11</v>
      </c>
      <c r="GS34" s="86">
        <f t="shared" si="51"/>
        <v>1.0451451650054787E-12</v>
      </c>
      <c r="GT34" s="86">
        <f t="shared" si="51"/>
        <v>5.243286872062286E-13</v>
      </c>
      <c r="GU34" s="86">
        <f t="shared" si="51"/>
        <v>1.1585879161772715E-18</v>
      </c>
      <c r="GV34" s="86">
        <f t="shared" si="51"/>
        <v>3.8311363450437178E-17</v>
      </c>
      <c r="GW34" s="86">
        <f t="shared" si="51"/>
        <v>3.7779527605790879E-15</v>
      </c>
      <c r="GX34" s="86">
        <f t="shared" si="51"/>
        <v>5.485229962623709E-15</v>
      </c>
      <c r="GY34" s="86">
        <f t="shared" si="51"/>
        <v>9.3487297767269259E-13</v>
      </c>
      <c r="GZ34" s="86">
        <f t="shared" si="51"/>
        <v>6.6890043807990486E-13</v>
      </c>
      <c r="HA34" s="86">
        <f t="shared" si="51"/>
        <v>1.513342688852357E-20</v>
      </c>
      <c r="HC34" s="86">
        <f t="shared" si="63"/>
        <v>4.4959792036878898E-24</v>
      </c>
      <c r="HD34" s="86">
        <f t="shared" si="52"/>
        <v>2.9617561930830966E-35</v>
      </c>
      <c r="HE34" s="86">
        <f t="shared" si="52"/>
        <v>1.0849700191663995E-34</v>
      </c>
      <c r="HF34" s="86">
        <f t="shared" si="52"/>
        <v>4.1434310324791818E-39</v>
      </c>
      <c r="HG34" s="86">
        <f t="shared" si="52"/>
        <v>1.9883026066252106E-34</v>
      </c>
      <c r="HH34" s="86">
        <f t="shared" si="52"/>
        <v>1.7269553111882037E-38</v>
      </c>
      <c r="HI34" s="86">
        <f t="shared" si="52"/>
        <v>2.7030571022665873E-32</v>
      </c>
      <c r="HJ34" s="86">
        <f t="shared" si="52"/>
        <v>2.3459276853575228E-31</v>
      </c>
      <c r="HK34" s="86">
        <f t="shared" si="52"/>
        <v>1.9886852256758031E-41</v>
      </c>
      <c r="HL34" s="86">
        <f t="shared" si="52"/>
        <v>5.7564250281636713E-42</v>
      </c>
      <c r="HM34" s="86">
        <f t="shared" si="52"/>
        <v>3.6996473130312341E-43</v>
      </c>
      <c r="HN34" s="86">
        <f t="shared" si="52"/>
        <v>6.2496350660309732E-40</v>
      </c>
      <c r="HO34" s="86">
        <f t="shared" si="52"/>
        <v>2.9561890324185788E-34</v>
      </c>
      <c r="HP34" s="86">
        <f t="shared" si="52"/>
        <v>1.3383839481106908E-34</v>
      </c>
      <c r="HQ34" s="86">
        <f t="shared" si="52"/>
        <v>1.6076073239322895E-44</v>
      </c>
      <c r="HS34" s="86">
        <f t="shared" si="60"/>
        <v>1.4092528630945906E-62</v>
      </c>
      <c r="HT34" s="86">
        <f t="shared" si="53"/>
        <v>1.3084760116509612E-92</v>
      </c>
      <c r="HU34" s="86">
        <f t="shared" si="53"/>
        <v>1.0452172849103432E-88</v>
      </c>
      <c r="HV34" s="86">
        <f t="shared" si="53"/>
        <v>1.2560972348288396E-100</v>
      </c>
      <c r="HW34" s="86">
        <f t="shared" si="53"/>
        <v>2.8934379158719139E-87</v>
      </c>
      <c r="HX34" s="86">
        <f t="shared" si="53"/>
        <v>8.6325127668598826E-98</v>
      </c>
      <c r="HY34" s="86">
        <f t="shared" si="53"/>
        <v>2.9678998321764713E-82</v>
      </c>
      <c r="HZ34" s="86">
        <f t="shared" si="53"/>
        <v>2.3833748837841409E-79</v>
      </c>
      <c r="IA34" s="86">
        <f t="shared" si="53"/>
        <v>2.0507069549311083E-106</v>
      </c>
      <c r="IB34" s="86">
        <f t="shared" si="53"/>
        <v>2.3817144105561876E-111</v>
      </c>
      <c r="IC34" s="86">
        <f t="shared" si="53"/>
        <v>2.7706662477347781E-114</v>
      </c>
      <c r="ID34" s="86">
        <f t="shared" si="53"/>
        <v>4.3111787102754438E-107</v>
      </c>
      <c r="IE34" s="86">
        <f t="shared" si="53"/>
        <v>1.9216223523565631E-90</v>
      </c>
      <c r="IF34" s="86">
        <f t="shared" si="53"/>
        <v>1.1395081458502704E-45</v>
      </c>
      <c r="IG34" s="86">
        <f t="shared" si="53"/>
        <v>9.3842906143320428E-47</v>
      </c>
      <c r="II34" s="86">
        <f t="shared" si="61"/>
        <v>1.3900134453459284E-92</v>
      </c>
      <c r="IJ34" s="86">
        <f t="shared" si="54"/>
        <v>7.3505825055780975E-137</v>
      </c>
      <c r="IK34" s="86">
        <f t="shared" si="54"/>
        <v>9.2385513436485461E-132</v>
      </c>
      <c r="IL34" s="86">
        <f t="shared" si="54"/>
        <v>8.1585276594098675E-150</v>
      </c>
      <c r="IM34" s="86">
        <f t="shared" si="54"/>
        <v>2.0104727863900766E-131</v>
      </c>
      <c r="IN34" s="86">
        <f t="shared" si="54"/>
        <v>5.0713442665893625E-146</v>
      </c>
      <c r="IO34" s="86">
        <f t="shared" si="54"/>
        <v>3.8041311368015792E-125</v>
      </c>
      <c r="IP34" s="86">
        <f t="shared" si="54"/>
        <v>5.9490865044544077E-120</v>
      </c>
      <c r="IQ34" s="86">
        <f t="shared" si="54"/>
        <v>3.2356114339143393E-161</v>
      </c>
      <c r="IR34" s="86">
        <f t="shared" si="54"/>
        <v>5.1333458322857447E-170</v>
      </c>
      <c r="IS34" s="86">
        <f t="shared" si="54"/>
        <v>1.0016868308867322E-169</v>
      </c>
      <c r="IT34" s="86">
        <f t="shared" si="54"/>
        <v>5.9482040822681173E-162</v>
      </c>
      <c r="IU34" s="86">
        <f t="shared" si="54"/>
        <v>2.4382955381661138E-134</v>
      </c>
      <c r="IV34" s="86">
        <f t="shared" si="54"/>
        <v>1.1840861666275878E-134</v>
      </c>
      <c r="IW34" s="86">
        <f t="shared" si="54"/>
        <v>5.2122670933156549E-135</v>
      </c>
      <c r="IY34" s="86">
        <f t="shared" si="62"/>
        <v>3.7797190664944788E-15</v>
      </c>
      <c r="IZ34" s="86">
        <f t="shared" si="55"/>
        <v>5.7223694405869448E-12</v>
      </c>
      <c r="JA34" s="86">
        <f t="shared" si="55"/>
        <v>2.9033261628634564E-11</v>
      </c>
      <c r="JB34" s="86">
        <f t="shared" si="55"/>
        <v>5.3317548200887703E-12</v>
      </c>
      <c r="JC34" s="86">
        <f t="shared" si="55"/>
        <v>2.2176043463746226E-10</v>
      </c>
      <c r="JD34" s="86">
        <f t="shared" si="55"/>
        <v>2.3658788927274017E-11</v>
      </c>
      <c r="JE34" s="86">
        <f t="shared" si="55"/>
        <v>1.0451451650054787E-12</v>
      </c>
      <c r="JF34" s="86">
        <f t="shared" si="55"/>
        <v>5.243286872062286E-13</v>
      </c>
      <c r="JG34" s="86">
        <f t="shared" si="55"/>
        <v>1.1585879161772715E-18</v>
      </c>
      <c r="JH34" s="86">
        <f t="shared" si="55"/>
        <v>3.8311363450437178E-17</v>
      </c>
      <c r="JI34" s="86">
        <f t="shared" si="55"/>
        <v>3.7779527605790879E-15</v>
      </c>
      <c r="JJ34" s="86">
        <f t="shared" si="55"/>
        <v>5.485229962623709E-15</v>
      </c>
      <c r="JK34" s="86">
        <f t="shared" si="55"/>
        <v>9.3487297767269259E-13</v>
      </c>
      <c r="JL34" s="86">
        <f t="shared" si="55"/>
        <v>6.6890043807990486E-13</v>
      </c>
      <c r="JM34" s="86">
        <f t="shared" si="55"/>
        <v>1.513342688852357E-20</v>
      </c>
    </row>
    <row r="35" spans="2:273" x14ac:dyDescent="0.25">
      <c r="B35" s="2">
        <v>8</v>
      </c>
      <c r="C35" s="37">
        <v>82.204999999999998</v>
      </c>
      <c r="D35" s="37">
        <v>75.332999999999998</v>
      </c>
      <c r="E35" s="37">
        <v>73.424999999999997</v>
      </c>
      <c r="F35" s="37">
        <v>75.025999999999996</v>
      </c>
      <c r="G35" s="37">
        <v>74.744</v>
      </c>
      <c r="H35" s="37">
        <v>76.513000000000005</v>
      </c>
      <c r="I35" s="37">
        <v>76.366</v>
      </c>
      <c r="J35" s="37">
        <v>81.415000000000006</v>
      </c>
      <c r="K35" s="37">
        <v>76.975999999999999</v>
      </c>
      <c r="L35" s="37">
        <v>76.244</v>
      </c>
      <c r="M35" s="37">
        <v>76.072999999999993</v>
      </c>
      <c r="N35" s="37">
        <v>73.927000000000007</v>
      </c>
      <c r="O35" s="37">
        <v>81.122</v>
      </c>
      <c r="P35" s="37">
        <v>74.552999999999997</v>
      </c>
      <c r="Q35" s="37">
        <v>84.1</v>
      </c>
      <c r="S35" s="4">
        <f t="shared" si="12"/>
        <v>80.000527635241639</v>
      </c>
      <c r="T35" s="4">
        <f t="shared" si="12"/>
        <v>75.152898210273023</v>
      </c>
      <c r="U35" s="4">
        <f t="shared" si="12"/>
        <v>73.559264669630267</v>
      </c>
      <c r="V35" s="4">
        <f t="shared" si="12"/>
        <v>75.549866530160585</v>
      </c>
      <c r="W35" s="4">
        <f t="shared" si="12"/>
        <v>74.10363150305848</v>
      </c>
      <c r="X35" s="4">
        <f t="shared" si="12"/>
        <v>77.158582180576971</v>
      </c>
      <c r="Y35" s="4">
        <f t="shared" si="12"/>
        <v>76.902170396627085</v>
      </c>
      <c r="Z35" s="4">
        <f t="shared" si="12"/>
        <v>80.522443491654812</v>
      </c>
      <c r="AA35" s="4" t="e">
        <f t="shared" si="12"/>
        <v>#N/A</v>
      </c>
      <c r="AB35" s="4" t="e">
        <f t="shared" si="12"/>
        <v>#N/A</v>
      </c>
      <c r="AC35" s="4">
        <f t="shared" si="12"/>
        <v>73.125362786064159</v>
      </c>
      <c r="AD35" s="4">
        <f t="shared" si="12"/>
        <v>71.482504704056311</v>
      </c>
      <c r="AE35" s="4">
        <f t="shared" si="12"/>
        <v>79.98541326421352</v>
      </c>
      <c r="AF35" s="4">
        <f t="shared" si="12"/>
        <v>75.429436069988938</v>
      </c>
      <c r="AG35" s="4" t="e">
        <f t="shared" si="12"/>
        <v>#N/A</v>
      </c>
      <c r="AI35" s="4">
        <f t="shared" si="13"/>
        <v>2.2044723647583595</v>
      </c>
      <c r="AJ35" s="4">
        <f t="shared" si="13"/>
        <v>0.18010178972697588</v>
      </c>
      <c r="AK35" s="4">
        <f t="shared" si="13"/>
        <v>-0.1342646696302694</v>
      </c>
      <c r="AL35" s="4">
        <f t="shared" si="13"/>
        <v>-0.52386653016058915</v>
      </c>
      <c r="AM35" s="4">
        <f t="shared" si="13"/>
        <v>0.64036849694151954</v>
      </c>
      <c r="AN35" s="4">
        <f t="shared" si="13"/>
        <v>-0.64558218057696592</v>
      </c>
      <c r="AO35" s="4">
        <f t="shared" si="13"/>
        <v>-0.53617039662708521</v>
      </c>
      <c r="AP35" s="4">
        <f t="shared" si="13"/>
        <v>0.89255650834519429</v>
      </c>
      <c r="AQ35" s="4">
        <f t="shared" si="13"/>
        <v>0</v>
      </c>
      <c r="AR35" s="4">
        <f t="shared" si="13"/>
        <v>0</v>
      </c>
      <c r="AS35" s="4">
        <f t="shared" si="13"/>
        <v>2.9476372139358347</v>
      </c>
      <c r="AT35" s="4">
        <f t="shared" si="13"/>
        <v>2.4444952959436961</v>
      </c>
      <c r="AU35" s="4">
        <f t="shared" si="13"/>
        <v>1.1365867357864801</v>
      </c>
      <c r="AV35" s="4">
        <f t="shared" si="13"/>
        <v>-0.87643606998894086</v>
      </c>
      <c r="AW35" s="4">
        <f t="shared" si="13"/>
        <v>0</v>
      </c>
      <c r="AY35" s="2">
        <f t="shared" si="56"/>
        <v>80.000527635223833</v>
      </c>
      <c r="AZ35" s="2">
        <f t="shared" si="14"/>
        <v>75.152898187175651</v>
      </c>
      <c r="BA35" s="2">
        <f t="shared" si="14"/>
        <v>73.55926455915926</v>
      </c>
      <c r="BB35" s="2">
        <f t="shared" si="14"/>
        <v>75.54986650849591</v>
      </c>
      <c r="BC35" s="2">
        <f t="shared" si="14"/>
        <v>74.103630774996716</v>
      </c>
      <c r="BD35" s="2">
        <f t="shared" si="14"/>
        <v>77.158582093184535</v>
      </c>
      <c r="BE35" s="2">
        <f t="shared" si="14"/>
        <v>76.902170392012493</v>
      </c>
      <c r="BF35" s="2">
        <f t="shared" si="14"/>
        <v>80.522443489284072</v>
      </c>
      <c r="BG35" s="2" t="e">
        <f t="shared" si="14"/>
        <v>#N/A</v>
      </c>
      <c r="BH35" s="2" t="e">
        <f t="shared" si="14"/>
        <v>#N/A</v>
      </c>
      <c r="BI35" s="2">
        <f t="shared" si="14"/>
        <v>73.125362786041606</v>
      </c>
      <c r="BJ35" s="2">
        <f t="shared" si="14"/>
        <v>71.482504704024038</v>
      </c>
      <c r="BK35" s="2">
        <f t="shared" si="14"/>
        <v>79.985413259934333</v>
      </c>
      <c r="BL35" s="2">
        <f t="shared" si="14"/>
        <v>75.429436067040996</v>
      </c>
      <c r="BM35" s="2" t="e">
        <f t="shared" si="14"/>
        <v>#N/A</v>
      </c>
      <c r="BO35" s="2">
        <f t="shared" si="15"/>
        <v>82.204999999999998</v>
      </c>
      <c r="BP35" s="2">
        <f t="shared" si="16"/>
        <v>75.332999999999998</v>
      </c>
      <c r="BQ35" s="2">
        <f t="shared" si="17"/>
        <v>73.424999999999997</v>
      </c>
      <c r="BR35" s="2">
        <f t="shared" si="18"/>
        <v>75.025999999999996</v>
      </c>
      <c r="BS35" s="2">
        <f t="shared" si="19"/>
        <v>74.744</v>
      </c>
      <c r="BT35" s="2">
        <f t="shared" si="20"/>
        <v>76.513000000000005</v>
      </c>
      <c r="BU35" s="2">
        <f t="shared" si="21"/>
        <v>76.366</v>
      </c>
      <c r="BV35" s="2">
        <f t="shared" si="22"/>
        <v>81.415000000000006</v>
      </c>
      <c r="BW35" s="2" t="str">
        <f t="shared" si="23"/>
        <v/>
      </c>
      <c r="BX35" s="2" t="str">
        <f t="shared" si="24"/>
        <v/>
      </c>
      <c r="BY35" s="2">
        <f t="shared" si="25"/>
        <v>76.072999999999993</v>
      </c>
      <c r="BZ35" s="2">
        <f t="shared" si="26"/>
        <v>73.927000000000007</v>
      </c>
      <c r="CA35" s="2">
        <f t="shared" si="27"/>
        <v>81.122</v>
      </c>
      <c r="CB35" s="2">
        <f t="shared" si="28"/>
        <v>74.552999999999997</v>
      </c>
      <c r="CC35" s="2" t="str">
        <f t="shared" si="29"/>
        <v/>
      </c>
      <c r="CE35" s="2" t="str">
        <f t="shared" si="57"/>
        <v/>
      </c>
      <c r="CF35" s="2" t="str">
        <f t="shared" si="30"/>
        <v/>
      </c>
      <c r="CG35" s="2" t="str">
        <f t="shared" si="30"/>
        <v/>
      </c>
      <c r="CH35" s="2" t="str">
        <f t="shared" si="30"/>
        <v/>
      </c>
      <c r="CI35" s="2" t="str">
        <f t="shared" si="30"/>
        <v/>
      </c>
      <c r="CJ35" s="2" t="str">
        <f t="shared" si="30"/>
        <v/>
      </c>
      <c r="CK35" s="2" t="str">
        <f t="shared" si="30"/>
        <v/>
      </c>
      <c r="CL35" s="2" t="str">
        <f t="shared" si="30"/>
        <v/>
      </c>
      <c r="CM35" s="2" t="str">
        <f t="shared" si="30"/>
        <v/>
      </c>
      <c r="CN35" s="2" t="str">
        <f t="shared" si="30"/>
        <v/>
      </c>
      <c r="CO35" s="2" t="str">
        <f t="shared" si="30"/>
        <v/>
      </c>
      <c r="CP35" s="2" t="str">
        <f t="shared" si="30"/>
        <v/>
      </c>
      <c r="CQ35" s="2" t="str">
        <f t="shared" si="30"/>
        <v/>
      </c>
      <c r="CR35" s="2" t="str">
        <f t="shared" si="30"/>
        <v/>
      </c>
      <c r="CS35" s="2" t="str">
        <f t="shared" si="30"/>
        <v/>
      </c>
      <c r="CU35" s="2" t="str">
        <f t="shared" si="31"/>
        <v/>
      </c>
      <c r="CV35" s="2" t="str">
        <f t="shared" si="32"/>
        <v/>
      </c>
      <c r="CW35" s="2" t="str">
        <f t="shared" si="33"/>
        <v/>
      </c>
      <c r="CX35" s="2" t="str">
        <f t="shared" si="34"/>
        <v/>
      </c>
      <c r="CY35" s="2" t="str">
        <f t="shared" si="35"/>
        <v/>
      </c>
      <c r="CZ35" s="2" t="str">
        <f t="shared" si="36"/>
        <v/>
      </c>
      <c r="DA35" s="2" t="str">
        <f t="shared" si="37"/>
        <v/>
      </c>
      <c r="DB35" s="2" t="str">
        <f t="shared" si="38"/>
        <v/>
      </c>
      <c r="DC35" s="2" t="str">
        <f t="shared" si="39"/>
        <v/>
      </c>
      <c r="DD35" s="2" t="str">
        <f t="shared" si="40"/>
        <v/>
      </c>
      <c r="DE35" s="2" t="str">
        <f t="shared" si="41"/>
        <v/>
      </c>
      <c r="DF35" s="2" t="str">
        <f t="shared" si="42"/>
        <v/>
      </c>
      <c r="DG35" s="2" t="str">
        <f t="shared" si="43"/>
        <v/>
      </c>
      <c r="DH35" s="2" t="str">
        <f t="shared" si="44"/>
        <v/>
      </c>
      <c r="DI35" s="2" t="str">
        <f t="shared" si="45"/>
        <v/>
      </c>
      <c r="DK35" s="2">
        <f t="shared" si="46"/>
        <v>79.093893522267194</v>
      </c>
      <c r="DL35" s="2">
        <f t="shared" si="46"/>
        <v>74.834328752642691</v>
      </c>
      <c r="DM35" s="2">
        <f t="shared" si="46"/>
        <v>73.526351555421314</v>
      </c>
      <c r="DN35" s="2">
        <f t="shared" si="46"/>
        <v>75.193199335548172</v>
      </c>
      <c r="DO35" s="2">
        <f t="shared" si="46"/>
        <v>74.203171569024676</v>
      </c>
      <c r="DP35" s="2">
        <f t="shared" si="46"/>
        <v>77.215747206282103</v>
      </c>
      <c r="DQ35" s="2">
        <f t="shared" si="46"/>
        <v>76.898623678646928</v>
      </c>
      <c r="DR35" s="2">
        <f t="shared" si="46"/>
        <v>80.754701198026765</v>
      </c>
      <c r="DS35" s="2">
        <f t="shared" si="46"/>
        <v>72.857402240896391</v>
      </c>
      <c r="DT35" s="2">
        <f t="shared" si="46"/>
        <v>76.962992413466097</v>
      </c>
      <c r="DU35" s="2">
        <f t="shared" si="46"/>
        <v>73.02413130904182</v>
      </c>
      <c r="DV35" s="2">
        <f t="shared" si="46"/>
        <v>71.38162673545969</v>
      </c>
      <c r="DW35" s="2">
        <f t="shared" si="46"/>
        <v>80.163346723044398</v>
      </c>
      <c r="DX35" s="2">
        <f t="shared" si="46"/>
        <v>75.498349400986584</v>
      </c>
      <c r="DY35" s="2">
        <f t="shared" si="46"/>
        <v>81.010684046345816</v>
      </c>
      <c r="EA35" s="2">
        <f t="shared" si="47"/>
        <v>109.64410769230773</v>
      </c>
      <c r="EB35" s="2">
        <f t="shared" si="47"/>
        <v>83.88182866658444</v>
      </c>
      <c r="EC35" s="2">
        <f t="shared" si="47"/>
        <v>74.37552779732583</v>
      </c>
      <c r="ED35" s="2">
        <f t="shared" si="47"/>
        <v>84.974869742279026</v>
      </c>
      <c r="EE35" s="2">
        <f t="shared" si="47"/>
        <v>71.810926078451544</v>
      </c>
      <c r="EF35" s="2">
        <f t="shared" si="47"/>
        <v>75.73007183212269</v>
      </c>
      <c r="EG35" s="2">
        <f t="shared" si="47"/>
        <v>76.999860760217203</v>
      </c>
      <c r="EH35" s="2">
        <f t="shared" si="47"/>
        <v>73.497879932412275</v>
      </c>
      <c r="EI35" s="2">
        <f t="shared" si="47"/>
        <v>81.807062714187808</v>
      </c>
      <c r="EJ35" s="2">
        <f t="shared" si="47"/>
        <v>74.305365065791577</v>
      </c>
      <c r="EK35" s="2">
        <f t="shared" si="47"/>
        <v>76.44062951268414</v>
      </c>
      <c r="EL35" s="2">
        <f t="shared" si="47"/>
        <v>74.739449322848401</v>
      </c>
      <c r="EM35" s="2">
        <f t="shared" si="47"/>
        <v>74.817127761240812</v>
      </c>
      <c r="EN35" s="2">
        <f t="shared" si="47"/>
        <v>73.358033579827875</v>
      </c>
      <c r="EO35" s="2">
        <f t="shared" si="47"/>
        <v>102.02755829679113</v>
      </c>
      <c r="EQ35" s="2">
        <f t="shared" si="48"/>
        <v>99.307388916848382</v>
      </c>
      <c r="ER35" s="2">
        <f t="shared" si="48"/>
        <v>76.634150690876382</v>
      </c>
      <c r="ES35" s="2">
        <f t="shared" si="48"/>
        <v>69.99911706466419</v>
      </c>
      <c r="ET35" s="2">
        <f t="shared" si="48"/>
        <v>76.334418442995926</v>
      </c>
      <c r="EU35" s="2">
        <f t="shared" si="48"/>
        <v>68.52519035110906</v>
      </c>
      <c r="EV35" s="2">
        <f t="shared" si="48"/>
        <v>72.528933814464622</v>
      </c>
      <c r="EW35" s="2">
        <f t="shared" si="48"/>
        <v>72.533726887186035</v>
      </c>
      <c r="EX35" s="2">
        <f t="shared" si="48"/>
        <v>69.627067924869777</v>
      </c>
      <c r="EY35" s="2">
        <f t="shared" si="48"/>
        <v>74.87527370579339</v>
      </c>
      <c r="EZ35" s="2">
        <f t="shared" si="48"/>
        <v>66.275872793643785</v>
      </c>
      <c r="FA35" s="2">
        <f t="shared" si="48"/>
        <v>73.14388240183375</v>
      </c>
      <c r="FB35" s="2">
        <f t="shared" si="48"/>
        <v>73.506398874254188</v>
      </c>
      <c r="FC35" s="2">
        <f t="shared" si="48"/>
        <v>72.939721156651288</v>
      </c>
      <c r="FD35" s="2">
        <f t="shared" si="48"/>
        <v>74.086186419252925</v>
      </c>
      <c r="FE35" s="2">
        <f t="shared" si="48"/>
        <v>101.43508371997878</v>
      </c>
      <c r="FG35" s="2">
        <f t="shared" si="49"/>
        <v>2.9677279764296276E-2</v>
      </c>
      <c r="FH35" s="2">
        <f t="shared" si="49"/>
        <v>3.5211926120710384E-2</v>
      </c>
      <c r="FI35" s="2">
        <f t="shared" si="49"/>
        <v>3.8768378359828298E-2</v>
      </c>
      <c r="FJ35" s="2">
        <f t="shared" si="49"/>
        <v>3.6464367133913052E-2</v>
      </c>
      <c r="FK35" s="2">
        <f t="shared" si="49"/>
        <v>4.1607261460609585E-2</v>
      </c>
      <c r="FL35" s="2">
        <f t="shared" si="49"/>
        <v>3.8472538854647569E-2</v>
      </c>
      <c r="FM35" s="2">
        <f t="shared" si="49"/>
        <v>3.5125831379830219E-2</v>
      </c>
      <c r="FN35" s="2">
        <f t="shared" si="49"/>
        <v>3.2004382810649934E-2</v>
      </c>
      <c r="FO35" s="2">
        <f t="shared" si="49"/>
        <v>2.4198359222334383E-2</v>
      </c>
      <c r="FP35" s="2">
        <f t="shared" si="49"/>
        <v>2.7701367431055286E-2</v>
      </c>
      <c r="FQ35" s="2">
        <f t="shared" si="49"/>
        <v>2.9632297990482014E-2</v>
      </c>
      <c r="FR35" s="2">
        <f t="shared" si="49"/>
        <v>3.0043269486957777E-2</v>
      </c>
      <c r="FS35" s="2">
        <f t="shared" si="49"/>
        <v>3.3281649981166894E-2</v>
      </c>
      <c r="FT35" s="2">
        <f t="shared" si="49"/>
        <v>3.2198032447633286E-2</v>
      </c>
      <c r="FU35" s="2">
        <f t="shared" si="49"/>
        <v>2.3504655680049703E-2</v>
      </c>
      <c r="FW35" s="2">
        <f t="shared" si="58"/>
        <v>1.271179675265522E-6</v>
      </c>
      <c r="FX35" s="2">
        <f t="shared" si="50"/>
        <v>1.4437746713149073E-6</v>
      </c>
      <c r="FY35" s="2">
        <f t="shared" si="50"/>
        <v>1.8695919740876141E-6</v>
      </c>
      <c r="FZ35" s="2">
        <f t="shared" si="50"/>
        <v>1.7647164127266961E-6</v>
      </c>
      <c r="GA35" s="2">
        <f t="shared" si="50"/>
        <v>1.8292474523818435E-6</v>
      </c>
      <c r="GB35" s="2">
        <f t="shared" si="50"/>
        <v>2.3146580298020197E-6</v>
      </c>
      <c r="GC35" s="2">
        <f t="shared" si="50"/>
        <v>2.0875529769974849E-6</v>
      </c>
      <c r="GD35" s="2">
        <f t="shared" si="50"/>
        <v>1.9693463503973509E-6</v>
      </c>
      <c r="GE35" s="2">
        <f t="shared" si="50"/>
        <v>2.2929548137807808E-6</v>
      </c>
      <c r="GF35" s="2">
        <f t="shared" si="50"/>
        <v>2.1640614882727457E-6</v>
      </c>
      <c r="GG35" s="2">
        <f t="shared" si="50"/>
        <v>2.1887801048636504E-6</v>
      </c>
      <c r="GH35" s="2">
        <f t="shared" si="50"/>
        <v>1.6222515176191304E-6</v>
      </c>
      <c r="GI35" s="2">
        <f t="shared" si="50"/>
        <v>1.3182550007578683E-6</v>
      </c>
      <c r="GJ35" s="2">
        <f t="shared" si="50"/>
        <v>8.5739179755034445E-7</v>
      </c>
      <c r="GK35" s="2">
        <f t="shared" si="50"/>
        <v>8.4136047495552663E-7</v>
      </c>
      <c r="GM35" s="86">
        <f t="shared" si="59"/>
        <v>1.1269038702933523E-14</v>
      </c>
      <c r="GN35" s="86">
        <f t="shared" si="51"/>
        <v>1.3087889929257424E-11</v>
      </c>
      <c r="GO35" s="86">
        <f t="shared" si="51"/>
        <v>6.3345736203701175E-11</v>
      </c>
      <c r="GP35" s="86">
        <f t="shared" si="51"/>
        <v>1.2340731065835638E-11</v>
      </c>
      <c r="GQ35" s="86">
        <f t="shared" si="51"/>
        <v>4.4954207024440798E-10</v>
      </c>
      <c r="GR35" s="86">
        <f t="shared" si="51"/>
        <v>5.1990021747234174E-11</v>
      </c>
      <c r="GS35" s="86">
        <f t="shared" si="51"/>
        <v>2.5716217188379569E-12</v>
      </c>
      <c r="GT35" s="86">
        <f t="shared" si="51"/>
        <v>1.296189754644192E-12</v>
      </c>
      <c r="GU35" s="86">
        <f t="shared" si="51"/>
        <v>4.5132073811447473E-18</v>
      </c>
      <c r="GV35" s="86">
        <f t="shared" si="51"/>
        <v>1.3550269580494192E-16</v>
      </c>
      <c r="GW35" s="86">
        <f t="shared" si="51"/>
        <v>1.1258671029929102E-14</v>
      </c>
      <c r="GX35" s="86">
        <f t="shared" si="51"/>
        <v>1.615939224494877E-14</v>
      </c>
      <c r="GY35" s="86">
        <f t="shared" si="51"/>
        <v>2.2782476928618907E-12</v>
      </c>
      <c r="GZ35" s="86">
        <f t="shared" si="51"/>
        <v>1.6391778349681502E-12</v>
      </c>
      <c r="HA35" s="86">
        <f t="shared" si="51"/>
        <v>6.9617422332690214E-20</v>
      </c>
      <c r="HC35" s="86">
        <f t="shared" si="63"/>
        <v>1.6046831649222615E-23</v>
      </c>
      <c r="HD35" s="86">
        <f t="shared" si="52"/>
        <v>2.0045771740712256E-34</v>
      </c>
      <c r="HE35" s="86">
        <f t="shared" si="52"/>
        <v>7.2265257494211194E-34</v>
      </c>
      <c r="HF35" s="86">
        <f t="shared" si="52"/>
        <v>3.5365100090030843E-38</v>
      </c>
      <c r="HG35" s="86">
        <f t="shared" si="52"/>
        <v>1.307164911265627E-33</v>
      </c>
      <c r="HH35" s="86">
        <f t="shared" si="52"/>
        <v>1.4714054271532731E-37</v>
      </c>
      <c r="HI35" s="86">
        <f t="shared" si="52"/>
        <v>1.6262578241727442E-31</v>
      </c>
      <c r="HJ35" s="86">
        <f t="shared" si="52"/>
        <v>1.3126886649347109E-30</v>
      </c>
      <c r="HK35" s="86">
        <f t="shared" si="52"/>
        <v>2.0606052205460802E-40</v>
      </c>
      <c r="HL35" s="86">
        <f t="shared" si="52"/>
        <v>6.3902396177316955E-41</v>
      </c>
      <c r="HM35" s="86">
        <f t="shared" si="52"/>
        <v>4.2544099272909856E-42</v>
      </c>
      <c r="HN35" s="86">
        <f t="shared" si="52"/>
        <v>5.8714387664755491E-39</v>
      </c>
      <c r="HO35" s="86">
        <f t="shared" si="52"/>
        <v>1.8872143754145239E-33</v>
      </c>
      <c r="HP35" s="86">
        <f t="shared" si="52"/>
        <v>8.6274913105884913E-34</v>
      </c>
      <c r="HQ35" s="86">
        <f t="shared" si="52"/>
        <v>1.8418346403249179E-43</v>
      </c>
      <c r="HS35" s="86">
        <f t="shared" si="60"/>
        <v>1.3985262672014532E-61</v>
      </c>
      <c r="HT35" s="86">
        <f t="shared" si="53"/>
        <v>4.1269600817414869E-91</v>
      </c>
      <c r="HU35" s="86">
        <f t="shared" si="53"/>
        <v>3.0583863325348867E-87</v>
      </c>
      <c r="HV35" s="86">
        <f t="shared" si="53"/>
        <v>5.7586678489637772E-99</v>
      </c>
      <c r="HW35" s="86">
        <f t="shared" si="53"/>
        <v>8.1511826999220177E-86</v>
      </c>
      <c r="HX35" s="86">
        <f t="shared" si="53"/>
        <v>3.8524131893957831E-96</v>
      </c>
      <c r="HY35" s="86">
        <f t="shared" si="53"/>
        <v>7.2179820887696996E-81</v>
      </c>
      <c r="HZ35" s="86">
        <f t="shared" si="53"/>
        <v>5.0488187008214523E-78</v>
      </c>
      <c r="IA35" s="86">
        <f t="shared" si="53"/>
        <v>1.3213349336839439E-104</v>
      </c>
      <c r="IB35" s="86">
        <f t="shared" si="53"/>
        <v>1.8628474827972095E-109</v>
      </c>
      <c r="IC35" s="86">
        <f t="shared" si="53"/>
        <v>2.2967175755608831E-112</v>
      </c>
      <c r="ID35" s="86">
        <f t="shared" si="53"/>
        <v>2.5529292767468809E-105</v>
      </c>
      <c r="IE35" s="86">
        <f t="shared" si="53"/>
        <v>5.5072482372123119E-89</v>
      </c>
      <c r="IF35" s="86">
        <f t="shared" si="53"/>
        <v>5.8265643281822622E-45</v>
      </c>
      <c r="IG35" s="86">
        <f t="shared" si="53"/>
        <v>4.9750005887988327E-46</v>
      </c>
      <c r="II35" s="86">
        <f t="shared" si="61"/>
        <v>2.2953733361711699E-91</v>
      </c>
      <c r="IJ35" s="86">
        <f t="shared" si="54"/>
        <v>4.9511980386724853E-135</v>
      </c>
      <c r="IK35" s="86">
        <f t="shared" si="54"/>
        <v>5.7423115173951932E-130</v>
      </c>
      <c r="IL35" s="86">
        <f t="shared" si="54"/>
        <v>8.8190081058403492E-148</v>
      </c>
      <c r="IM35" s="86">
        <f t="shared" si="54"/>
        <v>1.2280001158164198E-129</v>
      </c>
      <c r="IN35" s="86">
        <f t="shared" si="54"/>
        <v>5.3431235977612654E-144</v>
      </c>
      <c r="IO35" s="86">
        <f t="shared" si="54"/>
        <v>1.9800436434129143E-123</v>
      </c>
      <c r="IP35" s="86">
        <f t="shared" si="54"/>
        <v>2.5786508750728471E-118</v>
      </c>
      <c r="IQ35" s="86">
        <f t="shared" si="54"/>
        <v>5.5481761674345897E-159</v>
      </c>
      <c r="IR35" s="86">
        <f t="shared" si="54"/>
        <v>1.1418097189716786E-167</v>
      </c>
      <c r="IS35" s="86">
        <f t="shared" si="54"/>
        <v>2.2176542277245179E-167</v>
      </c>
      <c r="IT35" s="86">
        <f t="shared" si="54"/>
        <v>9.1460151907970085E-160</v>
      </c>
      <c r="IU35" s="86">
        <f t="shared" si="54"/>
        <v>1.4771413722977972E-132</v>
      </c>
      <c r="IV35" s="86">
        <f t="shared" si="54"/>
        <v>6.3894236053190567E-133</v>
      </c>
      <c r="IW35" s="86">
        <f t="shared" si="54"/>
        <v>2.8276784659179792E-133</v>
      </c>
      <c r="IY35" s="86">
        <f t="shared" si="62"/>
        <v>1.1269038718980355E-14</v>
      </c>
      <c r="IZ35" s="86">
        <f t="shared" si="55"/>
        <v>1.3087889929257424E-11</v>
      </c>
      <c r="JA35" s="86">
        <f t="shared" si="55"/>
        <v>6.3345736203701175E-11</v>
      </c>
      <c r="JB35" s="86">
        <f t="shared" si="55"/>
        <v>1.2340731065835638E-11</v>
      </c>
      <c r="JC35" s="86">
        <f t="shared" si="55"/>
        <v>4.4954207024440798E-10</v>
      </c>
      <c r="JD35" s="86">
        <f t="shared" si="55"/>
        <v>5.1990021747234174E-11</v>
      </c>
      <c r="JE35" s="86">
        <f t="shared" si="55"/>
        <v>2.5716217188379569E-12</v>
      </c>
      <c r="JF35" s="86">
        <f t="shared" si="55"/>
        <v>1.296189754644192E-12</v>
      </c>
      <c r="JG35" s="86">
        <f t="shared" si="55"/>
        <v>4.5132073811447473E-18</v>
      </c>
      <c r="JH35" s="86">
        <f t="shared" si="55"/>
        <v>1.3550269580494192E-16</v>
      </c>
      <c r="JI35" s="86">
        <f t="shared" si="55"/>
        <v>1.1258671029929102E-14</v>
      </c>
      <c r="JJ35" s="86">
        <f t="shared" si="55"/>
        <v>1.615939224494877E-14</v>
      </c>
      <c r="JK35" s="86">
        <f t="shared" si="55"/>
        <v>2.2782476928618907E-12</v>
      </c>
      <c r="JL35" s="86">
        <f t="shared" si="55"/>
        <v>1.6391778349681502E-12</v>
      </c>
      <c r="JM35" s="86">
        <f t="shared" si="55"/>
        <v>6.9617422332690214E-20</v>
      </c>
    </row>
    <row r="36" spans="2:273" x14ac:dyDescent="0.25">
      <c r="B36" s="2">
        <v>9</v>
      </c>
      <c r="C36" s="37">
        <v>80.454999999999998</v>
      </c>
      <c r="D36" s="37">
        <v>75.897000000000006</v>
      </c>
      <c r="E36" s="37">
        <v>73.775000000000006</v>
      </c>
      <c r="F36" s="37">
        <v>75.795000000000002</v>
      </c>
      <c r="G36" s="37">
        <v>75.308000000000007</v>
      </c>
      <c r="H36" s="37">
        <v>76.897000000000006</v>
      </c>
      <c r="I36" s="37">
        <v>76.438999999999993</v>
      </c>
      <c r="J36" s="37">
        <v>81.634</v>
      </c>
      <c r="K36" s="37">
        <v>76.902000000000001</v>
      </c>
      <c r="L36" s="37">
        <v>76.634</v>
      </c>
      <c r="M36" s="37">
        <v>75.366</v>
      </c>
      <c r="N36" s="37">
        <v>73.244</v>
      </c>
      <c r="O36" s="37">
        <v>77.902000000000001</v>
      </c>
      <c r="P36" s="37">
        <v>75.341999999999999</v>
      </c>
      <c r="Q36" s="37">
        <v>84.4</v>
      </c>
      <c r="R36" s="108"/>
      <c r="S36" s="4">
        <f t="shared" si="12"/>
        <v>80.677563230774908</v>
      </c>
      <c r="T36" s="4">
        <f t="shared" si="12"/>
        <v>75.330014676865673</v>
      </c>
      <c r="U36" s="4">
        <f t="shared" si="12"/>
        <v>73.835304208036064</v>
      </c>
      <c r="V36" s="4">
        <f t="shared" si="12"/>
        <v>75.745734775242582</v>
      </c>
      <c r="W36" s="4">
        <f t="shared" si="12"/>
        <v>74.281724999056806</v>
      </c>
      <c r="X36" s="4">
        <f t="shared" si="12"/>
        <v>77.193761951863195</v>
      </c>
      <c r="Y36" s="4">
        <f t="shared" si="12"/>
        <v>77.022929890381889</v>
      </c>
      <c r="Z36" s="4">
        <f t="shared" si="12"/>
        <v>80.581655537819273</v>
      </c>
      <c r="AA36" s="4" t="e">
        <f t="shared" si="12"/>
        <v>#N/A</v>
      </c>
      <c r="AB36" s="4" t="e">
        <f t="shared" si="12"/>
        <v>#N/A</v>
      </c>
      <c r="AC36" s="4">
        <f t="shared" si="12"/>
        <v>73.379287719072408</v>
      </c>
      <c r="AD36" s="4">
        <f t="shared" si="12"/>
        <v>71.809781848178474</v>
      </c>
      <c r="AE36" s="4">
        <f t="shared" si="12"/>
        <v>80.121292384547885</v>
      </c>
      <c r="AF36" s="4">
        <f t="shared" si="12"/>
        <v>75.453103844145261</v>
      </c>
      <c r="AG36" s="4" t="e">
        <f t="shared" si="12"/>
        <v>#N/A</v>
      </c>
      <c r="AI36" s="4">
        <f t="shared" si="13"/>
        <v>-0.22256323077490947</v>
      </c>
      <c r="AJ36" s="4">
        <f t="shared" si="13"/>
        <v>0.56698532313433248</v>
      </c>
      <c r="AK36" s="4">
        <f t="shared" si="13"/>
        <v>-6.0304208036058071E-2</v>
      </c>
      <c r="AL36" s="4">
        <f t="shared" si="13"/>
        <v>4.9265224757419901E-2</v>
      </c>
      <c r="AM36" s="4">
        <f t="shared" si="13"/>
        <v>1.0262750009432011</v>
      </c>
      <c r="AN36" s="4">
        <f t="shared" si="13"/>
        <v>-0.29676195186318921</v>
      </c>
      <c r="AO36" s="4">
        <f t="shared" si="13"/>
        <v>-0.58392989038189569</v>
      </c>
      <c r="AP36" s="4">
        <f t="shared" si="13"/>
        <v>1.0523444621807272</v>
      </c>
      <c r="AQ36" s="4">
        <f t="shared" si="13"/>
        <v>0</v>
      </c>
      <c r="AR36" s="4">
        <f t="shared" si="13"/>
        <v>0</v>
      </c>
      <c r="AS36" s="4">
        <f t="shared" si="13"/>
        <v>1.9867122809275912</v>
      </c>
      <c r="AT36" s="4">
        <f t="shared" si="13"/>
        <v>1.4342181518215256</v>
      </c>
      <c r="AU36" s="4">
        <f t="shared" si="13"/>
        <v>-2.2192923845478845</v>
      </c>
      <c r="AV36" s="4">
        <f t="shared" si="13"/>
        <v>-0.11110384414526209</v>
      </c>
      <c r="AW36" s="4">
        <f t="shared" si="13"/>
        <v>0</v>
      </c>
      <c r="AY36" s="2">
        <f t="shared" si="56"/>
        <v>80.677563230723692</v>
      </c>
      <c r="AZ36" s="2">
        <f t="shared" si="14"/>
        <v>75.330014625641553</v>
      </c>
      <c r="BA36" s="2">
        <f t="shared" si="14"/>
        <v>73.835303974184868</v>
      </c>
      <c r="BB36" s="2">
        <f t="shared" si="14"/>
        <v>75.745734726647285</v>
      </c>
      <c r="BC36" s="2">
        <f t="shared" si="14"/>
        <v>74.281723564892928</v>
      </c>
      <c r="BD36" s="2">
        <f t="shared" si="14"/>
        <v>77.193761765564389</v>
      </c>
      <c r="BE36" s="2">
        <f t="shared" si="14"/>
        <v>77.02292987939289</v>
      </c>
      <c r="BF36" s="2">
        <f t="shared" si="14"/>
        <v>80.581655532143898</v>
      </c>
      <c r="BG36" s="2" t="e">
        <f t="shared" si="14"/>
        <v>#N/A</v>
      </c>
      <c r="BH36" s="2" t="e">
        <f t="shared" si="14"/>
        <v>#N/A</v>
      </c>
      <c r="BI36" s="2">
        <f t="shared" si="14"/>
        <v>73.379287719007593</v>
      </c>
      <c r="BJ36" s="2">
        <f t="shared" si="14"/>
        <v>71.809781848086757</v>
      </c>
      <c r="BK36" s="2">
        <f t="shared" si="14"/>
        <v>80.121292374448657</v>
      </c>
      <c r="BL36" s="2">
        <f t="shared" si="14"/>
        <v>75.453103837148362</v>
      </c>
      <c r="BM36" s="2" t="e">
        <f t="shared" si="14"/>
        <v>#N/A</v>
      </c>
      <c r="BO36" s="2">
        <f t="shared" si="15"/>
        <v>80.454999999999998</v>
      </c>
      <c r="BP36" s="2">
        <f t="shared" si="16"/>
        <v>75.897000000000006</v>
      </c>
      <c r="BQ36" s="2">
        <f t="shared" si="17"/>
        <v>73.775000000000006</v>
      </c>
      <c r="BR36" s="2">
        <f t="shared" si="18"/>
        <v>75.795000000000002</v>
      </c>
      <c r="BS36" s="2">
        <f t="shared" si="19"/>
        <v>75.308000000000007</v>
      </c>
      <c r="BT36" s="2">
        <f t="shared" si="20"/>
        <v>76.897000000000006</v>
      </c>
      <c r="BU36" s="2">
        <f t="shared" si="21"/>
        <v>76.438999999999993</v>
      </c>
      <c r="BV36" s="2">
        <f t="shared" si="22"/>
        <v>81.634</v>
      </c>
      <c r="BW36" s="2" t="str">
        <f t="shared" si="23"/>
        <v/>
      </c>
      <c r="BX36" s="2" t="str">
        <f t="shared" si="24"/>
        <v/>
      </c>
      <c r="BY36" s="2">
        <f t="shared" si="25"/>
        <v>75.366</v>
      </c>
      <c r="BZ36" s="2">
        <f t="shared" si="26"/>
        <v>73.244</v>
      </c>
      <c r="CA36" s="2">
        <f t="shared" si="27"/>
        <v>77.902000000000001</v>
      </c>
      <c r="CB36" s="2">
        <f t="shared" si="28"/>
        <v>75.341999999999999</v>
      </c>
      <c r="CC36" s="2" t="str">
        <f t="shared" si="29"/>
        <v/>
      </c>
      <c r="CE36" s="2" t="str">
        <f t="shared" si="57"/>
        <v/>
      </c>
      <c r="CF36" s="2" t="str">
        <f t="shared" si="30"/>
        <v/>
      </c>
      <c r="CG36" s="2" t="str">
        <f t="shared" si="30"/>
        <v/>
      </c>
      <c r="CH36" s="2" t="str">
        <f t="shared" si="30"/>
        <v/>
      </c>
      <c r="CI36" s="2" t="str">
        <f t="shared" si="30"/>
        <v/>
      </c>
      <c r="CJ36" s="2" t="str">
        <f t="shared" si="30"/>
        <v/>
      </c>
      <c r="CK36" s="2" t="str">
        <f t="shared" si="30"/>
        <v/>
      </c>
      <c r="CL36" s="2" t="str">
        <f t="shared" si="30"/>
        <v/>
      </c>
      <c r="CM36" s="2" t="str">
        <f t="shared" si="30"/>
        <v/>
      </c>
      <c r="CN36" s="2" t="str">
        <f t="shared" si="30"/>
        <v/>
      </c>
      <c r="CO36" s="2" t="str">
        <f t="shared" si="30"/>
        <v/>
      </c>
      <c r="CP36" s="2" t="str">
        <f t="shared" si="30"/>
        <v/>
      </c>
      <c r="CQ36" s="2" t="str">
        <f t="shared" si="30"/>
        <v/>
      </c>
      <c r="CR36" s="2" t="str">
        <f t="shared" si="30"/>
        <v/>
      </c>
      <c r="CS36" s="2" t="str">
        <f t="shared" si="30"/>
        <v/>
      </c>
      <c r="CU36" s="2" t="str">
        <f t="shared" si="31"/>
        <v/>
      </c>
      <c r="CV36" s="2" t="str">
        <f t="shared" si="32"/>
        <v/>
      </c>
      <c r="CW36" s="2" t="str">
        <f t="shared" si="33"/>
        <v/>
      </c>
      <c r="CX36" s="2" t="str">
        <f t="shared" si="34"/>
        <v/>
      </c>
      <c r="CY36" s="2" t="str">
        <f t="shared" si="35"/>
        <v/>
      </c>
      <c r="CZ36" s="2" t="str">
        <f t="shared" si="36"/>
        <v/>
      </c>
      <c r="DA36" s="2" t="str">
        <f t="shared" si="37"/>
        <v/>
      </c>
      <c r="DB36" s="2" t="str">
        <f t="shared" si="38"/>
        <v/>
      </c>
      <c r="DC36" s="2" t="str">
        <f t="shared" si="39"/>
        <v/>
      </c>
      <c r="DD36" s="2" t="str">
        <f t="shared" si="40"/>
        <v/>
      </c>
      <c r="DE36" s="2" t="str">
        <f t="shared" si="41"/>
        <v/>
      </c>
      <c r="DF36" s="2" t="str">
        <f t="shared" si="42"/>
        <v/>
      </c>
      <c r="DG36" s="2" t="str">
        <f t="shared" si="43"/>
        <v/>
      </c>
      <c r="DH36" s="2" t="str">
        <f t="shared" si="44"/>
        <v/>
      </c>
      <c r="DI36" s="2" t="str">
        <f t="shared" si="45"/>
        <v/>
      </c>
      <c r="DK36" s="2">
        <f t="shared" si="46"/>
        <v>79.717237044534414</v>
      </c>
      <c r="DL36" s="2">
        <f t="shared" si="46"/>
        <v>74.995523255813936</v>
      </c>
      <c r="DM36" s="2">
        <f t="shared" si="46"/>
        <v>73.817660827544543</v>
      </c>
      <c r="DN36" s="2">
        <f t="shared" si="46"/>
        <v>75.371770764119603</v>
      </c>
      <c r="DO36" s="2">
        <f t="shared" si="46"/>
        <v>74.404554033978883</v>
      </c>
      <c r="DP36" s="2">
        <f t="shared" si="46"/>
        <v>77.264333736031432</v>
      </c>
      <c r="DQ36" s="2">
        <f t="shared" si="46"/>
        <v>77.030416339474471</v>
      </c>
      <c r="DR36" s="2">
        <f t="shared" si="46"/>
        <v>80.843069767441847</v>
      </c>
      <c r="DS36" s="2">
        <f t="shared" si="46"/>
        <v>73.146843697479028</v>
      </c>
      <c r="DT36" s="2">
        <f t="shared" si="46"/>
        <v>77.082603603603602</v>
      </c>
      <c r="DU36" s="2">
        <f t="shared" si="46"/>
        <v>73.28097159244264</v>
      </c>
      <c r="DV36" s="2">
        <f t="shared" si="46"/>
        <v>71.713689493433421</v>
      </c>
      <c r="DW36" s="2">
        <f t="shared" si="46"/>
        <v>80.324762156448202</v>
      </c>
      <c r="DX36" s="2">
        <f t="shared" si="46"/>
        <v>75.532656025369945</v>
      </c>
      <c r="DY36" s="2">
        <f t="shared" si="46"/>
        <v>81.210450089126567</v>
      </c>
      <c r="EA36" s="2">
        <f t="shared" si="47"/>
        <v>109.31390549450552</v>
      </c>
      <c r="EB36" s="2">
        <f t="shared" si="47"/>
        <v>83.688785123966952</v>
      </c>
      <c r="EC36" s="2">
        <f t="shared" si="47"/>
        <v>74.234471029791237</v>
      </c>
      <c r="ED36" s="2">
        <f t="shared" si="47"/>
        <v>84.758309282215123</v>
      </c>
      <c r="EE36" s="2">
        <f t="shared" si="47"/>
        <v>71.701505961083072</v>
      </c>
      <c r="EF36" s="2">
        <f t="shared" si="47"/>
        <v>75.585371589991951</v>
      </c>
      <c r="EG36" s="2">
        <f t="shared" si="47"/>
        <v>76.835642012003433</v>
      </c>
      <c r="EH36" s="2">
        <f t="shared" si="47"/>
        <v>73.370930656329705</v>
      </c>
      <c r="EI36" s="2">
        <f t="shared" si="47"/>
        <v>81.607293899931463</v>
      </c>
      <c r="EJ36" s="2">
        <f t="shared" si="47"/>
        <v>74.161224567891992</v>
      </c>
      <c r="EK36" s="2">
        <f t="shared" si="47"/>
        <v>76.315797954209842</v>
      </c>
      <c r="EL36" s="2">
        <f t="shared" si="47"/>
        <v>74.639245740498026</v>
      </c>
      <c r="EM36" s="2">
        <f t="shared" si="47"/>
        <v>74.731288500705006</v>
      </c>
      <c r="EN36" s="2">
        <f t="shared" si="47"/>
        <v>73.27231743241606</v>
      </c>
      <c r="EO36" s="2">
        <f t="shared" si="47"/>
        <v>101.79577066513669</v>
      </c>
      <c r="EQ36" s="2">
        <f t="shared" si="48"/>
        <v>99.085775162853636</v>
      </c>
      <c r="ER36" s="2">
        <f t="shared" si="48"/>
        <v>76.512698941689806</v>
      </c>
      <c r="ES36" s="2">
        <f t="shared" si="48"/>
        <v>69.901919755844688</v>
      </c>
      <c r="ET36" s="2">
        <f t="shared" si="48"/>
        <v>76.204875708763566</v>
      </c>
      <c r="EU36" s="2">
        <f t="shared" si="48"/>
        <v>68.449732492409865</v>
      </c>
      <c r="EV36" s="2">
        <f t="shared" si="48"/>
        <v>72.415894239789267</v>
      </c>
      <c r="EW36" s="2">
        <f t="shared" si="48"/>
        <v>72.414375460567072</v>
      </c>
      <c r="EX36" s="2">
        <f t="shared" si="48"/>
        <v>69.539732435323032</v>
      </c>
      <c r="EY36" s="2">
        <f t="shared" si="48"/>
        <v>74.746063512352833</v>
      </c>
      <c r="EZ36" s="2">
        <f t="shared" si="48"/>
        <v>66.214570317751594</v>
      </c>
      <c r="FA36" s="2">
        <f t="shared" si="48"/>
        <v>73.051941323973793</v>
      </c>
      <c r="FB36" s="2">
        <f t="shared" si="48"/>
        <v>73.417765991219184</v>
      </c>
      <c r="FC36" s="2">
        <f t="shared" si="48"/>
        <v>72.871037216776045</v>
      </c>
      <c r="FD36" s="2">
        <f t="shared" si="48"/>
        <v>73.993042933168894</v>
      </c>
      <c r="FE36" s="2">
        <f t="shared" si="48"/>
        <v>101.20893642765742</v>
      </c>
      <c r="FG36" s="2">
        <f t="shared" si="49"/>
        <v>3.2447585916354459E-2</v>
      </c>
      <c r="FH36" s="2">
        <f t="shared" si="49"/>
        <v>3.847839109504881E-2</v>
      </c>
      <c r="FI36" s="2">
        <f t="shared" si="49"/>
        <v>4.2350278687994167E-2</v>
      </c>
      <c r="FJ36" s="2">
        <f t="shared" si="49"/>
        <v>3.9842217923838491E-2</v>
      </c>
      <c r="FK36" s="2">
        <f t="shared" si="49"/>
        <v>4.5439053836767246E-2</v>
      </c>
      <c r="FL36" s="2">
        <f t="shared" si="49"/>
        <v>4.2028300989589616E-2</v>
      </c>
      <c r="FM36" s="2">
        <f t="shared" si="49"/>
        <v>3.8384627454028153E-2</v>
      </c>
      <c r="FN36" s="2">
        <f t="shared" si="49"/>
        <v>3.4984086689547209E-2</v>
      </c>
      <c r="FO36" s="2">
        <f t="shared" si="49"/>
        <v>2.6471173296700488E-2</v>
      </c>
      <c r="FP36" s="2">
        <f t="shared" si="49"/>
        <v>3.0292985027362773E-2</v>
      </c>
      <c r="FQ36" s="2">
        <f t="shared" si="49"/>
        <v>3.2398545397392314E-2</v>
      </c>
      <c r="FR36" s="2">
        <f t="shared" si="49"/>
        <v>3.2846583439610763E-2</v>
      </c>
      <c r="FS36" s="2">
        <f t="shared" si="49"/>
        <v>3.6375802523595013E-2</v>
      </c>
      <c r="FT36" s="2">
        <f t="shared" si="49"/>
        <v>3.5195110162606395E-2</v>
      </c>
      <c r="FU36" s="2">
        <f t="shared" si="49"/>
        <v>2.5714031092633136E-2</v>
      </c>
      <c r="FW36" s="2">
        <f t="shared" si="58"/>
        <v>1.3938206263692932E-6</v>
      </c>
      <c r="FX36" s="2">
        <f t="shared" si="50"/>
        <v>1.5830672267307601E-6</v>
      </c>
      <c r="FY36" s="2">
        <f t="shared" si="50"/>
        <v>2.0499664655089462E-6</v>
      </c>
      <c r="FZ36" s="2">
        <f t="shared" si="50"/>
        <v>1.9349727394888507E-6</v>
      </c>
      <c r="GA36" s="2">
        <f t="shared" si="50"/>
        <v>2.0057295929110012E-6</v>
      </c>
      <c r="GB36" s="2">
        <f t="shared" si="50"/>
        <v>2.5379714944410101E-6</v>
      </c>
      <c r="GC36" s="2">
        <f t="shared" si="50"/>
        <v>2.2889558615681688E-6</v>
      </c>
      <c r="GD36" s="2">
        <f t="shared" si="50"/>
        <v>2.1593449235915109E-6</v>
      </c>
      <c r="GE36" s="2">
        <f t="shared" si="50"/>
        <v>2.5141744018661583E-6</v>
      </c>
      <c r="GF36" s="2">
        <f t="shared" si="50"/>
        <v>2.3728457415902339E-6</v>
      </c>
      <c r="GG36" s="2">
        <f t="shared" si="50"/>
        <v>2.3999491543387881E-6</v>
      </c>
      <c r="GH36" s="2">
        <f t="shared" si="50"/>
        <v>1.7787631393319688E-6</v>
      </c>
      <c r="GI36" s="2">
        <f t="shared" si="50"/>
        <v>1.4454376814528151E-6</v>
      </c>
      <c r="GJ36" s="2">
        <f t="shared" si="50"/>
        <v>9.4011133380031922E-7</v>
      </c>
      <c r="GK36" s="2">
        <f t="shared" si="50"/>
        <v>9.2253334100066427E-7</v>
      </c>
      <c r="GM36" s="86">
        <f t="shared" si="59"/>
        <v>3.2974091472033659E-14</v>
      </c>
      <c r="GN36" s="86">
        <f t="shared" si="51"/>
        <v>2.9522950115182789E-11</v>
      </c>
      <c r="GO36" s="86">
        <f t="shared" si="51"/>
        <v>1.3640752707867578E-10</v>
      </c>
      <c r="GP36" s="86">
        <f t="shared" si="51"/>
        <v>2.8161096701463101E-11</v>
      </c>
      <c r="GQ36" s="86">
        <f t="shared" si="51"/>
        <v>9.0063528851164649E-10</v>
      </c>
      <c r="GR36" s="86">
        <f t="shared" si="51"/>
        <v>1.1274333203436411E-10</v>
      </c>
      <c r="GS36" s="86">
        <f t="shared" si="51"/>
        <v>6.231131208522123E-12</v>
      </c>
      <c r="GT36" s="86">
        <f t="shared" si="51"/>
        <v>3.1561786132021713E-12</v>
      </c>
      <c r="GU36" s="86">
        <f t="shared" si="51"/>
        <v>1.7176043230985721E-17</v>
      </c>
      <c r="GV36" s="86">
        <f t="shared" si="51"/>
        <v>4.6883006567104301E-16</v>
      </c>
      <c r="GW36" s="86">
        <f t="shared" si="51"/>
        <v>3.2929359210216645E-14</v>
      </c>
      <c r="GX36" s="86">
        <f t="shared" si="51"/>
        <v>4.6730435889549335E-14</v>
      </c>
      <c r="GY36" s="86">
        <f t="shared" si="51"/>
        <v>5.4695133151510828E-12</v>
      </c>
      <c r="GZ36" s="86">
        <f t="shared" si="51"/>
        <v>3.957206137165475E-12</v>
      </c>
      <c r="HA36" s="86">
        <f t="shared" si="51"/>
        <v>3.1187136492819496E-19</v>
      </c>
      <c r="HC36" s="86">
        <f t="shared" si="63"/>
        <v>5.6389911766115336E-23</v>
      </c>
      <c r="HD36" s="86">
        <f t="shared" si="52"/>
        <v>1.3250212409715139E-33</v>
      </c>
      <c r="HE36" s="86">
        <f t="shared" si="52"/>
        <v>4.7007706450834891E-33</v>
      </c>
      <c r="HF36" s="86">
        <f t="shared" si="52"/>
        <v>2.9388700368027762E-37</v>
      </c>
      <c r="HG36" s="86">
        <f t="shared" si="52"/>
        <v>8.3939581360928772E-33</v>
      </c>
      <c r="HH36" s="86">
        <f t="shared" si="52"/>
        <v>1.220109968947748E-36</v>
      </c>
      <c r="HI36" s="86">
        <f t="shared" si="52"/>
        <v>9.5634785002825952E-31</v>
      </c>
      <c r="HJ36" s="86">
        <f t="shared" si="52"/>
        <v>7.1879397672732064E-30</v>
      </c>
      <c r="HK36" s="86">
        <f t="shared" si="52"/>
        <v>2.0720897666819207E-39</v>
      </c>
      <c r="HL36" s="86">
        <f t="shared" si="52"/>
        <v>6.8749051965489635E-40</v>
      </c>
      <c r="HM36" s="86">
        <f t="shared" si="52"/>
        <v>4.7413447466672453E-41</v>
      </c>
      <c r="HN36" s="86">
        <f t="shared" si="52"/>
        <v>5.3607710208378557E-38</v>
      </c>
      <c r="HO36" s="86">
        <f t="shared" si="52"/>
        <v>1.1775107122052839E-32</v>
      </c>
      <c r="HP36" s="86">
        <f t="shared" si="52"/>
        <v>5.435534581416535E-33</v>
      </c>
      <c r="HQ36" s="86">
        <f t="shared" si="52"/>
        <v>2.0472796724466051E-42</v>
      </c>
      <c r="HS36" s="86">
        <f t="shared" si="60"/>
        <v>1.3619681569343524E-60</v>
      </c>
      <c r="HT36" s="86">
        <f t="shared" si="53"/>
        <v>1.2649271240413819E-89</v>
      </c>
      <c r="HU36" s="86">
        <f t="shared" si="53"/>
        <v>8.6966136824601802E-86</v>
      </c>
      <c r="HV36" s="86">
        <f t="shared" si="53"/>
        <v>2.5561224710882785E-97</v>
      </c>
      <c r="HW36" s="86">
        <f t="shared" si="53"/>
        <v>2.2318892597028461E-84</v>
      </c>
      <c r="HX36" s="86">
        <f t="shared" si="53"/>
        <v>1.6637070522889494E-94</v>
      </c>
      <c r="HY36" s="86">
        <f t="shared" si="53"/>
        <v>1.7076230121346248E-79</v>
      </c>
      <c r="HZ36" s="86">
        <f t="shared" si="53"/>
        <v>1.0418485993842725E-76</v>
      </c>
      <c r="IA36" s="86">
        <f t="shared" si="53"/>
        <v>8.2108177130846913E-103</v>
      </c>
      <c r="IB36" s="86">
        <f t="shared" si="53"/>
        <v>1.4028252387316675E-107</v>
      </c>
      <c r="IC36" s="86">
        <f t="shared" si="53"/>
        <v>1.8330266156060653E-110</v>
      </c>
      <c r="ID36" s="86">
        <f t="shared" si="53"/>
        <v>1.4604183576157734E-103</v>
      </c>
      <c r="IE36" s="86">
        <f t="shared" si="53"/>
        <v>1.5352080708393526E-87</v>
      </c>
      <c r="IF36" s="86">
        <f t="shared" si="53"/>
        <v>2.9403451540946792E-44</v>
      </c>
      <c r="IG36" s="86">
        <f t="shared" si="53"/>
        <v>2.6023254528867552E-45</v>
      </c>
      <c r="II36" s="86">
        <f t="shared" si="61"/>
        <v>3.7195694000107187E-90</v>
      </c>
      <c r="IJ36" s="86">
        <f t="shared" si="54"/>
        <v>3.2408563102209735E-133</v>
      </c>
      <c r="IK36" s="86">
        <f t="shared" si="54"/>
        <v>3.4684173436017121E-128</v>
      </c>
      <c r="IL36" s="86">
        <f t="shared" si="54"/>
        <v>9.2295009064061209E-146</v>
      </c>
      <c r="IM36" s="86">
        <f t="shared" si="54"/>
        <v>7.290098900006461E-128</v>
      </c>
      <c r="IN36" s="86">
        <f t="shared" si="54"/>
        <v>5.4475953761950416E-142</v>
      </c>
      <c r="IO36" s="86">
        <f t="shared" si="54"/>
        <v>1.0025184632915239E-121</v>
      </c>
      <c r="IP36" s="86">
        <f t="shared" si="54"/>
        <v>1.0887827663612814E-116</v>
      </c>
      <c r="IQ36" s="86">
        <f t="shared" si="54"/>
        <v>9.1748075754587525E-157</v>
      </c>
      <c r="IR36" s="86">
        <f t="shared" si="54"/>
        <v>2.4451983961235538E-165</v>
      </c>
      <c r="IS36" s="86">
        <f t="shared" si="54"/>
        <v>4.7269705177913463E-165</v>
      </c>
      <c r="IT36" s="86">
        <f t="shared" si="54"/>
        <v>1.3585105595140726E-157</v>
      </c>
      <c r="IU36" s="86">
        <f t="shared" si="54"/>
        <v>8.7039010468400485E-131</v>
      </c>
      <c r="IV36" s="86">
        <f t="shared" si="54"/>
        <v>3.3588836486277669E-131</v>
      </c>
      <c r="IW36" s="86">
        <f t="shared" si="54"/>
        <v>1.4944735759492417E-131</v>
      </c>
      <c r="IY36" s="86">
        <f t="shared" si="62"/>
        <v>3.2974091528423569E-14</v>
      </c>
      <c r="IZ36" s="86">
        <f t="shared" si="55"/>
        <v>2.9522950115182789E-11</v>
      </c>
      <c r="JA36" s="86">
        <f t="shared" si="55"/>
        <v>1.3640752707867578E-10</v>
      </c>
      <c r="JB36" s="86">
        <f t="shared" si="55"/>
        <v>2.8161096701463101E-11</v>
      </c>
      <c r="JC36" s="86">
        <f t="shared" si="55"/>
        <v>9.0063528851164649E-10</v>
      </c>
      <c r="JD36" s="86">
        <f t="shared" si="55"/>
        <v>1.1274333203436411E-10</v>
      </c>
      <c r="JE36" s="86">
        <f t="shared" si="55"/>
        <v>6.231131208522123E-12</v>
      </c>
      <c r="JF36" s="86">
        <f t="shared" si="55"/>
        <v>3.1561786132021713E-12</v>
      </c>
      <c r="JG36" s="86">
        <f t="shared" si="55"/>
        <v>1.7176043230985721E-17</v>
      </c>
      <c r="JH36" s="86">
        <f t="shared" si="55"/>
        <v>4.6883006567104301E-16</v>
      </c>
      <c r="JI36" s="86">
        <f t="shared" si="55"/>
        <v>3.2929359210216645E-14</v>
      </c>
      <c r="JJ36" s="86">
        <f t="shared" si="55"/>
        <v>4.6730435889549335E-14</v>
      </c>
      <c r="JK36" s="86">
        <f t="shared" si="55"/>
        <v>5.4695133151510828E-12</v>
      </c>
      <c r="JL36" s="86">
        <f t="shared" si="55"/>
        <v>3.957206137165475E-12</v>
      </c>
      <c r="JM36" s="86">
        <f t="shared" si="55"/>
        <v>3.1187136492819496E-19</v>
      </c>
    </row>
    <row r="37" spans="2:273" x14ac:dyDescent="0.25">
      <c r="B37" s="2">
        <v>10</v>
      </c>
      <c r="C37" s="37">
        <v>81.317999999999998</v>
      </c>
      <c r="D37" s="37">
        <v>74.846000000000004</v>
      </c>
      <c r="E37" s="37">
        <v>75.2</v>
      </c>
      <c r="F37" s="37">
        <v>74.691999999999993</v>
      </c>
      <c r="G37" s="37">
        <v>74.308000000000007</v>
      </c>
      <c r="H37" s="37">
        <v>76.102999999999994</v>
      </c>
      <c r="I37" s="37">
        <v>77.171000000000006</v>
      </c>
      <c r="J37" s="37">
        <v>82.024000000000001</v>
      </c>
      <c r="K37" s="37">
        <v>77.049000000000007</v>
      </c>
      <c r="L37" s="37">
        <v>77.122</v>
      </c>
      <c r="M37" s="37">
        <v>75.805000000000007</v>
      </c>
      <c r="N37" s="37">
        <v>73.537000000000006</v>
      </c>
      <c r="O37" s="37">
        <v>79.122</v>
      </c>
      <c r="P37" s="37">
        <v>75.263000000000005</v>
      </c>
      <c r="Q37" s="37">
        <v>83.924999999999997</v>
      </c>
      <c r="S37" s="4">
        <f t="shared" si="12"/>
        <v>81.356451922409065</v>
      </c>
      <c r="T37" s="4">
        <f t="shared" si="12"/>
        <v>75.507233657426909</v>
      </c>
      <c r="U37" s="4">
        <f t="shared" si="12"/>
        <v>74.108241534355685</v>
      </c>
      <c r="V37" s="4">
        <f t="shared" si="12"/>
        <v>75.941619932207644</v>
      </c>
      <c r="W37" s="4">
        <f t="shared" si="12"/>
        <v>74.456428742848189</v>
      </c>
      <c r="X37" s="4">
        <f t="shared" si="12"/>
        <v>77.226981294935712</v>
      </c>
      <c r="Y37" s="4">
        <f t="shared" si="12"/>
        <v>77.141618110993065</v>
      </c>
      <c r="Z37" s="4">
        <f t="shared" si="12"/>
        <v>80.637535945121314</v>
      </c>
      <c r="AA37" s="4" t="e">
        <f t="shared" si="12"/>
        <v>#N/A</v>
      </c>
      <c r="AB37" s="4">
        <f t="shared" si="12"/>
        <v>77.096706613260707</v>
      </c>
      <c r="AC37" s="4">
        <f t="shared" si="12"/>
        <v>73.631761138418071</v>
      </c>
      <c r="AD37" s="4">
        <f t="shared" si="12"/>
        <v>72.135263463861236</v>
      </c>
      <c r="AE37" s="4">
        <f t="shared" si="12"/>
        <v>80.254030343728431</v>
      </c>
      <c r="AF37" s="4">
        <f t="shared" si="12"/>
        <v>75.475414519115645</v>
      </c>
      <c r="AG37" s="4" t="e">
        <f t="shared" si="12"/>
        <v>#N/A</v>
      </c>
      <c r="AI37" s="4">
        <f t="shared" si="13"/>
        <v>-3.8451922409066697E-2</v>
      </c>
      <c r="AJ37" s="4">
        <f t="shared" si="13"/>
        <v>-0.6612336574269051</v>
      </c>
      <c r="AK37" s="4">
        <f t="shared" si="13"/>
        <v>1.0917584656443182</v>
      </c>
      <c r="AL37" s="4">
        <f t="shared" si="13"/>
        <v>-1.2496199322076507</v>
      </c>
      <c r="AM37" s="4">
        <f t="shared" si="13"/>
        <v>-0.14842874284818208</v>
      </c>
      <c r="AN37" s="4">
        <f t="shared" si="13"/>
        <v>-1.1239812949357173</v>
      </c>
      <c r="AO37" s="4">
        <f t="shared" si="13"/>
        <v>2.9381889006941719E-2</v>
      </c>
      <c r="AP37" s="4">
        <f t="shared" si="13"/>
        <v>1.3864640548786866</v>
      </c>
      <c r="AQ37" s="4">
        <f t="shared" si="13"/>
        <v>0</v>
      </c>
      <c r="AR37" s="4">
        <f t="shared" si="13"/>
        <v>2.52933867392926E-2</v>
      </c>
      <c r="AS37" s="4">
        <f t="shared" si="13"/>
        <v>2.173238861581936</v>
      </c>
      <c r="AT37" s="4">
        <f t="shared" si="13"/>
        <v>1.4017365361387704</v>
      </c>
      <c r="AU37" s="4">
        <f t="shared" si="13"/>
        <v>-1.1320303437284309</v>
      </c>
      <c r="AV37" s="4">
        <f t="shared" si="13"/>
        <v>-0.21241451911564013</v>
      </c>
      <c r="AW37" s="4">
        <f t="shared" si="13"/>
        <v>0</v>
      </c>
      <c r="AY37" s="2">
        <f t="shared" si="56"/>
        <v>81.356451922264554</v>
      </c>
      <c r="AZ37" s="2">
        <f t="shared" si="14"/>
        <v>75.507233545415005</v>
      </c>
      <c r="BA37" s="2">
        <f t="shared" si="14"/>
        <v>74.108241045916955</v>
      </c>
      <c r="BB37" s="2">
        <f t="shared" si="14"/>
        <v>75.941619824770953</v>
      </c>
      <c r="BC37" s="2">
        <f t="shared" si="14"/>
        <v>74.456425951561172</v>
      </c>
      <c r="BD37" s="2">
        <f t="shared" si="14"/>
        <v>77.226980903131278</v>
      </c>
      <c r="BE37" s="2">
        <f t="shared" si="14"/>
        <v>77.141618085230576</v>
      </c>
      <c r="BF37" s="2">
        <f t="shared" si="14"/>
        <v>80.637535931742633</v>
      </c>
      <c r="BG37" s="2" t="e">
        <f t="shared" si="14"/>
        <v>#N/A</v>
      </c>
      <c r="BH37" s="2">
        <f t="shared" si="14"/>
        <v>77.096706613257211</v>
      </c>
      <c r="BI37" s="2">
        <f t="shared" si="14"/>
        <v>73.631761138235291</v>
      </c>
      <c r="BJ37" s="2">
        <f t="shared" si="14"/>
        <v>72.135263463605455</v>
      </c>
      <c r="BK37" s="2">
        <f t="shared" si="14"/>
        <v>80.254030320254031</v>
      </c>
      <c r="BL37" s="2">
        <f t="shared" si="14"/>
        <v>75.475414502759833</v>
      </c>
      <c r="BM37" s="2" t="e">
        <f t="shared" si="14"/>
        <v>#N/A</v>
      </c>
      <c r="BO37" s="2">
        <f t="shared" si="15"/>
        <v>81.317999999999998</v>
      </c>
      <c r="BP37" s="2">
        <f t="shared" si="16"/>
        <v>74.846000000000004</v>
      </c>
      <c r="BQ37" s="2">
        <f t="shared" si="17"/>
        <v>75.2</v>
      </c>
      <c r="BR37" s="2">
        <f t="shared" si="18"/>
        <v>74.691999999999993</v>
      </c>
      <c r="BS37" s="2">
        <f t="shared" si="19"/>
        <v>74.308000000000007</v>
      </c>
      <c r="BT37" s="2">
        <f t="shared" si="20"/>
        <v>76.102999999999994</v>
      </c>
      <c r="BU37" s="2">
        <f t="shared" si="21"/>
        <v>77.171000000000006</v>
      </c>
      <c r="BV37" s="2">
        <f t="shared" si="22"/>
        <v>82.024000000000001</v>
      </c>
      <c r="BW37" s="2" t="str">
        <f t="shared" si="23"/>
        <v/>
      </c>
      <c r="BX37" s="2">
        <f t="shared" si="24"/>
        <v>77.122</v>
      </c>
      <c r="BY37" s="2">
        <f t="shared" si="25"/>
        <v>75.805000000000007</v>
      </c>
      <c r="BZ37" s="2">
        <f t="shared" si="26"/>
        <v>73.537000000000006</v>
      </c>
      <c r="CA37" s="2">
        <f t="shared" si="27"/>
        <v>79.122</v>
      </c>
      <c r="CB37" s="2">
        <f t="shared" si="28"/>
        <v>75.263000000000005</v>
      </c>
      <c r="CC37" s="2" t="str">
        <f t="shared" si="29"/>
        <v/>
      </c>
      <c r="CE37" s="2" t="str">
        <f t="shared" si="57"/>
        <v/>
      </c>
      <c r="CF37" s="2" t="str">
        <f t="shared" si="30"/>
        <v/>
      </c>
      <c r="CG37" s="2" t="str">
        <f t="shared" si="30"/>
        <v/>
      </c>
      <c r="CH37" s="2" t="str">
        <f t="shared" si="30"/>
        <v/>
      </c>
      <c r="CI37" s="2" t="str">
        <f t="shared" si="30"/>
        <v/>
      </c>
      <c r="CJ37" s="2" t="str">
        <f t="shared" si="30"/>
        <v/>
      </c>
      <c r="CK37" s="2" t="str">
        <f t="shared" si="30"/>
        <v/>
      </c>
      <c r="CL37" s="2" t="str">
        <f t="shared" si="30"/>
        <v/>
      </c>
      <c r="CM37" s="2" t="str">
        <f t="shared" si="30"/>
        <v/>
      </c>
      <c r="CN37" s="2" t="str">
        <f t="shared" si="30"/>
        <v/>
      </c>
      <c r="CO37" s="2" t="str">
        <f t="shared" si="30"/>
        <v/>
      </c>
      <c r="CP37" s="2" t="str">
        <f t="shared" si="30"/>
        <v/>
      </c>
      <c r="CQ37" s="2" t="str">
        <f t="shared" si="30"/>
        <v/>
      </c>
      <c r="CR37" s="2" t="str">
        <f t="shared" si="30"/>
        <v/>
      </c>
      <c r="CS37" s="2" t="str">
        <f t="shared" si="30"/>
        <v/>
      </c>
      <c r="CU37" s="2" t="str">
        <f t="shared" si="31"/>
        <v/>
      </c>
      <c r="CV37" s="2" t="str">
        <f t="shared" si="32"/>
        <v/>
      </c>
      <c r="CW37" s="2" t="str">
        <f t="shared" si="33"/>
        <v/>
      </c>
      <c r="CX37" s="2" t="str">
        <f t="shared" si="34"/>
        <v/>
      </c>
      <c r="CY37" s="2" t="str">
        <f t="shared" si="35"/>
        <v/>
      </c>
      <c r="CZ37" s="2" t="str">
        <f t="shared" si="36"/>
        <v/>
      </c>
      <c r="DA37" s="2" t="str">
        <f t="shared" si="37"/>
        <v/>
      </c>
      <c r="DB37" s="2" t="str">
        <f t="shared" si="38"/>
        <v/>
      </c>
      <c r="DC37" s="2" t="str">
        <f t="shared" si="39"/>
        <v/>
      </c>
      <c r="DD37" s="2" t="str">
        <f t="shared" si="40"/>
        <v/>
      </c>
      <c r="DE37" s="2" t="str">
        <f t="shared" si="41"/>
        <v/>
      </c>
      <c r="DF37" s="2" t="str">
        <f t="shared" si="42"/>
        <v/>
      </c>
      <c r="DG37" s="2" t="str">
        <f t="shared" si="43"/>
        <v/>
      </c>
      <c r="DH37" s="2" t="str">
        <f t="shared" si="44"/>
        <v/>
      </c>
      <c r="DI37" s="2" t="str">
        <f t="shared" si="45"/>
        <v/>
      </c>
      <c r="DK37" s="2">
        <f t="shared" si="46"/>
        <v>80.34058056680162</v>
      </c>
      <c r="DL37" s="2">
        <f t="shared" si="46"/>
        <v>75.156717758985181</v>
      </c>
      <c r="DM37" s="2">
        <f t="shared" si="46"/>
        <v>74.108970099667772</v>
      </c>
      <c r="DN37" s="2">
        <f t="shared" si="46"/>
        <v>75.550342192691033</v>
      </c>
      <c r="DO37" s="2">
        <f t="shared" si="46"/>
        <v>74.605936498933104</v>
      </c>
      <c r="DP37" s="2">
        <f t="shared" si="46"/>
        <v>77.312920265780747</v>
      </c>
      <c r="DQ37" s="2">
        <f t="shared" si="46"/>
        <v>77.162209000302013</v>
      </c>
      <c r="DR37" s="2">
        <f t="shared" si="46"/>
        <v>80.931438336856928</v>
      </c>
      <c r="DS37" s="2">
        <f t="shared" si="46"/>
        <v>73.43628515406165</v>
      </c>
      <c r="DT37" s="2">
        <f t="shared" si="46"/>
        <v>77.202214793741106</v>
      </c>
      <c r="DU37" s="2">
        <f t="shared" si="46"/>
        <v>73.537811875843445</v>
      </c>
      <c r="DV37" s="2">
        <f t="shared" si="46"/>
        <v>72.045752251407151</v>
      </c>
      <c r="DW37" s="2">
        <f t="shared" si="46"/>
        <v>80.486177589852005</v>
      </c>
      <c r="DX37" s="2">
        <f t="shared" si="46"/>
        <v>75.566962649753322</v>
      </c>
      <c r="DY37" s="2">
        <f t="shared" si="46"/>
        <v>81.410216131907319</v>
      </c>
      <c r="EA37" s="2">
        <f t="shared" si="47"/>
        <v>108.98370329670333</v>
      </c>
      <c r="EB37" s="2">
        <f t="shared" si="47"/>
        <v>83.495741581349463</v>
      </c>
      <c r="EC37" s="2">
        <f t="shared" si="47"/>
        <v>74.09341426225663</v>
      </c>
      <c r="ED37" s="2">
        <f t="shared" si="47"/>
        <v>84.541748822151234</v>
      </c>
      <c r="EE37" s="2">
        <f t="shared" si="47"/>
        <v>71.592085843714599</v>
      </c>
      <c r="EF37" s="2">
        <f t="shared" si="47"/>
        <v>75.440671347861198</v>
      </c>
      <c r="EG37" s="2">
        <f t="shared" si="47"/>
        <v>76.671423263789649</v>
      </c>
      <c r="EH37" s="2">
        <f t="shared" si="47"/>
        <v>73.243981380247149</v>
      </c>
      <c r="EI37" s="2">
        <f t="shared" si="47"/>
        <v>81.407525085675118</v>
      </c>
      <c r="EJ37" s="2">
        <f t="shared" si="47"/>
        <v>74.017084069992407</v>
      </c>
      <c r="EK37" s="2">
        <f t="shared" si="47"/>
        <v>76.190966395735543</v>
      </c>
      <c r="EL37" s="2">
        <f t="shared" si="47"/>
        <v>74.539042158147652</v>
      </c>
      <c r="EM37" s="2">
        <f t="shared" si="47"/>
        <v>74.645449240169214</v>
      </c>
      <c r="EN37" s="2">
        <f t="shared" si="47"/>
        <v>73.186601285004258</v>
      </c>
      <c r="EO37" s="2">
        <f t="shared" si="47"/>
        <v>101.56398303348224</v>
      </c>
      <c r="EQ37" s="2">
        <f t="shared" si="48"/>
        <v>98.864161408858905</v>
      </c>
      <c r="ER37" s="2">
        <f t="shared" si="48"/>
        <v>76.391247192503229</v>
      </c>
      <c r="ES37" s="2">
        <f t="shared" si="48"/>
        <v>69.804722447025199</v>
      </c>
      <c r="ET37" s="2">
        <f t="shared" si="48"/>
        <v>76.075332974531221</v>
      </c>
      <c r="EU37" s="2">
        <f t="shared" si="48"/>
        <v>68.374274633710669</v>
      </c>
      <c r="EV37" s="2">
        <f t="shared" si="48"/>
        <v>72.302854665113927</v>
      </c>
      <c r="EW37" s="2">
        <f t="shared" si="48"/>
        <v>72.29502403394811</v>
      </c>
      <c r="EX37" s="2">
        <f t="shared" si="48"/>
        <v>69.452396945776286</v>
      </c>
      <c r="EY37" s="2">
        <f t="shared" si="48"/>
        <v>74.616853318912291</v>
      </c>
      <c r="EZ37" s="2">
        <f t="shared" si="48"/>
        <v>66.153267841859403</v>
      </c>
      <c r="FA37" s="2">
        <f t="shared" si="48"/>
        <v>72.960000246113836</v>
      </c>
      <c r="FB37" s="2">
        <f t="shared" si="48"/>
        <v>73.329133108184166</v>
      </c>
      <c r="FC37" s="2">
        <f t="shared" si="48"/>
        <v>72.802353276900789</v>
      </c>
      <c r="FD37" s="2">
        <f t="shared" si="48"/>
        <v>73.899899447084863</v>
      </c>
      <c r="FE37" s="2">
        <f t="shared" si="48"/>
        <v>100.98278913533608</v>
      </c>
      <c r="FG37" s="2">
        <f t="shared" si="49"/>
        <v>3.5467041449176173E-2</v>
      </c>
      <c r="FH37" s="2">
        <f t="shared" si="49"/>
        <v>4.2034670468258192E-2</v>
      </c>
      <c r="FI37" s="2">
        <f t="shared" si="49"/>
        <v>4.6247196755343556E-2</v>
      </c>
      <c r="FJ37" s="2">
        <f t="shared" si="49"/>
        <v>4.3518840935471939E-2</v>
      </c>
      <c r="FK37" s="2">
        <f t="shared" si="49"/>
        <v>4.9605467470416865E-2</v>
      </c>
      <c r="FL37" s="2">
        <f t="shared" si="49"/>
        <v>4.589701177951877E-2</v>
      </c>
      <c r="FM37" s="2">
        <f t="shared" si="49"/>
        <v>4.1932618857743117E-2</v>
      </c>
      <c r="FN37" s="2">
        <f t="shared" si="49"/>
        <v>3.8230253455300046E-2</v>
      </c>
      <c r="FO37" s="2">
        <f t="shared" si="49"/>
        <v>2.8951126323769762E-2</v>
      </c>
      <c r="FP37" s="2">
        <f t="shared" si="49"/>
        <v>3.3118804145916579E-2</v>
      </c>
      <c r="FQ37" s="2">
        <f t="shared" si="49"/>
        <v>3.5413604427011143E-2</v>
      </c>
      <c r="FR37" s="2">
        <f t="shared" si="49"/>
        <v>3.5901790534765769E-2</v>
      </c>
      <c r="FS37" s="2">
        <f t="shared" si="49"/>
        <v>3.9745787613108437E-2</v>
      </c>
      <c r="FT37" s="2">
        <f t="shared" si="49"/>
        <v>3.8460077375302826E-2</v>
      </c>
      <c r="FU37" s="2">
        <f t="shared" si="49"/>
        <v>2.8125100459986913E-2</v>
      </c>
      <c r="FW37" s="2">
        <f t="shared" si="58"/>
        <v>1.5282937206338694E-6</v>
      </c>
      <c r="FX37" s="2">
        <f t="shared" si="50"/>
        <v>1.7357984320280908E-6</v>
      </c>
      <c r="FY37" s="2">
        <f t="shared" si="50"/>
        <v>2.2477430877032341E-6</v>
      </c>
      <c r="FZ37" s="2">
        <f t="shared" si="50"/>
        <v>2.121655022904727E-6</v>
      </c>
      <c r="GA37" s="2">
        <f t="shared" si="50"/>
        <v>2.1992383404132659E-6</v>
      </c>
      <c r="GB37" s="2">
        <f t="shared" si="50"/>
        <v>2.7828297246868481E-6</v>
      </c>
      <c r="GC37" s="2">
        <f t="shared" si="50"/>
        <v>2.5097896398959193E-6</v>
      </c>
      <c r="GD37" s="2">
        <f t="shared" si="50"/>
        <v>2.3676741334137132E-6</v>
      </c>
      <c r="GE37" s="2">
        <f t="shared" si="50"/>
        <v>2.7567367442652095E-6</v>
      </c>
      <c r="GF37" s="2">
        <f t="shared" si="50"/>
        <v>2.6017730228465226E-6</v>
      </c>
      <c r="GG37" s="2">
        <f t="shared" si="50"/>
        <v>2.6314913102819808E-6</v>
      </c>
      <c r="GH37" s="2">
        <f t="shared" si="50"/>
        <v>1.9503746636732837E-6</v>
      </c>
      <c r="GI37" s="2">
        <f t="shared" si="50"/>
        <v>1.5848906805786606E-6</v>
      </c>
      <c r="GJ37" s="2">
        <f t="shared" si="50"/>
        <v>1.0308114859642824E-6</v>
      </c>
      <c r="GK37" s="2">
        <f t="shared" si="50"/>
        <v>1.0115376035911044E-6</v>
      </c>
      <c r="GM37" s="86">
        <f t="shared" si="59"/>
        <v>9.4693823167157327E-14</v>
      </c>
      <c r="GN37" s="86">
        <f t="shared" si="51"/>
        <v>6.5682557819145596E-11</v>
      </c>
      <c r="GO37" s="86">
        <f t="shared" si="51"/>
        <v>2.8990955726051098E-10</v>
      </c>
      <c r="GP37" s="86">
        <f t="shared" si="51"/>
        <v>6.3357808207626783E-11</v>
      </c>
      <c r="GQ37" s="86">
        <f t="shared" si="51"/>
        <v>1.7832967495683693E-9</v>
      </c>
      <c r="GR37" s="86">
        <f t="shared" si="51"/>
        <v>2.4127314361138614E-10</v>
      </c>
      <c r="GS37" s="86">
        <f t="shared" si="51"/>
        <v>1.486825946081301E-11</v>
      </c>
      <c r="GT37" s="86">
        <f t="shared" si="51"/>
        <v>7.5698353411084398E-12</v>
      </c>
      <c r="GU37" s="86">
        <f t="shared" si="51"/>
        <v>6.3862626529231159E-17</v>
      </c>
      <c r="GV37" s="86">
        <f t="shared" si="51"/>
        <v>1.5868454481434951E-15</v>
      </c>
      <c r="GW37" s="86">
        <f t="shared" si="51"/>
        <v>9.4525545931154224E-14</v>
      </c>
      <c r="GX37" s="86">
        <f t="shared" si="51"/>
        <v>1.3265496046311506E-13</v>
      </c>
      <c r="GY37" s="86">
        <f t="shared" si="51"/>
        <v>1.2935992080585781E-11</v>
      </c>
      <c r="GZ37" s="86">
        <f t="shared" si="51"/>
        <v>9.4113758406116364E-12</v>
      </c>
      <c r="HA37" s="86">
        <f t="shared" si="51"/>
        <v>1.3605498880607364E-18</v>
      </c>
      <c r="HC37" s="86">
        <f t="shared" si="63"/>
        <v>1.9510221729946262E-22</v>
      </c>
      <c r="HD37" s="86">
        <f t="shared" si="52"/>
        <v>8.5536431249052665E-33</v>
      </c>
      <c r="HE37" s="86">
        <f t="shared" si="52"/>
        <v>2.9863310096119146E-32</v>
      </c>
      <c r="HF37" s="86">
        <f t="shared" si="52"/>
        <v>2.377816142536093E-36</v>
      </c>
      <c r="HG37" s="86">
        <f t="shared" si="52"/>
        <v>5.2649399523561286E-32</v>
      </c>
      <c r="HH37" s="86">
        <f t="shared" si="52"/>
        <v>9.8465192793019309E-36</v>
      </c>
      <c r="HI37" s="86">
        <f t="shared" si="52"/>
        <v>5.4971357170933969E-30</v>
      </c>
      <c r="HJ37" s="86">
        <f t="shared" si="52"/>
        <v>3.8516287631385691E-29</v>
      </c>
      <c r="HK37" s="86">
        <f t="shared" si="52"/>
        <v>2.0221305836574846E-38</v>
      </c>
      <c r="HL37" s="86">
        <f t="shared" si="52"/>
        <v>7.1680907701895746E-39</v>
      </c>
      <c r="HM37" s="86">
        <f t="shared" si="52"/>
        <v>5.1209292902677897E-40</v>
      </c>
      <c r="HN37" s="86">
        <f t="shared" si="52"/>
        <v>4.756687626843249E-37</v>
      </c>
      <c r="HO37" s="86">
        <f t="shared" si="52"/>
        <v>7.1806660148311669E-32</v>
      </c>
      <c r="HP37" s="86">
        <f t="shared" si="52"/>
        <v>3.3469985644536222E-32</v>
      </c>
      <c r="HQ37" s="86">
        <f t="shared" si="52"/>
        <v>2.2078077894951996E-41</v>
      </c>
      <c r="HS37" s="86">
        <f t="shared" si="60"/>
        <v>1.3016025381980184E-59</v>
      </c>
      <c r="HT37" s="86">
        <f t="shared" si="53"/>
        <v>3.7676623661075085E-88</v>
      </c>
      <c r="HU37" s="86">
        <f t="shared" si="53"/>
        <v>2.403148565504014E-84</v>
      </c>
      <c r="HV37" s="86">
        <f t="shared" si="53"/>
        <v>1.0985066125387205E-95</v>
      </c>
      <c r="HW37" s="86">
        <f t="shared" si="53"/>
        <v>5.9397854155377214E-83</v>
      </c>
      <c r="HX37" s="86">
        <f t="shared" si="53"/>
        <v>6.9529608790796861E-93</v>
      </c>
      <c r="HY37" s="86">
        <f t="shared" si="53"/>
        <v>3.9298719840864612E-78</v>
      </c>
      <c r="HZ37" s="86">
        <f t="shared" si="53"/>
        <v>2.0942929080550243E-75</v>
      </c>
      <c r="IA37" s="86">
        <f t="shared" si="53"/>
        <v>4.920674800175839E-101</v>
      </c>
      <c r="IB37" s="86">
        <f t="shared" si="53"/>
        <v>1.0171127022672049E-105</v>
      </c>
      <c r="IC37" s="86">
        <f t="shared" si="53"/>
        <v>1.4085371378089387E-108</v>
      </c>
      <c r="ID37" s="86">
        <f t="shared" si="53"/>
        <v>8.0707158786756652E-102</v>
      </c>
      <c r="IE37" s="86">
        <f t="shared" si="53"/>
        <v>4.1626156513371286E-86</v>
      </c>
      <c r="IF37" s="86">
        <f t="shared" si="53"/>
        <v>1.4644521601891563E-43</v>
      </c>
      <c r="IG37" s="86">
        <f t="shared" si="53"/>
        <v>1.343096807906298E-44</v>
      </c>
      <c r="II37" s="86">
        <f t="shared" si="61"/>
        <v>5.9147619278235169E-89</v>
      </c>
      <c r="IJ37" s="86">
        <f t="shared" si="54"/>
        <v>2.0614389074027994E-131</v>
      </c>
      <c r="IK37" s="86">
        <f t="shared" si="54"/>
        <v>2.0358134071944482E-126</v>
      </c>
      <c r="IL37" s="86">
        <f t="shared" si="54"/>
        <v>9.3516340816415754E-144</v>
      </c>
      <c r="IM37" s="86">
        <f t="shared" si="54"/>
        <v>4.2063318013776735E-126</v>
      </c>
      <c r="IN37" s="86">
        <f t="shared" si="54"/>
        <v>5.3746757428531214E-140</v>
      </c>
      <c r="IO37" s="86">
        <f t="shared" si="54"/>
        <v>4.9375172971415477E-120</v>
      </c>
      <c r="IP37" s="86">
        <f t="shared" si="54"/>
        <v>4.4781295540234012E-115</v>
      </c>
      <c r="IQ37" s="86">
        <f t="shared" si="54"/>
        <v>1.4631768985045346E-154</v>
      </c>
      <c r="IR37" s="86">
        <f t="shared" si="54"/>
        <v>5.041525039452157E-163</v>
      </c>
      <c r="IS37" s="86">
        <f t="shared" si="54"/>
        <v>9.7006190930142038E-163</v>
      </c>
      <c r="IT37" s="86">
        <f t="shared" si="54"/>
        <v>1.9493034242458748E-155</v>
      </c>
      <c r="IU37" s="86">
        <f t="shared" si="54"/>
        <v>4.988411400641779E-129</v>
      </c>
      <c r="IV37" s="86">
        <f t="shared" si="54"/>
        <v>1.7202176080705057E-129</v>
      </c>
      <c r="IW37" s="86">
        <f t="shared" si="54"/>
        <v>7.694874766180447E-130</v>
      </c>
      <c r="IY37" s="86">
        <f t="shared" si="62"/>
        <v>9.4693823362259542E-14</v>
      </c>
      <c r="IZ37" s="86">
        <f t="shared" si="55"/>
        <v>6.5682557819145596E-11</v>
      </c>
      <c r="JA37" s="86">
        <f t="shared" si="55"/>
        <v>2.8990955726051098E-10</v>
      </c>
      <c r="JB37" s="86">
        <f t="shared" si="55"/>
        <v>6.3357808207626783E-11</v>
      </c>
      <c r="JC37" s="86">
        <f t="shared" si="55"/>
        <v>1.7832967495683693E-9</v>
      </c>
      <c r="JD37" s="86">
        <f t="shared" si="55"/>
        <v>2.4127314361138614E-10</v>
      </c>
      <c r="JE37" s="86">
        <f t="shared" si="55"/>
        <v>1.486825946081301E-11</v>
      </c>
      <c r="JF37" s="86">
        <f t="shared" si="55"/>
        <v>7.5698353411084398E-12</v>
      </c>
      <c r="JG37" s="86">
        <f t="shared" si="55"/>
        <v>6.3862626529231159E-17</v>
      </c>
      <c r="JH37" s="86">
        <f t="shared" si="55"/>
        <v>1.5868454481434951E-15</v>
      </c>
      <c r="JI37" s="86">
        <f t="shared" si="55"/>
        <v>9.4525545931154224E-14</v>
      </c>
      <c r="JJ37" s="86">
        <f t="shared" si="55"/>
        <v>1.3265496046311506E-13</v>
      </c>
      <c r="JK37" s="86">
        <f t="shared" si="55"/>
        <v>1.2935992080585781E-11</v>
      </c>
      <c r="JL37" s="86">
        <f t="shared" si="55"/>
        <v>9.4113758406116364E-12</v>
      </c>
      <c r="JM37" s="86">
        <f t="shared" si="55"/>
        <v>1.3605498880607364E-18</v>
      </c>
    </row>
    <row r="38" spans="2:273" x14ac:dyDescent="0.25">
      <c r="B38" s="2">
        <v>11</v>
      </c>
      <c r="C38" s="37">
        <v>82.364000000000004</v>
      </c>
      <c r="D38" s="37">
        <v>77.025999999999996</v>
      </c>
      <c r="E38" s="37">
        <v>73.05</v>
      </c>
      <c r="F38" s="37">
        <v>75.128</v>
      </c>
      <c r="G38" s="37">
        <v>74.41</v>
      </c>
      <c r="H38" s="37">
        <v>75.537999999999997</v>
      </c>
      <c r="I38" s="37">
        <v>76.244</v>
      </c>
      <c r="J38" s="37">
        <v>81.512</v>
      </c>
      <c r="K38" s="37">
        <v>75.927000000000007</v>
      </c>
      <c r="L38" s="37">
        <v>77.828999999999994</v>
      </c>
      <c r="M38" s="37">
        <v>75.097999999999999</v>
      </c>
      <c r="N38" s="37">
        <v>73.122</v>
      </c>
      <c r="O38" s="37">
        <v>79.415000000000006</v>
      </c>
      <c r="P38" s="37">
        <v>76.341999999999999</v>
      </c>
      <c r="Q38" s="37">
        <v>84.474999999999994</v>
      </c>
      <c r="S38" s="4">
        <f t="shared" si="12"/>
        <v>82.037050700165608</v>
      </c>
      <c r="T38" s="4">
        <f t="shared" si="12"/>
        <v>75.684432241195381</v>
      </c>
      <c r="U38" s="4">
        <f t="shared" si="12"/>
        <v>74.377657121722706</v>
      </c>
      <c r="V38" s="4">
        <f t="shared" si="12"/>
        <v>76.137371718952537</v>
      </c>
      <c r="W38" s="4">
        <f t="shared" si="12"/>
        <v>74.627345710697696</v>
      </c>
      <c r="X38" s="4">
        <f t="shared" si="12"/>
        <v>77.258008156794034</v>
      </c>
      <c r="Y38" s="4">
        <f t="shared" si="12"/>
        <v>77.257960043593414</v>
      </c>
      <c r="Z38" s="4">
        <f t="shared" si="12"/>
        <v>80.689741004661727</v>
      </c>
      <c r="AA38" s="4" t="e">
        <f t="shared" si="12"/>
        <v>#N/A</v>
      </c>
      <c r="AB38" s="4">
        <f t="shared" si="12"/>
        <v>77.196959816458318</v>
      </c>
      <c r="AC38" s="4">
        <f t="shared" si="12"/>
        <v>73.882544832035236</v>
      </c>
      <c r="AD38" s="4">
        <f t="shared" si="12"/>
        <v>72.458665678925769</v>
      </c>
      <c r="AE38" s="4">
        <f t="shared" si="12"/>
        <v>80.38328672898389</v>
      </c>
      <c r="AF38" s="4">
        <f t="shared" si="12"/>
        <v>75.496217124953859</v>
      </c>
      <c r="AG38" s="4" t="e">
        <f t="shared" si="12"/>
        <v>#N/A</v>
      </c>
      <c r="AI38" s="4">
        <f t="shared" si="13"/>
        <v>0.32694929983439636</v>
      </c>
      <c r="AJ38" s="4">
        <f t="shared" si="13"/>
        <v>1.3415677588046151</v>
      </c>
      <c r="AK38" s="4">
        <f t="shared" si="13"/>
        <v>-1.3276571217227087</v>
      </c>
      <c r="AL38" s="4">
        <f t="shared" si="13"/>
        <v>-1.0093717189525364</v>
      </c>
      <c r="AM38" s="4">
        <f t="shared" si="13"/>
        <v>-0.2173457106976997</v>
      </c>
      <c r="AN38" s="4">
        <f t="shared" si="13"/>
        <v>-1.7200081567940373</v>
      </c>
      <c r="AO38" s="4">
        <f t="shared" si="13"/>
        <v>-1.0139600435934142</v>
      </c>
      <c r="AP38" s="4">
        <f t="shared" si="13"/>
        <v>0.82225899533827373</v>
      </c>
      <c r="AQ38" s="4">
        <f t="shared" si="13"/>
        <v>0</v>
      </c>
      <c r="AR38" s="4">
        <f t="shared" si="13"/>
        <v>0.63204018354167602</v>
      </c>
      <c r="AS38" s="4">
        <f t="shared" si="13"/>
        <v>1.2154551679647625</v>
      </c>
      <c r="AT38" s="4">
        <f t="shared" si="13"/>
        <v>0.66333432107423107</v>
      </c>
      <c r="AU38" s="4">
        <f t="shared" si="13"/>
        <v>-0.9682867289838839</v>
      </c>
      <c r="AV38" s="4">
        <f t="shared" si="13"/>
        <v>0.84578287504614025</v>
      </c>
      <c r="AW38" s="4">
        <f t="shared" si="13"/>
        <v>0</v>
      </c>
      <c r="AY38" s="2">
        <f t="shared" si="56"/>
        <v>82.037050699765615</v>
      </c>
      <c r="AZ38" s="2">
        <f t="shared" si="14"/>
        <v>75.684431999687419</v>
      </c>
      <c r="BA38" s="2">
        <f t="shared" si="14"/>
        <v>74.377656115116025</v>
      </c>
      <c r="BB38" s="2">
        <f t="shared" si="14"/>
        <v>76.137371484838596</v>
      </c>
      <c r="BC38" s="2">
        <f t="shared" si="14"/>
        <v>74.627340343033126</v>
      </c>
      <c r="BD38" s="2">
        <f t="shared" si="14"/>
        <v>77.258007343866879</v>
      </c>
      <c r="BE38" s="2">
        <f t="shared" si="14"/>
        <v>77.257959984133706</v>
      </c>
      <c r="BF38" s="2">
        <f t="shared" si="14"/>
        <v>80.689740973606064</v>
      </c>
      <c r="BG38" s="2" t="e">
        <f t="shared" si="14"/>
        <v>#N/A</v>
      </c>
      <c r="BH38" s="2">
        <f t="shared" si="14"/>
        <v>77.196959816446935</v>
      </c>
      <c r="BI38" s="2">
        <f t="shared" si="14"/>
        <v>73.882544831529501</v>
      </c>
      <c r="BJ38" s="2">
        <f t="shared" si="14"/>
        <v>72.458665678225756</v>
      </c>
      <c r="BK38" s="2">
        <f t="shared" si="14"/>
        <v>80.383286675246111</v>
      </c>
      <c r="BL38" s="2">
        <f t="shared" si="14"/>
        <v>75.496217087299314</v>
      </c>
      <c r="BM38" s="2" t="e">
        <f t="shared" si="14"/>
        <v>#N/A</v>
      </c>
      <c r="BO38" s="2">
        <f t="shared" si="15"/>
        <v>82.364000000000004</v>
      </c>
      <c r="BP38" s="2">
        <f t="shared" si="16"/>
        <v>77.025999999999996</v>
      </c>
      <c r="BQ38" s="2">
        <f t="shared" si="17"/>
        <v>73.05</v>
      </c>
      <c r="BR38" s="2">
        <f t="shared" si="18"/>
        <v>75.128</v>
      </c>
      <c r="BS38" s="2">
        <f t="shared" si="19"/>
        <v>74.41</v>
      </c>
      <c r="BT38" s="2">
        <f t="shared" si="20"/>
        <v>75.537999999999997</v>
      </c>
      <c r="BU38" s="2">
        <f t="shared" si="21"/>
        <v>76.244</v>
      </c>
      <c r="BV38" s="2">
        <f t="shared" si="22"/>
        <v>81.512</v>
      </c>
      <c r="BW38" s="2" t="str">
        <f t="shared" si="23"/>
        <v/>
      </c>
      <c r="BX38" s="2">
        <f t="shared" si="24"/>
        <v>77.828999999999994</v>
      </c>
      <c r="BY38" s="2">
        <f t="shared" si="25"/>
        <v>75.097999999999999</v>
      </c>
      <c r="BZ38" s="2">
        <f t="shared" si="26"/>
        <v>73.122</v>
      </c>
      <c r="CA38" s="2">
        <f t="shared" si="27"/>
        <v>79.415000000000006</v>
      </c>
      <c r="CB38" s="2">
        <f t="shared" si="28"/>
        <v>76.341999999999999</v>
      </c>
      <c r="CC38" s="2" t="str">
        <f t="shared" si="29"/>
        <v/>
      </c>
      <c r="CE38" s="2" t="str">
        <f t="shared" si="57"/>
        <v/>
      </c>
      <c r="CF38" s="2" t="str">
        <f t="shared" si="30"/>
        <v/>
      </c>
      <c r="CG38" s="2" t="str">
        <f t="shared" si="30"/>
        <v/>
      </c>
      <c r="CH38" s="2" t="str">
        <f t="shared" si="30"/>
        <v/>
      </c>
      <c r="CI38" s="2" t="str">
        <f t="shared" si="30"/>
        <v/>
      </c>
      <c r="CJ38" s="2" t="str">
        <f t="shared" si="30"/>
        <v/>
      </c>
      <c r="CK38" s="2" t="str">
        <f t="shared" si="30"/>
        <v/>
      </c>
      <c r="CL38" s="2" t="str">
        <f t="shared" si="30"/>
        <v/>
      </c>
      <c r="CM38" s="2" t="str">
        <f t="shared" si="30"/>
        <v/>
      </c>
      <c r="CN38" s="2" t="str">
        <f t="shared" si="30"/>
        <v/>
      </c>
      <c r="CO38" s="2" t="str">
        <f t="shared" si="30"/>
        <v/>
      </c>
      <c r="CP38" s="2" t="str">
        <f t="shared" si="30"/>
        <v/>
      </c>
      <c r="CQ38" s="2" t="str">
        <f t="shared" si="30"/>
        <v/>
      </c>
      <c r="CR38" s="2" t="str">
        <f t="shared" si="30"/>
        <v/>
      </c>
      <c r="CS38" s="2" t="str">
        <f t="shared" si="30"/>
        <v/>
      </c>
      <c r="CU38" s="2" t="str">
        <f t="shared" si="31"/>
        <v/>
      </c>
      <c r="CV38" s="2" t="str">
        <f t="shared" si="32"/>
        <v/>
      </c>
      <c r="CW38" s="2" t="str">
        <f t="shared" si="33"/>
        <v/>
      </c>
      <c r="CX38" s="2" t="str">
        <f t="shared" si="34"/>
        <v/>
      </c>
      <c r="CY38" s="2" t="str">
        <f t="shared" si="35"/>
        <v/>
      </c>
      <c r="CZ38" s="2" t="str">
        <f t="shared" si="36"/>
        <v/>
      </c>
      <c r="DA38" s="2" t="str">
        <f t="shared" si="37"/>
        <v/>
      </c>
      <c r="DB38" s="2" t="str">
        <f t="shared" si="38"/>
        <v/>
      </c>
      <c r="DC38" s="2" t="str">
        <f t="shared" si="39"/>
        <v/>
      </c>
      <c r="DD38" s="2" t="str">
        <f t="shared" si="40"/>
        <v/>
      </c>
      <c r="DE38" s="2" t="str">
        <f t="shared" si="41"/>
        <v/>
      </c>
      <c r="DF38" s="2" t="str">
        <f t="shared" si="42"/>
        <v/>
      </c>
      <c r="DG38" s="2" t="str">
        <f t="shared" si="43"/>
        <v/>
      </c>
      <c r="DH38" s="2" t="str">
        <f t="shared" si="44"/>
        <v/>
      </c>
      <c r="DI38" s="2" t="str">
        <f t="shared" si="45"/>
        <v/>
      </c>
      <c r="DK38" s="2">
        <f t="shared" si="46"/>
        <v>80.963924089068826</v>
      </c>
      <c r="DL38" s="2">
        <f t="shared" si="46"/>
        <v>75.31791226215644</v>
      </c>
      <c r="DM38" s="2">
        <f t="shared" si="46"/>
        <v>74.400279371790987</v>
      </c>
      <c r="DN38" s="2">
        <f t="shared" si="46"/>
        <v>75.72891362126245</v>
      </c>
      <c r="DO38" s="2">
        <f t="shared" si="46"/>
        <v>74.807318963887326</v>
      </c>
      <c r="DP38" s="2">
        <f t="shared" si="46"/>
        <v>77.361506795530062</v>
      </c>
      <c r="DQ38" s="2">
        <f t="shared" si="46"/>
        <v>77.294001661129556</v>
      </c>
      <c r="DR38" s="2">
        <f t="shared" si="46"/>
        <v>81.019806906272009</v>
      </c>
      <c r="DS38" s="2">
        <f t="shared" si="46"/>
        <v>73.725726610644287</v>
      </c>
      <c r="DT38" s="2">
        <f t="shared" si="46"/>
        <v>77.321825983878611</v>
      </c>
      <c r="DU38" s="2">
        <f t="shared" si="46"/>
        <v>73.794652159244251</v>
      </c>
      <c r="DV38" s="2">
        <f t="shared" si="46"/>
        <v>72.377815009380882</v>
      </c>
      <c r="DW38" s="2">
        <f t="shared" si="46"/>
        <v>80.647593023255823</v>
      </c>
      <c r="DX38" s="2">
        <f t="shared" si="46"/>
        <v>75.601269274136683</v>
      </c>
      <c r="DY38" s="2">
        <f t="shared" si="46"/>
        <v>81.609982174688071</v>
      </c>
      <c r="EA38" s="2">
        <f t="shared" si="47"/>
        <v>108.65350109890113</v>
      </c>
      <c r="EB38" s="2">
        <f t="shared" si="47"/>
        <v>83.302698038731975</v>
      </c>
      <c r="EC38" s="2">
        <f t="shared" si="47"/>
        <v>73.952357494722037</v>
      </c>
      <c r="ED38" s="2">
        <f t="shared" si="47"/>
        <v>84.325188362087331</v>
      </c>
      <c r="EE38" s="2">
        <f t="shared" si="47"/>
        <v>71.482665726346127</v>
      </c>
      <c r="EF38" s="2">
        <f t="shared" si="47"/>
        <v>75.295971105730445</v>
      </c>
      <c r="EG38" s="2">
        <f t="shared" si="47"/>
        <v>76.507204515575879</v>
      </c>
      <c r="EH38" s="2">
        <f t="shared" si="47"/>
        <v>73.117032104164579</v>
      </c>
      <c r="EI38" s="2">
        <f t="shared" si="47"/>
        <v>81.207756271418788</v>
      </c>
      <c r="EJ38" s="2">
        <f t="shared" si="47"/>
        <v>73.872943572092822</v>
      </c>
      <c r="EK38" s="2">
        <f t="shared" si="47"/>
        <v>76.066134837261231</v>
      </c>
      <c r="EL38" s="2">
        <f t="shared" si="47"/>
        <v>74.438838575797291</v>
      </c>
      <c r="EM38" s="2">
        <f t="shared" si="47"/>
        <v>74.559609979633407</v>
      </c>
      <c r="EN38" s="2">
        <f t="shared" si="47"/>
        <v>73.100885137592442</v>
      </c>
      <c r="EO38" s="2">
        <f t="shared" si="47"/>
        <v>101.3321954018278</v>
      </c>
      <c r="EQ38" s="2">
        <f t="shared" si="48"/>
        <v>98.64254765486416</v>
      </c>
      <c r="ER38" s="2">
        <f t="shared" si="48"/>
        <v>76.269795443316667</v>
      </c>
      <c r="ES38" s="2">
        <f t="shared" si="48"/>
        <v>69.70752513820571</v>
      </c>
      <c r="ET38" s="2">
        <f t="shared" si="48"/>
        <v>75.945790240298862</v>
      </c>
      <c r="EU38" s="2">
        <f t="shared" si="48"/>
        <v>68.298816775011474</v>
      </c>
      <c r="EV38" s="2">
        <f t="shared" si="48"/>
        <v>72.189815090438586</v>
      </c>
      <c r="EW38" s="2">
        <f t="shared" si="48"/>
        <v>72.175672607329162</v>
      </c>
      <c r="EX38" s="2">
        <f t="shared" si="48"/>
        <v>69.36506145622954</v>
      </c>
      <c r="EY38" s="2">
        <f t="shared" si="48"/>
        <v>74.487643125471749</v>
      </c>
      <c r="EZ38" s="2">
        <f t="shared" si="48"/>
        <v>66.091965365967198</v>
      </c>
      <c r="FA38" s="2">
        <f t="shared" si="48"/>
        <v>72.868059168253893</v>
      </c>
      <c r="FB38" s="2">
        <f t="shared" si="48"/>
        <v>73.240500225149162</v>
      </c>
      <c r="FC38" s="2">
        <f t="shared" si="48"/>
        <v>72.733669337025546</v>
      </c>
      <c r="FD38" s="2">
        <f t="shared" si="48"/>
        <v>73.806755961000832</v>
      </c>
      <c r="FE38" s="2">
        <f t="shared" si="48"/>
        <v>100.75664184301472</v>
      </c>
      <c r="FG38" s="2">
        <f t="shared" si="49"/>
        <v>3.8756221739169795E-2</v>
      </c>
      <c r="FH38" s="2">
        <f t="shared" si="49"/>
        <v>4.5903939474782648E-2</v>
      </c>
      <c r="FI38" s="2">
        <f t="shared" si="49"/>
        <v>5.048379196370039E-2</v>
      </c>
      <c r="FJ38" s="2">
        <f t="shared" si="49"/>
        <v>4.751795042476354E-2</v>
      </c>
      <c r="FK38" s="2">
        <f t="shared" si="49"/>
        <v>5.4132244901963542E-2</v>
      </c>
      <c r="FL38" s="2">
        <f t="shared" si="49"/>
        <v>5.0103212607414967E-2</v>
      </c>
      <c r="FM38" s="2">
        <f t="shared" si="49"/>
        <v>4.5792943112968568E-2</v>
      </c>
      <c r="FN38" s="2">
        <f t="shared" si="49"/>
        <v>4.176459540231954E-2</v>
      </c>
      <c r="FO38" s="2">
        <f t="shared" si="49"/>
        <v>3.1655859127510656E-2</v>
      </c>
      <c r="FP38" s="2">
        <f t="shared" si="49"/>
        <v>3.6198384013937844E-2</v>
      </c>
      <c r="FQ38" s="2">
        <f t="shared" si="49"/>
        <v>3.8698027845116494E-2</v>
      </c>
      <c r="FR38" s="2">
        <f t="shared" si="49"/>
        <v>3.9229649219111672E-2</v>
      </c>
      <c r="FS38" s="2">
        <f t="shared" si="49"/>
        <v>4.3413914427854888E-2</v>
      </c>
      <c r="FT38" s="2">
        <f t="shared" si="49"/>
        <v>4.2014738104071067E-2</v>
      </c>
      <c r="FU38" s="2">
        <f t="shared" si="49"/>
        <v>3.0755106698913588E-2</v>
      </c>
      <c r="FW38" s="2">
        <f t="shared" si="58"/>
        <v>1.6757404948946367E-6</v>
      </c>
      <c r="FX38" s="2">
        <f t="shared" si="50"/>
        <v>1.9032648148848518E-6</v>
      </c>
      <c r="FY38" s="2">
        <f t="shared" si="50"/>
        <v>2.4646007517292754E-6</v>
      </c>
      <c r="FZ38" s="2">
        <f t="shared" si="50"/>
        <v>2.3263479961645096E-6</v>
      </c>
      <c r="GA38" s="2">
        <f t="shared" si="50"/>
        <v>2.4114163767344436E-6</v>
      </c>
      <c r="GB38" s="2">
        <f t="shared" si="50"/>
        <v>3.0513112974749146E-6</v>
      </c>
      <c r="GC38" s="2">
        <f t="shared" si="50"/>
        <v>2.7519289506999169E-6</v>
      </c>
      <c r="GD38" s="2">
        <f t="shared" si="50"/>
        <v>2.596102469835443E-6</v>
      </c>
      <c r="GE38" s="2">
        <f t="shared" si="50"/>
        <v>3.0227009286609363E-6</v>
      </c>
      <c r="GF38" s="2">
        <f t="shared" si="50"/>
        <v>2.8527866747743107E-6</v>
      </c>
      <c r="GG38" s="2">
        <f t="shared" si="50"/>
        <v>2.8853721125217515E-6</v>
      </c>
      <c r="GH38" s="2">
        <f t="shared" si="50"/>
        <v>2.1385428906211715E-6</v>
      </c>
      <c r="GI38" s="2">
        <f t="shared" si="50"/>
        <v>1.737797808802903E-6</v>
      </c>
      <c r="GJ38" s="2">
        <f t="shared" si="50"/>
        <v>1.1302622062882744E-6</v>
      </c>
      <c r="GK38" s="2">
        <f t="shared" si="50"/>
        <v>1.1091288186752267E-6</v>
      </c>
      <c r="GM38" s="86">
        <f t="shared" si="59"/>
        <v>2.6689334481748026E-13</v>
      </c>
      <c r="GN38" s="86">
        <f t="shared" si="51"/>
        <v>1.4412672986993604E-10</v>
      </c>
      <c r="GO38" s="86">
        <f t="shared" si="51"/>
        <v>6.0812663071498217E-10</v>
      </c>
      <c r="GP38" s="86">
        <f t="shared" si="51"/>
        <v>1.4053897007688998E-10</v>
      </c>
      <c r="GQ38" s="86">
        <f t="shared" si="51"/>
        <v>3.4897811065752792E-9</v>
      </c>
      <c r="GR38" s="86">
        <f t="shared" si="51"/>
        <v>5.0954014364340343E-10</v>
      </c>
      <c r="GS38" s="86">
        <f t="shared" si="51"/>
        <v>3.4937439158674812E-11</v>
      </c>
      <c r="GT38" s="86">
        <f t="shared" si="51"/>
        <v>1.7883280815041663E-11</v>
      </c>
      <c r="GU38" s="86">
        <f t="shared" si="51"/>
        <v>2.3198544456559208E-16</v>
      </c>
      <c r="GV38" s="86">
        <f t="shared" si="51"/>
        <v>5.2542429877025193E-15</v>
      </c>
      <c r="GW38" s="86">
        <f t="shared" si="51"/>
        <v>2.663111214131622E-13</v>
      </c>
      <c r="GX38" s="86">
        <f t="shared" si="51"/>
        <v>3.6965828741896546E-13</v>
      </c>
      <c r="GY38" s="86">
        <f t="shared" si="51"/>
        <v>3.0141037424148171E-11</v>
      </c>
      <c r="GZ38" s="86">
        <f t="shared" si="51"/>
        <v>2.205075266864777E-11</v>
      </c>
      <c r="HA38" s="86">
        <f t="shared" si="51"/>
        <v>5.7801562971236882E-18</v>
      </c>
      <c r="HC38" s="86">
        <f t="shared" si="63"/>
        <v>6.6461980360609035E-22</v>
      </c>
      <c r="HD38" s="86">
        <f t="shared" si="52"/>
        <v>5.3927382751758448E-32</v>
      </c>
      <c r="HE38" s="86">
        <f t="shared" si="52"/>
        <v>1.8528401223154828E-31</v>
      </c>
      <c r="HF38" s="86">
        <f t="shared" si="52"/>
        <v>1.8731403233915761E-35</v>
      </c>
      <c r="HG38" s="86">
        <f t="shared" si="52"/>
        <v>3.2256110849913389E-31</v>
      </c>
      <c r="HH38" s="86">
        <f t="shared" si="52"/>
        <v>7.7336670577754388E-35</v>
      </c>
      <c r="HI38" s="86">
        <f t="shared" si="52"/>
        <v>3.0885381150201867E-29</v>
      </c>
      <c r="HJ38" s="86">
        <f t="shared" si="52"/>
        <v>2.0196843220608842E-28</v>
      </c>
      <c r="HK38" s="86">
        <f t="shared" si="52"/>
        <v>1.9151315123010542E-37</v>
      </c>
      <c r="HL38" s="86">
        <f t="shared" si="52"/>
        <v>7.2431836921148719E-38</v>
      </c>
      <c r="HM38" s="86">
        <f t="shared" si="52"/>
        <v>5.3602246433786608E-39</v>
      </c>
      <c r="HN38" s="86">
        <f t="shared" si="52"/>
        <v>4.1018383388456069E-36</v>
      </c>
      <c r="HO38" s="86">
        <f t="shared" si="52"/>
        <v>4.2797905188047518E-31</v>
      </c>
      <c r="HP38" s="86">
        <f t="shared" si="52"/>
        <v>2.0143085111626066E-31</v>
      </c>
      <c r="HQ38" s="86">
        <f t="shared" si="52"/>
        <v>2.3099609202841729E-40</v>
      </c>
      <c r="HS38" s="86">
        <f t="shared" si="60"/>
        <v>1.2206900974269038E-58</v>
      </c>
      <c r="HT38" s="86">
        <f t="shared" si="53"/>
        <v>1.0905615880248368E-86</v>
      </c>
      <c r="HU38" s="86">
        <f t="shared" si="53"/>
        <v>6.4533351093338525E-83</v>
      </c>
      <c r="HV38" s="86">
        <f t="shared" si="53"/>
        <v>4.5707306130627848E-94</v>
      </c>
      <c r="HW38" s="86">
        <f t="shared" si="53"/>
        <v>1.5364397154811781E-81</v>
      </c>
      <c r="HX38" s="86">
        <f t="shared" si="53"/>
        <v>2.8119800027289737E-91</v>
      </c>
      <c r="HY38" s="86">
        <f t="shared" si="53"/>
        <v>8.7978306271255525E-77</v>
      </c>
      <c r="HZ38" s="86">
        <f t="shared" si="53"/>
        <v>4.1009906031192013E-74</v>
      </c>
      <c r="IA38" s="86">
        <f t="shared" si="53"/>
        <v>2.8439913597945601E-99</v>
      </c>
      <c r="IB38" s="86">
        <f t="shared" si="53"/>
        <v>7.1002626682988589E-104</v>
      </c>
      <c r="IC38" s="86">
        <f t="shared" si="53"/>
        <v>1.0420936716933956E-106</v>
      </c>
      <c r="ID38" s="86">
        <f t="shared" si="53"/>
        <v>4.3086742090816415E-100</v>
      </c>
      <c r="IE38" s="86">
        <f t="shared" si="53"/>
        <v>1.0978230951320515E-84</v>
      </c>
      <c r="IF38" s="86">
        <f t="shared" si="53"/>
        <v>7.1985269584490139E-43</v>
      </c>
      <c r="IG38" s="86">
        <f t="shared" si="53"/>
        <v>6.83960023871704E-44</v>
      </c>
      <c r="II38" s="86">
        <f t="shared" si="61"/>
        <v>9.2296963143245292E-88</v>
      </c>
      <c r="IJ38" s="86">
        <f t="shared" si="54"/>
        <v>1.2742148355611491E-129</v>
      </c>
      <c r="IK38" s="86">
        <f t="shared" si="54"/>
        <v>1.1611996891693432E-124</v>
      </c>
      <c r="IL38" s="86">
        <f t="shared" si="54"/>
        <v>9.1737711593781711E-142</v>
      </c>
      <c r="IM38" s="86">
        <f t="shared" si="54"/>
        <v>2.3588972671341156E-124</v>
      </c>
      <c r="IN38" s="86">
        <f t="shared" si="54"/>
        <v>5.1314229473301477E-138</v>
      </c>
      <c r="IO38" s="86">
        <f t="shared" si="54"/>
        <v>2.3655047275664623E-118</v>
      </c>
      <c r="IP38" s="86">
        <f t="shared" si="54"/>
        <v>1.7941514305967559E-113</v>
      </c>
      <c r="IQ38" s="86">
        <f t="shared" si="54"/>
        <v>2.2503505222317686E-152</v>
      </c>
      <c r="IR38" s="86">
        <f t="shared" si="54"/>
        <v>1.0007774819260561E-160</v>
      </c>
      <c r="IS38" s="86">
        <f t="shared" si="54"/>
        <v>1.9166544372379786E-160</v>
      </c>
      <c r="IT38" s="86">
        <f t="shared" si="54"/>
        <v>2.701976021834294E-153</v>
      </c>
      <c r="IU38" s="86">
        <f t="shared" si="54"/>
        <v>2.7807842370992485E-127</v>
      </c>
      <c r="IV38" s="86">
        <f t="shared" si="54"/>
        <v>8.5827649512375193E-128</v>
      </c>
      <c r="IW38" s="86">
        <f t="shared" si="54"/>
        <v>3.8598481667951562E-128</v>
      </c>
      <c r="IY38" s="86">
        <f t="shared" si="62"/>
        <v>2.6689334548210005E-13</v>
      </c>
      <c r="IZ38" s="86">
        <f t="shared" si="55"/>
        <v>1.4412672986993604E-10</v>
      </c>
      <c r="JA38" s="86">
        <f t="shared" si="55"/>
        <v>6.0812663071498217E-10</v>
      </c>
      <c r="JB38" s="86">
        <f t="shared" si="55"/>
        <v>1.4053897007688998E-10</v>
      </c>
      <c r="JC38" s="86">
        <f t="shared" si="55"/>
        <v>3.4897811065752792E-9</v>
      </c>
      <c r="JD38" s="86">
        <f t="shared" si="55"/>
        <v>5.0954014364340343E-10</v>
      </c>
      <c r="JE38" s="86">
        <f t="shared" si="55"/>
        <v>3.4937439158674812E-11</v>
      </c>
      <c r="JF38" s="86">
        <f t="shared" si="55"/>
        <v>1.7883280815041663E-11</v>
      </c>
      <c r="JG38" s="86">
        <f t="shared" si="55"/>
        <v>2.3198544456559208E-16</v>
      </c>
      <c r="JH38" s="86">
        <f t="shared" si="55"/>
        <v>5.2542429877025193E-15</v>
      </c>
      <c r="JI38" s="86">
        <f t="shared" si="55"/>
        <v>2.663111214131622E-13</v>
      </c>
      <c r="JJ38" s="86">
        <f t="shared" si="55"/>
        <v>3.6965828741896546E-13</v>
      </c>
      <c r="JK38" s="86">
        <f t="shared" si="55"/>
        <v>3.0141037424148171E-11</v>
      </c>
      <c r="JL38" s="86">
        <f t="shared" si="55"/>
        <v>2.205075266864777E-11</v>
      </c>
      <c r="JM38" s="86">
        <f t="shared" si="55"/>
        <v>5.7801562971236882E-18</v>
      </c>
    </row>
    <row r="39" spans="2:273" x14ac:dyDescent="0.25">
      <c r="B39" s="2">
        <v>12</v>
      </c>
      <c r="C39" s="37">
        <v>82.590999999999994</v>
      </c>
      <c r="D39" s="37">
        <v>75.923000000000002</v>
      </c>
      <c r="E39" s="37">
        <v>73.775000000000006</v>
      </c>
      <c r="F39" s="37">
        <v>75.59</v>
      </c>
      <c r="G39" s="37">
        <v>73.436000000000007</v>
      </c>
      <c r="H39" s="37">
        <v>75.128</v>
      </c>
      <c r="I39" s="37">
        <v>77.293000000000006</v>
      </c>
      <c r="J39" s="37">
        <v>81.340999999999994</v>
      </c>
      <c r="K39" s="37">
        <v>75.731999999999999</v>
      </c>
      <c r="L39" s="37">
        <v>79.927000000000007</v>
      </c>
      <c r="M39" s="37">
        <v>75.438999999999993</v>
      </c>
      <c r="N39" s="37">
        <v>74.415000000000006</v>
      </c>
      <c r="O39" s="37">
        <v>79.340999999999994</v>
      </c>
      <c r="P39" s="37">
        <v>75.605000000000004</v>
      </c>
      <c r="Q39" s="37">
        <v>84.575000000000003</v>
      </c>
      <c r="S39" s="4">
        <f t="shared" si="12"/>
        <v>82.719174067331778</v>
      </c>
      <c r="T39" s="4">
        <f t="shared" si="12"/>
        <v>75.861465158724329</v>
      </c>
      <c r="U39" s="4">
        <f t="shared" si="12"/>
        <v>74.643087731311979</v>
      </c>
      <c r="V39" s="4">
        <f t="shared" si="12"/>
        <v>76.33281360719684</v>
      </c>
      <c r="W39" s="4">
        <f t="shared" si="12"/>
        <v>74.794042533760447</v>
      </c>
      <c r="X39" s="4">
        <f t="shared" si="12"/>
        <v>77.286588556295911</v>
      </c>
      <c r="Y39" s="4">
        <f t="shared" si="12"/>
        <v>77.37165180755828</v>
      </c>
      <c r="Z39" s="4">
        <f t="shared" si="12"/>
        <v>80.737897249136338</v>
      </c>
      <c r="AA39" s="4" t="e">
        <f t="shared" si="12"/>
        <v>#N/A</v>
      </c>
      <c r="AB39" s="4">
        <f t="shared" si="12"/>
        <v>77.294568736389806</v>
      </c>
      <c r="AC39" s="4">
        <f t="shared" si="12"/>
        <v>74.131371753316955</v>
      </c>
      <c r="AD39" s="4">
        <f t="shared" si="12"/>
        <v>72.779670926770919</v>
      </c>
      <c r="AE39" s="4">
        <f t="shared" si="12"/>
        <v>80.508690410403673</v>
      </c>
      <c r="AF39" s="4">
        <f t="shared" si="12"/>
        <v>75.515346657822192</v>
      </c>
      <c r="AG39" s="4" t="e">
        <f t="shared" si="12"/>
        <v>#N/A</v>
      </c>
      <c r="AI39" s="4">
        <f t="shared" si="13"/>
        <v>-0.12817406733178416</v>
      </c>
      <c r="AJ39" s="4">
        <f t="shared" si="13"/>
        <v>6.1534841275673102E-2</v>
      </c>
      <c r="AK39" s="4">
        <f t="shared" si="13"/>
        <v>-0.8680877313119737</v>
      </c>
      <c r="AL39" s="4">
        <f t="shared" si="13"/>
        <v>-0.74281360719683676</v>
      </c>
      <c r="AM39" s="4">
        <f t="shared" si="13"/>
        <v>-1.3580425337604396</v>
      </c>
      <c r="AN39" s="4">
        <f t="shared" si="13"/>
        <v>-2.1585885562959106</v>
      </c>
      <c r="AO39" s="4">
        <f t="shared" si="13"/>
        <v>-7.865180755827339E-2</v>
      </c>
      <c r="AP39" s="4">
        <f t="shared" si="13"/>
        <v>0.6031027508636555</v>
      </c>
      <c r="AQ39" s="4">
        <f t="shared" si="13"/>
        <v>0</v>
      </c>
      <c r="AR39" s="4">
        <f t="shared" si="13"/>
        <v>2.6324312636102007</v>
      </c>
      <c r="AS39" s="4">
        <f t="shared" si="13"/>
        <v>1.3076282466830378</v>
      </c>
      <c r="AT39" s="4">
        <f t="shared" si="13"/>
        <v>1.6353290732290873</v>
      </c>
      <c r="AU39" s="4">
        <f t="shared" si="13"/>
        <v>-1.1676904104036794</v>
      </c>
      <c r="AV39" s="4">
        <f t="shared" si="13"/>
        <v>8.9653342177811624E-2</v>
      </c>
      <c r="AW39" s="4">
        <f t="shared" si="13"/>
        <v>0</v>
      </c>
      <c r="AY39" s="2">
        <f t="shared" si="56"/>
        <v>82.719174066245472</v>
      </c>
      <c r="AZ39" s="2">
        <f t="shared" si="14"/>
        <v>75.861464645300174</v>
      </c>
      <c r="BA39" s="2">
        <f t="shared" si="14"/>
        <v>74.643085684449119</v>
      </c>
      <c r="BB39" s="2">
        <f t="shared" si="14"/>
        <v>76.332813104370217</v>
      </c>
      <c r="BC39" s="2">
        <f t="shared" si="14"/>
        <v>74.794032335140685</v>
      </c>
      <c r="BD39" s="2">
        <f t="shared" si="14"/>
        <v>77.286586892282116</v>
      </c>
      <c r="BE39" s="2">
        <f t="shared" si="14"/>
        <v>77.371651672455869</v>
      </c>
      <c r="BF39" s="2">
        <f t="shared" si="14"/>
        <v>80.737897178149595</v>
      </c>
      <c r="BG39" s="2" t="e">
        <f t="shared" si="14"/>
        <v>#N/A</v>
      </c>
      <c r="BH39" s="2">
        <f t="shared" si="14"/>
        <v>77.294568736353625</v>
      </c>
      <c r="BI39" s="2">
        <f t="shared" si="14"/>
        <v>74.131371751943973</v>
      </c>
      <c r="BJ39" s="2">
        <f t="shared" si="14"/>
        <v>72.779670924890951</v>
      </c>
      <c r="BK39" s="2">
        <f t="shared" si="14"/>
        <v>80.50869028924798</v>
      </c>
      <c r="BL39" s="2">
        <f t="shared" si="14"/>
        <v>75.515346572445068</v>
      </c>
      <c r="BM39" s="2" t="e">
        <f t="shared" si="14"/>
        <v>#N/A</v>
      </c>
      <c r="BO39" s="2">
        <f t="shared" si="15"/>
        <v>82.590999999999994</v>
      </c>
      <c r="BP39" s="2">
        <f t="shared" si="16"/>
        <v>75.923000000000002</v>
      </c>
      <c r="BQ39" s="2">
        <f t="shared" si="17"/>
        <v>73.775000000000006</v>
      </c>
      <c r="BR39" s="2">
        <f t="shared" si="18"/>
        <v>75.59</v>
      </c>
      <c r="BS39" s="2">
        <f t="shared" si="19"/>
        <v>73.436000000000007</v>
      </c>
      <c r="BT39" s="2">
        <f t="shared" si="20"/>
        <v>75.128</v>
      </c>
      <c r="BU39" s="2">
        <f t="shared" si="21"/>
        <v>77.293000000000006</v>
      </c>
      <c r="BV39" s="2">
        <f t="shared" si="22"/>
        <v>81.340999999999994</v>
      </c>
      <c r="BW39" s="2" t="str">
        <f t="shared" si="23"/>
        <v/>
      </c>
      <c r="BX39" s="2">
        <f t="shared" si="24"/>
        <v>79.927000000000007</v>
      </c>
      <c r="BY39" s="2">
        <f t="shared" si="25"/>
        <v>75.438999999999993</v>
      </c>
      <c r="BZ39" s="2">
        <f t="shared" si="26"/>
        <v>74.415000000000006</v>
      </c>
      <c r="CA39" s="2">
        <f t="shared" si="27"/>
        <v>79.340999999999994</v>
      </c>
      <c r="CB39" s="2">
        <f t="shared" si="28"/>
        <v>75.605000000000004</v>
      </c>
      <c r="CC39" s="2" t="str">
        <f t="shared" si="29"/>
        <v/>
      </c>
      <c r="CE39" s="2" t="str">
        <f t="shared" si="57"/>
        <v/>
      </c>
      <c r="CF39" s="2" t="str">
        <f t="shared" si="30"/>
        <v/>
      </c>
      <c r="CG39" s="2" t="str">
        <f t="shared" si="30"/>
        <v/>
      </c>
      <c r="CH39" s="2" t="str">
        <f t="shared" si="30"/>
        <v/>
      </c>
      <c r="CI39" s="2" t="str">
        <f t="shared" si="30"/>
        <v/>
      </c>
      <c r="CJ39" s="2" t="str">
        <f t="shared" si="30"/>
        <v/>
      </c>
      <c r="CK39" s="2" t="str">
        <f t="shared" si="30"/>
        <v/>
      </c>
      <c r="CL39" s="2" t="str">
        <f t="shared" si="30"/>
        <v/>
      </c>
      <c r="CM39" s="2" t="str">
        <f t="shared" si="30"/>
        <v/>
      </c>
      <c r="CN39" s="2" t="str">
        <f t="shared" si="30"/>
        <v/>
      </c>
      <c r="CO39" s="2" t="str">
        <f t="shared" si="30"/>
        <v/>
      </c>
      <c r="CP39" s="2" t="str">
        <f t="shared" si="30"/>
        <v/>
      </c>
      <c r="CQ39" s="2" t="str">
        <f t="shared" si="30"/>
        <v/>
      </c>
      <c r="CR39" s="2" t="str">
        <f t="shared" si="30"/>
        <v/>
      </c>
      <c r="CS39" s="2" t="str">
        <f t="shared" si="30"/>
        <v/>
      </c>
      <c r="CU39" s="2" t="str">
        <f t="shared" si="31"/>
        <v/>
      </c>
      <c r="CV39" s="2" t="str">
        <f t="shared" si="32"/>
        <v/>
      </c>
      <c r="CW39" s="2" t="str">
        <f t="shared" si="33"/>
        <v/>
      </c>
      <c r="CX39" s="2" t="str">
        <f t="shared" si="34"/>
        <v/>
      </c>
      <c r="CY39" s="2" t="str">
        <f t="shared" si="35"/>
        <v/>
      </c>
      <c r="CZ39" s="2" t="str">
        <f t="shared" si="36"/>
        <v/>
      </c>
      <c r="DA39" s="2" t="str">
        <f t="shared" si="37"/>
        <v/>
      </c>
      <c r="DB39" s="2" t="str">
        <f t="shared" si="38"/>
        <v/>
      </c>
      <c r="DC39" s="2" t="str">
        <f t="shared" si="39"/>
        <v/>
      </c>
      <c r="DD39" s="2" t="str">
        <f t="shared" si="40"/>
        <v/>
      </c>
      <c r="DE39" s="2" t="str">
        <f t="shared" si="41"/>
        <v/>
      </c>
      <c r="DF39" s="2" t="str">
        <f t="shared" si="42"/>
        <v/>
      </c>
      <c r="DG39" s="2" t="str">
        <f t="shared" si="43"/>
        <v/>
      </c>
      <c r="DH39" s="2" t="str">
        <f t="shared" si="44"/>
        <v/>
      </c>
      <c r="DI39" s="2" t="str">
        <f t="shared" si="45"/>
        <v/>
      </c>
      <c r="DK39" s="2">
        <f t="shared" si="46"/>
        <v>81.587267611336031</v>
      </c>
      <c r="DL39" s="2">
        <f t="shared" si="46"/>
        <v>75.479106765327685</v>
      </c>
      <c r="DM39" s="2">
        <f t="shared" si="46"/>
        <v>74.691588643914216</v>
      </c>
      <c r="DN39" s="2">
        <f t="shared" si="46"/>
        <v>75.90748504983388</v>
      </c>
      <c r="DO39" s="2">
        <f t="shared" si="46"/>
        <v>75.008701428841547</v>
      </c>
      <c r="DP39" s="2">
        <f t="shared" si="46"/>
        <v>77.410093325279391</v>
      </c>
      <c r="DQ39" s="2">
        <f t="shared" si="46"/>
        <v>77.425794321957099</v>
      </c>
      <c r="DR39" s="2">
        <f t="shared" si="46"/>
        <v>81.108175475687091</v>
      </c>
      <c r="DS39" s="2">
        <f t="shared" si="46"/>
        <v>74.015168067226924</v>
      </c>
      <c r="DT39" s="2">
        <f t="shared" si="46"/>
        <v>77.441437174016116</v>
      </c>
      <c r="DU39" s="2">
        <f t="shared" si="46"/>
        <v>74.05149244264507</v>
      </c>
      <c r="DV39" s="2">
        <f t="shared" si="46"/>
        <v>72.709877767354612</v>
      </c>
      <c r="DW39" s="2">
        <f t="shared" si="46"/>
        <v>80.809008456659626</v>
      </c>
      <c r="DX39" s="2">
        <f t="shared" si="46"/>
        <v>75.635575898520059</v>
      </c>
      <c r="DY39" s="2">
        <f t="shared" si="46"/>
        <v>81.809748217468808</v>
      </c>
      <c r="EA39" s="2">
        <f t="shared" si="47"/>
        <v>108.32329890109894</v>
      </c>
      <c r="EB39" s="2">
        <f t="shared" si="47"/>
        <v>83.109654496114473</v>
      </c>
      <c r="EC39" s="2">
        <f t="shared" si="47"/>
        <v>73.81130072718743</v>
      </c>
      <c r="ED39" s="2">
        <f t="shared" si="47"/>
        <v>84.108627902023429</v>
      </c>
      <c r="EE39" s="2">
        <f t="shared" si="47"/>
        <v>71.373245608977655</v>
      </c>
      <c r="EF39" s="2">
        <f t="shared" si="47"/>
        <v>75.151270863599692</v>
      </c>
      <c r="EG39" s="2">
        <f t="shared" si="47"/>
        <v>76.342985767362109</v>
      </c>
      <c r="EH39" s="2">
        <f t="shared" si="47"/>
        <v>72.990082828082024</v>
      </c>
      <c r="EI39" s="2">
        <f t="shared" si="47"/>
        <v>81.007987457162443</v>
      </c>
      <c r="EJ39" s="2">
        <f t="shared" si="47"/>
        <v>73.728803074193237</v>
      </c>
      <c r="EK39" s="2">
        <f t="shared" si="47"/>
        <v>75.941303278786933</v>
      </c>
      <c r="EL39" s="2">
        <f t="shared" si="47"/>
        <v>74.338634993446917</v>
      </c>
      <c r="EM39" s="2">
        <f t="shared" si="47"/>
        <v>74.473770719097615</v>
      </c>
      <c r="EN39" s="2">
        <f t="shared" si="47"/>
        <v>73.015168990180641</v>
      </c>
      <c r="EO39" s="2">
        <f t="shared" si="47"/>
        <v>101.10040777017336</v>
      </c>
      <c r="EQ39" s="2">
        <f t="shared" si="48"/>
        <v>98.420933900869429</v>
      </c>
      <c r="ER39" s="2">
        <f t="shared" si="48"/>
        <v>76.148343694130091</v>
      </c>
      <c r="ES39" s="2">
        <f t="shared" si="48"/>
        <v>69.610327829386222</v>
      </c>
      <c r="ET39" s="2">
        <f t="shared" si="48"/>
        <v>75.816247506066517</v>
      </c>
      <c r="EU39" s="2">
        <f t="shared" si="48"/>
        <v>68.223358916312279</v>
      </c>
      <c r="EV39" s="2">
        <f t="shared" si="48"/>
        <v>72.076775515763231</v>
      </c>
      <c r="EW39" s="2">
        <f t="shared" si="48"/>
        <v>72.056321180710199</v>
      </c>
      <c r="EX39" s="2">
        <f t="shared" si="48"/>
        <v>69.277725966682809</v>
      </c>
      <c r="EY39" s="2">
        <f t="shared" si="48"/>
        <v>74.358432932031192</v>
      </c>
      <c r="EZ39" s="2">
        <f t="shared" si="48"/>
        <v>66.030662890075007</v>
      </c>
      <c r="FA39" s="2">
        <f t="shared" si="48"/>
        <v>72.776118090393936</v>
      </c>
      <c r="FB39" s="2">
        <f t="shared" si="48"/>
        <v>73.151867342114144</v>
      </c>
      <c r="FC39" s="2">
        <f t="shared" si="48"/>
        <v>72.664985397150289</v>
      </c>
      <c r="FD39" s="2">
        <f t="shared" si="48"/>
        <v>73.713612474916786</v>
      </c>
      <c r="FE39" s="2">
        <f t="shared" si="48"/>
        <v>100.53049455069336</v>
      </c>
      <c r="FG39" s="2">
        <f t="shared" si="49"/>
        <v>4.2337048358903451E-2</v>
      </c>
      <c r="FH39" s="2">
        <f t="shared" si="49"/>
        <v>5.0110741841719403E-2</v>
      </c>
      <c r="FI39" s="2">
        <f t="shared" si="49"/>
        <v>5.5086075722614945E-2</v>
      </c>
      <c r="FJ39" s="2">
        <f t="shared" si="49"/>
        <v>5.1864625981708892E-2</v>
      </c>
      <c r="FK39" s="2">
        <f t="shared" si="49"/>
        <v>5.9046451348203667E-2</v>
      </c>
      <c r="FL39" s="2">
        <f t="shared" si="49"/>
        <v>5.4672799109995202E-2</v>
      </c>
      <c r="FM39" s="2">
        <f t="shared" si="49"/>
        <v>4.9990106343591238E-2</v>
      </c>
      <c r="FN39" s="2">
        <f t="shared" si="49"/>
        <v>4.5610187778114791E-2</v>
      </c>
      <c r="FO39" s="2">
        <f t="shared" si="49"/>
        <v>3.4604274392637205E-2</v>
      </c>
      <c r="FP39" s="2">
        <f t="shared" si="49"/>
        <v>3.9552607070025697E-2</v>
      </c>
      <c r="FQ39" s="2">
        <f t="shared" si="49"/>
        <v>4.2273714180986209E-2</v>
      </c>
      <c r="FR39" s="2">
        <f t="shared" si="49"/>
        <v>4.2852267500864301E-2</v>
      </c>
      <c r="FS39" s="2">
        <f t="shared" si="49"/>
        <v>4.740385969546753E-2</v>
      </c>
      <c r="FT39" s="2">
        <f t="shared" si="49"/>
        <v>4.5882260224074635E-2</v>
      </c>
      <c r="FU39" s="2">
        <f t="shared" si="49"/>
        <v>3.3622539210658359E-2</v>
      </c>
      <c r="FW39" s="2">
        <f t="shared" si="58"/>
        <v>1.837412617987214E-6</v>
      </c>
      <c r="FX39" s="2">
        <f t="shared" si="50"/>
        <v>2.0868879878059409E-6</v>
      </c>
      <c r="FY39" s="2">
        <f t="shared" si="50"/>
        <v>2.7023803438966247E-6</v>
      </c>
      <c r="FZ39" s="2">
        <f t="shared" si="50"/>
        <v>2.5507892819318876E-6</v>
      </c>
      <c r="GA39" s="2">
        <f t="shared" si="50"/>
        <v>2.6440648637726003E-6</v>
      </c>
      <c r="GB39" s="2">
        <f t="shared" si="50"/>
        <v>3.3456953224040637E-6</v>
      </c>
      <c r="GC39" s="2">
        <f t="shared" si="50"/>
        <v>3.0174292906467311E-6</v>
      </c>
      <c r="GD39" s="2">
        <f t="shared" si="50"/>
        <v>2.8465690401556185E-6</v>
      </c>
      <c r="GE39" s="2">
        <f t="shared" si="50"/>
        <v>3.314324695199423E-6</v>
      </c>
      <c r="GF39" s="2">
        <f t="shared" si="50"/>
        <v>3.1280175262082365E-6</v>
      </c>
      <c r="GG39" s="2">
        <f t="shared" si="50"/>
        <v>3.1637467284301394E-6</v>
      </c>
      <c r="GH39" s="2">
        <f t="shared" si="50"/>
        <v>2.3448651672840793E-6</v>
      </c>
      <c r="GI39" s="2">
        <f t="shared" si="50"/>
        <v>1.9054570871896169E-6</v>
      </c>
      <c r="GJ39" s="2">
        <f t="shared" si="50"/>
        <v>1.2393077299786552E-6</v>
      </c>
      <c r="GK39" s="2">
        <f t="shared" si="50"/>
        <v>1.2161354362567362E-6</v>
      </c>
      <c r="GM39" s="86">
        <f t="shared" si="59"/>
        <v>7.3828794497388228E-13</v>
      </c>
      <c r="GN39" s="86">
        <f t="shared" si="51"/>
        <v>3.11922970486918E-10</v>
      </c>
      <c r="GO39" s="86">
        <f t="shared" si="51"/>
        <v>1.2590327887382437E-9</v>
      </c>
      <c r="GP39" s="86">
        <f t="shared" si="51"/>
        <v>3.0735746387648658E-10</v>
      </c>
      <c r="GQ39" s="86">
        <f t="shared" si="51"/>
        <v>6.7495795074422424E-9</v>
      </c>
      <c r="GR39" s="86">
        <f t="shared" si="51"/>
        <v>1.0619483201591969E-9</v>
      </c>
      <c r="GS39" s="86">
        <f t="shared" si="51"/>
        <v>8.0847053886937157E-11</v>
      </c>
      <c r="GT39" s="86">
        <f t="shared" si="51"/>
        <v>4.161482648081477E-11</v>
      </c>
      <c r="GU39" s="86">
        <f t="shared" si="51"/>
        <v>8.2332201491103687E-16</v>
      </c>
      <c r="GV39" s="86">
        <f t="shared" si="51"/>
        <v>1.7019506242762099E-14</v>
      </c>
      <c r="GW39" s="86">
        <f t="shared" si="51"/>
        <v>7.3639063911750274E-13</v>
      </c>
      <c r="GX39" s="86">
        <f t="shared" si="51"/>
        <v>1.0111960153550509E-12</v>
      </c>
      <c r="GY39" s="86">
        <f t="shared" si="51"/>
        <v>6.9187610646369063E-11</v>
      </c>
      <c r="GZ39" s="86">
        <f t="shared" si="51"/>
        <v>5.0898359511251265E-11</v>
      </c>
      <c r="HA39" s="86">
        <f t="shared" si="51"/>
        <v>2.3914197667023907E-17</v>
      </c>
      <c r="HC39" s="86">
        <f t="shared" si="63"/>
        <v>2.2291346510279291E-21</v>
      </c>
      <c r="HD39" s="86">
        <f t="shared" si="52"/>
        <v>3.3204676817683846E-31</v>
      </c>
      <c r="HE39" s="86">
        <f t="shared" si="52"/>
        <v>1.1227185092445377E-30</v>
      </c>
      <c r="HF39" s="86">
        <f t="shared" si="52"/>
        <v>1.4366743070698019E-34</v>
      </c>
      <c r="HG39" s="86">
        <f t="shared" si="52"/>
        <v>1.9302979879460433E-30</v>
      </c>
      <c r="HH39" s="86">
        <f t="shared" si="52"/>
        <v>5.9116551405685142E-34</v>
      </c>
      <c r="HI39" s="86">
        <f t="shared" si="52"/>
        <v>1.696161967061225E-28</v>
      </c>
      <c r="HJ39" s="86">
        <f t="shared" si="52"/>
        <v>1.0363906798256168E-27</v>
      </c>
      <c r="HK39" s="86">
        <f t="shared" si="52"/>
        <v>1.7602678863130991E-36</v>
      </c>
      <c r="HL39" s="86">
        <f t="shared" si="52"/>
        <v>7.0932752331281668E-37</v>
      </c>
      <c r="HM39" s="86">
        <f t="shared" si="52"/>
        <v>5.4375863774859551E-38</v>
      </c>
      <c r="HN39" s="86">
        <f t="shared" si="52"/>
        <v>3.4375651156859187E-35</v>
      </c>
      <c r="HO39" s="86">
        <f t="shared" si="52"/>
        <v>2.4931016090876739E-30</v>
      </c>
      <c r="HP39" s="86">
        <f t="shared" si="52"/>
        <v>1.1848281900582431E-30</v>
      </c>
      <c r="HQ39" s="86">
        <f t="shared" si="52"/>
        <v>2.3448177293589481E-39</v>
      </c>
      <c r="HS39" s="86">
        <f t="shared" si="60"/>
        <v>1.12343659036628E-57</v>
      </c>
      <c r="HT39" s="86">
        <f t="shared" si="53"/>
        <v>3.0676138537641778E-85</v>
      </c>
      <c r="HU39" s="86">
        <f t="shared" si="53"/>
        <v>1.6840754056824858E-81</v>
      </c>
      <c r="HV39" s="86">
        <f t="shared" si="53"/>
        <v>1.8413276197530822E-92</v>
      </c>
      <c r="HW39" s="86">
        <f t="shared" si="53"/>
        <v>3.8628471261228034E-80</v>
      </c>
      <c r="HX39" s="86">
        <f t="shared" si="53"/>
        <v>1.1005373370827333E-89</v>
      </c>
      <c r="HY39" s="86">
        <f t="shared" si="53"/>
        <v>1.9159500265092406E-75</v>
      </c>
      <c r="HZ39" s="86">
        <f t="shared" si="53"/>
        <v>7.8227464146596712E-73</v>
      </c>
      <c r="IA39" s="86">
        <f t="shared" si="53"/>
        <v>1.5852503099256999E-97</v>
      </c>
      <c r="IB39" s="86">
        <f t="shared" si="53"/>
        <v>4.7722171052264248E-102</v>
      </c>
      <c r="IC39" s="86">
        <f t="shared" si="53"/>
        <v>7.4230900035492451E-105</v>
      </c>
      <c r="ID39" s="86">
        <f t="shared" si="53"/>
        <v>2.222146260073189E-98</v>
      </c>
      <c r="IE39" s="86">
        <f t="shared" si="53"/>
        <v>2.8162156936391718E-83</v>
      </c>
      <c r="IF39" s="86">
        <f t="shared" si="53"/>
        <v>3.4922403549677975E-42</v>
      </c>
      <c r="IG39" s="86">
        <f t="shared" si="53"/>
        <v>3.4366261171767786E-43</v>
      </c>
      <c r="II39" s="86">
        <f t="shared" si="61"/>
        <v>1.4133293311031307E-86</v>
      </c>
      <c r="IJ39" s="86">
        <f t="shared" si="54"/>
        <v>7.6537915483816613E-128</v>
      </c>
      <c r="IK39" s="86">
        <f t="shared" si="54"/>
        <v>6.4363325777358769E-123</v>
      </c>
      <c r="IL39" s="86">
        <f t="shared" si="54"/>
        <v>8.7128394402551989E-140</v>
      </c>
      <c r="IM39" s="86">
        <f t="shared" si="54"/>
        <v>1.2857313199965845E-122</v>
      </c>
      <c r="IN39" s="86">
        <f t="shared" si="54"/>
        <v>4.7409109262761194E-136</v>
      </c>
      <c r="IO39" s="86">
        <f t="shared" si="54"/>
        <v>1.1023976113082661E-116</v>
      </c>
      <c r="IP39" s="86">
        <f t="shared" si="54"/>
        <v>7.0021090884346427E-112</v>
      </c>
      <c r="IQ39" s="86">
        <f t="shared" si="54"/>
        <v>3.337776793350023E-150</v>
      </c>
      <c r="IR39" s="86">
        <f t="shared" si="54"/>
        <v>1.9126751212357826E-158</v>
      </c>
      <c r="IS39" s="86">
        <f t="shared" si="54"/>
        <v>3.645997052478547E-158</v>
      </c>
      <c r="IT39" s="86">
        <f t="shared" si="54"/>
        <v>3.6180073936244707E-151</v>
      </c>
      <c r="IU39" s="86">
        <f t="shared" si="54"/>
        <v>1.5077499288309577E-125</v>
      </c>
      <c r="IV39" s="86">
        <f t="shared" si="54"/>
        <v>4.1718310045593467E-126</v>
      </c>
      <c r="IW39" s="86">
        <f t="shared" si="54"/>
        <v>1.8862293217015597E-126</v>
      </c>
      <c r="IY39" s="86">
        <f t="shared" si="62"/>
        <v>7.382879472030169E-13</v>
      </c>
      <c r="IZ39" s="86">
        <f t="shared" si="55"/>
        <v>3.11922970486918E-10</v>
      </c>
      <c r="JA39" s="86">
        <f t="shared" si="55"/>
        <v>1.2590327887382437E-9</v>
      </c>
      <c r="JB39" s="86">
        <f t="shared" si="55"/>
        <v>3.0735746387648658E-10</v>
      </c>
      <c r="JC39" s="86">
        <f t="shared" si="55"/>
        <v>6.7495795074422424E-9</v>
      </c>
      <c r="JD39" s="86">
        <f t="shared" si="55"/>
        <v>1.0619483201591969E-9</v>
      </c>
      <c r="JE39" s="86">
        <f t="shared" si="55"/>
        <v>8.0847053886937157E-11</v>
      </c>
      <c r="JF39" s="86">
        <f t="shared" si="55"/>
        <v>4.161482648081477E-11</v>
      </c>
      <c r="JG39" s="86">
        <f t="shared" si="55"/>
        <v>8.2332201491103687E-16</v>
      </c>
      <c r="JH39" s="86">
        <f t="shared" si="55"/>
        <v>1.7019506242762099E-14</v>
      </c>
      <c r="JI39" s="86">
        <f t="shared" si="55"/>
        <v>7.3639063911750274E-13</v>
      </c>
      <c r="JJ39" s="86">
        <f t="shared" si="55"/>
        <v>1.0111960153550509E-12</v>
      </c>
      <c r="JK39" s="86">
        <f t="shared" si="55"/>
        <v>6.9187610646369063E-11</v>
      </c>
      <c r="JL39" s="86">
        <f t="shared" si="55"/>
        <v>5.0898359511251265E-11</v>
      </c>
      <c r="JM39" s="86">
        <f t="shared" si="55"/>
        <v>2.3914197667023907E-17</v>
      </c>
    </row>
    <row r="40" spans="2:273" x14ac:dyDescent="0.25">
      <c r="B40" s="2">
        <v>13</v>
      </c>
      <c r="C40" s="37">
        <v>84.340999999999994</v>
      </c>
      <c r="D40" s="37">
        <v>76.281999999999996</v>
      </c>
      <c r="E40" s="37">
        <v>72.825000000000003</v>
      </c>
      <c r="F40" s="37">
        <v>75.41</v>
      </c>
      <c r="G40" s="37">
        <v>75.204999999999998</v>
      </c>
      <c r="H40" s="37">
        <v>75.385000000000005</v>
      </c>
      <c r="I40" s="37">
        <v>76.927000000000007</v>
      </c>
      <c r="J40" s="37">
        <v>80.805000000000007</v>
      </c>
      <c r="K40" s="37">
        <v>77.171000000000006</v>
      </c>
      <c r="L40" s="37">
        <v>80.706999999999994</v>
      </c>
      <c r="M40" s="37">
        <v>74.78</v>
      </c>
      <c r="N40" s="37">
        <v>74.438999999999993</v>
      </c>
      <c r="O40" s="37">
        <v>79.828999999999994</v>
      </c>
      <c r="P40" s="37">
        <v>75.632000000000005</v>
      </c>
      <c r="Q40" s="37">
        <v>84.7</v>
      </c>
      <c r="S40" s="4">
        <f t="shared" si="12"/>
        <v>83.402588104912923</v>
      </c>
      <c r="T40" s="4">
        <f t="shared" si="12"/>
        <v>76.038162291140679</v>
      </c>
      <c r="U40" s="4">
        <f t="shared" si="12"/>
        <v>74.904023653950333</v>
      </c>
      <c r="V40" s="4">
        <f t="shared" si="12"/>
        <v>76.527739985592561</v>
      </c>
      <c r="W40" s="4">
        <f t="shared" si="12"/>
        <v>74.956048042680095</v>
      </c>
      <c r="X40" s="4">
        <f t="shared" si="12"/>
        <v>77.312445461928405</v>
      </c>
      <c r="Y40" s="4">
        <f t="shared" si="12"/>
        <v>77.482358663768196</v>
      </c>
      <c r="Z40" s="4">
        <f t="shared" si="12"/>
        <v>80.781599944772211</v>
      </c>
      <c r="AA40" s="4">
        <f t="shared" si="12"/>
        <v>74.550529866625851</v>
      </c>
      <c r="AB40" s="4">
        <f t="shared" si="12"/>
        <v>77.389227636989943</v>
      </c>
      <c r="AC40" s="4">
        <f t="shared" si="12"/>
        <v>74.377943481792641</v>
      </c>
      <c r="AD40" s="4">
        <f t="shared" si="12"/>
        <v>73.097925050018432</v>
      </c>
      <c r="AE40" s="4">
        <f t="shared" si="12"/>
        <v>80.629837874838742</v>
      </c>
      <c r="AF40" s="4">
        <f t="shared" si="12"/>
        <v>75.532623257550227</v>
      </c>
      <c r="AG40" s="4" t="e">
        <f t="shared" si="12"/>
        <v>#N/A</v>
      </c>
      <c r="AI40" s="4">
        <f t="shared" si="13"/>
        <v>0.93841189508707146</v>
      </c>
      <c r="AJ40" s="4">
        <f t="shared" si="13"/>
        <v>0.2438377088593171</v>
      </c>
      <c r="AK40" s="4">
        <f t="shared" si="13"/>
        <v>-2.0790236539503297</v>
      </c>
      <c r="AL40" s="4">
        <f t="shared" si="13"/>
        <v>-1.1177399855925643</v>
      </c>
      <c r="AM40" s="4">
        <f t="shared" si="13"/>
        <v>0.24895195731990327</v>
      </c>
      <c r="AN40" s="4">
        <f t="shared" si="13"/>
        <v>-1.9274454619284001</v>
      </c>
      <c r="AO40" s="4">
        <f t="shared" si="13"/>
        <v>-0.55535866376818888</v>
      </c>
      <c r="AP40" s="4">
        <f t="shared" si="13"/>
        <v>2.3400055227796202E-2</v>
      </c>
      <c r="AQ40" s="4">
        <f t="shared" si="13"/>
        <v>2.6204701333741554</v>
      </c>
      <c r="AR40" s="4">
        <f t="shared" si="13"/>
        <v>3.3177723630100502</v>
      </c>
      <c r="AS40" s="4">
        <f t="shared" si="13"/>
        <v>0.40205651820735966</v>
      </c>
      <c r="AT40" s="4">
        <f t="shared" si="13"/>
        <v>1.3410749499815608</v>
      </c>
      <c r="AU40" s="4">
        <f t="shared" si="13"/>
        <v>-0.80083787483874858</v>
      </c>
      <c r="AV40" s="4">
        <f t="shared" si="13"/>
        <v>9.9376742449777566E-2</v>
      </c>
      <c r="AW40" s="4">
        <f t="shared" si="13"/>
        <v>0</v>
      </c>
      <c r="AY40" s="2">
        <f t="shared" si="56"/>
        <v>83.402588102018328</v>
      </c>
      <c r="AZ40" s="2">
        <f t="shared" si="14"/>
        <v>76.038161214926433</v>
      </c>
      <c r="BA40" s="2">
        <f t="shared" si="14"/>
        <v>74.904019547213252</v>
      </c>
      <c r="BB40" s="2">
        <f t="shared" si="14"/>
        <v>76.527738921141875</v>
      </c>
      <c r="BC40" s="2">
        <f t="shared" si="14"/>
        <v>74.956028896920998</v>
      </c>
      <c r="BD40" s="2">
        <f t="shared" si="14"/>
        <v>77.312442101572913</v>
      </c>
      <c r="BE40" s="2">
        <f t="shared" si="14"/>
        <v>77.482358361558369</v>
      </c>
      <c r="BF40" s="2">
        <f t="shared" si="14"/>
        <v>80.781599784992252</v>
      </c>
      <c r="BG40" s="2">
        <f t="shared" si="14"/>
        <v>74.550529866619684</v>
      </c>
      <c r="BH40" s="2">
        <f t="shared" si="14"/>
        <v>77.389227636877436</v>
      </c>
      <c r="BI40" s="2">
        <f t="shared" si="14"/>
        <v>74.377943478135492</v>
      </c>
      <c r="BJ40" s="2">
        <f t="shared" si="14"/>
        <v>73.097925045063761</v>
      </c>
      <c r="BK40" s="2">
        <f t="shared" si="14"/>
        <v>80.629837605817272</v>
      </c>
      <c r="BL40" s="2">
        <f t="shared" si="14"/>
        <v>75.532623066896761</v>
      </c>
      <c r="BM40" s="2" t="e">
        <f t="shared" si="14"/>
        <v>#N/A</v>
      </c>
      <c r="BO40" s="2">
        <f t="shared" si="15"/>
        <v>84.340999999999994</v>
      </c>
      <c r="BP40" s="2">
        <f t="shared" si="16"/>
        <v>76.281999999999996</v>
      </c>
      <c r="BQ40" s="2">
        <f t="shared" si="17"/>
        <v>72.825000000000003</v>
      </c>
      <c r="BR40" s="2">
        <f t="shared" si="18"/>
        <v>75.41</v>
      </c>
      <c r="BS40" s="2">
        <f t="shared" si="19"/>
        <v>75.204999999999998</v>
      </c>
      <c r="BT40" s="2">
        <f t="shared" si="20"/>
        <v>75.385000000000005</v>
      </c>
      <c r="BU40" s="2">
        <f t="shared" si="21"/>
        <v>76.927000000000007</v>
      </c>
      <c r="BV40" s="2">
        <f t="shared" si="22"/>
        <v>80.805000000000007</v>
      </c>
      <c r="BW40" s="2">
        <f t="shared" si="23"/>
        <v>77.171000000000006</v>
      </c>
      <c r="BX40" s="2">
        <f t="shared" si="24"/>
        <v>80.706999999999994</v>
      </c>
      <c r="BY40" s="2">
        <f t="shared" si="25"/>
        <v>74.78</v>
      </c>
      <c r="BZ40" s="2">
        <f t="shared" si="26"/>
        <v>74.438999999999993</v>
      </c>
      <c r="CA40" s="2">
        <f t="shared" si="27"/>
        <v>79.828999999999994</v>
      </c>
      <c r="CB40" s="2">
        <f t="shared" si="28"/>
        <v>75.632000000000005</v>
      </c>
      <c r="CC40" s="2" t="str">
        <f t="shared" si="29"/>
        <v/>
      </c>
      <c r="CE40" s="2" t="str">
        <f t="shared" si="57"/>
        <v/>
      </c>
      <c r="CF40" s="2" t="str">
        <f t="shared" si="30"/>
        <v/>
      </c>
      <c r="CG40" s="2" t="str">
        <f t="shared" si="30"/>
        <v/>
      </c>
      <c r="CH40" s="2" t="str">
        <f t="shared" si="30"/>
        <v/>
      </c>
      <c r="CI40" s="2" t="str">
        <f t="shared" si="30"/>
        <v/>
      </c>
      <c r="CJ40" s="2" t="str">
        <f t="shared" si="30"/>
        <v/>
      </c>
      <c r="CK40" s="2" t="str">
        <f t="shared" si="30"/>
        <v/>
      </c>
      <c r="CL40" s="2" t="str">
        <f t="shared" si="30"/>
        <v/>
      </c>
      <c r="CM40" s="2" t="str">
        <f t="shared" si="30"/>
        <v/>
      </c>
      <c r="CN40" s="2" t="str">
        <f t="shared" si="30"/>
        <v/>
      </c>
      <c r="CO40" s="2" t="str">
        <f t="shared" si="30"/>
        <v/>
      </c>
      <c r="CP40" s="2" t="str">
        <f t="shared" si="30"/>
        <v/>
      </c>
      <c r="CQ40" s="2" t="str">
        <f t="shared" si="30"/>
        <v/>
      </c>
      <c r="CR40" s="2" t="str">
        <f t="shared" si="30"/>
        <v/>
      </c>
      <c r="CS40" s="2" t="str">
        <f t="shared" si="30"/>
        <v/>
      </c>
      <c r="CU40" s="2" t="str">
        <f t="shared" si="31"/>
        <v/>
      </c>
      <c r="CV40" s="2" t="str">
        <f t="shared" si="32"/>
        <v/>
      </c>
      <c r="CW40" s="2" t="str">
        <f t="shared" si="33"/>
        <v/>
      </c>
      <c r="CX40" s="2" t="str">
        <f t="shared" si="34"/>
        <v/>
      </c>
      <c r="CY40" s="2" t="str">
        <f t="shared" si="35"/>
        <v/>
      </c>
      <c r="CZ40" s="2" t="str">
        <f t="shared" si="36"/>
        <v/>
      </c>
      <c r="DA40" s="2" t="str">
        <f t="shared" si="37"/>
        <v/>
      </c>
      <c r="DB40" s="2" t="str">
        <f t="shared" si="38"/>
        <v/>
      </c>
      <c r="DC40" s="2" t="str">
        <f t="shared" si="39"/>
        <v/>
      </c>
      <c r="DD40" s="2" t="str">
        <f t="shared" si="40"/>
        <v/>
      </c>
      <c r="DE40" s="2" t="str">
        <f t="shared" si="41"/>
        <v/>
      </c>
      <c r="DF40" s="2" t="str">
        <f t="shared" si="42"/>
        <v/>
      </c>
      <c r="DG40" s="2" t="str">
        <f t="shared" si="43"/>
        <v/>
      </c>
      <c r="DH40" s="2" t="str">
        <f t="shared" si="44"/>
        <v/>
      </c>
      <c r="DI40" s="2" t="str">
        <f t="shared" si="45"/>
        <v/>
      </c>
      <c r="DK40" s="2">
        <f t="shared" si="46"/>
        <v>82.210611133603237</v>
      </c>
      <c r="DL40" s="2">
        <f t="shared" si="46"/>
        <v>75.640301268498931</v>
      </c>
      <c r="DM40" s="2">
        <f t="shared" si="46"/>
        <v>74.982897916037444</v>
      </c>
      <c r="DN40" s="2">
        <f t="shared" si="46"/>
        <v>76.086056478405311</v>
      </c>
      <c r="DO40" s="2">
        <f t="shared" si="46"/>
        <v>75.210083893795755</v>
      </c>
      <c r="DP40" s="2">
        <f t="shared" si="46"/>
        <v>77.458679855028706</v>
      </c>
      <c r="DQ40" s="2">
        <f t="shared" si="46"/>
        <v>77.557586982784656</v>
      </c>
      <c r="DR40" s="2">
        <f t="shared" si="46"/>
        <v>81.196544045102172</v>
      </c>
      <c r="DS40" s="2">
        <f t="shared" si="46"/>
        <v>74.30460952380956</v>
      </c>
      <c r="DT40" s="2">
        <f t="shared" si="46"/>
        <v>77.561048364153621</v>
      </c>
      <c r="DU40" s="2">
        <f t="shared" si="46"/>
        <v>74.308332726045876</v>
      </c>
      <c r="DV40" s="2">
        <f t="shared" si="46"/>
        <v>73.041940525328357</v>
      </c>
      <c r="DW40" s="2">
        <f t="shared" si="46"/>
        <v>80.970423890063429</v>
      </c>
      <c r="DX40" s="2">
        <f t="shared" si="46"/>
        <v>75.669882522903421</v>
      </c>
      <c r="DY40" s="2">
        <f t="shared" si="46"/>
        <v>82.00951426024956</v>
      </c>
      <c r="EA40" s="2">
        <f t="shared" si="47"/>
        <v>107.99309670329673</v>
      </c>
      <c r="EB40" s="2">
        <f t="shared" si="47"/>
        <v>82.916610953496985</v>
      </c>
      <c r="EC40" s="2">
        <f t="shared" si="47"/>
        <v>73.670243959652836</v>
      </c>
      <c r="ED40" s="2">
        <f t="shared" si="47"/>
        <v>83.89206744195954</v>
      </c>
      <c r="EE40" s="2">
        <f t="shared" si="47"/>
        <v>71.263825491609168</v>
      </c>
      <c r="EF40" s="2">
        <f t="shared" si="47"/>
        <v>75.006570621468938</v>
      </c>
      <c r="EG40" s="2">
        <f t="shared" si="47"/>
        <v>76.178767019148324</v>
      </c>
      <c r="EH40" s="2">
        <f t="shared" si="47"/>
        <v>72.863133551999454</v>
      </c>
      <c r="EI40" s="2">
        <f t="shared" si="47"/>
        <v>80.808218642906098</v>
      </c>
      <c r="EJ40" s="2">
        <f t="shared" si="47"/>
        <v>73.584662576293653</v>
      </c>
      <c r="EK40" s="2">
        <f t="shared" si="47"/>
        <v>75.816471720312634</v>
      </c>
      <c r="EL40" s="2">
        <f t="shared" si="47"/>
        <v>74.238431411096542</v>
      </c>
      <c r="EM40" s="2">
        <f t="shared" si="47"/>
        <v>74.387931458561809</v>
      </c>
      <c r="EN40" s="2">
        <f t="shared" si="47"/>
        <v>72.929452842768839</v>
      </c>
      <c r="EO40" s="2">
        <f t="shared" si="47"/>
        <v>100.86862013851892</v>
      </c>
      <c r="EQ40" s="2">
        <f t="shared" si="48"/>
        <v>98.199320146874697</v>
      </c>
      <c r="ER40" s="2">
        <f t="shared" si="48"/>
        <v>76.026891944943515</v>
      </c>
      <c r="ES40" s="2">
        <f t="shared" si="48"/>
        <v>69.513130520566719</v>
      </c>
      <c r="ET40" s="2">
        <f t="shared" si="48"/>
        <v>75.686704771834172</v>
      </c>
      <c r="EU40" s="2">
        <f t="shared" si="48"/>
        <v>68.147901057613083</v>
      </c>
      <c r="EV40" s="2">
        <f t="shared" si="48"/>
        <v>71.96373594108789</v>
      </c>
      <c r="EW40" s="2">
        <f t="shared" si="48"/>
        <v>71.936969754091237</v>
      </c>
      <c r="EX40" s="2">
        <f t="shared" si="48"/>
        <v>69.190390477136063</v>
      </c>
      <c r="EY40" s="2">
        <f t="shared" si="48"/>
        <v>74.22922273859065</v>
      </c>
      <c r="EZ40" s="2">
        <f t="shared" si="48"/>
        <v>65.969360414182816</v>
      </c>
      <c r="FA40" s="2">
        <f t="shared" si="48"/>
        <v>72.684177012533979</v>
      </c>
      <c r="FB40" s="2">
        <f t="shared" si="48"/>
        <v>73.06323445907914</v>
      </c>
      <c r="FC40" s="2">
        <f t="shared" si="48"/>
        <v>72.596301457275047</v>
      </c>
      <c r="FD40" s="2">
        <f t="shared" si="48"/>
        <v>73.620468988832755</v>
      </c>
      <c r="FE40" s="2">
        <f t="shared" si="48"/>
        <v>100.30434725837202</v>
      </c>
      <c r="FG40" s="2">
        <f t="shared" si="49"/>
        <v>4.6232807792846102E-2</v>
      </c>
      <c r="FH40" s="2">
        <f t="shared" si="49"/>
        <v>5.4680975506983108E-2</v>
      </c>
      <c r="FI40" s="2">
        <f t="shared" si="49"/>
        <v>6.0081372166897379E-2</v>
      </c>
      <c r="FJ40" s="2">
        <f t="shared" si="49"/>
        <v>5.6585289752679485E-2</v>
      </c>
      <c r="FK40" s="2">
        <f t="shared" si="49"/>
        <v>6.4376413661724058E-2</v>
      </c>
      <c r="FL40" s="2">
        <f t="shared" si="49"/>
        <v>5.9632984075076417E-2</v>
      </c>
      <c r="FM40" s="2">
        <f t="shared" si="49"/>
        <v>5.4549969564616684E-2</v>
      </c>
      <c r="FN40" s="2">
        <f t="shared" si="49"/>
        <v>4.9791474581453499E-2</v>
      </c>
      <c r="FO40" s="2">
        <f t="shared" si="49"/>
        <v>3.7816579521836979E-2</v>
      </c>
      <c r="FP40" s="2">
        <f t="shared" si="49"/>
        <v>4.3203707452695021E-2</v>
      </c>
      <c r="FQ40" s="2">
        <f t="shared" si="49"/>
        <v>4.6163926678177002E-2</v>
      </c>
      <c r="FR40" s="2">
        <f t="shared" si="49"/>
        <v>4.6793119731994869E-2</v>
      </c>
      <c r="FS40" s="2">
        <f t="shared" si="49"/>
        <v>5.1740665796807556E-2</v>
      </c>
      <c r="FT40" s="2">
        <f t="shared" si="49"/>
        <v>5.0087180125565366E-2</v>
      </c>
      <c r="FU40" s="2">
        <f t="shared" si="49"/>
        <v>3.6747179102969936E-2</v>
      </c>
      <c r="FW40" s="2">
        <f t="shared" si="58"/>
        <v>2.0146825157980636E-6</v>
      </c>
      <c r="FX40" s="2">
        <f t="shared" si="50"/>
        <v>2.2882267157126279E-6</v>
      </c>
      <c r="FY40" s="2">
        <f t="shared" si="50"/>
        <v>2.9631003522267321E-6</v>
      </c>
      <c r="FZ40" s="2">
        <f t="shared" si="50"/>
        <v>2.7968841422933027E-6</v>
      </c>
      <c r="GA40" s="2">
        <f t="shared" si="50"/>
        <v>2.8991587327551984E-6</v>
      </c>
      <c r="GB40" s="2">
        <f t="shared" si="50"/>
        <v>3.6684807878176756E-6</v>
      </c>
      <c r="GC40" s="2">
        <f t="shared" si="50"/>
        <v>3.3085444624272666E-6</v>
      </c>
      <c r="GD40" s="2">
        <f t="shared" si="50"/>
        <v>3.1212000291659429E-6</v>
      </c>
      <c r="GE40" s="2">
        <f t="shared" si="50"/>
        <v>3.6340836011902544E-6</v>
      </c>
      <c r="GF40" s="2">
        <f t="shared" si="50"/>
        <v>3.4298019795766074E-6</v>
      </c>
      <c r="GG40" s="2">
        <f t="shared" si="50"/>
        <v>3.4689782469978093E-6</v>
      </c>
      <c r="GH40" s="2">
        <f t="shared" si="50"/>
        <v>2.5710929471684894E-6</v>
      </c>
      <c r="GI40" s="2">
        <f t="shared" si="50"/>
        <v>2.0892917657048357E-6</v>
      </c>
      <c r="GJ40" s="2">
        <f t="shared" si="50"/>
        <v>1.3588737417579687E-6</v>
      </c>
      <c r="GK40" s="2">
        <f t="shared" si="50"/>
        <v>1.3334658329563071E-6</v>
      </c>
      <c r="GM40" s="86">
        <f t="shared" si="59"/>
        <v>2.0044288527132658E-12</v>
      </c>
      <c r="GN40" s="86">
        <f t="shared" si="51"/>
        <v>6.6582931332964546E-10</v>
      </c>
      <c r="GO40" s="86">
        <f t="shared" si="51"/>
        <v>2.5727407703566868E-9</v>
      </c>
      <c r="GP40" s="86">
        <f t="shared" si="51"/>
        <v>6.6274381732630916E-10</v>
      </c>
      <c r="GQ40" s="86">
        <f t="shared" si="51"/>
        <v>1.2902190557915859E-8</v>
      </c>
      <c r="GR40" s="86">
        <f t="shared" si="51"/>
        <v>2.1841797139119778E-9</v>
      </c>
      <c r="GS40" s="86">
        <f t="shared" si="51"/>
        <v>1.8424013061496741E-10</v>
      </c>
      <c r="GT40" s="86">
        <f t="shared" si="51"/>
        <v>9.5387955516958268E-11</v>
      </c>
      <c r="GU40" s="86">
        <f t="shared" si="51"/>
        <v>2.8548199076150397E-15</v>
      </c>
      <c r="GV40" s="86">
        <f t="shared" si="51"/>
        <v>5.3932460184919771E-14</v>
      </c>
      <c r="GW40" s="86">
        <f t="shared" si="51"/>
        <v>1.9985312857215701E-12</v>
      </c>
      <c r="GX40" s="86">
        <f t="shared" si="51"/>
        <v>2.7153955318454593E-12</v>
      </c>
      <c r="GY40" s="86">
        <f t="shared" si="51"/>
        <v>1.5646407747365165E-10</v>
      </c>
      <c r="GZ40" s="86">
        <f t="shared" si="51"/>
        <v>1.157440385217519E-10</v>
      </c>
      <c r="HA40" s="86">
        <f t="shared" si="51"/>
        <v>9.6353703791821906E-17</v>
      </c>
      <c r="HC40" s="86">
        <f t="shared" si="63"/>
        <v>7.3612744803469497E-21</v>
      </c>
      <c r="HD40" s="86">
        <f t="shared" si="52"/>
        <v>1.9967454531964945E-30</v>
      </c>
      <c r="HE40" s="86">
        <f t="shared" si="52"/>
        <v>6.6441378380150537E-30</v>
      </c>
      <c r="HF40" s="86">
        <f t="shared" si="52"/>
        <v>1.0728628193418885E-33</v>
      </c>
      <c r="HG40" s="86">
        <f t="shared" si="52"/>
        <v>1.1283202293065728E-29</v>
      </c>
      <c r="HH40" s="86">
        <f t="shared" si="52"/>
        <v>4.3980035815200067E-33</v>
      </c>
      <c r="HI40" s="86">
        <f t="shared" si="52"/>
        <v>9.1050328621024864E-28</v>
      </c>
      <c r="HJ40" s="86">
        <f t="shared" si="52"/>
        <v>5.2043483307208219E-27</v>
      </c>
      <c r="HK40" s="86">
        <f t="shared" si="52"/>
        <v>1.5701883584687275E-35</v>
      </c>
      <c r="HL40" s="86">
        <f t="shared" si="52"/>
        <v>6.7322092451941205E-36</v>
      </c>
      <c r="HM40" s="86">
        <f t="shared" si="52"/>
        <v>5.3458945880448991E-37</v>
      </c>
      <c r="HN40" s="86">
        <f t="shared" si="52"/>
        <v>2.7997795817567418E-34</v>
      </c>
      <c r="HO40" s="86">
        <f t="shared" si="52"/>
        <v>1.4194462496943295E-29</v>
      </c>
      <c r="HP40" s="86">
        <f t="shared" si="52"/>
        <v>6.8115428667630706E-30</v>
      </c>
      <c r="HQ40" s="86">
        <f t="shared" si="52"/>
        <v>2.3092795042678742E-38</v>
      </c>
      <c r="HS40" s="86">
        <f t="shared" si="60"/>
        <v>1.014631488889351E-56</v>
      </c>
      <c r="HT40" s="86">
        <f t="shared" si="53"/>
        <v>8.3854041220626029E-84</v>
      </c>
      <c r="HU40" s="86">
        <f t="shared" si="53"/>
        <v>4.2708384534254806E-80</v>
      </c>
      <c r="HV40" s="86">
        <f t="shared" si="53"/>
        <v>7.1819036357444974E-91</v>
      </c>
      <c r="HW40" s="86">
        <f t="shared" si="53"/>
        <v>9.4394639318758928E-79</v>
      </c>
      <c r="HX40" s="86">
        <f t="shared" si="53"/>
        <v>4.168195292924236E-88</v>
      </c>
      <c r="HY40" s="86">
        <f t="shared" si="53"/>
        <v>4.0588664221344046E-74</v>
      </c>
      <c r="HZ40" s="86">
        <f t="shared" si="53"/>
        <v>1.453615199156514E-71</v>
      </c>
      <c r="IA40" s="86">
        <f t="shared" si="53"/>
        <v>8.5218525120606167E-96</v>
      </c>
      <c r="IB40" s="86">
        <f t="shared" si="53"/>
        <v>3.0882115135523422E-100</v>
      </c>
      <c r="IC40" s="86">
        <f t="shared" si="53"/>
        <v>5.0909966020707399E-103</v>
      </c>
      <c r="ID40" s="86">
        <f t="shared" si="53"/>
        <v>1.107132463328858E-96</v>
      </c>
      <c r="IE40" s="86">
        <f t="shared" si="53"/>
        <v>7.0269602942209017E-82</v>
      </c>
      <c r="IF40" s="86">
        <f t="shared" si="53"/>
        <v>1.6720803685144194E-41</v>
      </c>
      <c r="IG40" s="86">
        <f t="shared" si="53"/>
        <v>1.7037760221402438E-42</v>
      </c>
      <c r="II40" s="86">
        <f t="shared" si="61"/>
        <v>2.1237599809230629E-85</v>
      </c>
      <c r="IJ40" s="86">
        <f t="shared" si="54"/>
        <v>4.4675835280119379E-126</v>
      </c>
      <c r="IK40" s="86">
        <f t="shared" si="54"/>
        <v>3.4668334628735563E-121</v>
      </c>
      <c r="IL40" s="86">
        <f t="shared" si="54"/>
        <v>8.0116734451923293E-138</v>
      </c>
      <c r="IM40" s="86">
        <f t="shared" si="54"/>
        <v>6.8112594890283543E-121</v>
      </c>
      <c r="IN40" s="86">
        <f t="shared" si="54"/>
        <v>4.238620634247097E-134</v>
      </c>
      <c r="IO40" s="86">
        <f t="shared" si="54"/>
        <v>4.9974939761299533E-115</v>
      </c>
      <c r="IP40" s="86">
        <f t="shared" si="54"/>
        <v>2.6619892610801021E-110</v>
      </c>
      <c r="IQ40" s="86">
        <f t="shared" si="54"/>
        <v>4.7743969589614525E-148</v>
      </c>
      <c r="IR40" s="86">
        <f t="shared" si="54"/>
        <v>3.5194378857106112E-156</v>
      </c>
      <c r="IS40" s="86">
        <f t="shared" si="54"/>
        <v>6.6775517113122611E-156</v>
      </c>
      <c r="IT40" s="86">
        <f t="shared" si="54"/>
        <v>4.6799760102108744E-149</v>
      </c>
      <c r="IU40" s="86">
        <f t="shared" si="54"/>
        <v>7.9514919212631261E-124</v>
      </c>
      <c r="IV40" s="86">
        <f t="shared" si="54"/>
        <v>1.9755231142946885E-124</v>
      </c>
      <c r="IW40" s="86">
        <f t="shared" si="54"/>
        <v>8.9799646647273597E-125</v>
      </c>
      <c r="IY40" s="86">
        <f t="shared" si="62"/>
        <v>2.0044288600745404E-12</v>
      </c>
      <c r="IZ40" s="86">
        <f t="shared" si="55"/>
        <v>6.6582931332964546E-10</v>
      </c>
      <c r="JA40" s="86">
        <f t="shared" si="55"/>
        <v>2.5727407703566868E-9</v>
      </c>
      <c r="JB40" s="86">
        <f t="shared" si="55"/>
        <v>6.6274381732630916E-10</v>
      </c>
      <c r="JC40" s="86">
        <f t="shared" si="55"/>
        <v>1.2902190557915859E-8</v>
      </c>
      <c r="JD40" s="86">
        <f t="shared" si="55"/>
        <v>2.1841797139119778E-9</v>
      </c>
      <c r="JE40" s="86">
        <f t="shared" si="55"/>
        <v>1.8424013061496741E-10</v>
      </c>
      <c r="JF40" s="86">
        <f t="shared" si="55"/>
        <v>9.5387955516958268E-11</v>
      </c>
      <c r="JG40" s="86">
        <f t="shared" si="55"/>
        <v>2.8548199076150397E-15</v>
      </c>
      <c r="JH40" s="86">
        <f t="shared" si="55"/>
        <v>5.3932460184919771E-14</v>
      </c>
      <c r="JI40" s="86">
        <f t="shared" si="55"/>
        <v>1.9985312857215701E-12</v>
      </c>
      <c r="JJ40" s="86">
        <f t="shared" si="55"/>
        <v>2.7153955318454593E-12</v>
      </c>
      <c r="JK40" s="86">
        <f t="shared" si="55"/>
        <v>1.5646407747365165E-10</v>
      </c>
      <c r="JL40" s="86">
        <f t="shared" si="55"/>
        <v>1.157440385217519E-10</v>
      </c>
      <c r="JM40" s="86">
        <f t="shared" si="55"/>
        <v>9.6353703791821906E-17</v>
      </c>
    </row>
    <row r="41" spans="2:273" x14ac:dyDescent="0.25">
      <c r="B41" s="2">
        <v>14</v>
      </c>
      <c r="C41" s="37">
        <v>84.067999999999998</v>
      </c>
      <c r="D41" s="37">
        <v>76.025999999999996</v>
      </c>
      <c r="E41" s="37">
        <v>74.2</v>
      </c>
      <c r="F41" s="37">
        <v>74.795000000000002</v>
      </c>
      <c r="G41" s="37">
        <v>74.897000000000006</v>
      </c>
      <c r="H41" s="37">
        <v>75.897000000000006</v>
      </c>
      <c r="I41" s="37">
        <v>75.584999999999994</v>
      </c>
      <c r="J41" s="37">
        <v>80.268000000000001</v>
      </c>
      <c r="K41" s="37">
        <v>76.537000000000006</v>
      </c>
      <c r="L41" s="37">
        <v>80.072999999999993</v>
      </c>
      <c r="M41" s="37">
        <v>74.415000000000006</v>
      </c>
      <c r="N41" s="37">
        <v>73.659000000000006</v>
      </c>
      <c r="O41" s="37">
        <v>79.146000000000001</v>
      </c>
      <c r="P41" s="37">
        <v>74.789000000000001</v>
      </c>
      <c r="Q41" s="37">
        <v>83.575000000000003</v>
      </c>
      <c r="S41" s="4">
        <f t="shared" si="12"/>
        <v>84.08700404351913</v>
      </c>
      <c r="T41" s="4">
        <f t="shared" si="12"/>
        <v>76.214326085668247</v>
      </c>
      <c r="U41" s="4">
        <f t="shared" si="12"/>
        <v>75.159906196164854</v>
      </c>
      <c r="V41" s="4">
        <f t="shared" si="12"/>
        <v>76.721913230883771</v>
      </c>
      <c r="W41" s="4">
        <f t="shared" si="12"/>
        <v>75.112852316389265</v>
      </c>
      <c r="X41" s="4">
        <f t="shared" si="12"/>
        <v>77.335277865773008</v>
      </c>
      <c r="Y41" s="4">
        <f t="shared" si="12"/>
        <v>77.589713099036871</v>
      </c>
      <c r="Z41" s="4">
        <f t="shared" si="12"/>
        <v>80.820411742690439</v>
      </c>
      <c r="AA41" s="4">
        <f t="shared" si="12"/>
        <v>74.842505848629514</v>
      </c>
      <c r="AB41" s="4">
        <f t="shared" si="12"/>
        <v>77.480601527302881</v>
      </c>
      <c r="AC41" s="4">
        <f t="shared" si="12"/>
        <v>74.621927623435084</v>
      </c>
      <c r="AD41" s="4">
        <f t="shared" si="12"/>
        <v>73.41303434899929</v>
      </c>
      <c r="AE41" s="4">
        <f t="shared" si="12"/>
        <v>80.746291713613175</v>
      </c>
      <c r="AF41" s="4">
        <f t="shared" si="12"/>
        <v>75.547851444948051</v>
      </c>
      <c r="AG41" s="4" t="e">
        <f t="shared" si="12"/>
        <v>#N/A</v>
      </c>
      <c r="AI41" s="4">
        <f t="shared" si="13"/>
        <v>-1.9004043519132097E-2</v>
      </c>
      <c r="AJ41" s="4">
        <f t="shared" si="13"/>
        <v>-0.18832608566825115</v>
      </c>
      <c r="AK41" s="4">
        <f t="shared" si="13"/>
        <v>-0.95990619616485162</v>
      </c>
      <c r="AL41" s="4">
        <f t="shared" si="13"/>
        <v>-1.9269132308837698</v>
      </c>
      <c r="AM41" s="4">
        <f t="shared" si="13"/>
        <v>-0.21585231638925961</v>
      </c>
      <c r="AN41" s="4">
        <f t="shared" si="13"/>
        <v>-1.4382778657730029</v>
      </c>
      <c r="AO41" s="4">
        <f t="shared" si="13"/>
        <v>-2.0047130990368771</v>
      </c>
      <c r="AP41" s="4">
        <f t="shared" si="13"/>
        <v>-0.55241174269043825</v>
      </c>
      <c r="AQ41" s="4">
        <f t="shared" si="13"/>
        <v>1.6944941513704919</v>
      </c>
      <c r="AR41" s="4">
        <f t="shared" si="13"/>
        <v>2.5923984726971128</v>
      </c>
      <c r="AS41" s="4">
        <f t="shared" si="13"/>
        <v>-0.20692762343507809</v>
      </c>
      <c r="AT41" s="4">
        <f t="shared" si="13"/>
        <v>0.24596565100071643</v>
      </c>
      <c r="AU41" s="4">
        <f t="shared" si="13"/>
        <v>-1.6002917136131742</v>
      </c>
      <c r="AV41" s="4">
        <f t="shared" si="13"/>
        <v>-0.7588514449480499</v>
      </c>
      <c r="AW41" s="4">
        <f t="shared" si="13"/>
        <v>0</v>
      </c>
      <c r="AY41" s="2">
        <f t="shared" si="56"/>
        <v>84.087004035951594</v>
      </c>
      <c r="AZ41" s="2">
        <f t="shared" si="14"/>
        <v>76.214323861340588</v>
      </c>
      <c r="BA41" s="2">
        <f t="shared" si="14"/>
        <v>75.159898066282338</v>
      </c>
      <c r="BB41" s="2">
        <f t="shared" si="14"/>
        <v>76.721911009880785</v>
      </c>
      <c r="BC41" s="2">
        <f t="shared" si="14"/>
        <v>75.112816804078065</v>
      </c>
      <c r="BD41" s="2">
        <f t="shared" si="14"/>
        <v>77.3352711709895</v>
      </c>
      <c r="BE41" s="2">
        <f t="shared" si="14"/>
        <v>77.589712433519651</v>
      </c>
      <c r="BF41" s="2">
        <f t="shared" si="14"/>
        <v>80.820411388549502</v>
      </c>
      <c r="BG41" s="2">
        <f t="shared" si="14"/>
        <v>74.842505848609036</v>
      </c>
      <c r="BH41" s="2">
        <f t="shared" si="14"/>
        <v>77.480601526960811</v>
      </c>
      <c r="BI41" s="2">
        <f t="shared" si="14"/>
        <v>74.621927613877304</v>
      </c>
      <c r="BJ41" s="2">
        <f t="shared" si="14"/>
        <v>73.413034336184921</v>
      </c>
      <c r="BK41" s="2">
        <f t="shared" si="14"/>
        <v>80.746291125299336</v>
      </c>
      <c r="BL41" s="2">
        <f t="shared" si="14"/>
        <v>75.547851025646125</v>
      </c>
      <c r="BM41" s="2" t="e">
        <f t="shared" si="14"/>
        <v>#N/A</v>
      </c>
      <c r="BO41" s="2">
        <f t="shared" si="15"/>
        <v>84.067999999999998</v>
      </c>
      <c r="BP41" s="2">
        <f t="shared" si="16"/>
        <v>76.025999999999996</v>
      </c>
      <c r="BQ41" s="2">
        <f t="shared" si="17"/>
        <v>74.2</v>
      </c>
      <c r="BR41" s="2">
        <f t="shared" si="18"/>
        <v>74.795000000000002</v>
      </c>
      <c r="BS41" s="2">
        <f t="shared" si="19"/>
        <v>74.897000000000006</v>
      </c>
      <c r="BT41" s="2">
        <f t="shared" si="20"/>
        <v>75.897000000000006</v>
      </c>
      <c r="BU41" s="2">
        <f t="shared" si="21"/>
        <v>75.584999999999994</v>
      </c>
      <c r="BV41" s="2">
        <f t="shared" si="22"/>
        <v>80.268000000000001</v>
      </c>
      <c r="BW41" s="2">
        <f t="shared" si="23"/>
        <v>76.537000000000006</v>
      </c>
      <c r="BX41" s="2">
        <f t="shared" si="24"/>
        <v>80.072999999999993</v>
      </c>
      <c r="BY41" s="2">
        <f t="shared" si="25"/>
        <v>74.415000000000006</v>
      </c>
      <c r="BZ41" s="2">
        <f t="shared" si="26"/>
        <v>73.659000000000006</v>
      </c>
      <c r="CA41" s="2">
        <f t="shared" si="27"/>
        <v>79.146000000000001</v>
      </c>
      <c r="CB41" s="2">
        <f t="shared" si="28"/>
        <v>74.789000000000001</v>
      </c>
      <c r="CC41" s="2" t="str">
        <f t="shared" si="29"/>
        <v/>
      </c>
      <c r="CE41" s="2" t="str">
        <f t="shared" si="57"/>
        <v/>
      </c>
      <c r="CF41" s="2" t="str">
        <f t="shared" si="30"/>
        <v/>
      </c>
      <c r="CG41" s="2" t="str">
        <f t="shared" si="30"/>
        <v/>
      </c>
      <c r="CH41" s="2" t="str">
        <f t="shared" si="30"/>
        <v/>
      </c>
      <c r="CI41" s="2" t="str">
        <f t="shared" si="30"/>
        <v/>
      </c>
      <c r="CJ41" s="2" t="str">
        <f t="shared" si="30"/>
        <v/>
      </c>
      <c r="CK41" s="2" t="str">
        <f t="shared" si="30"/>
        <v/>
      </c>
      <c r="CL41" s="2" t="str">
        <f t="shared" si="30"/>
        <v/>
      </c>
      <c r="CM41" s="2" t="str">
        <f t="shared" si="30"/>
        <v/>
      </c>
      <c r="CN41" s="2" t="str">
        <f t="shared" si="30"/>
        <v/>
      </c>
      <c r="CO41" s="2" t="str">
        <f t="shared" si="30"/>
        <v/>
      </c>
      <c r="CP41" s="2" t="str">
        <f t="shared" si="30"/>
        <v/>
      </c>
      <c r="CQ41" s="2" t="str">
        <f t="shared" si="30"/>
        <v/>
      </c>
      <c r="CR41" s="2" t="str">
        <f t="shared" si="30"/>
        <v/>
      </c>
      <c r="CS41" s="2" t="str">
        <f t="shared" si="30"/>
        <v/>
      </c>
      <c r="CU41" s="2" t="str">
        <f t="shared" si="31"/>
        <v/>
      </c>
      <c r="CV41" s="2" t="str">
        <f t="shared" si="32"/>
        <v/>
      </c>
      <c r="CW41" s="2" t="str">
        <f t="shared" si="33"/>
        <v/>
      </c>
      <c r="CX41" s="2" t="str">
        <f t="shared" si="34"/>
        <v/>
      </c>
      <c r="CY41" s="2" t="str">
        <f t="shared" si="35"/>
        <v/>
      </c>
      <c r="CZ41" s="2" t="str">
        <f t="shared" si="36"/>
        <v/>
      </c>
      <c r="DA41" s="2" t="str">
        <f t="shared" si="37"/>
        <v/>
      </c>
      <c r="DB41" s="2" t="str">
        <f t="shared" si="38"/>
        <v/>
      </c>
      <c r="DC41" s="2" t="str">
        <f t="shared" si="39"/>
        <v/>
      </c>
      <c r="DD41" s="2" t="str">
        <f t="shared" si="40"/>
        <v/>
      </c>
      <c r="DE41" s="2" t="str">
        <f t="shared" si="41"/>
        <v/>
      </c>
      <c r="DF41" s="2" t="str">
        <f t="shared" si="42"/>
        <v/>
      </c>
      <c r="DG41" s="2" t="str">
        <f t="shared" si="43"/>
        <v/>
      </c>
      <c r="DH41" s="2" t="str">
        <f t="shared" si="44"/>
        <v/>
      </c>
      <c r="DI41" s="2" t="str">
        <f t="shared" si="45"/>
        <v/>
      </c>
      <c r="DK41" s="2">
        <f t="shared" si="46"/>
        <v>82.833954655870443</v>
      </c>
      <c r="DL41" s="2">
        <f t="shared" si="46"/>
        <v>75.801495771670176</v>
      </c>
      <c r="DM41" s="2">
        <f t="shared" si="46"/>
        <v>75.274207188160673</v>
      </c>
      <c r="DN41" s="2">
        <f t="shared" si="46"/>
        <v>76.264627906976742</v>
      </c>
      <c r="DO41" s="2">
        <f t="shared" si="46"/>
        <v>75.411466358749976</v>
      </c>
      <c r="DP41" s="2">
        <f t="shared" si="46"/>
        <v>77.507266384778021</v>
      </c>
      <c r="DQ41" s="2">
        <f t="shared" si="46"/>
        <v>77.689379643612199</v>
      </c>
      <c r="DR41" s="2">
        <f t="shared" si="46"/>
        <v>81.284912614517253</v>
      </c>
      <c r="DS41" s="2">
        <f t="shared" si="46"/>
        <v>74.594050980392183</v>
      </c>
      <c r="DT41" s="2">
        <f t="shared" si="46"/>
        <v>77.680659554291125</v>
      </c>
      <c r="DU41" s="2">
        <f t="shared" si="46"/>
        <v>74.565173009446681</v>
      </c>
      <c r="DV41" s="2">
        <f t="shared" si="46"/>
        <v>73.374003283302088</v>
      </c>
      <c r="DW41" s="2">
        <f t="shared" si="46"/>
        <v>81.131839323467233</v>
      </c>
      <c r="DX41" s="2">
        <f t="shared" si="46"/>
        <v>75.704189147286797</v>
      </c>
      <c r="DY41" s="2">
        <f t="shared" si="46"/>
        <v>82.209280303030312</v>
      </c>
      <c r="EA41" s="2">
        <f t="shared" si="47"/>
        <v>107.66289450549453</v>
      </c>
      <c r="EB41" s="2">
        <f t="shared" si="47"/>
        <v>82.723567410879497</v>
      </c>
      <c r="EC41" s="2">
        <f t="shared" si="47"/>
        <v>73.529187192118229</v>
      </c>
      <c r="ED41" s="2">
        <f t="shared" si="47"/>
        <v>83.675506981895637</v>
      </c>
      <c r="EE41" s="2">
        <f t="shared" si="47"/>
        <v>71.154405374240696</v>
      </c>
      <c r="EF41" s="2">
        <f t="shared" si="47"/>
        <v>74.861870379338185</v>
      </c>
      <c r="EG41" s="2">
        <f t="shared" si="47"/>
        <v>76.014548270934554</v>
      </c>
      <c r="EH41" s="2">
        <f t="shared" si="47"/>
        <v>72.736184275916898</v>
      </c>
      <c r="EI41" s="2">
        <f t="shared" si="47"/>
        <v>80.608449828649768</v>
      </c>
      <c r="EJ41" s="2">
        <f t="shared" si="47"/>
        <v>73.440522078394068</v>
      </c>
      <c r="EK41" s="2">
        <f t="shared" si="47"/>
        <v>75.691640161838336</v>
      </c>
      <c r="EL41" s="2">
        <f t="shared" si="47"/>
        <v>74.138227828746167</v>
      </c>
      <c r="EM41" s="2">
        <f t="shared" si="47"/>
        <v>74.302092198026017</v>
      </c>
      <c r="EN41" s="2">
        <f t="shared" si="47"/>
        <v>72.843736695357023</v>
      </c>
      <c r="EO41" s="2">
        <f t="shared" si="47"/>
        <v>100.63683250686448</v>
      </c>
      <c r="EQ41" s="2">
        <f t="shared" si="48"/>
        <v>97.977706392879952</v>
      </c>
      <c r="ER41" s="2">
        <f t="shared" si="48"/>
        <v>75.905440195756952</v>
      </c>
      <c r="ES41" s="2">
        <f t="shared" si="48"/>
        <v>69.41593321174723</v>
      </c>
      <c r="ET41" s="2">
        <f t="shared" si="48"/>
        <v>75.557162037601813</v>
      </c>
      <c r="EU41" s="2">
        <f t="shared" si="48"/>
        <v>68.072443198913902</v>
      </c>
      <c r="EV41" s="2">
        <f t="shared" si="48"/>
        <v>71.850696366412535</v>
      </c>
      <c r="EW41" s="2">
        <f t="shared" si="48"/>
        <v>71.817618327472275</v>
      </c>
      <c r="EX41" s="2">
        <f t="shared" si="48"/>
        <v>69.103054987589317</v>
      </c>
      <c r="EY41" s="2">
        <f t="shared" si="48"/>
        <v>74.100012545150108</v>
      </c>
      <c r="EZ41" s="2">
        <f t="shared" si="48"/>
        <v>65.908057938290625</v>
      </c>
      <c r="FA41" s="2">
        <f t="shared" si="48"/>
        <v>72.592235934674022</v>
      </c>
      <c r="FB41" s="2">
        <f t="shared" si="48"/>
        <v>72.974601576044122</v>
      </c>
      <c r="FC41" s="2">
        <f t="shared" si="48"/>
        <v>72.52761751739979</v>
      </c>
      <c r="FD41" s="2">
        <f t="shared" si="48"/>
        <v>73.527325502748724</v>
      </c>
      <c r="FE41" s="2">
        <f t="shared" si="48"/>
        <v>100.07819996605066</v>
      </c>
      <c r="FG41" s="2">
        <f t="shared" si="49"/>
        <v>5.0468154612471144E-2</v>
      </c>
      <c r="FH41" s="2">
        <f t="shared" si="49"/>
        <v>5.9641855473715422E-2</v>
      </c>
      <c r="FI41" s="2">
        <f t="shared" si="49"/>
        <v>6.549825118469435E-2</v>
      </c>
      <c r="FJ41" s="2">
        <f t="shared" si="49"/>
        <v>6.1707659102948287E-2</v>
      </c>
      <c r="FK41" s="2">
        <f t="shared" si="49"/>
        <v>7.0151627759552679E-2</v>
      </c>
      <c r="FL41" s="2">
        <f t="shared" si="49"/>
        <v>6.5012233051349011E-2</v>
      </c>
      <c r="FM41" s="2">
        <f t="shared" si="49"/>
        <v>5.94997122239442E-2</v>
      </c>
      <c r="FN41" s="2">
        <f t="shared" si="49"/>
        <v>5.4334255788067262E-2</v>
      </c>
      <c r="FO41" s="2">
        <f t="shared" si="49"/>
        <v>4.1314320616938432E-2</v>
      </c>
      <c r="FP41" s="2">
        <f t="shared" si="49"/>
        <v>4.7175286441917381E-2</v>
      </c>
      <c r="FQ41" s="2">
        <f t="shared" si="49"/>
        <v>5.0393296762347578E-2</v>
      </c>
      <c r="FR41" s="2">
        <f t="shared" si="49"/>
        <v>5.1077047379074494E-2</v>
      </c>
      <c r="FS41" s="2">
        <f t="shared" si="49"/>
        <v>5.6450718600455467E-2</v>
      </c>
      <c r="FT41" s="2">
        <f t="shared" si="49"/>
        <v>5.4655388543720075E-2</v>
      </c>
      <c r="FU41" s="2">
        <f t="shared" si="49"/>
        <v>4.0150136315534171E-2</v>
      </c>
      <c r="FW41" s="2">
        <f t="shared" si="58"/>
        <v>2.2090550213429619E-6</v>
      </c>
      <c r="FX41" s="2">
        <f t="shared" si="50"/>
        <v>2.5089901477165606E-6</v>
      </c>
      <c r="FY41" s="2">
        <f t="shared" si="50"/>
        <v>3.2489740004017345E-6</v>
      </c>
      <c r="FZ41" s="2">
        <f t="shared" si="50"/>
        <v>3.0667216516441682E-6</v>
      </c>
      <c r="GA41" s="2">
        <f t="shared" si="50"/>
        <v>3.1788634484782574E-6</v>
      </c>
      <c r="GB41" s="2">
        <f t="shared" si="50"/>
        <v>4.0224077731678768E-6</v>
      </c>
      <c r="GC41" s="2">
        <f t="shared" si="50"/>
        <v>3.6277457060366299E-6</v>
      </c>
      <c r="GD41" s="2">
        <f t="shared" si="50"/>
        <v>3.4223267472243798E-6</v>
      </c>
      <c r="GE41" s="2">
        <f t="shared" si="50"/>
        <v>3.9846920345944188E-6</v>
      </c>
      <c r="GF41" s="2">
        <f t="shared" si="50"/>
        <v>3.7607018432740752E-6</v>
      </c>
      <c r="GG41" s="2">
        <f t="shared" si="50"/>
        <v>3.8036577377170274E-6</v>
      </c>
      <c r="GH41" s="2">
        <f t="shared" si="50"/>
        <v>2.81914665752601E-6</v>
      </c>
      <c r="GI41" s="2">
        <f t="shared" si="50"/>
        <v>2.2908624047051909E-6</v>
      </c>
      <c r="GJ41" s="2">
        <f t="shared" si="50"/>
        <v>1.4899752338108496E-6</v>
      </c>
      <c r="GK41" s="2">
        <f t="shared" si="50"/>
        <v>1.4621160230367214E-6</v>
      </c>
      <c r="GM41" s="86">
        <f t="shared" si="59"/>
        <v>5.3411835104963235E-12</v>
      </c>
      <c r="GN41" s="86">
        <f t="shared" si="51"/>
        <v>1.4018314078603457E-9</v>
      </c>
      <c r="GO41" s="86">
        <f t="shared" si="51"/>
        <v>5.1889041243982267E-9</v>
      </c>
      <c r="GP41" s="86">
        <f t="shared" si="51"/>
        <v>1.4089880277236652E-9</v>
      </c>
      <c r="GQ41" s="86">
        <f t="shared" si="51"/>
        <v>2.4376022166093681E-8</v>
      </c>
      <c r="GR41" s="86">
        <f t="shared" si="51"/>
        <v>4.4334114630221534E-9</v>
      </c>
      <c r="GS41" s="86">
        <f t="shared" si="51"/>
        <v>4.1348153739563672E-10</v>
      </c>
      <c r="GT41" s="86">
        <f t="shared" si="51"/>
        <v>2.1537148609769695E-10</v>
      </c>
      <c r="GU41" s="86">
        <f t="shared" si="51"/>
        <v>9.6714798162794874E-15</v>
      </c>
      <c r="GV41" s="86">
        <f t="shared" si="51"/>
        <v>1.6719583176698008E-13</v>
      </c>
      <c r="GW41" s="86">
        <f t="shared" si="51"/>
        <v>5.3235645229870133E-12</v>
      </c>
      <c r="GX41" s="86">
        <f t="shared" si="51"/>
        <v>7.1581178808090012E-12</v>
      </c>
      <c r="GY41" s="86">
        <f t="shared" si="51"/>
        <v>3.4859555571801967E-10</v>
      </c>
      <c r="GZ41" s="86">
        <f t="shared" si="51"/>
        <v>2.5930601435947682E-10</v>
      </c>
      <c r="HA41" s="86">
        <f t="shared" si="51"/>
        <v>3.7807930464024408E-16</v>
      </c>
      <c r="HC41" s="86">
        <f t="shared" si="63"/>
        <v>2.3934546306158939E-20</v>
      </c>
      <c r="HD41" s="86">
        <f t="shared" si="52"/>
        <v>1.1726855884230312E-29</v>
      </c>
      <c r="HE41" s="86">
        <f t="shared" si="52"/>
        <v>3.8401054890057519E-29</v>
      </c>
      <c r="HF41" s="86">
        <f t="shared" si="52"/>
        <v>7.8006336764052954E-33</v>
      </c>
      <c r="HG41" s="86">
        <f t="shared" si="52"/>
        <v>6.4422565045845723E-29</v>
      </c>
      <c r="HH41" s="86">
        <f t="shared" si="52"/>
        <v>3.1843954511568804E-32</v>
      </c>
      <c r="HI41" s="86">
        <f t="shared" si="52"/>
        <v>4.7774662275021559E-27</v>
      </c>
      <c r="HJ41" s="86">
        <f t="shared" si="52"/>
        <v>2.5574907046351945E-26</v>
      </c>
      <c r="HK41" s="86">
        <f t="shared" si="52"/>
        <v>1.3593137551841573E-34</v>
      </c>
      <c r="HL41" s="86">
        <f t="shared" si="52"/>
        <v>6.1924733134587027E-35</v>
      </c>
      <c r="HM41" s="86">
        <f t="shared" si="52"/>
        <v>5.0936349789557101E-36</v>
      </c>
      <c r="HN41" s="86">
        <f t="shared" si="52"/>
        <v>2.2161511411396213E-33</v>
      </c>
      <c r="HO41" s="86">
        <f t="shared" si="52"/>
        <v>7.8988037627346897E-29</v>
      </c>
      <c r="HP41" s="86">
        <f t="shared" si="52"/>
        <v>3.8273501695031213E-29</v>
      </c>
      <c r="HQ41" s="86">
        <f t="shared" si="52"/>
        <v>2.2065247895342854E-37</v>
      </c>
      <c r="HS41" s="86">
        <f t="shared" si="60"/>
        <v>8.9925998641713413E-56</v>
      </c>
      <c r="HT41" s="86">
        <f t="shared" si="53"/>
        <v>2.2275151776719779E-82</v>
      </c>
      <c r="HU41" s="86">
        <f t="shared" si="53"/>
        <v>1.0525425042317529E-78</v>
      </c>
      <c r="HV41" s="86">
        <f t="shared" si="53"/>
        <v>2.7121376768431192E-89</v>
      </c>
      <c r="HW41" s="86">
        <f t="shared" si="53"/>
        <v>2.2419997392305672E-77</v>
      </c>
      <c r="HX41" s="86">
        <f t="shared" si="53"/>
        <v>1.5277162242946512E-86</v>
      </c>
      <c r="HY41" s="86">
        <f t="shared" si="53"/>
        <v>8.3644612281042038E-73</v>
      </c>
      <c r="HZ41" s="86">
        <f t="shared" si="53"/>
        <v>2.6312371891744372E-70</v>
      </c>
      <c r="IA41" s="86">
        <f t="shared" si="53"/>
        <v>4.4181190815527771E-94</v>
      </c>
      <c r="IB41" s="86">
        <f t="shared" si="53"/>
        <v>1.9241352383570874E-98</v>
      </c>
      <c r="IC41" s="86">
        <f t="shared" si="53"/>
        <v>3.3617206275011779E-101</v>
      </c>
      <c r="ID41" s="86">
        <f t="shared" si="53"/>
        <v>5.3287467811409381E-95</v>
      </c>
      <c r="IE41" s="86">
        <f t="shared" si="53"/>
        <v>1.7054447905261951E-80</v>
      </c>
      <c r="IF41" s="86">
        <f t="shared" si="53"/>
        <v>7.9013845177195351E-41</v>
      </c>
      <c r="IG41" s="86">
        <f t="shared" si="53"/>
        <v>8.3343524137484119E-42</v>
      </c>
      <c r="II41" s="86">
        <f t="shared" si="61"/>
        <v>3.1316547920467791E-84</v>
      </c>
      <c r="IJ41" s="86">
        <f t="shared" si="54"/>
        <v>2.5341429553703931E-124</v>
      </c>
      <c r="IK41" s="86">
        <f t="shared" si="54"/>
        <v>1.8146410810938568E-119</v>
      </c>
      <c r="IL41" s="86">
        <f t="shared" si="54"/>
        <v>7.1324510908044168E-136</v>
      </c>
      <c r="IM41" s="86">
        <f t="shared" si="54"/>
        <v>3.5070418798407871E-119</v>
      </c>
      <c r="IN41" s="86">
        <f t="shared" si="54"/>
        <v>3.6671308327238449E-132</v>
      </c>
      <c r="IO41" s="86">
        <f t="shared" si="54"/>
        <v>2.2037696324117511E-113</v>
      </c>
      <c r="IP41" s="86">
        <f t="shared" si="54"/>
        <v>9.8580654537336392E-109</v>
      </c>
      <c r="IQ41" s="86">
        <f t="shared" si="54"/>
        <v>6.5861892892619035E-146</v>
      </c>
      <c r="IR41" s="86">
        <f t="shared" si="54"/>
        <v>6.2349667805427153E-154</v>
      </c>
      <c r="IS41" s="86">
        <f t="shared" si="54"/>
        <v>1.1774622469956582E-153</v>
      </c>
      <c r="IT41" s="86">
        <f t="shared" si="54"/>
        <v>5.8479591542804531E-147</v>
      </c>
      <c r="IU41" s="86">
        <f t="shared" si="54"/>
        <v>4.0787351264994876E-122</v>
      </c>
      <c r="IV41" s="86">
        <f t="shared" si="54"/>
        <v>9.1136786246691942E-123</v>
      </c>
      <c r="IW41" s="86">
        <f t="shared" si="54"/>
        <v>4.1649605789293236E-123</v>
      </c>
      <c r="IY41" s="86">
        <f t="shared" si="62"/>
        <v>5.3411835344308696E-12</v>
      </c>
      <c r="IZ41" s="86">
        <f t="shared" si="55"/>
        <v>1.4018314078603457E-9</v>
      </c>
      <c r="JA41" s="86">
        <f t="shared" si="55"/>
        <v>5.1889041243982267E-9</v>
      </c>
      <c r="JB41" s="86">
        <f t="shared" si="55"/>
        <v>1.4089880277236652E-9</v>
      </c>
      <c r="JC41" s="86">
        <f t="shared" si="55"/>
        <v>2.4376022166093681E-8</v>
      </c>
      <c r="JD41" s="86">
        <f t="shared" si="55"/>
        <v>4.4334114630221534E-9</v>
      </c>
      <c r="JE41" s="86">
        <f t="shared" si="55"/>
        <v>4.1348153739563672E-10</v>
      </c>
      <c r="JF41" s="86">
        <f t="shared" si="55"/>
        <v>2.1537148609769698E-10</v>
      </c>
      <c r="JG41" s="86">
        <f t="shared" si="55"/>
        <v>9.6714798162794874E-15</v>
      </c>
      <c r="JH41" s="86">
        <f t="shared" si="55"/>
        <v>1.6719583176698008E-13</v>
      </c>
      <c r="JI41" s="86">
        <f t="shared" si="55"/>
        <v>5.3235645229870133E-12</v>
      </c>
      <c r="JJ41" s="86">
        <f t="shared" si="55"/>
        <v>7.1581178808090012E-12</v>
      </c>
      <c r="JK41" s="86">
        <f t="shared" si="55"/>
        <v>3.4859555571801967E-10</v>
      </c>
      <c r="JL41" s="86">
        <f t="shared" si="55"/>
        <v>2.5930601435947682E-10</v>
      </c>
      <c r="JM41" s="86">
        <f t="shared" si="55"/>
        <v>3.7807930464024408E-16</v>
      </c>
    </row>
    <row r="42" spans="2:273" x14ac:dyDescent="0.25">
      <c r="B42" s="2">
        <v>15</v>
      </c>
      <c r="C42" s="37">
        <v>84.659000000000006</v>
      </c>
      <c r="D42" s="37">
        <v>76.051000000000002</v>
      </c>
      <c r="E42" s="37">
        <v>74.174999999999997</v>
      </c>
      <c r="F42" s="37">
        <v>74.41</v>
      </c>
      <c r="G42" s="37">
        <v>75.332999999999998</v>
      </c>
      <c r="H42" s="37">
        <v>75.795000000000002</v>
      </c>
      <c r="I42" s="37">
        <v>77.537000000000006</v>
      </c>
      <c r="J42" s="37">
        <v>80.340999999999994</v>
      </c>
      <c r="K42" s="37">
        <v>77.462999999999994</v>
      </c>
      <c r="L42" s="37">
        <v>81.706999999999994</v>
      </c>
      <c r="M42" s="37">
        <v>75.756</v>
      </c>
      <c r="N42" s="37">
        <v>74.927000000000007</v>
      </c>
      <c r="O42" s="37">
        <v>79.731999999999999</v>
      </c>
      <c r="P42" s="37">
        <v>75.841999999999999</v>
      </c>
      <c r="Q42" s="37">
        <v>84.974999999999994</v>
      </c>
      <c r="S42" s="4">
        <f t="shared" si="12"/>
        <v>84.77207136053687</v>
      </c>
      <c r="T42" s="4">
        <f t="shared" si="12"/>
        <v>76.38972893426498</v>
      </c>
      <c r="U42" s="4">
        <f t="shared" si="12"/>
        <v>75.410125577629756</v>
      </c>
      <c r="V42" s="4">
        <f t="shared" si="12"/>
        <v>76.915060754309465</v>
      </c>
      <c r="W42" s="4">
        <f t="shared" si="12"/>
        <v>75.263906494265342</v>
      </c>
      <c r="X42" s="4">
        <f t="shared" si="12"/>
        <v>77.354760167625841</v>
      </c>
      <c r="Y42" s="4">
        <f t="shared" si="12"/>
        <v>77.693313057969092</v>
      </c>
      <c r="Z42" s="4">
        <f t="shared" si="12"/>
        <v>80.853861560736803</v>
      </c>
      <c r="AA42" s="4">
        <f t="shared" si="12"/>
        <v>75.132763055000638</v>
      </c>
      <c r="AB42" s="4">
        <f t="shared" si="12"/>
        <v>77.568324362627138</v>
      </c>
      <c r="AC42" s="4">
        <f t="shared" si="12"/>
        <v>74.862955189916121</v>
      </c>
      <c r="AD42" s="4">
        <f t="shared" si="12"/>
        <v>73.724562623119681</v>
      </c>
      <c r="AE42" s="4">
        <f t="shared" si="12"/>
        <v>80.857579340820365</v>
      </c>
      <c r="AF42" s="4">
        <f t="shared" si="12"/>
        <v>75.560819455742774</v>
      </c>
      <c r="AG42" s="4">
        <f t="shared" si="12"/>
        <v>83.198239749243939</v>
      </c>
      <c r="AI42" s="4">
        <f t="shared" si="13"/>
        <v>-0.11307136053686406</v>
      </c>
      <c r="AJ42" s="4">
        <f t="shared" si="13"/>
        <v>-0.33872893426497797</v>
      </c>
      <c r="AK42" s="4">
        <f t="shared" si="13"/>
        <v>-1.2351255776297592</v>
      </c>
      <c r="AL42" s="4">
        <f t="shared" si="13"/>
        <v>-2.5050607543094685</v>
      </c>
      <c r="AM42" s="4">
        <f t="shared" si="13"/>
        <v>6.9093505734656446E-2</v>
      </c>
      <c r="AN42" s="4">
        <f t="shared" si="13"/>
        <v>-1.5597601676258392</v>
      </c>
      <c r="AO42" s="4">
        <f t="shared" si="13"/>
        <v>-0.15631305796908634</v>
      </c>
      <c r="AP42" s="4">
        <f t="shared" si="13"/>
        <v>-0.512861560736809</v>
      </c>
      <c r="AQ42" s="4">
        <f t="shared" si="13"/>
        <v>2.3302369449993563</v>
      </c>
      <c r="AR42" s="4">
        <f t="shared" si="13"/>
        <v>4.1386756373728559</v>
      </c>
      <c r="AS42" s="4">
        <f t="shared" si="13"/>
        <v>0.89304481008387882</v>
      </c>
      <c r="AT42" s="4">
        <f t="shared" si="13"/>
        <v>1.2024373768803258</v>
      </c>
      <c r="AU42" s="4">
        <f t="shared" si="13"/>
        <v>-1.1255793408203658</v>
      </c>
      <c r="AV42" s="4">
        <f t="shared" si="13"/>
        <v>0.28118054425722505</v>
      </c>
      <c r="AW42" s="4">
        <f t="shared" si="13"/>
        <v>1.7767602507560554</v>
      </c>
      <c r="AY42" s="2">
        <f t="shared" si="56"/>
        <v>84.772071341125624</v>
      </c>
      <c r="AZ42" s="2">
        <f t="shared" si="14"/>
        <v>76.389724401362528</v>
      </c>
      <c r="BA42" s="2">
        <f t="shared" si="14"/>
        <v>75.410109697616619</v>
      </c>
      <c r="BB42" s="2">
        <f t="shared" si="14"/>
        <v>76.91505618669909</v>
      </c>
      <c r="BC42" s="2">
        <f t="shared" si="14"/>
        <v>75.26384141233234</v>
      </c>
      <c r="BD42" s="2">
        <f t="shared" si="14"/>
        <v>77.354747008990117</v>
      </c>
      <c r="BE42" s="2">
        <f t="shared" si="14"/>
        <v>77.693311615138853</v>
      </c>
      <c r="BF42" s="2">
        <f t="shared" si="14"/>
        <v>80.853860787809452</v>
      </c>
      <c r="BG42" s="2">
        <f t="shared" si="14"/>
        <v>75.132763054934159</v>
      </c>
      <c r="BH42" s="2">
        <f t="shared" si="14"/>
        <v>77.568324361609996</v>
      </c>
      <c r="BI42" s="2">
        <f t="shared" si="14"/>
        <v>74.862955165407911</v>
      </c>
      <c r="BJ42" s="2">
        <f t="shared" si="14"/>
        <v>73.724562590596179</v>
      </c>
      <c r="BK42" s="2">
        <f t="shared" si="14"/>
        <v>80.857578073722493</v>
      </c>
      <c r="BL42" s="2">
        <f t="shared" si="14"/>
        <v>75.560818547529166</v>
      </c>
      <c r="BM42" s="2">
        <f t="shared" si="14"/>
        <v>83.198239749241992</v>
      </c>
      <c r="BO42" s="2">
        <f t="shared" si="15"/>
        <v>84.659000000000006</v>
      </c>
      <c r="BP42" s="2">
        <f t="shared" si="16"/>
        <v>76.051000000000002</v>
      </c>
      <c r="BQ42" s="2">
        <f t="shared" si="17"/>
        <v>74.174999999999997</v>
      </c>
      <c r="BR42" s="2">
        <f t="shared" si="18"/>
        <v>74.41</v>
      </c>
      <c r="BS42" s="2">
        <f t="shared" si="19"/>
        <v>75.332999999999998</v>
      </c>
      <c r="BT42" s="2">
        <f t="shared" si="20"/>
        <v>75.795000000000002</v>
      </c>
      <c r="BU42" s="2">
        <f t="shared" si="21"/>
        <v>77.537000000000006</v>
      </c>
      <c r="BV42" s="2">
        <f t="shared" si="22"/>
        <v>80.340999999999994</v>
      </c>
      <c r="BW42" s="2">
        <f t="shared" si="23"/>
        <v>77.462999999999994</v>
      </c>
      <c r="BX42" s="2">
        <f t="shared" si="24"/>
        <v>81.706999999999994</v>
      </c>
      <c r="BY42" s="2">
        <f t="shared" si="25"/>
        <v>75.756</v>
      </c>
      <c r="BZ42" s="2">
        <f t="shared" si="26"/>
        <v>74.927000000000007</v>
      </c>
      <c r="CA42" s="2">
        <f t="shared" si="27"/>
        <v>79.731999999999999</v>
      </c>
      <c r="CB42" s="2">
        <f t="shared" si="28"/>
        <v>75.841999999999999</v>
      </c>
      <c r="CC42" s="2">
        <f t="shared" si="29"/>
        <v>84.974999999999994</v>
      </c>
      <c r="CE42" s="2" t="str">
        <f t="shared" si="57"/>
        <v/>
      </c>
      <c r="CF42" s="2" t="str">
        <f t="shared" si="30"/>
        <v/>
      </c>
      <c r="CG42" s="2" t="str">
        <f t="shared" si="30"/>
        <v/>
      </c>
      <c r="CH42" s="2" t="str">
        <f t="shared" si="30"/>
        <v/>
      </c>
      <c r="CI42" s="2" t="str">
        <f t="shared" si="30"/>
        <v/>
      </c>
      <c r="CJ42" s="2" t="str">
        <f t="shared" si="30"/>
        <v/>
      </c>
      <c r="CK42" s="2" t="str">
        <f t="shared" si="30"/>
        <v/>
      </c>
      <c r="CL42" s="2" t="str">
        <f t="shared" si="30"/>
        <v/>
      </c>
      <c r="CM42" s="2" t="str">
        <f t="shared" si="30"/>
        <v/>
      </c>
      <c r="CN42" s="2" t="str">
        <f t="shared" si="30"/>
        <v/>
      </c>
      <c r="CO42" s="2" t="str">
        <f t="shared" si="30"/>
        <v/>
      </c>
      <c r="CP42" s="2" t="str">
        <f t="shared" si="30"/>
        <v/>
      </c>
      <c r="CQ42" s="2" t="str">
        <f t="shared" si="30"/>
        <v/>
      </c>
      <c r="CR42" s="2" t="str">
        <f t="shared" si="30"/>
        <v/>
      </c>
      <c r="CS42" s="2" t="str">
        <f t="shared" si="30"/>
        <v/>
      </c>
      <c r="CU42" s="2" t="str">
        <f t="shared" si="31"/>
        <v/>
      </c>
      <c r="CV42" s="2" t="str">
        <f t="shared" si="32"/>
        <v/>
      </c>
      <c r="CW42" s="2" t="str">
        <f t="shared" si="33"/>
        <v/>
      </c>
      <c r="CX42" s="2" t="str">
        <f t="shared" si="34"/>
        <v/>
      </c>
      <c r="CY42" s="2" t="str">
        <f t="shared" si="35"/>
        <v/>
      </c>
      <c r="CZ42" s="2" t="str">
        <f t="shared" si="36"/>
        <v/>
      </c>
      <c r="DA42" s="2" t="str">
        <f t="shared" si="37"/>
        <v/>
      </c>
      <c r="DB42" s="2" t="str">
        <f t="shared" si="38"/>
        <v/>
      </c>
      <c r="DC42" s="2" t="str">
        <f t="shared" si="39"/>
        <v/>
      </c>
      <c r="DD42" s="2" t="str">
        <f t="shared" si="40"/>
        <v/>
      </c>
      <c r="DE42" s="2" t="str">
        <f t="shared" si="41"/>
        <v/>
      </c>
      <c r="DF42" s="2" t="str">
        <f t="shared" si="42"/>
        <v/>
      </c>
      <c r="DG42" s="2" t="str">
        <f t="shared" si="43"/>
        <v/>
      </c>
      <c r="DH42" s="2" t="str">
        <f t="shared" si="44"/>
        <v/>
      </c>
      <c r="DI42" s="2" t="str">
        <f t="shared" si="45"/>
        <v/>
      </c>
      <c r="DK42" s="2">
        <f t="shared" si="46"/>
        <v>83.457298178137648</v>
      </c>
      <c r="DL42" s="2">
        <f t="shared" si="46"/>
        <v>75.962690274841421</v>
      </c>
      <c r="DM42" s="2">
        <f t="shared" si="46"/>
        <v>75.565516460283902</v>
      </c>
      <c r="DN42" s="2">
        <f t="shared" si="46"/>
        <v>76.443199335548172</v>
      </c>
      <c r="DO42" s="2">
        <f t="shared" si="46"/>
        <v>75.612848823704198</v>
      </c>
      <c r="DP42" s="2">
        <f t="shared" si="46"/>
        <v>77.55585291452735</v>
      </c>
      <c r="DQ42" s="2">
        <f t="shared" si="46"/>
        <v>77.821172304439742</v>
      </c>
      <c r="DR42" s="2">
        <f t="shared" si="46"/>
        <v>81.373281183932335</v>
      </c>
      <c r="DS42" s="2">
        <f t="shared" si="46"/>
        <v>74.883492436974819</v>
      </c>
      <c r="DT42" s="2">
        <f t="shared" si="46"/>
        <v>77.80027074442863</v>
      </c>
      <c r="DU42" s="2">
        <f t="shared" si="46"/>
        <v>74.822013292847487</v>
      </c>
      <c r="DV42" s="2">
        <f t="shared" si="46"/>
        <v>73.706066041275818</v>
      </c>
      <c r="DW42" s="2">
        <f t="shared" si="46"/>
        <v>81.293254756871036</v>
      </c>
      <c r="DX42" s="2">
        <f t="shared" si="46"/>
        <v>75.738495771670159</v>
      </c>
      <c r="DY42" s="2">
        <f t="shared" si="46"/>
        <v>82.409046345811063</v>
      </c>
      <c r="EA42" s="2">
        <f t="shared" si="47"/>
        <v>107.33269230769234</v>
      </c>
      <c r="EB42" s="2">
        <f t="shared" si="47"/>
        <v>82.530523868262009</v>
      </c>
      <c r="EC42" s="2">
        <f t="shared" si="47"/>
        <v>73.388130424583636</v>
      </c>
      <c r="ED42" s="2">
        <f t="shared" si="47"/>
        <v>83.458946521831734</v>
      </c>
      <c r="EE42" s="2">
        <f t="shared" si="47"/>
        <v>71.044985256872224</v>
      </c>
      <c r="EF42" s="2">
        <f t="shared" si="47"/>
        <v>74.717170137207447</v>
      </c>
      <c r="EG42" s="2">
        <f t="shared" si="47"/>
        <v>75.85032952272077</v>
      </c>
      <c r="EH42" s="2">
        <f t="shared" si="47"/>
        <v>72.609234999834328</v>
      </c>
      <c r="EI42" s="2">
        <f t="shared" si="47"/>
        <v>80.408681014393423</v>
      </c>
      <c r="EJ42" s="2">
        <f t="shared" si="47"/>
        <v>73.296381580494469</v>
      </c>
      <c r="EK42" s="2">
        <f t="shared" si="47"/>
        <v>75.566808603364038</v>
      </c>
      <c r="EL42" s="2">
        <f t="shared" si="47"/>
        <v>74.038024246395793</v>
      </c>
      <c r="EM42" s="2">
        <f t="shared" si="47"/>
        <v>74.216252937490211</v>
      </c>
      <c r="EN42" s="2">
        <f t="shared" si="47"/>
        <v>72.758020547945222</v>
      </c>
      <c r="EO42" s="2">
        <f t="shared" si="47"/>
        <v>100.40504487521004</v>
      </c>
      <c r="EQ42" s="2">
        <f t="shared" si="48"/>
        <v>97.756092638885221</v>
      </c>
      <c r="ER42" s="2">
        <f t="shared" si="48"/>
        <v>75.783988446570376</v>
      </c>
      <c r="ES42" s="2">
        <f t="shared" si="48"/>
        <v>69.318735902927742</v>
      </c>
      <c r="ET42" s="2">
        <f t="shared" si="48"/>
        <v>75.427619303369468</v>
      </c>
      <c r="EU42" s="2">
        <f t="shared" si="48"/>
        <v>67.996985340214707</v>
      </c>
      <c r="EV42" s="2">
        <f t="shared" si="48"/>
        <v>71.737656791737194</v>
      </c>
      <c r="EW42" s="2">
        <f t="shared" si="48"/>
        <v>71.698266900853312</v>
      </c>
      <c r="EX42" s="2">
        <f t="shared" si="48"/>
        <v>69.015719498042571</v>
      </c>
      <c r="EY42" s="2">
        <f t="shared" si="48"/>
        <v>73.970802351709565</v>
      </c>
      <c r="EZ42" s="2">
        <f t="shared" si="48"/>
        <v>65.846755462398434</v>
      </c>
      <c r="FA42" s="2">
        <f t="shared" si="48"/>
        <v>72.500294856814065</v>
      </c>
      <c r="FB42" s="2">
        <f t="shared" si="48"/>
        <v>72.885968693009119</v>
      </c>
      <c r="FC42" s="2">
        <f t="shared" si="48"/>
        <v>72.458933577524547</v>
      </c>
      <c r="FD42" s="2">
        <f t="shared" si="48"/>
        <v>73.434182016664693</v>
      </c>
      <c r="FE42" s="2">
        <f t="shared" si="48"/>
        <v>99.852052673729304</v>
      </c>
      <c r="FG42" s="2">
        <f t="shared" si="49"/>
        <v>5.5069095492335622E-2</v>
      </c>
      <c r="FH42" s="2">
        <f t="shared" si="49"/>
        <v>6.5021849369155046E-2</v>
      </c>
      <c r="FI42" s="2">
        <f t="shared" si="49"/>
        <v>7.1366428917226471E-2</v>
      </c>
      <c r="FJ42" s="2">
        <f t="shared" si="49"/>
        <v>6.7260670132698527E-2</v>
      </c>
      <c r="FK42" s="2">
        <f t="shared" si="49"/>
        <v>7.640262943480812E-2</v>
      </c>
      <c r="FL42" s="2">
        <f t="shared" si="49"/>
        <v>7.0840167861572684E-2</v>
      </c>
      <c r="FM42" s="2">
        <f t="shared" si="49"/>
        <v>6.4867768575992441E-2</v>
      </c>
      <c r="FN42" s="2">
        <f t="shared" si="49"/>
        <v>5.926565202028846E-2</v>
      </c>
      <c r="FO42" s="2">
        <f t="shared" si="49"/>
        <v>4.5120404918469199E-2</v>
      </c>
      <c r="FP42" s="2">
        <f t="shared" si="49"/>
        <v>5.1492311566673186E-2</v>
      </c>
      <c r="FQ42" s="2">
        <f t="shared" si="49"/>
        <v>5.4987808415083814E-2</v>
      </c>
      <c r="FR42" s="2">
        <f t="shared" si="49"/>
        <v>5.5730240104964593E-2</v>
      </c>
      <c r="FS42" s="2">
        <f t="shared" si="49"/>
        <v>6.1561700857539668E-2</v>
      </c>
      <c r="FT42" s="2">
        <f t="shared" si="49"/>
        <v>5.9614093547442591E-2</v>
      </c>
      <c r="FU42" s="2">
        <f t="shared" si="49"/>
        <v>4.3853876109550056E-2</v>
      </c>
      <c r="FW42" s="2">
        <f t="shared" si="58"/>
        <v>2.4221801487544762E-6</v>
      </c>
      <c r="FX42" s="2">
        <f t="shared" si="50"/>
        <v>2.7510523253817323E-6</v>
      </c>
      <c r="FY42" s="2">
        <f t="shared" si="50"/>
        <v>3.5624280346151838E-6</v>
      </c>
      <c r="FZ42" s="2">
        <f t="shared" si="50"/>
        <v>3.3625924297718619E-6</v>
      </c>
      <c r="GA42" s="2">
        <f t="shared" si="50"/>
        <v>3.4855533907850486E-6</v>
      </c>
      <c r="GB42" s="2">
        <f t="shared" si="50"/>
        <v>4.410480707679699E-6</v>
      </c>
      <c r="GC42" s="2">
        <f t="shared" si="50"/>
        <v>3.9777426756178071E-6</v>
      </c>
      <c r="GD42" s="2">
        <f t="shared" si="50"/>
        <v>3.7525054194072606E-6</v>
      </c>
      <c r="GE42" s="2">
        <f t="shared" si="50"/>
        <v>4.3691262546292218E-6</v>
      </c>
      <c r="GF42" s="2">
        <f t="shared" si="50"/>
        <v>4.1235260772241487E-6</v>
      </c>
      <c r="GG42" s="2">
        <f t="shared" si="50"/>
        <v>4.1706262445031726E-6</v>
      </c>
      <c r="GH42" s="2">
        <f t="shared" si="50"/>
        <v>3.0911320009620147E-6</v>
      </c>
      <c r="GI42" s="2">
        <f t="shared" si="50"/>
        <v>2.5118801219519848E-6</v>
      </c>
      <c r="GJ42" s="2">
        <f t="shared" si="50"/>
        <v>1.6337251218187532E-6</v>
      </c>
      <c r="GK42" s="2">
        <f t="shared" si="50"/>
        <v>1.6031781133433356E-6</v>
      </c>
      <c r="GM42" s="86">
        <f t="shared" si="59"/>
        <v>1.3969207223723756E-11</v>
      </c>
      <c r="GN42" s="86">
        <f t="shared" si="51"/>
        <v>2.911057641187167E-9</v>
      </c>
      <c r="GO42" s="86">
        <f t="shared" si="51"/>
        <v>1.0329535284575779E-8</v>
      </c>
      <c r="GP42" s="86">
        <f t="shared" si="51"/>
        <v>2.953477263991815E-9</v>
      </c>
      <c r="GQ42" s="86">
        <f t="shared" si="51"/>
        <v>4.551761858449203E-8</v>
      </c>
      <c r="GR42" s="86">
        <f t="shared" si="51"/>
        <v>8.8809065678050191E-9</v>
      </c>
      <c r="GS42" s="86">
        <f t="shared" si="51"/>
        <v>9.1387136945980316E-10</v>
      </c>
      <c r="GT42" s="86">
        <f t="shared" si="51"/>
        <v>4.790016022100992E-10</v>
      </c>
      <c r="GU42" s="86">
        <f t="shared" si="51"/>
        <v>3.2012373514581001E-14</v>
      </c>
      <c r="GV42" s="86">
        <f t="shared" si="51"/>
        <v>5.0708219766413066E-13</v>
      </c>
      <c r="GW42" s="86">
        <f t="shared" si="51"/>
        <v>1.3918370240024381E-11</v>
      </c>
      <c r="GX42" s="86">
        <f t="shared" si="51"/>
        <v>1.8524138188747573E-11</v>
      </c>
      <c r="GY42" s="86">
        <f t="shared" si="51"/>
        <v>7.6516464237586462E-10</v>
      </c>
      <c r="GZ42" s="86">
        <f t="shared" si="51"/>
        <v>5.7233528858827155E-10</v>
      </c>
      <c r="HA42" s="86">
        <f t="shared" si="51"/>
        <v>1.4447913117377045E-15</v>
      </c>
      <c r="HC42" s="86">
        <f t="shared" si="63"/>
        <v>7.6622219850818646E-20</v>
      </c>
      <c r="HD42" s="86">
        <f t="shared" si="52"/>
        <v>6.7263256270793445E-29</v>
      </c>
      <c r="HE42" s="86">
        <f t="shared" si="52"/>
        <v>2.1676366090843446E-28</v>
      </c>
      <c r="HF42" s="86">
        <f t="shared" si="52"/>
        <v>5.5222673681830929E-32</v>
      </c>
      <c r="HG42" s="86">
        <f t="shared" si="52"/>
        <v>3.5928849398216954E-28</v>
      </c>
      <c r="HH42" s="86">
        <f t="shared" si="52"/>
        <v>2.2440135958254624E-31</v>
      </c>
      <c r="HI42" s="86">
        <f t="shared" si="52"/>
        <v>2.4502917492912249E-26</v>
      </c>
      <c r="HJ42" s="86">
        <f t="shared" si="52"/>
        <v>1.2298968693786688E-25</v>
      </c>
      <c r="HK42" s="86">
        <f t="shared" si="52"/>
        <v>1.1420493644962154E-33</v>
      </c>
      <c r="HL42" s="86">
        <f t="shared" si="52"/>
        <v>5.5203775386089764E-34</v>
      </c>
      <c r="HM42" s="86">
        <f t="shared" si="52"/>
        <v>4.7036034908727608E-35</v>
      </c>
      <c r="HN42" s="86">
        <f t="shared" si="52"/>
        <v>1.7048247072662902E-32</v>
      </c>
      <c r="HO42" s="86">
        <f t="shared" si="52"/>
        <v>4.2960474003281735E-28</v>
      </c>
      <c r="HP42" s="86">
        <f t="shared" si="52"/>
        <v>2.1019163428097303E-28</v>
      </c>
      <c r="HQ42" s="86">
        <f t="shared" si="52"/>
        <v>2.0455402906699673E-36</v>
      </c>
      <c r="HS42" s="86">
        <f t="shared" si="60"/>
        <v>7.8213173949551072E-55</v>
      </c>
      <c r="HT42" s="86">
        <f t="shared" si="53"/>
        <v>5.7503103033600114E-81</v>
      </c>
      <c r="HU42" s="86">
        <f t="shared" si="53"/>
        <v>2.520818843969084E-77</v>
      </c>
      <c r="HV42" s="86">
        <f t="shared" si="53"/>
        <v>9.9162655004474105E-88</v>
      </c>
      <c r="HW42" s="86">
        <f t="shared" si="53"/>
        <v>5.175744371153407E-76</v>
      </c>
      <c r="HX42" s="86">
        <f t="shared" si="53"/>
        <v>5.418627841925069E-85</v>
      </c>
      <c r="HY42" s="86">
        <f t="shared" si="53"/>
        <v>1.6768123568209538E-71</v>
      </c>
      <c r="HZ42" s="86">
        <f t="shared" si="53"/>
        <v>4.6397172395595641E-69</v>
      </c>
      <c r="IA42" s="86">
        <f t="shared" si="53"/>
        <v>2.2090661427546449E-92</v>
      </c>
      <c r="IB42" s="86">
        <f t="shared" si="53"/>
        <v>1.1542676414599629E-96</v>
      </c>
      <c r="IC42" s="86">
        <f t="shared" si="53"/>
        <v>2.137281843238434E-99</v>
      </c>
      <c r="ID42" s="86">
        <f t="shared" si="53"/>
        <v>2.477705825334151E-93</v>
      </c>
      <c r="IE42" s="86">
        <f t="shared" si="53"/>
        <v>4.0260296615649452E-79</v>
      </c>
      <c r="IF42" s="86">
        <f t="shared" si="53"/>
        <v>3.6850448991750431E-40</v>
      </c>
      <c r="IG42" s="86">
        <f t="shared" si="53"/>
        <v>4.0226372268108619E-41</v>
      </c>
      <c r="II42" s="86">
        <f t="shared" si="61"/>
        <v>4.5315733803009265E-83</v>
      </c>
      <c r="IJ42" s="86">
        <f t="shared" si="54"/>
        <v>1.3968578898817621E-122</v>
      </c>
      <c r="IK42" s="86">
        <f t="shared" si="54"/>
        <v>9.2302205495021959E-118</v>
      </c>
      <c r="IL42" s="86">
        <f t="shared" si="54"/>
        <v>6.1476158562104439E-134</v>
      </c>
      <c r="IM42" s="86">
        <f t="shared" si="54"/>
        <v>1.7550565946599281E-117</v>
      </c>
      <c r="IN42" s="86">
        <f t="shared" si="54"/>
        <v>3.0702073622358124E-130</v>
      </c>
      <c r="IO42" s="86">
        <f t="shared" si="54"/>
        <v>9.453232559668328E-112</v>
      </c>
      <c r="IP42" s="86">
        <f t="shared" si="54"/>
        <v>3.5561936002812763E-107</v>
      </c>
      <c r="IQ42" s="86">
        <f t="shared" si="54"/>
        <v>8.7620289615692368E-144</v>
      </c>
      <c r="IR42" s="86">
        <f t="shared" si="54"/>
        <v>1.0634671150461987E-151</v>
      </c>
      <c r="IS42" s="86">
        <f t="shared" si="54"/>
        <v>1.9989680224903252E-151</v>
      </c>
      <c r="IT42" s="86">
        <f t="shared" si="54"/>
        <v>7.0591413355378605E-145</v>
      </c>
      <c r="IU42" s="86">
        <f t="shared" si="54"/>
        <v>2.0349805373532939E-120</v>
      </c>
      <c r="IV42" s="86">
        <f t="shared" si="54"/>
        <v>4.096017122092738E-121</v>
      </c>
      <c r="IW42" s="86">
        <f t="shared" si="54"/>
        <v>1.8819304323174584E-121</v>
      </c>
      <c r="IY42" s="86">
        <f t="shared" si="62"/>
        <v>1.3969207300345976E-11</v>
      </c>
      <c r="IZ42" s="86">
        <f t="shared" si="55"/>
        <v>2.911057641187167E-9</v>
      </c>
      <c r="JA42" s="86">
        <f t="shared" si="55"/>
        <v>1.0329535284575779E-8</v>
      </c>
      <c r="JB42" s="86">
        <f t="shared" si="55"/>
        <v>2.953477263991815E-9</v>
      </c>
      <c r="JC42" s="86">
        <f t="shared" si="55"/>
        <v>4.551761858449203E-8</v>
      </c>
      <c r="JD42" s="86">
        <f t="shared" si="55"/>
        <v>8.8809065678050191E-9</v>
      </c>
      <c r="JE42" s="86">
        <f t="shared" si="55"/>
        <v>9.1387136945980316E-10</v>
      </c>
      <c r="JF42" s="86">
        <f t="shared" si="55"/>
        <v>4.7900160221009931E-10</v>
      </c>
      <c r="JG42" s="86">
        <f t="shared" si="55"/>
        <v>3.2012373514581001E-14</v>
      </c>
      <c r="JH42" s="86">
        <f t="shared" si="55"/>
        <v>5.0708219766413066E-13</v>
      </c>
      <c r="JI42" s="86">
        <f t="shared" si="55"/>
        <v>1.3918370240024381E-11</v>
      </c>
      <c r="JJ42" s="86">
        <f t="shared" si="55"/>
        <v>1.8524138188747573E-11</v>
      </c>
      <c r="JK42" s="86">
        <f t="shared" si="55"/>
        <v>7.6516464237586462E-10</v>
      </c>
      <c r="JL42" s="86">
        <f t="shared" si="55"/>
        <v>5.7233528858827155E-10</v>
      </c>
      <c r="JM42" s="86">
        <f t="shared" si="55"/>
        <v>1.4447913117377045E-15</v>
      </c>
    </row>
    <row r="43" spans="2:273" x14ac:dyDescent="0.25">
      <c r="B43" s="2">
        <v>16</v>
      </c>
      <c r="C43" s="37">
        <v>84.817999999999998</v>
      </c>
      <c r="D43" s="37">
        <v>77.025999999999996</v>
      </c>
      <c r="E43" s="37">
        <v>73.125</v>
      </c>
      <c r="F43" s="37">
        <v>75.281999999999996</v>
      </c>
      <c r="G43" s="37">
        <v>74.667000000000002</v>
      </c>
      <c r="H43" s="37">
        <v>76.537999999999997</v>
      </c>
      <c r="I43" s="37">
        <v>76.975999999999999</v>
      </c>
      <c r="J43" s="37">
        <v>80.584999999999994</v>
      </c>
      <c r="K43" s="37">
        <v>77.584999999999994</v>
      </c>
      <c r="L43" s="37">
        <v>81.316999999999993</v>
      </c>
      <c r="M43" s="37">
        <v>75.024000000000001</v>
      </c>
      <c r="N43" s="37">
        <v>73.756</v>
      </c>
      <c r="O43" s="37">
        <v>78.194999999999993</v>
      </c>
      <c r="P43" s="37">
        <v>76.158000000000001</v>
      </c>
      <c r="Q43" s="37">
        <v>84.65</v>
      </c>
      <c r="S43" s="4">
        <f t="shared" si="12"/>
        <v>85.457370438805839</v>
      </c>
      <c r="T43" s="4">
        <f t="shared" si="12"/>
        <v>76.5641106054548</v>
      </c>
      <c r="U43" s="4">
        <f t="shared" si="12"/>
        <v>75.654019475496355</v>
      </c>
      <c r="V43" s="4">
        <f t="shared" si="12"/>
        <v>77.106872127769577</v>
      </c>
      <c r="W43" s="4">
        <f t="shared" si="12"/>
        <v>75.408623722792001</v>
      </c>
      <c r="X43" s="4">
        <f t="shared" si="12"/>
        <v>77.370542036861721</v>
      </c>
      <c r="Y43" s="4">
        <f t="shared" si="12"/>
        <v>77.792720416880968</v>
      </c>
      <c r="Z43" s="4">
        <f t="shared" si="12"/>
        <v>80.881443784973982</v>
      </c>
      <c r="AA43" s="4">
        <f t="shared" si="12"/>
        <v>75.420971192634937</v>
      </c>
      <c r="AB43" s="4">
        <f t="shared" si="12"/>
        <v>77.651997342882396</v>
      </c>
      <c r="AC43" s="4">
        <f t="shared" si="12"/>
        <v>75.100618007821097</v>
      </c>
      <c r="AD43" s="4">
        <f t="shared" si="12"/>
        <v>74.032028266921472</v>
      </c>
      <c r="AE43" s="4">
        <f t="shared" si="12"/>
        <v>80.963192041110119</v>
      </c>
      <c r="AF43" s="4">
        <f t="shared" si="12"/>
        <v>75.571298721423915</v>
      </c>
      <c r="AG43" s="4">
        <f t="shared" si="12"/>
        <v>83.449836249633094</v>
      </c>
      <c r="AI43" s="4">
        <f t="shared" si="13"/>
        <v>-0.63937043880584099</v>
      </c>
      <c r="AJ43" s="4">
        <f t="shared" si="13"/>
        <v>0.46188939454519584</v>
      </c>
      <c r="AK43" s="4">
        <f t="shared" si="13"/>
        <v>-2.5290194754963551</v>
      </c>
      <c r="AL43" s="4">
        <f t="shared" si="13"/>
        <v>-1.8248721277695807</v>
      </c>
      <c r="AM43" s="4">
        <f t="shared" si="13"/>
        <v>-0.74162372279199928</v>
      </c>
      <c r="AN43" s="4">
        <f t="shared" si="13"/>
        <v>-0.83254203686172445</v>
      </c>
      <c r="AO43" s="4">
        <f t="shared" si="13"/>
        <v>-0.81672041688096897</v>
      </c>
      <c r="AP43" s="4">
        <f t="shared" si="13"/>
        <v>-0.29644378497398804</v>
      </c>
      <c r="AQ43" s="4">
        <f t="shared" si="13"/>
        <v>2.1640288073650567</v>
      </c>
      <c r="AR43" s="4">
        <f t="shared" si="13"/>
        <v>3.6650026571175971</v>
      </c>
      <c r="AS43" s="4">
        <f t="shared" si="13"/>
        <v>-7.6618007821096512E-2</v>
      </c>
      <c r="AT43" s="4">
        <f t="shared" si="13"/>
        <v>-0.27602826692147175</v>
      </c>
      <c r="AU43" s="4">
        <f t="shared" si="13"/>
        <v>-2.768192041110126</v>
      </c>
      <c r="AV43" s="4">
        <f t="shared" si="13"/>
        <v>0.58670127857608634</v>
      </c>
      <c r="AW43" s="4">
        <f t="shared" si="13"/>
        <v>1.2001637503669116</v>
      </c>
      <c r="AY43" s="2">
        <f t="shared" si="56"/>
        <v>85.457370389953596</v>
      </c>
      <c r="AZ43" s="2">
        <f t="shared" si="56"/>
        <v>76.564101497275487</v>
      </c>
      <c r="BA43" s="2">
        <f t="shared" si="56"/>
        <v>75.653988870194851</v>
      </c>
      <c r="BB43" s="2">
        <f t="shared" si="56"/>
        <v>77.106862869170683</v>
      </c>
      <c r="BC43" s="2">
        <f t="shared" si="56"/>
        <v>75.408505876178481</v>
      </c>
      <c r="BD43" s="2">
        <f t="shared" si="56"/>
        <v>77.370516521119683</v>
      </c>
      <c r="BE43" s="2">
        <f t="shared" si="56"/>
        <v>77.792717337408064</v>
      </c>
      <c r="BF43" s="2">
        <f t="shared" si="56"/>
        <v>80.881442123819738</v>
      </c>
      <c r="BG43" s="2">
        <f t="shared" si="56"/>
        <v>75.420971192424147</v>
      </c>
      <c r="BH43" s="2">
        <f t="shared" si="56"/>
        <v>77.651997339924563</v>
      </c>
      <c r="BI43" s="2">
        <f t="shared" si="56"/>
        <v>75.100617946160838</v>
      </c>
      <c r="BJ43" s="2">
        <f t="shared" si="56"/>
        <v>74.032028185915749</v>
      </c>
      <c r="BK43" s="2">
        <f t="shared" si="56"/>
        <v>80.963189353351567</v>
      </c>
      <c r="BL43" s="2">
        <f t="shared" si="56"/>
        <v>75.571296783984451</v>
      </c>
      <c r="BM43" s="2">
        <f t="shared" si="56"/>
        <v>83.449836249626003</v>
      </c>
      <c r="BO43" s="2">
        <f t="shared" si="15"/>
        <v>84.817999999999998</v>
      </c>
      <c r="BP43" s="2">
        <f t="shared" si="16"/>
        <v>77.025999999999996</v>
      </c>
      <c r="BQ43" s="2">
        <f t="shared" si="17"/>
        <v>73.125</v>
      </c>
      <c r="BR43" s="2">
        <f t="shared" si="18"/>
        <v>75.281999999999996</v>
      </c>
      <c r="BS43" s="2">
        <f t="shared" si="19"/>
        <v>74.667000000000002</v>
      </c>
      <c r="BT43" s="2">
        <f t="shared" si="20"/>
        <v>76.537999999999997</v>
      </c>
      <c r="BU43" s="2">
        <f t="shared" si="21"/>
        <v>76.975999999999999</v>
      </c>
      <c r="BV43" s="2">
        <f t="shared" si="22"/>
        <v>80.584999999999994</v>
      </c>
      <c r="BW43" s="2">
        <f t="shared" si="23"/>
        <v>77.584999999999994</v>
      </c>
      <c r="BX43" s="2">
        <f t="shared" si="24"/>
        <v>81.316999999999993</v>
      </c>
      <c r="BY43" s="2">
        <f t="shared" si="25"/>
        <v>75.024000000000001</v>
      </c>
      <c r="BZ43" s="2">
        <f t="shared" si="26"/>
        <v>73.756</v>
      </c>
      <c r="CA43" s="2">
        <f t="shared" si="27"/>
        <v>78.194999999999993</v>
      </c>
      <c r="CB43" s="2">
        <f t="shared" si="28"/>
        <v>76.158000000000001</v>
      </c>
      <c r="CC43" s="2">
        <f t="shared" si="29"/>
        <v>84.65</v>
      </c>
      <c r="CE43" s="2" t="str">
        <f t="shared" si="57"/>
        <v/>
      </c>
      <c r="CF43" s="2" t="str">
        <f t="shared" si="57"/>
        <v/>
      </c>
      <c r="CG43" s="2" t="str">
        <f t="shared" si="57"/>
        <v/>
      </c>
      <c r="CH43" s="2" t="str">
        <f t="shared" si="57"/>
        <v/>
      </c>
      <c r="CI43" s="2" t="str">
        <f t="shared" si="57"/>
        <v/>
      </c>
      <c r="CJ43" s="2" t="str">
        <f t="shared" si="57"/>
        <v/>
      </c>
      <c r="CK43" s="2" t="str">
        <f t="shared" si="57"/>
        <v/>
      </c>
      <c r="CL43" s="2" t="str">
        <f t="shared" si="57"/>
        <v/>
      </c>
      <c r="CM43" s="2" t="str">
        <f t="shared" si="57"/>
        <v/>
      </c>
      <c r="CN43" s="2" t="str">
        <f t="shared" si="57"/>
        <v/>
      </c>
      <c r="CO43" s="2" t="str">
        <f t="shared" si="57"/>
        <v/>
      </c>
      <c r="CP43" s="2" t="str">
        <f t="shared" si="57"/>
        <v/>
      </c>
      <c r="CQ43" s="2" t="str">
        <f t="shared" si="57"/>
        <v/>
      </c>
      <c r="CR43" s="2" t="str">
        <f t="shared" si="57"/>
        <v/>
      </c>
      <c r="CS43" s="2" t="str">
        <f t="shared" si="57"/>
        <v/>
      </c>
      <c r="CU43" s="2" t="str">
        <f t="shared" si="31"/>
        <v/>
      </c>
      <c r="CV43" s="2" t="str">
        <f t="shared" si="32"/>
        <v/>
      </c>
      <c r="CW43" s="2" t="str">
        <f t="shared" si="33"/>
        <v/>
      </c>
      <c r="CX43" s="2" t="str">
        <f t="shared" si="34"/>
        <v/>
      </c>
      <c r="CY43" s="2" t="str">
        <f t="shared" si="35"/>
        <v/>
      </c>
      <c r="CZ43" s="2" t="str">
        <f t="shared" si="36"/>
        <v/>
      </c>
      <c r="DA43" s="2" t="str">
        <f t="shared" si="37"/>
        <v/>
      </c>
      <c r="DB43" s="2" t="str">
        <f t="shared" si="38"/>
        <v/>
      </c>
      <c r="DC43" s="2" t="str">
        <f t="shared" si="39"/>
        <v/>
      </c>
      <c r="DD43" s="2" t="str">
        <f t="shared" si="40"/>
        <v/>
      </c>
      <c r="DE43" s="2" t="str">
        <f t="shared" si="41"/>
        <v/>
      </c>
      <c r="DF43" s="2" t="str">
        <f t="shared" si="42"/>
        <v/>
      </c>
      <c r="DG43" s="2" t="str">
        <f t="shared" si="43"/>
        <v/>
      </c>
      <c r="DH43" s="2" t="str">
        <f t="shared" si="44"/>
        <v/>
      </c>
      <c r="DI43" s="2" t="str">
        <f t="shared" si="45"/>
        <v/>
      </c>
      <c r="DK43" s="2">
        <f t="shared" si="46"/>
        <v>84.080641700404854</v>
      </c>
      <c r="DL43" s="2">
        <f t="shared" si="46"/>
        <v>76.123884778012666</v>
      </c>
      <c r="DM43" s="2">
        <f t="shared" si="46"/>
        <v>75.856825732407117</v>
      </c>
      <c r="DN43" s="2">
        <f t="shared" si="46"/>
        <v>76.621770764119603</v>
      </c>
      <c r="DO43" s="2">
        <f t="shared" si="46"/>
        <v>75.814231288658419</v>
      </c>
      <c r="DP43" s="2">
        <f t="shared" si="46"/>
        <v>77.604439444276665</v>
      </c>
      <c r="DQ43" s="2">
        <f t="shared" si="46"/>
        <v>77.952964965267284</v>
      </c>
      <c r="DR43" s="2">
        <f t="shared" si="46"/>
        <v>81.461649753347416</v>
      </c>
      <c r="DS43" s="2">
        <f t="shared" si="46"/>
        <v>75.172933893557456</v>
      </c>
      <c r="DT43" s="2">
        <f t="shared" si="46"/>
        <v>77.919881934566149</v>
      </c>
      <c r="DU43" s="2">
        <f t="shared" si="46"/>
        <v>75.078853576248306</v>
      </c>
      <c r="DV43" s="2">
        <f t="shared" si="46"/>
        <v>74.038128799249549</v>
      </c>
      <c r="DW43" s="2">
        <f t="shared" si="46"/>
        <v>81.45467019027484</v>
      </c>
      <c r="DX43" s="2">
        <f t="shared" si="46"/>
        <v>75.772802396053535</v>
      </c>
      <c r="DY43" s="2">
        <f t="shared" si="46"/>
        <v>82.608812388591801</v>
      </c>
      <c r="EA43" s="2">
        <f t="shared" si="47"/>
        <v>107.00249010989013</v>
      </c>
      <c r="EB43" s="2">
        <f t="shared" si="47"/>
        <v>82.33748032564452</v>
      </c>
      <c r="EC43" s="2">
        <f t="shared" si="47"/>
        <v>73.247073657049029</v>
      </c>
      <c r="ED43" s="2">
        <f t="shared" si="47"/>
        <v>83.242386061767846</v>
      </c>
      <c r="EE43" s="2">
        <f t="shared" si="47"/>
        <v>70.935565139503751</v>
      </c>
      <c r="EF43" s="2">
        <f t="shared" si="47"/>
        <v>74.572469895076694</v>
      </c>
      <c r="EG43" s="2">
        <f t="shared" si="47"/>
        <v>75.686110774507</v>
      </c>
      <c r="EH43" s="2">
        <f t="shared" si="47"/>
        <v>72.482285723751772</v>
      </c>
      <c r="EI43" s="2">
        <f t="shared" si="47"/>
        <v>80.208912200137078</v>
      </c>
      <c r="EJ43" s="2">
        <f t="shared" si="47"/>
        <v>73.152241082594884</v>
      </c>
      <c r="EK43" s="2">
        <f t="shared" si="47"/>
        <v>75.441977044889725</v>
      </c>
      <c r="EL43" s="2">
        <f t="shared" si="47"/>
        <v>73.937820664045432</v>
      </c>
      <c r="EM43" s="2">
        <f t="shared" si="47"/>
        <v>74.130413676954419</v>
      </c>
      <c r="EN43" s="2">
        <f t="shared" si="47"/>
        <v>72.672304400533406</v>
      </c>
      <c r="EO43" s="2">
        <f t="shared" si="47"/>
        <v>100.1732572435556</v>
      </c>
      <c r="EQ43" s="2">
        <f t="shared" si="48"/>
        <v>97.534478884890476</v>
      </c>
      <c r="ER43" s="2">
        <f t="shared" si="48"/>
        <v>75.6625366973838</v>
      </c>
      <c r="ES43" s="2">
        <f t="shared" si="48"/>
        <v>69.221538594108253</v>
      </c>
      <c r="ET43" s="2">
        <f t="shared" si="48"/>
        <v>75.298076569137109</v>
      </c>
      <c r="EU43" s="2">
        <f t="shared" si="48"/>
        <v>67.921527481515511</v>
      </c>
      <c r="EV43" s="2">
        <f t="shared" si="48"/>
        <v>71.624617217061854</v>
      </c>
      <c r="EW43" s="2">
        <f t="shared" si="48"/>
        <v>71.578915474234364</v>
      </c>
      <c r="EX43" s="2">
        <f t="shared" si="48"/>
        <v>68.928384008495826</v>
      </c>
      <c r="EY43" s="2">
        <f t="shared" si="48"/>
        <v>73.841592158269009</v>
      </c>
      <c r="EZ43" s="2">
        <f t="shared" si="48"/>
        <v>65.785452986506243</v>
      </c>
      <c r="FA43" s="2">
        <f t="shared" si="48"/>
        <v>72.408353778954123</v>
      </c>
      <c r="FB43" s="2">
        <f t="shared" si="48"/>
        <v>72.797335809974101</v>
      </c>
      <c r="FC43" s="2">
        <f t="shared" si="48"/>
        <v>72.390249637649291</v>
      </c>
      <c r="FD43" s="2">
        <f t="shared" si="48"/>
        <v>73.341038530580661</v>
      </c>
      <c r="FE43" s="2">
        <f t="shared" si="48"/>
        <v>99.625905381407961</v>
      </c>
      <c r="FG43" s="2">
        <f t="shared" si="49"/>
        <v>6.0062950017527157E-2</v>
      </c>
      <c r="FH43" s="2">
        <f t="shared" si="49"/>
        <v>7.0850580898380117E-2</v>
      </c>
      <c r="FI43" s="2">
        <f t="shared" si="49"/>
        <v>7.771663059144128E-2</v>
      </c>
      <c r="FJ43" s="2">
        <f t="shared" si="49"/>
        <v>7.3274367105537447E-2</v>
      </c>
      <c r="FK43" s="2">
        <f t="shared" si="49"/>
        <v>8.3160823251789362E-2</v>
      </c>
      <c r="FL43" s="2">
        <f t="shared" si="49"/>
        <v>7.7147432902552937E-2</v>
      </c>
      <c r="FM43" s="2">
        <f t="shared" si="49"/>
        <v>7.0683732087214735E-2</v>
      </c>
      <c r="FN43" s="2">
        <f t="shared" si="49"/>
        <v>6.461404225829373E-2</v>
      </c>
      <c r="FO43" s="2">
        <f t="shared" si="49"/>
        <v>4.9259108630818706E-2</v>
      </c>
      <c r="FP43" s="2">
        <f t="shared" si="49"/>
        <v>5.6181095660621065E-2</v>
      </c>
      <c r="FQ43" s="2">
        <f t="shared" si="49"/>
        <v>5.9974759411359754E-2</v>
      </c>
      <c r="FR43" s="2">
        <f t="shared" si="49"/>
        <v>6.0780193053392495E-2</v>
      </c>
      <c r="FS43" s="2">
        <f t="shared" si="49"/>
        <v>6.7102516580746577E-2</v>
      </c>
      <c r="FT43" s="2">
        <f t="shared" si="49"/>
        <v>6.499175625750693E-2</v>
      </c>
      <c r="FU43" s="2">
        <f t="shared" si="49"/>
        <v>4.7882231982912367E-2</v>
      </c>
      <c r="FW43" s="2">
        <f t="shared" si="58"/>
        <v>2.6558670995970054E-6</v>
      </c>
      <c r="FX43" s="2">
        <f t="shared" si="58"/>
        <v>3.0164680906094736E-6</v>
      </c>
      <c r="FY43" s="2">
        <f t="shared" si="58"/>
        <v>3.9061233227633481E-6</v>
      </c>
      <c r="FZ43" s="2">
        <f t="shared" si="58"/>
        <v>3.6870080856334286E-6</v>
      </c>
      <c r="GA43" s="2">
        <f t="shared" si="58"/>
        <v>3.8218320092834578E-6</v>
      </c>
      <c r="GB43" s="2">
        <f t="shared" si="58"/>
        <v>4.8359938726919426E-6</v>
      </c>
      <c r="GC43" s="2">
        <f t="shared" si="58"/>
        <v>4.3615064398877488E-6</v>
      </c>
      <c r="GD43" s="2">
        <f t="shared" si="58"/>
        <v>4.1145388836823027E-6</v>
      </c>
      <c r="GE43" s="2">
        <f t="shared" si="58"/>
        <v>4.7906496550170793E-6</v>
      </c>
      <c r="GF43" s="2">
        <f t="shared" si="58"/>
        <v>4.5213546361719915E-6</v>
      </c>
      <c r="GG43" s="2">
        <f t="shared" si="58"/>
        <v>4.5729989013021301E-6</v>
      </c>
      <c r="GH43" s="2">
        <f t="shared" si="58"/>
        <v>3.3893578296578294E-6</v>
      </c>
      <c r="GI43" s="2">
        <f t="shared" si="58"/>
        <v>2.7542211175833089E-6</v>
      </c>
      <c r="GJ43" s="2">
        <f t="shared" si="58"/>
        <v>1.7913436922160933E-6</v>
      </c>
      <c r="GK43" s="2">
        <f t="shared" si="58"/>
        <v>1.7578495739252959E-6</v>
      </c>
      <c r="GM43" s="86">
        <f t="shared" si="59"/>
        <v>3.5859079459724719E-11</v>
      </c>
      <c r="GN43" s="86">
        <f t="shared" si="59"/>
        <v>5.9625637166418582E-9</v>
      </c>
      <c r="GO43" s="86">
        <f t="shared" si="59"/>
        <v>2.0296286171467722E-8</v>
      </c>
      <c r="GP43" s="86">
        <f t="shared" si="59"/>
        <v>6.1042166985716891E-9</v>
      </c>
      <c r="GQ43" s="86">
        <f t="shared" si="59"/>
        <v>8.4007571854760838E-8</v>
      </c>
      <c r="GR43" s="86">
        <f t="shared" si="59"/>
        <v>1.7557040354406638E-8</v>
      </c>
      <c r="GS43" s="86">
        <f t="shared" si="59"/>
        <v>1.9891913198326485E-9</v>
      </c>
      <c r="GT43" s="86">
        <f t="shared" si="59"/>
        <v>1.0494094209695724E-9</v>
      </c>
      <c r="GU43" s="86">
        <f t="shared" si="59"/>
        <v>1.0352836628918028E-13</v>
      </c>
      <c r="GV43" s="86">
        <f t="shared" si="59"/>
        <v>1.5045792385369919E-12</v>
      </c>
      <c r="GW43" s="86">
        <f t="shared" si="59"/>
        <v>3.5716939743142543E-11</v>
      </c>
      <c r="GX43" s="86">
        <f t="shared" si="59"/>
        <v>4.706047513338204E-11</v>
      </c>
      <c r="GY43" s="86">
        <f t="shared" si="59"/>
        <v>1.6546989603498498E-9</v>
      </c>
      <c r="GZ43" s="86">
        <f t="shared" si="59"/>
        <v>1.2445648921375879E-9</v>
      </c>
      <c r="HA43" s="86">
        <f t="shared" si="59"/>
        <v>5.3770146027572205E-15</v>
      </c>
      <c r="HC43" s="86">
        <f t="shared" si="63"/>
        <v>2.4151468171200517E-19</v>
      </c>
      <c r="HD43" s="86">
        <f t="shared" si="63"/>
        <v>3.7680240087719812E-28</v>
      </c>
      <c r="HE43" s="86">
        <f t="shared" si="63"/>
        <v>1.1950077256310363E-27</v>
      </c>
      <c r="HF43" s="86">
        <f t="shared" si="63"/>
        <v>3.8063520445168357E-31</v>
      </c>
      <c r="HG43" s="86">
        <f t="shared" si="63"/>
        <v>1.957268391356217E-27</v>
      </c>
      <c r="HH43" s="86">
        <f t="shared" si="63"/>
        <v>1.5390519397378648E-30</v>
      </c>
      <c r="HI43" s="86">
        <f t="shared" si="63"/>
        <v>1.2284126305754673E-25</v>
      </c>
      <c r="HJ43" s="86">
        <f t="shared" si="63"/>
        <v>5.7880518194130553E-25</v>
      </c>
      <c r="HK43" s="86">
        <f t="shared" si="63"/>
        <v>9.3121416755363492E-33</v>
      </c>
      <c r="HL43" s="86">
        <f t="shared" si="63"/>
        <v>4.7695122591279947E-33</v>
      </c>
      <c r="HM43" s="86">
        <f t="shared" si="63"/>
        <v>4.2095084779306486E-34</v>
      </c>
      <c r="HN43" s="86">
        <f t="shared" si="63"/>
        <v>1.2745802720406937E-31</v>
      </c>
      <c r="HO43" s="86">
        <f t="shared" si="63"/>
        <v>2.2837271589161198E-27</v>
      </c>
      <c r="HP43" s="86">
        <f t="shared" si="63"/>
        <v>1.1282340215962565E-27</v>
      </c>
      <c r="HQ43" s="86">
        <f t="shared" si="63"/>
        <v>1.839824010810402E-35</v>
      </c>
      <c r="HS43" s="86">
        <f t="shared" si="60"/>
        <v>6.675638635482544E-54</v>
      </c>
      <c r="HT43" s="86">
        <f t="shared" si="60"/>
        <v>1.4425683784295701E-79</v>
      </c>
      <c r="HU43" s="86">
        <f t="shared" si="60"/>
        <v>5.8670494751062738E-76</v>
      </c>
      <c r="HV43" s="86">
        <f t="shared" si="60"/>
        <v>3.5103420464861905E-86</v>
      </c>
      <c r="HW43" s="86">
        <f t="shared" si="60"/>
        <v>1.1613409729273335E-74</v>
      </c>
      <c r="HX43" s="86">
        <f t="shared" si="60"/>
        <v>1.8598958416792793E-83</v>
      </c>
      <c r="HY43" s="86">
        <f t="shared" si="60"/>
        <v>3.2699785541844562E-70</v>
      </c>
      <c r="HZ43" s="86">
        <f t="shared" si="60"/>
        <v>7.9697491092808447E-68</v>
      </c>
      <c r="IA43" s="86">
        <f t="shared" si="60"/>
        <v>1.0652427827734616E-90</v>
      </c>
      <c r="IB43" s="86">
        <f t="shared" si="60"/>
        <v>6.6668471815434014E-95</v>
      </c>
      <c r="IC43" s="86">
        <f t="shared" si="60"/>
        <v>1.3082899073176132E-97</v>
      </c>
      <c r="ID43" s="86">
        <f t="shared" si="60"/>
        <v>1.1129462355855966E-91</v>
      </c>
      <c r="IE43" s="86">
        <f t="shared" si="60"/>
        <v>9.2445545764052191E-78</v>
      </c>
      <c r="IF43" s="86">
        <f t="shared" si="60"/>
        <v>1.6961975458718522E-39</v>
      </c>
      <c r="IG43" s="86">
        <f t="shared" si="60"/>
        <v>1.9157112307403498E-40</v>
      </c>
      <c r="II43" s="86">
        <f t="shared" si="61"/>
        <v>6.4347419596906899E-82</v>
      </c>
      <c r="IJ43" s="86">
        <f t="shared" si="61"/>
        <v>7.4823210362476685E-121</v>
      </c>
      <c r="IK43" s="86">
        <f t="shared" si="61"/>
        <v>4.5624417401325322E-116</v>
      </c>
      <c r="IL43" s="86">
        <f t="shared" si="61"/>
        <v>5.1301176803355154E-132</v>
      </c>
      <c r="IM43" s="86">
        <f t="shared" si="61"/>
        <v>8.5364691889200478E-116</v>
      </c>
      <c r="IN43" s="86">
        <f t="shared" si="61"/>
        <v>2.4874182208885097E-128</v>
      </c>
      <c r="IO43" s="86">
        <f t="shared" si="61"/>
        <v>3.9445281884709282E-110</v>
      </c>
      <c r="IP43" s="86">
        <f t="shared" si="61"/>
        <v>1.2496480941581297E-105</v>
      </c>
      <c r="IQ43" s="86">
        <f t="shared" si="61"/>
        <v>1.1241656311382014E-141</v>
      </c>
      <c r="IR43" s="86">
        <f t="shared" si="61"/>
        <v>1.7463987594036316E-149</v>
      </c>
      <c r="IS43" s="86">
        <f t="shared" si="61"/>
        <v>3.2673388263523312E-149</v>
      </c>
      <c r="IT43" s="86">
        <f t="shared" si="61"/>
        <v>8.2316441880849522E-143</v>
      </c>
      <c r="IU43" s="86">
        <f t="shared" si="61"/>
        <v>9.8753659715773429E-119</v>
      </c>
      <c r="IV43" s="86">
        <f t="shared" si="61"/>
        <v>1.7934387681319532E-119</v>
      </c>
      <c r="IW43" s="86">
        <f t="shared" si="61"/>
        <v>8.2842446221344217E-120</v>
      </c>
      <c r="IY43" s="86">
        <f t="shared" si="62"/>
        <v>3.5859079701239402E-11</v>
      </c>
      <c r="IZ43" s="86">
        <f t="shared" si="62"/>
        <v>5.9625637166418582E-9</v>
      </c>
      <c r="JA43" s="86">
        <f t="shared" si="62"/>
        <v>2.0296286171467722E-8</v>
      </c>
      <c r="JB43" s="86">
        <f t="shared" si="62"/>
        <v>6.1042166985716891E-9</v>
      </c>
      <c r="JC43" s="86">
        <f t="shared" si="62"/>
        <v>8.4007571854760838E-8</v>
      </c>
      <c r="JD43" s="86">
        <f t="shared" si="62"/>
        <v>1.7557040354406638E-8</v>
      </c>
      <c r="JE43" s="86">
        <f t="shared" si="62"/>
        <v>1.9891913198326485E-9</v>
      </c>
      <c r="JF43" s="86">
        <f t="shared" si="62"/>
        <v>1.049409420969573E-9</v>
      </c>
      <c r="JG43" s="86">
        <f t="shared" si="62"/>
        <v>1.0352836628918028E-13</v>
      </c>
      <c r="JH43" s="86">
        <f t="shared" si="62"/>
        <v>1.5045792385369919E-12</v>
      </c>
      <c r="JI43" s="86">
        <f t="shared" si="62"/>
        <v>3.5716939743142543E-11</v>
      </c>
      <c r="JJ43" s="86">
        <f t="shared" si="62"/>
        <v>4.706047513338204E-11</v>
      </c>
      <c r="JK43" s="86">
        <f t="shared" si="62"/>
        <v>1.6546989603498498E-9</v>
      </c>
      <c r="JL43" s="86">
        <f t="shared" si="62"/>
        <v>1.2445648921375879E-9</v>
      </c>
      <c r="JM43" s="86">
        <f t="shared" si="62"/>
        <v>5.3770146027572205E-15</v>
      </c>
    </row>
    <row r="44" spans="2:273" x14ac:dyDescent="0.25">
      <c r="B44" s="2">
        <v>17</v>
      </c>
      <c r="C44" s="37">
        <v>85.795000000000002</v>
      </c>
      <c r="D44" s="37">
        <v>76.308000000000007</v>
      </c>
      <c r="E44" s="37">
        <v>73.325000000000003</v>
      </c>
      <c r="F44" s="37">
        <v>75.281999999999996</v>
      </c>
      <c r="G44" s="37">
        <v>74.308000000000007</v>
      </c>
      <c r="H44" s="37">
        <v>76.179000000000002</v>
      </c>
      <c r="I44" s="37">
        <v>75.902000000000001</v>
      </c>
      <c r="J44" s="37">
        <v>79.756</v>
      </c>
      <c r="K44" s="37">
        <v>75.975999999999999</v>
      </c>
      <c r="L44" s="37">
        <v>80.975999999999999</v>
      </c>
      <c r="M44" s="37">
        <v>76.049000000000007</v>
      </c>
      <c r="N44" s="37">
        <v>73.366</v>
      </c>
      <c r="O44" s="37">
        <v>79.415000000000006</v>
      </c>
      <c r="P44" s="37">
        <v>76</v>
      </c>
      <c r="Q44" s="37">
        <v>84.4</v>
      </c>
      <c r="S44" s="4">
        <f t="shared" ref="S44:AG60" si="64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86.142404846229368</v>
      </c>
      <c r="T44" s="4">
        <f t="shared" si="64"/>
        <v>76.737175870655122</v>
      </c>
      <c r="U44" s="4">
        <f t="shared" si="64"/>
        <v>75.890872552398676</v>
      </c>
      <c r="V44" s="4">
        <f t="shared" si="64"/>
        <v>77.296996451598559</v>
      </c>
      <c r="W44" s="4">
        <f t="shared" si="64"/>
        <v>75.54638177009592</v>
      </c>
      <c r="X44" s="4">
        <f t="shared" si="64"/>
        <v>77.382249002325494</v>
      </c>
      <c r="Y44" s="4">
        <f t="shared" si="64"/>
        <v>77.887459830363795</v>
      </c>
      <c r="Z44" s="4">
        <f t="shared" si="64"/>
        <v>80.902617905027597</v>
      </c>
      <c r="AA44" s="4">
        <f t="shared" si="64"/>
        <v>75.70675864041003</v>
      </c>
      <c r="AB44" s="4">
        <f t="shared" si="64"/>
        <v>77.731187366432749</v>
      </c>
      <c r="AC44" s="4">
        <f t="shared" si="64"/>
        <v>75.334466222979813</v>
      </c>
      <c r="AD44" s="4">
        <f t="shared" si="64"/>
        <v>74.334901499274352</v>
      </c>
      <c r="AE44" s="4">
        <f t="shared" si="64"/>
        <v>81.062584477459211</v>
      </c>
      <c r="AF44" s="4">
        <f t="shared" si="64"/>
        <v>75.579043567907732</v>
      </c>
      <c r="AG44" s="4">
        <f t="shared" si="64"/>
        <v>83.703949161825662</v>
      </c>
      <c r="AI44" s="4">
        <f t="shared" ref="AI44:AW60" si="65">IF(OR($B44 &lt; C$230, $B44 &gt; C$233), 0, C44-S44)</f>
        <v>-0.34740484622936663</v>
      </c>
      <c r="AJ44" s="4">
        <f t="shared" si="65"/>
        <v>-0.42917587065511498</v>
      </c>
      <c r="AK44" s="4">
        <f t="shared" si="65"/>
        <v>-2.5658725523986732</v>
      </c>
      <c r="AL44" s="4">
        <f t="shared" si="65"/>
        <v>-2.014996451598563</v>
      </c>
      <c r="AM44" s="4">
        <f t="shared" si="65"/>
        <v>-1.2383817700959128</v>
      </c>
      <c r="AN44" s="4">
        <f t="shared" si="65"/>
        <v>-1.2032490023254923</v>
      </c>
      <c r="AO44" s="4">
        <f t="shared" si="65"/>
        <v>-1.9854598303637943</v>
      </c>
      <c r="AP44" s="4">
        <f t="shared" si="65"/>
        <v>-1.1466179050275969</v>
      </c>
      <c r="AQ44" s="4">
        <f t="shared" si="65"/>
        <v>0.26924135958996942</v>
      </c>
      <c r="AR44" s="4">
        <f t="shared" si="65"/>
        <v>3.2448126335672498</v>
      </c>
      <c r="AS44" s="4">
        <f t="shared" si="65"/>
        <v>0.71453377702019338</v>
      </c>
      <c r="AT44" s="4">
        <f t="shared" si="65"/>
        <v>-0.96890149927435232</v>
      </c>
      <c r="AU44" s="4">
        <f t="shared" si="65"/>
        <v>-1.6475844774592048</v>
      </c>
      <c r="AV44" s="4">
        <f t="shared" si="65"/>
        <v>0.42095643209226807</v>
      </c>
      <c r="AW44" s="4">
        <f t="shared" si="65"/>
        <v>0.69605083817434377</v>
      </c>
      <c r="AY44" s="2">
        <f t="shared" si="56"/>
        <v>86.142404725601466</v>
      </c>
      <c r="AZ44" s="2">
        <f t="shared" si="56"/>
        <v>76.737157825344667</v>
      </c>
      <c r="BA44" s="2">
        <f t="shared" si="56"/>
        <v>75.890814352572917</v>
      </c>
      <c r="BB44" s="2">
        <f t="shared" si="56"/>
        <v>77.296977953895649</v>
      </c>
      <c r="BC44" s="2">
        <f t="shared" si="56"/>
        <v>75.54617093207618</v>
      </c>
      <c r="BD44" s="2">
        <f t="shared" si="56"/>
        <v>77.382200190106232</v>
      </c>
      <c r="BE44" s="2">
        <f t="shared" si="56"/>
        <v>77.887453359790513</v>
      </c>
      <c r="BF44" s="2">
        <f t="shared" si="56"/>
        <v>80.902614389504336</v>
      </c>
      <c r="BG44" s="2">
        <f t="shared" si="56"/>
        <v>75.706758639757254</v>
      </c>
      <c r="BH44" s="2">
        <f t="shared" si="56"/>
        <v>77.731187358021131</v>
      </c>
      <c r="BI44" s="2">
        <f t="shared" si="56"/>
        <v>75.33446607077147</v>
      </c>
      <c r="BJ44" s="2">
        <f t="shared" si="56"/>
        <v>74.334901301280212</v>
      </c>
      <c r="BK44" s="2">
        <f t="shared" si="56"/>
        <v>81.062578862464719</v>
      </c>
      <c r="BL44" s="2">
        <f t="shared" si="56"/>
        <v>75.579039497412325</v>
      </c>
      <c r="BM44" s="2">
        <f t="shared" si="56"/>
        <v>83.703949161800509</v>
      </c>
      <c r="BO44" s="2">
        <f t="shared" si="15"/>
        <v>85.795000000000002</v>
      </c>
      <c r="BP44" s="2">
        <f t="shared" si="16"/>
        <v>76.308000000000007</v>
      </c>
      <c r="BQ44" s="2">
        <f t="shared" si="17"/>
        <v>73.325000000000003</v>
      </c>
      <c r="BR44" s="2">
        <f t="shared" si="18"/>
        <v>75.281999999999996</v>
      </c>
      <c r="BS44" s="2">
        <f t="shared" si="19"/>
        <v>74.308000000000007</v>
      </c>
      <c r="BT44" s="2">
        <f t="shared" si="20"/>
        <v>76.179000000000002</v>
      </c>
      <c r="BU44" s="2">
        <f t="shared" si="21"/>
        <v>75.902000000000001</v>
      </c>
      <c r="BV44" s="2">
        <f t="shared" si="22"/>
        <v>79.756</v>
      </c>
      <c r="BW44" s="2">
        <f t="shared" si="23"/>
        <v>75.975999999999999</v>
      </c>
      <c r="BX44" s="2">
        <f t="shared" si="24"/>
        <v>80.975999999999999</v>
      </c>
      <c r="BY44" s="2">
        <f t="shared" si="25"/>
        <v>76.049000000000007</v>
      </c>
      <c r="BZ44" s="2">
        <f t="shared" si="26"/>
        <v>73.366</v>
      </c>
      <c r="CA44" s="2">
        <f t="shared" si="27"/>
        <v>79.415000000000006</v>
      </c>
      <c r="CB44" s="2">
        <f t="shared" si="28"/>
        <v>76</v>
      </c>
      <c r="CC44" s="2">
        <f t="shared" si="29"/>
        <v>84.4</v>
      </c>
      <c r="CE44" s="2" t="str">
        <f t="shared" si="57"/>
        <v/>
      </c>
      <c r="CF44" s="2" t="str">
        <f t="shared" si="57"/>
        <v/>
      </c>
      <c r="CG44" s="2" t="str">
        <f t="shared" si="57"/>
        <v/>
      </c>
      <c r="CH44" s="2" t="str">
        <f t="shared" si="57"/>
        <v/>
      </c>
      <c r="CI44" s="2" t="str">
        <f t="shared" si="57"/>
        <v/>
      </c>
      <c r="CJ44" s="2" t="str">
        <f t="shared" si="57"/>
        <v/>
      </c>
      <c r="CK44" s="2" t="str">
        <f t="shared" si="57"/>
        <v/>
      </c>
      <c r="CL44" s="2" t="str">
        <f t="shared" si="57"/>
        <v/>
      </c>
      <c r="CM44" s="2" t="str">
        <f t="shared" si="57"/>
        <v/>
      </c>
      <c r="CN44" s="2" t="str">
        <f t="shared" si="57"/>
        <v/>
      </c>
      <c r="CO44" s="2" t="str">
        <f t="shared" si="57"/>
        <v/>
      </c>
      <c r="CP44" s="2" t="str">
        <f t="shared" si="57"/>
        <v/>
      </c>
      <c r="CQ44" s="2" t="str">
        <f t="shared" si="57"/>
        <v/>
      </c>
      <c r="CR44" s="2" t="str">
        <f t="shared" si="57"/>
        <v/>
      </c>
      <c r="CS44" s="2" t="str">
        <f t="shared" si="57"/>
        <v/>
      </c>
      <c r="CU44" s="2" t="str">
        <f t="shared" si="31"/>
        <v/>
      </c>
      <c r="CV44" s="2" t="str">
        <f t="shared" si="32"/>
        <v/>
      </c>
      <c r="CW44" s="2" t="str">
        <f t="shared" si="33"/>
        <v/>
      </c>
      <c r="CX44" s="2" t="str">
        <f t="shared" si="34"/>
        <v/>
      </c>
      <c r="CY44" s="2" t="str">
        <f t="shared" si="35"/>
        <v/>
      </c>
      <c r="CZ44" s="2" t="str">
        <f t="shared" si="36"/>
        <v/>
      </c>
      <c r="DA44" s="2" t="str">
        <f t="shared" si="37"/>
        <v/>
      </c>
      <c r="DB44" s="2" t="str">
        <f t="shared" si="38"/>
        <v/>
      </c>
      <c r="DC44" s="2" t="str">
        <f t="shared" si="39"/>
        <v/>
      </c>
      <c r="DD44" s="2" t="str">
        <f t="shared" si="40"/>
        <v/>
      </c>
      <c r="DE44" s="2" t="str">
        <f t="shared" si="41"/>
        <v/>
      </c>
      <c r="DF44" s="2" t="str">
        <f t="shared" si="42"/>
        <v/>
      </c>
      <c r="DG44" s="2" t="str">
        <f t="shared" si="43"/>
        <v/>
      </c>
      <c r="DH44" s="2" t="str">
        <f t="shared" si="44"/>
        <v/>
      </c>
      <c r="DI44" s="2" t="str">
        <f t="shared" si="45"/>
        <v/>
      </c>
      <c r="DK44" s="2">
        <f t="shared" ref="DK44:DY60" si="66">BO$228*$B44+BO$229</f>
        <v>84.70398522267206</v>
      </c>
      <c r="DL44" s="2">
        <f t="shared" si="66"/>
        <v>76.285079281183926</v>
      </c>
      <c r="DM44" s="2">
        <f t="shared" si="66"/>
        <v>76.148135004530346</v>
      </c>
      <c r="DN44" s="2">
        <f t="shared" si="66"/>
        <v>76.800342192691033</v>
      </c>
      <c r="DO44" s="2">
        <f t="shared" si="66"/>
        <v>76.015613753612627</v>
      </c>
      <c r="DP44" s="2">
        <f t="shared" si="66"/>
        <v>77.653025974025994</v>
      </c>
      <c r="DQ44" s="2">
        <f t="shared" si="66"/>
        <v>78.084757626094827</v>
      </c>
      <c r="DR44" s="2">
        <f t="shared" si="66"/>
        <v>81.550018322762497</v>
      </c>
      <c r="DS44" s="2">
        <f t="shared" si="66"/>
        <v>75.462375350140093</v>
      </c>
      <c r="DT44" s="2">
        <f t="shared" si="66"/>
        <v>78.039493124703654</v>
      </c>
      <c r="DU44" s="2">
        <f t="shared" si="66"/>
        <v>75.335693859649112</v>
      </c>
      <c r="DV44" s="2">
        <f t="shared" si="66"/>
        <v>74.370191557223279</v>
      </c>
      <c r="DW44" s="2">
        <f t="shared" si="66"/>
        <v>81.616085623678643</v>
      </c>
      <c r="DX44" s="2">
        <f t="shared" si="66"/>
        <v>75.807109020436897</v>
      </c>
      <c r="DY44" s="2">
        <f t="shared" si="66"/>
        <v>82.808578431372553</v>
      </c>
      <c r="EA44" s="2">
        <f t="shared" ref="EA44:EO60" si="67">CE$228*$B44+CE$229</f>
        <v>106.67228791208794</v>
      </c>
      <c r="EB44" s="2">
        <f t="shared" si="67"/>
        <v>82.144436783027018</v>
      </c>
      <c r="EC44" s="2">
        <f t="shared" si="67"/>
        <v>73.106016889514436</v>
      </c>
      <c r="ED44" s="2">
        <f t="shared" si="67"/>
        <v>83.025825601703943</v>
      </c>
      <c r="EE44" s="2">
        <f t="shared" si="67"/>
        <v>70.826145022135265</v>
      </c>
      <c r="EF44" s="2">
        <f t="shared" si="67"/>
        <v>74.42776965294594</v>
      </c>
      <c r="EG44" s="2">
        <f t="shared" si="67"/>
        <v>75.52189202629323</v>
      </c>
      <c r="EH44" s="2">
        <f t="shared" si="67"/>
        <v>72.355336447669202</v>
      </c>
      <c r="EI44" s="2">
        <f t="shared" si="67"/>
        <v>80.009143385880748</v>
      </c>
      <c r="EJ44" s="2">
        <f t="shared" si="67"/>
        <v>73.008100584695299</v>
      </c>
      <c r="EK44" s="2">
        <f t="shared" si="67"/>
        <v>75.317145486415427</v>
      </c>
      <c r="EL44" s="2">
        <f t="shared" si="67"/>
        <v>73.837617081695058</v>
      </c>
      <c r="EM44" s="2">
        <f t="shared" si="67"/>
        <v>74.044574416418627</v>
      </c>
      <c r="EN44" s="2">
        <f t="shared" si="67"/>
        <v>72.586588253121604</v>
      </c>
      <c r="EO44" s="2">
        <f t="shared" si="67"/>
        <v>99.941469611901155</v>
      </c>
      <c r="EQ44" s="2">
        <f t="shared" ref="EQ44:FE60" si="68">CU$228*$B44+CU$229</f>
        <v>97.312865130895744</v>
      </c>
      <c r="ER44" s="2">
        <f t="shared" si="68"/>
        <v>75.541084948197238</v>
      </c>
      <c r="ES44" s="2">
        <f t="shared" si="68"/>
        <v>69.12434128528875</v>
      </c>
      <c r="ET44" s="2">
        <f t="shared" si="68"/>
        <v>75.168533834904764</v>
      </c>
      <c r="EU44" s="2">
        <f t="shared" si="68"/>
        <v>67.846069622816316</v>
      </c>
      <c r="EV44" s="2">
        <f t="shared" si="68"/>
        <v>71.511577642386499</v>
      </c>
      <c r="EW44" s="2">
        <f t="shared" si="68"/>
        <v>71.459564047615402</v>
      </c>
      <c r="EX44" s="2">
        <f t="shared" si="68"/>
        <v>68.841048518949094</v>
      </c>
      <c r="EY44" s="2">
        <f t="shared" si="68"/>
        <v>73.712381964828467</v>
      </c>
      <c r="EZ44" s="2">
        <f t="shared" si="68"/>
        <v>65.724150510614038</v>
      </c>
      <c r="FA44" s="2">
        <f t="shared" si="68"/>
        <v>72.316412701094166</v>
      </c>
      <c r="FB44" s="2">
        <f t="shared" si="68"/>
        <v>72.708702926939097</v>
      </c>
      <c r="FC44" s="2">
        <f t="shared" si="68"/>
        <v>72.321565697774048</v>
      </c>
      <c r="FD44" s="2">
        <f t="shared" si="68"/>
        <v>73.247895044496616</v>
      </c>
      <c r="FE44" s="2">
        <f t="shared" si="68"/>
        <v>99.399758089086603</v>
      </c>
      <c r="FG44" s="2">
        <f t="shared" ref="FG44:FU60" si="69">POWER(10,($B44-C$231)/C$229)/(1+POWER(10,($B44-C$231)/C$229))</f>
        <v>6.5478283818164701E-2</v>
      </c>
      <c r="FH44" s="2">
        <f t="shared" si="69"/>
        <v>7.7158696075835503E-2</v>
      </c>
      <c r="FI44" s="2">
        <f t="shared" si="69"/>
        <v>8.4580410359675728E-2</v>
      </c>
      <c r="FJ44" s="2">
        <f t="shared" si="69"/>
        <v>7.9779752578904239E-2</v>
      </c>
      <c r="FK44" s="2">
        <f t="shared" si="69"/>
        <v>9.0458264161494301E-2</v>
      </c>
      <c r="FL44" s="2">
        <f t="shared" si="69"/>
        <v>8.39655189165944E-2</v>
      </c>
      <c r="FM44" s="2">
        <f t="shared" si="69"/>
        <v>7.6978222763621665E-2</v>
      </c>
      <c r="FN44" s="2">
        <f t="shared" si="69"/>
        <v>7.0408969809004254E-2</v>
      </c>
      <c r="FO44" s="2">
        <f t="shared" si="69"/>
        <v>5.3756066634379082E-2</v>
      </c>
      <c r="FP44" s="2">
        <f t="shared" si="69"/>
        <v>6.1269251718703011E-2</v>
      </c>
      <c r="FQ44" s="2">
        <f t="shared" si="69"/>
        <v>6.538269496309404E-2</v>
      </c>
      <c r="FR44" s="2">
        <f t="shared" si="69"/>
        <v>6.6255635817798655E-2</v>
      </c>
      <c r="FS44" s="2">
        <f t="shared" si="69"/>
        <v>7.3103181475286369E-2</v>
      </c>
      <c r="FT44" s="2">
        <f t="shared" si="69"/>
        <v>7.0817994486328278E-2</v>
      </c>
      <c r="FU44" s="2">
        <f t="shared" si="69"/>
        <v>5.2260401651522334E-2</v>
      </c>
      <c r="FW44" s="2">
        <f t="shared" si="58"/>
        <v>2.9120996203853571E-6</v>
      </c>
      <c r="FX44" s="2">
        <f t="shared" si="58"/>
        <v>3.3074905281578133E-6</v>
      </c>
      <c r="FY44" s="2">
        <f t="shared" si="58"/>
        <v>4.2829774407917791E-6</v>
      </c>
      <c r="FZ44" s="2">
        <f t="shared" si="58"/>
        <v>4.0427225368400355E-6</v>
      </c>
      <c r="GA44" s="2">
        <f t="shared" si="58"/>
        <v>4.1905539223458737E-6</v>
      </c>
      <c r="GB44" s="2">
        <f t="shared" si="58"/>
        <v>5.3025593640844206E-6</v>
      </c>
      <c r="GC44" s="2">
        <f t="shared" si="58"/>
        <v>4.7822947013319133E-6</v>
      </c>
      <c r="GD44" s="2">
        <f t="shared" si="58"/>
        <v>4.5115003822409316E-6</v>
      </c>
      <c r="GE44" s="2">
        <f t="shared" si="58"/>
        <v>5.2528404642597589E-6</v>
      </c>
      <c r="GF44" s="2">
        <f t="shared" si="58"/>
        <v>4.9575646130436155E-6</v>
      </c>
      <c r="GG44" s="2">
        <f t="shared" si="58"/>
        <v>5.0141913740299414E-6</v>
      </c>
      <c r="GH44" s="2">
        <f t="shared" si="58"/>
        <v>3.7163557439019031E-6</v>
      </c>
      <c r="GI44" s="2">
        <f t="shared" si="58"/>
        <v>3.0199426003211632E-6</v>
      </c>
      <c r="GJ44" s="2">
        <f t="shared" si="58"/>
        <v>1.9641689608548826E-6</v>
      </c>
      <c r="GK44" s="2">
        <f t="shared" si="58"/>
        <v>1.9274434030255367E-6</v>
      </c>
      <c r="GM44" s="86">
        <f t="shared" si="59"/>
        <v>9.0349478356630817E-11</v>
      </c>
      <c r="GN44" s="86">
        <f t="shared" si="59"/>
        <v>1.2046136909863579E-8</v>
      </c>
      <c r="GO44" s="86">
        <f t="shared" si="59"/>
        <v>3.9363021619316011E-8</v>
      </c>
      <c r="GP44" s="86">
        <f t="shared" si="59"/>
        <v>1.2439467172847871E-8</v>
      </c>
      <c r="GQ44" s="86">
        <f t="shared" si="59"/>
        <v>1.5324442051721341E-7</v>
      </c>
      <c r="GR44" s="86">
        <f t="shared" si="59"/>
        <v>3.4255118741876E-8</v>
      </c>
      <c r="GS44" s="86">
        <f t="shared" si="59"/>
        <v>4.2641879428047799E-9</v>
      </c>
      <c r="GT44" s="86">
        <f t="shared" si="59"/>
        <v>2.2647359939385104E-9</v>
      </c>
      <c r="GU44" s="86">
        <f t="shared" si="59"/>
        <v>3.2713236506483383E-13</v>
      </c>
      <c r="GV44" s="86">
        <f t="shared" si="59"/>
        <v>4.3675910618906112E-12</v>
      </c>
      <c r="GW44" s="86">
        <f t="shared" si="59"/>
        <v>8.9963449954101874E-11</v>
      </c>
      <c r="GX44" s="86">
        <f t="shared" si="59"/>
        <v>1.1737071561083236E-10</v>
      </c>
      <c r="GY44" s="86">
        <f t="shared" si="59"/>
        <v>3.5254911252286893E-9</v>
      </c>
      <c r="GZ44" s="86">
        <f t="shared" si="59"/>
        <v>2.6663615048003598E-9</v>
      </c>
      <c r="HA44" s="86">
        <f t="shared" si="59"/>
        <v>1.9489365178196706E-14</v>
      </c>
      <c r="HC44" s="86">
        <f t="shared" si="63"/>
        <v>7.4953795317895553E-19</v>
      </c>
      <c r="HD44" s="86">
        <f t="shared" si="63"/>
        <v>2.0615365866037287E-27</v>
      </c>
      <c r="HE44" s="86">
        <f t="shared" si="63"/>
        <v>6.4342518940776414E-27</v>
      </c>
      <c r="HF44" s="86">
        <f t="shared" si="63"/>
        <v>2.5545044230577844E-30</v>
      </c>
      <c r="HG44" s="86">
        <f t="shared" si="63"/>
        <v>1.0415051825933742E-26</v>
      </c>
      <c r="HH44" s="86">
        <f t="shared" si="63"/>
        <v>1.0273364463502595E-29</v>
      </c>
      <c r="HI44" s="86">
        <f t="shared" si="63"/>
        <v>6.019762866035817E-25</v>
      </c>
      <c r="HJ44" s="86">
        <f t="shared" si="63"/>
        <v>2.6656765561249912E-24</v>
      </c>
      <c r="HK44" s="86">
        <f t="shared" si="63"/>
        <v>7.36913021495398E-32</v>
      </c>
      <c r="HL44" s="86">
        <f t="shared" si="63"/>
        <v>3.9937628222274454E-32</v>
      </c>
      <c r="HM44" s="86">
        <f t="shared" si="63"/>
        <v>3.6511721845887706E-33</v>
      </c>
      <c r="HN44" s="86">
        <f t="shared" si="63"/>
        <v>9.2611334068911434E-31</v>
      </c>
      <c r="HO44" s="86">
        <f t="shared" si="63"/>
        <v>1.1865578229254087E-26</v>
      </c>
      <c r="HP44" s="86">
        <f t="shared" si="63"/>
        <v>5.9190442036062204E-27</v>
      </c>
      <c r="HQ44" s="86">
        <f t="shared" si="63"/>
        <v>1.6055200303277964E-34</v>
      </c>
      <c r="HS44" s="86">
        <f t="shared" si="60"/>
        <v>5.5914516301823951E-53</v>
      </c>
      <c r="HT44" s="86">
        <f t="shared" si="60"/>
        <v>3.516872720423692E-78</v>
      </c>
      <c r="HU44" s="86">
        <f t="shared" si="60"/>
        <v>1.3270113134677951E-74</v>
      </c>
      <c r="HV44" s="86">
        <f t="shared" si="60"/>
        <v>1.2031402004085542E-84</v>
      </c>
      <c r="HW44" s="86">
        <f t="shared" si="60"/>
        <v>2.5327772702778435E-73</v>
      </c>
      <c r="HX44" s="86">
        <f t="shared" si="60"/>
        <v>6.1779056554067412E-82</v>
      </c>
      <c r="HY44" s="86">
        <f t="shared" si="60"/>
        <v>6.203259828998213E-69</v>
      </c>
      <c r="HZ44" s="86">
        <f t="shared" si="60"/>
        <v>1.3335830686242742E-66</v>
      </c>
      <c r="IA44" s="86">
        <f t="shared" si="60"/>
        <v>4.954020041162294E-89</v>
      </c>
      <c r="IB44" s="86">
        <f t="shared" si="60"/>
        <v>3.7074749901088307E-93</v>
      </c>
      <c r="IC44" s="86">
        <f t="shared" si="60"/>
        <v>7.7106124117760418E-96</v>
      </c>
      <c r="ID44" s="86">
        <f t="shared" si="60"/>
        <v>4.8294653320798582E-90</v>
      </c>
      <c r="IE44" s="86">
        <f t="shared" si="60"/>
        <v>2.0647397379126002E-76</v>
      </c>
      <c r="IF44" s="86">
        <f t="shared" si="60"/>
        <v>7.7055682803418066E-39</v>
      </c>
      <c r="IG44" s="86">
        <f t="shared" si="60"/>
        <v>9.0018116880847458E-40</v>
      </c>
      <c r="II44" s="86">
        <f t="shared" si="61"/>
        <v>8.96645033092825E-81</v>
      </c>
      <c r="IJ44" s="86">
        <f t="shared" si="61"/>
        <v>3.8947875152072216E-119</v>
      </c>
      <c r="IK44" s="86">
        <f t="shared" si="61"/>
        <v>2.1915270668381179E-114</v>
      </c>
      <c r="IL44" s="86">
        <f t="shared" si="61"/>
        <v>4.1447749527349891E-130</v>
      </c>
      <c r="IM44" s="86">
        <f t="shared" si="61"/>
        <v>4.0355501151786E-114</v>
      </c>
      <c r="IN44" s="86">
        <f t="shared" si="61"/>
        <v>1.950159221163057E-126</v>
      </c>
      <c r="IO44" s="86">
        <f t="shared" si="61"/>
        <v>1.6010714316823002E-108</v>
      </c>
      <c r="IP44" s="86">
        <f t="shared" si="61"/>
        <v>4.2775889192716185E-104</v>
      </c>
      <c r="IQ44" s="86">
        <f t="shared" si="61"/>
        <v>1.3909496980267719E-139</v>
      </c>
      <c r="IR44" s="86">
        <f t="shared" si="61"/>
        <v>2.761166179898994E-147</v>
      </c>
      <c r="IS44" s="86">
        <f t="shared" si="61"/>
        <v>5.1417662175363537E-147</v>
      </c>
      <c r="IT44" s="86">
        <f t="shared" si="61"/>
        <v>9.2727552769747984E-141</v>
      </c>
      <c r="IU44" s="86">
        <f t="shared" si="61"/>
        <v>4.6612740124412983E-117</v>
      </c>
      <c r="IV44" s="86">
        <f t="shared" si="61"/>
        <v>7.650122050552761E-118</v>
      </c>
      <c r="IW44" s="86">
        <f t="shared" si="61"/>
        <v>3.552705641130943E-118</v>
      </c>
      <c r="IY44" s="86">
        <f t="shared" si="62"/>
        <v>9.0349479106168767E-11</v>
      </c>
      <c r="IZ44" s="86">
        <f t="shared" si="62"/>
        <v>1.2046136909863579E-8</v>
      </c>
      <c r="JA44" s="86">
        <f t="shared" si="62"/>
        <v>3.9363021619316011E-8</v>
      </c>
      <c r="JB44" s="86">
        <f t="shared" si="62"/>
        <v>1.2439467172847871E-8</v>
      </c>
      <c r="JC44" s="86">
        <f t="shared" si="62"/>
        <v>1.5324442051721341E-7</v>
      </c>
      <c r="JD44" s="86">
        <f t="shared" si="62"/>
        <v>3.4255118741876E-8</v>
      </c>
      <c r="JE44" s="86">
        <f t="shared" si="62"/>
        <v>4.2641879428047807E-9</v>
      </c>
      <c r="JF44" s="86">
        <f t="shared" si="62"/>
        <v>2.2647359939385129E-9</v>
      </c>
      <c r="JG44" s="86">
        <f t="shared" si="62"/>
        <v>3.2713236506483383E-13</v>
      </c>
      <c r="JH44" s="86">
        <f t="shared" si="62"/>
        <v>4.3675910618906112E-12</v>
      </c>
      <c r="JI44" s="86">
        <f t="shared" si="62"/>
        <v>8.9963449954101874E-11</v>
      </c>
      <c r="JJ44" s="86">
        <f t="shared" si="62"/>
        <v>1.1737071561083236E-10</v>
      </c>
      <c r="JK44" s="86">
        <f t="shared" si="62"/>
        <v>3.5254911252286893E-9</v>
      </c>
      <c r="JL44" s="86">
        <f t="shared" si="62"/>
        <v>2.6663615048003598E-9</v>
      </c>
      <c r="JM44" s="86">
        <f t="shared" si="62"/>
        <v>1.9489365178196706E-14</v>
      </c>
    </row>
    <row r="45" spans="2:273" x14ac:dyDescent="0.25">
      <c r="B45" s="2">
        <v>18</v>
      </c>
      <c r="C45" s="37">
        <v>85.432000000000002</v>
      </c>
      <c r="D45" s="37">
        <v>74.486999999999995</v>
      </c>
      <c r="E45" s="37">
        <v>74.75</v>
      </c>
      <c r="F45" s="37">
        <v>74.718000000000004</v>
      </c>
      <c r="G45" s="37">
        <v>74.256</v>
      </c>
      <c r="H45" s="37">
        <v>75.051000000000002</v>
      </c>
      <c r="I45" s="37">
        <v>76.097999999999999</v>
      </c>
      <c r="J45" s="37">
        <v>80.512</v>
      </c>
      <c r="K45" s="37">
        <v>77.659000000000006</v>
      </c>
      <c r="L45" s="37">
        <v>79.072999999999993</v>
      </c>
      <c r="M45" s="37">
        <v>75.537000000000006</v>
      </c>
      <c r="N45" s="37">
        <v>74.462999999999994</v>
      </c>
      <c r="O45" s="37">
        <v>79.634</v>
      </c>
      <c r="P45" s="37">
        <v>75.183999999999997</v>
      </c>
      <c r="Q45" s="37">
        <v>83.575000000000003</v>
      </c>
      <c r="S45" s="4">
        <f t="shared" si="64"/>
        <v>86.826593325000175</v>
      </c>
      <c r="T45" s="4">
        <f t="shared" si="64"/>
        <v>76.908592545738884</v>
      </c>
      <c r="U45" s="4">
        <f t="shared" si="64"/>
        <v>76.119917455614399</v>
      </c>
      <c r="V45" s="4">
        <f t="shared" si="64"/>
        <v>77.485040214627119</v>
      </c>
      <c r="W45" s="4">
        <f t="shared" si="64"/>
        <v>75.676528074675815</v>
      </c>
      <c r="X45" s="4">
        <f t="shared" si="64"/>
        <v>77.389484147849458</v>
      </c>
      <c r="Y45" s="4">
        <f t="shared" si="64"/>
        <v>77.977018136194488</v>
      </c>
      <c r="Z45" s="4">
        <f t="shared" si="64"/>
        <v>80.916808733822478</v>
      </c>
      <c r="AA45" s="4">
        <f t="shared" si="64"/>
        <v>75.989708994777914</v>
      </c>
      <c r="AB45" s="4">
        <f t="shared" si="64"/>
        <v>77.805425709042424</v>
      </c>
      <c r="AC45" s="4">
        <f t="shared" si="64"/>
        <v>75.564005982664497</v>
      </c>
      <c r="AD45" s="4">
        <f t="shared" si="64"/>
        <v>74.632601824749884</v>
      </c>
      <c r="AE45" s="4">
        <f t="shared" si="64"/>
        <v>81.155174836607827</v>
      </c>
      <c r="AF45" s="4">
        <f t="shared" si="64"/>
        <v>75.58379123575979</v>
      </c>
      <c r="AG45" s="4">
        <f t="shared" si="64"/>
        <v>83.96056880161494</v>
      </c>
      <c r="AI45" s="4">
        <f t="shared" si="65"/>
        <v>-1.394593325000173</v>
      </c>
      <c r="AJ45" s="4">
        <f t="shared" si="65"/>
        <v>-2.4215925457388892</v>
      </c>
      <c r="AK45" s="4">
        <f t="shared" si="65"/>
        <v>-1.3699174556143987</v>
      </c>
      <c r="AL45" s="4">
        <f t="shared" si="65"/>
        <v>-2.7670402146271158</v>
      </c>
      <c r="AM45" s="4">
        <f t="shared" si="65"/>
        <v>-1.4205280746758149</v>
      </c>
      <c r="AN45" s="4">
        <f t="shared" si="65"/>
        <v>-2.3384841478494565</v>
      </c>
      <c r="AO45" s="4">
        <f t="shared" si="65"/>
        <v>-1.8790181361944889</v>
      </c>
      <c r="AP45" s="4">
        <f t="shared" si="65"/>
        <v>-0.40480873382247751</v>
      </c>
      <c r="AQ45" s="4">
        <f t="shared" si="65"/>
        <v>1.6692910052220924</v>
      </c>
      <c r="AR45" s="4">
        <f t="shared" si="65"/>
        <v>1.2675742909575689</v>
      </c>
      <c r="AS45" s="4">
        <f t="shared" si="65"/>
        <v>-2.7005982664491057E-2</v>
      </c>
      <c r="AT45" s="4">
        <f t="shared" si="65"/>
        <v>-0.16960182474988983</v>
      </c>
      <c r="AU45" s="4">
        <f t="shared" si="65"/>
        <v>-1.5211748366078268</v>
      </c>
      <c r="AV45" s="4">
        <f t="shared" si="65"/>
        <v>-0.39979123575979258</v>
      </c>
      <c r="AW45" s="4">
        <f t="shared" si="65"/>
        <v>-0.38556880161493723</v>
      </c>
      <c r="AY45" s="2">
        <f t="shared" si="56"/>
        <v>86.826593032757685</v>
      </c>
      <c r="AZ45" s="2">
        <f t="shared" si="56"/>
        <v>76.908557294471805</v>
      </c>
      <c r="BA45" s="2">
        <f t="shared" si="56"/>
        <v>76.11980825478831</v>
      </c>
      <c r="BB45" s="2">
        <f t="shared" si="56"/>
        <v>77.485003789033186</v>
      </c>
      <c r="BC45" s="2">
        <f t="shared" si="56"/>
        <v>75.676155377666333</v>
      </c>
      <c r="BD45" s="2">
        <f t="shared" si="56"/>
        <v>77.38939202403418</v>
      </c>
      <c r="BE45" s="2">
        <f t="shared" si="56"/>
        <v>77.977004751318461</v>
      </c>
      <c r="BF45" s="2">
        <f t="shared" si="56"/>
        <v>80.916801407623268</v>
      </c>
      <c r="BG45" s="2">
        <f t="shared" si="56"/>
        <v>75.989708992803543</v>
      </c>
      <c r="BH45" s="2">
        <f t="shared" si="56"/>
        <v>77.80542568564853</v>
      </c>
      <c r="BI45" s="2">
        <f t="shared" si="56"/>
        <v>75.564005614017333</v>
      </c>
      <c r="BJ45" s="2">
        <f t="shared" si="56"/>
        <v>74.632601349844336</v>
      </c>
      <c r="BK45" s="2">
        <f t="shared" si="56"/>
        <v>81.155163283803802</v>
      </c>
      <c r="BL45" s="2">
        <f t="shared" si="56"/>
        <v>75.583782813175105</v>
      </c>
      <c r="BM45" s="2">
        <f t="shared" si="56"/>
        <v>83.96056880152797</v>
      </c>
      <c r="BO45" s="2">
        <f t="shared" si="15"/>
        <v>85.432000000000002</v>
      </c>
      <c r="BP45" s="2">
        <f t="shared" si="16"/>
        <v>74.486999999999995</v>
      </c>
      <c r="BQ45" s="2">
        <f t="shared" si="17"/>
        <v>74.75</v>
      </c>
      <c r="BR45" s="2">
        <f t="shared" si="18"/>
        <v>74.718000000000004</v>
      </c>
      <c r="BS45" s="2">
        <f t="shared" si="19"/>
        <v>74.256</v>
      </c>
      <c r="BT45" s="2">
        <f t="shared" si="20"/>
        <v>75.051000000000002</v>
      </c>
      <c r="BU45" s="2">
        <f t="shared" si="21"/>
        <v>76.097999999999999</v>
      </c>
      <c r="BV45" s="2">
        <f t="shared" si="22"/>
        <v>80.512</v>
      </c>
      <c r="BW45" s="2">
        <f t="shared" si="23"/>
        <v>77.659000000000006</v>
      </c>
      <c r="BX45" s="2">
        <f t="shared" si="24"/>
        <v>79.072999999999993</v>
      </c>
      <c r="BY45" s="2">
        <f t="shared" si="25"/>
        <v>75.537000000000006</v>
      </c>
      <c r="BZ45" s="2">
        <f t="shared" si="26"/>
        <v>74.462999999999994</v>
      </c>
      <c r="CA45" s="2">
        <f t="shared" si="27"/>
        <v>79.634</v>
      </c>
      <c r="CB45" s="2">
        <f t="shared" si="28"/>
        <v>75.183999999999997</v>
      </c>
      <c r="CC45" s="2">
        <f t="shared" si="29"/>
        <v>83.575000000000003</v>
      </c>
      <c r="CE45" s="2" t="str">
        <f t="shared" si="57"/>
        <v/>
      </c>
      <c r="CF45" s="2" t="str">
        <f t="shared" si="57"/>
        <v/>
      </c>
      <c r="CG45" s="2" t="str">
        <f t="shared" si="57"/>
        <v/>
      </c>
      <c r="CH45" s="2" t="str">
        <f t="shared" si="57"/>
        <v/>
      </c>
      <c r="CI45" s="2" t="str">
        <f t="shared" si="57"/>
        <v/>
      </c>
      <c r="CJ45" s="2" t="str">
        <f t="shared" si="57"/>
        <v/>
      </c>
      <c r="CK45" s="2" t="str">
        <f t="shared" si="57"/>
        <v/>
      </c>
      <c r="CL45" s="2" t="str">
        <f t="shared" si="57"/>
        <v/>
      </c>
      <c r="CM45" s="2" t="str">
        <f t="shared" si="57"/>
        <v/>
      </c>
      <c r="CN45" s="2" t="str">
        <f t="shared" si="57"/>
        <v/>
      </c>
      <c r="CO45" s="2" t="str">
        <f t="shared" si="57"/>
        <v/>
      </c>
      <c r="CP45" s="2" t="str">
        <f t="shared" si="57"/>
        <v/>
      </c>
      <c r="CQ45" s="2" t="str">
        <f t="shared" si="57"/>
        <v/>
      </c>
      <c r="CR45" s="2" t="str">
        <f t="shared" si="57"/>
        <v/>
      </c>
      <c r="CS45" s="2" t="str">
        <f t="shared" si="57"/>
        <v/>
      </c>
      <c r="CU45" s="2" t="str">
        <f t="shared" si="31"/>
        <v/>
      </c>
      <c r="CV45" s="2" t="str">
        <f t="shared" si="32"/>
        <v/>
      </c>
      <c r="CW45" s="2" t="str">
        <f t="shared" si="33"/>
        <v/>
      </c>
      <c r="CX45" s="2" t="str">
        <f t="shared" si="34"/>
        <v/>
      </c>
      <c r="CY45" s="2" t="str">
        <f t="shared" si="35"/>
        <v/>
      </c>
      <c r="CZ45" s="2" t="str">
        <f t="shared" si="36"/>
        <v/>
      </c>
      <c r="DA45" s="2" t="str">
        <f t="shared" si="37"/>
        <v/>
      </c>
      <c r="DB45" s="2" t="str">
        <f t="shared" si="38"/>
        <v/>
      </c>
      <c r="DC45" s="2" t="str">
        <f t="shared" si="39"/>
        <v/>
      </c>
      <c r="DD45" s="2" t="str">
        <f t="shared" si="40"/>
        <v/>
      </c>
      <c r="DE45" s="2" t="str">
        <f t="shared" si="41"/>
        <v/>
      </c>
      <c r="DF45" s="2" t="str">
        <f t="shared" si="42"/>
        <v/>
      </c>
      <c r="DG45" s="2" t="str">
        <f t="shared" si="43"/>
        <v/>
      </c>
      <c r="DH45" s="2" t="str">
        <f t="shared" si="44"/>
        <v/>
      </c>
      <c r="DI45" s="2" t="str">
        <f t="shared" si="45"/>
        <v/>
      </c>
      <c r="DK45" s="2">
        <f t="shared" si="66"/>
        <v>85.327328744939265</v>
      </c>
      <c r="DL45" s="2">
        <f t="shared" si="66"/>
        <v>76.446273784355171</v>
      </c>
      <c r="DM45" s="2">
        <f t="shared" si="66"/>
        <v>76.439444276653575</v>
      </c>
      <c r="DN45" s="2">
        <f t="shared" si="66"/>
        <v>76.97891362126245</v>
      </c>
      <c r="DO45" s="2">
        <f t="shared" si="66"/>
        <v>76.216996218566848</v>
      </c>
      <c r="DP45" s="2">
        <f t="shared" si="66"/>
        <v>77.701612503775308</v>
      </c>
      <c r="DQ45" s="2">
        <f t="shared" si="66"/>
        <v>78.21655028692237</v>
      </c>
      <c r="DR45" s="2">
        <f t="shared" si="66"/>
        <v>81.638386892177579</v>
      </c>
      <c r="DS45" s="2">
        <f t="shared" si="66"/>
        <v>75.751816806722715</v>
      </c>
      <c r="DT45" s="2">
        <f t="shared" si="66"/>
        <v>78.159104314841159</v>
      </c>
      <c r="DU45" s="2">
        <f t="shared" si="66"/>
        <v>75.592534143049917</v>
      </c>
      <c r="DV45" s="2">
        <f t="shared" si="66"/>
        <v>74.702254315197024</v>
      </c>
      <c r="DW45" s="2">
        <f t="shared" si="66"/>
        <v>81.777501057082461</v>
      </c>
      <c r="DX45" s="2">
        <f t="shared" si="66"/>
        <v>75.841415644820259</v>
      </c>
      <c r="DY45" s="2">
        <f t="shared" si="66"/>
        <v>83.008344474153304</v>
      </c>
      <c r="EA45" s="2">
        <f t="shared" si="67"/>
        <v>106.34208571428574</v>
      </c>
      <c r="EB45" s="2">
        <f t="shared" si="67"/>
        <v>81.95139324040953</v>
      </c>
      <c r="EC45" s="2">
        <f t="shared" si="67"/>
        <v>72.964960121979829</v>
      </c>
      <c r="ED45" s="2">
        <f t="shared" si="67"/>
        <v>82.80926514164004</v>
      </c>
      <c r="EE45" s="2">
        <f t="shared" si="67"/>
        <v>70.716724904766792</v>
      </c>
      <c r="EF45" s="2">
        <f t="shared" si="67"/>
        <v>74.283069410815187</v>
      </c>
      <c r="EG45" s="2">
        <f t="shared" si="67"/>
        <v>75.357673278079446</v>
      </c>
      <c r="EH45" s="2">
        <f t="shared" si="67"/>
        <v>72.228387171586647</v>
      </c>
      <c r="EI45" s="2">
        <f t="shared" si="67"/>
        <v>79.809374571624403</v>
      </c>
      <c r="EJ45" s="2">
        <f t="shared" si="67"/>
        <v>72.863960086795714</v>
      </c>
      <c r="EK45" s="2">
        <f t="shared" si="67"/>
        <v>75.192313927941129</v>
      </c>
      <c r="EL45" s="2">
        <f t="shared" si="67"/>
        <v>73.737413499344683</v>
      </c>
      <c r="EM45" s="2">
        <f t="shared" si="67"/>
        <v>73.95873515588282</v>
      </c>
      <c r="EN45" s="2">
        <f t="shared" si="67"/>
        <v>72.500872105709789</v>
      </c>
      <c r="EO45" s="2">
        <f t="shared" si="67"/>
        <v>99.709681980246714</v>
      </c>
      <c r="EQ45" s="2">
        <f t="shared" si="68"/>
        <v>97.091251376900999</v>
      </c>
      <c r="ER45" s="2">
        <f t="shared" si="68"/>
        <v>75.419633199010661</v>
      </c>
      <c r="ES45" s="2">
        <f t="shared" si="68"/>
        <v>69.027143976469262</v>
      </c>
      <c r="ET45" s="2">
        <f t="shared" si="68"/>
        <v>75.038991100672405</v>
      </c>
      <c r="EU45" s="2">
        <f t="shared" si="68"/>
        <v>67.77061176411712</v>
      </c>
      <c r="EV45" s="2">
        <f t="shared" si="68"/>
        <v>71.398538067711158</v>
      </c>
      <c r="EW45" s="2">
        <f t="shared" si="68"/>
        <v>71.340212620996439</v>
      </c>
      <c r="EX45" s="2">
        <f t="shared" si="68"/>
        <v>68.753713029402348</v>
      </c>
      <c r="EY45" s="2">
        <f t="shared" si="68"/>
        <v>73.583171771387924</v>
      </c>
      <c r="EZ45" s="2">
        <f t="shared" si="68"/>
        <v>65.662848034721847</v>
      </c>
      <c r="FA45" s="2">
        <f t="shared" si="68"/>
        <v>72.224471623234209</v>
      </c>
      <c r="FB45" s="2">
        <f t="shared" si="68"/>
        <v>72.620070043904079</v>
      </c>
      <c r="FC45" s="2">
        <f t="shared" si="68"/>
        <v>72.252881757898791</v>
      </c>
      <c r="FD45" s="2">
        <f t="shared" si="68"/>
        <v>73.154751558412585</v>
      </c>
      <c r="FE45" s="2">
        <f t="shared" si="68"/>
        <v>99.173610796765246</v>
      </c>
      <c r="FG45" s="2">
        <f t="shared" si="69"/>
        <v>7.1344809193285022E-2</v>
      </c>
      <c r="FH45" s="2">
        <f t="shared" si="69"/>
        <v>8.3977686919118416E-2</v>
      </c>
      <c r="FI45" s="2">
        <f t="shared" si="69"/>
        <v>9.1989922793211179E-2</v>
      </c>
      <c r="FJ45" s="2">
        <f t="shared" si="69"/>
        <v>8.680859288258802E-2</v>
      </c>
      <c r="FK45" s="2">
        <f t="shared" si="69"/>
        <v>9.8327386614210824E-2</v>
      </c>
      <c r="FL45" s="2">
        <f t="shared" si="69"/>
        <v>9.1326538876016425E-2</v>
      </c>
      <c r="FM45" s="2">
        <f t="shared" si="69"/>
        <v>8.3782712088397646E-2</v>
      </c>
      <c r="FN45" s="2">
        <f t="shared" si="69"/>
        <v>7.6681011434838936E-2</v>
      </c>
      <c r="FO45" s="2">
        <f t="shared" si="69"/>
        <v>5.8638240153791717E-2</v>
      </c>
      <c r="FP45" s="2">
        <f t="shared" si="69"/>
        <v>6.6785618999861532E-2</v>
      </c>
      <c r="FQ45" s="2">
        <f t="shared" si="69"/>
        <v>7.1241308936960318E-2</v>
      </c>
      <c r="FR45" s="2">
        <f t="shared" si="69"/>
        <v>7.218642821047834E-2</v>
      </c>
      <c r="FS45" s="2">
        <f t="shared" si="69"/>
        <v>7.9594674217114691E-2</v>
      </c>
      <c r="FT45" s="2">
        <f t="shared" si="69"/>
        <v>7.7123449183673615E-2</v>
      </c>
      <c r="FU45" s="2">
        <f t="shared" si="69"/>
        <v>5.7014922305455129E-2</v>
      </c>
      <c r="FW45" s="2">
        <f t="shared" si="58"/>
        <v>3.1930528416480487E-6</v>
      </c>
      <c r="FX45" s="2">
        <f t="shared" si="58"/>
        <v>3.626590090827638E-6</v>
      </c>
      <c r="FY45" s="2">
        <f t="shared" si="58"/>
        <v>4.6961894378703938E-6</v>
      </c>
      <c r="FZ45" s="2">
        <f t="shared" si="58"/>
        <v>4.4327553857738861E-6</v>
      </c>
      <c r="GA45" s="2">
        <f t="shared" si="58"/>
        <v>4.5948491479304336E-6</v>
      </c>
      <c r="GB45" s="2">
        <f t="shared" si="58"/>
        <v>5.8141377520689253E-6</v>
      </c>
      <c r="GC45" s="2">
        <f t="shared" si="58"/>
        <v>5.243679448175126E-6</v>
      </c>
      <c r="GD45" s="2">
        <f t="shared" si="58"/>
        <v>4.9467596478852117E-6</v>
      </c>
      <c r="GE45" s="2">
        <f t="shared" si="58"/>
        <v>5.7596221179918362E-6</v>
      </c>
      <c r="GF45" s="2">
        <f t="shared" si="58"/>
        <v>5.4358589042189342E-6</v>
      </c>
      <c r="GG45" s="2">
        <f t="shared" si="58"/>
        <v>5.4979488532245649E-6</v>
      </c>
      <c r="GH45" s="2">
        <f t="shared" si="58"/>
        <v>4.0749015812549682E-6</v>
      </c>
      <c r="GI45" s="2">
        <f t="shared" si="58"/>
        <v>3.3113002500802486E-6</v>
      </c>
      <c r="GJ45" s="2">
        <f t="shared" si="58"/>
        <v>2.1536680309996269E-6</v>
      </c>
      <c r="GK45" s="2">
        <f t="shared" si="58"/>
        <v>2.1133992727176913E-6</v>
      </c>
      <c r="GM45" s="86">
        <f t="shared" si="59"/>
        <v>2.234383161731848E-10</v>
      </c>
      <c r="GN45" s="86">
        <f t="shared" si="59"/>
        <v>2.4004943661772724E-8</v>
      </c>
      <c r="GO45" s="86">
        <f t="shared" si="59"/>
        <v>7.5353254904833412E-8</v>
      </c>
      <c r="GP45" s="86">
        <f t="shared" si="59"/>
        <v>2.4995105520700164E-8</v>
      </c>
      <c r="GQ45" s="86">
        <f t="shared" si="59"/>
        <v>2.7630175622923964E-7</v>
      </c>
      <c r="GR45" s="86">
        <f t="shared" si="59"/>
        <v>6.5960738735770637E-8</v>
      </c>
      <c r="GS45" s="86">
        <f t="shared" si="59"/>
        <v>9.0026525940255322E-9</v>
      </c>
      <c r="GT45" s="86">
        <f t="shared" si="59"/>
        <v>4.814603427294562E-9</v>
      </c>
      <c r="GU45" s="86">
        <f t="shared" si="59"/>
        <v>1.0099893768458352E-12</v>
      </c>
      <c r="GV45" s="86">
        <f t="shared" si="59"/>
        <v>1.2404117154561157E-11</v>
      </c>
      <c r="GW45" s="86">
        <f t="shared" si="59"/>
        <v>2.2241819299514422E-10</v>
      </c>
      <c r="GX45" s="86">
        <f t="shared" si="59"/>
        <v>2.8737878093308381E-10</v>
      </c>
      <c r="GY45" s="86">
        <f t="shared" si="59"/>
        <v>7.4005254265716896E-9</v>
      </c>
      <c r="GZ45" s="86">
        <f t="shared" si="59"/>
        <v>5.6280848409429817E-9</v>
      </c>
      <c r="HA45" s="86">
        <f t="shared" si="59"/>
        <v>6.8798890089277868E-14</v>
      </c>
      <c r="HC45" s="86">
        <f t="shared" si="63"/>
        <v>2.2903776224134904E-18</v>
      </c>
      <c r="HD45" s="86">
        <f t="shared" si="63"/>
        <v>1.1015704302374836E-26</v>
      </c>
      <c r="HE45" s="86">
        <f t="shared" si="63"/>
        <v>3.3835360013255101E-26</v>
      </c>
      <c r="HF45" s="86">
        <f t="shared" si="63"/>
        <v>1.6692171682223638E-29</v>
      </c>
      <c r="HG45" s="86">
        <f t="shared" si="63"/>
        <v>5.4135077218876214E-26</v>
      </c>
      <c r="HH45" s="86">
        <f t="shared" si="63"/>
        <v>6.6743067096763429E-29</v>
      </c>
      <c r="HI45" s="86">
        <f t="shared" si="63"/>
        <v>2.8835371878695613E-24</v>
      </c>
      <c r="HJ45" s="86">
        <f t="shared" si="63"/>
        <v>1.2014235987657768E-23</v>
      </c>
      <c r="HK45" s="86">
        <f t="shared" si="63"/>
        <v>5.659621285017695E-31</v>
      </c>
      <c r="HL45" s="86">
        <f t="shared" si="63"/>
        <v>3.2411292496217628E-31</v>
      </c>
      <c r="HM45" s="86">
        <f t="shared" si="63"/>
        <v>3.0692765842682541E-32</v>
      </c>
      <c r="HN45" s="86">
        <f t="shared" si="63"/>
        <v>6.5399293276161054E-30</v>
      </c>
      <c r="HO45" s="86">
        <f t="shared" si="63"/>
        <v>6.0256700437215072E-26</v>
      </c>
      <c r="HP45" s="86">
        <f t="shared" si="63"/>
        <v>3.0351123834557489E-26</v>
      </c>
      <c r="HQ45" s="86">
        <f t="shared" si="63"/>
        <v>1.359341730207745E-33</v>
      </c>
      <c r="HS45" s="86">
        <f t="shared" si="60"/>
        <v>4.5959549063541701E-52</v>
      </c>
      <c r="HT45" s="86">
        <f t="shared" si="60"/>
        <v>8.3320645145444063E-77</v>
      </c>
      <c r="HU45" s="86">
        <f t="shared" si="60"/>
        <v>2.9168018065036576E-73</v>
      </c>
      <c r="HV45" s="86">
        <f t="shared" si="60"/>
        <v>3.9925393590224388E-83</v>
      </c>
      <c r="HW45" s="86">
        <f t="shared" si="60"/>
        <v>5.3688991135789116E-72</v>
      </c>
      <c r="HX45" s="86">
        <f t="shared" si="60"/>
        <v>1.9858569965408848E-80</v>
      </c>
      <c r="HY45" s="86">
        <f t="shared" si="60"/>
        <v>1.1447492630786509E-67</v>
      </c>
      <c r="HZ45" s="86">
        <f t="shared" si="60"/>
        <v>2.1737944134356379E-65</v>
      </c>
      <c r="IA45" s="86">
        <f t="shared" si="60"/>
        <v>2.2219634683782865E-87</v>
      </c>
      <c r="IB45" s="86">
        <f t="shared" si="60"/>
        <v>1.9850910371352602E-91</v>
      </c>
      <c r="IC45" s="86">
        <f t="shared" si="60"/>
        <v>4.375393634869975E-94</v>
      </c>
      <c r="ID45" s="86">
        <f t="shared" si="60"/>
        <v>2.0245336709107704E-88</v>
      </c>
      <c r="IE45" s="86">
        <f t="shared" si="60"/>
        <v>4.4855484558390757E-75</v>
      </c>
      <c r="IF45" s="86">
        <f t="shared" si="60"/>
        <v>3.4548409689492847E-38</v>
      </c>
      <c r="IG45" s="86">
        <f t="shared" si="60"/>
        <v>4.1736021669774526E-39</v>
      </c>
      <c r="II45" s="86">
        <f t="shared" si="61"/>
        <v>1.2260764884942679E-79</v>
      </c>
      <c r="IJ45" s="86">
        <f t="shared" si="61"/>
        <v>1.9701298235140412E-117</v>
      </c>
      <c r="IK45" s="86">
        <f t="shared" si="61"/>
        <v>1.0229654050069185E-112</v>
      </c>
      <c r="IL45" s="86">
        <f t="shared" si="61"/>
        <v>3.2421115050710629E-128</v>
      </c>
      <c r="IM45" s="86">
        <f t="shared" si="61"/>
        <v>1.8542354269973353E-112</v>
      </c>
      <c r="IN45" s="86">
        <f t="shared" si="61"/>
        <v>1.4795575219080825E-124</v>
      </c>
      <c r="IO45" s="86">
        <f t="shared" si="61"/>
        <v>6.3216090152416876E-107</v>
      </c>
      <c r="IP45" s="86">
        <f t="shared" si="61"/>
        <v>1.4263289324764319E-102</v>
      </c>
      <c r="IQ45" s="86">
        <f t="shared" si="61"/>
        <v>1.6597719237026245E-137</v>
      </c>
      <c r="IR45" s="86">
        <f t="shared" si="61"/>
        <v>4.2031202977262991E-145</v>
      </c>
      <c r="IS45" s="86">
        <f t="shared" si="61"/>
        <v>7.7904163451865583E-145</v>
      </c>
      <c r="IT45" s="86">
        <f t="shared" si="61"/>
        <v>1.0090642956698828E-138</v>
      </c>
      <c r="IU45" s="86">
        <f t="shared" si="61"/>
        <v>2.1400054690053564E-115</v>
      </c>
      <c r="IV45" s="86">
        <f t="shared" si="61"/>
        <v>3.1791241217370955E-116</v>
      </c>
      <c r="IW45" s="86">
        <f t="shared" si="61"/>
        <v>1.4843037568890014E-116</v>
      </c>
      <c r="IY45" s="86">
        <f t="shared" si="62"/>
        <v>2.2343831846356244E-10</v>
      </c>
      <c r="IZ45" s="86">
        <f t="shared" si="62"/>
        <v>2.4004943661772724E-8</v>
      </c>
      <c r="JA45" s="86">
        <f t="shared" si="62"/>
        <v>7.5353254904833412E-8</v>
      </c>
      <c r="JB45" s="86">
        <f t="shared" si="62"/>
        <v>2.4995105520700164E-8</v>
      </c>
      <c r="JC45" s="86">
        <f t="shared" si="62"/>
        <v>2.7630175622923964E-7</v>
      </c>
      <c r="JD45" s="86">
        <f t="shared" si="62"/>
        <v>6.5960738735770637E-8</v>
      </c>
      <c r="JE45" s="86">
        <f t="shared" si="62"/>
        <v>9.0026525940255355E-9</v>
      </c>
      <c r="JF45" s="86">
        <f t="shared" si="62"/>
        <v>4.8146034272945744E-9</v>
      </c>
      <c r="JG45" s="86">
        <f t="shared" si="62"/>
        <v>1.0099893768458352E-12</v>
      </c>
      <c r="JH45" s="86">
        <f t="shared" si="62"/>
        <v>1.2404117154561157E-11</v>
      </c>
      <c r="JI45" s="86">
        <f t="shared" si="62"/>
        <v>2.2241819299514422E-10</v>
      </c>
      <c r="JJ45" s="86">
        <f t="shared" si="62"/>
        <v>2.8737878093308381E-10</v>
      </c>
      <c r="JK45" s="86">
        <f t="shared" si="62"/>
        <v>7.4005254265716896E-9</v>
      </c>
      <c r="JL45" s="86">
        <f t="shared" si="62"/>
        <v>5.6280848409429817E-9</v>
      </c>
      <c r="JM45" s="86">
        <f t="shared" si="62"/>
        <v>6.8798890089277868E-14</v>
      </c>
    </row>
    <row r="46" spans="2:273" x14ac:dyDescent="0.25">
      <c r="B46" s="2">
        <v>19</v>
      </c>
      <c r="C46" s="37">
        <v>85.659000000000006</v>
      </c>
      <c r="D46" s="37">
        <v>75.102999999999994</v>
      </c>
      <c r="E46" s="37">
        <v>73.05</v>
      </c>
      <c r="F46" s="37">
        <v>74.153999999999996</v>
      </c>
      <c r="G46" s="37">
        <v>76.076999999999998</v>
      </c>
      <c r="H46" s="37">
        <v>74.795000000000002</v>
      </c>
      <c r="I46" s="37">
        <v>76.878</v>
      </c>
      <c r="J46" s="37">
        <v>79.878</v>
      </c>
      <c r="K46" s="37">
        <v>77.049000000000007</v>
      </c>
      <c r="L46" s="37">
        <v>79.512</v>
      </c>
      <c r="M46" s="37">
        <v>74.462999999999994</v>
      </c>
      <c r="N46" s="37">
        <v>74.927000000000007</v>
      </c>
      <c r="O46" s="37">
        <v>79.561000000000007</v>
      </c>
      <c r="P46" s="37">
        <v>74.789000000000001</v>
      </c>
      <c r="Q46" s="37">
        <v>83.974999999999994</v>
      </c>
      <c r="S46" s="4">
        <f t="shared" si="64"/>
        <v>87.509261616341263</v>
      </c>
      <c r="T46" s="4">
        <f t="shared" si="64"/>
        <v>77.077990291759008</v>
      </c>
      <c r="U46" s="4">
        <f t="shared" si="64"/>
        <v>76.340337998703234</v>
      </c>
      <c r="V46" s="4">
        <f t="shared" si="64"/>
        <v>77.670566035145967</v>
      </c>
      <c r="W46" s="4">
        <f t="shared" si="64"/>
        <v>75.798388324884641</v>
      </c>
      <c r="X46" s="4">
        <f t="shared" si="64"/>
        <v>77.391831485428284</v>
      </c>
      <c r="Y46" s="4">
        <f t="shared" si="64"/>
        <v>78.060844591078336</v>
      </c>
      <c r="Z46" s="4">
        <f t="shared" si="64"/>
        <v>80.92340741752794</v>
      </c>
      <c r="AA46" s="4">
        <f t="shared" si="64"/>
        <v>76.26935761650607</v>
      </c>
      <c r="AB46" s="4">
        <f t="shared" si="64"/>
        <v>77.874207010525794</v>
      </c>
      <c r="AC46" s="4">
        <f t="shared" si="64"/>
        <v>75.788697401374876</v>
      </c>
      <c r="AD46" s="4">
        <f t="shared" si="64"/>
        <v>74.924495853063092</v>
      </c>
      <c r="AE46" s="4">
        <f t="shared" si="64"/>
        <v>81.240345862797369</v>
      </c>
      <c r="AF46" s="4">
        <f t="shared" si="64"/>
        <v>75.585262379037388</v>
      </c>
      <c r="AG46" s="4">
        <f t="shared" si="64"/>
        <v>84.219660660486198</v>
      </c>
      <c r="AI46" s="4">
        <f t="shared" si="65"/>
        <v>-1.8502616163412569</v>
      </c>
      <c r="AJ46" s="4">
        <f t="shared" si="65"/>
        <v>-1.9749902917590134</v>
      </c>
      <c r="AK46" s="4">
        <f t="shared" si="65"/>
        <v>-3.2903379987032366</v>
      </c>
      <c r="AL46" s="4">
        <f t="shared" si="65"/>
        <v>-3.5165660351459707</v>
      </c>
      <c r="AM46" s="4">
        <f t="shared" si="65"/>
        <v>0.27861167511535712</v>
      </c>
      <c r="AN46" s="4">
        <f t="shared" si="65"/>
        <v>-2.5968314854282823</v>
      </c>
      <c r="AO46" s="4">
        <f t="shared" si="65"/>
        <v>-1.1828445910783358</v>
      </c>
      <c r="AP46" s="4">
        <f t="shared" si="65"/>
        <v>-1.0454074175279402</v>
      </c>
      <c r="AQ46" s="4">
        <f t="shared" si="65"/>
        <v>0.77964238349393611</v>
      </c>
      <c r="AR46" s="4">
        <f t="shared" si="65"/>
        <v>1.6377929894742067</v>
      </c>
      <c r="AS46" s="4">
        <f t="shared" si="65"/>
        <v>-1.3256974013748817</v>
      </c>
      <c r="AT46" s="4">
        <f t="shared" si="65"/>
        <v>2.5041469369142533E-3</v>
      </c>
      <c r="AU46" s="4">
        <f t="shared" si="65"/>
        <v>-1.6793458627973621</v>
      </c>
      <c r="AV46" s="4">
        <f t="shared" si="65"/>
        <v>-0.79626237903738684</v>
      </c>
      <c r="AW46" s="4">
        <f t="shared" si="65"/>
        <v>-0.24466066048620405</v>
      </c>
      <c r="AY46" s="2">
        <f t="shared" si="56"/>
        <v>87.509260921682952</v>
      </c>
      <c r="AZ46" s="2">
        <f t="shared" si="56"/>
        <v>77.077922392866057</v>
      </c>
      <c r="BA46" s="2">
        <f t="shared" si="56"/>
        <v>76.340135832115735</v>
      </c>
      <c r="BB46" s="2">
        <f t="shared" si="56"/>
        <v>77.670495336386253</v>
      </c>
      <c r="BC46" s="2">
        <f t="shared" si="56"/>
        <v>75.797737389252546</v>
      </c>
      <c r="BD46" s="2">
        <f t="shared" si="56"/>
        <v>77.391659956138213</v>
      </c>
      <c r="BE46" s="2">
        <f t="shared" si="56"/>
        <v>78.060817333255386</v>
      </c>
      <c r="BF46" s="2">
        <f t="shared" si="56"/>
        <v>80.923392383470485</v>
      </c>
      <c r="BG46" s="2">
        <f t="shared" si="56"/>
        <v>76.269357610673694</v>
      </c>
      <c r="BH46" s="2">
        <f t="shared" si="56"/>
        <v>77.874206946898695</v>
      </c>
      <c r="BI46" s="2">
        <f t="shared" si="56"/>
        <v>75.788696525337443</v>
      </c>
      <c r="BJ46" s="2">
        <f t="shared" si="56"/>
        <v>74.92449473522116</v>
      </c>
      <c r="BK46" s="2">
        <f t="shared" si="56"/>
        <v>81.240322452632739</v>
      </c>
      <c r="BL46" s="2">
        <f t="shared" si="56"/>
        <v>75.585245214879805</v>
      </c>
      <c r="BM46" s="2">
        <f t="shared" si="56"/>
        <v>84.219660660193526</v>
      </c>
      <c r="BO46" s="2">
        <f t="shared" si="15"/>
        <v>85.659000000000006</v>
      </c>
      <c r="BP46" s="2">
        <f t="shared" si="16"/>
        <v>75.102999999999994</v>
      </c>
      <c r="BQ46" s="2">
        <f t="shared" si="17"/>
        <v>73.05</v>
      </c>
      <c r="BR46" s="2">
        <f t="shared" si="18"/>
        <v>74.153999999999996</v>
      </c>
      <c r="BS46" s="2">
        <f t="shared" si="19"/>
        <v>76.076999999999998</v>
      </c>
      <c r="BT46" s="2">
        <f t="shared" si="20"/>
        <v>74.795000000000002</v>
      </c>
      <c r="BU46" s="2">
        <f t="shared" si="21"/>
        <v>76.878</v>
      </c>
      <c r="BV46" s="2">
        <f t="shared" si="22"/>
        <v>79.878</v>
      </c>
      <c r="BW46" s="2">
        <f t="shared" si="23"/>
        <v>77.049000000000007</v>
      </c>
      <c r="BX46" s="2">
        <f t="shared" si="24"/>
        <v>79.512</v>
      </c>
      <c r="BY46" s="2">
        <f t="shared" si="25"/>
        <v>74.462999999999994</v>
      </c>
      <c r="BZ46" s="2">
        <f t="shared" si="26"/>
        <v>74.927000000000007</v>
      </c>
      <c r="CA46" s="2">
        <f t="shared" si="27"/>
        <v>79.561000000000007</v>
      </c>
      <c r="CB46" s="2">
        <f t="shared" si="28"/>
        <v>74.789000000000001</v>
      </c>
      <c r="CC46" s="2">
        <f t="shared" si="29"/>
        <v>83.974999999999994</v>
      </c>
      <c r="CE46" s="2" t="str">
        <f t="shared" si="57"/>
        <v/>
      </c>
      <c r="CF46" s="2" t="str">
        <f t="shared" si="57"/>
        <v/>
      </c>
      <c r="CG46" s="2" t="str">
        <f t="shared" si="57"/>
        <v/>
      </c>
      <c r="CH46" s="2" t="str">
        <f t="shared" si="57"/>
        <v/>
      </c>
      <c r="CI46" s="2" t="str">
        <f t="shared" si="57"/>
        <v/>
      </c>
      <c r="CJ46" s="2" t="str">
        <f t="shared" si="57"/>
        <v/>
      </c>
      <c r="CK46" s="2" t="str">
        <f t="shared" si="57"/>
        <v/>
      </c>
      <c r="CL46" s="2" t="str">
        <f t="shared" si="57"/>
        <v/>
      </c>
      <c r="CM46" s="2" t="str">
        <f t="shared" si="57"/>
        <v/>
      </c>
      <c r="CN46" s="2" t="str">
        <f t="shared" si="57"/>
        <v/>
      </c>
      <c r="CO46" s="2" t="str">
        <f t="shared" si="57"/>
        <v/>
      </c>
      <c r="CP46" s="2" t="str">
        <f t="shared" si="57"/>
        <v/>
      </c>
      <c r="CQ46" s="2" t="str">
        <f t="shared" si="57"/>
        <v/>
      </c>
      <c r="CR46" s="2" t="str">
        <f t="shared" si="57"/>
        <v/>
      </c>
      <c r="CS46" s="2" t="str">
        <f t="shared" si="57"/>
        <v/>
      </c>
      <c r="CU46" s="2" t="str">
        <f t="shared" si="31"/>
        <v/>
      </c>
      <c r="CV46" s="2" t="str">
        <f t="shared" si="32"/>
        <v/>
      </c>
      <c r="CW46" s="2" t="str">
        <f t="shared" si="33"/>
        <v/>
      </c>
      <c r="CX46" s="2" t="str">
        <f t="shared" si="34"/>
        <v/>
      </c>
      <c r="CY46" s="2" t="str">
        <f t="shared" si="35"/>
        <v/>
      </c>
      <c r="CZ46" s="2" t="str">
        <f t="shared" si="36"/>
        <v/>
      </c>
      <c r="DA46" s="2" t="str">
        <f t="shared" si="37"/>
        <v/>
      </c>
      <c r="DB46" s="2" t="str">
        <f t="shared" si="38"/>
        <v/>
      </c>
      <c r="DC46" s="2" t="str">
        <f t="shared" si="39"/>
        <v/>
      </c>
      <c r="DD46" s="2" t="str">
        <f t="shared" si="40"/>
        <v/>
      </c>
      <c r="DE46" s="2" t="str">
        <f t="shared" si="41"/>
        <v/>
      </c>
      <c r="DF46" s="2" t="str">
        <f t="shared" si="42"/>
        <v/>
      </c>
      <c r="DG46" s="2" t="str">
        <f t="shared" si="43"/>
        <v/>
      </c>
      <c r="DH46" s="2" t="str">
        <f t="shared" si="44"/>
        <v/>
      </c>
      <c r="DI46" s="2" t="str">
        <f t="shared" si="45"/>
        <v/>
      </c>
      <c r="DK46" s="2">
        <f t="shared" si="66"/>
        <v>85.950672267206471</v>
      </c>
      <c r="DL46" s="2">
        <f t="shared" si="66"/>
        <v>76.607468287526416</v>
      </c>
      <c r="DM46" s="2">
        <f t="shared" si="66"/>
        <v>76.730753548776804</v>
      </c>
      <c r="DN46" s="2">
        <f t="shared" si="66"/>
        <v>77.15748504983388</v>
      </c>
      <c r="DO46" s="2">
        <f t="shared" si="66"/>
        <v>76.41837868352107</v>
      </c>
      <c r="DP46" s="2">
        <f t="shared" si="66"/>
        <v>77.750199033524623</v>
      </c>
      <c r="DQ46" s="2">
        <f t="shared" si="66"/>
        <v>78.348342947749913</v>
      </c>
      <c r="DR46" s="2">
        <f t="shared" si="66"/>
        <v>81.72675546159266</v>
      </c>
      <c r="DS46" s="2">
        <f t="shared" si="66"/>
        <v>76.041258263305352</v>
      </c>
      <c r="DT46" s="2">
        <f t="shared" si="66"/>
        <v>78.278715504978663</v>
      </c>
      <c r="DU46" s="2">
        <f t="shared" si="66"/>
        <v>75.849374426450737</v>
      </c>
      <c r="DV46" s="2">
        <f t="shared" si="66"/>
        <v>75.034317073170754</v>
      </c>
      <c r="DW46" s="2">
        <f t="shared" si="66"/>
        <v>81.938916490486264</v>
      </c>
      <c r="DX46" s="2">
        <f t="shared" si="66"/>
        <v>75.875722269203635</v>
      </c>
      <c r="DY46" s="2">
        <f t="shared" si="66"/>
        <v>83.208110516934056</v>
      </c>
      <c r="EA46" s="2">
        <f t="shared" si="67"/>
        <v>106.01188351648355</v>
      </c>
      <c r="EB46" s="2">
        <f t="shared" si="67"/>
        <v>81.758349697792042</v>
      </c>
      <c r="EC46" s="2">
        <f t="shared" si="67"/>
        <v>72.823903354445235</v>
      </c>
      <c r="ED46" s="2">
        <f t="shared" si="67"/>
        <v>82.592704681576151</v>
      </c>
      <c r="EE46" s="2">
        <f t="shared" si="67"/>
        <v>70.60730478739832</v>
      </c>
      <c r="EF46" s="2">
        <f t="shared" si="67"/>
        <v>74.138369168684434</v>
      </c>
      <c r="EG46" s="2">
        <f t="shared" si="67"/>
        <v>75.193454529865676</v>
      </c>
      <c r="EH46" s="2">
        <f t="shared" si="67"/>
        <v>72.101437895504077</v>
      </c>
      <c r="EI46" s="2">
        <f t="shared" si="67"/>
        <v>79.609605757368058</v>
      </c>
      <c r="EJ46" s="2">
        <f t="shared" si="67"/>
        <v>72.719819588896129</v>
      </c>
      <c r="EK46" s="2">
        <f t="shared" si="67"/>
        <v>75.067482369466831</v>
      </c>
      <c r="EL46" s="2">
        <f t="shared" si="67"/>
        <v>73.637209916994308</v>
      </c>
      <c r="EM46" s="2">
        <f t="shared" si="67"/>
        <v>73.872895895347028</v>
      </c>
      <c r="EN46" s="2">
        <f t="shared" si="67"/>
        <v>72.415155958297987</v>
      </c>
      <c r="EO46" s="2">
        <f t="shared" si="67"/>
        <v>99.477894348592272</v>
      </c>
      <c r="EQ46" s="2">
        <f t="shared" si="68"/>
        <v>96.869637622906268</v>
      </c>
      <c r="ER46" s="2">
        <f t="shared" si="68"/>
        <v>75.298181449824085</v>
      </c>
      <c r="ES46" s="2">
        <f t="shared" si="68"/>
        <v>68.929946667649773</v>
      </c>
      <c r="ET46" s="2">
        <f t="shared" si="68"/>
        <v>74.90944836644006</v>
      </c>
      <c r="EU46" s="2">
        <f t="shared" si="68"/>
        <v>67.695153905417925</v>
      </c>
      <c r="EV46" s="2">
        <f t="shared" si="68"/>
        <v>71.285498493035803</v>
      </c>
      <c r="EW46" s="2">
        <f t="shared" si="68"/>
        <v>71.220861194377477</v>
      </c>
      <c r="EX46" s="2">
        <f t="shared" si="68"/>
        <v>68.666377539855603</v>
      </c>
      <c r="EY46" s="2">
        <f t="shared" si="68"/>
        <v>73.453961577947368</v>
      </c>
      <c r="EZ46" s="2">
        <f t="shared" si="68"/>
        <v>65.601545558829656</v>
      </c>
      <c r="FA46" s="2">
        <f t="shared" si="68"/>
        <v>72.132530545374252</v>
      </c>
      <c r="FB46" s="2">
        <f t="shared" si="68"/>
        <v>72.531437160869075</v>
      </c>
      <c r="FC46" s="2">
        <f t="shared" si="68"/>
        <v>72.184197818023549</v>
      </c>
      <c r="FD46" s="2">
        <f t="shared" si="68"/>
        <v>73.061608072328553</v>
      </c>
      <c r="FE46" s="2">
        <f t="shared" si="68"/>
        <v>98.947463504443903</v>
      </c>
      <c r="FG46" s="2">
        <f t="shared" si="69"/>
        <v>7.7693248086257424E-2</v>
      </c>
      <c r="FH46" s="2">
        <f t="shared" si="69"/>
        <v>9.1339667246698258E-2</v>
      </c>
      <c r="FI46" s="2">
        <f t="shared" si="69"/>
        <v>9.9977640864026579E-2</v>
      </c>
      <c r="FJ46" s="2">
        <f t="shared" si="69"/>
        <v>9.4393173624476481E-2</v>
      </c>
      <c r="FK46" s="2">
        <f t="shared" si="69"/>
        <v>0.10680067634841185</v>
      </c>
      <c r="FL46" s="2">
        <f t="shared" si="69"/>
        <v>9.9262950788841148E-2</v>
      </c>
      <c r="FM46" s="2">
        <f t="shared" si="69"/>
        <v>9.112930020992098E-2</v>
      </c>
      <c r="FN46" s="2">
        <f t="shared" si="69"/>
        <v>8.3461604336628678E-2</v>
      </c>
      <c r="FO46" s="2">
        <f t="shared" si="69"/>
        <v>6.3933858029934079E-2</v>
      </c>
      <c r="FP46" s="2">
        <f t="shared" si="69"/>
        <v>7.2760155461425627E-2</v>
      </c>
      <c r="FQ46" s="2">
        <f t="shared" si="69"/>
        <v>7.7581307512872275E-2</v>
      </c>
      <c r="FR46" s="2">
        <f t="shared" si="69"/>
        <v>7.8603417660782451E-2</v>
      </c>
      <c r="FS46" s="2">
        <f t="shared" si="69"/>
        <v>8.6608743226447044E-2</v>
      </c>
      <c r="FT46" s="2">
        <f t="shared" si="69"/>
        <v>8.3939608373481286E-2</v>
      </c>
      <c r="FU46" s="2">
        <f t="shared" si="69"/>
        <v>6.2173620921520914E-2</v>
      </c>
      <c r="FW46" s="2">
        <f t="shared" si="58"/>
        <v>3.5011117414477145E-6</v>
      </c>
      <c r="FX46" s="2">
        <f t="shared" si="58"/>
        <v>3.9764755696248534E-6</v>
      </c>
      <c r="FY46" s="2">
        <f t="shared" si="58"/>
        <v>5.1492669905535063E-6</v>
      </c>
      <c r="FZ46" s="2">
        <f t="shared" si="58"/>
        <v>4.860417550710551E-6</v>
      </c>
      <c r="GA46" s="2">
        <f t="shared" si="58"/>
        <v>5.0381496718471697E-6</v>
      </c>
      <c r="GB46" s="2">
        <f t="shared" si="58"/>
        <v>6.3750716984996018E-6</v>
      </c>
      <c r="GC46" s="2">
        <f t="shared" si="58"/>
        <v>5.7495772737727863E-6</v>
      </c>
      <c r="GD46" s="2">
        <f t="shared" si="58"/>
        <v>5.4240115068334551E-6</v>
      </c>
      <c r="GE46" s="2">
        <f t="shared" si="58"/>
        <v>6.3152965611310242E-6</v>
      </c>
      <c r="GF46" s="2">
        <f t="shared" si="58"/>
        <v>5.9602976399572547E-6</v>
      </c>
      <c r="GG46" s="2">
        <f t="shared" si="58"/>
        <v>6.0283778434255247E-6</v>
      </c>
      <c r="GH46" s="2">
        <f t="shared" si="58"/>
        <v>4.4680389787144011E-6</v>
      </c>
      <c r="GI46" s="2">
        <f t="shared" si="58"/>
        <v>3.630767365181485E-6</v>
      </c>
      <c r="GJ46" s="2">
        <f t="shared" si="58"/>
        <v>2.3614495470549892E-6</v>
      </c>
      <c r="GK46" s="2">
        <f t="shared" si="58"/>
        <v>2.3172957497902817E-6</v>
      </c>
      <c r="GM46" s="86">
        <f t="shared" si="59"/>
        <v>5.4237772442733898E-10</v>
      </c>
      <c r="GN46" s="86">
        <f t="shared" si="59"/>
        <v>4.7184310934653298E-8</v>
      </c>
      <c r="GO46" s="86">
        <f t="shared" si="59"/>
        <v>1.4238469838331484E-7</v>
      </c>
      <c r="GP46" s="86">
        <f t="shared" si="59"/>
        <v>4.9521715159929379E-8</v>
      </c>
      <c r="GQ46" s="86">
        <f t="shared" si="59"/>
        <v>4.9240338175208651E-7</v>
      </c>
      <c r="GR46" s="86">
        <f t="shared" si="59"/>
        <v>1.2535377254486256E-7</v>
      </c>
      <c r="GS46" s="86">
        <f t="shared" si="59"/>
        <v>1.8719119583805176E-8</v>
      </c>
      <c r="GT46" s="86">
        <f t="shared" si="59"/>
        <v>1.0082767648840699E-8</v>
      </c>
      <c r="GU46" s="86">
        <f t="shared" si="59"/>
        <v>3.0468149633386929E-12</v>
      </c>
      <c r="GV46" s="86">
        <f t="shared" si="59"/>
        <v>3.4466240421509416E-11</v>
      </c>
      <c r="GW46" s="86">
        <f t="shared" si="59"/>
        <v>5.3975112601717983E-10</v>
      </c>
      <c r="GX46" s="86">
        <f t="shared" si="59"/>
        <v>6.9079287761499702E-10</v>
      </c>
      <c r="GY46" s="86">
        <f t="shared" si="59"/>
        <v>1.5305723263236567E-8</v>
      </c>
      <c r="GZ46" s="86">
        <f t="shared" si="59"/>
        <v>1.1704377444706685E-8</v>
      </c>
      <c r="HA46" s="86">
        <f t="shared" si="59"/>
        <v>2.3653734317703616E-13</v>
      </c>
      <c r="HC46" s="86">
        <f t="shared" si="63"/>
        <v>6.8910610278020761E-18</v>
      </c>
      <c r="HD46" s="86">
        <f t="shared" si="63"/>
        <v>5.7488323781827595E-26</v>
      </c>
      <c r="HE46" s="86">
        <f t="shared" si="63"/>
        <v>1.737766103929317E-25</v>
      </c>
      <c r="HF46" s="86">
        <f t="shared" si="63"/>
        <v>1.0620131528034549E-28</v>
      </c>
      <c r="HG46" s="86">
        <f t="shared" si="63"/>
        <v>2.7485569865947976E-25</v>
      </c>
      <c r="HH46" s="86">
        <f t="shared" si="63"/>
        <v>4.2202306920668727E-28</v>
      </c>
      <c r="HI46" s="86">
        <f t="shared" si="63"/>
        <v>1.3501602640547553E-23</v>
      </c>
      <c r="HJ46" s="86">
        <f t="shared" si="63"/>
        <v>5.2990859192480293E-23</v>
      </c>
      <c r="HK46" s="86">
        <f t="shared" si="63"/>
        <v>4.2185736096828779E-30</v>
      </c>
      <c r="HL46" s="86">
        <f t="shared" si="63"/>
        <v>2.5492885518785131E-30</v>
      </c>
      <c r="HM46" s="86">
        <f t="shared" si="63"/>
        <v>2.5006054819630992E-31</v>
      </c>
      <c r="HN46" s="86">
        <f t="shared" si="63"/>
        <v>4.4884513560532111E-29</v>
      </c>
      <c r="HO46" s="86">
        <f t="shared" si="63"/>
        <v>2.9908582992831936E-25</v>
      </c>
      <c r="HP46" s="86">
        <f t="shared" si="63"/>
        <v>1.5211464720427321E-25</v>
      </c>
      <c r="HQ46" s="86">
        <f t="shared" si="63"/>
        <v>1.1166508847609698E-32</v>
      </c>
      <c r="HS46" s="86">
        <f t="shared" si="60"/>
        <v>3.7072082685390227E-51</v>
      </c>
      <c r="HT46" s="86">
        <f t="shared" si="60"/>
        <v>1.9183372403413853E-75</v>
      </c>
      <c r="HU46" s="86">
        <f t="shared" si="60"/>
        <v>6.2304198263469489E-72</v>
      </c>
      <c r="HV46" s="86">
        <f t="shared" si="60"/>
        <v>1.2827706426703939E-81</v>
      </c>
      <c r="HW46" s="86">
        <f t="shared" si="60"/>
        <v>1.1061783817915033E-70</v>
      </c>
      <c r="HX46" s="86">
        <f t="shared" si="60"/>
        <v>6.1774529170501957E-79</v>
      </c>
      <c r="HY46" s="86">
        <f t="shared" si="60"/>
        <v>2.0550236677079892E-66</v>
      </c>
      <c r="HZ46" s="86">
        <f t="shared" si="60"/>
        <v>3.4517595878513401E-64</v>
      </c>
      <c r="IA46" s="86">
        <f t="shared" si="60"/>
        <v>9.6114033962308153E-86</v>
      </c>
      <c r="IB46" s="86">
        <f t="shared" si="60"/>
        <v>1.0233585781326707E-89</v>
      </c>
      <c r="IC46" s="86">
        <f t="shared" si="60"/>
        <v>2.390503983043504E-92</v>
      </c>
      <c r="ID46" s="86">
        <f t="shared" si="60"/>
        <v>8.1988457328682443E-87</v>
      </c>
      <c r="IE46" s="86">
        <f t="shared" si="60"/>
        <v>9.4784499560884009E-74</v>
      </c>
      <c r="IF46" s="86">
        <f t="shared" si="60"/>
        <v>1.5287876211010874E-37</v>
      </c>
      <c r="IG46" s="86">
        <f t="shared" si="60"/>
        <v>1.9092991631401545E-38</v>
      </c>
      <c r="II46" s="86">
        <f t="shared" si="61"/>
        <v>1.6452144240041079E-78</v>
      </c>
      <c r="IJ46" s="86">
        <f t="shared" si="61"/>
        <v>9.6843371484208721E-116</v>
      </c>
      <c r="IK46" s="86">
        <f t="shared" si="61"/>
        <v>4.6402353777504404E-111</v>
      </c>
      <c r="IL46" s="86">
        <f t="shared" si="61"/>
        <v>2.4553231371367703E-126</v>
      </c>
      <c r="IM46" s="86">
        <f t="shared" si="61"/>
        <v>8.2806612547756587E-111</v>
      </c>
      <c r="IN46" s="86">
        <f t="shared" si="61"/>
        <v>1.0862618731309637E-122</v>
      </c>
      <c r="IO46" s="86">
        <f t="shared" si="61"/>
        <v>2.4279861121426763E-105</v>
      </c>
      <c r="IP46" s="86">
        <f t="shared" si="61"/>
        <v>4.6328690733839355E-101</v>
      </c>
      <c r="IQ46" s="86">
        <f t="shared" si="61"/>
        <v>1.9100364120984231E-135</v>
      </c>
      <c r="IR46" s="86">
        <f t="shared" si="61"/>
        <v>6.1600127166179112E-143</v>
      </c>
      <c r="IS46" s="86">
        <f t="shared" si="61"/>
        <v>1.1364218365726634E-142</v>
      </c>
      <c r="IT46" s="86">
        <f t="shared" si="61"/>
        <v>1.0607598139289553E-136</v>
      </c>
      <c r="IU46" s="86">
        <f t="shared" si="61"/>
        <v>9.5561789683299332E-114</v>
      </c>
      <c r="IV46" s="86">
        <f t="shared" si="61"/>
        <v>1.2870760531637605E-114</v>
      </c>
      <c r="IW46" s="86">
        <f t="shared" si="61"/>
        <v>6.0414876517904691E-115</v>
      </c>
      <c r="IY46" s="86">
        <f t="shared" si="62"/>
        <v>5.4237773131840002E-10</v>
      </c>
      <c r="IZ46" s="86">
        <f t="shared" si="62"/>
        <v>4.7184310934653298E-8</v>
      </c>
      <c r="JA46" s="86">
        <f t="shared" si="62"/>
        <v>1.4238469838331484E-7</v>
      </c>
      <c r="JB46" s="86">
        <f t="shared" si="62"/>
        <v>4.9521715159929379E-8</v>
      </c>
      <c r="JC46" s="86">
        <f t="shared" si="62"/>
        <v>4.9240338175208651E-7</v>
      </c>
      <c r="JD46" s="86">
        <f t="shared" si="62"/>
        <v>1.2535377254486256E-7</v>
      </c>
      <c r="JE46" s="86">
        <f t="shared" si="62"/>
        <v>1.8719119583805189E-8</v>
      </c>
      <c r="JF46" s="86">
        <f t="shared" si="62"/>
        <v>1.0082767648840752E-8</v>
      </c>
      <c r="JG46" s="86">
        <f t="shared" si="62"/>
        <v>3.0468149633386929E-12</v>
      </c>
      <c r="JH46" s="86">
        <f t="shared" si="62"/>
        <v>3.4466240421509416E-11</v>
      </c>
      <c r="JI46" s="86">
        <f t="shared" si="62"/>
        <v>5.3975112601717983E-10</v>
      </c>
      <c r="JJ46" s="86">
        <f t="shared" si="62"/>
        <v>6.9079287761499702E-10</v>
      </c>
      <c r="JK46" s="86">
        <f t="shared" si="62"/>
        <v>1.5305723263236567E-8</v>
      </c>
      <c r="JL46" s="86">
        <f t="shared" si="62"/>
        <v>1.1704377444706685E-8</v>
      </c>
      <c r="JM46" s="86">
        <f t="shared" si="62"/>
        <v>2.3653734317703616E-13</v>
      </c>
    </row>
    <row r="47" spans="2:273" x14ac:dyDescent="0.25">
      <c r="B47" s="2">
        <v>20</v>
      </c>
      <c r="C47" s="37">
        <v>85.635999999999996</v>
      </c>
      <c r="D47" s="37">
        <v>76.051000000000002</v>
      </c>
      <c r="E47" s="37">
        <v>73.849999999999994</v>
      </c>
      <c r="F47" s="37">
        <v>74.204999999999998</v>
      </c>
      <c r="G47" s="37">
        <v>74.385000000000005</v>
      </c>
      <c r="H47" s="37">
        <v>74.718000000000004</v>
      </c>
      <c r="I47" s="37">
        <v>75.950999999999993</v>
      </c>
      <c r="J47" s="37">
        <v>81.659000000000006</v>
      </c>
      <c r="K47" s="37">
        <v>76.268000000000001</v>
      </c>
      <c r="L47" s="37">
        <v>77.828999999999994</v>
      </c>
      <c r="M47" s="37">
        <v>74.61</v>
      </c>
      <c r="N47" s="37">
        <v>74.049000000000007</v>
      </c>
      <c r="O47" s="37">
        <v>79.659000000000006</v>
      </c>
      <c r="P47" s="37">
        <v>74.763000000000005</v>
      </c>
      <c r="Q47" s="37">
        <v>83.375</v>
      </c>
      <c r="S47" s="4">
        <f t="shared" si="64"/>
        <v>88.189634295139996</v>
      </c>
      <c r="T47" s="4">
        <f t="shared" si="64"/>
        <v>77.244960708642125</v>
      </c>
      <c r="U47" s="4">
        <f t="shared" si="64"/>
        <v>76.551275566867517</v>
      </c>
      <c r="V47" s="4">
        <f t="shared" si="64"/>
        <v>77.853092884530142</v>
      </c>
      <c r="W47" s="4">
        <f t="shared" si="64"/>
        <v>75.911280126225549</v>
      </c>
      <c r="X47" s="4">
        <f t="shared" si="64"/>
        <v>77.388861871090057</v>
      </c>
      <c r="Y47" s="4">
        <f t="shared" si="64"/>
        <v>78.138352348070555</v>
      </c>
      <c r="Z47" s="4">
        <f t="shared" si="64"/>
        <v>80.921773528220186</v>
      </c>
      <c r="AA47" s="4">
        <f t="shared" si="64"/>
        <v>76.54518825509868</v>
      </c>
      <c r="AB47" s="4">
        <f t="shared" si="64"/>
        <v>77.936988666647494</v>
      </c>
      <c r="AC47" s="4">
        <f t="shared" si="64"/>
        <v>76.007952948027196</v>
      </c>
      <c r="AD47" s="4">
        <f t="shared" si="64"/>
        <v>75.209895639829213</v>
      </c>
      <c r="AE47" s="4">
        <f t="shared" si="64"/>
        <v>81.317447145447503</v>
      </c>
      <c r="AF47" s="4">
        <f t="shared" si="64"/>
        <v>75.583162287000647</v>
      </c>
      <c r="AG47" s="4">
        <f t="shared" si="64"/>
        <v>84.481161367503347</v>
      </c>
      <c r="AI47" s="4">
        <f t="shared" si="65"/>
        <v>-2.5536342951400002</v>
      </c>
      <c r="AJ47" s="4">
        <f t="shared" si="65"/>
        <v>-1.1939607086421233</v>
      </c>
      <c r="AK47" s="4">
        <f t="shared" si="65"/>
        <v>-2.7012755668675226</v>
      </c>
      <c r="AL47" s="4">
        <f t="shared" si="65"/>
        <v>-3.6480928845301435</v>
      </c>
      <c r="AM47" s="4">
        <f t="shared" si="65"/>
        <v>-1.5262801262255437</v>
      </c>
      <c r="AN47" s="4">
        <f t="shared" si="65"/>
        <v>-2.6708618710900538</v>
      </c>
      <c r="AO47" s="4">
        <f t="shared" si="65"/>
        <v>-2.1873523480705614</v>
      </c>
      <c r="AP47" s="4">
        <f t="shared" si="65"/>
        <v>0.73722647177982026</v>
      </c>
      <c r="AQ47" s="4">
        <f t="shared" si="65"/>
        <v>-0.27718825509867884</v>
      </c>
      <c r="AR47" s="4">
        <f t="shared" si="65"/>
        <v>-0.10798866664750051</v>
      </c>
      <c r="AS47" s="4">
        <f t="shared" si="65"/>
        <v>-1.3979529480271964</v>
      </c>
      <c r="AT47" s="4">
        <f t="shared" si="65"/>
        <v>-1.1608956398292065</v>
      </c>
      <c r="AU47" s="4">
        <f t="shared" si="65"/>
        <v>-1.6584471454474965</v>
      </c>
      <c r="AV47" s="4">
        <f t="shared" si="65"/>
        <v>-0.82016228700064175</v>
      </c>
      <c r="AW47" s="4">
        <f t="shared" si="65"/>
        <v>-1.106161367503347</v>
      </c>
      <c r="AY47" s="2">
        <f t="shared" si="56"/>
        <v>88.189632675078911</v>
      </c>
      <c r="AZ47" s="2">
        <f t="shared" si="56"/>
        <v>77.244831756594564</v>
      </c>
      <c r="BA47" s="2">
        <f t="shared" si="56"/>
        <v>76.550906273035253</v>
      </c>
      <c r="BB47" s="2">
        <f t="shared" si="56"/>
        <v>77.852957635780328</v>
      </c>
      <c r="BC47" s="2">
        <f t="shared" si="56"/>
        <v>75.910156827307091</v>
      </c>
      <c r="BD47" s="2">
        <f t="shared" si="56"/>
        <v>77.388546786127833</v>
      </c>
      <c r="BE47" s="2">
        <f t="shared" si="56"/>
        <v>78.138297700205541</v>
      </c>
      <c r="BF47" s="2">
        <f t="shared" si="56"/>
        <v>80.921743148594302</v>
      </c>
      <c r="BG47" s="2">
        <f t="shared" si="56"/>
        <v>76.545188238271251</v>
      </c>
      <c r="BH47" s="2">
        <f t="shared" si="56"/>
        <v>77.936988497409331</v>
      </c>
      <c r="BI47" s="2">
        <f t="shared" si="56"/>
        <v>76.007950905472143</v>
      </c>
      <c r="BJ47" s="2">
        <f t="shared" si="56"/>
        <v>75.209893057736764</v>
      </c>
      <c r="BK47" s="2">
        <f t="shared" si="56"/>
        <v>81.317400425696533</v>
      </c>
      <c r="BL47" s="2">
        <f t="shared" si="56"/>
        <v>75.583127837844387</v>
      </c>
      <c r="BM47" s="2">
        <f t="shared" si="56"/>
        <v>84.48116136654447</v>
      </c>
      <c r="BO47" s="2">
        <f t="shared" si="15"/>
        <v>85.635999999999996</v>
      </c>
      <c r="BP47" s="2">
        <f t="shared" si="16"/>
        <v>76.051000000000002</v>
      </c>
      <c r="BQ47" s="2">
        <f t="shared" si="17"/>
        <v>73.849999999999994</v>
      </c>
      <c r="BR47" s="2">
        <f t="shared" si="18"/>
        <v>74.204999999999998</v>
      </c>
      <c r="BS47" s="2">
        <f t="shared" si="19"/>
        <v>74.385000000000005</v>
      </c>
      <c r="BT47" s="2">
        <f t="shared" si="20"/>
        <v>74.718000000000004</v>
      </c>
      <c r="BU47" s="2">
        <f t="shared" si="21"/>
        <v>75.950999999999993</v>
      </c>
      <c r="BV47" s="2">
        <f t="shared" si="22"/>
        <v>81.659000000000006</v>
      </c>
      <c r="BW47" s="2">
        <f t="shared" si="23"/>
        <v>76.268000000000001</v>
      </c>
      <c r="BX47" s="2">
        <f t="shared" si="24"/>
        <v>77.828999999999994</v>
      </c>
      <c r="BY47" s="2">
        <f t="shared" si="25"/>
        <v>74.61</v>
      </c>
      <c r="BZ47" s="2">
        <f t="shared" si="26"/>
        <v>74.049000000000007</v>
      </c>
      <c r="CA47" s="2">
        <f t="shared" si="27"/>
        <v>79.659000000000006</v>
      </c>
      <c r="CB47" s="2">
        <f t="shared" si="28"/>
        <v>74.763000000000005</v>
      </c>
      <c r="CC47" s="2">
        <f t="shared" si="29"/>
        <v>83.375</v>
      </c>
      <c r="CE47" s="2" t="str">
        <f t="shared" si="57"/>
        <v/>
      </c>
      <c r="CF47" s="2" t="str">
        <f t="shared" si="57"/>
        <v/>
      </c>
      <c r="CG47" s="2" t="str">
        <f t="shared" si="57"/>
        <v/>
      </c>
      <c r="CH47" s="2" t="str">
        <f t="shared" si="57"/>
        <v/>
      </c>
      <c r="CI47" s="2" t="str">
        <f t="shared" si="57"/>
        <v/>
      </c>
      <c r="CJ47" s="2" t="str">
        <f t="shared" si="57"/>
        <v/>
      </c>
      <c r="CK47" s="2" t="str">
        <f t="shared" si="57"/>
        <v/>
      </c>
      <c r="CL47" s="2" t="str">
        <f t="shared" si="57"/>
        <v/>
      </c>
      <c r="CM47" s="2" t="str">
        <f t="shared" si="57"/>
        <v/>
      </c>
      <c r="CN47" s="2" t="str">
        <f t="shared" si="57"/>
        <v/>
      </c>
      <c r="CO47" s="2" t="str">
        <f t="shared" si="57"/>
        <v/>
      </c>
      <c r="CP47" s="2" t="str">
        <f t="shared" si="57"/>
        <v/>
      </c>
      <c r="CQ47" s="2" t="str">
        <f t="shared" si="57"/>
        <v/>
      </c>
      <c r="CR47" s="2" t="str">
        <f t="shared" si="57"/>
        <v/>
      </c>
      <c r="CS47" s="2" t="str">
        <f t="shared" si="57"/>
        <v/>
      </c>
      <c r="CU47" s="2" t="str">
        <f t="shared" si="31"/>
        <v/>
      </c>
      <c r="CV47" s="2" t="str">
        <f t="shared" si="32"/>
        <v/>
      </c>
      <c r="CW47" s="2" t="str">
        <f t="shared" si="33"/>
        <v/>
      </c>
      <c r="CX47" s="2" t="str">
        <f t="shared" si="34"/>
        <v/>
      </c>
      <c r="CY47" s="2" t="str">
        <f t="shared" si="35"/>
        <v/>
      </c>
      <c r="CZ47" s="2" t="str">
        <f t="shared" si="36"/>
        <v/>
      </c>
      <c r="DA47" s="2" t="str">
        <f t="shared" si="37"/>
        <v/>
      </c>
      <c r="DB47" s="2" t="str">
        <f t="shared" si="38"/>
        <v/>
      </c>
      <c r="DC47" s="2" t="str">
        <f t="shared" si="39"/>
        <v/>
      </c>
      <c r="DD47" s="2" t="str">
        <f t="shared" si="40"/>
        <v/>
      </c>
      <c r="DE47" s="2" t="str">
        <f t="shared" si="41"/>
        <v/>
      </c>
      <c r="DF47" s="2" t="str">
        <f t="shared" si="42"/>
        <v/>
      </c>
      <c r="DG47" s="2" t="str">
        <f t="shared" si="43"/>
        <v/>
      </c>
      <c r="DH47" s="2" t="str">
        <f t="shared" si="44"/>
        <v/>
      </c>
      <c r="DI47" s="2" t="str">
        <f t="shared" si="45"/>
        <v/>
      </c>
      <c r="DK47" s="2">
        <f t="shared" si="66"/>
        <v>86.574015789473677</v>
      </c>
      <c r="DL47" s="2">
        <f t="shared" si="66"/>
        <v>76.768662790697661</v>
      </c>
      <c r="DM47" s="2">
        <f t="shared" si="66"/>
        <v>77.022062820900018</v>
      </c>
      <c r="DN47" s="2">
        <f t="shared" si="66"/>
        <v>77.336056478405311</v>
      </c>
      <c r="DO47" s="2">
        <f t="shared" si="66"/>
        <v>76.619761148475277</v>
      </c>
      <c r="DP47" s="2">
        <f t="shared" si="66"/>
        <v>77.798785563273952</v>
      </c>
      <c r="DQ47" s="2">
        <f t="shared" si="66"/>
        <v>78.480135608577456</v>
      </c>
      <c r="DR47" s="2">
        <f t="shared" si="66"/>
        <v>81.815124031007741</v>
      </c>
      <c r="DS47" s="2">
        <f t="shared" si="66"/>
        <v>76.330699719887988</v>
      </c>
      <c r="DT47" s="2">
        <f t="shared" si="66"/>
        <v>78.398326695116168</v>
      </c>
      <c r="DU47" s="2">
        <f t="shared" si="66"/>
        <v>76.106214709851542</v>
      </c>
      <c r="DV47" s="2">
        <f t="shared" si="66"/>
        <v>75.366379831144485</v>
      </c>
      <c r="DW47" s="2">
        <f t="shared" si="66"/>
        <v>82.100331923890067</v>
      </c>
      <c r="DX47" s="2">
        <f t="shared" si="66"/>
        <v>75.910028893586997</v>
      </c>
      <c r="DY47" s="2">
        <f t="shared" si="66"/>
        <v>83.407876559714808</v>
      </c>
      <c r="EA47" s="2">
        <f t="shared" si="67"/>
        <v>105.68168131868134</v>
      </c>
      <c r="EB47" s="2">
        <f t="shared" si="67"/>
        <v>81.565306155174554</v>
      </c>
      <c r="EC47" s="2">
        <f t="shared" si="67"/>
        <v>72.682846586910628</v>
      </c>
      <c r="ED47" s="2">
        <f t="shared" si="67"/>
        <v>82.376144221512249</v>
      </c>
      <c r="EE47" s="2">
        <f t="shared" si="67"/>
        <v>70.497884670029848</v>
      </c>
      <c r="EF47" s="2">
        <f t="shared" si="67"/>
        <v>73.993668926553681</v>
      </c>
      <c r="EG47" s="2">
        <f t="shared" si="67"/>
        <v>75.029235781651892</v>
      </c>
      <c r="EH47" s="2">
        <f t="shared" si="67"/>
        <v>71.974488619421521</v>
      </c>
      <c r="EI47" s="2">
        <f t="shared" si="67"/>
        <v>79.409836943111728</v>
      </c>
      <c r="EJ47" s="2">
        <f t="shared" si="67"/>
        <v>72.575679090996545</v>
      </c>
      <c r="EK47" s="2">
        <f t="shared" si="67"/>
        <v>74.942650810992518</v>
      </c>
      <c r="EL47" s="2">
        <f t="shared" si="67"/>
        <v>73.537006334643948</v>
      </c>
      <c r="EM47" s="2">
        <f t="shared" si="67"/>
        <v>73.787056634811222</v>
      </c>
      <c r="EN47" s="2">
        <f t="shared" si="67"/>
        <v>72.329439810886186</v>
      </c>
      <c r="EO47" s="2">
        <f t="shared" si="67"/>
        <v>99.246106716937831</v>
      </c>
      <c r="EQ47" s="2">
        <f t="shared" si="68"/>
        <v>96.648023868911537</v>
      </c>
      <c r="ER47" s="2">
        <f t="shared" si="68"/>
        <v>75.176729700637523</v>
      </c>
      <c r="ES47" s="2">
        <f t="shared" si="68"/>
        <v>68.83274935883027</v>
      </c>
      <c r="ET47" s="2">
        <f t="shared" si="68"/>
        <v>74.779905632207715</v>
      </c>
      <c r="EU47" s="2">
        <f t="shared" si="68"/>
        <v>67.61969604671873</v>
      </c>
      <c r="EV47" s="2">
        <f t="shared" si="68"/>
        <v>71.172458918360462</v>
      </c>
      <c r="EW47" s="2">
        <f t="shared" si="68"/>
        <v>71.101509767758529</v>
      </c>
      <c r="EX47" s="2">
        <f t="shared" si="68"/>
        <v>68.579042050308857</v>
      </c>
      <c r="EY47" s="2">
        <f t="shared" si="68"/>
        <v>73.324751384506826</v>
      </c>
      <c r="EZ47" s="2">
        <f t="shared" si="68"/>
        <v>65.540243082937465</v>
      </c>
      <c r="FA47" s="2">
        <f t="shared" si="68"/>
        <v>72.040589467514309</v>
      </c>
      <c r="FB47" s="2">
        <f t="shared" si="68"/>
        <v>72.442804277834057</v>
      </c>
      <c r="FC47" s="2">
        <f t="shared" si="68"/>
        <v>72.115513878148292</v>
      </c>
      <c r="FD47" s="2">
        <f t="shared" si="68"/>
        <v>72.968464586244522</v>
      </c>
      <c r="FE47" s="2">
        <f t="shared" si="68"/>
        <v>98.721316212122545</v>
      </c>
      <c r="FG47" s="2">
        <f t="shared" si="69"/>
        <v>8.4555152086232765E-2</v>
      </c>
      <c r="FH47" s="2">
        <f t="shared" si="69"/>
        <v>9.9277095388180733E-2</v>
      </c>
      <c r="FI47" s="2">
        <f t="shared" si="69"/>
        <v>0.10857601571203468</v>
      </c>
      <c r="FJ47" s="2">
        <f t="shared" si="69"/>
        <v>0.10256600016842593</v>
      </c>
      <c r="FK47" s="2">
        <f t="shared" si="69"/>
        <v>0.11591028076497618</v>
      </c>
      <c r="FL47" s="2">
        <f t="shared" si="69"/>
        <v>0.10780722267037933</v>
      </c>
      <c r="FM47" s="2">
        <f t="shared" si="69"/>
        <v>9.9050440180869545E-2</v>
      </c>
      <c r="FN47" s="2">
        <f t="shared" si="69"/>
        <v>9.0782825629090028E-2</v>
      </c>
      <c r="FO47" s="2">
        <f t="shared" si="69"/>
        <v>6.9672326855594963E-2</v>
      </c>
      <c r="FP47" s="2">
        <f t="shared" si="69"/>
        <v>7.9223791332631813E-2</v>
      </c>
      <c r="FQ47" s="2">
        <f t="shared" si="69"/>
        <v>8.4434229959645293E-2</v>
      </c>
      <c r="FR47" s="2">
        <f t="shared" si="69"/>
        <v>8.5538252902453926E-2</v>
      </c>
      <c r="FS47" s="2">
        <f t="shared" si="69"/>
        <v>9.417766361195512E-2</v>
      </c>
      <c r="FT47" s="2">
        <f t="shared" si="69"/>
        <v>9.1298583223186749E-2</v>
      </c>
      <c r="FU47" s="2">
        <f t="shared" si="69"/>
        <v>6.7765535012213954E-2</v>
      </c>
      <c r="FW47" s="2">
        <f t="shared" si="58"/>
        <v>3.838891390053951E-6</v>
      </c>
      <c r="FX47" s="2">
        <f t="shared" si="58"/>
        <v>4.360117086860474E-6</v>
      </c>
      <c r="FY47" s="2">
        <f t="shared" si="58"/>
        <v>5.6460561763462767E-6</v>
      </c>
      <c r="FZ47" s="2">
        <f t="shared" si="58"/>
        <v>5.3293393694489511E-6</v>
      </c>
      <c r="GA47" s="2">
        <f t="shared" si="58"/>
        <v>5.5242185789206408E-6</v>
      </c>
      <c r="GB47" s="2">
        <f t="shared" si="58"/>
        <v>6.9901228169414017E-6</v>
      </c>
      <c r="GC47" s="2">
        <f t="shared" si="58"/>
        <v>6.3042826206909104E-6</v>
      </c>
      <c r="GD47" s="2">
        <f t="shared" si="58"/>
        <v>5.9473072406536068E-6</v>
      </c>
      <c r="GE47" s="2">
        <f t="shared" si="58"/>
        <v>6.9245807623913293E-6</v>
      </c>
      <c r="GF47" s="2">
        <f t="shared" si="58"/>
        <v>6.5353326466672095E-6</v>
      </c>
      <c r="GG47" s="2">
        <f t="shared" si="58"/>
        <v>6.6099810190173973E-6</v>
      </c>
      <c r="GH47" s="2">
        <f t="shared" si="58"/>
        <v>4.8991052078290498E-6</v>
      </c>
      <c r="GI47" s="2">
        <f t="shared" si="58"/>
        <v>3.9810558566661362E-6</v>
      </c>
      <c r="GJ47" s="2">
        <f t="shared" si="58"/>
        <v>2.5892773497270984E-6</v>
      </c>
      <c r="GK47" s="2">
        <f t="shared" si="58"/>
        <v>2.5408636956031961E-6</v>
      </c>
      <c r="GM47" s="86">
        <f t="shared" si="59"/>
        <v>1.2923058850290521E-9</v>
      </c>
      <c r="GN47" s="86">
        <f t="shared" si="59"/>
        <v>9.1483923773171991E-8</v>
      </c>
      <c r="GO47" s="86">
        <f t="shared" si="59"/>
        <v>2.6556976879042136E-7</v>
      </c>
      <c r="GP47" s="86">
        <f t="shared" si="59"/>
        <v>9.6745409663794586E-8</v>
      </c>
      <c r="GQ47" s="86">
        <f t="shared" si="59"/>
        <v>8.6736677695601297E-7</v>
      </c>
      <c r="GR47" s="86">
        <f t="shared" si="59"/>
        <v>2.3511887313239892E-7</v>
      </c>
      <c r="GS47" s="86">
        <f t="shared" si="59"/>
        <v>3.833432990282356E-8</v>
      </c>
      <c r="GT47" s="86">
        <f t="shared" si="59"/>
        <v>2.0800875181791705E-8</v>
      </c>
      <c r="GU47" s="86">
        <f t="shared" si="59"/>
        <v>8.9808734062286097E-12</v>
      </c>
      <c r="GV47" s="86">
        <f t="shared" si="59"/>
        <v>9.3698734809960925E-11</v>
      </c>
      <c r="GW47" s="86">
        <f t="shared" si="59"/>
        <v>1.2857097151701992E-9</v>
      </c>
      <c r="GX47" s="86">
        <f t="shared" si="59"/>
        <v>1.6302203085014009E-9</v>
      </c>
      <c r="GY47" s="86">
        <f t="shared" si="59"/>
        <v>3.1188891168262338E-8</v>
      </c>
      <c r="GZ47" s="86">
        <f t="shared" si="59"/>
        <v>2.3982163451415123E-8</v>
      </c>
      <c r="HA47" s="86">
        <f t="shared" si="59"/>
        <v>7.9206396862871245E-13</v>
      </c>
      <c r="HC47" s="86">
        <f t="shared" si="63"/>
        <v>2.0414224980011623E-17</v>
      </c>
      <c r="HD47" s="86">
        <f t="shared" si="63"/>
        <v>2.9301886912593261E-25</v>
      </c>
      <c r="HE47" s="86">
        <f t="shared" si="63"/>
        <v>8.7169007103308366E-25</v>
      </c>
      <c r="HF47" s="86">
        <f t="shared" si="63"/>
        <v>6.5790063819628718E-28</v>
      </c>
      <c r="HG47" s="86">
        <f t="shared" si="63"/>
        <v>1.3631444449085863E-24</v>
      </c>
      <c r="HH47" s="86">
        <f t="shared" si="63"/>
        <v>2.5972001465010704E-27</v>
      </c>
      <c r="HI47" s="86">
        <f t="shared" si="63"/>
        <v>6.1796135655498498E-23</v>
      </c>
      <c r="HJ47" s="86">
        <f t="shared" si="63"/>
        <v>2.2873066717482042E-22</v>
      </c>
      <c r="HK47" s="86">
        <f t="shared" si="63"/>
        <v>3.0517837855121337E-29</v>
      </c>
      <c r="HL47" s="86">
        <f t="shared" si="63"/>
        <v>1.9433593545035578E-29</v>
      </c>
      <c r="HM47" s="86">
        <f t="shared" si="63"/>
        <v>1.974524573422436E-30</v>
      </c>
      <c r="HN47" s="86">
        <f t="shared" si="63"/>
        <v>2.9938996563727977E-28</v>
      </c>
      <c r="HO47" s="86">
        <f t="shared" si="63"/>
        <v>1.4509845097575433E-24</v>
      </c>
      <c r="HP47" s="86">
        <f t="shared" si="63"/>
        <v>7.4514829593311979E-25</v>
      </c>
      <c r="HQ47" s="86">
        <f t="shared" si="63"/>
        <v>8.8998869596514423E-32</v>
      </c>
      <c r="HS47" s="86">
        <f t="shared" si="60"/>
        <v>2.9345321559347544E-50</v>
      </c>
      <c r="HT47" s="86">
        <f t="shared" si="60"/>
        <v>4.292144159074977E-74</v>
      </c>
      <c r="HU47" s="86">
        <f t="shared" si="60"/>
        <v>1.2933214956696465E-70</v>
      </c>
      <c r="HV47" s="86">
        <f t="shared" si="60"/>
        <v>3.9903992167828286E-80</v>
      </c>
      <c r="HW47" s="86">
        <f t="shared" si="60"/>
        <v>2.2152231352363155E-69</v>
      </c>
      <c r="HX47" s="86">
        <f t="shared" si="60"/>
        <v>1.8596295228589864E-77</v>
      </c>
      <c r="HY47" s="86">
        <f t="shared" si="60"/>
        <v>3.5887241877831177E-65</v>
      </c>
      <c r="HZ47" s="86">
        <f t="shared" si="60"/>
        <v>5.3393330491105273E-63</v>
      </c>
      <c r="IA47" s="86">
        <f t="shared" si="60"/>
        <v>4.0096659461173971E-84</v>
      </c>
      <c r="IB47" s="86">
        <f t="shared" si="60"/>
        <v>5.0795028394707916E-88</v>
      </c>
      <c r="IC47" s="86">
        <f t="shared" si="60"/>
        <v>1.257496033138214E-90</v>
      </c>
      <c r="ID47" s="86">
        <f t="shared" si="60"/>
        <v>3.2076197621868551E-85</v>
      </c>
      <c r="IE47" s="86">
        <f t="shared" si="60"/>
        <v>1.9481897837873741E-72</v>
      </c>
      <c r="IF47" s="86">
        <f t="shared" si="60"/>
        <v>6.6767104205592702E-37</v>
      </c>
      <c r="IG47" s="86">
        <f t="shared" si="60"/>
        <v>8.6182541453876775E-38</v>
      </c>
      <c r="II47" s="86">
        <f t="shared" si="61"/>
        <v>2.1663853329157461E-77</v>
      </c>
      <c r="IJ47" s="86">
        <f t="shared" si="61"/>
        <v>4.6260388519529776E-114</v>
      </c>
      <c r="IK47" s="86">
        <f t="shared" si="61"/>
        <v>2.0454289291013081E-109</v>
      </c>
      <c r="IL47" s="86">
        <f t="shared" si="61"/>
        <v>1.8002940274894179E-124</v>
      </c>
      <c r="IM47" s="86">
        <f t="shared" si="61"/>
        <v>3.5942107548827261E-109</v>
      </c>
      <c r="IN47" s="86">
        <f t="shared" si="61"/>
        <v>7.7175331057173132E-121</v>
      </c>
      <c r="IO47" s="86">
        <f t="shared" si="61"/>
        <v>9.0712425783419489E-104</v>
      </c>
      <c r="IP47" s="86">
        <f t="shared" si="61"/>
        <v>1.4658529953745398E-99</v>
      </c>
      <c r="IQ47" s="86">
        <f t="shared" si="61"/>
        <v>2.1197834931556649E-133</v>
      </c>
      <c r="IR47" s="86">
        <f t="shared" si="61"/>
        <v>8.6920514714783185E-141</v>
      </c>
      <c r="IS47" s="86">
        <f t="shared" si="61"/>
        <v>1.5960607268731117E-140</v>
      </c>
      <c r="IT47" s="86">
        <f t="shared" si="61"/>
        <v>1.0772185096716174E-134</v>
      </c>
      <c r="IU47" s="86">
        <f t="shared" si="61"/>
        <v>4.1506215981325909E-112</v>
      </c>
      <c r="IV47" s="86">
        <f t="shared" si="61"/>
        <v>5.0764351563380289E-113</v>
      </c>
      <c r="IW47" s="86">
        <f t="shared" si="61"/>
        <v>2.395647097434246E-113</v>
      </c>
      <c r="IY47" s="86">
        <f t="shared" si="62"/>
        <v>1.2923059054432771E-9</v>
      </c>
      <c r="IZ47" s="86">
        <f t="shared" si="62"/>
        <v>9.1483923773171991E-8</v>
      </c>
      <c r="JA47" s="86">
        <f t="shared" si="62"/>
        <v>2.6556976879042136E-7</v>
      </c>
      <c r="JB47" s="86">
        <f t="shared" si="62"/>
        <v>9.6745409663794586E-8</v>
      </c>
      <c r="JC47" s="86">
        <f t="shared" si="62"/>
        <v>8.6736677695601297E-7</v>
      </c>
      <c r="JD47" s="86">
        <f t="shared" si="62"/>
        <v>2.3511887313239892E-7</v>
      </c>
      <c r="JE47" s="86">
        <f t="shared" si="62"/>
        <v>3.8334329902823619E-8</v>
      </c>
      <c r="JF47" s="86">
        <f t="shared" si="62"/>
        <v>2.0800875181791934E-8</v>
      </c>
      <c r="JG47" s="86">
        <f t="shared" si="62"/>
        <v>8.9808734062286097E-12</v>
      </c>
      <c r="JH47" s="86">
        <f t="shared" si="62"/>
        <v>9.3698734809960925E-11</v>
      </c>
      <c r="JI47" s="86">
        <f t="shared" si="62"/>
        <v>1.2857097151701992E-9</v>
      </c>
      <c r="JJ47" s="86">
        <f t="shared" si="62"/>
        <v>1.6302203085014009E-9</v>
      </c>
      <c r="JK47" s="86">
        <f t="shared" si="62"/>
        <v>3.1188891168262338E-8</v>
      </c>
      <c r="JL47" s="86">
        <f t="shared" si="62"/>
        <v>2.3982163451415123E-8</v>
      </c>
      <c r="JM47" s="86">
        <f t="shared" si="62"/>
        <v>7.9206396862871245E-13</v>
      </c>
    </row>
    <row r="48" spans="2:273" x14ac:dyDescent="0.25">
      <c r="B48" s="2">
        <v>21</v>
      </c>
      <c r="C48" s="37">
        <v>85.090999999999994</v>
      </c>
      <c r="D48" s="37">
        <v>74.923000000000002</v>
      </c>
      <c r="E48" s="37">
        <v>74.575000000000003</v>
      </c>
      <c r="F48" s="37">
        <v>75.204999999999998</v>
      </c>
      <c r="G48" s="37">
        <v>76.179000000000002</v>
      </c>
      <c r="H48" s="37">
        <v>74.230999999999995</v>
      </c>
      <c r="I48" s="37">
        <v>77.072999999999993</v>
      </c>
      <c r="J48" s="37">
        <v>80.927000000000007</v>
      </c>
      <c r="K48" s="37">
        <v>75.878</v>
      </c>
      <c r="L48" s="37">
        <v>76.438999999999993</v>
      </c>
      <c r="M48" s="37">
        <v>75.488</v>
      </c>
      <c r="N48" s="37">
        <v>75.049000000000007</v>
      </c>
      <c r="O48" s="37">
        <v>80.61</v>
      </c>
      <c r="P48" s="37">
        <v>74.236999999999995</v>
      </c>
      <c r="Q48" s="37">
        <v>81.974999999999994</v>
      </c>
      <c r="S48" s="4">
        <f t="shared" si="64"/>
        <v>88.866826854444454</v>
      </c>
      <c r="T48" s="4">
        <f t="shared" si="64"/>
        <v>77.409059545089832</v>
      </c>
      <c r="U48" s="4">
        <f t="shared" si="64"/>
        <v>76.751840267178764</v>
      </c>
      <c r="V48" s="4">
        <f t="shared" si="64"/>
        <v>78.03209872118147</v>
      </c>
      <c r="W48" s="4">
        <f t="shared" si="64"/>
        <v>76.014533942957215</v>
      </c>
      <c r="X48" s="4">
        <f t="shared" si="64"/>
        <v>77.380142762436861</v>
      </c>
      <c r="Y48" s="4">
        <f t="shared" si="64"/>
        <v>78.208921807269036</v>
      </c>
      <c r="Z48" s="4">
        <f t="shared" si="64"/>
        <v>80.911238669704943</v>
      </c>
      <c r="AA48" s="4">
        <f t="shared" si="64"/>
        <v>76.816629846276228</v>
      </c>
      <c r="AB48" s="4">
        <f t="shared" si="64"/>
        <v>77.993190742574967</v>
      </c>
      <c r="AC48" s="4">
        <f t="shared" si="64"/>
        <v>76.221136440728017</v>
      </c>
      <c r="AD48" s="4">
        <f t="shared" si="64"/>
        <v>75.488057767882566</v>
      </c>
      <c r="AE48" s="4">
        <f t="shared" si="64"/>
        <v>81.385799208784363</v>
      </c>
      <c r="AF48" s="4">
        <f t="shared" si="64"/>
        <v>75.577183214938245</v>
      </c>
      <c r="AG48" s="4">
        <f t="shared" si="64"/>
        <v>84.744974324671233</v>
      </c>
      <c r="AI48" s="4">
        <f t="shared" si="65"/>
        <v>-3.7758268544444604</v>
      </c>
      <c r="AJ48" s="4">
        <f t="shared" si="65"/>
        <v>-2.4860595450898302</v>
      </c>
      <c r="AK48" s="4">
        <f t="shared" si="65"/>
        <v>-2.1768402671787612</v>
      </c>
      <c r="AL48" s="4">
        <f t="shared" si="65"/>
        <v>-2.8270987211814713</v>
      </c>
      <c r="AM48" s="4">
        <f t="shared" si="65"/>
        <v>0.16446605704278738</v>
      </c>
      <c r="AN48" s="4">
        <f t="shared" si="65"/>
        <v>-3.1491427624368669</v>
      </c>
      <c r="AO48" s="4">
        <f t="shared" si="65"/>
        <v>-1.1359218072690425</v>
      </c>
      <c r="AP48" s="4">
        <f t="shared" si="65"/>
        <v>1.5761330295063658E-2</v>
      </c>
      <c r="AQ48" s="4">
        <f t="shared" si="65"/>
        <v>-0.93862984627622836</v>
      </c>
      <c r="AR48" s="4">
        <f t="shared" si="65"/>
        <v>-1.5541907425749741</v>
      </c>
      <c r="AS48" s="4">
        <f t="shared" si="65"/>
        <v>-0.73313644072801765</v>
      </c>
      <c r="AT48" s="4">
        <f t="shared" si="65"/>
        <v>-0.43905776788255935</v>
      </c>
      <c r="AU48" s="4">
        <f t="shared" si="65"/>
        <v>-0.77579920878436326</v>
      </c>
      <c r="AV48" s="4">
        <f t="shared" si="65"/>
        <v>-1.34018321493825</v>
      </c>
      <c r="AW48" s="4">
        <f t="shared" si="65"/>
        <v>-2.7699743246712387</v>
      </c>
      <c r="AY48" s="2">
        <f t="shared" si="56"/>
        <v>88.866823147433706</v>
      </c>
      <c r="AZ48" s="2">
        <f t="shared" si="56"/>
        <v>77.408818070532249</v>
      </c>
      <c r="BA48" s="2">
        <f t="shared" si="56"/>
        <v>76.751174666209678</v>
      </c>
      <c r="BB48" s="2">
        <f t="shared" si="56"/>
        <v>78.031843703064268</v>
      </c>
      <c r="BC48" s="2">
        <f t="shared" si="56"/>
        <v>76.012618682712713</v>
      </c>
      <c r="BD48" s="2">
        <f t="shared" si="56"/>
        <v>77.379571757221768</v>
      </c>
      <c r="BE48" s="2">
        <f t="shared" si="56"/>
        <v>78.208813947259856</v>
      </c>
      <c r="BF48" s="2">
        <f t="shared" si="56"/>
        <v>80.911178219556632</v>
      </c>
      <c r="BG48" s="2">
        <f t="shared" si="56"/>
        <v>76.816629798858045</v>
      </c>
      <c r="BH48" s="2">
        <f t="shared" si="56"/>
        <v>77.993190302353611</v>
      </c>
      <c r="BI48" s="2">
        <f t="shared" si="56"/>
        <v>76.22113176806775</v>
      </c>
      <c r="BJ48" s="2">
        <f t="shared" si="56"/>
        <v>75.488051914843481</v>
      </c>
      <c r="BK48" s="2">
        <f t="shared" si="56"/>
        <v>81.385707380692423</v>
      </c>
      <c r="BL48" s="2">
        <f t="shared" si="56"/>
        <v>75.577115120181006</v>
      </c>
      <c r="BM48" s="2">
        <f t="shared" si="56"/>
        <v>84.744974321612858</v>
      </c>
      <c r="BO48" s="2">
        <f t="shared" si="15"/>
        <v>85.090999999999994</v>
      </c>
      <c r="BP48" s="2">
        <f t="shared" si="16"/>
        <v>74.923000000000002</v>
      </c>
      <c r="BQ48" s="2">
        <f t="shared" si="17"/>
        <v>74.575000000000003</v>
      </c>
      <c r="BR48" s="2">
        <f t="shared" si="18"/>
        <v>75.204999999999998</v>
      </c>
      <c r="BS48" s="2">
        <f t="shared" si="19"/>
        <v>76.179000000000002</v>
      </c>
      <c r="BT48" s="2">
        <f t="shared" si="20"/>
        <v>74.230999999999995</v>
      </c>
      <c r="BU48" s="2">
        <f t="shared" si="21"/>
        <v>77.072999999999993</v>
      </c>
      <c r="BV48" s="2">
        <f t="shared" si="22"/>
        <v>80.927000000000007</v>
      </c>
      <c r="BW48" s="2">
        <f t="shared" si="23"/>
        <v>75.878</v>
      </c>
      <c r="BX48" s="2">
        <f t="shared" si="24"/>
        <v>76.438999999999993</v>
      </c>
      <c r="BY48" s="2">
        <f t="shared" si="25"/>
        <v>75.488</v>
      </c>
      <c r="BZ48" s="2">
        <f t="shared" si="26"/>
        <v>75.049000000000007</v>
      </c>
      <c r="CA48" s="2">
        <f t="shared" si="27"/>
        <v>80.61</v>
      </c>
      <c r="CB48" s="2">
        <f t="shared" si="28"/>
        <v>74.236999999999995</v>
      </c>
      <c r="CC48" s="2">
        <f t="shared" si="29"/>
        <v>81.974999999999994</v>
      </c>
      <c r="CE48" s="2" t="str">
        <f t="shared" si="57"/>
        <v/>
      </c>
      <c r="CF48" s="2" t="str">
        <f t="shared" si="57"/>
        <v/>
      </c>
      <c r="CG48" s="2" t="str">
        <f t="shared" si="57"/>
        <v/>
      </c>
      <c r="CH48" s="2" t="str">
        <f t="shared" si="57"/>
        <v/>
      </c>
      <c r="CI48" s="2" t="str">
        <f t="shared" si="57"/>
        <v/>
      </c>
      <c r="CJ48" s="2" t="str">
        <f t="shared" si="57"/>
        <v/>
      </c>
      <c r="CK48" s="2" t="str">
        <f t="shared" si="57"/>
        <v/>
      </c>
      <c r="CL48" s="2" t="str">
        <f t="shared" si="57"/>
        <v/>
      </c>
      <c r="CM48" s="2" t="str">
        <f t="shared" si="57"/>
        <v/>
      </c>
      <c r="CN48" s="2" t="str">
        <f t="shared" si="57"/>
        <v/>
      </c>
      <c r="CO48" s="2" t="str">
        <f t="shared" si="57"/>
        <v/>
      </c>
      <c r="CP48" s="2" t="str">
        <f t="shared" si="57"/>
        <v/>
      </c>
      <c r="CQ48" s="2" t="str">
        <f t="shared" si="57"/>
        <v/>
      </c>
      <c r="CR48" s="2" t="str">
        <f t="shared" si="57"/>
        <v/>
      </c>
      <c r="CS48" s="2" t="str">
        <f t="shared" si="57"/>
        <v/>
      </c>
      <c r="CU48" s="2" t="str">
        <f t="shared" si="31"/>
        <v/>
      </c>
      <c r="CV48" s="2" t="str">
        <f t="shared" si="32"/>
        <v/>
      </c>
      <c r="CW48" s="2" t="str">
        <f t="shared" si="33"/>
        <v/>
      </c>
      <c r="CX48" s="2" t="str">
        <f t="shared" si="34"/>
        <v/>
      </c>
      <c r="CY48" s="2" t="str">
        <f t="shared" si="35"/>
        <v/>
      </c>
      <c r="CZ48" s="2" t="str">
        <f t="shared" si="36"/>
        <v/>
      </c>
      <c r="DA48" s="2" t="str">
        <f t="shared" si="37"/>
        <v/>
      </c>
      <c r="DB48" s="2" t="str">
        <f t="shared" si="38"/>
        <v/>
      </c>
      <c r="DC48" s="2" t="str">
        <f t="shared" si="39"/>
        <v/>
      </c>
      <c r="DD48" s="2" t="str">
        <f t="shared" si="40"/>
        <v/>
      </c>
      <c r="DE48" s="2" t="str">
        <f t="shared" si="41"/>
        <v/>
      </c>
      <c r="DF48" s="2" t="str">
        <f t="shared" si="42"/>
        <v/>
      </c>
      <c r="DG48" s="2" t="str">
        <f t="shared" si="43"/>
        <v/>
      </c>
      <c r="DH48" s="2" t="str">
        <f t="shared" si="44"/>
        <v/>
      </c>
      <c r="DI48" s="2" t="str">
        <f t="shared" si="45"/>
        <v/>
      </c>
      <c r="DK48" s="2">
        <f t="shared" si="66"/>
        <v>87.197359311740883</v>
      </c>
      <c r="DL48" s="2">
        <f t="shared" si="66"/>
        <v>76.929857293868906</v>
      </c>
      <c r="DM48" s="2">
        <f t="shared" si="66"/>
        <v>77.313372093023247</v>
      </c>
      <c r="DN48" s="2">
        <f t="shared" si="66"/>
        <v>77.514627906976742</v>
      </c>
      <c r="DO48" s="2">
        <f t="shared" si="66"/>
        <v>76.821143613429498</v>
      </c>
      <c r="DP48" s="2">
        <f t="shared" si="66"/>
        <v>77.847372093023267</v>
      </c>
      <c r="DQ48" s="2">
        <f t="shared" si="66"/>
        <v>78.611928269404999</v>
      </c>
      <c r="DR48" s="2">
        <f t="shared" si="66"/>
        <v>81.903492600422823</v>
      </c>
      <c r="DS48" s="2">
        <f t="shared" si="66"/>
        <v>76.620141176470625</v>
      </c>
      <c r="DT48" s="2">
        <f t="shared" si="66"/>
        <v>78.517937885253673</v>
      </c>
      <c r="DU48" s="2">
        <f t="shared" si="66"/>
        <v>76.363054993252348</v>
      </c>
      <c r="DV48" s="2">
        <f t="shared" si="66"/>
        <v>75.698442589118216</v>
      </c>
      <c r="DW48" s="2">
        <f t="shared" si="66"/>
        <v>82.261747357293871</v>
      </c>
      <c r="DX48" s="2">
        <f t="shared" si="66"/>
        <v>75.944335517970373</v>
      </c>
      <c r="DY48" s="2">
        <f t="shared" si="66"/>
        <v>83.607642602495545</v>
      </c>
      <c r="EA48" s="2">
        <f t="shared" si="67"/>
        <v>105.35147912087915</v>
      </c>
      <c r="EB48" s="2">
        <f t="shared" si="67"/>
        <v>81.372262612557066</v>
      </c>
      <c r="EC48" s="2">
        <f t="shared" si="67"/>
        <v>72.541789819376035</v>
      </c>
      <c r="ED48" s="2">
        <f t="shared" si="67"/>
        <v>82.159583761448346</v>
      </c>
      <c r="EE48" s="2">
        <f t="shared" si="67"/>
        <v>70.388464552661375</v>
      </c>
      <c r="EF48" s="2">
        <f t="shared" si="67"/>
        <v>73.848968684422942</v>
      </c>
      <c r="EG48" s="2">
        <f t="shared" si="67"/>
        <v>74.865017033438122</v>
      </c>
      <c r="EH48" s="2">
        <f t="shared" si="67"/>
        <v>71.847539343338951</v>
      </c>
      <c r="EI48" s="2">
        <f t="shared" si="67"/>
        <v>79.210068128855383</v>
      </c>
      <c r="EJ48" s="2">
        <f t="shared" si="67"/>
        <v>72.43153859309696</v>
      </c>
      <c r="EK48" s="2">
        <f t="shared" si="67"/>
        <v>74.81781925251822</v>
      </c>
      <c r="EL48" s="2">
        <f t="shared" si="67"/>
        <v>73.436802752293573</v>
      </c>
      <c r="EM48" s="2">
        <f t="shared" si="67"/>
        <v>73.70121737427543</v>
      </c>
      <c r="EN48" s="2">
        <f t="shared" si="67"/>
        <v>72.24372366347437</v>
      </c>
      <c r="EO48" s="2">
        <f t="shared" si="67"/>
        <v>99.01431908528339</v>
      </c>
      <c r="EQ48" s="2">
        <f t="shared" si="68"/>
        <v>96.426410114916791</v>
      </c>
      <c r="ER48" s="2">
        <f t="shared" si="68"/>
        <v>75.055277951450947</v>
      </c>
      <c r="ES48" s="2">
        <f t="shared" si="68"/>
        <v>68.735552050010781</v>
      </c>
      <c r="ET48" s="2">
        <f t="shared" si="68"/>
        <v>74.650362897975356</v>
      </c>
      <c r="EU48" s="2">
        <f t="shared" si="68"/>
        <v>67.544238188019534</v>
      </c>
      <c r="EV48" s="2">
        <f t="shared" si="68"/>
        <v>71.059419343685121</v>
      </c>
      <c r="EW48" s="2">
        <f t="shared" si="68"/>
        <v>70.982158341139566</v>
      </c>
      <c r="EX48" s="2">
        <f t="shared" si="68"/>
        <v>68.491706560762111</v>
      </c>
      <c r="EY48" s="2">
        <f t="shared" si="68"/>
        <v>73.195541191066283</v>
      </c>
      <c r="EZ48" s="2">
        <f t="shared" si="68"/>
        <v>65.478940607045274</v>
      </c>
      <c r="FA48" s="2">
        <f t="shared" si="68"/>
        <v>71.948648389654352</v>
      </c>
      <c r="FB48" s="2">
        <f t="shared" si="68"/>
        <v>72.354171394799053</v>
      </c>
      <c r="FC48" s="2">
        <f t="shared" si="68"/>
        <v>72.046829938273049</v>
      </c>
      <c r="FD48" s="2">
        <f t="shared" si="68"/>
        <v>72.875321100160491</v>
      </c>
      <c r="FE48" s="2">
        <f t="shared" si="68"/>
        <v>98.495168919801188</v>
      </c>
      <c r="FG48" s="2">
        <f t="shared" si="69"/>
        <v>9.1962674102260653E-2</v>
      </c>
      <c r="FH48" s="2">
        <f t="shared" si="69"/>
        <v>0.10782243905286079</v>
      </c>
      <c r="FI48" s="2">
        <f t="shared" si="69"/>
        <v>0.11781707429841674</v>
      </c>
      <c r="FJ48" s="2">
        <f t="shared" si="69"/>
        <v>0.11135943859020882</v>
      </c>
      <c r="FK48" s="2">
        <f t="shared" si="69"/>
        <v>0.12568755491798483</v>
      </c>
      <c r="FL48" s="2">
        <f t="shared" si="69"/>
        <v>0.11699143569672962</v>
      </c>
      <c r="FM48" s="2">
        <f t="shared" si="69"/>
        <v>0.10757860447793079</v>
      </c>
      <c r="FN48" s="2">
        <f t="shared" si="69"/>
        <v>9.8677119096890337E-2</v>
      </c>
      <c r="FO48" s="2">
        <f t="shared" si="69"/>
        <v>7.5884104910708711E-2</v>
      </c>
      <c r="FP48" s="2">
        <f t="shared" si="69"/>
        <v>8.6208238479370716E-2</v>
      </c>
      <c r="FQ48" s="2">
        <f t="shared" si="69"/>
        <v>9.1832221173317977E-2</v>
      </c>
      <c r="FR48" s="2">
        <f t="shared" si="69"/>
        <v>9.3023148608326875E-2</v>
      </c>
      <c r="FS48" s="2">
        <f t="shared" si="69"/>
        <v>0.10233393921961356</v>
      </c>
      <c r="FT48" s="2">
        <f t="shared" si="69"/>
        <v>9.9232831052600709E-2</v>
      </c>
      <c r="FU48" s="2">
        <f t="shared" si="69"/>
        <v>7.3820798842682972E-2</v>
      </c>
      <c r="FW48" s="2">
        <f t="shared" si="58"/>
        <v>4.2092591475755248E-6</v>
      </c>
      <c r="FX48" s="2">
        <f t="shared" si="58"/>
        <v>4.7807713073126071E-6</v>
      </c>
      <c r="FY48" s="2">
        <f t="shared" si="58"/>
        <v>6.1907741193166318E-6</v>
      </c>
      <c r="FZ48" s="2">
        <f t="shared" si="58"/>
        <v>5.8435014139240528E-6</v>
      </c>
      <c r="GA48" s="2">
        <f t="shared" si="58"/>
        <v>6.0571819942396255E-6</v>
      </c>
      <c r="GB48" s="2">
        <f t="shared" si="58"/>
        <v>7.6645120882348855E-6</v>
      </c>
      <c r="GC48" s="2">
        <f t="shared" si="58"/>
        <v>6.9125042315484878E-6</v>
      </c>
      <c r="GD48" s="2">
        <f t="shared" si="58"/>
        <v>6.5210889734350368E-6</v>
      </c>
      <c r="GE48" s="2">
        <f t="shared" si="58"/>
        <v>7.5926467509670714E-6</v>
      </c>
      <c r="GF48" s="2">
        <f t="shared" si="58"/>
        <v>7.1658452334253344E-6</v>
      </c>
      <c r="GG48" s="2">
        <f t="shared" si="58"/>
        <v>7.2476954422794652E-6</v>
      </c>
      <c r="GH48" s="2">
        <f t="shared" si="58"/>
        <v>5.3717595019972436E-6</v>
      </c>
      <c r="GI48" s="2">
        <f t="shared" si="58"/>
        <v>4.3651392678776474E-6</v>
      </c>
      <c r="GJ48" s="2">
        <f t="shared" si="58"/>
        <v>2.8390854485146278E-6</v>
      </c>
      <c r="GK48" s="2">
        <f t="shared" si="58"/>
        <v>2.7860009586461455E-6</v>
      </c>
      <c r="GM48" s="86">
        <f t="shared" si="59"/>
        <v>3.0224253283239852E-9</v>
      </c>
      <c r="GN48" s="86">
        <f t="shared" si="59"/>
        <v>1.7496401515225354E-7</v>
      </c>
      <c r="GO48" s="86">
        <f t="shared" si="59"/>
        <v>4.8893891276427233E-7</v>
      </c>
      <c r="GP48" s="86">
        <f t="shared" si="59"/>
        <v>1.8636565530268578E-7</v>
      </c>
      <c r="GQ48" s="86">
        <f t="shared" si="59"/>
        <v>1.5102025389974709E-6</v>
      </c>
      <c r="GR48" s="86">
        <f t="shared" si="59"/>
        <v>4.3525365191513354E-7</v>
      </c>
      <c r="GS48" s="86">
        <f t="shared" si="59"/>
        <v>7.731878094827705E-8</v>
      </c>
      <c r="GT48" s="86">
        <f t="shared" si="59"/>
        <v>4.2273939625432084E-8</v>
      </c>
      <c r="GU48" s="86">
        <f t="shared" si="59"/>
        <v>2.5866755467030783E-11</v>
      </c>
      <c r="GV48" s="86">
        <f t="shared" si="59"/>
        <v>2.4922600212865826E-10</v>
      </c>
      <c r="GW48" s="86">
        <f t="shared" si="59"/>
        <v>3.0062555785842879E-9</v>
      </c>
      <c r="GX48" s="86">
        <f t="shared" si="59"/>
        <v>3.7770917879281617E-9</v>
      </c>
      <c r="GY48" s="86">
        <f t="shared" si="59"/>
        <v>6.2619204553886079E-8</v>
      </c>
      <c r="GZ48" s="86">
        <f t="shared" si="59"/>
        <v>4.8415829709432012E-8</v>
      </c>
      <c r="HA48" s="86">
        <f t="shared" si="59"/>
        <v>2.5832786024162348E-12</v>
      </c>
      <c r="HC48" s="86">
        <f t="shared" si="63"/>
        <v>5.9545622597981887E-17</v>
      </c>
      <c r="HD48" s="86">
        <f t="shared" si="63"/>
        <v>1.4586886674028989E-24</v>
      </c>
      <c r="HE48" s="86">
        <f t="shared" si="63"/>
        <v>4.2705687616366887E-24</v>
      </c>
      <c r="HF48" s="86">
        <f t="shared" si="63"/>
        <v>3.9683199163614237E-27</v>
      </c>
      <c r="HG48" s="86">
        <f t="shared" si="63"/>
        <v>6.6037823348279127E-24</v>
      </c>
      <c r="HH48" s="86">
        <f t="shared" si="63"/>
        <v>1.5556668033899684E-26</v>
      </c>
      <c r="HI48" s="86">
        <f t="shared" si="63"/>
        <v>2.7647527232060384E-22</v>
      </c>
      <c r="HJ48" s="86">
        <f t="shared" si="63"/>
        <v>9.6620461602403989E-22</v>
      </c>
      <c r="HK48" s="86">
        <f t="shared" si="63"/>
        <v>2.1426667556257454E-28</v>
      </c>
      <c r="HL48" s="86">
        <f t="shared" si="63"/>
        <v>1.4358257846232479E-28</v>
      </c>
      <c r="HM48" s="86">
        <f t="shared" si="63"/>
        <v>1.5110923653166059E-29</v>
      </c>
      <c r="HN48" s="86">
        <f t="shared" si="63"/>
        <v>1.9408770435940108E-27</v>
      </c>
      <c r="HO48" s="86">
        <f t="shared" si="63"/>
        <v>6.8803203425152462E-24</v>
      </c>
      <c r="HP48" s="86">
        <f t="shared" si="63"/>
        <v>3.5677323360895377E-24</v>
      </c>
      <c r="HQ48" s="86">
        <f t="shared" si="63"/>
        <v>6.8822817925345672E-31</v>
      </c>
      <c r="HS48" s="86">
        <f t="shared" si="60"/>
        <v>2.2795654215395807E-49</v>
      </c>
      <c r="HT48" s="86">
        <f t="shared" si="60"/>
        <v>9.3325712973888188E-73</v>
      </c>
      <c r="HU48" s="86">
        <f t="shared" si="60"/>
        <v>2.6090066582764498E-69</v>
      </c>
      <c r="HV48" s="86">
        <f t="shared" si="60"/>
        <v>1.2018545700380305E-78</v>
      </c>
      <c r="HW48" s="86">
        <f t="shared" si="60"/>
        <v>4.3118426722348289E-68</v>
      </c>
      <c r="HX48" s="86">
        <f t="shared" si="60"/>
        <v>5.4175097289270069E-76</v>
      </c>
      <c r="HY48" s="86">
        <f t="shared" si="60"/>
        <v>6.0965044991992444E-64</v>
      </c>
      <c r="HZ48" s="86">
        <f t="shared" si="60"/>
        <v>8.0456035288779096E-62</v>
      </c>
      <c r="IA48" s="86">
        <f t="shared" si="60"/>
        <v>1.6132506822274807E-82</v>
      </c>
      <c r="IB48" s="86">
        <f t="shared" si="60"/>
        <v>2.4275116887148383E-86</v>
      </c>
      <c r="IC48" s="86">
        <f t="shared" si="60"/>
        <v>6.3689719382159348E-89</v>
      </c>
      <c r="ID48" s="86">
        <f t="shared" si="60"/>
        <v>1.2123170567871919E-83</v>
      </c>
      <c r="IE48" s="86">
        <f t="shared" si="60"/>
        <v>3.8949154008386789E-71</v>
      </c>
      <c r="IF48" s="86">
        <f t="shared" si="60"/>
        <v>2.8778940638338686E-36</v>
      </c>
      <c r="IG48" s="86">
        <f t="shared" si="60"/>
        <v>3.8383765974081576E-37</v>
      </c>
      <c r="II48" s="86">
        <f t="shared" si="61"/>
        <v>2.799351886181075E-76</v>
      </c>
      <c r="IJ48" s="86">
        <f t="shared" si="61"/>
        <v>2.1474018378027179E-112</v>
      </c>
      <c r="IK48" s="86">
        <f t="shared" si="61"/>
        <v>8.761822836662385E-108</v>
      </c>
      <c r="IL48" s="86">
        <f t="shared" si="61"/>
        <v>1.2780053374511146E-122</v>
      </c>
      <c r="IM48" s="86">
        <f t="shared" si="61"/>
        <v>1.5162848829932261E-107</v>
      </c>
      <c r="IN48" s="86">
        <f t="shared" si="61"/>
        <v>5.3059620668732354E-119</v>
      </c>
      <c r="IO48" s="86">
        <f t="shared" si="61"/>
        <v>3.296778431388231E-102</v>
      </c>
      <c r="IP48" s="86">
        <f t="shared" si="61"/>
        <v>4.5179481476854058E-98</v>
      </c>
      <c r="IQ48" s="86">
        <f t="shared" si="61"/>
        <v>2.2688113418004315E-131</v>
      </c>
      <c r="IR48" s="86">
        <f t="shared" si="61"/>
        <v>1.1808486823174285E-138</v>
      </c>
      <c r="IS48" s="86">
        <f t="shared" si="61"/>
        <v>2.158194493277434E-138</v>
      </c>
      <c r="IT48" s="86">
        <f t="shared" si="61"/>
        <v>1.056767493952965E-132</v>
      </c>
      <c r="IU48" s="86">
        <f t="shared" si="61"/>
        <v>1.7534840724999359E-110</v>
      </c>
      <c r="IV48" s="86">
        <f t="shared" si="61"/>
        <v>1.9506155932103342E-111</v>
      </c>
      <c r="IW48" s="86">
        <f t="shared" si="61"/>
        <v>9.2546488456487501E-112</v>
      </c>
      <c r="IY48" s="86">
        <f t="shared" si="62"/>
        <v>3.0224253878696077E-9</v>
      </c>
      <c r="IZ48" s="86">
        <f t="shared" si="62"/>
        <v>1.7496401515225354E-7</v>
      </c>
      <c r="JA48" s="86">
        <f t="shared" si="62"/>
        <v>4.8893891276427233E-7</v>
      </c>
      <c r="JB48" s="86">
        <f t="shared" si="62"/>
        <v>1.8636565530268578E-7</v>
      </c>
      <c r="JC48" s="86">
        <f t="shared" si="62"/>
        <v>1.5102025389974709E-6</v>
      </c>
      <c r="JD48" s="86">
        <f t="shared" si="62"/>
        <v>4.3525365191513354E-7</v>
      </c>
      <c r="JE48" s="86">
        <f t="shared" si="62"/>
        <v>7.7318780948277328E-8</v>
      </c>
      <c r="JF48" s="86">
        <f t="shared" si="62"/>
        <v>4.227393962543305E-8</v>
      </c>
      <c r="JG48" s="86">
        <f t="shared" si="62"/>
        <v>2.5866755467030783E-11</v>
      </c>
      <c r="JH48" s="86">
        <f t="shared" si="62"/>
        <v>2.4922600212865826E-10</v>
      </c>
      <c r="JI48" s="86">
        <f t="shared" si="62"/>
        <v>3.0062555785842879E-9</v>
      </c>
      <c r="JJ48" s="86">
        <f t="shared" si="62"/>
        <v>3.7770917879281617E-9</v>
      </c>
      <c r="JK48" s="86">
        <f t="shared" si="62"/>
        <v>6.2619204553886092E-8</v>
      </c>
      <c r="JL48" s="86">
        <f t="shared" si="62"/>
        <v>4.8415829709432018E-8</v>
      </c>
      <c r="JM48" s="86">
        <f t="shared" si="62"/>
        <v>2.5832786024162348E-12</v>
      </c>
    </row>
    <row r="49" spans="2:273" x14ac:dyDescent="0.25">
      <c r="B49" s="2">
        <v>22</v>
      </c>
      <c r="C49" s="37">
        <v>86.840999999999994</v>
      </c>
      <c r="D49" s="37">
        <v>75.204999999999998</v>
      </c>
      <c r="E49" s="37">
        <v>73.924999999999997</v>
      </c>
      <c r="F49" s="37">
        <v>76.59</v>
      </c>
      <c r="G49" s="37">
        <v>75.102999999999994</v>
      </c>
      <c r="H49" s="37">
        <v>74.820999999999998</v>
      </c>
      <c r="I49" s="37">
        <v>77.171000000000006</v>
      </c>
      <c r="J49" s="37">
        <v>79.902000000000001</v>
      </c>
      <c r="K49" s="37">
        <v>76.61</v>
      </c>
      <c r="L49" s="37">
        <v>75.438999999999993</v>
      </c>
      <c r="M49" s="37">
        <v>76.146000000000001</v>
      </c>
      <c r="N49" s="37">
        <v>72.950999999999993</v>
      </c>
      <c r="O49" s="37">
        <v>81.024000000000001</v>
      </c>
      <c r="P49" s="37">
        <v>75.316000000000003</v>
      </c>
      <c r="Q49" s="37">
        <v>82.25</v>
      </c>
      <c r="S49" s="4">
        <f t="shared" si="64"/>
        <v>89.539838372948296</v>
      </c>
      <c r="T49" s="4">
        <f t="shared" si="64"/>
        <v>77.569812282279074</v>
      </c>
      <c r="U49" s="4">
        <f t="shared" si="64"/>
        <v>76.941129030494579</v>
      </c>
      <c r="V49" s="4">
        <f t="shared" si="64"/>
        <v>78.207026953102343</v>
      </c>
      <c r="W49" s="4">
        <f t="shared" si="64"/>
        <v>76.107524340961973</v>
      </c>
      <c r="X49" s="4">
        <f t="shared" si="64"/>
        <v>77.365253746179519</v>
      </c>
      <c r="Y49" s="4">
        <f t="shared" si="64"/>
        <v>78.271906820474868</v>
      </c>
      <c r="Z49" s="4">
        <f t="shared" si="64"/>
        <v>80.891112246637292</v>
      </c>
      <c r="AA49" s="4">
        <f t="shared" si="64"/>
        <v>77.083053599997612</v>
      </c>
      <c r="AB49" s="4">
        <f t="shared" si="64"/>
        <v>78.042196550547089</v>
      </c>
      <c r="AC49" s="4">
        <f t="shared" si="64"/>
        <v>76.427562913118777</v>
      </c>
      <c r="AD49" s="4">
        <f t="shared" si="64"/>
        <v>75.758183477863923</v>
      </c>
      <c r="AE49" s="4">
        <f t="shared" si="64"/>
        <v>81.444700239201367</v>
      </c>
      <c r="AF49" s="4">
        <f t="shared" si="64"/>
        <v>75.567008438908971</v>
      </c>
      <c r="AG49" s="4">
        <f t="shared" si="64"/>
        <v>85.010965042333581</v>
      </c>
      <c r="AI49" s="4">
        <f t="shared" si="65"/>
        <v>-2.6988383729483019</v>
      </c>
      <c r="AJ49" s="4">
        <f t="shared" si="65"/>
        <v>-2.3648122822790754</v>
      </c>
      <c r="AK49" s="4">
        <f t="shared" si="65"/>
        <v>-3.0161290304945823</v>
      </c>
      <c r="AL49" s="4">
        <f t="shared" si="65"/>
        <v>-1.6170269531023393</v>
      </c>
      <c r="AM49" s="4">
        <f t="shared" si="65"/>
        <v>-1.0045243409619786</v>
      </c>
      <c r="AN49" s="4">
        <f t="shared" si="65"/>
        <v>-2.5442537461795212</v>
      </c>
      <c r="AO49" s="4">
        <f t="shared" si="65"/>
        <v>-1.1009068204748615</v>
      </c>
      <c r="AP49" s="4">
        <f t="shared" si="65"/>
        <v>-0.98911224663729058</v>
      </c>
      <c r="AQ49" s="4">
        <f t="shared" si="65"/>
        <v>-0.47305359999761265</v>
      </c>
      <c r="AR49" s="4">
        <f t="shared" si="65"/>
        <v>-2.6031965505470964</v>
      </c>
      <c r="AS49" s="4">
        <f t="shared" si="65"/>
        <v>-0.28156291311877624</v>
      </c>
      <c r="AT49" s="4">
        <f t="shared" si="65"/>
        <v>-2.80718347786393</v>
      </c>
      <c r="AU49" s="4">
        <f t="shared" si="65"/>
        <v>-0.42070023920136634</v>
      </c>
      <c r="AV49" s="4">
        <f t="shared" si="65"/>
        <v>-0.2510084389089684</v>
      </c>
      <c r="AW49" s="4">
        <f t="shared" si="65"/>
        <v>-2.7609650423335808</v>
      </c>
      <c r="AY49" s="2">
        <f t="shared" si="56"/>
        <v>89.539830050548119</v>
      </c>
      <c r="AZ49" s="2">
        <f t="shared" si="56"/>
        <v>77.569366428858217</v>
      </c>
      <c r="BA49" s="2">
        <f t="shared" si="56"/>
        <v>76.939945348465486</v>
      </c>
      <c r="BB49" s="2">
        <f t="shared" si="56"/>
        <v>78.206553011184056</v>
      </c>
      <c r="BC49" s="2">
        <f t="shared" si="56"/>
        <v>76.104297813207666</v>
      </c>
      <c r="BD49" s="2">
        <f t="shared" si="56"/>
        <v>77.364232864324109</v>
      </c>
      <c r="BE49" s="2">
        <f t="shared" si="56"/>
        <v>78.271697238983535</v>
      </c>
      <c r="BF49" s="2">
        <f t="shared" si="56"/>
        <v>80.890993800458745</v>
      </c>
      <c r="BG49" s="2">
        <f t="shared" si="56"/>
        <v>77.083053469492611</v>
      </c>
      <c r="BH49" s="2">
        <f t="shared" si="56"/>
        <v>78.042195430695259</v>
      </c>
      <c r="BI49" s="2">
        <f t="shared" si="56"/>
        <v>76.427552425087498</v>
      </c>
      <c r="BJ49" s="2">
        <f t="shared" si="56"/>
        <v>75.758170457914318</v>
      </c>
      <c r="BK49" s="2">
        <f t="shared" si="56"/>
        <v>81.444522481022801</v>
      </c>
      <c r="BL49" s="2">
        <f t="shared" si="56"/>
        <v>75.566875874252034</v>
      </c>
      <c r="BM49" s="2">
        <f t="shared" si="56"/>
        <v>85.010965032837049</v>
      </c>
      <c r="BO49" s="2">
        <f t="shared" si="15"/>
        <v>86.840999999999994</v>
      </c>
      <c r="BP49" s="2">
        <f t="shared" si="16"/>
        <v>75.204999999999998</v>
      </c>
      <c r="BQ49" s="2">
        <f t="shared" si="17"/>
        <v>73.924999999999997</v>
      </c>
      <c r="BR49" s="2">
        <f t="shared" si="18"/>
        <v>76.59</v>
      </c>
      <c r="BS49" s="2">
        <f t="shared" si="19"/>
        <v>75.102999999999994</v>
      </c>
      <c r="BT49" s="2">
        <f t="shared" si="20"/>
        <v>74.820999999999998</v>
      </c>
      <c r="BU49" s="2">
        <f t="shared" si="21"/>
        <v>77.171000000000006</v>
      </c>
      <c r="BV49" s="2">
        <f t="shared" si="22"/>
        <v>79.902000000000001</v>
      </c>
      <c r="BW49" s="2">
        <f t="shared" si="23"/>
        <v>76.61</v>
      </c>
      <c r="BX49" s="2">
        <f t="shared" si="24"/>
        <v>75.438999999999993</v>
      </c>
      <c r="BY49" s="2">
        <f t="shared" si="25"/>
        <v>76.146000000000001</v>
      </c>
      <c r="BZ49" s="2">
        <f t="shared" si="26"/>
        <v>72.950999999999993</v>
      </c>
      <c r="CA49" s="2">
        <f t="shared" si="27"/>
        <v>81.024000000000001</v>
      </c>
      <c r="CB49" s="2">
        <f t="shared" si="28"/>
        <v>75.316000000000003</v>
      </c>
      <c r="CC49" s="2">
        <f t="shared" si="29"/>
        <v>82.25</v>
      </c>
      <c r="CE49" s="2" t="str">
        <f t="shared" si="57"/>
        <v/>
      </c>
      <c r="CF49" s="2" t="str">
        <f t="shared" si="57"/>
        <v/>
      </c>
      <c r="CG49" s="2" t="str">
        <f t="shared" si="57"/>
        <v/>
      </c>
      <c r="CH49" s="2" t="str">
        <f t="shared" si="57"/>
        <v/>
      </c>
      <c r="CI49" s="2" t="str">
        <f t="shared" si="57"/>
        <v/>
      </c>
      <c r="CJ49" s="2" t="str">
        <f t="shared" si="57"/>
        <v/>
      </c>
      <c r="CK49" s="2" t="str">
        <f t="shared" si="57"/>
        <v/>
      </c>
      <c r="CL49" s="2" t="str">
        <f t="shared" si="57"/>
        <v/>
      </c>
      <c r="CM49" s="2" t="str">
        <f t="shared" si="57"/>
        <v/>
      </c>
      <c r="CN49" s="2" t="str">
        <f t="shared" si="57"/>
        <v/>
      </c>
      <c r="CO49" s="2" t="str">
        <f t="shared" si="57"/>
        <v/>
      </c>
      <c r="CP49" s="2" t="str">
        <f t="shared" si="57"/>
        <v/>
      </c>
      <c r="CQ49" s="2" t="str">
        <f t="shared" si="57"/>
        <v/>
      </c>
      <c r="CR49" s="2" t="str">
        <f t="shared" si="57"/>
        <v/>
      </c>
      <c r="CS49" s="2" t="str">
        <f t="shared" si="57"/>
        <v/>
      </c>
      <c r="CU49" s="2" t="str">
        <f t="shared" si="31"/>
        <v/>
      </c>
      <c r="CV49" s="2" t="str">
        <f t="shared" si="32"/>
        <v/>
      </c>
      <c r="CW49" s="2" t="str">
        <f t="shared" si="33"/>
        <v/>
      </c>
      <c r="CX49" s="2" t="str">
        <f t="shared" si="34"/>
        <v/>
      </c>
      <c r="CY49" s="2" t="str">
        <f t="shared" si="35"/>
        <v/>
      </c>
      <c r="CZ49" s="2" t="str">
        <f t="shared" si="36"/>
        <v/>
      </c>
      <c r="DA49" s="2" t="str">
        <f t="shared" si="37"/>
        <v/>
      </c>
      <c r="DB49" s="2" t="str">
        <f t="shared" si="38"/>
        <v/>
      </c>
      <c r="DC49" s="2" t="str">
        <f t="shared" si="39"/>
        <v/>
      </c>
      <c r="DD49" s="2" t="str">
        <f t="shared" si="40"/>
        <v/>
      </c>
      <c r="DE49" s="2" t="str">
        <f t="shared" si="41"/>
        <v/>
      </c>
      <c r="DF49" s="2" t="str">
        <f t="shared" si="42"/>
        <v/>
      </c>
      <c r="DG49" s="2" t="str">
        <f t="shared" si="43"/>
        <v/>
      </c>
      <c r="DH49" s="2" t="str">
        <f t="shared" si="44"/>
        <v/>
      </c>
      <c r="DI49" s="2" t="str">
        <f t="shared" si="45"/>
        <v/>
      </c>
      <c r="DK49" s="2">
        <f t="shared" si="66"/>
        <v>87.820702834008088</v>
      </c>
      <c r="DL49" s="2">
        <f t="shared" si="66"/>
        <v>77.091051797040151</v>
      </c>
      <c r="DM49" s="2">
        <f t="shared" si="66"/>
        <v>77.604681365146476</v>
      </c>
      <c r="DN49" s="2">
        <f t="shared" si="66"/>
        <v>77.693199335548172</v>
      </c>
      <c r="DO49" s="2">
        <f t="shared" si="66"/>
        <v>77.02252607838372</v>
      </c>
      <c r="DP49" s="2">
        <f t="shared" si="66"/>
        <v>77.895958622772596</v>
      </c>
      <c r="DQ49" s="2">
        <f t="shared" si="66"/>
        <v>78.743720930232556</v>
      </c>
      <c r="DR49" s="2">
        <f t="shared" si="66"/>
        <v>81.991861169837904</v>
      </c>
      <c r="DS49" s="2">
        <f t="shared" si="66"/>
        <v>76.909582633053247</v>
      </c>
      <c r="DT49" s="2">
        <f t="shared" si="66"/>
        <v>78.637549075391178</v>
      </c>
      <c r="DU49" s="2">
        <f t="shared" si="66"/>
        <v>76.619895276653168</v>
      </c>
      <c r="DV49" s="2">
        <f t="shared" si="66"/>
        <v>76.03050534709196</v>
      </c>
      <c r="DW49" s="2">
        <f t="shared" si="66"/>
        <v>82.423162790697674</v>
      </c>
      <c r="DX49" s="2">
        <f t="shared" si="66"/>
        <v>75.978642142353735</v>
      </c>
      <c r="DY49" s="2">
        <f t="shared" si="66"/>
        <v>83.807408645276297</v>
      </c>
      <c r="EA49" s="2">
        <f t="shared" si="67"/>
        <v>105.02127692307695</v>
      </c>
      <c r="EB49" s="2">
        <f t="shared" si="67"/>
        <v>81.179219069939563</v>
      </c>
      <c r="EC49" s="2">
        <f t="shared" si="67"/>
        <v>72.400733051841428</v>
      </c>
      <c r="ED49" s="2">
        <f t="shared" si="67"/>
        <v>81.943023301384457</v>
      </c>
      <c r="EE49" s="2">
        <f t="shared" si="67"/>
        <v>70.279044435292889</v>
      </c>
      <c r="EF49" s="2">
        <f t="shared" si="67"/>
        <v>73.704268442292189</v>
      </c>
      <c r="EG49" s="2">
        <f t="shared" si="67"/>
        <v>74.700798285224352</v>
      </c>
      <c r="EH49" s="2">
        <f t="shared" si="67"/>
        <v>71.720590067256396</v>
      </c>
      <c r="EI49" s="2">
        <f t="shared" si="67"/>
        <v>79.010299314599038</v>
      </c>
      <c r="EJ49" s="2">
        <f t="shared" si="67"/>
        <v>72.287398095197375</v>
      </c>
      <c r="EK49" s="2">
        <f t="shared" si="67"/>
        <v>74.692987694043921</v>
      </c>
      <c r="EL49" s="2">
        <f t="shared" si="67"/>
        <v>73.336599169943199</v>
      </c>
      <c r="EM49" s="2">
        <f t="shared" si="67"/>
        <v>73.615378113739624</v>
      </c>
      <c r="EN49" s="2">
        <f t="shared" si="67"/>
        <v>72.158007516062568</v>
      </c>
      <c r="EO49" s="2">
        <f t="shared" si="67"/>
        <v>98.782531453628962</v>
      </c>
      <c r="EQ49" s="2">
        <f t="shared" si="68"/>
        <v>96.20479636092206</v>
      </c>
      <c r="ER49" s="2">
        <f t="shared" si="68"/>
        <v>74.93382620226437</v>
      </c>
      <c r="ES49" s="2">
        <f t="shared" si="68"/>
        <v>68.638354741191293</v>
      </c>
      <c r="ET49" s="2">
        <f t="shared" si="68"/>
        <v>74.520820163743011</v>
      </c>
      <c r="EU49" s="2">
        <f t="shared" si="68"/>
        <v>67.468780329320339</v>
      </c>
      <c r="EV49" s="2">
        <f t="shared" si="68"/>
        <v>70.946379769009766</v>
      </c>
      <c r="EW49" s="2">
        <f t="shared" si="68"/>
        <v>70.862806914520604</v>
      </c>
      <c r="EX49" s="2">
        <f t="shared" si="68"/>
        <v>68.40437107121538</v>
      </c>
      <c r="EY49" s="2">
        <f t="shared" si="68"/>
        <v>73.066330997625741</v>
      </c>
      <c r="EZ49" s="2">
        <f t="shared" si="68"/>
        <v>65.417638131153083</v>
      </c>
      <c r="FA49" s="2">
        <f t="shared" si="68"/>
        <v>71.856707311794395</v>
      </c>
      <c r="FB49" s="2">
        <f t="shared" si="68"/>
        <v>72.265538511764035</v>
      </c>
      <c r="FC49" s="2">
        <f t="shared" si="68"/>
        <v>71.978145998397792</v>
      </c>
      <c r="FD49" s="2">
        <f t="shared" si="68"/>
        <v>72.782177614076446</v>
      </c>
      <c r="FE49" s="2">
        <f t="shared" si="68"/>
        <v>98.269021627479844</v>
      </c>
      <c r="FG49" s="2">
        <f t="shared" si="69"/>
        <v>9.9948286543268247E-2</v>
      </c>
      <c r="FH49" s="2">
        <f t="shared" si="69"/>
        <v>0.1170077783742305</v>
      </c>
      <c r="FI49" s="2">
        <f t="shared" si="69"/>
        <v>0.12773195225422365</v>
      </c>
      <c r="FJ49" s="2">
        <f t="shared" si="69"/>
        <v>0.12080529353915645</v>
      </c>
      <c r="FK49" s="2">
        <f t="shared" si="69"/>
        <v>0.13616254172910983</v>
      </c>
      <c r="FL49" s="2">
        <f t="shared" si="69"/>
        <v>0.12684682272723288</v>
      </c>
      <c r="FM49" s="2">
        <f t="shared" si="69"/>
        <v>0.11674588979345511</v>
      </c>
      <c r="FN49" s="2">
        <f t="shared" si="69"/>
        <v>0.10717696443457934</v>
      </c>
      <c r="FO49" s="2">
        <f t="shared" si="69"/>
        <v>8.2600534609801254E-2</v>
      </c>
      <c r="FP49" s="2">
        <f t="shared" si="69"/>
        <v>9.3745750228571234E-2</v>
      </c>
      <c r="FQ49" s="2">
        <f t="shared" si="69"/>
        <v>9.9807750806042664E-2</v>
      </c>
      <c r="FR49" s="2">
        <f t="shared" si="69"/>
        <v>0.10109059585122004</v>
      </c>
      <c r="FS49" s="2">
        <f t="shared" si="69"/>
        <v>0.11110994527227515</v>
      </c>
      <c r="FT49" s="2">
        <f t="shared" si="69"/>
        <v>0.10777482052489894</v>
      </c>
      <c r="FU49" s="2">
        <f t="shared" si="69"/>
        <v>8.0370489886957178E-2</v>
      </c>
      <c r="FW49" s="2">
        <f t="shared" si="58"/>
        <v>4.6153590029275443E-6</v>
      </c>
      <c r="FX49" s="2">
        <f t="shared" si="58"/>
        <v>5.2420090813899386E-6</v>
      </c>
      <c r="FY49" s="2">
        <f t="shared" si="58"/>
        <v>6.7880447847506659E-6</v>
      </c>
      <c r="FZ49" s="2">
        <f t="shared" si="58"/>
        <v>6.4072682772709104E-6</v>
      </c>
      <c r="GA49" s="2">
        <f t="shared" si="58"/>
        <v>6.6415641055178105E-6</v>
      </c>
      <c r="GB49" s="2">
        <f t="shared" si="58"/>
        <v>8.4039641744443664E-6</v>
      </c>
      <c r="GC49" s="2">
        <f t="shared" si="58"/>
        <v>7.5794051158901154E-6</v>
      </c>
      <c r="GD49" s="2">
        <f t="shared" si="58"/>
        <v>7.1502273759664786E-6</v>
      </c>
      <c r="GE49" s="2">
        <f t="shared" si="58"/>
        <v>8.325165515062062E-6</v>
      </c>
      <c r="GF49" s="2">
        <f t="shared" si="58"/>
        <v>7.8571876233378997E-6</v>
      </c>
      <c r="GG49" s="2">
        <f t="shared" si="58"/>
        <v>7.9469344678948961E-6</v>
      </c>
      <c r="GH49" s="2">
        <f t="shared" si="58"/>
        <v>5.8900141163199856E-6</v>
      </c>
      <c r="GI49" s="2">
        <f t="shared" si="58"/>
        <v>4.7862780146594917E-6</v>
      </c>
      <c r="GJ49" s="2">
        <f t="shared" si="58"/>
        <v>3.1129944386038659E-6</v>
      </c>
      <c r="GK49" s="2">
        <f t="shared" si="58"/>
        <v>3.0547884844979619E-6</v>
      </c>
      <c r="GM49" s="86">
        <f t="shared" si="59"/>
        <v>6.9387390829133094E-9</v>
      </c>
      <c r="GN49" s="86">
        <f t="shared" si="59"/>
        <v>3.3007785123180707E-7</v>
      </c>
      <c r="GO49" s="86">
        <f t="shared" si="59"/>
        <v>8.8858345659702225E-7</v>
      </c>
      <c r="GP49" s="86">
        <f t="shared" si="59"/>
        <v>3.5400503046460869E-7</v>
      </c>
      <c r="GQ49" s="86">
        <f t="shared" si="59"/>
        <v>2.5991113350829414E-6</v>
      </c>
      <c r="GR49" s="86">
        <f t="shared" si="59"/>
        <v>7.9526017691947448E-7</v>
      </c>
      <c r="GS49" s="86">
        <f t="shared" si="59"/>
        <v>1.5359756314386209E-7</v>
      </c>
      <c r="GT49" s="86">
        <f t="shared" si="59"/>
        <v>8.4636974573248172E-8</v>
      </c>
      <c r="GU49" s="86">
        <f t="shared" si="59"/>
        <v>7.2798822752923654E-11</v>
      </c>
      <c r="GV49" s="86">
        <f t="shared" si="59"/>
        <v>6.4860654304623332E-10</v>
      </c>
      <c r="GW49" s="86">
        <f t="shared" si="59"/>
        <v>6.9000208761544945E-9</v>
      </c>
      <c r="GX49" s="86">
        <f t="shared" si="59"/>
        <v>8.5919058113285593E-9</v>
      </c>
      <c r="GY49" s="86">
        <f t="shared" si="59"/>
        <v>1.2387504524214466E-7</v>
      </c>
      <c r="GZ49" s="86">
        <f t="shared" si="59"/>
        <v>9.6305783852486419E-8</v>
      </c>
      <c r="HA49" s="86">
        <f t="shared" si="59"/>
        <v>8.2061863298735281E-12</v>
      </c>
      <c r="HC49" s="86">
        <f t="shared" si="63"/>
        <v>1.7101703407727022E-16</v>
      </c>
      <c r="HD49" s="86">
        <f t="shared" si="63"/>
        <v>7.0922384552817565E-24</v>
      </c>
      <c r="HE49" s="86">
        <f t="shared" si="63"/>
        <v>2.0434540528356426E-23</v>
      </c>
      <c r="HF49" s="86">
        <f t="shared" si="63"/>
        <v>2.3306213006815359E-26</v>
      </c>
      <c r="HG49" s="86">
        <f t="shared" si="63"/>
        <v>3.125072275403501E-23</v>
      </c>
      <c r="HH49" s="86">
        <f t="shared" si="63"/>
        <v>9.069274602008466E-26</v>
      </c>
      <c r="HI49" s="86">
        <f t="shared" si="63"/>
        <v>1.2091303532050007E-21</v>
      </c>
      <c r="HJ49" s="86">
        <f t="shared" si="63"/>
        <v>3.9942739858141078E-21</v>
      </c>
      <c r="HK49" s="86">
        <f t="shared" si="63"/>
        <v>1.4600618091086304E-27</v>
      </c>
      <c r="HL49" s="86">
        <f t="shared" si="63"/>
        <v>1.0281774450808415E-27</v>
      </c>
      <c r="HM49" s="86">
        <f t="shared" si="63"/>
        <v>1.1208141539705267E-28</v>
      </c>
      <c r="HN49" s="86">
        <f t="shared" si="63"/>
        <v>1.2228742822087187E-26</v>
      </c>
      <c r="HO49" s="86">
        <f t="shared" si="63"/>
        <v>3.1888646729014011E-23</v>
      </c>
      <c r="HP49" s="86">
        <f t="shared" si="63"/>
        <v>1.6696377199760287E-23</v>
      </c>
      <c r="HQ49" s="86">
        <f t="shared" si="63"/>
        <v>5.1637353797834798E-30</v>
      </c>
      <c r="HS49" s="86">
        <f t="shared" si="60"/>
        <v>1.7377496290534277E-48</v>
      </c>
      <c r="HT49" s="86">
        <f t="shared" si="60"/>
        <v>1.9719990021735625E-71</v>
      </c>
      <c r="HU49" s="86">
        <f t="shared" si="60"/>
        <v>5.1147465973701455E-68</v>
      </c>
      <c r="HV49" s="86">
        <f t="shared" si="60"/>
        <v>3.5047452839161178E-77</v>
      </c>
      <c r="HW49" s="86">
        <f t="shared" si="60"/>
        <v>8.1575961003354616E-67</v>
      </c>
      <c r="HX49" s="86">
        <f t="shared" si="60"/>
        <v>1.5273199788437089E-74</v>
      </c>
      <c r="HY49" s="86">
        <f t="shared" si="60"/>
        <v>1.0074884249441124E-62</v>
      </c>
      <c r="HZ49" s="86">
        <f t="shared" si="60"/>
        <v>1.1810170132236442E-60</v>
      </c>
      <c r="IA49" s="86">
        <f t="shared" si="60"/>
        <v>6.259917453857957E-81</v>
      </c>
      <c r="IB49" s="86">
        <f t="shared" si="60"/>
        <v>1.1169892824591951E-84</v>
      </c>
      <c r="IC49" s="86">
        <f t="shared" si="60"/>
        <v>3.1058349783248075E-87</v>
      </c>
      <c r="ID49" s="86">
        <f t="shared" si="60"/>
        <v>4.4264285157883144E-82</v>
      </c>
      <c r="IE49" s="86">
        <f t="shared" si="60"/>
        <v>7.5742266708879072E-70</v>
      </c>
      <c r="IF49" s="86">
        <f t="shared" si="60"/>
        <v>1.2242907110585926E-35</v>
      </c>
      <c r="IG49" s="86">
        <f t="shared" si="60"/>
        <v>1.6867838894252764E-36</v>
      </c>
      <c r="II49" s="86">
        <f t="shared" si="61"/>
        <v>3.5496718948422004E-75</v>
      </c>
      <c r="IJ49" s="86">
        <f t="shared" si="61"/>
        <v>9.6868458963834763E-111</v>
      </c>
      <c r="IK49" s="86">
        <f t="shared" si="61"/>
        <v>3.647292647491757E-106</v>
      </c>
      <c r="IL49" s="86">
        <f t="shared" si="61"/>
        <v>8.7836841847247515E-121</v>
      </c>
      <c r="IM49" s="86">
        <f t="shared" si="61"/>
        <v>6.2172337218576118E-106</v>
      </c>
      <c r="IN49" s="86">
        <f t="shared" si="61"/>
        <v>3.530139413730186E-117</v>
      </c>
      <c r="IO49" s="86">
        <f t="shared" si="61"/>
        <v>1.1655087182786722E-100</v>
      </c>
      <c r="IP49" s="86">
        <f t="shared" si="61"/>
        <v>1.3564471614953277E-96</v>
      </c>
      <c r="IQ49" s="86">
        <f t="shared" si="61"/>
        <v>2.3418694637148974E-129</v>
      </c>
      <c r="IR49" s="86">
        <f t="shared" si="61"/>
        <v>1.5445354636773754E-136</v>
      </c>
      <c r="IS49" s="86">
        <f t="shared" si="61"/>
        <v>2.8097227863886574E-136</v>
      </c>
      <c r="IT49" s="86">
        <f t="shared" si="61"/>
        <v>1.0014847557042396E-130</v>
      </c>
      <c r="IU49" s="86">
        <f t="shared" si="61"/>
        <v>7.2052768852209869E-109</v>
      </c>
      <c r="IV49" s="86">
        <f t="shared" si="61"/>
        <v>7.302020880011149E-110</v>
      </c>
      <c r="IW49" s="86">
        <f t="shared" si="61"/>
        <v>3.4830163420301558E-110</v>
      </c>
      <c r="IY49" s="86">
        <f t="shared" si="62"/>
        <v>6.9387392539303434E-9</v>
      </c>
      <c r="IZ49" s="86">
        <f t="shared" si="62"/>
        <v>3.3007785123180707E-7</v>
      </c>
      <c r="JA49" s="86">
        <f t="shared" si="62"/>
        <v>8.8858345659702225E-7</v>
      </c>
      <c r="JB49" s="86">
        <f t="shared" si="62"/>
        <v>3.5400503046460869E-7</v>
      </c>
      <c r="JC49" s="86">
        <f t="shared" si="62"/>
        <v>2.5991113350829414E-6</v>
      </c>
      <c r="JD49" s="86">
        <f t="shared" si="62"/>
        <v>7.9526017691947448E-7</v>
      </c>
      <c r="JE49" s="86">
        <f t="shared" si="62"/>
        <v>1.535975631438633E-7</v>
      </c>
      <c r="JF49" s="86">
        <f t="shared" si="62"/>
        <v>8.4636974573252169E-8</v>
      </c>
      <c r="JG49" s="86">
        <f t="shared" si="62"/>
        <v>7.2798822752923654E-11</v>
      </c>
      <c r="JH49" s="86">
        <f t="shared" si="62"/>
        <v>6.4860654304623332E-10</v>
      </c>
      <c r="JI49" s="86">
        <f t="shared" si="62"/>
        <v>6.9000208761544945E-9</v>
      </c>
      <c r="JJ49" s="86">
        <f t="shared" si="62"/>
        <v>8.5919058113285593E-9</v>
      </c>
      <c r="JK49" s="86">
        <f t="shared" si="62"/>
        <v>1.2387504524214469E-7</v>
      </c>
      <c r="JL49" s="86">
        <f t="shared" si="62"/>
        <v>9.6305783852486432E-8</v>
      </c>
      <c r="JM49" s="86">
        <f t="shared" si="62"/>
        <v>8.2061863298735281E-12</v>
      </c>
    </row>
    <row r="50" spans="2:273" x14ac:dyDescent="0.25">
      <c r="B50" s="2">
        <v>23</v>
      </c>
      <c r="C50" s="37">
        <v>86.385999999999996</v>
      </c>
      <c r="D50" s="37">
        <v>74.718000000000004</v>
      </c>
      <c r="E50" s="37">
        <v>72.8</v>
      </c>
      <c r="F50" s="37">
        <v>76.204999999999998</v>
      </c>
      <c r="G50" s="37">
        <v>75.281999999999996</v>
      </c>
      <c r="H50" s="37">
        <v>75.256</v>
      </c>
      <c r="I50" s="37">
        <v>77.61</v>
      </c>
      <c r="J50" s="37">
        <v>81.731999999999999</v>
      </c>
      <c r="K50" s="37">
        <v>76.756</v>
      </c>
      <c r="L50" s="37">
        <v>77.462999999999994</v>
      </c>
      <c r="M50" s="37">
        <v>75.975999999999999</v>
      </c>
      <c r="N50" s="37">
        <v>74.122</v>
      </c>
      <c r="O50" s="37">
        <v>82</v>
      </c>
      <c r="P50" s="37">
        <v>74.367999999999995</v>
      </c>
      <c r="Q50" s="37">
        <v>83.025000000000006</v>
      </c>
      <c r="S50" s="4">
        <f t="shared" si="64"/>
        <v>90.207545237687498</v>
      </c>
      <c r="T50" s="4">
        <f t="shared" si="64"/>
        <v>77.726724988316661</v>
      </c>
      <c r="U50" s="4">
        <f t="shared" si="64"/>
        <v>77.118253830307467</v>
      </c>
      <c r="V50" s="4">
        <f t="shared" si="64"/>
        <v>78.37729887176225</v>
      </c>
      <c r="W50" s="4">
        <f t="shared" si="64"/>
        <v>76.189715651002416</v>
      </c>
      <c r="X50" s="4">
        <f t="shared" si="64"/>
        <v>77.343810655050277</v>
      </c>
      <c r="Y50" s="4">
        <f t="shared" si="64"/>
        <v>78.32664527395545</v>
      </c>
      <c r="Z50" s="4">
        <f t="shared" si="64"/>
        <v>80.860690393803466</v>
      </c>
      <c r="AA50" s="4">
        <f t="shared" si="64"/>
        <v>77.34377052357371</v>
      </c>
      <c r="AB50" s="4">
        <f t="shared" si="64"/>
        <v>78.083354076726366</v>
      </c>
      <c r="AC50" s="4">
        <f t="shared" si="64"/>
        <v>76.626499747007557</v>
      </c>
      <c r="AD50" s="4">
        <f t="shared" si="64"/>
        <v>76.019420305824752</v>
      </c>
      <c r="AE50" s="4">
        <f t="shared" si="64"/>
        <v>81.493436734290924</v>
      </c>
      <c r="AF50" s="4">
        <f t="shared" si="64"/>
        <v>75.552319010757273</v>
      </c>
      <c r="AG50" s="4">
        <f t="shared" si="64"/>
        <v>85.278956218266259</v>
      </c>
      <c r="AI50" s="4">
        <f t="shared" si="65"/>
        <v>-3.8215452376875021</v>
      </c>
      <c r="AJ50" s="4">
        <f t="shared" si="65"/>
        <v>-3.0087249883166578</v>
      </c>
      <c r="AK50" s="4">
        <f t="shared" si="65"/>
        <v>-4.3182538303074693</v>
      </c>
      <c r="AL50" s="4">
        <f t="shared" si="65"/>
        <v>-2.1722988717622513</v>
      </c>
      <c r="AM50" s="4">
        <f t="shared" si="65"/>
        <v>-0.90771565100241958</v>
      </c>
      <c r="AN50" s="4">
        <f t="shared" si="65"/>
        <v>-2.0878106550502764</v>
      </c>
      <c r="AO50" s="4">
        <f t="shared" si="65"/>
        <v>-0.71664527395545008</v>
      </c>
      <c r="AP50" s="4">
        <f t="shared" si="65"/>
        <v>0.87130960619653308</v>
      </c>
      <c r="AQ50" s="4">
        <f t="shared" si="65"/>
        <v>-0.58777052357370962</v>
      </c>
      <c r="AR50" s="4">
        <f t="shared" si="65"/>
        <v>-0.62035407672637177</v>
      </c>
      <c r="AS50" s="4">
        <f t="shared" si="65"/>
        <v>-0.65049974700755797</v>
      </c>
      <c r="AT50" s="4">
        <f t="shared" si="65"/>
        <v>-1.8974203058247525</v>
      </c>
      <c r="AU50" s="4">
        <f t="shared" si="65"/>
        <v>0.50656326570907595</v>
      </c>
      <c r="AV50" s="4">
        <f t="shared" si="65"/>
        <v>-1.1843190107572781</v>
      </c>
      <c r="AW50" s="4">
        <f t="shared" si="65"/>
        <v>-2.2539562182662536</v>
      </c>
      <c r="AY50" s="2">
        <f t="shared" si="56"/>
        <v>90.207526905865066</v>
      </c>
      <c r="AZ50" s="2">
        <f t="shared" si="56"/>
        <v>77.725913297906686</v>
      </c>
      <c r="BA50" s="2">
        <f t="shared" si="56"/>
        <v>77.116176835647693</v>
      </c>
      <c r="BB50" s="2">
        <f t="shared" si="56"/>
        <v>78.37643072026151</v>
      </c>
      <c r="BC50" s="2">
        <f t="shared" si="56"/>
        <v>76.184345108296696</v>
      </c>
      <c r="BD50" s="2">
        <f t="shared" si="56"/>
        <v>77.342009985970435</v>
      </c>
      <c r="BE50" s="2">
        <f t="shared" si="56"/>
        <v>78.326244360511438</v>
      </c>
      <c r="BF50" s="2">
        <f t="shared" si="56"/>
        <v>80.860461858409565</v>
      </c>
      <c r="BG50" s="2">
        <f t="shared" si="56"/>
        <v>77.343770172769894</v>
      </c>
      <c r="BH50" s="2">
        <f t="shared" si="56"/>
        <v>78.083351290819024</v>
      </c>
      <c r="BI50" s="2">
        <f t="shared" si="56"/>
        <v>76.626476649608762</v>
      </c>
      <c r="BJ50" s="2">
        <f t="shared" si="56"/>
        <v>76.01939188377311</v>
      </c>
      <c r="BK50" s="2">
        <f t="shared" si="56"/>
        <v>81.49309784127982</v>
      </c>
      <c r="BL50" s="2">
        <f t="shared" si="56"/>
        <v>75.55206484278834</v>
      </c>
      <c r="BM50" s="2">
        <f t="shared" si="56"/>
        <v>85.278956189559338</v>
      </c>
      <c r="BO50" s="2">
        <f t="shared" si="15"/>
        <v>86.385999999999996</v>
      </c>
      <c r="BP50" s="2">
        <f t="shared" si="16"/>
        <v>74.718000000000004</v>
      </c>
      <c r="BQ50" s="2">
        <f t="shared" si="17"/>
        <v>72.8</v>
      </c>
      <c r="BR50" s="2">
        <f t="shared" si="18"/>
        <v>76.204999999999998</v>
      </c>
      <c r="BS50" s="2">
        <f t="shared" si="19"/>
        <v>75.281999999999996</v>
      </c>
      <c r="BT50" s="2">
        <f t="shared" si="20"/>
        <v>75.256</v>
      </c>
      <c r="BU50" s="2">
        <f t="shared" si="21"/>
        <v>77.61</v>
      </c>
      <c r="BV50" s="2">
        <f t="shared" si="22"/>
        <v>81.731999999999999</v>
      </c>
      <c r="BW50" s="2">
        <f t="shared" si="23"/>
        <v>76.756</v>
      </c>
      <c r="BX50" s="2">
        <f t="shared" si="24"/>
        <v>77.462999999999994</v>
      </c>
      <c r="BY50" s="2">
        <f t="shared" si="25"/>
        <v>75.975999999999999</v>
      </c>
      <c r="BZ50" s="2">
        <f t="shared" si="26"/>
        <v>74.122</v>
      </c>
      <c r="CA50" s="2">
        <f t="shared" si="27"/>
        <v>82</v>
      </c>
      <c r="CB50" s="2">
        <f t="shared" si="28"/>
        <v>74.367999999999995</v>
      </c>
      <c r="CC50" s="2">
        <f t="shared" si="29"/>
        <v>83.025000000000006</v>
      </c>
      <c r="CE50" s="2" t="str">
        <f t="shared" si="57"/>
        <v/>
      </c>
      <c r="CF50" s="2" t="str">
        <f t="shared" si="57"/>
        <v/>
      </c>
      <c r="CG50" s="2" t="str">
        <f t="shared" si="57"/>
        <v/>
      </c>
      <c r="CH50" s="2" t="str">
        <f t="shared" si="57"/>
        <v/>
      </c>
      <c r="CI50" s="2" t="str">
        <f t="shared" si="57"/>
        <v/>
      </c>
      <c r="CJ50" s="2" t="str">
        <f t="shared" si="57"/>
        <v/>
      </c>
      <c r="CK50" s="2" t="str">
        <f t="shared" si="57"/>
        <v/>
      </c>
      <c r="CL50" s="2" t="str">
        <f t="shared" si="57"/>
        <v/>
      </c>
      <c r="CM50" s="2" t="str">
        <f t="shared" si="57"/>
        <v/>
      </c>
      <c r="CN50" s="2" t="str">
        <f t="shared" si="57"/>
        <v/>
      </c>
      <c r="CO50" s="2" t="str">
        <f t="shared" si="57"/>
        <v/>
      </c>
      <c r="CP50" s="2" t="str">
        <f t="shared" si="57"/>
        <v/>
      </c>
      <c r="CQ50" s="2" t="str">
        <f t="shared" si="57"/>
        <v/>
      </c>
      <c r="CR50" s="2" t="str">
        <f t="shared" si="57"/>
        <v/>
      </c>
      <c r="CS50" s="2" t="str">
        <f t="shared" si="57"/>
        <v/>
      </c>
      <c r="CU50" s="2" t="str">
        <f t="shared" si="31"/>
        <v/>
      </c>
      <c r="CV50" s="2" t="str">
        <f t="shared" si="32"/>
        <v/>
      </c>
      <c r="CW50" s="2" t="str">
        <f t="shared" si="33"/>
        <v/>
      </c>
      <c r="CX50" s="2" t="str">
        <f t="shared" si="34"/>
        <v/>
      </c>
      <c r="CY50" s="2" t="str">
        <f t="shared" si="35"/>
        <v/>
      </c>
      <c r="CZ50" s="2" t="str">
        <f t="shared" si="36"/>
        <v/>
      </c>
      <c r="DA50" s="2" t="str">
        <f t="shared" si="37"/>
        <v/>
      </c>
      <c r="DB50" s="2" t="str">
        <f t="shared" si="38"/>
        <v/>
      </c>
      <c r="DC50" s="2" t="str">
        <f t="shared" si="39"/>
        <v/>
      </c>
      <c r="DD50" s="2" t="str">
        <f t="shared" si="40"/>
        <v/>
      </c>
      <c r="DE50" s="2" t="str">
        <f t="shared" si="41"/>
        <v/>
      </c>
      <c r="DF50" s="2" t="str">
        <f t="shared" si="42"/>
        <v/>
      </c>
      <c r="DG50" s="2" t="str">
        <f t="shared" si="43"/>
        <v/>
      </c>
      <c r="DH50" s="2" t="str">
        <f t="shared" si="44"/>
        <v/>
      </c>
      <c r="DI50" s="2" t="str">
        <f t="shared" si="45"/>
        <v/>
      </c>
      <c r="DK50" s="2">
        <f t="shared" si="66"/>
        <v>88.444046356275294</v>
      </c>
      <c r="DL50" s="2">
        <f t="shared" si="66"/>
        <v>77.252246300211397</v>
      </c>
      <c r="DM50" s="2">
        <f t="shared" si="66"/>
        <v>77.895990637269705</v>
      </c>
      <c r="DN50" s="2">
        <f t="shared" si="66"/>
        <v>77.871770764119603</v>
      </c>
      <c r="DO50" s="2">
        <f t="shared" si="66"/>
        <v>77.223908543337942</v>
      </c>
      <c r="DP50" s="2">
        <f t="shared" si="66"/>
        <v>77.944545152521911</v>
      </c>
      <c r="DQ50" s="2">
        <f t="shared" si="66"/>
        <v>78.875513591060098</v>
      </c>
      <c r="DR50" s="2">
        <f t="shared" si="66"/>
        <v>82.080229739252971</v>
      </c>
      <c r="DS50" s="2">
        <f t="shared" si="66"/>
        <v>77.199024089635884</v>
      </c>
      <c r="DT50" s="2">
        <f t="shared" si="66"/>
        <v>78.757160265528682</v>
      </c>
      <c r="DU50" s="2">
        <f t="shared" si="66"/>
        <v>76.876735560053973</v>
      </c>
      <c r="DV50" s="2">
        <f t="shared" si="66"/>
        <v>76.362568105065691</v>
      </c>
      <c r="DW50" s="2">
        <f t="shared" si="66"/>
        <v>82.584578224101477</v>
      </c>
      <c r="DX50" s="2">
        <f t="shared" si="66"/>
        <v>76.012948766737111</v>
      </c>
      <c r="DY50" s="2">
        <f t="shared" si="66"/>
        <v>84.007174688057049</v>
      </c>
      <c r="EA50" s="2">
        <f t="shared" si="67"/>
        <v>104.69107472527475</v>
      </c>
      <c r="EB50" s="2">
        <f t="shared" si="67"/>
        <v>80.986175527322075</v>
      </c>
      <c r="EC50" s="2">
        <f t="shared" si="67"/>
        <v>72.259676284306835</v>
      </c>
      <c r="ED50" s="2">
        <f t="shared" si="67"/>
        <v>81.726462841320554</v>
      </c>
      <c r="EE50" s="2">
        <f t="shared" si="67"/>
        <v>70.169624317924416</v>
      </c>
      <c r="EF50" s="2">
        <f t="shared" si="67"/>
        <v>73.559568200161436</v>
      </c>
      <c r="EG50" s="2">
        <f t="shared" si="67"/>
        <v>74.536579537010567</v>
      </c>
      <c r="EH50" s="2">
        <f t="shared" si="67"/>
        <v>71.593640791173826</v>
      </c>
      <c r="EI50" s="2">
        <f t="shared" si="67"/>
        <v>78.810530500342708</v>
      </c>
      <c r="EJ50" s="2">
        <f t="shared" si="67"/>
        <v>72.14325759729779</v>
      </c>
      <c r="EK50" s="2">
        <f t="shared" si="67"/>
        <v>74.568156135569623</v>
      </c>
      <c r="EL50" s="2">
        <f t="shared" si="67"/>
        <v>73.236395587592824</v>
      </c>
      <c r="EM50" s="2">
        <f t="shared" si="67"/>
        <v>73.529538853203832</v>
      </c>
      <c r="EN50" s="2">
        <f t="shared" si="67"/>
        <v>72.072291368650752</v>
      </c>
      <c r="EO50" s="2">
        <f t="shared" si="67"/>
        <v>98.550743821974521</v>
      </c>
      <c r="EQ50" s="2">
        <f t="shared" si="68"/>
        <v>95.983182606927315</v>
      </c>
      <c r="ER50" s="2">
        <f t="shared" si="68"/>
        <v>74.812374453077808</v>
      </c>
      <c r="ES50" s="2">
        <f t="shared" si="68"/>
        <v>68.541157432371804</v>
      </c>
      <c r="ET50" s="2">
        <f t="shared" si="68"/>
        <v>74.391277429510652</v>
      </c>
      <c r="EU50" s="2">
        <f t="shared" si="68"/>
        <v>67.393322470621143</v>
      </c>
      <c r="EV50" s="2">
        <f t="shared" si="68"/>
        <v>70.833340194334426</v>
      </c>
      <c r="EW50" s="2">
        <f t="shared" si="68"/>
        <v>70.743455487901642</v>
      </c>
      <c r="EX50" s="2">
        <f t="shared" si="68"/>
        <v>68.317035581668634</v>
      </c>
      <c r="EY50" s="2">
        <f t="shared" si="68"/>
        <v>72.937120804185184</v>
      </c>
      <c r="EZ50" s="2">
        <f t="shared" si="68"/>
        <v>65.356335655260892</v>
      </c>
      <c r="FA50" s="2">
        <f t="shared" si="68"/>
        <v>71.764766233934438</v>
      </c>
      <c r="FB50" s="2">
        <f t="shared" si="68"/>
        <v>72.176905628729031</v>
      </c>
      <c r="FC50" s="2">
        <f t="shared" si="68"/>
        <v>71.90946205852255</v>
      </c>
      <c r="FD50" s="2">
        <f t="shared" si="68"/>
        <v>72.689034127992414</v>
      </c>
      <c r="FE50" s="2">
        <f t="shared" si="68"/>
        <v>98.042874335158487</v>
      </c>
      <c r="FG50" s="2">
        <f t="shared" si="69"/>
        <v>0.10854444129898369</v>
      </c>
      <c r="FH50" s="2">
        <f t="shared" si="69"/>
        <v>0.12686434431987367</v>
      </c>
      <c r="FI50" s="2">
        <f t="shared" si="69"/>
        <v>0.13835036090667946</v>
      </c>
      <c r="FJ50" s="2">
        <f t="shared" si="69"/>
        <v>0.13093432077924269</v>
      </c>
      <c r="FK50" s="2">
        <f t="shared" si="69"/>
        <v>0.14736338711194993</v>
      </c>
      <c r="FL50" s="2">
        <f t="shared" si="69"/>
        <v>0.13740324101389795</v>
      </c>
      <c r="FM50" s="2">
        <f t="shared" si="69"/>
        <v>0.12658355725029849</v>
      </c>
      <c r="FN50" s="2">
        <f t="shared" si="69"/>
        <v>0.11631448491890706</v>
      </c>
      <c r="FO50" s="2">
        <f t="shared" si="69"/>
        <v>8.9853628096987853E-2</v>
      </c>
      <c r="FP50" s="2">
        <f t="shared" si="69"/>
        <v>0.10186882656489796</v>
      </c>
      <c r="FQ50" s="2">
        <f t="shared" si="69"/>
        <v>0.1083932742701367</v>
      </c>
      <c r="FR50" s="2">
        <f t="shared" si="69"/>
        <v>0.10977301377451988</v>
      </c>
      <c r="FS50" s="2">
        <f t="shared" si="69"/>
        <v>0.12053750799696215</v>
      </c>
      <c r="FT50" s="2">
        <f t="shared" si="69"/>
        <v>0.11695663503222825</v>
      </c>
      <c r="FU50" s="2">
        <f t="shared" si="69"/>
        <v>8.7446430164740685E-2</v>
      </c>
      <c r="FW50" s="2">
        <f t="shared" si="58"/>
        <v>5.0606382606745497E-6</v>
      </c>
      <c r="FX50" s="2">
        <f t="shared" si="58"/>
        <v>5.7477457548661155E-6</v>
      </c>
      <c r="FY50" s="2">
        <f t="shared" si="58"/>
        <v>7.4429382265548607E-6</v>
      </c>
      <c r="FZ50" s="2">
        <f t="shared" si="58"/>
        <v>7.025425620018527E-6</v>
      </c>
      <c r="GA50" s="2">
        <f t="shared" si="58"/>
        <v>7.282325563719963E-6</v>
      </c>
      <c r="GB50" s="2">
        <f t="shared" si="58"/>
        <v>9.2147560071289511E-6</v>
      </c>
      <c r="GC50" s="2">
        <f t="shared" si="58"/>
        <v>8.3106463721716205E-6</v>
      </c>
      <c r="GD50" s="2">
        <f t="shared" si="58"/>
        <v>7.8400630068161302E-6</v>
      </c>
      <c r="GE50" s="2">
        <f t="shared" si="58"/>
        <v>9.1283551346816953E-6</v>
      </c>
      <c r="GF50" s="2">
        <f t="shared" si="58"/>
        <v>8.6152283812455807E-6</v>
      </c>
      <c r="GG50" s="2">
        <f t="shared" si="58"/>
        <v>8.71363368943113E-6</v>
      </c>
      <c r="GH50" s="2">
        <f t="shared" si="58"/>
        <v>6.4582683835581607E-6</v>
      </c>
      <c r="GI50" s="2">
        <f t="shared" si="58"/>
        <v>5.2480470603552308E-6</v>
      </c>
      <c r="GJ50" s="2">
        <f t="shared" si="58"/>
        <v>3.4133295014980971E-6</v>
      </c>
      <c r="GK50" s="2">
        <f t="shared" si="58"/>
        <v>3.3495079799126955E-6</v>
      </c>
      <c r="GM50" s="86">
        <f t="shared" si="59"/>
        <v>1.5636828237383072E-8</v>
      </c>
      <c r="GN50" s="86">
        <f t="shared" si="59"/>
        <v>6.1426393327260424E-7</v>
      </c>
      <c r="GO50" s="86">
        <f t="shared" si="59"/>
        <v>1.5941048800407021E-6</v>
      </c>
      <c r="GP50" s="86">
        <f t="shared" si="59"/>
        <v>6.6308415815217686E-7</v>
      </c>
      <c r="GQ50" s="86">
        <f t="shared" si="59"/>
        <v>4.4215935813358829E-6</v>
      </c>
      <c r="GR50" s="86">
        <f t="shared" si="59"/>
        <v>1.434152552240107E-6</v>
      </c>
      <c r="GS50" s="86">
        <f t="shared" si="59"/>
        <v>3.0053415461789644E-7</v>
      </c>
      <c r="GT50" s="86">
        <f t="shared" si="59"/>
        <v>1.6693648167971827E-7</v>
      </c>
      <c r="GU50" s="86">
        <f t="shared" si="59"/>
        <v>2.0020475882358402E-10</v>
      </c>
      <c r="GV50" s="86">
        <f t="shared" si="59"/>
        <v>1.6516070113760697E-9</v>
      </c>
      <c r="GW50" s="86">
        <f t="shared" si="59"/>
        <v>1.5546221080493452E-8</v>
      </c>
      <c r="GX50" s="86">
        <f t="shared" si="59"/>
        <v>1.9188923674687705E-8</v>
      </c>
      <c r="GY50" s="86">
        <f t="shared" si="59"/>
        <v>2.4145506127645845E-7</v>
      </c>
      <c r="GZ50" s="86">
        <f t="shared" si="59"/>
        <v>1.8875163365176984E-7</v>
      </c>
      <c r="HA50" s="86">
        <f t="shared" si="59"/>
        <v>2.5391004258644999E-11</v>
      </c>
      <c r="HC50" s="86">
        <f t="shared" si="63"/>
        <v>4.8361975179987895E-16</v>
      </c>
      <c r="HD50" s="86">
        <f t="shared" si="63"/>
        <v>3.3679100293394807E-23</v>
      </c>
      <c r="HE50" s="86">
        <f t="shared" si="63"/>
        <v>9.5499783380796595E-23</v>
      </c>
      <c r="HF50" s="86">
        <f t="shared" si="63"/>
        <v>1.3327793009559479E-25</v>
      </c>
      <c r="HG50" s="86">
        <f t="shared" si="63"/>
        <v>1.4445967949216233E-22</v>
      </c>
      <c r="HH50" s="86">
        <f t="shared" si="63"/>
        <v>5.1460773741559863E-25</v>
      </c>
      <c r="HI50" s="86">
        <f t="shared" si="63"/>
        <v>5.1690984470688496E-21</v>
      </c>
      <c r="HJ50" s="86">
        <f t="shared" si="63"/>
        <v>1.6159707871063065E-20</v>
      </c>
      <c r="HK50" s="86">
        <f t="shared" si="63"/>
        <v>9.6562105318877156E-27</v>
      </c>
      <c r="HL50" s="86">
        <f t="shared" si="63"/>
        <v>7.1360094024377732E-27</v>
      </c>
      <c r="HM50" s="86">
        <f t="shared" si="63"/>
        <v>8.0573733807894616E-28</v>
      </c>
      <c r="HN50" s="86">
        <f t="shared" si="63"/>
        <v>7.4884455759591991E-26</v>
      </c>
      <c r="HO50" s="86">
        <f t="shared" si="63"/>
        <v>1.4446005669200732E-22</v>
      </c>
      <c r="HP50" s="86">
        <f t="shared" si="63"/>
        <v>7.6372204691612233E-23</v>
      </c>
      <c r="HQ50" s="86">
        <f t="shared" si="63"/>
        <v>3.7590826507490391E-29</v>
      </c>
      <c r="HS50" s="86">
        <f t="shared" si="60"/>
        <v>1.300004867198749E-47</v>
      </c>
      <c r="HT50" s="86">
        <f t="shared" si="60"/>
        <v>4.0494041745486918E-70</v>
      </c>
      <c r="HU50" s="86">
        <f t="shared" si="60"/>
        <v>9.744376511563289E-67</v>
      </c>
      <c r="HV50" s="86">
        <f t="shared" si="60"/>
        <v>9.8953399714814298E-76</v>
      </c>
      <c r="HW50" s="86">
        <f t="shared" si="60"/>
        <v>1.5000858897005401E-65</v>
      </c>
      <c r="HX50" s="86">
        <f t="shared" si="60"/>
        <v>4.1669495249518654E-73</v>
      </c>
      <c r="HY50" s="86">
        <f t="shared" si="60"/>
        <v>1.6196396170032826E-61</v>
      </c>
      <c r="HZ50" s="86">
        <f t="shared" si="60"/>
        <v>1.6888083915602639E-59</v>
      </c>
      <c r="IA50" s="86">
        <f t="shared" si="60"/>
        <v>2.3426600321606096E-79</v>
      </c>
      <c r="IB50" s="86">
        <f t="shared" si="60"/>
        <v>4.9486309262626145E-83</v>
      </c>
      <c r="IC50" s="86">
        <f t="shared" si="60"/>
        <v>1.4582585795354724E-85</v>
      </c>
      <c r="ID50" s="86">
        <f t="shared" si="60"/>
        <v>1.5613323383227641E-80</v>
      </c>
      <c r="IE50" s="86">
        <f t="shared" si="60"/>
        <v>1.4326917532470071E-68</v>
      </c>
      <c r="IF50" s="86">
        <f t="shared" si="60"/>
        <v>5.140346779350889E-35</v>
      </c>
      <c r="IG50" s="86">
        <f t="shared" si="60"/>
        <v>7.3140092064899015E-36</v>
      </c>
      <c r="II50" s="86">
        <f t="shared" si="61"/>
        <v>4.4170082502063841E-74</v>
      </c>
      <c r="IJ50" s="86">
        <f t="shared" si="61"/>
        <v>4.2463604041977118E-109</v>
      </c>
      <c r="IK50" s="86">
        <f t="shared" si="61"/>
        <v>1.4754116668219349E-104</v>
      </c>
      <c r="IL50" s="86">
        <f t="shared" si="61"/>
        <v>5.8448848448516947E-119</v>
      </c>
      <c r="IM50" s="86">
        <f t="shared" si="61"/>
        <v>2.4777249376073726E-104</v>
      </c>
      <c r="IN50" s="86">
        <f t="shared" si="61"/>
        <v>2.2728043967164446E-115</v>
      </c>
      <c r="IO50" s="86">
        <f t="shared" si="61"/>
        <v>4.0081547283165097E-99</v>
      </c>
      <c r="IP50" s="86">
        <f t="shared" si="61"/>
        <v>3.9671235668709232E-95</v>
      </c>
      <c r="IQ50" s="86">
        <f t="shared" si="61"/>
        <v>2.3312283420127359E-127</v>
      </c>
      <c r="IR50" s="86">
        <f t="shared" si="61"/>
        <v>1.9450626757944168E-134</v>
      </c>
      <c r="IS50" s="86">
        <f t="shared" si="61"/>
        <v>3.5218308885527022E-134</v>
      </c>
      <c r="IT50" s="86">
        <f t="shared" si="61"/>
        <v>9.1685123627029811E-129</v>
      </c>
      <c r="IU50" s="86">
        <f t="shared" si="61"/>
        <v>2.8797848702900763E-107</v>
      </c>
      <c r="IV50" s="86">
        <f t="shared" si="61"/>
        <v>2.6630130899035494E-108</v>
      </c>
      <c r="IW50" s="86">
        <f t="shared" si="61"/>
        <v>1.2770557739109928E-108</v>
      </c>
      <c r="IY50" s="86">
        <f t="shared" si="62"/>
        <v>1.5636828721002823E-8</v>
      </c>
      <c r="IZ50" s="86">
        <f t="shared" si="62"/>
        <v>6.1426393327260424E-7</v>
      </c>
      <c r="JA50" s="86">
        <f t="shared" si="62"/>
        <v>1.5941048800407021E-6</v>
      </c>
      <c r="JB50" s="86">
        <f t="shared" si="62"/>
        <v>6.6308415815217686E-7</v>
      </c>
      <c r="JC50" s="86">
        <f t="shared" si="62"/>
        <v>4.4215935813358829E-6</v>
      </c>
      <c r="JD50" s="86">
        <f t="shared" si="62"/>
        <v>1.434152552240107E-6</v>
      </c>
      <c r="JE50" s="86">
        <f t="shared" si="62"/>
        <v>3.0053415461790163E-7</v>
      </c>
      <c r="JF50" s="86">
        <f t="shared" si="62"/>
        <v>1.6693648167973442E-7</v>
      </c>
      <c r="JG50" s="86">
        <f t="shared" si="62"/>
        <v>2.0020475882358402E-10</v>
      </c>
      <c r="JH50" s="86">
        <f t="shared" si="62"/>
        <v>1.6516070113760697E-9</v>
      </c>
      <c r="JI50" s="86">
        <f t="shared" si="62"/>
        <v>1.5546221080493452E-8</v>
      </c>
      <c r="JJ50" s="86">
        <f t="shared" si="62"/>
        <v>1.9188923674687705E-8</v>
      </c>
      <c r="JK50" s="86">
        <f t="shared" si="62"/>
        <v>2.4145506127645861E-7</v>
      </c>
      <c r="JL50" s="86">
        <f t="shared" si="62"/>
        <v>1.8875163365176992E-7</v>
      </c>
      <c r="JM50" s="86">
        <f t="shared" si="62"/>
        <v>2.5391004258644999E-11</v>
      </c>
    </row>
    <row r="51" spans="2:273" x14ac:dyDescent="0.25">
      <c r="B51" s="2">
        <v>24</v>
      </c>
      <c r="C51" s="37">
        <v>86.567999999999998</v>
      </c>
      <c r="D51" s="37">
        <v>76.051000000000002</v>
      </c>
      <c r="E51" s="37">
        <v>74.8</v>
      </c>
      <c r="F51" s="37">
        <v>75.332999999999998</v>
      </c>
      <c r="G51" s="37">
        <v>75.513000000000005</v>
      </c>
      <c r="H51" s="37">
        <v>75.436000000000007</v>
      </c>
      <c r="I51" s="37">
        <v>76.659000000000006</v>
      </c>
      <c r="J51" s="37">
        <v>81.22</v>
      </c>
      <c r="K51" s="37">
        <v>76.22</v>
      </c>
      <c r="L51" s="37">
        <v>76.438999999999993</v>
      </c>
      <c r="M51" s="37">
        <v>75.146000000000001</v>
      </c>
      <c r="N51" s="37">
        <v>73.340999999999994</v>
      </c>
      <c r="O51" s="37">
        <v>83.731999999999999</v>
      </c>
      <c r="P51" s="37">
        <v>75.289000000000001</v>
      </c>
      <c r="Q51" s="37">
        <v>83.2</v>
      </c>
      <c r="S51" s="4">
        <f t="shared" si="64"/>
        <v>90.868696610603791</v>
      </c>
      <c r="T51" s="4">
        <f t="shared" si="64"/>
        <v>77.87930326034801</v>
      </c>
      <c r="U51" s="4">
        <f t="shared" si="64"/>
        <v>77.282384489066843</v>
      </c>
      <c r="V51" s="4">
        <f t="shared" si="64"/>
        <v>78.542335244585175</v>
      </c>
      <c r="W51" s="4">
        <f t="shared" si="64"/>
        <v>76.260727546498856</v>
      </c>
      <c r="X51" s="4">
        <f t="shared" si="64"/>
        <v>77.315502321116185</v>
      </c>
      <c r="Y51" s="4">
        <f t="shared" si="64"/>
        <v>78.372476401704333</v>
      </c>
      <c r="Z51" s="4">
        <f t="shared" si="64"/>
        <v>80.819269600686468</v>
      </c>
      <c r="AA51" s="4">
        <f t="shared" si="64"/>
        <v>77.598029560415213</v>
      </c>
      <c r="AB51" s="4">
        <f t="shared" si="64"/>
        <v>78.115978517519466</v>
      </c>
      <c r="AC51" s="4">
        <f t="shared" si="64"/>
        <v>76.817169689997556</v>
      </c>
      <c r="AD51" s="4">
        <f t="shared" si="64"/>
        <v>76.270865938569955</v>
      </c>
      <c r="AE51" s="4">
        <f t="shared" si="64"/>
        <v>81.531300042239877</v>
      </c>
      <c r="AF51" s="4">
        <f t="shared" si="64"/>
        <v>75.532804749589928</v>
      </c>
      <c r="AG51" s="4">
        <f t="shared" si="64"/>
        <v>85.548722625776094</v>
      </c>
      <c r="AI51" s="4">
        <f t="shared" si="65"/>
        <v>-4.3006966106037936</v>
      </c>
      <c r="AJ51" s="4">
        <f t="shared" si="65"/>
        <v>-1.8283032603480081</v>
      </c>
      <c r="AK51" s="4">
        <f t="shared" si="65"/>
        <v>-2.4823844890668454</v>
      </c>
      <c r="AL51" s="4">
        <f t="shared" si="65"/>
        <v>-3.2093352445851764</v>
      </c>
      <c r="AM51" s="4">
        <f t="shared" si="65"/>
        <v>-0.74772754649885087</v>
      </c>
      <c r="AN51" s="4">
        <f t="shared" si="65"/>
        <v>-1.8795023211161777</v>
      </c>
      <c r="AO51" s="4">
        <f t="shared" si="65"/>
        <v>-1.7134764017043267</v>
      </c>
      <c r="AP51" s="4">
        <f t="shared" si="65"/>
        <v>0.40073039931353094</v>
      </c>
      <c r="AQ51" s="4">
        <f t="shared" si="65"/>
        <v>-1.3780295604152144</v>
      </c>
      <c r="AR51" s="4">
        <f t="shared" si="65"/>
        <v>-1.6769785175194727</v>
      </c>
      <c r="AS51" s="4">
        <f t="shared" si="65"/>
        <v>-1.671169689997555</v>
      </c>
      <c r="AT51" s="4">
        <f t="shared" si="65"/>
        <v>-2.9298659385699608</v>
      </c>
      <c r="AU51" s="4">
        <f t="shared" si="65"/>
        <v>2.2006999577601221</v>
      </c>
      <c r="AV51" s="4">
        <f t="shared" si="65"/>
        <v>-0.24380474958992693</v>
      </c>
      <c r="AW51" s="4">
        <f t="shared" si="65"/>
        <v>-2.3487226257760909</v>
      </c>
      <c r="AY51" s="2">
        <f t="shared" si="56"/>
        <v>90.868656992381432</v>
      </c>
      <c r="AZ51" s="2">
        <f t="shared" si="56"/>
        <v>77.877846237661046</v>
      </c>
      <c r="BA51" s="2">
        <f t="shared" si="56"/>
        <v>77.278788528480476</v>
      </c>
      <c r="BB51" s="2">
        <f t="shared" si="56"/>
        <v>78.540767835968452</v>
      </c>
      <c r="BC51" s="2">
        <f t="shared" si="56"/>
        <v>76.251895199937266</v>
      </c>
      <c r="BD51" s="2">
        <f t="shared" si="56"/>
        <v>77.312368924707783</v>
      </c>
      <c r="BE51" s="2">
        <f t="shared" si="56"/>
        <v>78.371721390261996</v>
      </c>
      <c r="BF51" s="2">
        <f t="shared" si="56"/>
        <v>80.818835395886609</v>
      </c>
      <c r="BG51" s="2">
        <f t="shared" si="56"/>
        <v>77.598028639422154</v>
      </c>
      <c r="BH51" s="2">
        <f t="shared" si="56"/>
        <v>78.115971739708868</v>
      </c>
      <c r="BI51" s="2">
        <f t="shared" si="56"/>
        <v>76.817119781843843</v>
      </c>
      <c r="BJ51" s="2">
        <f t="shared" si="56"/>
        <v>76.270805052241329</v>
      </c>
      <c r="BK51" s="2">
        <f t="shared" si="56"/>
        <v>81.530663723631903</v>
      </c>
      <c r="BL51" s="2">
        <f t="shared" si="56"/>
        <v>75.532324803039458</v>
      </c>
      <c r="BM51" s="2">
        <f t="shared" si="56"/>
        <v>85.548722541296016</v>
      </c>
      <c r="BO51" s="2">
        <f t="shared" si="15"/>
        <v>86.567999999999998</v>
      </c>
      <c r="BP51" s="2">
        <f t="shared" si="16"/>
        <v>76.051000000000002</v>
      </c>
      <c r="BQ51" s="2">
        <f t="shared" si="17"/>
        <v>74.8</v>
      </c>
      <c r="BR51" s="2">
        <f t="shared" si="18"/>
        <v>75.332999999999998</v>
      </c>
      <c r="BS51" s="2">
        <f t="shared" si="19"/>
        <v>75.513000000000005</v>
      </c>
      <c r="BT51" s="2">
        <f t="shared" si="20"/>
        <v>75.436000000000007</v>
      </c>
      <c r="BU51" s="2">
        <f t="shared" si="21"/>
        <v>76.659000000000006</v>
      </c>
      <c r="BV51" s="2">
        <f t="shared" si="22"/>
        <v>81.22</v>
      </c>
      <c r="BW51" s="2">
        <f t="shared" si="23"/>
        <v>76.22</v>
      </c>
      <c r="BX51" s="2">
        <f t="shared" si="24"/>
        <v>76.438999999999993</v>
      </c>
      <c r="BY51" s="2">
        <f t="shared" si="25"/>
        <v>75.146000000000001</v>
      </c>
      <c r="BZ51" s="2">
        <f t="shared" si="26"/>
        <v>73.340999999999994</v>
      </c>
      <c r="CA51" s="2">
        <f t="shared" si="27"/>
        <v>83.731999999999999</v>
      </c>
      <c r="CB51" s="2">
        <f t="shared" si="28"/>
        <v>75.289000000000001</v>
      </c>
      <c r="CC51" s="2">
        <f t="shared" si="29"/>
        <v>83.2</v>
      </c>
      <c r="CE51" s="2" t="str">
        <f t="shared" si="57"/>
        <v/>
      </c>
      <c r="CF51" s="2" t="str">
        <f t="shared" si="57"/>
        <v/>
      </c>
      <c r="CG51" s="2" t="str">
        <f t="shared" si="57"/>
        <v/>
      </c>
      <c r="CH51" s="2" t="str">
        <f t="shared" si="57"/>
        <v/>
      </c>
      <c r="CI51" s="2" t="str">
        <f t="shared" si="57"/>
        <v/>
      </c>
      <c r="CJ51" s="2" t="str">
        <f t="shared" si="57"/>
        <v/>
      </c>
      <c r="CK51" s="2" t="str">
        <f t="shared" si="57"/>
        <v/>
      </c>
      <c r="CL51" s="2" t="str">
        <f t="shared" si="57"/>
        <v/>
      </c>
      <c r="CM51" s="2" t="str">
        <f t="shared" si="57"/>
        <v/>
      </c>
      <c r="CN51" s="2" t="str">
        <f t="shared" si="57"/>
        <v/>
      </c>
      <c r="CO51" s="2" t="str">
        <f t="shared" si="57"/>
        <v/>
      </c>
      <c r="CP51" s="2" t="str">
        <f t="shared" si="57"/>
        <v/>
      </c>
      <c r="CQ51" s="2" t="str">
        <f t="shared" si="57"/>
        <v/>
      </c>
      <c r="CR51" s="2" t="str">
        <f t="shared" si="57"/>
        <v/>
      </c>
      <c r="CS51" s="2" t="str">
        <f t="shared" si="57"/>
        <v/>
      </c>
      <c r="CU51" s="2" t="str">
        <f t="shared" si="31"/>
        <v/>
      </c>
      <c r="CV51" s="2" t="str">
        <f t="shared" si="32"/>
        <v/>
      </c>
      <c r="CW51" s="2" t="str">
        <f t="shared" si="33"/>
        <v/>
      </c>
      <c r="CX51" s="2" t="str">
        <f t="shared" si="34"/>
        <v/>
      </c>
      <c r="CY51" s="2" t="str">
        <f t="shared" si="35"/>
        <v/>
      </c>
      <c r="CZ51" s="2" t="str">
        <f t="shared" si="36"/>
        <v/>
      </c>
      <c r="DA51" s="2" t="str">
        <f t="shared" si="37"/>
        <v/>
      </c>
      <c r="DB51" s="2" t="str">
        <f t="shared" si="38"/>
        <v/>
      </c>
      <c r="DC51" s="2" t="str">
        <f t="shared" si="39"/>
        <v/>
      </c>
      <c r="DD51" s="2" t="str">
        <f t="shared" si="40"/>
        <v/>
      </c>
      <c r="DE51" s="2" t="str">
        <f t="shared" si="41"/>
        <v/>
      </c>
      <c r="DF51" s="2" t="str">
        <f t="shared" si="42"/>
        <v/>
      </c>
      <c r="DG51" s="2" t="str">
        <f t="shared" si="43"/>
        <v/>
      </c>
      <c r="DH51" s="2" t="str">
        <f t="shared" si="44"/>
        <v/>
      </c>
      <c r="DI51" s="2" t="str">
        <f t="shared" si="45"/>
        <v/>
      </c>
      <c r="DK51" s="2">
        <f t="shared" si="66"/>
        <v>89.0673898785425</v>
      </c>
      <c r="DL51" s="2">
        <f t="shared" si="66"/>
        <v>77.413440803382656</v>
      </c>
      <c r="DM51" s="2">
        <f t="shared" si="66"/>
        <v>78.18729990939292</v>
      </c>
      <c r="DN51" s="2">
        <f t="shared" si="66"/>
        <v>78.050342192691033</v>
      </c>
      <c r="DO51" s="2">
        <f t="shared" si="66"/>
        <v>77.425291008292149</v>
      </c>
      <c r="DP51" s="2">
        <f t="shared" si="66"/>
        <v>77.993131682271226</v>
      </c>
      <c r="DQ51" s="2">
        <f t="shared" si="66"/>
        <v>79.007306251887641</v>
      </c>
      <c r="DR51" s="2">
        <f t="shared" si="66"/>
        <v>82.168598308668052</v>
      </c>
      <c r="DS51" s="2">
        <f t="shared" si="66"/>
        <v>77.488465546218521</v>
      </c>
      <c r="DT51" s="2">
        <f t="shared" si="66"/>
        <v>78.876771455666187</v>
      </c>
      <c r="DU51" s="2">
        <f t="shared" si="66"/>
        <v>77.133575843454778</v>
      </c>
      <c r="DV51" s="2">
        <f t="shared" si="66"/>
        <v>76.694630863039421</v>
      </c>
      <c r="DW51" s="2">
        <f t="shared" si="66"/>
        <v>82.745993657505281</v>
      </c>
      <c r="DX51" s="2">
        <f t="shared" si="66"/>
        <v>76.047255391120473</v>
      </c>
      <c r="DY51" s="2">
        <f t="shared" si="66"/>
        <v>84.2069407308378</v>
      </c>
      <c r="EA51" s="2">
        <f t="shared" si="67"/>
        <v>104.36087252747255</v>
      </c>
      <c r="EB51" s="2">
        <f t="shared" si="67"/>
        <v>80.793131984704587</v>
      </c>
      <c r="EC51" s="2">
        <f t="shared" si="67"/>
        <v>72.118619516772227</v>
      </c>
      <c r="ED51" s="2">
        <f t="shared" si="67"/>
        <v>81.509902381256666</v>
      </c>
      <c r="EE51" s="2">
        <f t="shared" si="67"/>
        <v>70.060204200555944</v>
      </c>
      <c r="EF51" s="2">
        <f t="shared" si="67"/>
        <v>73.414867958030683</v>
      </c>
      <c r="EG51" s="2">
        <f t="shared" si="67"/>
        <v>74.372360788796797</v>
      </c>
      <c r="EH51" s="2">
        <f t="shared" si="67"/>
        <v>71.46669151509127</v>
      </c>
      <c r="EI51" s="2">
        <f t="shared" si="67"/>
        <v>78.610761686086363</v>
      </c>
      <c r="EJ51" s="2">
        <f t="shared" si="67"/>
        <v>71.999117099398205</v>
      </c>
      <c r="EK51" s="2">
        <f t="shared" si="67"/>
        <v>74.443324577095311</v>
      </c>
      <c r="EL51" s="2">
        <f t="shared" si="67"/>
        <v>73.136192005242464</v>
      </c>
      <c r="EM51" s="2">
        <f t="shared" si="67"/>
        <v>73.443699592668025</v>
      </c>
      <c r="EN51" s="2">
        <f t="shared" si="67"/>
        <v>71.986575221238951</v>
      </c>
      <c r="EO51" s="2">
        <f t="shared" si="67"/>
        <v>98.31895619032008</v>
      </c>
      <c r="EQ51" s="2">
        <f t="shared" si="68"/>
        <v>95.761568852932584</v>
      </c>
      <c r="ER51" s="2">
        <f t="shared" si="68"/>
        <v>74.690922703891232</v>
      </c>
      <c r="ES51" s="2">
        <f t="shared" si="68"/>
        <v>68.443960123552301</v>
      </c>
      <c r="ET51" s="2">
        <f t="shared" si="68"/>
        <v>74.261734695278307</v>
      </c>
      <c r="EU51" s="2">
        <f t="shared" si="68"/>
        <v>67.317864611921948</v>
      </c>
      <c r="EV51" s="2">
        <f t="shared" si="68"/>
        <v>70.720300619659071</v>
      </c>
      <c r="EW51" s="2">
        <f t="shared" si="68"/>
        <v>70.624104061282679</v>
      </c>
      <c r="EX51" s="2">
        <f t="shared" si="68"/>
        <v>68.229700092121888</v>
      </c>
      <c r="EY51" s="2">
        <f t="shared" si="68"/>
        <v>72.807910610744642</v>
      </c>
      <c r="EZ51" s="2">
        <f t="shared" si="68"/>
        <v>65.295033179368687</v>
      </c>
      <c r="FA51" s="2">
        <f t="shared" si="68"/>
        <v>71.672825156074495</v>
      </c>
      <c r="FB51" s="2">
        <f t="shared" si="68"/>
        <v>72.088272745694013</v>
      </c>
      <c r="FC51" s="2">
        <f t="shared" si="68"/>
        <v>71.840778118647293</v>
      </c>
      <c r="FD51" s="2">
        <f t="shared" si="68"/>
        <v>72.595890641908383</v>
      </c>
      <c r="FE51" s="2">
        <f t="shared" si="68"/>
        <v>97.81672704283713</v>
      </c>
      <c r="FG51" s="2">
        <f t="shared" si="69"/>
        <v>0.11778316761889568</v>
      </c>
      <c r="FH51" s="2">
        <f t="shared" si="69"/>
        <v>0.13742199128799176</v>
      </c>
      <c r="FI51" s="2">
        <f t="shared" si="69"/>
        <v>0.14969998965042997</v>
      </c>
      <c r="FJ51" s="2">
        <f t="shared" si="69"/>
        <v>0.14177567401039828</v>
      </c>
      <c r="FK51" s="2">
        <f t="shared" si="69"/>
        <v>0.15931569330583845</v>
      </c>
      <c r="FL51" s="2">
        <f t="shared" si="69"/>
        <v>0.14868858005499852</v>
      </c>
      <c r="FM51" s="2">
        <f t="shared" si="69"/>
        <v>0.1371215068095207</v>
      </c>
      <c r="FN51" s="2">
        <f t="shared" si="69"/>
        <v>0.12612099060247192</v>
      </c>
      <c r="FO51" s="2">
        <f t="shared" si="69"/>
        <v>9.7675800745138749E-2</v>
      </c>
      <c r="FP51" s="2">
        <f t="shared" si="69"/>
        <v>0.11060986014669062</v>
      </c>
      <c r="FQ51" s="2">
        <f t="shared" si="69"/>
        <v>0.11762083169757644</v>
      </c>
      <c r="FR51" s="2">
        <f t="shared" si="69"/>
        <v>0.11910233870972677</v>
      </c>
      <c r="FS51" s="2">
        <f t="shared" si="69"/>
        <v>0.1306474189705592</v>
      </c>
      <c r="FT51" s="2">
        <f t="shared" si="69"/>
        <v>0.12680951145788166</v>
      </c>
      <c r="FU51" s="2">
        <f t="shared" si="69"/>
        <v>9.5080937150913689E-2</v>
      </c>
      <c r="FW51" s="2">
        <f t="shared" si="58"/>
        <v>5.5488768022070638E-6</v>
      </c>
      <c r="FX51" s="2">
        <f t="shared" si="58"/>
        <v>6.3022744023715195E-6</v>
      </c>
      <c r="FY51" s="2">
        <f t="shared" si="58"/>
        <v>8.1610136203871315E-6</v>
      </c>
      <c r="FZ51" s="2">
        <f t="shared" si="58"/>
        <v>7.7032207897299647E-6</v>
      </c>
      <c r="GA51" s="2">
        <f t="shared" si="58"/>
        <v>7.9849055877551244E-6</v>
      </c>
      <c r="GB51" s="2">
        <f t="shared" si="58"/>
        <v>1.0103770062111975E-5</v>
      </c>
      <c r="GC51" s="2">
        <f t="shared" si="58"/>
        <v>9.1124352366269599E-6</v>
      </c>
      <c r="GD51" s="2">
        <f t="shared" si="58"/>
        <v>8.5964516410484486E-6</v>
      </c>
      <c r="GE51" s="2">
        <f t="shared" si="58"/>
        <v>1.0009033557002034E-5</v>
      </c>
      <c r="GF51" s="2">
        <f t="shared" si="58"/>
        <v>9.4464022231531376E-6</v>
      </c>
      <c r="GG51" s="2">
        <f t="shared" si="58"/>
        <v>9.5543013175713599E-6</v>
      </c>
      <c r="GH51" s="2">
        <f t="shared" si="58"/>
        <v>7.0813460551525449E-6</v>
      </c>
      <c r="GI51" s="2">
        <f t="shared" si="58"/>
        <v>5.7543662604499569E-6</v>
      </c>
      <c r="GJ51" s="2">
        <f t="shared" si="58"/>
        <v>3.7426401421491135E-6</v>
      </c>
      <c r="GK51" s="2">
        <f t="shared" si="58"/>
        <v>3.6726612809448993E-6</v>
      </c>
      <c r="GM51" s="86">
        <f t="shared" si="59"/>
        <v>3.4591454970637919E-8</v>
      </c>
      <c r="GN51" s="86">
        <f t="shared" si="59"/>
        <v>1.1276448491332946E-6</v>
      </c>
      <c r="GO51" s="86">
        <f t="shared" si="59"/>
        <v>2.8230490050638867E-6</v>
      </c>
      <c r="GP51" s="86">
        <f t="shared" si="59"/>
        <v>1.2247617134369566E-6</v>
      </c>
      <c r="GQ51" s="86">
        <f t="shared" si="59"/>
        <v>7.4354005548048101E-6</v>
      </c>
      <c r="GR51" s="86">
        <f t="shared" si="59"/>
        <v>2.5527519192763213E-6</v>
      </c>
      <c r="GS51" s="86">
        <f t="shared" si="59"/>
        <v>5.7919122245927378E-7</v>
      </c>
      <c r="GT51" s="86">
        <f t="shared" si="59"/>
        <v>3.24379910958259E-7</v>
      </c>
      <c r="GU51" s="86">
        <f t="shared" si="59"/>
        <v>5.3802349328900588E-10</v>
      </c>
      <c r="GV51" s="86">
        <f t="shared" si="59"/>
        <v>4.1150883725753703E-9</v>
      </c>
      <c r="GW51" s="86">
        <f t="shared" si="59"/>
        <v>3.438413571104444E-8</v>
      </c>
      <c r="GX51" s="86">
        <f t="shared" si="59"/>
        <v>4.207748595025264E-8</v>
      </c>
      <c r="GY51" s="86">
        <f t="shared" si="59"/>
        <v>4.637383178662331E-7</v>
      </c>
      <c r="GZ51" s="86">
        <f t="shared" si="59"/>
        <v>3.6451066043882764E-7</v>
      </c>
      <c r="HA51" s="86">
        <f t="shared" si="59"/>
        <v>7.6523811294480351E-11</v>
      </c>
      <c r="HC51" s="86">
        <f t="shared" si="63"/>
        <v>1.3466243704218197E-15</v>
      </c>
      <c r="HD51" s="86">
        <f t="shared" si="63"/>
        <v>1.5620571451194475E-22</v>
      </c>
      <c r="HE51" s="86">
        <f t="shared" si="63"/>
        <v>4.3591436853291411E-22</v>
      </c>
      <c r="HF51" s="86">
        <f t="shared" si="63"/>
        <v>7.4211158764882712E-25</v>
      </c>
      <c r="HG51" s="86">
        <f t="shared" si="63"/>
        <v>6.5231210686120076E-22</v>
      </c>
      <c r="HH51" s="86">
        <f t="shared" si="63"/>
        <v>2.8420452615532502E-24</v>
      </c>
      <c r="HI51" s="86">
        <f t="shared" si="63"/>
        <v>2.160152776144623E-20</v>
      </c>
      <c r="HJ51" s="86">
        <f t="shared" si="63"/>
        <v>6.3982185922037303E-20</v>
      </c>
      <c r="HK51" s="86">
        <f t="shared" si="63"/>
        <v>6.1981825788570197E-26</v>
      </c>
      <c r="HL51" s="86">
        <f t="shared" si="63"/>
        <v>4.8002875350015621E-26</v>
      </c>
      <c r="HM51" s="86">
        <f t="shared" si="63"/>
        <v>5.614020132380853E-27</v>
      </c>
      <c r="HN51" s="86">
        <f t="shared" si="63"/>
        <v>4.4568789059372277E-25</v>
      </c>
      <c r="HO51" s="86">
        <f t="shared" si="63"/>
        <v>6.3965613047850296E-22</v>
      </c>
      <c r="HP51" s="86">
        <f t="shared" si="63"/>
        <v>3.4145563716117526E-22</v>
      </c>
      <c r="HQ51" s="86">
        <f t="shared" si="63"/>
        <v>2.6551500220969668E-28</v>
      </c>
      <c r="HS51" s="86">
        <f t="shared" si="60"/>
        <v>9.5439042704959035E-47</v>
      </c>
      <c r="HT51" s="86">
        <f t="shared" si="60"/>
        <v>8.0808183704115155E-69</v>
      </c>
      <c r="HU51" s="86">
        <f t="shared" si="60"/>
        <v>1.8041214420988709E-65</v>
      </c>
      <c r="HV51" s="86">
        <f t="shared" si="60"/>
        <v>2.7050510820753581E-74</v>
      </c>
      <c r="HW51" s="86">
        <f t="shared" si="60"/>
        <v>2.6811769706825378E-64</v>
      </c>
      <c r="HX51" s="86">
        <f t="shared" si="60"/>
        <v>1.10018356677212E-71</v>
      </c>
      <c r="HY51" s="86">
        <f t="shared" si="60"/>
        <v>2.5328922212249095E-60</v>
      </c>
      <c r="HZ51" s="86">
        <f t="shared" si="60"/>
        <v>2.3525134307750474E-58</v>
      </c>
      <c r="IA51" s="86">
        <f t="shared" si="60"/>
        <v>8.4552157981556558E-78</v>
      </c>
      <c r="IB51" s="86">
        <f t="shared" si="60"/>
        <v>2.1109131216840948E-81</v>
      </c>
      <c r="IC51" s="86">
        <f t="shared" si="60"/>
        <v>6.5923254836447294E-84</v>
      </c>
      <c r="ID51" s="86">
        <f t="shared" si="60"/>
        <v>5.3203805006249437E-79</v>
      </c>
      <c r="IE51" s="86">
        <f t="shared" si="60"/>
        <v>2.6359801199239575E-67</v>
      </c>
      <c r="IF51" s="86">
        <f t="shared" si="60"/>
        <v>2.1300953137366266E-34</v>
      </c>
      <c r="IG51" s="86">
        <f t="shared" si="60"/>
        <v>3.1292221441906432E-35</v>
      </c>
      <c r="II51" s="86">
        <f t="shared" si="61"/>
        <v>5.3935889647116295E-73</v>
      </c>
      <c r="IJ51" s="86">
        <f t="shared" si="61"/>
        <v>1.8089104831634011E-107</v>
      </c>
      <c r="IK51" s="86">
        <f t="shared" si="61"/>
        <v>5.799928923279583E-103</v>
      </c>
      <c r="IL51" s="86">
        <f t="shared" si="61"/>
        <v>3.7655706532752977E-117</v>
      </c>
      <c r="IM51" s="86">
        <f t="shared" si="61"/>
        <v>9.5972961059221943E-103</v>
      </c>
      <c r="IN51" s="86">
        <f t="shared" si="61"/>
        <v>1.4160388636008552E-113</v>
      </c>
      <c r="IO51" s="86">
        <f t="shared" si="61"/>
        <v>1.3408402061543616E-97</v>
      </c>
      <c r="IP51" s="86">
        <f t="shared" si="61"/>
        <v>1.1302127038135917E-93</v>
      </c>
      <c r="IQ51" s="86">
        <f t="shared" si="61"/>
        <v>2.2380263581663051E-125</v>
      </c>
      <c r="IR51" s="86">
        <f t="shared" si="61"/>
        <v>2.3583149883486643E-132</v>
      </c>
      <c r="IS51" s="86">
        <f t="shared" si="61"/>
        <v>4.2501677337952654E-132</v>
      </c>
      <c r="IT51" s="86">
        <f t="shared" si="61"/>
        <v>8.1085542568220054E-127</v>
      </c>
      <c r="IU51" s="86">
        <f t="shared" si="61"/>
        <v>1.1195159956966992E-105</v>
      </c>
      <c r="IV51" s="86">
        <f t="shared" si="61"/>
        <v>9.4615592288189433E-107</v>
      </c>
      <c r="IW51" s="86">
        <f t="shared" si="61"/>
        <v>4.5616643909115282E-107</v>
      </c>
      <c r="IY51" s="86">
        <f t="shared" si="62"/>
        <v>3.4591456317262287E-8</v>
      </c>
      <c r="IZ51" s="86">
        <f t="shared" si="62"/>
        <v>1.1276448491332948E-6</v>
      </c>
      <c r="JA51" s="86">
        <f t="shared" si="62"/>
        <v>2.8230490050638871E-6</v>
      </c>
      <c r="JB51" s="86">
        <f t="shared" si="62"/>
        <v>1.2247617134369566E-6</v>
      </c>
      <c r="JC51" s="86">
        <f t="shared" si="62"/>
        <v>7.435400554804811E-6</v>
      </c>
      <c r="JD51" s="86">
        <f t="shared" si="62"/>
        <v>2.5527519192763213E-6</v>
      </c>
      <c r="JE51" s="86">
        <f t="shared" si="62"/>
        <v>5.7919122245929538E-7</v>
      </c>
      <c r="JF51" s="86">
        <f t="shared" si="62"/>
        <v>3.2437991095832301E-7</v>
      </c>
      <c r="JG51" s="86">
        <f t="shared" si="62"/>
        <v>5.3802349328900599E-10</v>
      </c>
      <c r="JH51" s="86">
        <f t="shared" si="62"/>
        <v>4.1150883725753703E-9</v>
      </c>
      <c r="JI51" s="86">
        <f t="shared" si="62"/>
        <v>3.438413571104444E-8</v>
      </c>
      <c r="JJ51" s="86">
        <f t="shared" si="62"/>
        <v>4.207748595025264E-8</v>
      </c>
      <c r="JK51" s="86">
        <f t="shared" si="62"/>
        <v>4.6373831786623373E-7</v>
      </c>
      <c r="JL51" s="86">
        <f t="shared" si="62"/>
        <v>3.6451066043882796E-7</v>
      </c>
      <c r="JM51" s="86">
        <f t="shared" si="62"/>
        <v>7.6523811294480351E-11</v>
      </c>
    </row>
    <row r="52" spans="2:273" x14ac:dyDescent="0.25">
      <c r="B52" s="2">
        <v>25</v>
      </c>
      <c r="C52" s="37">
        <v>87.635999999999996</v>
      </c>
      <c r="D52" s="37">
        <v>76.513000000000005</v>
      </c>
      <c r="E52" s="37">
        <v>74.599999999999994</v>
      </c>
      <c r="F52" s="37">
        <v>77.385000000000005</v>
      </c>
      <c r="G52" s="37">
        <v>75.59</v>
      </c>
      <c r="H52" s="37">
        <v>74.846000000000004</v>
      </c>
      <c r="I52" s="37">
        <v>77.194999999999993</v>
      </c>
      <c r="J52" s="37">
        <v>81.537000000000006</v>
      </c>
      <c r="K52" s="37">
        <v>77.537000000000006</v>
      </c>
      <c r="L52" s="37">
        <v>76.488</v>
      </c>
      <c r="M52" s="37">
        <v>74.878</v>
      </c>
      <c r="N52" s="37">
        <v>74.268000000000001</v>
      </c>
      <c r="O52" s="37">
        <v>86.097999999999999</v>
      </c>
      <c r="P52" s="37">
        <v>74.367999999999995</v>
      </c>
      <c r="Q52" s="37">
        <v>83.525000000000006</v>
      </c>
      <c r="S52" s="4">
        <f t="shared" si="64"/>
        <v>91.521912673224847</v>
      </c>
      <c r="T52" s="4">
        <f t="shared" si="64"/>
        <v>78.027083360697745</v>
      </c>
      <c r="U52" s="4">
        <f t="shared" si="64"/>
        <v>77.432812267199509</v>
      </c>
      <c r="V52" s="4">
        <f t="shared" si="64"/>
        <v>78.701591719876006</v>
      </c>
      <c r="W52" s="4">
        <f t="shared" si="64"/>
        <v>76.320427696904957</v>
      </c>
      <c r="X52" s="4">
        <f t="shared" si="64"/>
        <v>77.280145652284375</v>
      </c>
      <c r="Y52" s="4">
        <f t="shared" si="64"/>
        <v>78.408768412281844</v>
      </c>
      <c r="Z52" s="4">
        <f t="shared" si="64"/>
        <v>80.766167383992538</v>
      </c>
      <c r="AA52" s="4">
        <f t="shared" si="64"/>
        <v>77.845016578685787</v>
      </c>
      <c r="AB52" s="4">
        <f t="shared" si="64"/>
        <v>78.139356327180579</v>
      </c>
      <c r="AC52" s="4">
        <f t="shared" si="64"/>
        <v>76.998756760690242</v>
      </c>
      <c r="AD52" s="4">
        <f t="shared" si="64"/>
        <v>76.511575426703232</v>
      </c>
      <c r="AE52" s="4">
        <f t="shared" si="64"/>
        <v>81.557611782106093</v>
      </c>
      <c r="AF52" s="4">
        <f t="shared" si="64"/>
        <v>75.508181851579991</v>
      </c>
      <c r="AG52" s="4">
        <f t="shared" si="64"/>
        <v>85.819985904481854</v>
      </c>
      <c r="AI52" s="4">
        <f t="shared" si="65"/>
        <v>-3.8859126732248512</v>
      </c>
      <c r="AJ52" s="4">
        <f t="shared" si="65"/>
        <v>-1.5140833606977395</v>
      </c>
      <c r="AK52" s="4">
        <f t="shared" si="65"/>
        <v>-2.8328122671995146</v>
      </c>
      <c r="AL52" s="4">
        <f t="shared" si="65"/>
        <v>-1.3165917198760013</v>
      </c>
      <c r="AM52" s="4">
        <f t="shared" si="65"/>
        <v>-0.7304276969049539</v>
      </c>
      <c r="AN52" s="4">
        <f t="shared" si="65"/>
        <v>-2.4341456522843714</v>
      </c>
      <c r="AO52" s="4">
        <f t="shared" si="65"/>
        <v>-1.2137684122818513</v>
      </c>
      <c r="AP52" s="4">
        <f t="shared" si="65"/>
        <v>0.77083261600746766</v>
      </c>
      <c r="AQ52" s="4">
        <f t="shared" si="65"/>
        <v>-0.30801657868578047</v>
      </c>
      <c r="AR52" s="4">
        <f t="shared" si="65"/>
        <v>-1.6513563271805793</v>
      </c>
      <c r="AS52" s="4">
        <f t="shared" si="65"/>
        <v>-2.1207567606902415</v>
      </c>
      <c r="AT52" s="4">
        <f t="shared" si="65"/>
        <v>-2.2435754267032308</v>
      </c>
      <c r="AU52" s="4">
        <f t="shared" si="65"/>
        <v>4.5403882178939057</v>
      </c>
      <c r="AV52" s="4">
        <f t="shared" si="65"/>
        <v>-1.140181851579996</v>
      </c>
      <c r="AW52" s="4">
        <f t="shared" si="65"/>
        <v>-2.2949859044818481</v>
      </c>
      <c r="AY52" s="2">
        <f t="shared" si="56"/>
        <v>91.521828666002648</v>
      </c>
      <c r="AZ52" s="2">
        <f t="shared" si="56"/>
        <v>78.024504547994127</v>
      </c>
      <c r="BA52" s="2">
        <f t="shared" si="56"/>
        <v>77.426669363835387</v>
      </c>
      <c r="BB52" s="2">
        <f t="shared" si="56"/>
        <v>78.69880248394692</v>
      </c>
      <c r="BC52" s="2">
        <f t="shared" si="56"/>
        <v>76.306075803949554</v>
      </c>
      <c r="BD52" s="2">
        <f t="shared" si="56"/>
        <v>77.274766426327901</v>
      </c>
      <c r="BE52" s="2">
        <f t="shared" si="56"/>
        <v>78.407368626212332</v>
      </c>
      <c r="BF52" s="2">
        <f t="shared" si="56"/>
        <v>80.765355031525758</v>
      </c>
      <c r="BG52" s="2">
        <f t="shared" si="56"/>
        <v>77.845014217102175</v>
      </c>
      <c r="BH52" s="2">
        <f t="shared" si="56"/>
        <v>78.139340201099415</v>
      </c>
      <c r="BI52" s="2">
        <f t="shared" si="56"/>
        <v>76.998650952504747</v>
      </c>
      <c r="BJ52" s="2">
        <f t="shared" si="56"/>
        <v>76.511447428936251</v>
      </c>
      <c r="BK52" s="2">
        <f t="shared" si="56"/>
        <v>81.556435082455664</v>
      </c>
      <c r="BL52" s="2">
        <f t="shared" si="56"/>
        <v>75.507289278219972</v>
      </c>
      <c r="BM52" s="2">
        <f t="shared" si="56"/>
        <v>85.819985662452453</v>
      </c>
      <c r="BO52" s="2">
        <f t="shared" si="15"/>
        <v>87.635999999999996</v>
      </c>
      <c r="BP52" s="2">
        <f t="shared" si="16"/>
        <v>76.513000000000005</v>
      </c>
      <c r="BQ52" s="2">
        <f t="shared" si="17"/>
        <v>74.599999999999994</v>
      </c>
      <c r="BR52" s="2">
        <f t="shared" si="18"/>
        <v>77.385000000000005</v>
      </c>
      <c r="BS52" s="2">
        <f t="shared" si="19"/>
        <v>75.59</v>
      </c>
      <c r="BT52" s="2">
        <f t="shared" si="20"/>
        <v>74.846000000000004</v>
      </c>
      <c r="BU52" s="2">
        <f t="shared" si="21"/>
        <v>77.194999999999993</v>
      </c>
      <c r="BV52" s="2">
        <f t="shared" si="22"/>
        <v>81.537000000000006</v>
      </c>
      <c r="BW52" s="2">
        <f t="shared" si="23"/>
        <v>77.537000000000006</v>
      </c>
      <c r="BX52" s="2">
        <f t="shared" si="24"/>
        <v>76.488</v>
      </c>
      <c r="BY52" s="2">
        <f t="shared" si="25"/>
        <v>74.878</v>
      </c>
      <c r="BZ52" s="2">
        <f t="shared" si="26"/>
        <v>74.268000000000001</v>
      </c>
      <c r="CA52" s="2">
        <f t="shared" si="27"/>
        <v>86.097999999999999</v>
      </c>
      <c r="CB52" s="2">
        <f t="shared" si="28"/>
        <v>74.367999999999995</v>
      </c>
      <c r="CC52" s="2">
        <f t="shared" si="29"/>
        <v>83.525000000000006</v>
      </c>
      <c r="CE52" s="2" t="str">
        <f t="shared" si="57"/>
        <v/>
      </c>
      <c r="CF52" s="2" t="str">
        <f t="shared" si="57"/>
        <v/>
      </c>
      <c r="CG52" s="2" t="str">
        <f t="shared" si="57"/>
        <v/>
      </c>
      <c r="CH52" s="2" t="str">
        <f t="shared" si="57"/>
        <v/>
      </c>
      <c r="CI52" s="2" t="str">
        <f t="shared" si="57"/>
        <v/>
      </c>
      <c r="CJ52" s="2" t="str">
        <f t="shared" si="57"/>
        <v/>
      </c>
      <c r="CK52" s="2" t="str">
        <f t="shared" si="57"/>
        <v/>
      </c>
      <c r="CL52" s="2" t="str">
        <f t="shared" si="57"/>
        <v/>
      </c>
      <c r="CM52" s="2" t="str">
        <f t="shared" si="57"/>
        <v/>
      </c>
      <c r="CN52" s="2" t="str">
        <f t="shared" si="57"/>
        <v/>
      </c>
      <c r="CO52" s="2" t="str">
        <f t="shared" si="57"/>
        <v/>
      </c>
      <c r="CP52" s="2" t="str">
        <f t="shared" si="57"/>
        <v/>
      </c>
      <c r="CQ52" s="2" t="str">
        <f t="shared" si="57"/>
        <v/>
      </c>
      <c r="CR52" s="2" t="str">
        <f t="shared" si="57"/>
        <v/>
      </c>
      <c r="CS52" s="2" t="str">
        <f t="shared" si="57"/>
        <v/>
      </c>
      <c r="CU52" s="2" t="str">
        <f t="shared" si="31"/>
        <v/>
      </c>
      <c r="CV52" s="2" t="str">
        <f t="shared" si="32"/>
        <v/>
      </c>
      <c r="CW52" s="2" t="str">
        <f t="shared" si="33"/>
        <v/>
      </c>
      <c r="CX52" s="2" t="str">
        <f t="shared" si="34"/>
        <v/>
      </c>
      <c r="CY52" s="2" t="str">
        <f t="shared" si="35"/>
        <v/>
      </c>
      <c r="CZ52" s="2" t="str">
        <f t="shared" si="36"/>
        <v/>
      </c>
      <c r="DA52" s="2" t="str">
        <f t="shared" si="37"/>
        <v/>
      </c>
      <c r="DB52" s="2" t="str">
        <f t="shared" si="38"/>
        <v/>
      </c>
      <c r="DC52" s="2" t="str">
        <f t="shared" si="39"/>
        <v/>
      </c>
      <c r="DD52" s="2" t="str">
        <f t="shared" si="40"/>
        <v/>
      </c>
      <c r="DE52" s="2" t="str">
        <f t="shared" si="41"/>
        <v/>
      </c>
      <c r="DF52" s="2" t="str">
        <f t="shared" si="42"/>
        <v/>
      </c>
      <c r="DG52" s="2" t="str">
        <f t="shared" si="43"/>
        <v/>
      </c>
      <c r="DH52" s="2" t="str">
        <f t="shared" si="44"/>
        <v/>
      </c>
      <c r="DI52" s="2" t="str">
        <f t="shared" si="45"/>
        <v/>
      </c>
      <c r="DK52" s="2">
        <f t="shared" si="66"/>
        <v>89.690733400809705</v>
      </c>
      <c r="DL52" s="2">
        <f t="shared" si="66"/>
        <v>77.574635306553901</v>
      </c>
      <c r="DM52" s="2">
        <f t="shared" si="66"/>
        <v>78.478609181516148</v>
      </c>
      <c r="DN52" s="2">
        <f t="shared" si="66"/>
        <v>78.22891362126245</v>
      </c>
      <c r="DO52" s="2">
        <f t="shared" si="66"/>
        <v>77.62667347324637</v>
      </c>
      <c r="DP52" s="2">
        <f t="shared" si="66"/>
        <v>78.041718212020555</v>
      </c>
      <c r="DQ52" s="2">
        <f t="shared" si="66"/>
        <v>79.139098912715184</v>
      </c>
      <c r="DR52" s="2">
        <f t="shared" si="66"/>
        <v>82.256966878083134</v>
      </c>
      <c r="DS52" s="2">
        <f t="shared" si="66"/>
        <v>77.777907002801157</v>
      </c>
      <c r="DT52" s="2">
        <f t="shared" si="66"/>
        <v>78.996382645803692</v>
      </c>
      <c r="DU52" s="2">
        <f t="shared" si="66"/>
        <v>77.390416126855598</v>
      </c>
      <c r="DV52" s="2">
        <f t="shared" si="66"/>
        <v>77.026693621013152</v>
      </c>
      <c r="DW52" s="2">
        <f t="shared" si="66"/>
        <v>82.907409090909098</v>
      </c>
      <c r="DX52" s="2">
        <f t="shared" si="66"/>
        <v>76.081562015503849</v>
      </c>
      <c r="DY52" s="2">
        <f t="shared" si="66"/>
        <v>84.406706773618538</v>
      </c>
      <c r="EA52" s="2">
        <f t="shared" si="67"/>
        <v>104.03067032967036</v>
      </c>
      <c r="EB52" s="2">
        <f t="shared" si="67"/>
        <v>80.600088442087099</v>
      </c>
      <c r="EC52" s="2">
        <f t="shared" si="67"/>
        <v>71.977562749237634</v>
      </c>
      <c r="ED52" s="2">
        <f t="shared" si="67"/>
        <v>81.293341921192763</v>
      </c>
      <c r="EE52" s="2">
        <f t="shared" si="67"/>
        <v>69.950784083187472</v>
      </c>
      <c r="EF52" s="2">
        <f t="shared" si="67"/>
        <v>73.27016771589993</v>
      </c>
      <c r="EG52" s="2">
        <f t="shared" si="67"/>
        <v>74.208142040583027</v>
      </c>
      <c r="EH52" s="2">
        <f t="shared" si="67"/>
        <v>71.3397422390087</v>
      </c>
      <c r="EI52" s="2">
        <f t="shared" si="67"/>
        <v>78.410992871830018</v>
      </c>
      <c r="EJ52" s="2">
        <f t="shared" si="67"/>
        <v>71.854976601498606</v>
      </c>
      <c r="EK52" s="2">
        <f t="shared" si="67"/>
        <v>74.318493018621012</v>
      </c>
      <c r="EL52" s="2">
        <f t="shared" si="67"/>
        <v>73.035988422892089</v>
      </c>
      <c r="EM52" s="2">
        <f t="shared" si="67"/>
        <v>73.357860332132233</v>
      </c>
      <c r="EN52" s="2">
        <f t="shared" si="67"/>
        <v>71.900859073827149</v>
      </c>
      <c r="EO52" s="2">
        <f t="shared" si="67"/>
        <v>98.087168558665638</v>
      </c>
      <c r="EQ52" s="2">
        <f t="shared" si="68"/>
        <v>95.539955098937838</v>
      </c>
      <c r="ER52" s="2">
        <f t="shared" si="68"/>
        <v>74.569470954704656</v>
      </c>
      <c r="ES52" s="2">
        <f t="shared" si="68"/>
        <v>68.346762814732813</v>
      </c>
      <c r="ET52" s="2">
        <f t="shared" si="68"/>
        <v>74.132191961045962</v>
      </c>
      <c r="EU52" s="2">
        <f t="shared" si="68"/>
        <v>67.242406753222753</v>
      </c>
      <c r="EV52" s="2">
        <f t="shared" si="68"/>
        <v>70.60726104498373</v>
      </c>
      <c r="EW52" s="2">
        <f t="shared" si="68"/>
        <v>70.504752634663731</v>
      </c>
      <c r="EX52" s="2">
        <f t="shared" si="68"/>
        <v>68.142364602575142</v>
      </c>
      <c r="EY52" s="2">
        <f t="shared" si="68"/>
        <v>72.6787004173041</v>
      </c>
      <c r="EZ52" s="2">
        <f t="shared" si="68"/>
        <v>65.233730703476496</v>
      </c>
      <c r="FA52" s="2">
        <f t="shared" si="68"/>
        <v>71.580884078214538</v>
      </c>
      <c r="FB52" s="2">
        <f t="shared" si="68"/>
        <v>71.999639862659009</v>
      </c>
      <c r="FC52" s="2">
        <f t="shared" si="68"/>
        <v>71.772094178772051</v>
      </c>
      <c r="FD52" s="2">
        <f t="shared" si="68"/>
        <v>72.502747155824352</v>
      </c>
      <c r="FE52" s="2">
        <f t="shared" si="68"/>
        <v>97.590579750515786</v>
      </c>
      <c r="FG52" s="2">
        <f t="shared" si="69"/>
        <v>0.12769560519334872</v>
      </c>
      <c r="FH52" s="2">
        <f t="shared" si="69"/>
        <v>0.14870860485189044</v>
      </c>
      <c r="FI52" s="2">
        <f t="shared" si="69"/>
        <v>0.161805847552419</v>
      </c>
      <c r="FJ52" s="2">
        <f t="shared" si="69"/>
        <v>0.15335628791996098</v>
      </c>
      <c r="FK52" s="2">
        <f t="shared" si="69"/>
        <v>0.17204181686585743</v>
      </c>
      <c r="FL52" s="2">
        <f t="shared" si="69"/>
        <v>0.16072810822480033</v>
      </c>
      <c r="FM52" s="2">
        <f t="shared" si="69"/>
        <v>0.14838768676620437</v>
      </c>
      <c r="FN52" s="2">
        <f t="shared" si="69"/>
        <v>0.13662645571402662</v>
      </c>
      <c r="FO52" s="2">
        <f t="shared" si="69"/>
        <v>0.10609954769504927</v>
      </c>
      <c r="FP52" s="2">
        <f t="shared" si="69"/>
        <v>0.12000071947751993</v>
      </c>
      <c r="FQ52" s="2">
        <f t="shared" si="69"/>
        <v>0.12752158213482645</v>
      </c>
      <c r="FR52" s="2">
        <f t="shared" si="69"/>
        <v>0.1291095482456435</v>
      </c>
      <c r="FS52" s="2">
        <f t="shared" si="69"/>
        <v>0.14146888372782043</v>
      </c>
      <c r="FT52" s="2">
        <f t="shared" si="69"/>
        <v>0.13736331312619265</v>
      </c>
      <c r="FU52" s="2">
        <f t="shared" si="69"/>
        <v>0.10330651923881744</v>
      </c>
      <c r="FW52" s="2">
        <f t="shared" si="58"/>
        <v>6.084219169544652E-6</v>
      </c>
      <c r="FX52" s="2">
        <f t="shared" si="58"/>
        <v>6.9103022666263268E-6</v>
      </c>
      <c r="FY52" s="2">
        <f t="shared" si="58"/>
        <v>8.9483664475973756E-6</v>
      </c>
      <c r="FZ52" s="2">
        <f t="shared" si="58"/>
        <v>8.4464073587062645E-6</v>
      </c>
      <c r="GA52" s="2">
        <f t="shared" si="58"/>
        <v>8.7552681304457012E-6</v>
      </c>
      <c r="GB52" s="2">
        <f t="shared" si="58"/>
        <v>1.1078552772648711E-5</v>
      </c>
      <c r="GC52" s="2">
        <f t="shared" si="58"/>
        <v>9.9915777666196167E-6</v>
      </c>
      <c r="GD52" s="2">
        <f t="shared" si="58"/>
        <v>9.4258139711202003E-6</v>
      </c>
      <c r="GE52" s="2">
        <f t="shared" si="58"/>
        <v>1.0974676461983427E-5</v>
      </c>
      <c r="GF52" s="2">
        <f t="shared" si="58"/>
        <v>1.0357764629910846E-5</v>
      </c>
      <c r="GG52" s="2">
        <f t="shared" si="58"/>
        <v>1.0476073417445738E-5</v>
      </c>
      <c r="GH52" s="2">
        <f t="shared" si="58"/>
        <v>7.7645362441231473E-6</v>
      </c>
      <c r="GI52" s="2">
        <f t="shared" si="58"/>
        <v>6.3095336343360528E-6</v>
      </c>
      <c r="GJ52" s="2">
        <f t="shared" si="58"/>
        <v>4.1037218300918531E-6</v>
      </c>
      <c r="GK52" s="2">
        <f t="shared" si="58"/>
        <v>4.0269915894844559E-6</v>
      </c>
      <c r="GM52" s="86">
        <f t="shared" si="59"/>
        <v>7.5119125449461109E-8</v>
      </c>
      <c r="GN52" s="86">
        <f t="shared" si="59"/>
        <v>2.0420976440034968E-6</v>
      </c>
      <c r="GO52" s="86">
        <f t="shared" si="59"/>
        <v>4.9352716225589331E-6</v>
      </c>
      <c r="GP52" s="86">
        <f t="shared" si="59"/>
        <v>2.2308317516258252E-6</v>
      </c>
      <c r="GQ52" s="86">
        <f t="shared" si="59"/>
        <v>1.2359738960327334E-5</v>
      </c>
      <c r="GR52" s="86">
        <f t="shared" si="59"/>
        <v>4.4849469877378507E-6</v>
      </c>
      <c r="GS52" s="86">
        <f t="shared" si="59"/>
        <v>1.0994555687589019E-6</v>
      </c>
      <c r="GT52" s="86">
        <f t="shared" si="59"/>
        <v>6.2097844035351725E-7</v>
      </c>
      <c r="GU52" s="86">
        <f t="shared" si="59"/>
        <v>1.4129104269753203E-9</v>
      </c>
      <c r="GV52" s="86">
        <f t="shared" si="59"/>
        <v>1.0032494395894925E-8</v>
      </c>
      <c r="GW52" s="86">
        <f t="shared" si="59"/>
        <v>7.465513437003644E-8</v>
      </c>
      <c r="GX52" s="86">
        <f t="shared" si="59"/>
        <v>9.0593384183594549E-8</v>
      </c>
      <c r="GY52" s="86">
        <f t="shared" si="59"/>
        <v>8.7761143673045035E-7</v>
      </c>
      <c r="GZ52" s="86">
        <f t="shared" si="59"/>
        <v>6.9361612200216401E-7</v>
      </c>
      <c r="HA52" s="86">
        <f t="shared" si="59"/>
        <v>2.2464770681970701E-10</v>
      </c>
      <c r="HC52" s="86">
        <f t="shared" si="63"/>
        <v>3.6920659780050654E-15</v>
      </c>
      <c r="HD52" s="86">
        <f t="shared" si="63"/>
        <v>7.0761269718090514E-22</v>
      </c>
      <c r="HE52" s="86">
        <f t="shared" si="63"/>
        <v>1.9434095788227839E-21</v>
      </c>
      <c r="HF52" s="86">
        <f t="shared" si="63"/>
        <v>4.0235343918513307E-24</v>
      </c>
      <c r="HG52" s="86">
        <f t="shared" si="63"/>
        <v>2.8773289800905839E-21</v>
      </c>
      <c r="HH52" s="86">
        <f t="shared" si="63"/>
        <v>1.5277062507637106E-23</v>
      </c>
      <c r="HI52" s="86">
        <f t="shared" si="63"/>
        <v>8.8244041777577129E-20</v>
      </c>
      <c r="HJ52" s="86">
        <f t="shared" si="63"/>
        <v>2.4792350035462955E-19</v>
      </c>
      <c r="HK52" s="86">
        <f t="shared" si="63"/>
        <v>3.8614248819354841E-25</v>
      </c>
      <c r="HL52" s="86">
        <f t="shared" si="63"/>
        <v>3.1297326119413565E-25</v>
      </c>
      <c r="HM52" s="86">
        <f t="shared" si="63"/>
        <v>3.7912157218547281E-26</v>
      </c>
      <c r="HN52" s="86">
        <f t="shared" si="63"/>
        <v>2.5781171189336286E-24</v>
      </c>
      <c r="HO52" s="86">
        <f t="shared" si="63"/>
        <v>2.7684418349405642E-21</v>
      </c>
      <c r="HP52" s="86">
        <f t="shared" si="63"/>
        <v>1.492182795881327E-21</v>
      </c>
      <c r="HQ52" s="86">
        <f t="shared" si="63"/>
        <v>1.8196531163260903E-27</v>
      </c>
      <c r="HS52" s="86">
        <f t="shared" si="60"/>
        <v>6.8759261705865428E-46</v>
      </c>
      <c r="HT52" s="86">
        <f t="shared" si="60"/>
        <v>1.5671122000242168E-67</v>
      </c>
      <c r="HU52" s="86">
        <f t="shared" si="60"/>
        <v>3.2460862774048264E-64</v>
      </c>
      <c r="HV52" s="86">
        <f t="shared" si="60"/>
        <v>7.1596453094474202E-73</v>
      </c>
      <c r="HW52" s="86">
        <f t="shared" si="60"/>
        <v>4.657909839150413E-63</v>
      </c>
      <c r="HX52" s="86">
        <f t="shared" si="60"/>
        <v>2.8110698168858408E-70</v>
      </c>
      <c r="HY52" s="86">
        <f t="shared" si="60"/>
        <v>3.8533271331660957E-59</v>
      </c>
      <c r="HZ52" s="86">
        <f t="shared" si="60"/>
        <v>3.1923624106750329E-57</v>
      </c>
      <c r="IA52" s="86">
        <f t="shared" si="60"/>
        <v>2.9431728625043216E-76</v>
      </c>
      <c r="IB52" s="86">
        <f t="shared" si="60"/>
        <v>8.6697339191610092E-80</v>
      </c>
      <c r="IC52" s="86">
        <f t="shared" si="60"/>
        <v>2.8694028215876117E-82</v>
      </c>
      <c r="ID52" s="86">
        <f t="shared" si="60"/>
        <v>1.7514440570770761E-77</v>
      </c>
      <c r="IE52" s="86">
        <f t="shared" si="60"/>
        <v>4.7174481862089016E-66</v>
      </c>
      <c r="IF52" s="86">
        <f t="shared" si="60"/>
        <v>8.7117432685972327E-34</v>
      </c>
      <c r="IG52" s="86">
        <f t="shared" si="60"/>
        <v>1.3209998720917752E-34</v>
      </c>
      <c r="II52" s="86">
        <f t="shared" si="61"/>
        <v>6.4630495533928614E-72</v>
      </c>
      <c r="IJ52" s="86">
        <f t="shared" si="61"/>
        <v>7.4883036105953307E-106</v>
      </c>
      <c r="IK52" s="86">
        <f t="shared" si="61"/>
        <v>2.2156409950888558E-101</v>
      </c>
      <c r="IL52" s="86">
        <f t="shared" si="61"/>
        <v>2.3487762070599038E-115</v>
      </c>
      <c r="IM52" s="86">
        <f t="shared" si="61"/>
        <v>3.6131417957849785E-101</v>
      </c>
      <c r="IN52" s="86">
        <f t="shared" si="61"/>
        <v>8.5375178309490035E-112</v>
      </c>
      <c r="IO52" s="86">
        <f t="shared" si="61"/>
        <v>4.3632850035160225E-96</v>
      </c>
      <c r="IP52" s="86">
        <f t="shared" si="61"/>
        <v>3.1365821158975859E-92</v>
      </c>
      <c r="IQ52" s="86">
        <f t="shared" si="61"/>
        <v>2.0720692336644189E-123</v>
      </c>
      <c r="IR52" s="86">
        <f t="shared" si="61"/>
        <v>2.7529792760281053E-130</v>
      </c>
      <c r="IS52" s="86">
        <f t="shared" si="61"/>
        <v>4.9382902780679601E-130</v>
      </c>
      <c r="IT52" s="86">
        <f t="shared" si="61"/>
        <v>6.9275296547271748E-125</v>
      </c>
      <c r="IU52" s="86">
        <f t="shared" si="61"/>
        <v>4.2331320841108445E-104</v>
      </c>
      <c r="IV52" s="86">
        <f t="shared" si="61"/>
        <v>3.2750025292949636E-105</v>
      </c>
      <c r="IW52" s="86">
        <f t="shared" si="61"/>
        <v>1.5874360639349602E-105</v>
      </c>
      <c r="IY52" s="86">
        <f t="shared" si="62"/>
        <v>7.5119129141527086E-8</v>
      </c>
      <c r="IZ52" s="86">
        <f t="shared" si="62"/>
        <v>2.0420976440034976E-6</v>
      </c>
      <c r="JA52" s="86">
        <f t="shared" si="62"/>
        <v>4.9352716225589348E-6</v>
      </c>
      <c r="JB52" s="86">
        <f t="shared" si="62"/>
        <v>2.2308317516258252E-6</v>
      </c>
      <c r="JC52" s="86">
        <f t="shared" si="62"/>
        <v>1.2359738960327338E-5</v>
      </c>
      <c r="JD52" s="86">
        <f t="shared" si="62"/>
        <v>4.4849469877378507E-6</v>
      </c>
      <c r="JE52" s="86">
        <f t="shared" si="62"/>
        <v>1.0994555687589902E-6</v>
      </c>
      <c r="JF52" s="86">
        <f t="shared" si="62"/>
        <v>6.2097844035376521E-7</v>
      </c>
      <c r="JG52" s="86">
        <f t="shared" si="62"/>
        <v>1.4129104269753207E-9</v>
      </c>
      <c r="JH52" s="86">
        <f t="shared" si="62"/>
        <v>1.0032494395894925E-8</v>
      </c>
      <c r="JI52" s="86">
        <f t="shared" si="62"/>
        <v>7.465513437003644E-8</v>
      </c>
      <c r="JJ52" s="86">
        <f t="shared" si="62"/>
        <v>9.0593384183594549E-8</v>
      </c>
      <c r="JK52" s="86">
        <f t="shared" si="62"/>
        <v>8.7761143673045311E-7</v>
      </c>
      <c r="JL52" s="86">
        <f t="shared" si="62"/>
        <v>6.9361612200216549E-7</v>
      </c>
      <c r="JM52" s="86">
        <f t="shared" si="62"/>
        <v>2.2464770681970701E-10</v>
      </c>
    </row>
    <row r="53" spans="2:273" x14ac:dyDescent="0.25">
      <c r="B53" s="2">
        <v>26</v>
      </c>
      <c r="C53" s="37">
        <v>87.385999999999996</v>
      </c>
      <c r="D53" s="37">
        <v>76.179000000000002</v>
      </c>
      <c r="E53" s="37">
        <v>73.8</v>
      </c>
      <c r="F53" s="37">
        <v>78.179000000000002</v>
      </c>
      <c r="G53" s="37">
        <v>75.563999999999993</v>
      </c>
      <c r="H53" s="37">
        <v>75.872</v>
      </c>
      <c r="I53" s="37">
        <v>78.024000000000001</v>
      </c>
      <c r="J53" s="37">
        <v>80.878</v>
      </c>
      <c r="K53" s="37">
        <v>75.706999999999994</v>
      </c>
      <c r="L53" s="37">
        <v>76.683000000000007</v>
      </c>
      <c r="M53" s="37">
        <v>75.146000000000001</v>
      </c>
      <c r="N53" s="37">
        <v>74.194999999999993</v>
      </c>
      <c r="O53" s="37">
        <v>88.927000000000007</v>
      </c>
      <c r="P53" s="37">
        <v>73.816000000000003</v>
      </c>
      <c r="Q53" s="37">
        <v>83.825000000000003</v>
      </c>
      <c r="S53" s="4">
        <f t="shared" si="64"/>
        <v>92.165687240619562</v>
      </c>
      <c r="T53" s="4">
        <f t="shared" si="64"/>
        <v>78.169681407687619</v>
      </c>
      <c r="U53" s="4">
        <f t="shared" si="64"/>
        <v>77.569042629270328</v>
      </c>
      <c r="V53" s="4">
        <f t="shared" si="64"/>
        <v>78.854614693848717</v>
      </c>
      <c r="W53" s="4">
        <f t="shared" si="64"/>
        <v>76.369060586472173</v>
      </c>
      <c r="X53" s="4">
        <f t="shared" si="64"/>
        <v>77.237766832419481</v>
      </c>
      <c r="Y53" s="4">
        <f t="shared" si="64"/>
        <v>78.434961788206635</v>
      </c>
      <c r="Z53" s="4">
        <f t="shared" si="64"/>
        <v>80.700753570714184</v>
      </c>
      <c r="AA53" s="4">
        <f t="shared" si="64"/>
        <v>78.083854534132655</v>
      </c>
      <c r="AB53" s="4">
        <f t="shared" si="64"/>
        <v>78.152751447973003</v>
      </c>
      <c r="AC53" s="4">
        <f t="shared" si="64"/>
        <v>77.170416693259881</v>
      </c>
      <c r="AD53" s="4">
        <f t="shared" si="64"/>
        <v>76.740573613870666</v>
      </c>
      <c r="AE53" s="4">
        <f t="shared" si="64"/>
        <v>81.571762618929725</v>
      </c>
      <c r="AF53" s="4">
        <f t="shared" si="64"/>
        <v>75.478220742577619</v>
      </c>
      <c r="AG53" s="4">
        <f t="shared" si="64"/>
        <v>86.092409387337611</v>
      </c>
      <c r="AI53" s="4">
        <f t="shared" si="65"/>
        <v>-4.7796872406195661</v>
      </c>
      <c r="AJ53" s="4">
        <f t="shared" si="65"/>
        <v>-1.9906814076876174</v>
      </c>
      <c r="AK53" s="4">
        <f t="shared" si="65"/>
        <v>-3.7690426292703307</v>
      </c>
      <c r="AL53" s="4">
        <f t="shared" si="65"/>
        <v>-0.67561469384871486</v>
      </c>
      <c r="AM53" s="4">
        <f t="shared" si="65"/>
        <v>-0.80506058647218026</v>
      </c>
      <c r="AN53" s="4">
        <f t="shared" si="65"/>
        <v>-1.3657668324194816</v>
      </c>
      <c r="AO53" s="4">
        <f t="shared" si="65"/>
        <v>-0.41096178820663454</v>
      </c>
      <c r="AP53" s="4">
        <f t="shared" si="65"/>
        <v>0.17724642928581602</v>
      </c>
      <c r="AQ53" s="4">
        <f t="shared" si="65"/>
        <v>-2.3768545341326615</v>
      </c>
      <c r="AR53" s="4">
        <f t="shared" si="65"/>
        <v>-1.4697514479729961</v>
      </c>
      <c r="AS53" s="4">
        <f t="shared" si="65"/>
        <v>-2.0244166932598802</v>
      </c>
      <c r="AT53" s="4">
        <f t="shared" si="65"/>
        <v>-2.5455736138706726</v>
      </c>
      <c r="AU53" s="4">
        <f t="shared" si="65"/>
        <v>7.3552373810702818</v>
      </c>
      <c r="AV53" s="4">
        <f t="shared" si="65"/>
        <v>-1.6622207425776168</v>
      </c>
      <c r="AW53" s="4">
        <f t="shared" si="65"/>
        <v>-2.267409387337608</v>
      </c>
      <c r="AY53" s="2">
        <f t="shared" si="56"/>
        <v>92.165512469140992</v>
      </c>
      <c r="AZ53" s="2">
        <f t="shared" si="56"/>
        <v>78.165181010181684</v>
      </c>
      <c r="BA53" s="2">
        <f t="shared" si="56"/>
        <v>77.558688545818072</v>
      </c>
      <c r="BB53" s="2">
        <f t="shared" si="56"/>
        <v>78.849722489570453</v>
      </c>
      <c r="BC53" s="2">
        <f t="shared" si="56"/>
        <v>76.346018731995485</v>
      </c>
      <c r="BD53" s="2">
        <f t="shared" si="56"/>
        <v>77.22865622683905</v>
      </c>
      <c r="BE53" s="2">
        <f t="shared" si="56"/>
        <v>78.432406881649641</v>
      </c>
      <c r="BF53" s="2">
        <f t="shared" si="56"/>
        <v>80.699256979743254</v>
      </c>
      <c r="BG53" s="2">
        <f t="shared" si="56"/>
        <v>78.083848619807412</v>
      </c>
      <c r="BH53" s="2">
        <f t="shared" si="56"/>
        <v>78.152713926065616</v>
      </c>
      <c r="BI53" s="2">
        <f t="shared" si="56"/>
        <v>77.170196600193435</v>
      </c>
      <c r="BJ53" s="2">
        <f t="shared" si="56"/>
        <v>76.740309553492338</v>
      </c>
      <c r="BK53" s="2">
        <f t="shared" si="56"/>
        <v>81.569619552589245</v>
      </c>
      <c r="BL53" s="2">
        <f t="shared" si="56"/>
        <v>75.476585907465946</v>
      </c>
      <c r="BM53" s="2">
        <f t="shared" si="56"/>
        <v>86.092408712299701</v>
      </c>
      <c r="BO53" s="2">
        <f t="shared" si="15"/>
        <v>87.385999999999996</v>
      </c>
      <c r="BP53" s="2">
        <f t="shared" si="16"/>
        <v>76.179000000000002</v>
      </c>
      <c r="BQ53" s="2">
        <f t="shared" si="17"/>
        <v>73.8</v>
      </c>
      <c r="BR53" s="2">
        <f t="shared" si="18"/>
        <v>78.179000000000002</v>
      </c>
      <c r="BS53" s="2">
        <f t="shared" si="19"/>
        <v>75.563999999999993</v>
      </c>
      <c r="BT53" s="2">
        <f t="shared" si="20"/>
        <v>75.872</v>
      </c>
      <c r="BU53" s="2">
        <f t="shared" si="21"/>
        <v>78.024000000000001</v>
      </c>
      <c r="BV53" s="2">
        <f t="shared" si="22"/>
        <v>80.878</v>
      </c>
      <c r="BW53" s="2">
        <f t="shared" si="23"/>
        <v>75.706999999999994</v>
      </c>
      <c r="BX53" s="2">
        <f t="shared" si="24"/>
        <v>76.683000000000007</v>
      </c>
      <c r="BY53" s="2">
        <f t="shared" si="25"/>
        <v>75.146000000000001</v>
      </c>
      <c r="BZ53" s="2">
        <f t="shared" si="26"/>
        <v>74.194999999999993</v>
      </c>
      <c r="CA53" s="2">
        <f t="shared" si="27"/>
        <v>88.927000000000007</v>
      </c>
      <c r="CB53" s="2">
        <f t="shared" si="28"/>
        <v>73.816000000000003</v>
      </c>
      <c r="CC53" s="2">
        <f t="shared" si="29"/>
        <v>83.825000000000003</v>
      </c>
      <c r="CE53" s="2" t="str">
        <f t="shared" si="57"/>
        <v/>
      </c>
      <c r="CF53" s="2" t="str">
        <f t="shared" si="57"/>
        <v/>
      </c>
      <c r="CG53" s="2" t="str">
        <f t="shared" si="57"/>
        <v/>
      </c>
      <c r="CH53" s="2" t="str">
        <f t="shared" si="57"/>
        <v/>
      </c>
      <c r="CI53" s="2" t="str">
        <f t="shared" si="57"/>
        <v/>
      </c>
      <c r="CJ53" s="2" t="str">
        <f t="shared" si="57"/>
        <v/>
      </c>
      <c r="CK53" s="2" t="str">
        <f t="shared" si="57"/>
        <v/>
      </c>
      <c r="CL53" s="2" t="str">
        <f t="shared" si="57"/>
        <v/>
      </c>
      <c r="CM53" s="2" t="str">
        <f t="shared" si="57"/>
        <v/>
      </c>
      <c r="CN53" s="2" t="str">
        <f t="shared" si="57"/>
        <v/>
      </c>
      <c r="CO53" s="2" t="str">
        <f t="shared" si="57"/>
        <v/>
      </c>
      <c r="CP53" s="2" t="str">
        <f t="shared" si="57"/>
        <v/>
      </c>
      <c r="CQ53" s="2" t="str">
        <f t="shared" si="57"/>
        <v/>
      </c>
      <c r="CR53" s="2" t="str">
        <f t="shared" si="57"/>
        <v/>
      </c>
      <c r="CS53" s="2" t="str">
        <f t="shared" si="57"/>
        <v/>
      </c>
      <c r="CU53" s="2" t="str">
        <f t="shared" si="31"/>
        <v/>
      </c>
      <c r="CV53" s="2" t="str">
        <f t="shared" si="32"/>
        <v/>
      </c>
      <c r="CW53" s="2" t="str">
        <f t="shared" si="33"/>
        <v/>
      </c>
      <c r="CX53" s="2" t="str">
        <f t="shared" si="34"/>
        <v/>
      </c>
      <c r="CY53" s="2" t="str">
        <f t="shared" si="35"/>
        <v/>
      </c>
      <c r="CZ53" s="2" t="str">
        <f t="shared" si="36"/>
        <v/>
      </c>
      <c r="DA53" s="2" t="str">
        <f t="shared" si="37"/>
        <v/>
      </c>
      <c r="DB53" s="2" t="str">
        <f t="shared" si="38"/>
        <v/>
      </c>
      <c r="DC53" s="2" t="str">
        <f t="shared" si="39"/>
        <v/>
      </c>
      <c r="DD53" s="2" t="str">
        <f t="shared" si="40"/>
        <v/>
      </c>
      <c r="DE53" s="2" t="str">
        <f t="shared" si="41"/>
        <v/>
      </c>
      <c r="DF53" s="2" t="str">
        <f t="shared" si="42"/>
        <v/>
      </c>
      <c r="DG53" s="2" t="str">
        <f t="shared" si="43"/>
        <v/>
      </c>
      <c r="DH53" s="2" t="str">
        <f t="shared" si="44"/>
        <v/>
      </c>
      <c r="DI53" s="2" t="str">
        <f t="shared" si="45"/>
        <v/>
      </c>
      <c r="DK53" s="2">
        <f t="shared" si="66"/>
        <v>90.314076923076925</v>
      </c>
      <c r="DL53" s="2">
        <f t="shared" si="66"/>
        <v>77.735829809725146</v>
      </c>
      <c r="DM53" s="2">
        <f t="shared" si="66"/>
        <v>78.769918453639377</v>
      </c>
      <c r="DN53" s="2">
        <f t="shared" si="66"/>
        <v>78.40748504983388</v>
      </c>
      <c r="DO53" s="2">
        <f t="shared" si="66"/>
        <v>77.828055938200592</v>
      </c>
      <c r="DP53" s="2">
        <f t="shared" si="66"/>
        <v>78.09030474176987</v>
      </c>
      <c r="DQ53" s="2">
        <f t="shared" si="66"/>
        <v>79.270891573542727</v>
      </c>
      <c r="DR53" s="2">
        <f t="shared" si="66"/>
        <v>82.345335447498215</v>
      </c>
      <c r="DS53" s="2">
        <f t="shared" si="66"/>
        <v>78.06734845938378</v>
      </c>
      <c r="DT53" s="2">
        <f t="shared" si="66"/>
        <v>79.115993835941197</v>
      </c>
      <c r="DU53" s="2">
        <f t="shared" si="66"/>
        <v>77.647256410256404</v>
      </c>
      <c r="DV53" s="2">
        <f t="shared" si="66"/>
        <v>77.358756378986882</v>
      </c>
      <c r="DW53" s="2">
        <f t="shared" si="66"/>
        <v>83.068824524312902</v>
      </c>
      <c r="DX53" s="2">
        <f t="shared" si="66"/>
        <v>76.115868639887211</v>
      </c>
      <c r="DY53" s="2">
        <f t="shared" si="66"/>
        <v>84.60647281639929</v>
      </c>
      <c r="EA53" s="2">
        <f t="shared" si="67"/>
        <v>103.70046813186816</v>
      </c>
      <c r="EB53" s="2">
        <f t="shared" si="67"/>
        <v>80.407044899469611</v>
      </c>
      <c r="EC53" s="2">
        <f t="shared" si="67"/>
        <v>71.836505981703027</v>
      </c>
      <c r="ED53" s="2">
        <f t="shared" si="67"/>
        <v>81.07678146112886</v>
      </c>
      <c r="EE53" s="2">
        <f t="shared" si="67"/>
        <v>69.841363965818999</v>
      </c>
      <c r="EF53" s="2">
        <f t="shared" si="67"/>
        <v>73.125467473769177</v>
      </c>
      <c r="EG53" s="2">
        <f t="shared" si="67"/>
        <v>74.043923292369243</v>
      </c>
      <c r="EH53" s="2">
        <f t="shared" si="67"/>
        <v>71.212792962926144</v>
      </c>
      <c r="EI53" s="2">
        <f t="shared" si="67"/>
        <v>78.211224057573688</v>
      </c>
      <c r="EJ53" s="2">
        <f t="shared" si="67"/>
        <v>71.710836103599021</v>
      </c>
      <c r="EK53" s="2">
        <f t="shared" si="67"/>
        <v>74.193661460146714</v>
      </c>
      <c r="EL53" s="2">
        <f t="shared" si="67"/>
        <v>72.935784840541714</v>
      </c>
      <c r="EM53" s="2">
        <f t="shared" si="67"/>
        <v>73.272021071596441</v>
      </c>
      <c r="EN53" s="2">
        <f t="shared" si="67"/>
        <v>71.815142926415334</v>
      </c>
      <c r="EO53" s="2">
        <f t="shared" si="67"/>
        <v>97.855380927011197</v>
      </c>
      <c r="EQ53" s="2">
        <f t="shared" si="68"/>
        <v>95.318341344943107</v>
      </c>
      <c r="ER53" s="2">
        <f t="shared" si="68"/>
        <v>74.448019205518094</v>
      </c>
      <c r="ES53" s="2">
        <f t="shared" si="68"/>
        <v>68.249565505913324</v>
      </c>
      <c r="ET53" s="2">
        <f t="shared" si="68"/>
        <v>74.002649226813602</v>
      </c>
      <c r="EU53" s="2">
        <f t="shared" si="68"/>
        <v>67.166948894523557</v>
      </c>
      <c r="EV53" s="2">
        <f t="shared" si="68"/>
        <v>70.494221470308389</v>
      </c>
      <c r="EW53" s="2">
        <f t="shared" si="68"/>
        <v>70.385401208044769</v>
      </c>
      <c r="EX53" s="2">
        <f t="shared" si="68"/>
        <v>68.055029113028411</v>
      </c>
      <c r="EY53" s="2">
        <f t="shared" si="68"/>
        <v>72.549490223863543</v>
      </c>
      <c r="EZ53" s="2">
        <f t="shared" si="68"/>
        <v>65.172428227584305</v>
      </c>
      <c r="FA53" s="2">
        <f t="shared" si="68"/>
        <v>71.488943000354581</v>
      </c>
      <c r="FB53" s="2">
        <f t="shared" si="68"/>
        <v>71.911006979624005</v>
      </c>
      <c r="FC53" s="2">
        <f t="shared" si="68"/>
        <v>71.703410238896794</v>
      </c>
      <c r="FD53" s="2">
        <f t="shared" si="68"/>
        <v>72.409603669740306</v>
      </c>
      <c r="FE53" s="2">
        <f t="shared" si="68"/>
        <v>97.364432458194429</v>
      </c>
      <c r="FG53" s="2">
        <f t="shared" si="69"/>
        <v>0.13831147141240138</v>
      </c>
      <c r="FH53" s="2">
        <f t="shared" si="69"/>
        <v>0.16074944828944482</v>
      </c>
      <c r="FI53" s="2">
        <f t="shared" si="69"/>
        <v>0.17468955132999353</v>
      </c>
      <c r="FJ53" s="2">
        <f t="shared" si="69"/>
        <v>0.16570020230166785</v>
      </c>
      <c r="FK53" s="2">
        <f t="shared" si="69"/>
        <v>0.18556012139598455</v>
      </c>
      <c r="FL53" s="2">
        <f t="shared" si="69"/>
        <v>0.17354376501779339</v>
      </c>
      <c r="FM53" s="2">
        <f t="shared" si="69"/>
        <v>0.16040744188947584</v>
      </c>
      <c r="FN53" s="2">
        <f t="shared" si="69"/>
        <v>0.14785893105249198</v>
      </c>
      <c r="FO53" s="2">
        <f t="shared" si="69"/>
        <v>0.11515705927163576</v>
      </c>
      <c r="FP53" s="2">
        <f t="shared" si="69"/>
        <v>0.13007226687856907</v>
      </c>
      <c r="FQ53" s="2">
        <f t="shared" si="69"/>
        <v>0.13812527191610513</v>
      </c>
      <c r="FR53" s="2">
        <f t="shared" si="69"/>
        <v>0.13982411949317516</v>
      </c>
      <c r="FS53" s="2">
        <f t="shared" si="69"/>
        <v>0.15302890651005963</v>
      </c>
      <c r="FT53" s="2">
        <f t="shared" si="69"/>
        <v>0.14864593788855388</v>
      </c>
      <c r="FU53" s="2">
        <f t="shared" si="69"/>
        <v>0.11215551132825158</v>
      </c>
      <c r="FW53" s="2">
        <f t="shared" si="58"/>
        <v>6.6712097439987518E-6</v>
      </c>
      <c r="FX53" s="2">
        <f t="shared" si="58"/>
        <v>7.5769907125841569E-6</v>
      </c>
      <c r="FY53" s="2">
        <f t="shared" si="58"/>
        <v>9.8116802302478834E-6</v>
      </c>
      <c r="FZ53" s="2">
        <f t="shared" si="58"/>
        <v>9.261293957590535E-6</v>
      </c>
      <c r="GA53" s="2">
        <f t="shared" si="58"/>
        <v>9.5999524974133711E-6</v>
      </c>
      <c r="GB53" s="2">
        <f t="shared" si="58"/>
        <v>1.2147378576441569E-5</v>
      </c>
      <c r="GC53" s="2">
        <f t="shared" si="58"/>
        <v>1.0955536605365383E-5</v>
      </c>
      <c r="GD53" s="2">
        <f t="shared" si="58"/>
        <v>1.0335190101562803E-5</v>
      </c>
      <c r="GE53" s="2">
        <f t="shared" si="58"/>
        <v>1.2033480709036855E-5</v>
      </c>
      <c r="GF53" s="2">
        <f t="shared" si="58"/>
        <v>1.1357051728396164E-5</v>
      </c>
      <c r="GG53" s="2">
        <f t="shared" si="58"/>
        <v>1.1486774473596018E-5</v>
      </c>
      <c r="GH53" s="2">
        <f t="shared" si="58"/>
        <v>8.5136383172061137E-6</v>
      </c>
      <c r="GI53" s="2">
        <f t="shared" si="58"/>
        <v>6.9182618465112473E-6</v>
      </c>
      <c r="GJ53" s="2">
        <f t="shared" si="58"/>
        <v>4.4996397282366036E-6</v>
      </c>
      <c r="GK53" s="2">
        <f t="shared" si="58"/>
        <v>4.4155067584227614E-6</v>
      </c>
      <c r="GM53" s="86">
        <f t="shared" si="59"/>
        <v>1.6014147211364376E-7</v>
      </c>
      <c r="GN53" s="86">
        <f t="shared" si="59"/>
        <v>3.6481789379145408E-6</v>
      </c>
      <c r="GO53" s="86">
        <f t="shared" si="59"/>
        <v>8.5173316814557264E-6</v>
      </c>
      <c r="GP53" s="86">
        <f t="shared" si="59"/>
        <v>4.0070368862619467E-6</v>
      </c>
      <c r="GQ53" s="86">
        <f t="shared" si="59"/>
        <v>2.0309620922021825E-5</v>
      </c>
      <c r="GR53" s="86">
        <f t="shared" si="59"/>
        <v>7.7776829750397807E-6</v>
      </c>
      <c r="GS53" s="86">
        <f t="shared" si="59"/>
        <v>2.0557507665690869E-6</v>
      </c>
      <c r="GT53" s="86">
        <f t="shared" si="59"/>
        <v>1.1711911279181746E-6</v>
      </c>
      <c r="GU53" s="86">
        <f t="shared" si="59"/>
        <v>3.6259761137118743E-9</v>
      </c>
      <c r="GV53" s="86">
        <f t="shared" si="59"/>
        <v>2.3933538941981975E-8</v>
      </c>
      <c r="GW53" s="86">
        <f t="shared" si="59"/>
        <v>1.591254332776538E-7</v>
      </c>
      <c r="GX53" s="86">
        <f t="shared" si="59"/>
        <v>1.9151411153631991E-7</v>
      </c>
      <c r="GY53" s="86">
        <f t="shared" si="59"/>
        <v>1.6365645200905935E-6</v>
      </c>
      <c r="GZ53" s="86">
        <f t="shared" si="59"/>
        <v>1.30054776158695E-6</v>
      </c>
      <c r="HA53" s="86">
        <f t="shared" si="59"/>
        <v>6.4240253120596272E-10</v>
      </c>
      <c r="HC53" s="86">
        <f t="shared" si="63"/>
        <v>9.9672617287131311E-15</v>
      </c>
      <c r="HD53" s="86">
        <f t="shared" si="63"/>
        <v>3.1308314778277061E-21</v>
      </c>
      <c r="HE53" s="86">
        <f t="shared" si="63"/>
        <v>8.4624293803012514E-21</v>
      </c>
      <c r="HF53" s="86">
        <f t="shared" si="63"/>
        <v>2.1241098858466524E-23</v>
      </c>
      <c r="HG53" s="86">
        <f t="shared" si="63"/>
        <v>1.2398013547115487E-20</v>
      </c>
      <c r="HH53" s="86">
        <f t="shared" si="63"/>
        <v>7.9929358798033558E-23</v>
      </c>
      <c r="HI53" s="86">
        <f t="shared" si="63"/>
        <v>3.5238791217322531E-19</v>
      </c>
      <c r="HJ53" s="86">
        <f t="shared" si="63"/>
        <v>9.4018355774646848E-19</v>
      </c>
      <c r="HK53" s="86">
        <f t="shared" si="63"/>
        <v>2.3348554459388999E-24</v>
      </c>
      <c r="HL53" s="86">
        <f t="shared" si="63"/>
        <v>1.9777854884671743E-24</v>
      </c>
      <c r="HM53" s="86">
        <f t="shared" si="63"/>
        <v>2.4814795925192692E-25</v>
      </c>
      <c r="HN53" s="86">
        <f t="shared" si="63"/>
        <v>1.4494746406354062E-23</v>
      </c>
      <c r="HO53" s="86">
        <f t="shared" si="63"/>
        <v>1.1711631017125405E-20</v>
      </c>
      <c r="HP53" s="86">
        <f t="shared" si="63"/>
        <v>6.3738462774229081E-21</v>
      </c>
      <c r="HQ53" s="86">
        <f t="shared" si="63"/>
        <v>1.2099953277217867E-26</v>
      </c>
      <c r="HS53" s="86">
        <f t="shared" si="60"/>
        <v>4.8613971383748298E-45</v>
      </c>
      <c r="HT53" s="86">
        <f t="shared" si="60"/>
        <v>2.9534262429254237E-66</v>
      </c>
      <c r="HU53" s="86">
        <f t="shared" si="60"/>
        <v>5.6759394306257779E-63</v>
      </c>
      <c r="HV53" s="86">
        <f t="shared" si="60"/>
        <v>1.8347616293378972E-71</v>
      </c>
      <c r="HW53" s="86">
        <f t="shared" si="60"/>
        <v>7.8652722118448793E-62</v>
      </c>
      <c r="HX53" s="86">
        <f t="shared" si="60"/>
        <v>6.9508602722030136E-69</v>
      </c>
      <c r="HY53" s="86">
        <f t="shared" si="60"/>
        <v>5.7026509033711737E-58</v>
      </c>
      <c r="HZ53" s="86">
        <f t="shared" si="60"/>
        <v>4.2200876242084298E-56</v>
      </c>
      <c r="IA53" s="86">
        <f t="shared" si="60"/>
        <v>9.8806017889597489E-75</v>
      </c>
      <c r="IB53" s="86">
        <f t="shared" si="60"/>
        <v>3.4284056213926781E-78</v>
      </c>
      <c r="IC53" s="86">
        <f t="shared" si="60"/>
        <v>1.2025248045940436E-80</v>
      </c>
      <c r="ID53" s="86">
        <f t="shared" si="60"/>
        <v>5.5700219925878902E-76</v>
      </c>
      <c r="IE53" s="86">
        <f t="shared" si="60"/>
        <v>8.2119924041975803E-65</v>
      </c>
      <c r="IF53" s="86">
        <f t="shared" si="60"/>
        <v>3.5165045986307687E-33</v>
      </c>
      <c r="IG53" s="86">
        <f t="shared" si="60"/>
        <v>5.5024400161137565E-34</v>
      </c>
      <c r="II53" s="86">
        <f t="shared" si="61"/>
        <v>7.5998934122691689E-71</v>
      </c>
      <c r="IJ53" s="86">
        <f t="shared" si="61"/>
        <v>3.0124257274825772E-104</v>
      </c>
      <c r="IK53" s="86">
        <f t="shared" si="61"/>
        <v>8.2251493333141039E-100</v>
      </c>
      <c r="IL53" s="86">
        <f t="shared" si="61"/>
        <v>1.418433191301067E-113</v>
      </c>
      <c r="IM53" s="86">
        <f t="shared" si="61"/>
        <v>1.3220924935702434E-99</v>
      </c>
      <c r="IN53" s="86">
        <f t="shared" si="61"/>
        <v>4.981175627357612E-110</v>
      </c>
      <c r="IO53" s="86">
        <f t="shared" si="61"/>
        <v>1.3811936652299406E-94</v>
      </c>
      <c r="IP53" s="86">
        <f t="shared" si="61"/>
        <v>8.4794089404222242E-91</v>
      </c>
      <c r="IQ53" s="86">
        <f t="shared" si="61"/>
        <v>1.8501308759881975E-121</v>
      </c>
      <c r="IR53" s="86">
        <f t="shared" si="61"/>
        <v>3.0941219567868019E-128</v>
      </c>
      <c r="IS53" s="86">
        <f t="shared" si="61"/>
        <v>5.5243421449379683E-128</v>
      </c>
      <c r="IT53" s="86">
        <f t="shared" si="61"/>
        <v>5.7174737285968319E-123</v>
      </c>
      <c r="IU53" s="86">
        <f t="shared" si="61"/>
        <v>1.5568794154365269E-102</v>
      </c>
      <c r="IV53" s="86">
        <f t="shared" si="61"/>
        <v>1.1043848145782131E-103</v>
      </c>
      <c r="IW53" s="86">
        <f t="shared" si="61"/>
        <v>5.3818172094004818E-104</v>
      </c>
      <c r="IY53" s="86">
        <f t="shared" si="62"/>
        <v>1.601414820809055E-7</v>
      </c>
      <c r="IZ53" s="86">
        <f t="shared" si="62"/>
        <v>3.6481789379145438E-6</v>
      </c>
      <c r="JA53" s="86">
        <f t="shared" si="62"/>
        <v>8.5173316814557349E-6</v>
      </c>
      <c r="JB53" s="86">
        <f t="shared" si="62"/>
        <v>4.0070368862619467E-6</v>
      </c>
      <c r="JC53" s="86">
        <f t="shared" si="62"/>
        <v>2.0309620922021839E-5</v>
      </c>
      <c r="JD53" s="86">
        <f t="shared" si="62"/>
        <v>7.7776829750397807E-6</v>
      </c>
      <c r="JE53" s="86">
        <f t="shared" si="62"/>
        <v>2.0557507665694393E-6</v>
      </c>
      <c r="JF53" s="86">
        <f t="shared" si="62"/>
        <v>1.1711911279191148E-6</v>
      </c>
      <c r="JG53" s="86">
        <f t="shared" si="62"/>
        <v>3.6259761137118768E-9</v>
      </c>
      <c r="JH53" s="86">
        <f t="shared" si="62"/>
        <v>2.3933538941981978E-8</v>
      </c>
      <c r="JI53" s="86">
        <f t="shared" si="62"/>
        <v>1.591254332776538E-7</v>
      </c>
      <c r="JJ53" s="86">
        <f t="shared" si="62"/>
        <v>1.9151411153631994E-7</v>
      </c>
      <c r="JK53" s="86">
        <f t="shared" si="62"/>
        <v>1.6365645200906052E-6</v>
      </c>
      <c r="JL53" s="86">
        <f t="shared" si="62"/>
        <v>1.3005477615869564E-6</v>
      </c>
      <c r="JM53" s="86">
        <f t="shared" si="62"/>
        <v>6.4240253120596272E-10</v>
      </c>
    </row>
    <row r="54" spans="2:273" x14ac:dyDescent="0.25">
      <c r="B54" s="2">
        <v>27</v>
      </c>
      <c r="C54" s="37">
        <v>88.522999999999996</v>
      </c>
      <c r="D54" s="37">
        <v>76.076999999999998</v>
      </c>
      <c r="E54" s="37">
        <v>74.349999999999994</v>
      </c>
      <c r="F54" s="37">
        <v>78.537999999999997</v>
      </c>
      <c r="G54" s="37">
        <v>76.436000000000007</v>
      </c>
      <c r="H54" s="37">
        <v>75.385000000000005</v>
      </c>
      <c r="I54" s="37">
        <v>78.244</v>
      </c>
      <c r="J54" s="37">
        <v>79.438999999999993</v>
      </c>
      <c r="K54" s="37">
        <v>77.659000000000006</v>
      </c>
      <c r="L54" s="37">
        <v>75.828999999999994</v>
      </c>
      <c r="M54" s="37">
        <v>75.584999999999994</v>
      </c>
      <c r="N54" s="37">
        <v>74.415000000000006</v>
      </c>
      <c r="O54" s="37">
        <v>88.293000000000006</v>
      </c>
      <c r="P54" s="37">
        <v>74.525999999999996</v>
      </c>
      <c r="Q54" s="37">
        <v>84.2</v>
      </c>
      <c r="S54" s="4">
        <f t="shared" si="64"/>
        <v>92.798397228408547</v>
      </c>
      <c r="T54" s="4">
        <f t="shared" si="64"/>
        <v>78.306868787793476</v>
      </c>
      <c r="U54" s="4">
        <f t="shared" si="64"/>
        <v>77.690928268771188</v>
      </c>
      <c r="V54" s="4">
        <f t="shared" si="64"/>
        <v>79.001126910135895</v>
      </c>
      <c r="W54" s="4">
        <f t="shared" si="64"/>
        <v>76.407423687257548</v>
      </c>
      <c r="X54" s="4">
        <f t="shared" si="64"/>
        <v>77.188719057694215</v>
      </c>
      <c r="Y54" s="4">
        <f t="shared" si="64"/>
        <v>78.450636095455323</v>
      </c>
      <c r="Z54" s="4">
        <f t="shared" si="64"/>
        <v>80.622497492307502</v>
      </c>
      <c r="AA54" s="4">
        <f t="shared" si="64"/>
        <v>78.313605294771222</v>
      </c>
      <c r="AB54" s="4">
        <f t="shared" si="64"/>
        <v>78.155414901080633</v>
      </c>
      <c r="AC54" s="4">
        <f t="shared" si="64"/>
        <v>77.331294647190859</v>
      </c>
      <c r="AD54" s="4">
        <f t="shared" si="64"/>
        <v>76.956875816887248</v>
      </c>
      <c r="AE54" s="4">
        <f t="shared" si="64"/>
        <v>81.573270954782771</v>
      </c>
      <c r="AF54" s="4">
        <f t="shared" si="64"/>
        <v>75.442789568537066</v>
      </c>
      <c r="AG54" s="4">
        <f t="shared" si="64"/>
        <v>86.3655931594555</v>
      </c>
      <c r="AI54" s="4">
        <f t="shared" si="65"/>
        <v>-4.2753972284085506</v>
      </c>
      <c r="AJ54" s="4">
        <f t="shared" si="65"/>
        <v>-2.2298687877934782</v>
      </c>
      <c r="AK54" s="4">
        <f t="shared" si="65"/>
        <v>-3.3409282687711936</v>
      </c>
      <c r="AL54" s="4">
        <f t="shared" si="65"/>
        <v>-0.46312691013589813</v>
      </c>
      <c r="AM54" s="4">
        <f t="shared" si="65"/>
        <v>2.8576312742458754E-2</v>
      </c>
      <c r="AN54" s="4">
        <f t="shared" si="65"/>
        <v>-1.8037190576942095</v>
      </c>
      <c r="AO54" s="4">
        <f t="shared" si="65"/>
        <v>-0.20663609545532324</v>
      </c>
      <c r="AP54" s="4">
        <f t="shared" si="65"/>
        <v>-1.1834974923075094</v>
      </c>
      <c r="AQ54" s="4">
        <f t="shared" si="65"/>
        <v>-0.65460529477121554</v>
      </c>
      <c r="AR54" s="4">
        <f t="shared" si="65"/>
        <v>-2.3264149010806392</v>
      </c>
      <c r="AS54" s="4">
        <f t="shared" si="65"/>
        <v>-1.7462946471908651</v>
      </c>
      <c r="AT54" s="4">
        <f t="shared" si="65"/>
        <v>-2.5418758168872415</v>
      </c>
      <c r="AU54" s="4">
        <f t="shared" si="65"/>
        <v>6.7197290452172354</v>
      </c>
      <c r="AV54" s="4">
        <f t="shared" si="65"/>
        <v>-0.9167895685370695</v>
      </c>
      <c r="AW54" s="4">
        <f t="shared" si="65"/>
        <v>-2.1655931594554971</v>
      </c>
      <c r="AY54" s="2">
        <f t="shared" si="56"/>
        <v>92.798040484313432</v>
      </c>
      <c r="AZ54" s="2">
        <f t="shared" si="56"/>
        <v>78.299124891338906</v>
      </c>
      <c r="BA54" s="2">
        <f t="shared" si="56"/>
        <v>77.673708438917885</v>
      </c>
      <c r="BB54" s="2">
        <f t="shared" si="56"/>
        <v>78.992669444796633</v>
      </c>
      <c r="BC54" s="2">
        <f t="shared" si="56"/>
        <v>76.370872555372713</v>
      </c>
      <c r="BD54" s="2">
        <f t="shared" si="56"/>
        <v>77.173496146445231</v>
      </c>
      <c r="BE54" s="2">
        <f t="shared" si="56"/>
        <v>78.446045240257476</v>
      </c>
      <c r="BF54" s="2">
        <f t="shared" si="56"/>
        <v>80.619782488321647</v>
      </c>
      <c r="BG54" s="2">
        <f t="shared" si="56"/>
        <v>78.313590828320528</v>
      </c>
      <c r="BH54" s="2">
        <f t="shared" si="56"/>
        <v>78.155329520790588</v>
      </c>
      <c r="BI54" s="2">
        <f t="shared" si="56"/>
        <v>77.330845454389745</v>
      </c>
      <c r="BJ54" s="2">
        <f t="shared" si="56"/>
        <v>76.956341225039552</v>
      </c>
      <c r="BK54" s="2">
        <f t="shared" si="56"/>
        <v>81.569426944011852</v>
      </c>
      <c r="BL54" s="2">
        <f t="shared" si="56"/>
        <v>75.439840512788976</v>
      </c>
      <c r="BM54" s="2">
        <f t="shared" si="56"/>
        <v>86.365591326573949</v>
      </c>
      <c r="BO54" s="2">
        <f t="shared" si="15"/>
        <v>88.522999999999996</v>
      </c>
      <c r="BP54" s="2">
        <f t="shared" si="16"/>
        <v>76.076999999999998</v>
      </c>
      <c r="BQ54" s="2">
        <f t="shared" si="17"/>
        <v>74.349999999999994</v>
      </c>
      <c r="BR54" s="2">
        <f t="shared" si="18"/>
        <v>78.537999999999997</v>
      </c>
      <c r="BS54" s="2">
        <f t="shared" si="19"/>
        <v>76.436000000000007</v>
      </c>
      <c r="BT54" s="2">
        <f t="shared" si="20"/>
        <v>75.385000000000005</v>
      </c>
      <c r="BU54" s="2">
        <f t="shared" si="21"/>
        <v>78.244</v>
      </c>
      <c r="BV54" s="2">
        <f t="shared" si="22"/>
        <v>79.438999999999993</v>
      </c>
      <c r="BW54" s="2">
        <f t="shared" si="23"/>
        <v>77.659000000000006</v>
      </c>
      <c r="BX54" s="2">
        <f t="shared" si="24"/>
        <v>75.828999999999994</v>
      </c>
      <c r="BY54" s="2">
        <f t="shared" si="25"/>
        <v>75.584999999999994</v>
      </c>
      <c r="BZ54" s="2">
        <f t="shared" si="26"/>
        <v>74.415000000000006</v>
      </c>
      <c r="CA54" s="2">
        <f t="shared" si="27"/>
        <v>88.293000000000006</v>
      </c>
      <c r="CB54" s="2">
        <f t="shared" si="28"/>
        <v>74.525999999999996</v>
      </c>
      <c r="CC54" s="2">
        <f t="shared" si="29"/>
        <v>84.2</v>
      </c>
      <c r="CE54" s="2" t="str">
        <f t="shared" si="57"/>
        <v/>
      </c>
      <c r="CF54" s="2" t="str">
        <f t="shared" si="57"/>
        <v/>
      </c>
      <c r="CG54" s="2" t="str">
        <f t="shared" si="57"/>
        <v/>
      </c>
      <c r="CH54" s="2" t="str">
        <f t="shared" si="57"/>
        <v/>
      </c>
      <c r="CI54" s="2" t="str">
        <f t="shared" si="57"/>
        <v/>
      </c>
      <c r="CJ54" s="2" t="str">
        <f t="shared" si="57"/>
        <v/>
      </c>
      <c r="CK54" s="2" t="str">
        <f t="shared" si="57"/>
        <v/>
      </c>
      <c r="CL54" s="2" t="str">
        <f t="shared" si="57"/>
        <v/>
      </c>
      <c r="CM54" s="2" t="str">
        <f t="shared" si="57"/>
        <v/>
      </c>
      <c r="CN54" s="2" t="str">
        <f t="shared" si="57"/>
        <v/>
      </c>
      <c r="CO54" s="2" t="str">
        <f t="shared" si="57"/>
        <v/>
      </c>
      <c r="CP54" s="2" t="str">
        <f t="shared" si="57"/>
        <v/>
      </c>
      <c r="CQ54" s="2" t="str">
        <f t="shared" si="57"/>
        <v/>
      </c>
      <c r="CR54" s="2" t="str">
        <f t="shared" si="57"/>
        <v/>
      </c>
      <c r="CS54" s="2" t="str">
        <f t="shared" si="57"/>
        <v/>
      </c>
      <c r="CU54" s="2" t="str">
        <f t="shared" si="31"/>
        <v/>
      </c>
      <c r="CV54" s="2" t="str">
        <f t="shared" si="32"/>
        <v/>
      </c>
      <c r="CW54" s="2" t="str">
        <f t="shared" si="33"/>
        <v/>
      </c>
      <c r="CX54" s="2" t="str">
        <f t="shared" si="34"/>
        <v/>
      </c>
      <c r="CY54" s="2" t="str">
        <f t="shared" si="35"/>
        <v/>
      </c>
      <c r="CZ54" s="2" t="str">
        <f t="shared" si="36"/>
        <v/>
      </c>
      <c r="DA54" s="2" t="str">
        <f t="shared" si="37"/>
        <v/>
      </c>
      <c r="DB54" s="2" t="str">
        <f t="shared" si="38"/>
        <v/>
      </c>
      <c r="DC54" s="2" t="str">
        <f t="shared" si="39"/>
        <v/>
      </c>
      <c r="DD54" s="2" t="str">
        <f t="shared" si="40"/>
        <v/>
      </c>
      <c r="DE54" s="2" t="str">
        <f t="shared" si="41"/>
        <v/>
      </c>
      <c r="DF54" s="2" t="str">
        <f t="shared" si="42"/>
        <v/>
      </c>
      <c r="DG54" s="2" t="str">
        <f t="shared" si="43"/>
        <v/>
      </c>
      <c r="DH54" s="2" t="str">
        <f t="shared" si="44"/>
        <v/>
      </c>
      <c r="DI54" s="2" t="str">
        <f t="shared" si="45"/>
        <v/>
      </c>
      <c r="DK54" s="2">
        <f t="shared" si="66"/>
        <v>90.937420445344117</v>
      </c>
      <c r="DL54" s="2">
        <f t="shared" si="66"/>
        <v>77.897024312896392</v>
      </c>
      <c r="DM54" s="2">
        <f t="shared" si="66"/>
        <v>79.061227725762606</v>
      </c>
      <c r="DN54" s="2">
        <f t="shared" si="66"/>
        <v>78.586056478405311</v>
      </c>
      <c r="DO54" s="2">
        <f t="shared" si="66"/>
        <v>78.029438403154813</v>
      </c>
      <c r="DP54" s="2">
        <f t="shared" si="66"/>
        <v>78.138891271519199</v>
      </c>
      <c r="DQ54" s="2">
        <f t="shared" si="66"/>
        <v>79.40268423437027</v>
      </c>
      <c r="DR54" s="2">
        <f t="shared" si="66"/>
        <v>82.433704016913296</v>
      </c>
      <c r="DS54" s="2">
        <f t="shared" si="66"/>
        <v>78.356789915966417</v>
      </c>
      <c r="DT54" s="2">
        <f t="shared" si="66"/>
        <v>79.235605026078716</v>
      </c>
      <c r="DU54" s="2">
        <f t="shared" si="66"/>
        <v>77.904096693657209</v>
      </c>
      <c r="DV54" s="2">
        <f t="shared" si="66"/>
        <v>77.690819136960627</v>
      </c>
      <c r="DW54" s="2">
        <f t="shared" si="66"/>
        <v>83.230239957716705</v>
      </c>
      <c r="DX54" s="2">
        <f t="shared" si="66"/>
        <v>76.150175264270587</v>
      </c>
      <c r="DY54" s="2">
        <f t="shared" si="66"/>
        <v>84.806238859180041</v>
      </c>
      <c r="EA54" s="2">
        <f t="shared" si="67"/>
        <v>103.37026593406596</v>
      </c>
      <c r="EB54" s="2">
        <f t="shared" si="67"/>
        <v>80.214001356852108</v>
      </c>
      <c r="EC54" s="2">
        <f t="shared" si="67"/>
        <v>71.695449214168434</v>
      </c>
      <c r="ED54" s="2">
        <f t="shared" si="67"/>
        <v>80.860221001064971</v>
      </c>
      <c r="EE54" s="2">
        <f t="shared" si="67"/>
        <v>69.731943848450513</v>
      </c>
      <c r="EF54" s="2">
        <f t="shared" si="67"/>
        <v>72.980767231638438</v>
      </c>
      <c r="EG54" s="2">
        <f t="shared" si="67"/>
        <v>73.879704544155473</v>
      </c>
      <c r="EH54" s="2">
        <f t="shared" si="67"/>
        <v>71.085843686843575</v>
      </c>
      <c r="EI54" s="2">
        <f t="shared" si="67"/>
        <v>78.011455243317343</v>
      </c>
      <c r="EJ54" s="2">
        <f t="shared" si="67"/>
        <v>71.566695605699437</v>
      </c>
      <c r="EK54" s="2">
        <f t="shared" si="67"/>
        <v>74.068829901672416</v>
      </c>
      <c r="EL54" s="2">
        <f t="shared" si="67"/>
        <v>72.83558125819134</v>
      </c>
      <c r="EM54" s="2">
        <f t="shared" si="67"/>
        <v>73.186181811060635</v>
      </c>
      <c r="EN54" s="2">
        <f t="shared" si="67"/>
        <v>71.729426779003532</v>
      </c>
      <c r="EO54" s="2">
        <f t="shared" si="67"/>
        <v>97.623593295356756</v>
      </c>
      <c r="EQ54" s="2">
        <f t="shared" si="68"/>
        <v>95.096727590948376</v>
      </c>
      <c r="ER54" s="2">
        <f t="shared" si="68"/>
        <v>74.326567456331517</v>
      </c>
      <c r="ES54" s="2">
        <f t="shared" si="68"/>
        <v>68.152368197093821</v>
      </c>
      <c r="ET54" s="2">
        <f t="shared" si="68"/>
        <v>73.873106492581257</v>
      </c>
      <c r="EU54" s="2">
        <f t="shared" si="68"/>
        <v>67.091491035824362</v>
      </c>
      <c r="EV54" s="2">
        <f t="shared" si="68"/>
        <v>70.381181895633034</v>
      </c>
      <c r="EW54" s="2">
        <f t="shared" si="68"/>
        <v>70.266049781425806</v>
      </c>
      <c r="EX54" s="2">
        <f t="shared" si="68"/>
        <v>67.967693623481665</v>
      </c>
      <c r="EY54" s="2">
        <f t="shared" si="68"/>
        <v>72.420280030423001</v>
      </c>
      <c r="EZ54" s="2">
        <f t="shared" si="68"/>
        <v>65.111125751692114</v>
      </c>
      <c r="FA54" s="2">
        <f t="shared" si="68"/>
        <v>71.397001922494624</v>
      </c>
      <c r="FB54" s="2">
        <f t="shared" si="68"/>
        <v>71.822374096588987</v>
      </c>
      <c r="FC54" s="2">
        <f t="shared" si="68"/>
        <v>71.634726299021551</v>
      </c>
      <c r="FD54" s="2">
        <f t="shared" si="68"/>
        <v>72.316460183656275</v>
      </c>
      <c r="FE54" s="2">
        <f t="shared" si="68"/>
        <v>97.138285165873071</v>
      </c>
      <c r="FG54" s="2">
        <f t="shared" si="69"/>
        <v>0.14965846396101148</v>
      </c>
      <c r="FH54" s="2">
        <f t="shared" si="69"/>
        <v>0.17356645474186236</v>
      </c>
      <c r="FI54" s="2">
        <f t="shared" si="69"/>
        <v>0.1883685705715365</v>
      </c>
      <c r="FJ54" s="2">
        <f t="shared" si="69"/>
        <v>0.17882783548609241</v>
      </c>
      <c r="FK54" s="2">
        <f t="shared" si="69"/>
        <v>0.19988419915205125</v>
      </c>
      <c r="FL54" s="2">
        <f t="shared" si="69"/>
        <v>0.1871534094373887</v>
      </c>
      <c r="FM54" s="2">
        <f t="shared" si="69"/>
        <v>0.17320280695587228</v>
      </c>
      <c r="FN54" s="2">
        <f t="shared" si="69"/>
        <v>0.15984389479798372</v>
      </c>
      <c r="FO54" s="2">
        <f t="shared" si="69"/>
        <v>0.12487977220266061</v>
      </c>
      <c r="FP54" s="2">
        <f t="shared" si="69"/>
        <v>0.1408538106925992</v>
      </c>
      <c r="FQ54" s="2">
        <f t="shared" si="69"/>
        <v>0.14945963833215475</v>
      </c>
      <c r="FR54" s="2">
        <f t="shared" si="69"/>
        <v>0.1512734230453657</v>
      </c>
      <c r="FS54" s="2">
        <f t="shared" si="69"/>
        <v>0.16535161590571223</v>
      </c>
      <c r="FT54" s="2">
        <f t="shared" si="69"/>
        <v>0.16068266496675326</v>
      </c>
      <c r="FU54" s="2">
        <f t="shared" si="69"/>
        <v>0.12165964706525596</v>
      </c>
      <c r="FW54" s="2">
        <f t="shared" si="58"/>
        <v>7.3148313181749023E-6</v>
      </c>
      <c r="FX54" s="2">
        <f t="shared" si="58"/>
        <v>8.3079990354610543E-6</v>
      </c>
      <c r="FY54" s="2">
        <f t="shared" si="58"/>
        <v>1.0758283256062881E-5</v>
      </c>
      <c r="FZ54" s="2">
        <f t="shared" si="58"/>
        <v>1.015479781912746E-5</v>
      </c>
      <c r="GA54" s="2">
        <f t="shared" si="58"/>
        <v>1.0526128848269848E-5</v>
      </c>
      <c r="GB54" s="2">
        <f t="shared" si="58"/>
        <v>1.3319320139692241E-5</v>
      </c>
      <c r="GC54" s="2">
        <f t="shared" si="58"/>
        <v>1.2012494317980626E-5</v>
      </c>
      <c r="GD54" s="2">
        <f t="shared" si="58"/>
        <v>1.1332299299690557E-5</v>
      </c>
      <c r="GE54" s="2">
        <f t="shared" si="58"/>
        <v>1.3194433902846242E-5</v>
      </c>
      <c r="GF54" s="2">
        <f t="shared" si="58"/>
        <v>1.2452745948084999E-5</v>
      </c>
      <c r="GG54" s="2">
        <f t="shared" si="58"/>
        <v>1.2594983796257902E-5</v>
      </c>
      <c r="GH54" s="2">
        <f t="shared" si="58"/>
        <v>9.3350111170698802E-6</v>
      </c>
      <c r="GI54" s="2">
        <f t="shared" si="58"/>
        <v>7.5857182067346116E-6</v>
      </c>
      <c r="GJ54" s="2">
        <f t="shared" si="58"/>
        <v>4.9337547106836737E-6</v>
      </c>
      <c r="GK54" s="2">
        <f t="shared" si="58"/>
        <v>4.8415048230517685E-6</v>
      </c>
      <c r="GM54" s="86">
        <f t="shared" si="59"/>
        <v>3.3515015362662058E-7</v>
      </c>
      <c r="GN54" s="86">
        <f t="shared" si="59"/>
        <v>6.4295467400452881E-6</v>
      </c>
      <c r="GO54" s="86">
        <f t="shared" si="59"/>
        <v>1.4511261668494305E-5</v>
      </c>
      <c r="GP54" s="86">
        <f t="shared" si="59"/>
        <v>7.097914385539434E-6</v>
      </c>
      <c r="GQ54" s="86">
        <f t="shared" si="59"/>
        <v>3.299062978906652E-5</v>
      </c>
      <c r="GR54" s="86">
        <f t="shared" si="59"/>
        <v>1.3313636004372897E-5</v>
      </c>
      <c r="GS54" s="86">
        <f t="shared" si="59"/>
        <v>3.7862595249400086E-6</v>
      </c>
      <c r="GT54" s="86">
        <f t="shared" si="59"/>
        <v>2.1762913538320634E-6</v>
      </c>
      <c r="GU54" s="86">
        <f t="shared" si="59"/>
        <v>9.0937543768072235E-9</v>
      </c>
      <c r="GV54" s="86">
        <f t="shared" si="59"/>
        <v>5.587078834937522E-8</v>
      </c>
      <c r="GW54" s="86">
        <f t="shared" si="59"/>
        <v>3.3297264770131979E-7</v>
      </c>
      <c r="GX54" s="86">
        <f t="shared" si="59"/>
        <v>3.9753317905657426E-7</v>
      </c>
      <c r="GY54" s="86">
        <f t="shared" si="59"/>
        <v>3.0072881134067333E-6</v>
      </c>
      <c r="GZ54" s="86">
        <f t="shared" si="59"/>
        <v>2.4029287433247555E-6</v>
      </c>
      <c r="HA54" s="86">
        <f t="shared" si="59"/>
        <v>1.7894694320014059E-9</v>
      </c>
      <c r="HC54" s="86">
        <f t="shared" si="63"/>
        <v>2.6495291671055765E-14</v>
      </c>
      <c r="HD54" s="86">
        <f t="shared" si="63"/>
        <v>1.3529831718048415E-20</v>
      </c>
      <c r="HE54" s="86">
        <f t="shared" si="63"/>
        <v>3.5991230458694647E-20</v>
      </c>
      <c r="HF54" s="86">
        <f t="shared" si="63"/>
        <v>1.091893737271587E-22</v>
      </c>
      <c r="HG54" s="86">
        <f t="shared" si="63"/>
        <v>5.2185105296172739E-20</v>
      </c>
      <c r="HH54" s="86">
        <f t="shared" si="63"/>
        <v>4.0703709711409417E-22</v>
      </c>
      <c r="HI54" s="86">
        <f t="shared" si="63"/>
        <v>1.3756086187967457E-18</v>
      </c>
      <c r="HJ54" s="86">
        <f t="shared" si="63"/>
        <v>3.4893728480089655E-18</v>
      </c>
      <c r="HK54" s="86">
        <f t="shared" si="63"/>
        <v>1.3702674910488281E-23</v>
      </c>
      <c r="HL54" s="86">
        <f t="shared" si="63"/>
        <v>1.211398733721295E-23</v>
      </c>
      <c r="HM54" s="86">
        <f t="shared" si="63"/>
        <v>1.5742525307333325E-24</v>
      </c>
      <c r="HN54" s="86">
        <f t="shared" si="63"/>
        <v>7.9206068642067785E-23</v>
      </c>
      <c r="HO54" s="86">
        <f t="shared" si="63"/>
        <v>4.8427910328937835E-20</v>
      </c>
      <c r="HP54" s="86">
        <f t="shared" si="63"/>
        <v>2.6611914906312681E-20</v>
      </c>
      <c r="HQ54" s="86">
        <f t="shared" si="63"/>
        <v>7.806883028444077E-26</v>
      </c>
      <c r="HS54" s="86">
        <f t="shared" si="60"/>
        <v>3.3730013531271829E-44</v>
      </c>
      <c r="HT54" s="86">
        <f t="shared" si="60"/>
        <v>5.4092150266809053E-65</v>
      </c>
      <c r="HU54" s="86">
        <f t="shared" si="60"/>
        <v>9.644943723130825E-62</v>
      </c>
      <c r="HV54" s="86">
        <f t="shared" si="60"/>
        <v>4.5524033787976471E-70</v>
      </c>
      <c r="HW54" s="86">
        <f t="shared" si="60"/>
        <v>1.2909053042432952E-60</v>
      </c>
      <c r="HX54" s="86">
        <f t="shared" si="60"/>
        <v>1.6632856578647011E-67</v>
      </c>
      <c r="HY54" s="86">
        <f t="shared" si="60"/>
        <v>8.2099467195012211E-57</v>
      </c>
      <c r="HZ54" s="86">
        <f t="shared" si="60"/>
        <v>5.4345155693681152E-55</v>
      </c>
      <c r="IA54" s="86">
        <f t="shared" si="60"/>
        <v>3.1991051044225222E-73</v>
      </c>
      <c r="IB54" s="86">
        <f t="shared" si="60"/>
        <v>1.3053608460794777E-76</v>
      </c>
      <c r="IC54" s="86">
        <f t="shared" si="60"/>
        <v>4.8522939234552353E-79</v>
      </c>
      <c r="ID54" s="86">
        <f t="shared" si="60"/>
        <v>1.7112972849005556E-74</v>
      </c>
      <c r="IE54" s="86">
        <f t="shared" si="60"/>
        <v>1.3904875540906453E-63</v>
      </c>
      <c r="IF54" s="86">
        <f t="shared" si="60"/>
        <v>1.4009353554321174E-32</v>
      </c>
      <c r="IG54" s="86">
        <f t="shared" si="60"/>
        <v>2.2614901964705855E-33</v>
      </c>
      <c r="II54" s="86">
        <f t="shared" si="61"/>
        <v>8.769771454188499E-70</v>
      </c>
      <c r="IJ54" s="86">
        <f t="shared" si="61"/>
        <v>1.1776498623555269E-102</v>
      </c>
      <c r="IK54" s="86">
        <f t="shared" si="61"/>
        <v>2.9672647402962041E-98</v>
      </c>
      <c r="IL54" s="86">
        <f t="shared" si="61"/>
        <v>8.2934066502952076E-112</v>
      </c>
      <c r="IM54" s="86">
        <f t="shared" si="61"/>
        <v>4.7019696292320547E-98</v>
      </c>
      <c r="IN54" s="86">
        <f t="shared" si="61"/>
        <v>2.8123949965357658E-108</v>
      </c>
      <c r="IO54" s="86">
        <f t="shared" si="61"/>
        <v>4.2530496352580091E-93</v>
      </c>
      <c r="IP54" s="86">
        <f t="shared" si="61"/>
        <v>2.2329930516982576E-89</v>
      </c>
      <c r="IQ54" s="86">
        <f t="shared" si="61"/>
        <v>1.593163010226027E-119</v>
      </c>
      <c r="IR54" s="86">
        <f t="shared" si="61"/>
        <v>3.3481562183538536E-126</v>
      </c>
      <c r="IS54" s="86">
        <f t="shared" si="61"/>
        <v>5.9500193424734921E-126</v>
      </c>
      <c r="IT54" s="86">
        <f t="shared" si="61"/>
        <v>4.5584919519345071E-121</v>
      </c>
      <c r="IU54" s="86">
        <f t="shared" si="61"/>
        <v>5.5694224825632893E-101</v>
      </c>
      <c r="IV54" s="86">
        <f t="shared" si="61"/>
        <v>3.6281849968410792E-102</v>
      </c>
      <c r="IW54" s="86">
        <f t="shared" si="61"/>
        <v>1.7775498178902722E-102</v>
      </c>
      <c r="IY54" s="86">
        <f t="shared" si="62"/>
        <v>3.3515018012191223E-7</v>
      </c>
      <c r="IZ54" s="86">
        <f t="shared" si="62"/>
        <v>6.4295467400453016E-6</v>
      </c>
      <c r="JA54" s="86">
        <f t="shared" si="62"/>
        <v>1.4511261668494341E-5</v>
      </c>
      <c r="JB54" s="86">
        <f t="shared" si="62"/>
        <v>7.097914385539434E-6</v>
      </c>
      <c r="JC54" s="86">
        <f t="shared" si="62"/>
        <v>3.2990629789066574E-5</v>
      </c>
      <c r="JD54" s="86">
        <f t="shared" si="62"/>
        <v>1.3313636004372897E-5</v>
      </c>
      <c r="JE54" s="86">
        <f t="shared" si="62"/>
        <v>3.7862595249413842E-6</v>
      </c>
      <c r="JF54" s="86">
        <f t="shared" si="62"/>
        <v>2.1762913538355528E-6</v>
      </c>
      <c r="JG54" s="86">
        <f t="shared" si="62"/>
        <v>9.0937543768072367E-9</v>
      </c>
      <c r="JH54" s="86">
        <f t="shared" si="62"/>
        <v>5.5870788349375233E-8</v>
      </c>
      <c r="JI54" s="86">
        <f t="shared" si="62"/>
        <v>3.3297264770131979E-7</v>
      </c>
      <c r="JJ54" s="86">
        <f t="shared" si="62"/>
        <v>3.9753317905657431E-7</v>
      </c>
      <c r="JK54" s="86">
        <f t="shared" si="62"/>
        <v>3.0072881134067816E-6</v>
      </c>
      <c r="JL54" s="86">
        <f t="shared" si="62"/>
        <v>2.4029287433247822E-6</v>
      </c>
      <c r="JM54" s="86">
        <f t="shared" si="62"/>
        <v>1.7894694320014059E-9</v>
      </c>
    </row>
    <row r="55" spans="2:273" x14ac:dyDescent="0.25">
      <c r="B55" s="2">
        <v>28</v>
      </c>
      <c r="C55" s="37">
        <v>88.477000000000004</v>
      </c>
      <c r="D55" s="37">
        <v>76.153999999999996</v>
      </c>
      <c r="E55" s="37">
        <v>76.075000000000003</v>
      </c>
      <c r="F55" s="37">
        <v>76.718000000000004</v>
      </c>
      <c r="G55" s="37">
        <v>76.230999999999995</v>
      </c>
      <c r="H55" s="37">
        <v>76.179000000000002</v>
      </c>
      <c r="I55" s="37">
        <v>77.049000000000007</v>
      </c>
      <c r="J55" s="37">
        <v>81.927000000000007</v>
      </c>
      <c r="K55" s="37">
        <v>77.78</v>
      </c>
      <c r="L55" s="37">
        <v>76.706999999999994</v>
      </c>
      <c r="M55" s="37">
        <v>75.293000000000006</v>
      </c>
      <c r="N55" s="37">
        <v>75.659000000000006</v>
      </c>
      <c r="O55" s="37">
        <v>85.340999999999994</v>
      </c>
      <c r="P55" s="37">
        <v>75.025999999999996</v>
      </c>
      <c r="Q55" s="37">
        <v>84</v>
      </c>
      <c r="S55" s="4">
        <f t="shared" si="64"/>
        <v>93.418322863605795</v>
      </c>
      <c r="T55" s="4">
        <f t="shared" si="64"/>
        <v>78.438684867325236</v>
      </c>
      <c r="U55" s="4">
        <f t="shared" si="64"/>
        <v>77.798856584893613</v>
      </c>
      <c r="V55" s="4">
        <f t="shared" si="64"/>
        <v>79.141155360788005</v>
      </c>
      <c r="W55" s="4">
        <f t="shared" si="64"/>
        <v>76.437104266412092</v>
      </c>
      <c r="X55" s="4">
        <f t="shared" si="64"/>
        <v>77.133850287032388</v>
      </c>
      <c r="Y55" s="4">
        <f t="shared" si="64"/>
        <v>78.455611470314906</v>
      </c>
      <c r="Z55" s="4">
        <f t="shared" si="64"/>
        <v>80.531038804342714</v>
      </c>
      <c r="AA55" s="4">
        <f t="shared" si="64"/>
        <v>78.533273922787643</v>
      </c>
      <c r="AB55" s="4">
        <f t="shared" si="64"/>
        <v>78.14659984627842</v>
      </c>
      <c r="AC55" s="4">
        <f t="shared" si="64"/>
        <v>77.48055463533565</v>
      </c>
      <c r="AD55" s="4">
        <f t="shared" si="64"/>
        <v>77.159521662768213</v>
      </c>
      <c r="AE55" s="4">
        <f t="shared" si="64"/>
        <v>81.561870930509258</v>
      </c>
      <c r="AF55" s="4">
        <f t="shared" si="64"/>
        <v>75.401921156120451</v>
      </c>
      <c r="AG55" s="4">
        <f t="shared" si="64"/>
        <v>86.639069651139636</v>
      </c>
      <c r="AI55" s="4">
        <f t="shared" si="65"/>
        <v>-4.9413228636057909</v>
      </c>
      <c r="AJ55" s="4">
        <f t="shared" si="65"/>
        <v>-2.2846848673252396</v>
      </c>
      <c r="AK55" s="4">
        <f t="shared" si="65"/>
        <v>-1.7238565848936105</v>
      </c>
      <c r="AL55" s="4">
        <f t="shared" si="65"/>
        <v>-2.4231553607880016</v>
      </c>
      <c r="AM55" s="4">
        <f t="shared" si="65"/>
        <v>-0.20610426641209756</v>
      </c>
      <c r="AN55" s="4">
        <f t="shared" si="65"/>
        <v>-0.95485028703238584</v>
      </c>
      <c r="AO55" s="4">
        <f t="shared" si="65"/>
        <v>-1.4066114703148997</v>
      </c>
      <c r="AP55" s="4">
        <f t="shared" si="65"/>
        <v>1.3959611956572928</v>
      </c>
      <c r="AQ55" s="4">
        <f t="shared" si="65"/>
        <v>-0.75327392278764194</v>
      </c>
      <c r="AR55" s="4">
        <f t="shared" si="65"/>
        <v>-1.4395998462784263</v>
      </c>
      <c r="AS55" s="4">
        <f t="shared" si="65"/>
        <v>-2.1875546353356441</v>
      </c>
      <c r="AT55" s="4">
        <f t="shared" si="65"/>
        <v>-1.5005216627682074</v>
      </c>
      <c r="AU55" s="4">
        <f t="shared" si="65"/>
        <v>3.779129069490736</v>
      </c>
      <c r="AV55" s="4">
        <f t="shared" si="65"/>
        <v>-0.37592115612045518</v>
      </c>
      <c r="AW55" s="4">
        <f t="shared" si="65"/>
        <v>-2.6390696511396357</v>
      </c>
      <c r="AY55" s="2">
        <f t="shared" si="56"/>
        <v>93.417608407875534</v>
      </c>
      <c r="AZ55" s="2">
        <f t="shared" si="56"/>
        <v>78.425546367282664</v>
      </c>
      <c r="BA55" s="2">
        <f t="shared" si="56"/>
        <v>77.770599635868962</v>
      </c>
      <c r="BB55" s="2">
        <f t="shared" si="56"/>
        <v>79.126744425053175</v>
      </c>
      <c r="BC55" s="2">
        <f t="shared" si="56"/>
        <v>76.379816829865547</v>
      </c>
      <c r="BD55" s="2">
        <f t="shared" si="56"/>
        <v>77.108756211703081</v>
      </c>
      <c r="BE55" s="2">
        <f t="shared" si="56"/>
        <v>78.447490322998533</v>
      </c>
      <c r="BF55" s="2">
        <f t="shared" si="56"/>
        <v>80.526188750545771</v>
      </c>
      <c r="BG55" s="2">
        <f t="shared" si="56"/>
        <v>78.533239362791178</v>
      </c>
      <c r="BH55" s="2">
        <f t="shared" si="56"/>
        <v>78.146409849167384</v>
      </c>
      <c r="BI55" s="2">
        <f t="shared" si="56"/>
        <v>77.479655140766596</v>
      </c>
      <c r="BJ55" s="2">
        <f t="shared" si="56"/>
        <v>77.15845957681627</v>
      </c>
      <c r="BK55" s="2">
        <f t="shared" si="56"/>
        <v>81.555080261439457</v>
      </c>
      <c r="BL55" s="2">
        <f t="shared" si="56"/>
        <v>75.396681883487673</v>
      </c>
      <c r="BM55" s="2">
        <f t="shared" si="56"/>
        <v>86.639064806217164</v>
      </c>
      <c r="BO55" s="2">
        <f t="shared" si="15"/>
        <v>88.477000000000004</v>
      </c>
      <c r="BP55" s="2">
        <f t="shared" si="16"/>
        <v>76.153999999999996</v>
      </c>
      <c r="BQ55" s="2">
        <f t="shared" si="17"/>
        <v>76.075000000000003</v>
      </c>
      <c r="BR55" s="2">
        <f t="shared" si="18"/>
        <v>76.718000000000004</v>
      </c>
      <c r="BS55" s="2">
        <f t="shared" si="19"/>
        <v>76.230999999999995</v>
      </c>
      <c r="BT55" s="2">
        <f t="shared" si="20"/>
        <v>76.179000000000002</v>
      </c>
      <c r="BU55" s="2">
        <f t="shared" si="21"/>
        <v>77.049000000000007</v>
      </c>
      <c r="BV55" s="2">
        <f t="shared" si="22"/>
        <v>81.927000000000007</v>
      </c>
      <c r="BW55" s="2">
        <f t="shared" si="23"/>
        <v>77.78</v>
      </c>
      <c r="BX55" s="2">
        <f t="shared" si="24"/>
        <v>76.706999999999994</v>
      </c>
      <c r="BY55" s="2">
        <f t="shared" si="25"/>
        <v>75.293000000000006</v>
      </c>
      <c r="BZ55" s="2">
        <f t="shared" si="26"/>
        <v>75.659000000000006</v>
      </c>
      <c r="CA55" s="2">
        <f t="shared" si="27"/>
        <v>85.340999999999994</v>
      </c>
      <c r="CB55" s="2">
        <f t="shared" si="28"/>
        <v>75.025999999999996</v>
      </c>
      <c r="CC55" s="2">
        <f t="shared" si="29"/>
        <v>84</v>
      </c>
      <c r="CE55" s="2" t="str">
        <f t="shared" si="57"/>
        <v/>
      </c>
      <c r="CF55" s="2" t="str">
        <f t="shared" si="57"/>
        <v/>
      </c>
      <c r="CG55" s="2" t="str">
        <f t="shared" si="57"/>
        <v/>
      </c>
      <c r="CH55" s="2" t="str">
        <f t="shared" si="57"/>
        <v/>
      </c>
      <c r="CI55" s="2" t="str">
        <f t="shared" si="57"/>
        <v/>
      </c>
      <c r="CJ55" s="2" t="str">
        <f t="shared" si="57"/>
        <v/>
      </c>
      <c r="CK55" s="2" t="str">
        <f t="shared" si="57"/>
        <v/>
      </c>
      <c r="CL55" s="2" t="str">
        <f t="shared" si="57"/>
        <v/>
      </c>
      <c r="CM55" s="2" t="str">
        <f t="shared" si="57"/>
        <v/>
      </c>
      <c r="CN55" s="2" t="str">
        <f t="shared" si="57"/>
        <v/>
      </c>
      <c r="CO55" s="2" t="str">
        <f t="shared" si="57"/>
        <v/>
      </c>
      <c r="CP55" s="2" t="str">
        <f t="shared" si="57"/>
        <v/>
      </c>
      <c r="CQ55" s="2" t="str">
        <f t="shared" si="57"/>
        <v/>
      </c>
      <c r="CR55" s="2" t="str">
        <f t="shared" si="57"/>
        <v/>
      </c>
      <c r="CS55" s="2" t="str">
        <f t="shared" si="57"/>
        <v/>
      </c>
      <c r="CU55" s="2" t="str">
        <f t="shared" si="31"/>
        <v/>
      </c>
      <c r="CV55" s="2" t="str">
        <f t="shared" si="32"/>
        <v/>
      </c>
      <c r="CW55" s="2" t="str">
        <f t="shared" si="33"/>
        <v/>
      </c>
      <c r="CX55" s="2" t="str">
        <f t="shared" si="34"/>
        <v/>
      </c>
      <c r="CY55" s="2" t="str">
        <f t="shared" si="35"/>
        <v/>
      </c>
      <c r="CZ55" s="2" t="str">
        <f t="shared" si="36"/>
        <v/>
      </c>
      <c r="DA55" s="2" t="str">
        <f t="shared" si="37"/>
        <v/>
      </c>
      <c r="DB55" s="2" t="str">
        <f t="shared" si="38"/>
        <v/>
      </c>
      <c r="DC55" s="2" t="str">
        <f t="shared" si="39"/>
        <v/>
      </c>
      <c r="DD55" s="2" t="str">
        <f t="shared" si="40"/>
        <v/>
      </c>
      <c r="DE55" s="2" t="str">
        <f t="shared" si="41"/>
        <v/>
      </c>
      <c r="DF55" s="2" t="str">
        <f t="shared" si="42"/>
        <v/>
      </c>
      <c r="DG55" s="2" t="str">
        <f t="shared" si="43"/>
        <v/>
      </c>
      <c r="DH55" s="2" t="str">
        <f t="shared" si="44"/>
        <v/>
      </c>
      <c r="DI55" s="2" t="str">
        <f t="shared" si="45"/>
        <v/>
      </c>
      <c r="DK55" s="2">
        <f t="shared" si="66"/>
        <v>91.560763967611337</v>
      </c>
      <c r="DL55" s="2">
        <f t="shared" si="66"/>
        <v>78.058218816067637</v>
      </c>
      <c r="DM55" s="2">
        <f t="shared" si="66"/>
        <v>79.352536997885835</v>
      </c>
      <c r="DN55" s="2">
        <f t="shared" si="66"/>
        <v>78.764627906976742</v>
      </c>
      <c r="DO55" s="2">
        <f t="shared" si="66"/>
        <v>78.230820868109021</v>
      </c>
      <c r="DP55" s="2">
        <f t="shared" si="66"/>
        <v>78.187477801268514</v>
      </c>
      <c r="DQ55" s="2">
        <f t="shared" si="66"/>
        <v>79.534476895197812</v>
      </c>
      <c r="DR55" s="2">
        <f t="shared" si="66"/>
        <v>82.522072586328377</v>
      </c>
      <c r="DS55" s="2">
        <f t="shared" si="66"/>
        <v>78.646231372549053</v>
      </c>
      <c r="DT55" s="2">
        <f t="shared" si="66"/>
        <v>79.35521621621622</v>
      </c>
      <c r="DU55" s="2">
        <f t="shared" si="66"/>
        <v>78.160936977058014</v>
      </c>
      <c r="DV55" s="2">
        <f t="shared" si="66"/>
        <v>78.022881894934358</v>
      </c>
      <c r="DW55" s="2">
        <f t="shared" si="66"/>
        <v>83.391655391120509</v>
      </c>
      <c r="DX55" s="2">
        <f t="shared" si="66"/>
        <v>76.184481888653949</v>
      </c>
      <c r="DY55" s="2">
        <f t="shared" si="66"/>
        <v>85.006004901960793</v>
      </c>
      <c r="EA55" s="2">
        <f t="shared" si="67"/>
        <v>103.04006373626376</v>
      </c>
      <c r="EB55" s="2">
        <f t="shared" si="67"/>
        <v>80.02095781423462</v>
      </c>
      <c r="EC55" s="2">
        <f t="shared" si="67"/>
        <v>71.554392446633827</v>
      </c>
      <c r="ED55" s="2">
        <f t="shared" si="67"/>
        <v>80.643660541001069</v>
      </c>
      <c r="EE55" s="2">
        <f t="shared" si="67"/>
        <v>69.62252373108204</v>
      </c>
      <c r="EF55" s="2">
        <f t="shared" si="67"/>
        <v>72.836066989507685</v>
      </c>
      <c r="EG55" s="2">
        <f t="shared" si="67"/>
        <v>73.715485795941703</v>
      </c>
      <c r="EH55" s="2">
        <f t="shared" si="67"/>
        <v>70.958894410761019</v>
      </c>
      <c r="EI55" s="2">
        <f t="shared" si="67"/>
        <v>77.811686429060998</v>
      </c>
      <c r="EJ55" s="2">
        <f t="shared" si="67"/>
        <v>71.422555107799852</v>
      </c>
      <c r="EK55" s="2">
        <f t="shared" si="67"/>
        <v>73.943998343198118</v>
      </c>
      <c r="EL55" s="2">
        <f t="shared" si="67"/>
        <v>72.735377675840965</v>
      </c>
      <c r="EM55" s="2">
        <f t="shared" si="67"/>
        <v>73.100342550524843</v>
      </c>
      <c r="EN55" s="2">
        <f t="shared" si="67"/>
        <v>71.643710631591716</v>
      </c>
      <c r="EO55" s="2">
        <f t="shared" si="67"/>
        <v>97.391805663702314</v>
      </c>
      <c r="EQ55" s="2">
        <f t="shared" si="68"/>
        <v>94.875113836953631</v>
      </c>
      <c r="ER55" s="2">
        <f t="shared" si="68"/>
        <v>74.205115707144941</v>
      </c>
      <c r="ES55" s="2">
        <f t="shared" si="68"/>
        <v>68.055170888274333</v>
      </c>
      <c r="ET55" s="2">
        <f t="shared" si="68"/>
        <v>73.743563758348898</v>
      </c>
      <c r="EU55" s="2">
        <f t="shared" si="68"/>
        <v>67.016033177125166</v>
      </c>
      <c r="EV55" s="2">
        <f t="shared" si="68"/>
        <v>70.268142320957693</v>
      </c>
      <c r="EW55" s="2">
        <f t="shared" si="68"/>
        <v>70.146698354806844</v>
      </c>
      <c r="EX55" s="2">
        <f t="shared" si="68"/>
        <v>67.880358133934919</v>
      </c>
      <c r="EY55" s="2">
        <f t="shared" si="68"/>
        <v>72.291069836982459</v>
      </c>
      <c r="EZ55" s="2">
        <f t="shared" si="68"/>
        <v>65.049823275799923</v>
      </c>
      <c r="FA55" s="2">
        <f t="shared" si="68"/>
        <v>71.305060844634667</v>
      </c>
      <c r="FB55" s="2">
        <f t="shared" si="68"/>
        <v>71.733741213553984</v>
      </c>
      <c r="FC55" s="2">
        <f t="shared" si="68"/>
        <v>71.566042359146294</v>
      </c>
      <c r="FD55" s="2">
        <f t="shared" si="68"/>
        <v>72.223316697572244</v>
      </c>
      <c r="FE55" s="2">
        <f t="shared" si="68"/>
        <v>96.912137873551728</v>
      </c>
      <c r="FG55" s="2">
        <f t="shared" si="69"/>
        <v>0.16176160262863934</v>
      </c>
      <c r="FH55" s="2">
        <f t="shared" si="69"/>
        <v>0.1871774755384116</v>
      </c>
      <c r="FI55" s="2">
        <f t="shared" si="69"/>
        <v>0.20285544517225493</v>
      </c>
      <c r="FJ55" s="2">
        <f t="shared" si="69"/>
        <v>0.19275521918552541</v>
      </c>
      <c r="FK55" s="2">
        <f t="shared" si="69"/>
        <v>0.21502207992525821</v>
      </c>
      <c r="FL55" s="2">
        <f t="shared" si="69"/>
        <v>0.20157003913574686</v>
      </c>
      <c r="FM55" s="2">
        <f t="shared" si="69"/>
        <v>0.18679175610525439</v>
      </c>
      <c r="FN55" s="2">
        <f t="shared" si="69"/>
        <v>0.17260354833262403</v>
      </c>
      <c r="FO55" s="2">
        <f t="shared" si="69"/>
        <v>0.13529785510291448</v>
      </c>
      <c r="FP55" s="2">
        <f t="shared" si="69"/>
        <v>0.15237249345528775</v>
      </c>
      <c r="FQ55" s="2">
        <f t="shared" si="69"/>
        <v>0.16154975242196049</v>
      </c>
      <c r="FR55" s="2">
        <f t="shared" si="69"/>
        <v>0.16348205692574455</v>
      </c>
      <c r="FS55" s="2">
        <f t="shared" si="69"/>
        <v>0.17845753952687815</v>
      </c>
      <c r="FT55" s="2">
        <f t="shared" si="69"/>
        <v>0.1734954473793455</v>
      </c>
      <c r="FU55" s="2">
        <f t="shared" si="69"/>
        <v>0.13184956564666594</v>
      </c>
      <c r="FW55" s="2">
        <f t="shared" si="58"/>
        <v>8.0205473885695061E-6</v>
      </c>
      <c r="FX55" s="2">
        <f t="shared" si="58"/>
        <v>9.1095324943000514E-6</v>
      </c>
      <c r="FY55" s="2">
        <f t="shared" si="58"/>
        <v>1.1796210774449071E-5</v>
      </c>
      <c r="FZ55" s="2">
        <f t="shared" si="58"/>
        <v>1.1134503486257994E-5</v>
      </c>
      <c r="GA55" s="2">
        <f t="shared" si="58"/>
        <v>1.1541659050883046E-5</v>
      </c>
      <c r="GB55" s="2">
        <f t="shared" si="58"/>
        <v>1.4604325353715033E-5</v>
      </c>
      <c r="GC55" s="2">
        <f t="shared" si="58"/>
        <v>1.3171422836021042E-5</v>
      </c>
      <c r="GD55" s="2">
        <f t="shared" si="58"/>
        <v>1.2425605509118911E-5</v>
      </c>
      <c r="GE55" s="2">
        <f t="shared" si="58"/>
        <v>1.4467390668294082E-5</v>
      </c>
      <c r="GF55" s="2">
        <f t="shared" si="58"/>
        <v>1.3654148009840054E-5</v>
      </c>
      <c r="GG55" s="2">
        <f t="shared" si="58"/>
        <v>1.3810108332140249E-5</v>
      </c>
      <c r="GH55" s="2">
        <f t="shared" si="58"/>
        <v>1.0235626932159508E-5</v>
      </c>
      <c r="GI55" s="2">
        <f t="shared" si="58"/>
        <v>8.3175685285050425E-6</v>
      </c>
      <c r="GJ55" s="2">
        <f t="shared" si="58"/>
        <v>5.4097518903428002E-6</v>
      </c>
      <c r="GK55" s="2">
        <f t="shared" si="58"/>
        <v>5.308601995352187E-6</v>
      </c>
      <c r="GM55" s="86">
        <f t="shared" si="59"/>
        <v>6.8860274871364376E-7</v>
      </c>
      <c r="GN55" s="86">
        <f t="shared" si="59"/>
        <v>1.117889475084814E-5</v>
      </c>
      <c r="GO55" s="86">
        <f t="shared" si="59"/>
        <v>2.4407635696877532E-5</v>
      </c>
      <c r="GP55" s="86">
        <f t="shared" si="59"/>
        <v>1.2399359101268697E-5</v>
      </c>
      <c r="GQ55" s="86">
        <f t="shared" si="59"/>
        <v>5.2976693653981966E-5</v>
      </c>
      <c r="GR55" s="86">
        <f t="shared" si="59"/>
        <v>2.2496061919124467E-5</v>
      </c>
      <c r="GS55" s="86">
        <f t="shared" si="59"/>
        <v>6.8692313304045202E-6</v>
      </c>
      <c r="GT55" s="86">
        <f t="shared" si="59"/>
        <v>3.9843200151085104E-6</v>
      </c>
      <c r="GU55" s="86">
        <f t="shared" si="59"/>
        <v>2.2288521797886701E-8</v>
      </c>
      <c r="GV55" s="86">
        <f t="shared" si="59"/>
        <v>1.2763065540285533E-7</v>
      </c>
      <c r="GW55" s="86">
        <f t="shared" si="59"/>
        <v>6.8403441339988937E-7</v>
      </c>
      <c r="GX55" s="86">
        <f t="shared" si="59"/>
        <v>8.102624104896705E-7</v>
      </c>
      <c r="GY55" s="86">
        <f t="shared" si="59"/>
        <v>5.4455036945587638E-6</v>
      </c>
      <c r="GZ55" s="86">
        <f t="shared" si="59"/>
        <v>4.3749468556649019E-6</v>
      </c>
      <c r="HA55" s="86">
        <f t="shared" si="59"/>
        <v>4.8558567687627381E-9</v>
      </c>
      <c r="HC55" s="86">
        <f t="shared" si="63"/>
        <v>6.9350743364552265E-14</v>
      </c>
      <c r="HD55" s="86">
        <f t="shared" si="63"/>
        <v>5.7108023693540362E-20</v>
      </c>
      <c r="HE55" s="86">
        <f t="shared" si="63"/>
        <v>1.4951086728234421E-19</v>
      </c>
      <c r="HF55" s="86">
        <f t="shared" si="63"/>
        <v>5.4653934993566009E-22</v>
      </c>
      <c r="HG55" s="86">
        <f t="shared" si="63"/>
        <v>2.1457366265202979E-19</v>
      </c>
      <c r="HH55" s="86">
        <f t="shared" si="63"/>
        <v>2.0175606497954218E-21</v>
      </c>
      <c r="HI55" s="86">
        <f t="shared" si="63"/>
        <v>5.2494137758498053E-18</v>
      </c>
      <c r="HJ55" s="86">
        <f t="shared" si="63"/>
        <v>1.267434326928547E-17</v>
      </c>
      <c r="HK55" s="86">
        <f t="shared" si="63"/>
        <v>7.8052642616588646E-23</v>
      </c>
      <c r="HL55" s="86">
        <f t="shared" si="63"/>
        <v>7.1917607976685212E-23</v>
      </c>
      <c r="HM55" s="86">
        <f t="shared" si="63"/>
        <v>9.6799599414794111E-24</v>
      </c>
      <c r="HN55" s="86">
        <f t="shared" si="63"/>
        <v>4.2067820919075545E-22</v>
      </c>
      <c r="HO55" s="86">
        <f t="shared" si="63"/>
        <v>1.9573740520064593E-19</v>
      </c>
      <c r="HP55" s="86">
        <f t="shared" si="63"/>
        <v>1.0860478638375683E-19</v>
      </c>
      <c r="HQ55" s="86">
        <f t="shared" si="63"/>
        <v>4.8873567784981515E-25</v>
      </c>
      <c r="HS55" s="86">
        <f t="shared" si="60"/>
        <v>2.2966680142646E-43</v>
      </c>
      <c r="HT55" s="86">
        <f t="shared" si="60"/>
        <v>9.6277598792948568E-64</v>
      </c>
      <c r="HU55" s="86">
        <f t="shared" si="60"/>
        <v>1.5927469049044374E-60</v>
      </c>
      <c r="HV55" s="86">
        <f t="shared" si="60"/>
        <v>1.0936431551182313E-68</v>
      </c>
      <c r="HW55" s="86">
        <f t="shared" si="60"/>
        <v>2.0593674828812724E-59</v>
      </c>
      <c r="HX55" s="86">
        <f t="shared" si="60"/>
        <v>3.8517440777498922E-66</v>
      </c>
      <c r="HY55" s="86">
        <f t="shared" si="60"/>
        <v>1.1498136929611219E-55</v>
      </c>
      <c r="HZ55" s="86">
        <f t="shared" si="60"/>
        <v>6.8175951342297447E-54</v>
      </c>
      <c r="IA55" s="86">
        <f t="shared" si="60"/>
        <v>9.9896913465097817E-72</v>
      </c>
      <c r="IB55" s="86">
        <f t="shared" si="60"/>
        <v>4.7854400699716493E-75</v>
      </c>
      <c r="IC55" s="86">
        <f t="shared" si="60"/>
        <v>1.8851747292475704E-77</v>
      </c>
      <c r="ID55" s="86">
        <f t="shared" si="60"/>
        <v>5.0792875304456847E-73</v>
      </c>
      <c r="IE55" s="86">
        <f t="shared" si="60"/>
        <v>2.290148462524238E-62</v>
      </c>
      <c r="IF55" s="86">
        <f t="shared" si="60"/>
        <v>5.5084130804227212E-32</v>
      </c>
      <c r="IG55" s="86">
        <f t="shared" si="60"/>
        <v>9.171104940909808E-33</v>
      </c>
      <c r="II55" s="86">
        <f t="shared" si="61"/>
        <v>9.9307076960867599E-69</v>
      </c>
      <c r="IJ55" s="86">
        <f t="shared" si="61"/>
        <v>4.4738700557952454E-101</v>
      </c>
      <c r="IK55" s="86">
        <f t="shared" si="61"/>
        <v>1.0402490821720539E-96</v>
      </c>
      <c r="IL55" s="86">
        <f t="shared" si="61"/>
        <v>4.6947697360810001E-110</v>
      </c>
      <c r="IM55" s="86">
        <f t="shared" si="61"/>
        <v>1.6253218721969452E-96</v>
      </c>
      <c r="IN55" s="86">
        <f t="shared" si="61"/>
        <v>1.53661643121991E-106</v>
      </c>
      <c r="IO55" s="86">
        <f t="shared" si="61"/>
        <v>1.2739478489695962E-91</v>
      </c>
      <c r="IP55" s="86">
        <f t="shared" si="61"/>
        <v>5.728256754661622E-88</v>
      </c>
      <c r="IQ55" s="86">
        <f t="shared" si="61"/>
        <v>1.3230553565048862E-117</v>
      </c>
      <c r="IR55" s="86">
        <f t="shared" si="61"/>
        <v>3.4882552323841191E-124</v>
      </c>
      <c r="IS55" s="86">
        <f t="shared" si="61"/>
        <v>6.1700758016181105E-124</v>
      </c>
      <c r="IT55" s="86">
        <f t="shared" si="61"/>
        <v>3.5109921627969174E-119</v>
      </c>
      <c r="IU55" s="86">
        <f t="shared" si="61"/>
        <v>1.9378840128710813E-99</v>
      </c>
      <c r="IV55" s="86">
        <f t="shared" si="61"/>
        <v>1.1612319819395604E-100</v>
      </c>
      <c r="IW55" s="86">
        <f t="shared" si="61"/>
        <v>5.7197245386058156E-101</v>
      </c>
      <c r="IY55" s="86">
        <f t="shared" si="62"/>
        <v>6.8860281806438712E-7</v>
      </c>
      <c r="IZ55" s="86">
        <f t="shared" si="62"/>
        <v>1.1178894750848198E-5</v>
      </c>
      <c r="JA55" s="86">
        <f t="shared" si="62"/>
        <v>2.4407635696877681E-5</v>
      </c>
      <c r="JB55" s="86">
        <f t="shared" si="62"/>
        <v>1.2399359101268697E-5</v>
      </c>
      <c r="JC55" s="86">
        <f t="shared" si="62"/>
        <v>5.2976693653982183E-5</v>
      </c>
      <c r="JD55" s="86">
        <f t="shared" si="62"/>
        <v>2.249606191912447E-5</v>
      </c>
      <c r="JE55" s="86">
        <f t="shared" si="62"/>
        <v>6.8692313304097693E-6</v>
      </c>
      <c r="JF55" s="86">
        <f t="shared" si="62"/>
        <v>3.9843200151211846E-6</v>
      </c>
      <c r="JG55" s="86">
        <f t="shared" si="62"/>
        <v>2.228852179788678E-8</v>
      </c>
      <c r="JH55" s="86">
        <f t="shared" si="62"/>
        <v>1.2763065540285541E-7</v>
      </c>
      <c r="JI55" s="86">
        <f t="shared" si="62"/>
        <v>6.8403441339988937E-7</v>
      </c>
      <c r="JJ55" s="86">
        <f t="shared" si="62"/>
        <v>8.1026241048967092E-7</v>
      </c>
      <c r="JK55" s="86">
        <f t="shared" si="62"/>
        <v>5.4455036945589594E-6</v>
      </c>
      <c r="JL55" s="86">
        <f t="shared" si="62"/>
        <v>4.3749468556650103E-6</v>
      </c>
      <c r="JM55" s="86">
        <f t="shared" si="62"/>
        <v>4.8558567687627389E-9</v>
      </c>
    </row>
    <row r="56" spans="2:273" x14ac:dyDescent="0.25">
      <c r="B56" s="2">
        <v>29</v>
      </c>
      <c r="C56" s="37">
        <v>88.682000000000002</v>
      </c>
      <c r="D56" s="37">
        <v>77.563999999999993</v>
      </c>
      <c r="E56" s="37">
        <v>77.650000000000006</v>
      </c>
      <c r="F56" s="37">
        <v>77.462000000000003</v>
      </c>
      <c r="G56" s="37">
        <v>77.948999999999998</v>
      </c>
      <c r="H56" s="37">
        <v>76.563999999999993</v>
      </c>
      <c r="I56" s="37">
        <v>77.853999999999999</v>
      </c>
      <c r="J56" s="37">
        <v>80.194999999999993</v>
      </c>
      <c r="K56" s="37">
        <v>75.512</v>
      </c>
      <c r="L56" s="37">
        <v>78.146000000000001</v>
      </c>
      <c r="M56" s="37">
        <v>76.462999999999994</v>
      </c>
      <c r="N56" s="37">
        <v>74.22</v>
      </c>
      <c r="O56" s="37">
        <v>82.706999999999994</v>
      </c>
      <c r="P56" s="37">
        <v>75.658000000000001</v>
      </c>
      <c r="Q56" s="37">
        <v>83.65</v>
      </c>
      <c r="S56" s="4">
        <f t="shared" si="64"/>
        <v>94.023684692247201</v>
      </c>
      <c r="T56" s="4">
        <f t="shared" si="64"/>
        <v>78.565601581793871</v>
      </c>
      <c r="U56" s="4">
        <f t="shared" si="64"/>
        <v>77.894009157919555</v>
      </c>
      <c r="V56" s="4">
        <f t="shared" si="64"/>
        <v>79.275217999249861</v>
      </c>
      <c r="W56" s="4">
        <f t="shared" si="64"/>
        <v>76.460791899658275</v>
      </c>
      <c r="X56" s="4">
        <f t="shared" si="64"/>
        <v>77.074737843639113</v>
      </c>
      <c r="Y56" s="4">
        <f t="shared" si="64"/>
        <v>78.450100227986695</v>
      </c>
      <c r="Z56" s="4">
        <f t="shared" si="64"/>
        <v>80.426292871461854</v>
      </c>
      <c r="AA56" s="4">
        <f t="shared" si="64"/>
        <v>78.741816790004464</v>
      </c>
      <c r="AB56" s="4">
        <f t="shared" si="64"/>
        <v>78.125585869509891</v>
      </c>
      <c r="AC56" s="4">
        <f t="shared" si="64"/>
        <v>77.617427811947707</v>
      </c>
      <c r="AD56" s="4">
        <f t="shared" si="64"/>
        <v>77.347629868698107</v>
      </c>
      <c r="AE56" s="4">
        <f t="shared" si="64"/>
        <v>81.537642824385514</v>
      </c>
      <c r="AF56" s="4">
        <f t="shared" si="64"/>
        <v>75.355914502109556</v>
      </c>
      <c r="AG56" s="4">
        <f t="shared" si="64"/>
        <v>86.912300266024829</v>
      </c>
      <c r="AI56" s="4">
        <f t="shared" si="65"/>
        <v>-5.341684692247199</v>
      </c>
      <c r="AJ56" s="4">
        <f t="shared" si="65"/>
        <v>-1.0016015817938779</v>
      </c>
      <c r="AK56" s="4">
        <f t="shared" si="65"/>
        <v>-0.24400915791954958</v>
      </c>
      <c r="AL56" s="4">
        <f t="shared" si="65"/>
        <v>-1.8132179992498578</v>
      </c>
      <c r="AM56" s="4">
        <f t="shared" si="65"/>
        <v>1.4882081003417227</v>
      </c>
      <c r="AN56" s="4">
        <f t="shared" si="65"/>
        <v>-0.51073784363912011</v>
      </c>
      <c r="AO56" s="4">
        <f t="shared" si="65"/>
        <v>-0.59610022798669604</v>
      </c>
      <c r="AP56" s="4">
        <f t="shared" si="65"/>
        <v>-0.23129287146186073</v>
      </c>
      <c r="AQ56" s="4">
        <f t="shared" si="65"/>
        <v>-3.2298167900044632</v>
      </c>
      <c r="AR56" s="4">
        <f t="shared" si="65"/>
        <v>2.0414130490109983E-2</v>
      </c>
      <c r="AS56" s="4">
        <f t="shared" si="65"/>
        <v>-1.1544278119477127</v>
      </c>
      <c r="AT56" s="4">
        <f t="shared" si="65"/>
        <v>-3.1276298686981079</v>
      </c>
      <c r="AU56" s="4">
        <f t="shared" si="65"/>
        <v>1.1693571756144792</v>
      </c>
      <c r="AV56" s="4">
        <f t="shared" si="65"/>
        <v>0.30208549789044525</v>
      </c>
      <c r="AW56" s="4">
        <f t="shared" si="65"/>
        <v>-3.2623002660248233</v>
      </c>
      <c r="AY56" s="2">
        <f t="shared" si="56"/>
        <v>94.022280824642237</v>
      </c>
      <c r="AZ56" s="2">
        <f t="shared" si="56"/>
        <v>78.54362249601877</v>
      </c>
      <c r="BA56" s="2">
        <f t="shared" si="56"/>
        <v>77.848258125622706</v>
      </c>
      <c r="BB56" s="2">
        <f t="shared" si="56"/>
        <v>79.251015487056151</v>
      </c>
      <c r="BC56" s="2">
        <f t="shared" si="56"/>
        <v>76.372077706717306</v>
      </c>
      <c r="BD56" s="2">
        <f t="shared" si="56"/>
        <v>77.033927740603801</v>
      </c>
      <c r="BE56" s="2">
        <f t="shared" si="56"/>
        <v>78.43595706967929</v>
      </c>
      <c r="BF56" s="2">
        <f t="shared" si="56"/>
        <v>80.417761254013712</v>
      </c>
      <c r="BG56" s="2">
        <f t="shared" si="56"/>
        <v>78.741736151902316</v>
      </c>
      <c r="BH56" s="2">
        <f t="shared" si="56"/>
        <v>78.125172390924291</v>
      </c>
      <c r="BI56" s="2">
        <f t="shared" si="56"/>
        <v>77.615660538977025</v>
      </c>
      <c r="BJ56" s="2">
        <f t="shared" si="56"/>
        <v>77.345559177965612</v>
      </c>
      <c r="BK56" s="2">
        <f t="shared" si="56"/>
        <v>81.525828210663704</v>
      </c>
      <c r="BL56" s="2">
        <f t="shared" si="56"/>
        <v>75.346747274724137</v>
      </c>
      <c r="BM56" s="2">
        <f t="shared" si="56"/>
        <v>86.912287798350008</v>
      </c>
      <c r="BO56" s="2">
        <f t="shared" si="15"/>
        <v>88.682000000000002</v>
      </c>
      <c r="BP56" s="2">
        <f t="shared" si="16"/>
        <v>77.563999999999993</v>
      </c>
      <c r="BQ56" s="2">
        <f t="shared" si="17"/>
        <v>77.650000000000006</v>
      </c>
      <c r="BR56" s="2">
        <f t="shared" si="18"/>
        <v>77.462000000000003</v>
      </c>
      <c r="BS56" s="2">
        <f t="shared" si="19"/>
        <v>77.948999999999998</v>
      </c>
      <c r="BT56" s="2">
        <f t="shared" si="20"/>
        <v>76.563999999999993</v>
      </c>
      <c r="BU56" s="2">
        <f t="shared" si="21"/>
        <v>77.853999999999999</v>
      </c>
      <c r="BV56" s="2">
        <f t="shared" si="22"/>
        <v>80.194999999999993</v>
      </c>
      <c r="BW56" s="2">
        <f t="shared" si="23"/>
        <v>75.512</v>
      </c>
      <c r="BX56" s="2">
        <f t="shared" si="24"/>
        <v>78.146000000000001</v>
      </c>
      <c r="BY56" s="2">
        <f t="shared" si="25"/>
        <v>76.462999999999994</v>
      </c>
      <c r="BZ56" s="2">
        <f t="shared" si="26"/>
        <v>74.22</v>
      </c>
      <c r="CA56" s="2">
        <f t="shared" si="27"/>
        <v>82.706999999999994</v>
      </c>
      <c r="CB56" s="2">
        <f t="shared" si="28"/>
        <v>75.658000000000001</v>
      </c>
      <c r="CC56" s="2">
        <f t="shared" si="29"/>
        <v>83.65</v>
      </c>
      <c r="CE56" s="2" t="str">
        <f t="shared" si="57"/>
        <v/>
      </c>
      <c r="CF56" s="2" t="str">
        <f t="shared" si="57"/>
        <v/>
      </c>
      <c r="CG56" s="2" t="str">
        <f t="shared" si="57"/>
        <v/>
      </c>
      <c r="CH56" s="2" t="str">
        <f t="shared" si="57"/>
        <v/>
      </c>
      <c r="CI56" s="2" t="str">
        <f t="shared" si="57"/>
        <v/>
      </c>
      <c r="CJ56" s="2" t="str">
        <f t="shared" si="57"/>
        <v/>
      </c>
      <c r="CK56" s="2" t="str">
        <f t="shared" si="57"/>
        <v/>
      </c>
      <c r="CL56" s="2" t="str">
        <f t="shared" si="57"/>
        <v/>
      </c>
      <c r="CM56" s="2" t="str">
        <f t="shared" si="57"/>
        <v/>
      </c>
      <c r="CN56" s="2" t="str">
        <f t="shared" si="57"/>
        <v/>
      </c>
      <c r="CO56" s="2" t="str">
        <f t="shared" si="57"/>
        <v/>
      </c>
      <c r="CP56" s="2" t="str">
        <f t="shared" si="57"/>
        <v/>
      </c>
      <c r="CQ56" s="2" t="str">
        <f t="shared" si="57"/>
        <v/>
      </c>
      <c r="CR56" s="2" t="str">
        <f t="shared" si="57"/>
        <v/>
      </c>
      <c r="CS56" s="2" t="str">
        <f t="shared" si="57"/>
        <v/>
      </c>
      <c r="CU56" s="2" t="str">
        <f t="shared" si="31"/>
        <v/>
      </c>
      <c r="CV56" s="2" t="str">
        <f t="shared" si="32"/>
        <v/>
      </c>
      <c r="CW56" s="2" t="str">
        <f t="shared" si="33"/>
        <v/>
      </c>
      <c r="CX56" s="2" t="str">
        <f t="shared" si="34"/>
        <v/>
      </c>
      <c r="CY56" s="2" t="str">
        <f t="shared" si="35"/>
        <v/>
      </c>
      <c r="CZ56" s="2" t="str">
        <f t="shared" si="36"/>
        <v/>
      </c>
      <c r="DA56" s="2" t="str">
        <f t="shared" si="37"/>
        <v/>
      </c>
      <c r="DB56" s="2" t="str">
        <f t="shared" si="38"/>
        <v/>
      </c>
      <c r="DC56" s="2" t="str">
        <f t="shared" si="39"/>
        <v/>
      </c>
      <c r="DD56" s="2" t="str">
        <f t="shared" si="40"/>
        <v/>
      </c>
      <c r="DE56" s="2" t="str">
        <f t="shared" si="41"/>
        <v/>
      </c>
      <c r="DF56" s="2" t="str">
        <f t="shared" si="42"/>
        <v/>
      </c>
      <c r="DG56" s="2" t="str">
        <f t="shared" si="43"/>
        <v/>
      </c>
      <c r="DH56" s="2" t="str">
        <f t="shared" si="44"/>
        <v/>
      </c>
      <c r="DI56" s="2" t="str">
        <f t="shared" si="45"/>
        <v/>
      </c>
      <c r="DK56" s="2">
        <f t="shared" si="66"/>
        <v>92.184107489878528</v>
      </c>
      <c r="DL56" s="2">
        <f t="shared" si="66"/>
        <v>78.219413319238882</v>
      </c>
      <c r="DM56" s="2">
        <f t="shared" si="66"/>
        <v>79.64384627000905</v>
      </c>
      <c r="DN56" s="2">
        <f t="shared" si="66"/>
        <v>78.943199335548172</v>
      </c>
      <c r="DO56" s="2">
        <f t="shared" si="66"/>
        <v>78.432203333063242</v>
      </c>
      <c r="DP56" s="2">
        <f t="shared" si="66"/>
        <v>78.236064331017829</v>
      </c>
      <c r="DQ56" s="2">
        <f t="shared" si="66"/>
        <v>79.666269556025355</v>
      </c>
      <c r="DR56" s="2">
        <f t="shared" si="66"/>
        <v>82.610441155743459</v>
      </c>
      <c r="DS56" s="2">
        <f t="shared" si="66"/>
        <v>78.935672829131676</v>
      </c>
      <c r="DT56" s="2">
        <f t="shared" si="66"/>
        <v>79.474827406353725</v>
      </c>
      <c r="DU56" s="2">
        <f t="shared" si="66"/>
        <v>78.417777260458834</v>
      </c>
      <c r="DV56" s="2">
        <f t="shared" si="66"/>
        <v>78.354944652908088</v>
      </c>
      <c r="DW56" s="2">
        <f t="shared" si="66"/>
        <v>83.553070824524312</v>
      </c>
      <c r="DX56" s="2">
        <f t="shared" si="66"/>
        <v>76.218788513037325</v>
      </c>
      <c r="DY56" s="2">
        <f t="shared" si="66"/>
        <v>85.205770944741545</v>
      </c>
      <c r="EA56" s="2">
        <f t="shared" si="67"/>
        <v>102.70986153846157</v>
      </c>
      <c r="EB56" s="2">
        <f t="shared" si="67"/>
        <v>79.827914271617132</v>
      </c>
      <c r="EC56" s="2">
        <f t="shared" si="67"/>
        <v>71.413335679099234</v>
      </c>
      <c r="ED56" s="2">
        <f t="shared" si="67"/>
        <v>80.427100080937166</v>
      </c>
      <c r="EE56" s="2">
        <f t="shared" si="67"/>
        <v>69.513103613713568</v>
      </c>
      <c r="EF56" s="2">
        <f t="shared" si="67"/>
        <v>72.691366747376932</v>
      </c>
      <c r="EG56" s="2">
        <f t="shared" si="67"/>
        <v>73.551267047727919</v>
      </c>
      <c r="EH56" s="2">
        <f t="shared" si="67"/>
        <v>70.831945134678449</v>
      </c>
      <c r="EI56" s="2">
        <f t="shared" si="67"/>
        <v>77.611917614804668</v>
      </c>
      <c r="EJ56" s="2">
        <f t="shared" si="67"/>
        <v>71.278414609900267</v>
      </c>
      <c r="EK56" s="2">
        <f t="shared" si="67"/>
        <v>73.819166784723805</v>
      </c>
      <c r="EL56" s="2">
        <f t="shared" si="67"/>
        <v>72.635174093490605</v>
      </c>
      <c r="EM56" s="2">
        <f t="shared" si="67"/>
        <v>73.014503289989037</v>
      </c>
      <c r="EN56" s="2">
        <f t="shared" si="67"/>
        <v>71.557994484179915</v>
      </c>
      <c r="EO56" s="2">
        <f t="shared" si="67"/>
        <v>97.160018032047873</v>
      </c>
      <c r="EQ56" s="2">
        <f t="shared" si="68"/>
        <v>94.653500082958899</v>
      </c>
      <c r="ER56" s="2">
        <f t="shared" si="68"/>
        <v>74.083663957958379</v>
      </c>
      <c r="ES56" s="2">
        <f t="shared" si="68"/>
        <v>67.957973579454844</v>
      </c>
      <c r="ET56" s="2">
        <f t="shared" si="68"/>
        <v>73.614021024116553</v>
      </c>
      <c r="EU56" s="2">
        <f t="shared" si="68"/>
        <v>66.940575318425971</v>
      </c>
      <c r="EV56" s="2">
        <f t="shared" si="68"/>
        <v>70.155102746282338</v>
      </c>
      <c r="EW56" s="2">
        <f t="shared" si="68"/>
        <v>70.027346928187896</v>
      </c>
      <c r="EX56" s="2">
        <f t="shared" si="68"/>
        <v>67.793022644388174</v>
      </c>
      <c r="EY56" s="2">
        <f t="shared" si="68"/>
        <v>72.161859643541902</v>
      </c>
      <c r="EZ56" s="2">
        <f t="shared" si="68"/>
        <v>64.988520799907732</v>
      </c>
      <c r="FA56" s="2">
        <f t="shared" si="68"/>
        <v>71.213119766774724</v>
      </c>
      <c r="FB56" s="2">
        <f t="shared" si="68"/>
        <v>71.645108330518966</v>
      </c>
      <c r="FC56" s="2">
        <f t="shared" si="68"/>
        <v>71.497358419271052</v>
      </c>
      <c r="FD56" s="2">
        <f t="shared" si="68"/>
        <v>72.130173211488213</v>
      </c>
      <c r="FE56" s="2">
        <f t="shared" si="68"/>
        <v>96.685990581230371</v>
      </c>
      <c r="FG56" s="2">
        <f t="shared" si="69"/>
        <v>0.1746425174604643</v>
      </c>
      <c r="FH56" s="2">
        <f t="shared" si="69"/>
        <v>0.2015954993010344</v>
      </c>
      <c r="FI56" s="2">
        <f t="shared" si="69"/>
        <v>0.21815699426619459</v>
      </c>
      <c r="FJ56" s="2">
        <f t="shared" si="69"/>
        <v>0.20749321104406962</v>
      </c>
      <c r="FK56" s="2">
        <f t="shared" si="69"/>
        <v>0.23097544992245214</v>
      </c>
      <c r="FL56" s="2">
        <f t="shared" si="69"/>
        <v>0.21680099921047447</v>
      </c>
      <c r="FM56" s="2">
        <f t="shared" si="69"/>
        <v>0.20118742251698948</v>
      </c>
      <c r="FN56" s="2">
        <f t="shared" si="69"/>
        <v>0.18615606732350842</v>
      </c>
      <c r="FO56" s="2">
        <f t="shared" si="69"/>
        <v>0.14643962872438782</v>
      </c>
      <c r="FP56" s="2">
        <f t="shared" si="69"/>
        <v>0.16465262061299055</v>
      </c>
      <c r="FQ56" s="2">
        <f t="shared" si="69"/>
        <v>0.174417307955259</v>
      </c>
      <c r="FR56" s="2">
        <f t="shared" si="69"/>
        <v>0.17647112813697174</v>
      </c>
      <c r="FS56" s="2">
        <f t="shared" si="69"/>
        <v>0.19236283971401583</v>
      </c>
      <c r="FT56" s="2">
        <f t="shared" si="69"/>
        <v>0.18710216046673292</v>
      </c>
      <c r="FU56" s="2">
        <f t="shared" si="69"/>
        <v>0.14275425297358485</v>
      </c>
      <c r="FW56" s="2">
        <f t="shared" si="58"/>
        <v>8.794348527562868E-6</v>
      </c>
      <c r="FX56" s="2">
        <f t="shared" si="58"/>
        <v>9.9883949785445373E-6</v>
      </c>
      <c r="FY56" s="2">
        <f t="shared" si="58"/>
        <v>1.2934273191092112E-5</v>
      </c>
      <c r="FZ56" s="2">
        <f t="shared" si="58"/>
        <v>1.2208727182498006E-5</v>
      </c>
      <c r="GA56" s="2">
        <f t="shared" si="58"/>
        <v>1.2655163404854018E-5</v>
      </c>
      <c r="GB56" s="2">
        <f t="shared" si="58"/>
        <v>1.6013301757004012E-5</v>
      </c>
      <c r="GC56" s="2">
        <f t="shared" si="58"/>
        <v>1.4442159599431332E-5</v>
      </c>
      <c r="GD56" s="2">
        <f t="shared" si="58"/>
        <v>1.3624389181707698E-5</v>
      </c>
      <c r="GE56" s="2">
        <f t="shared" si="58"/>
        <v>1.5863156281270548E-5</v>
      </c>
      <c r="GF56" s="2">
        <f t="shared" si="58"/>
        <v>1.4971455857389915E-5</v>
      </c>
      <c r="GG56" s="2">
        <f t="shared" si="58"/>
        <v>1.5142462497138625E-5</v>
      </c>
      <c r="GH56" s="2">
        <f t="shared" si="58"/>
        <v>1.1223130671960957E-5</v>
      </c>
      <c r="GI56" s="2">
        <f t="shared" si="58"/>
        <v>9.1200252179405431E-6</v>
      </c>
      <c r="GJ56" s="2">
        <f t="shared" si="58"/>
        <v>5.9316718984286595E-6</v>
      </c>
      <c r="GK56" s="2">
        <f t="shared" si="58"/>
        <v>5.8207633587184259E-6</v>
      </c>
      <c r="GM56" s="86">
        <f t="shared" si="59"/>
        <v>1.3890055100824606E-6</v>
      </c>
      <c r="GN56" s="86">
        <f t="shared" si="59"/>
        <v>1.91752898137113E-5</v>
      </c>
      <c r="GO56" s="86">
        <f t="shared" si="59"/>
        <v>4.0529905053843818E-5</v>
      </c>
      <c r="GP56" s="86">
        <f t="shared" si="59"/>
        <v>2.1361885720327327E-5</v>
      </c>
      <c r="GQ56" s="86">
        <f t="shared" si="59"/>
        <v>8.4099666734125194E-5</v>
      </c>
      <c r="GR56" s="86">
        <f t="shared" si="59"/>
        <v>3.7522360837924574E-5</v>
      </c>
      <c r="GS56" s="86">
        <f t="shared" si="59"/>
        <v>1.2276516035871133E-5</v>
      </c>
      <c r="GT56" s="86">
        <f t="shared" si="59"/>
        <v>7.1870360095286913E-6</v>
      </c>
      <c r="GU56" s="86">
        <f t="shared" si="59"/>
        <v>5.3388986618991149E-8</v>
      </c>
      <c r="GV56" s="86">
        <f t="shared" si="59"/>
        <v>2.8531907939374074E-7</v>
      </c>
      <c r="GW56" s="86">
        <f t="shared" si="59"/>
        <v>1.3796213822736733E-6</v>
      </c>
      <c r="GX56" s="86">
        <f t="shared" si="59"/>
        <v>1.6216975721066126E-6</v>
      </c>
      <c r="GY56" s="86">
        <f t="shared" si="59"/>
        <v>9.7170151902497457E-6</v>
      </c>
      <c r="GZ56" s="86">
        <f t="shared" si="59"/>
        <v>7.8493271018674264E-6</v>
      </c>
      <c r="HA56" s="86">
        <f t="shared" si="59"/>
        <v>1.2836471242200892E-8</v>
      </c>
      <c r="HC56" s="86">
        <f t="shared" si="63"/>
        <v>1.7874190852382824E-13</v>
      </c>
      <c r="HD56" s="86">
        <f t="shared" si="63"/>
        <v>2.3543848969656084E-19</v>
      </c>
      <c r="HE56" s="86">
        <f t="shared" si="63"/>
        <v>6.0663425931872051E-19</v>
      </c>
      <c r="HF56" s="86">
        <f t="shared" si="63"/>
        <v>2.6638138001170177E-21</v>
      </c>
      <c r="HG56" s="86">
        <f t="shared" si="63"/>
        <v>8.6187710871385973E-19</v>
      </c>
      <c r="HH56" s="86">
        <f t="shared" si="63"/>
        <v>9.7339269824179367E-21</v>
      </c>
      <c r="HI56" s="86">
        <f t="shared" si="63"/>
        <v>1.9582705699616358E-17</v>
      </c>
      <c r="HJ56" s="86">
        <f t="shared" si="63"/>
        <v>4.5055797360301705E-17</v>
      </c>
      <c r="HK56" s="86">
        <f t="shared" si="63"/>
        <v>4.3152992356264016E-22</v>
      </c>
      <c r="HL56" s="86">
        <f t="shared" si="63"/>
        <v>4.1383571272054585E-22</v>
      </c>
      <c r="HM56" s="86">
        <f t="shared" si="63"/>
        <v>5.7691572002427103E-23</v>
      </c>
      <c r="HN56" s="86">
        <f t="shared" si="63"/>
        <v>2.1716475999513446E-21</v>
      </c>
      <c r="HO56" s="86">
        <f t="shared" si="63"/>
        <v>7.7331281739866277E-19</v>
      </c>
      <c r="HP56" s="86">
        <f t="shared" si="63"/>
        <v>4.3323503674494798E-19</v>
      </c>
      <c r="HQ56" s="86">
        <f t="shared" si="63"/>
        <v>2.9687694753426409E-24</v>
      </c>
      <c r="HS56" s="86">
        <f t="shared" si="60"/>
        <v>1.5346417785210909E-42</v>
      </c>
      <c r="HT56" s="86">
        <f t="shared" si="60"/>
        <v>1.665328737063597E-62</v>
      </c>
      <c r="HU56" s="86">
        <f t="shared" si="60"/>
        <v>2.5561119384092176E-59</v>
      </c>
      <c r="HV56" s="86">
        <f t="shared" si="60"/>
        <v>2.5438133917801087E-67</v>
      </c>
      <c r="HW56" s="86">
        <f t="shared" si="60"/>
        <v>3.1932511187036741E-58</v>
      </c>
      <c r="HX56" s="86">
        <f t="shared" si="60"/>
        <v>8.6319967460729491E-65</v>
      </c>
      <c r="HY56" s="86">
        <f t="shared" si="60"/>
        <v>1.5665316264408838E-54</v>
      </c>
      <c r="HZ56" s="86">
        <f t="shared" si="60"/>
        <v>8.3316979598249724E-53</v>
      </c>
      <c r="IA56" s="86">
        <f t="shared" si="60"/>
        <v>3.0085350345004083E-70</v>
      </c>
      <c r="IB56" s="86">
        <f t="shared" si="60"/>
        <v>1.6891456157547369E-73</v>
      </c>
      <c r="IC56" s="86">
        <f t="shared" si="60"/>
        <v>7.0519385372434064E-76</v>
      </c>
      <c r="ID56" s="86">
        <f t="shared" si="60"/>
        <v>1.4564306882789578E-71</v>
      </c>
      <c r="IE56" s="86">
        <f t="shared" si="60"/>
        <v>3.6689260063294614E-61</v>
      </c>
      <c r="IF56" s="86">
        <f t="shared" si="60"/>
        <v>2.1376526597322621E-31</v>
      </c>
      <c r="IG56" s="86">
        <f t="shared" si="60"/>
        <v>3.6697536133044054E-32</v>
      </c>
      <c r="II56" s="86">
        <f t="shared" si="61"/>
        <v>1.1035287984130912E-67</v>
      </c>
      <c r="IJ56" s="86">
        <f t="shared" si="61"/>
        <v>1.6516510832406857E-99</v>
      </c>
      <c r="IK56" s="86">
        <f t="shared" si="61"/>
        <v>3.5439482726087381E-95</v>
      </c>
      <c r="IL56" s="86">
        <f t="shared" si="61"/>
        <v>2.5730802634996428E-108</v>
      </c>
      <c r="IM56" s="86">
        <f t="shared" si="61"/>
        <v>5.4606075340817336E-95</v>
      </c>
      <c r="IN56" s="86">
        <f t="shared" si="61"/>
        <v>8.1245590036661084E-105</v>
      </c>
      <c r="IO56" s="86">
        <f t="shared" si="61"/>
        <v>3.7120056877821214E-90</v>
      </c>
      <c r="IP56" s="86">
        <f t="shared" si="61"/>
        <v>1.4314340538718306E-86</v>
      </c>
      <c r="IQ56" s="86">
        <f t="shared" si="61"/>
        <v>1.0596350801189839E-115</v>
      </c>
      <c r="IR56" s="86">
        <f t="shared" si="61"/>
        <v>3.4990126975091877E-122</v>
      </c>
      <c r="IS56" s="86">
        <f t="shared" si="61"/>
        <v>6.1602367435544002E-122</v>
      </c>
      <c r="IT56" s="86">
        <f t="shared" si="61"/>
        <v>2.6123454912699073E-117</v>
      </c>
      <c r="IU56" s="86">
        <f t="shared" si="61"/>
        <v>6.5585560379578863E-98</v>
      </c>
      <c r="IV56" s="86">
        <f t="shared" si="61"/>
        <v>3.6208412882227954E-99</v>
      </c>
      <c r="IW56" s="86">
        <f t="shared" si="61"/>
        <v>1.7930372236001321E-99</v>
      </c>
      <c r="IY56" s="86">
        <f t="shared" si="62"/>
        <v>1.3890056888243691E-6</v>
      </c>
      <c r="IZ56" s="86">
        <f t="shared" si="62"/>
        <v>1.9175289813711534E-5</v>
      </c>
      <c r="JA56" s="86">
        <f t="shared" si="62"/>
        <v>4.0529905053844428E-5</v>
      </c>
      <c r="JB56" s="86">
        <f t="shared" si="62"/>
        <v>2.136188572032733E-5</v>
      </c>
      <c r="JC56" s="86">
        <f t="shared" si="62"/>
        <v>8.4099666734126062E-5</v>
      </c>
      <c r="JD56" s="86">
        <f t="shared" si="62"/>
        <v>3.7522360837924581E-5</v>
      </c>
      <c r="JE56" s="86">
        <f t="shared" si="62"/>
        <v>1.2276516035890716E-5</v>
      </c>
      <c r="JF56" s="86">
        <f t="shared" si="62"/>
        <v>7.1870360095737467E-6</v>
      </c>
      <c r="JG56" s="86">
        <f t="shared" si="62"/>
        <v>5.3388986618991579E-8</v>
      </c>
      <c r="JH56" s="86">
        <f t="shared" si="62"/>
        <v>2.8531907939374116E-7</v>
      </c>
      <c r="JI56" s="86">
        <f t="shared" si="62"/>
        <v>1.3796213822736733E-6</v>
      </c>
      <c r="JJ56" s="86">
        <f t="shared" si="62"/>
        <v>1.6216975721066147E-6</v>
      </c>
      <c r="JK56" s="86">
        <f t="shared" si="62"/>
        <v>9.7170151902505182E-6</v>
      </c>
      <c r="JL56" s="86">
        <f t="shared" si="62"/>
        <v>7.8493271018678601E-6</v>
      </c>
      <c r="JM56" s="86">
        <f t="shared" si="62"/>
        <v>1.2836471242200895E-8</v>
      </c>
    </row>
    <row r="57" spans="2:273" x14ac:dyDescent="0.25">
      <c r="B57" s="2">
        <v>30</v>
      </c>
      <c r="C57" s="37">
        <v>89.635999999999996</v>
      </c>
      <c r="D57" s="37">
        <v>77.59</v>
      </c>
      <c r="E57" s="37">
        <v>77.525000000000006</v>
      </c>
      <c r="F57" s="37">
        <v>77.744</v>
      </c>
      <c r="G57" s="37">
        <v>78.563999999999993</v>
      </c>
      <c r="H57" s="37">
        <v>77.102999999999994</v>
      </c>
      <c r="I57" s="37">
        <v>79.22</v>
      </c>
      <c r="J57" s="37">
        <v>81.78</v>
      </c>
      <c r="K57" s="37">
        <v>77.122</v>
      </c>
      <c r="L57" s="37">
        <v>75.756</v>
      </c>
      <c r="M57" s="37">
        <v>75.634</v>
      </c>
      <c r="N57" s="37">
        <v>74.659000000000006</v>
      </c>
      <c r="O57" s="37">
        <v>82.61</v>
      </c>
      <c r="P57" s="37">
        <v>75.552999999999997</v>
      </c>
      <c r="Q57" s="37">
        <v>84.05</v>
      </c>
      <c r="S57" s="4">
        <f t="shared" si="64"/>
        <v>94.61270665325074</v>
      </c>
      <c r="T57" s="4">
        <f t="shared" si="64"/>
        <v>78.688758430506127</v>
      </c>
      <c r="U57" s="4">
        <f t="shared" si="64"/>
        <v>77.978714009903015</v>
      </c>
      <c r="V57" s="4">
        <f t="shared" si="64"/>
        <v>79.404590175397942</v>
      </c>
      <c r="W57" s="4">
        <f t="shared" si="64"/>
        <v>76.482682828210642</v>
      </c>
      <c r="X57" s="4">
        <f t="shared" si="64"/>
        <v>77.014010033905294</v>
      </c>
      <c r="Y57" s="4">
        <f t="shared" si="64"/>
        <v>78.434929239364394</v>
      </c>
      <c r="Z57" s="4">
        <f t="shared" si="64"/>
        <v>80.308605777168012</v>
      </c>
      <c r="AA57" s="4">
        <f t="shared" si="64"/>
        <v>78.938155981031045</v>
      </c>
      <c r="AB57" s="4">
        <f t="shared" si="64"/>
        <v>78.091719083699417</v>
      </c>
      <c r="AC57" s="4">
        <f t="shared" si="64"/>
        <v>77.741290794068107</v>
      </c>
      <c r="AD57" s="4">
        <f t="shared" si="64"/>
        <v>77.520486019103075</v>
      </c>
      <c r="AE57" s="4">
        <f t="shared" si="64"/>
        <v>81.501203511104023</v>
      </c>
      <c r="AF57" s="4">
        <f t="shared" si="64"/>
        <v>75.305485928625885</v>
      </c>
      <c r="AG57" s="4">
        <f t="shared" si="64"/>
        <v>87.184673927112954</v>
      </c>
      <c r="AI57" s="4">
        <f t="shared" si="65"/>
        <v>-4.9767066532507442</v>
      </c>
      <c r="AJ57" s="4">
        <f t="shared" si="65"/>
        <v>-1.0987584305061233</v>
      </c>
      <c r="AK57" s="4">
        <f t="shared" si="65"/>
        <v>-0.4537140099030097</v>
      </c>
      <c r="AL57" s="4">
        <f t="shared" si="65"/>
        <v>-1.6605901753979424</v>
      </c>
      <c r="AM57" s="4">
        <f t="shared" si="65"/>
        <v>2.0813171717893511</v>
      </c>
      <c r="AN57" s="4">
        <f t="shared" si="65"/>
        <v>8.898996609470089E-2</v>
      </c>
      <c r="AO57" s="4">
        <f t="shared" si="65"/>
        <v>0.78507076063560532</v>
      </c>
      <c r="AP57" s="4">
        <f t="shared" si="65"/>
        <v>1.4713942228319894</v>
      </c>
      <c r="AQ57" s="4">
        <f t="shared" si="65"/>
        <v>-1.816155981031045</v>
      </c>
      <c r="AR57" s="4">
        <f t="shared" si="65"/>
        <v>-2.3357190836994164</v>
      </c>
      <c r="AS57" s="4">
        <f t="shared" si="65"/>
        <v>-2.1072907940681063</v>
      </c>
      <c r="AT57" s="4">
        <f t="shared" si="65"/>
        <v>-2.8614860191030687</v>
      </c>
      <c r="AU57" s="4">
        <f t="shared" si="65"/>
        <v>1.108796488895976</v>
      </c>
      <c r="AV57" s="4">
        <f t="shared" si="65"/>
        <v>0.24751407137411263</v>
      </c>
      <c r="AW57" s="4">
        <f t="shared" si="65"/>
        <v>-3.1346739271129564</v>
      </c>
      <c r="AY57" s="2">
        <f t="shared" si="56"/>
        <v>94.610000145466572</v>
      </c>
      <c r="AZ57" s="2">
        <f t="shared" si="56"/>
        <v>78.652504838032684</v>
      </c>
      <c r="BA57" s="2">
        <f t="shared" si="56"/>
        <v>77.905624383089048</v>
      </c>
      <c r="BB57" s="2">
        <f t="shared" si="56"/>
        <v>79.364527031673546</v>
      </c>
      <c r="BC57" s="2">
        <f t="shared" si="56"/>
        <v>76.346944661051481</v>
      </c>
      <c r="BD57" s="2">
        <f t="shared" si="56"/>
        <v>76.948533271473721</v>
      </c>
      <c r="BE57" s="2">
        <f t="shared" si="56"/>
        <v>78.410680976209292</v>
      </c>
      <c r="BF57" s="2">
        <f t="shared" si="56"/>
        <v>80.293827461966416</v>
      </c>
      <c r="BG57" s="2">
        <f t="shared" si="56"/>
        <v>78.937972216446539</v>
      </c>
      <c r="BH57" s="2">
        <f t="shared" si="56"/>
        <v>78.090839097827811</v>
      </c>
      <c r="BI57" s="2">
        <f t="shared" si="56"/>
        <v>77.737883982943529</v>
      </c>
      <c r="BJ57" s="2">
        <f t="shared" si="56"/>
        <v>77.516524250941941</v>
      </c>
      <c r="BK57" s="2">
        <f t="shared" si="56"/>
        <v>81.48095908464532</v>
      </c>
      <c r="BL57" s="2">
        <f t="shared" si="56"/>
        <v>75.289688587391012</v>
      </c>
      <c r="BM57" s="2">
        <f t="shared" si="56"/>
        <v>87.184642692919041</v>
      </c>
      <c r="BO57" s="2">
        <f t="shared" si="15"/>
        <v>89.635999999999996</v>
      </c>
      <c r="BP57" s="2">
        <f t="shared" si="16"/>
        <v>77.59</v>
      </c>
      <c r="BQ57" s="2">
        <f t="shared" si="17"/>
        <v>77.525000000000006</v>
      </c>
      <c r="BR57" s="2">
        <f t="shared" si="18"/>
        <v>77.744</v>
      </c>
      <c r="BS57" s="2">
        <f t="shared" si="19"/>
        <v>78.563999999999993</v>
      </c>
      <c r="BT57" s="2">
        <f t="shared" si="20"/>
        <v>77.102999999999994</v>
      </c>
      <c r="BU57" s="2">
        <f t="shared" si="21"/>
        <v>79.22</v>
      </c>
      <c r="BV57" s="2">
        <f t="shared" si="22"/>
        <v>81.78</v>
      </c>
      <c r="BW57" s="2">
        <f t="shared" si="23"/>
        <v>77.122</v>
      </c>
      <c r="BX57" s="2">
        <f t="shared" si="24"/>
        <v>75.756</v>
      </c>
      <c r="BY57" s="2">
        <f t="shared" si="25"/>
        <v>75.634</v>
      </c>
      <c r="BZ57" s="2">
        <f t="shared" si="26"/>
        <v>74.659000000000006</v>
      </c>
      <c r="CA57" s="2">
        <f t="shared" si="27"/>
        <v>82.61</v>
      </c>
      <c r="CB57" s="2">
        <f t="shared" si="28"/>
        <v>75.552999999999997</v>
      </c>
      <c r="CC57" s="2">
        <f t="shared" si="29"/>
        <v>84.05</v>
      </c>
      <c r="CE57" s="2" t="str">
        <f t="shared" si="57"/>
        <v/>
      </c>
      <c r="CF57" s="2" t="str">
        <f t="shared" si="57"/>
        <v/>
      </c>
      <c r="CG57" s="2" t="str">
        <f t="shared" si="57"/>
        <v/>
      </c>
      <c r="CH57" s="2" t="str">
        <f t="shared" si="57"/>
        <v/>
      </c>
      <c r="CI57" s="2" t="str">
        <f t="shared" si="57"/>
        <v/>
      </c>
      <c r="CJ57" s="2" t="str">
        <f t="shared" si="57"/>
        <v/>
      </c>
      <c r="CK57" s="2" t="str">
        <f t="shared" si="57"/>
        <v/>
      </c>
      <c r="CL57" s="2" t="str">
        <f t="shared" si="57"/>
        <v/>
      </c>
      <c r="CM57" s="2" t="str">
        <f t="shared" si="57"/>
        <v/>
      </c>
      <c r="CN57" s="2" t="str">
        <f t="shared" si="57"/>
        <v/>
      </c>
      <c r="CO57" s="2" t="str">
        <f t="shared" si="57"/>
        <v/>
      </c>
      <c r="CP57" s="2" t="str">
        <f t="shared" si="57"/>
        <v/>
      </c>
      <c r="CQ57" s="2" t="str">
        <f t="shared" si="57"/>
        <v/>
      </c>
      <c r="CR57" s="2" t="str">
        <f t="shared" si="57"/>
        <v/>
      </c>
      <c r="CS57" s="2" t="str">
        <f t="shared" si="57"/>
        <v/>
      </c>
      <c r="CU57" s="2" t="str">
        <f t="shared" si="31"/>
        <v/>
      </c>
      <c r="CV57" s="2" t="str">
        <f t="shared" si="32"/>
        <v/>
      </c>
      <c r="CW57" s="2" t="str">
        <f t="shared" si="33"/>
        <v/>
      </c>
      <c r="CX57" s="2" t="str">
        <f t="shared" si="34"/>
        <v/>
      </c>
      <c r="CY57" s="2" t="str">
        <f t="shared" si="35"/>
        <v/>
      </c>
      <c r="CZ57" s="2" t="str">
        <f t="shared" si="36"/>
        <v/>
      </c>
      <c r="DA57" s="2" t="str">
        <f t="shared" si="37"/>
        <v/>
      </c>
      <c r="DB57" s="2" t="str">
        <f t="shared" si="38"/>
        <v/>
      </c>
      <c r="DC57" s="2" t="str">
        <f t="shared" si="39"/>
        <v/>
      </c>
      <c r="DD57" s="2" t="str">
        <f t="shared" si="40"/>
        <v/>
      </c>
      <c r="DE57" s="2" t="str">
        <f t="shared" si="41"/>
        <v/>
      </c>
      <c r="DF57" s="2" t="str">
        <f t="shared" si="42"/>
        <v/>
      </c>
      <c r="DG57" s="2" t="str">
        <f t="shared" si="43"/>
        <v/>
      </c>
      <c r="DH57" s="2" t="str">
        <f t="shared" si="44"/>
        <v/>
      </c>
      <c r="DI57" s="2" t="str">
        <f t="shared" si="45"/>
        <v/>
      </c>
      <c r="DK57" s="2">
        <f t="shared" si="66"/>
        <v>92.807451012145748</v>
      </c>
      <c r="DL57" s="2">
        <f t="shared" si="66"/>
        <v>78.380607822410127</v>
      </c>
      <c r="DM57" s="2">
        <f t="shared" si="66"/>
        <v>79.935155542132279</v>
      </c>
      <c r="DN57" s="2">
        <f t="shared" si="66"/>
        <v>79.121770764119603</v>
      </c>
      <c r="DO57" s="2">
        <f t="shared" si="66"/>
        <v>78.633585798017464</v>
      </c>
      <c r="DP57" s="2">
        <f t="shared" si="66"/>
        <v>78.284650860767158</v>
      </c>
      <c r="DQ57" s="2">
        <f t="shared" si="66"/>
        <v>79.798062216852912</v>
      </c>
      <c r="DR57" s="2">
        <f t="shared" si="66"/>
        <v>82.69880972515854</v>
      </c>
      <c r="DS57" s="2">
        <f t="shared" si="66"/>
        <v>79.225114285714312</v>
      </c>
      <c r="DT57" s="2">
        <f t="shared" si="66"/>
        <v>79.59443859649123</v>
      </c>
      <c r="DU57" s="2">
        <f t="shared" si="66"/>
        <v>78.67461754385964</v>
      </c>
      <c r="DV57" s="2">
        <f t="shared" si="66"/>
        <v>78.687007410881819</v>
      </c>
      <c r="DW57" s="2">
        <f t="shared" si="66"/>
        <v>83.714486257928115</v>
      </c>
      <c r="DX57" s="2">
        <f t="shared" si="66"/>
        <v>76.253095137420686</v>
      </c>
      <c r="DY57" s="2">
        <f t="shared" si="66"/>
        <v>85.405536987522282</v>
      </c>
      <c r="EA57" s="2">
        <f t="shared" si="67"/>
        <v>102.37965934065937</v>
      </c>
      <c r="EB57" s="2">
        <f t="shared" si="67"/>
        <v>79.634870728999644</v>
      </c>
      <c r="EC57" s="2">
        <f t="shared" si="67"/>
        <v>71.272278911564626</v>
      </c>
      <c r="ED57" s="2">
        <f t="shared" si="67"/>
        <v>80.210539620873277</v>
      </c>
      <c r="EE57" s="2">
        <f t="shared" si="67"/>
        <v>69.403683496345096</v>
      </c>
      <c r="EF57" s="2">
        <f t="shared" si="67"/>
        <v>72.546666505246179</v>
      </c>
      <c r="EG57" s="2">
        <f t="shared" si="67"/>
        <v>73.387048299514149</v>
      </c>
      <c r="EH57" s="2">
        <f t="shared" si="67"/>
        <v>70.704995858595879</v>
      </c>
      <c r="EI57" s="2">
        <f t="shared" si="67"/>
        <v>77.412148800548323</v>
      </c>
      <c r="EJ57" s="2">
        <f t="shared" si="67"/>
        <v>71.134274112000682</v>
      </c>
      <c r="EK57" s="2">
        <f t="shared" si="67"/>
        <v>73.694335226249507</v>
      </c>
      <c r="EL57" s="2">
        <f t="shared" si="67"/>
        <v>72.53497051114023</v>
      </c>
      <c r="EM57" s="2">
        <f t="shared" si="67"/>
        <v>72.928664029453245</v>
      </c>
      <c r="EN57" s="2">
        <f t="shared" si="67"/>
        <v>71.472278336768099</v>
      </c>
      <c r="EO57" s="2">
        <f t="shared" si="67"/>
        <v>96.928230400393431</v>
      </c>
      <c r="EQ57" s="2">
        <f t="shared" si="68"/>
        <v>94.431886328964154</v>
      </c>
      <c r="ER57" s="2">
        <f t="shared" si="68"/>
        <v>73.962212208771803</v>
      </c>
      <c r="ES57" s="2">
        <f t="shared" si="68"/>
        <v>67.860776270635355</v>
      </c>
      <c r="ET57" s="2">
        <f t="shared" si="68"/>
        <v>73.484478289884208</v>
      </c>
      <c r="EU57" s="2">
        <f t="shared" si="68"/>
        <v>66.865117459726775</v>
      </c>
      <c r="EV57" s="2">
        <f t="shared" si="68"/>
        <v>70.042063171606998</v>
      </c>
      <c r="EW57" s="2">
        <f t="shared" si="68"/>
        <v>69.907995501568934</v>
      </c>
      <c r="EX57" s="2">
        <f t="shared" si="68"/>
        <v>67.705687154841428</v>
      </c>
      <c r="EY57" s="2">
        <f t="shared" si="68"/>
        <v>72.03264945010136</v>
      </c>
      <c r="EZ57" s="2">
        <f t="shared" si="68"/>
        <v>64.927218324015541</v>
      </c>
      <c r="FA57" s="2">
        <f t="shared" si="68"/>
        <v>71.121178688914767</v>
      </c>
      <c r="FB57" s="2">
        <f t="shared" si="68"/>
        <v>71.556475447483962</v>
      </c>
      <c r="FC57" s="2">
        <f t="shared" si="68"/>
        <v>71.428674479395795</v>
      </c>
      <c r="FD57" s="2">
        <f t="shared" si="68"/>
        <v>72.037029725404182</v>
      </c>
      <c r="FE57" s="2">
        <f t="shared" si="68"/>
        <v>96.459843288909028</v>
      </c>
      <c r="FG57" s="2">
        <f t="shared" si="69"/>
        <v>0.18831869410556307</v>
      </c>
      <c r="FH57" s="2">
        <f t="shared" si="69"/>
        <v>0.21682786074202856</v>
      </c>
      <c r="FI57" s="2">
        <f t="shared" si="69"/>
        <v>0.23427354021240673</v>
      </c>
      <c r="FJ57" s="2">
        <f t="shared" si="69"/>
        <v>0.22304670551087835</v>
      </c>
      <c r="FK57" s="2">
        <f t="shared" si="69"/>
        <v>0.24773890739572041</v>
      </c>
      <c r="FL57" s="2">
        <f t="shared" si="69"/>
        <v>0.23284720385458249</v>
      </c>
      <c r="FM57" s="2">
        <f t="shared" si="69"/>
        <v>0.21639730720005992</v>
      </c>
      <c r="FN57" s="2">
        <f t="shared" si="69"/>
        <v>0.20051482237404414</v>
      </c>
      <c r="FO57" s="2">
        <f t="shared" si="69"/>
        <v>0.15833092404293195</v>
      </c>
      <c r="FP57" s="2">
        <f t="shared" si="69"/>
        <v>0.17771493773146643</v>
      </c>
      <c r="FQ57" s="2">
        <f t="shared" si="69"/>
        <v>0.1880798673944066</v>
      </c>
      <c r="FR57" s="2">
        <f t="shared" si="69"/>
        <v>0.19025749320879326</v>
      </c>
      <c r="FS57" s="2">
        <f t="shared" si="69"/>
        <v>0.20707852644193886</v>
      </c>
      <c r="FT57" s="2">
        <f t="shared" si="69"/>
        <v>0.20151582110618607</v>
      </c>
      <c r="FU57" s="2">
        <f t="shared" si="69"/>
        <v>0.15440041933369741</v>
      </c>
      <c r="FW57" s="2">
        <f t="shared" si="58"/>
        <v>9.6428032281960039E-6</v>
      </c>
      <c r="FX57" s="2">
        <f t="shared" si="58"/>
        <v>1.0952046754365283E-5</v>
      </c>
      <c r="FY57" s="2">
        <f t="shared" si="58"/>
        <v>1.4182130839460403E-5</v>
      </c>
      <c r="FZ57" s="2">
        <f t="shared" si="58"/>
        <v>1.3386587390529993E-5</v>
      </c>
      <c r="GA57" s="2">
        <f t="shared" si="58"/>
        <v>1.3876093800071799E-5</v>
      </c>
      <c r="GB57" s="2">
        <f t="shared" si="58"/>
        <v>1.7558209098533854E-5</v>
      </c>
      <c r="GC57" s="2">
        <f t="shared" si="58"/>
        <v>1.5835491041559475E-5</v>
      </c>
      <c r="GD57" s="2">
        <f t="shared" si="58"/>
        <v>1.4938826037074735E-5</v>
      </c>
      <c r="GE57" s="2">
        <f t="shared" si="58"/>
        <v>1.7393578364445509E-5</v>
      </c>
      <c r="GF57" s="2">
        <f t="shared" si="58"/>
        <v>1.6415851200779933E-5</v>
      </c>
      <c r="GG57" s="2">
        <f t="shared" si="58"/>
        <v>1.6603355707896017E-5</v>
      </c>
      <c r="GH57" s="2">
        <f t="shared" si="58"/>
        <v>1.2305904749592384E-5</v>
      </c>
      <c r="GI57" s="2">
        <f t="shared" si="58"/>
        <v>9.9999000009999908E-6</v>
      </c>
      <c r="GJ57" s="2">
        <f t="shared" si="58"/>
        <v>6.5039451812440065E-6</v>
      </c>
      <c r="GK57" s="2">
        <f t="shared" si="58"/>
        <v>6.3823365235721279E-6</v>
      </c>
      <c r="GM57" s="86">
        <f t="shared" si="59"/>
        <v>2.7507939223152341E-6</v>
      </c>
      <c r="GN57" s="86">
        <f t="shared" si="59"/>
        <v>3.2450431755346613E-5</v>
      </c>
      <c r="GO57" s="86">
        <f t="shared" si="59"/>
        <v>6.6445541892300405E-5</v>
      </c>
      <c r="GP57" s="86">
        <f t="shared" si="59"/>
        <v>3.6296378032908551E-5</v>
      </c>
      <c r="GQ57" s="86">
        <f t="shared" si="59"/>
        <v>1.3198640179792954E-4</v>
      </c>
      <c r="GR57" s="86">
        <f t="shared" si="59"/>
        <v>6.1781544016282743E-5</v>
      </c>
      <c r="GS57" s="86">
        <f t="shared" si="59"/>
        <v>2.1613419324835727E-5</v>
      </c>
      <c r="GT57" s="86">
        <f t="shared" si="59"/>
        <v>1.2773650863922484E-5</v>
      </c>
      <c r="GU57" s="86">
        <f t="shared" si="59"/>
        <v>1.2498788725006868E-7</v>
      </c>
      <c r="GV57" s="86">
        <f t="shared" si="59"/>
        <v>6.24203888533734E-7</v>
      </c>
      <c r="GW57" s="86">
        <f t="shared" si="59"/>
        <v>2.7319164569540217E-6</v>
      </c>
      <c r="GX57" s="86">
        <f t="shared" si="59"/>
        <v>3.1872701846329405E-6</v>
      </c>
      <c r="GY57" s="86">
        <f t="shared" si="59"/>
        <v>1.708719912971069E-5</v>
      </c>
      <c r="GZ57" s="86">
        <f t="shared" si="59"/>
        <v>1.3878129677246893E-5</v>
      </c>
      <c r="HA57" s="86">
        <f t="shared" si="59"/>
        <v>3.305812949621194E-8</v>
      </c>
      <c r="HC57" s="86">
        <f t="shared" si="63"/>
        <v>4.5362600670272742E-13</v>
      </c>
      <c r="HD57" s="86">
        <f t="shared" si="63"/>
        <v>9.4806283873653624E-19</v>
      </c>
      <c r="HE57" s="86">
        <f t="shared" si="63"/>
        <v>2.4041583271585131E-18</v>
      </c>
      <c r="HF57" s="86">
        <f t="shared" si="63"/>
        <v>1.264245863403655E-20</v>
      </c>
      <c r="HG57" s="86">
        <f t="shared" si="63"/>
        <v>3.3818724566383364E-18</v>
      </c>
      <c r="HH57" s="86">
        <f t="shared" si="63"/>
        <v>4.5711195271626404E-20</v>
      </c>
      <c r="HI57" s="86">
        <f t="shared" si="63"/>
        <v>7.1414219134650799E-17</v>
      </c>
      <c r="HJ57" s="86">
        <f t="shared" si="63"/>
        <v>1.5675700834593995E-16</v>
      </c>
      <c r="HK57" s="86">
        <f t="shared" si="63"/>
        <v>2.3156857588981772E-21</v>
      </c>
      <c r="HL57" s="86">
        <f t="shared" si="63"/>
        <v>2.3081815398701497E-21</v>
      </c>
      <c r="HM57" s="86">
        <f t="shared" si="63"/>
        <v>3.3326924332013283E-22</v>
      </c>
      <c r="HN57" s="86">
        <f t="shared" si="63"/>
        <v>1.0896341909438973E-20</v>
      </c>
      <c r="HO57" s="86">
        <f t="shared" si="63"/>
        <v>2.9863697500283577E-18</v>
      </c>
      <c r="HP57" s="86">
        <f t="shared" si="63"/>
        <v>1.6892875262699048E-18</v>
      </c>
      <c r="HQ57" s="86">
        <f t="shared" si="63"/>
        <v>1.7498016208516614E-23</v>
      </c>
      <c r="HS57" s="86">
        <f t="shared" si="60"/>
        <v>1.0063376475156164E-41</v>
      </c>
      <c r="HT57" s="86">
        <f t="shared" si="60"/>
        <v>2.7993634153172351E-61</v>
      </c>
      <c r="HU57" s="86">
        <f t="shared" si="60"/>
        <v>3.9865748530025779E-58</v>
      </c>
      <c r="HV57" s="86">
        <f t="shared" si="60"/>
        <v>5.7288900677894358E-66</v>
      </c>
      <c r="HW57" s="86">
        <f t="shared" si="60"/>
        <v>4.8127466172856976E-57</v>
      </c>
      <c r="HX57" s="86">
        <f t="shared" si="60"/>
        <v>1.8721014246241232E-63</v>
      </c>
      <c r="HY57" s="86">
        <f t="shared" si="60"/>
        <v>2.0762345303203787E-53</v>
      </c>
      <c r="HZ57" s="86">
        <f t="shared" si="60"/>
        <v>9.9190193739758796E-52</v>
      </c>
      <c r="IA57" s="86">
        <f t="shared" si="60"/>
        <v>8.7385332519246172E-69</v>
      </c>
      <c r="IB57" s="86">
        <f t="shared" si="60"/>
        <v>5.7407314567708554E-72</v>
      </c>
      <c r="IC57" s="86">
        <f t="shared" si="60"/>
        <v>2.5399127809516284E-74</v>
      </c>
      <c r="ID57" s="86">
        <f t="shared" si="60"/>
        <v>4.0344789947686892E-70</v>
      </c>
      <c r="IE57" s="86">
        <f t="shared" si="60"/>
        <v>5.7173384133675121E-60</v>
      </c>
      <c r="IF57" s="86">
        <f t="shared" si="60"/>
        <v>8.1874896957425266E-31</v>
      </c>
      <c r="IG57" s="86">
        <f t="shared" si="60"/>
        <v>1.4489092696358824E-31</v>
      </c>
      <c r="II57" s="86">
        <f t="shared" si="61"/>
        <v>1.2033697820867866E-66</v>
      </c>
      <c r="IJ57" s="86">
        <f t="shared" si="61"/>
        <v>5.9254513371213814E-98</v>
      </c>
      <c r="IK57" s="86">
        <f t="shared" si="61"/>
        <v>1.1732940073394431E-93</v>
      </c>
      <c r="IL57" s="86">
        <f t="shared" si="61"/>
        <v>1.3653705289992904E-106</v>
      </c>
      <c r="IM57" s="86">
        <f t="shared" si="61"/>
        <v>1.7831382946475679E-93</v>
      </c>
      <c r="IN57" s="86">
        <f t="shared" si="61"/>
        <v>4.1569976105347649E-103</v>
      </c>
      <c r="IO57" s="86">
        <f t="shared" si="61"/>
        <v>1.0521359766014482E-88</v>
      </c>
      <c r="IP57" s="86">
        <f t="shared" si="61"/>
        <v>3.4844516387397783E-85</v>
      </c>
      <c r="IQ57" s="86">
        <f t="shared" si="61"/>
        <v>8.1845656473522832E-114</v>
      </c>
      <c r="IR57" s="86">
        <f t="shared" si="61"/>
        <v>3.3792318056601684E-120</v>
      </c>
      <c r="IS57" s="86">
        <f t="shared" si="61"/>
        <v>5.9216068136639686E-120</v>
      </c>
      <c r="IT57" s="86">
        <f t="shared" si="61"/>
        <v>1.8776900072876133E-115</v>
      </c>
      <c r="IU57" s="86">
        <f t="shared" si="61"/>
        <v>2.1589965216790186E-96</v>
      </c>
      <c r="IV57" s="86">
        <f t="shared" si="61"/>
        <v>1.0999205077756856E-97</v>
      </c>
      <c r="IW57" s="86">
        <f t="shared" si="61"/>
        <v>5.4760162743383271E-98</v>
      </c>
      <c r="IY57" s="86">
        <f t="shared" si="62"/>
        <v>2.7507943759412408E-6</v>
      </c>
      <c r="IZ57" s="86">
        <f t="shared" si="62"/>
        <v>3.2450431755347562E-5</v>
      </c>
      <c r="JA57" s="86">
        <f t="shared" si="62"/>
        <v>6.6445541892302804E-5</v>
      </c>
      <c r="JB57" s="86">
        <f t="shared" si="62"/>
        <v>3.6296378032908565E-5</v>
      </c>
      <c r="JC57" s="86">
        <f t="shared" si="62"/>
        <v>1.3198640179793293E-4</v>
      </c>
      <c r="JD57" s="86">
        <f t="shared" si="62"/>
        <v>6.1781544016282784E-5</v>
      </c>
      <c r="JE57" s="86">
        <f t="shared" si="62"/>
        <v>2.1613419324907142E-5</v>
      </c>
      <c r="JF57" s="86">
        <f t="shared" si="62"/>
        <v>1.2773650864079241E-5</v>
      </c>
      <c r="JG57" s="86">
        <f t="shared" si="62"/>
        <v>1.2498788725007099E-7</v>
      </c>
      <c r="JH57" s="86">
        <f t="shared" si="62"/>
        <v>6.2420388853373633E-7</v>
      </c>
      <c r="JI57" s="86">
        <f t="shared" si="62"/>
        <v>2.7319164569540221E-6</v>
      </c>
      <c r="JJ57" s="86">
        <f t="shared" si="62"/>
        <v>3.1872701846329515E-6</v>
      </c>
      <c r="JK57" s="86">
        <f t="shared" si="62"/>
        <v>1.7087199129713675E-5</v>
      </c>
      <c r="JL57" s="86">
        <f t="shared" si="62"/>
        <v>1.3878129677248582E-5</v>
      </c>
      <c r="JM57" s="86">
        <f t="shared" si="62"/>
        <v>3.305812949621196E-8</v>
      </c>
    </row>
    <row r="58" spans="2:273" x14ac:dyDescent="0.25">
      <c r="B58" s="2">
        <v>31</v>
      </c>
      <c r="C58" s="37">
        <v>90.932000000000002</v>
      </c>
      <c r="D58" s="37">
        <v>76.41</v>
      </c>
      <c r="E58" s="37">
        <v>79.325000000000003</v>
      </c>
      <c r="F58" s="37">
        <v>77.256</v>
      </c>
      <c r="G58" s="37">
        <v>78.204999999999998</v>
      </c>
      <c r="H58" s="37">
        <v>78.051000000000002</v>
      </c>
      <c r="I58" s="37">
        <v>79.512</v>
      </c>
      <c r="J58" s="37">
        <v>81.097999999999999</v>
      </c>
      <c r="K58" s="37">
        <v>77.438999999999993</v>
      </c>
      <c r="L58" s="37">
        <v>77.561000000000007</v>
      </c>
      <c r="M58" s="37">
        <v>77.122</v>
      </c>
      <c r="N58" s="37">
        <v>76.828999999999994</v>
      </c>
      <c r="O58" s="37">
        <v>83</v>
      </c>
      <c r="P58" s="37">
        <v>75.158000000000001</v>
      </c>
      <c r="Q58" s="37">
        <v>84.6</v>
      </c>
      <c r="S58" s="4">
        <f t="shared" si="64"/>
        <v>95.183719088932492</v>
      </c>
      <c r="T58" s="4">
        <f t="shared" si="64"/>
        <v>78.810290478516549</v>
      </c>
      <c r="U58" s="4">
        <f t="shared" si="64"/>
        <v>78.056913987312228</v>
      </c>
      <c r="V58" s="4">
        <f t="shared" si="64"/>
        <v>79.531676151266765</v>
      </c>
      <c r="W58" s="4">
        <f t="shared" si="64"/>
        <v>76.508992060307307</v>
      </c>
      <c r="X58" s="4">
        <f t="shared" si="64"/>
        <v>76.955777708492249</v>
      </c>
      <c r="Y58" s="4">
        <f t="shared" si="64"/>
        <v>78.41185961453624</v>
      </c>
      <c r="Z58" s="4">
        <f t="shared" si="64"/>
        <v>80.178978997049299</v>
      </c>
      <c r="AA58" s="4">
        <f t="shared" si="64"/>
        <v>79.12120438003943</v>
      </c>
      <c r="AB58" s="4">
        <f t="shared" si="64"/>
        <v>78.044479274569611</v>
      </c>
      <c r="AC58" s="4">
        <f t="shared" si="64"/>
        <v>77.851790986801291</v>
      </c>
      <c r="AD58" s="4">
        <f t="shared" si="64"/>
        <v>77.677681453473554</v>
      </c>
      <c r="AE58" s="4">
        <f t="shared" si="64"/>
        <v>81.453979976730096</v>
      </c>
      <c r="AF58" s="4">
        <f t="shared" si="64"/>
        <v>75.251989912662268</v>
      </c>
      <c r="AG58" s="4">
        <f t="shared" si="64"/>
        <v>87.455509160034325</v>
      </c>
      <c r="AI58" s="4">
        <f t="shared" si="65"/>
        <v>-4.2517190889324894</v>
      </c>
      <c r="AJ58" s="4">
        <f t="shared" si="65"/>
        <v>-2.4002904785165526</v>
      </c>
      <c r="AK58" s="4">
        <f t="shared" si="65"/>
        <v>1.2680860126877747</v>
      </c>
      <c r="AL58" s="4">
        <f t="shared" si="65"/>
        <v>-2.2756761512667651</v>
      </c>
      <c r="AM58" s="4">
        <f t="shared" si="65"/>
        <v>1.6960079396926915</v>
      </c>
      <c r="AN58" s="4">
        <f t="shared" si="65"/>
        <v>1.0952222915077527</v>
      </c>
      <c r="AO58" s="4">
        <f t="shared" si="65"/>
        <v>1.1001403854637601</v>
      </c>
      <c r="AP58" s="4">
        <f t="shared" si="65"/>
        <v>0.91902100295069999</v>
      </c>
      <c r="AQ58" s="4">
        <f t="shared" si="65"/>
        <v>-1.6822043800394368</v>
      </c>
      <c r="AR58" s="4">
        <f t="shared" si="65"/>
        <v>-0.48347927456960349</v>
      </c>
      <c r="AS58" s="4">
        <f t="shared" si="65"/>
        <v>-0.72979098680129084</v>
      </c>
      <c r="AT58" s="4">
        <f t="shared" si="65"/>
        <v>-0.84868145347356005</v>
      </c>
      <c r="AU58" s="4">
        <f t="shared" si="65"/>
        <v>1.5460200232699037</v>
      </c>
      <c r="AV58" s="4">
        <f t="shared" si="65"/>
        <v>-9.3989912662266306E-2</v>
      </c>
      <c r="AW58" s="4">
        <f t="shared" si="65"/>
        <v>-2.8555091600343303</v>
      </c>
      <c r="AY58" s="2">
        <f t="shared" si="56"/>
        <v>95.17859962239217</v>
      </c>
      <c r="AZ58" s="2">
        <f t="shared" si="56"/>
        <v>78.75132876982488</v>
      </c>
      <c r="BA58" s="2">
        <f t="shared" si="56"/>
        <v>77.941704084966545</v>
      </c>
      <c r="BB58" s="2">
        <f t="shared" si="56"/>
        <v>79.466311053693119</v>
      </c>
      <c r="BC58" s="2">
        <f t="shared" si="56"/>
        <v>76.3037879699462</v>
      </c>
      <c r="BD58" s="2">
        <f t="shared" si="56"/>
        <v>76.852137157086162</v>
      </c>
      <c r="BE58" s="2">
        <f t="shared" si="56"/>
        <v>78.370931655259028</v>
      </c>
      <c r="BF58" s="2">
        <f t="shared" si="56"/>
        <v>80.153771645959537</v>
      </c>
      <c r="BG58" s="2">
        <f t="shared" si="56"/>
        <v>79.120795365970835</v>
      </c>
      <c r="BH58" s="2">
        <f t="shared" si="56"/>
        <v>78.042647740380843</v>
      </c>
      <c r="BI58" s="2">
        <f t="shared" si="56"/>
        <v>77.845347338772697</v>
      </c>
      <c r="BJ58" s="2">
        <f t="shared" si="56"/>
        <v>77.670243026263606</v>
      </c>
      <c r="BK58" s="2">
        <f t="shared" si="56"/>
        <v>81.419815842647495</v>
      </c>
      <c r="BL58" s="2">
        <f t="shared" si="56"/>
        <v>75.225179161318849</v>
      </c>
      <c r="BM58" s="2">
        <f t="shared" si="56"/>
        <v>87.455432983477394</v>
      </c>
      <c r="BO58" s="2">
        <f t="shared" si="15"/>
        <v>90.932000000000002</v>
      </c>
      <c r="BP58" s="2">
        <f t="shared" si="16"/>
        <v>76.41</v>
      </c>
      <c r="BQ58" s="2">
        <f t="shared" si="17"/>
        <v>79.325000000000003</v>
      </c>
      <c r="BR58" s="2">
        <f t="shared" si="18"/>
        <v>77.256</v>
      </c>
      <c r="BS58" s="2">
        <f t="shared" si="19"/>
        <v>78.204999999999998</v>
      </c>
      <c r="BT58" s="2">
        <f t="shared" si="20"/>
        <v>78.051000000000002</v>
      </c>
      <c r="BU58" s="2">
        <f t="shared" si="21"/>
        <v>79.512</v>
      </c>
      <c r="BV58" s="2">
        <f t="shared" si="22"/>
        <v>81.097999999999999</v>
      </c>
      <c r="BW58" s="2">
        <f t="shared" si="23"/>
        <v>77.438999999999993</v>
      </c>
      <c r="BX58" s="2">
        <f t="shared" si="24"/>
        <v>77.561000000000007</v>
      </c>
      <c r="BY58" s="2">
        <f t="shared" si="25"/>
        <v>77.122</v>
      </c>
      <c r="BZ58" s="2">
        <f t="shared" si="26"/>
        <v>76.828999999999994</v>
      </c>
      <c r="CA58" s="2">
        <f t="shared" si="27"/>
        <v>83</v>
      </c>
      <c r="CB58" s="2">
        <f t="shared" si="28"/>
        <v>75.158000000000001</v>
      </c>
      <c r="CC58" s="2">
        <f t="shared" si="29"/>
        <v>84.6</v>
      </c>
      <c r="CE58" s="2" t="str">
        <f t="shared" si="57"/>
        <v/>
      </c>
      <c r="CF58" s="2" t="str">
        <f t="shared" si="57"/>
        <v/>
      </c>
      <c r="CG58" s="2" t="str">
        <f t="shared" si="57"/>
        <v/>
      </c>
      <c r="CH58" s="2" t="str">
        <f t="shared" si="57"/>
        <v/>
      </c>
      <c r="CI58" s="2" t="str">
        <f t="shared" si="57"/>
        <v/>
      </c>
      <c r="CJ58" s="2" t="str">
        <f t="shared" si="57"/>
        <v/>
      </c>
      <c r="CK58" s="2" t="str">
        <f t="shared" si="57"/>
        <v/>
      </c>
      <c r="CL58" s="2" t="str">
        <f t="shared" si="57"/>
        <v/>
      </c>
      <c r="CM58" s="2" t="str">
        <f t="shared" si="57"/>
        <v/>
      </c>
      <c r="CN58" s="2" t="str">
        <f t="shared" si="57"/>
        <v/>
      </c>
      <c r="CO58" s="2" t="str">
        <f t="shared" si="57"/>
        <v/>
      </c>
      <c r="CP58" s="2" t="str">
        <f t="shared" si="57"/>
        <v/>
      </c>
      <c r="CQ58" s="2" t="str">
        <f t="shared" si="57"/>
        <v/>
      </c>
      <c r="CR58" s="2" t="str">
        <f t="shared" si="57"/>
        <v/>
      </c>
      <c r="CS58" s="2" t="str">
        <f t="shared" si="57"/>
        <v/>
      </c>
      <c r="CU58" s="2" t="str">
        <f t="shared" si="31"/>
        <v/>
      </c>
      <c r="CV58" s="2" t="str">
        <f t="shared" si="32"/>
        <v/>
      </c>
      <c r="CW58" s="2" t="str">
        <f t="shared" si="33"/>
        <v/>
      </c>
      <c r="CX58" s="2" t="str">
        <f t="shared" si="34"/>
        <v/>
      </c>
      <c r="CY58" s="2" t="str">
        <f t="shared" si="35"/>
        <v/>
      </c>
      <c r="CZ58" s="2" t="str">
        <f t="shared" si="36"/>
        <v/>
      </c>
      <c r="DA58" s="2" t="str">
        <f t="shared" si="37"/>
        <v/>
      </c>
      <c r="DB58" s="2" t="str">
        <f t="shared" si="38"/>
        <v/>
      </c>
      <c r="DC58" s="2" t="str">
        <f t="shared" si="39"/>
        <v/>
      </c>
      <c r="DD58" s="2" t="str">
        <f t="shared" si="40"/>
        <v/>
      </c>
      <c r="DE58" s="2" t="str">
        <f t="shared" si="41"/>
        <v/>
      </c>
      <c r="DF58" s="2" t="str">
        <f t="shared" si="42"/>
        <v/>
      </c>
      <c r="DG58" s="2" t="str">
        <f t="shared" si="43"/>
        <v/>
      </c>
      <c r="DH58" s="2" t="str">
        <f t="shared" si="44"/>
        <v/>
      </c>
      <c r="DI58" s="2" t="str">
        <f t="shared" si="45"/>
        <v/>
      </c>
      <c r="DK58" s="2">
        <f t="shared" si="66"/>
        <v>93.430794534412954</v>
      </c>
      <c r="DL58" s="2">
        <f t="shared" si="66"/>
        <v>78.541802325581386</v>
      </c>
      <c r="DM58" s="2">
        <f t="shared" si="66"/>
        <v>80.226464814255507</v>
      </c>
      <c r="DN58" s="2">
        <f t="shared" si="66"/>
        <v>79.300342192691033</v>
      </c>
      <c r="DO58" s="2">
        <f t="shared" si="66"/>
        <v>78.834968262971671</v>
      </c>
      <c r="DP58" s="2">
        <f t="shared" si="66"/>
        <v>78.333237390516473</v>
      </c>
      <c r="DQ58" s="2">
        <f t="shared" si="66"/>
        <v>79.929854877680455</v>
      </c>
      <c r="DR58" s="2">
        <f t="shared" si="66"/>
        <v>82.787178294573621</v>
      </c>
      <c r="DS58" s="2">
        <f t="shared" si="66"/>
        <v>79.514555742296949</v>
      </c>
      <c r="DT58" s="2">
        <f t="shared" si="66"/>
        <v>79.714049786628735</v>
      </c>
      <c r="DU58" s="2">
        <f t="shared" si="66"/>
        <v>78.931457827260445</v>
      </c>
      <c r="DV58" s="2">
        <f t="shared" si="66"/>
        <v>79.019070168855549</v>
      </c>
      <c r="DW58" s="2">
        <f t="shared" si="66"/>
        <v>83.875901691331933</v>
      </c>
      <c r="DX58" s="2">
        <f t="shared" si="66"/>
        <v>76.287401761804063</v>
      </c>
      <c r="DY58" s="2">
        <f t="shared" si="66"/>
        <v>85.605303030303034</v>
      </c>
      <c r="EA58" s="2">
        <f t="shared" si="67"/>
        <v>102.04945714285716</v>
      </c>
      <c r="EB58" s="2">
        <f t="shared" si="67"/>
        <v>79.441827186382142</v>
      </c>
      <c r="EC58" s="2">
        <f t="shared" si="67"/>
        <v>71.131222144030033</v>
      </c>
      <c r="ED58" s="2">
        <f t="shared" si="67"/>
        <v>79.993979160809374</v>
      </c>
      <c r="EE58" s="2">
        <f t="shared" si="67"/>
        <v>69.294263378976623</v>
      </c>
      <c r="EF58" s="2">
        <f t="shared" si="67"/>
        <v>72.401966263115426</v>
      </c>
      <c r="EG58" s="2">
        <f t="shared" si="67"/>
        <v>73.222829551300364</v>
      </c>
      <c r="EH58" s="2">
        <f t="shared" si="67"/>
        <v>70.578046582513323</v>
      </c>
      <c r="EI58" s="2">
        <f t="shared" si="67"/>
        <v>77.212379986291978</v>
      </c>
      <c r="EJ58" s="2">
        <f t="shared" si="67"/>
        <v>70.990133614101097</v>
      </c>
      <c r="EK58" s="2">
        <f t="shared" si="67"/>
        <v>73.569503667775209</v>
      </c>
      <c r="EL58" s="2">
        <f t="shared" si="67"/>
        <v>72.434766928789855</v>
      </c>
      <c r="EM58" s="2">
        <f t="shared" si="67"/>
        <v>72.842824768917438</v>
      </c>
      <c r="EN58" s="2">
        <f t="shared" si="67"/>
        <v>71.386562189356297</v>
      </c>
      <c r="EO58" s="2">
        <f t="shared" si="67"/>
        <v>96.69644276873899</v>
      </c>
      <c r="EQ58" s="2">
        <f t="shared" si="68"/>
        <v>94.210272574969423</v>
      </c>
      <c r="ER58" s="2">
        <f t="shared" si="68"/>
        <v>73.840760459585226</v>
      </c>
      <c r="ES58" s="2">
        <f t="shared" si="68"/>
        <v>67.763578961815853</v>
      </c>
      <c r="ET58" s="2">
        <f t="shared" si="68"/>
        <v>73.354935555651849</v>
      </c>
      <c r="EU58" s="2">
        <f t="shared" si="68"/>
        <v>66.78965960102758</v>
      </c>
      <c r="EV58" s="2">
        <f t="shared" si="68"/>
        <v>69.929023596931657</v>
      </c>
      <c r="EW58" s="2">
        <f t="shared" si="68"/>
        <v>69.788644074949971</v>
      </c>
      <c r="EX58" s="2">
        <f t="shared" si="68"/>
        <v>67.618351665294696</v>
      </c>
      <c r="EY58" s="2">
        <f t="shared" si="68"/>
        <v>71.903439256660818</v>
      </c>
      <c r="EZ58" s="2">
        <f t="shared" si="68"/>
        <v>64.865915848123336</v>
      </c>
      <c r="FA58" s="2">
        <f t="shared" si="68"/>
        <v>71.02923761105481</v>
      </c>
      <c r="FB58" s="2">
        <f t="shared" si="68"/>
        <v>71.467842564448944</v>
      </c>
      <c r="FC58" s="2">
        <f t="shared" si="68"/>
        <v>71.359990539520552</v>
      </c>
      <c r="FD58" s="2">
        <f t="shared" si="68"/>
        <v>71.943886239320136</v>
      </c>
      <c r="FE58" s="2">
        <f t="shared" si="68"/>
        <v>96.23369599658767</v>
      </c>
      <c r="FG58" s="2">
        <f t="shared" si="69"/>
        <v>0.2028026913196592</v>
      </c>
      <c r="FH58" s="2">
        <f t="shared" si="69"/>
        <v>0.23287546235839676</v>
      </c>
      <c r="FI58" s="2">
        <f t="shared" si="69"/>
        <v>0.2511981751350818</v>
      </c>
      <c r="FJ58" s="2">
        <f t="shared" si="69"/>
        <v>0.23941386786317939</v>
      </c>
      <c r="FK58" s="2">
        <f t="shared" si="69"/>
        <v>0.26529928519129781</v>
      </c>
      <c r="FL58" s="2">
        <f t="shared" si="69"/>
        <v>0.24970239804049199</v>
      </c>
      <c r="FM58" s="2">
        <f t="shared" si="69"/>
        <v>0.23242249998509848</v>
      </c>
      <c r="FN58" s="2">
        <f t="shared" si="69"/>
        <v>0.21568758783991049</v>
      </c>
      <c r="FO58" s="2">
        <f t="shared" si="69"/>
        <v>0.17099438435727268</v>
      </c>
      <c r="FP58" s="2">
        <f t="shared" si="69"/>
        <v>0.19157586796570716</v>
      </c>
      <c r="FQ58" s="2">
        <f t="shared" si="69"/>
        <v>0.20255007972130515</v>
      </c>
      <c r="FR58" s="2">
        <f t="shared" si="69"/>
        <v>0.20485297328627469</v>
      </c>
      <c r="FS58" s="2">
        <f t="shared" si="69"/>
        <v>0.22260966792672535</v>
      </c>
      <c r="FT58" s="2">
        <f t="shared" si="69"/>
        <v>0.21674379650666706</v>
      </c>
      <c r="FU58" s="2">
        <f t="shared" si="69"/>
        <v>0.1668118187264078</v>
      </c>
      <c r="FW58" s="2">
        <f t="shared" si="58"/>
        <v>1.0573113653034173E-5</v>
      </c>
      <c r="FX58" s="2">
        <f t="shared" si="58"/>
        <v>1.2008667780539018E-5</v>
      </c>
      <c r="FY58" s="2">
        <f t="shared" si="58"/>
        <v>1.5550375963261247E-5</v>
      </c>
      <c r="FZ58" s="2">
        <f t="shared" si="58"/>
        <v>1.467808223753563E-5</v>
      </c>
      <c r="GA58" s="2">
        <f t="shared" si="58"/>
        <v>1.5214813930728753E-5</v>
      </c>
      <c r="GB58" s="2">
        <f t="shared" si="58"/>
        <v>1.9252160827006272E-5</v>
      </c>
      <c r="GC58" s="2">
        <f t="shared" si="58"/>
        <v>1.7363244125080339E-5</v>
      </c>
      <c r="GD58" s="2">
        <f t="shared" si="58"/>
        <v>1.6380073417503938E-5</v>
      </c>
      <c r="GE58" s="2">
        <f t="shared" si="58"/>
        <v>1.9071647425370511E-5</v>
      </c>
      <c r="GF58" s="2">
        <f t="shared" si="58"/>
        <v>1.7999594405537667E-5</v>
      </c>
      <c r="GG58" s="2">
        <f t="shared" si="58"/>
        <v>1.8205188354321563E-5</v>
      </c>
      <c r="GH58" s="2">
        <f t="shared" si="58"/>
        <v>1.3493140221992042E-5</v>
      </c>
      <c r="GI58" s="2">
        <f t="shared" si="58"/>
        <v>1.0964661736306624E-5</v>
      </c>
      <c r="GJ58" s="2">
        <f t="shared" si="58"/>
        <v>7.1314296052516761E-6</v>
      </c>
      <c r="GK58" s="2">
        <f t="shared" si="58"/>
        <v>6.998088529427939E-6</v>
      </c>
      <c r="GM58" s="86">
        <f t="shared" si="59"/>
        <v>5.3486587183996163E-6</v>
      </c>
      <c r="GN58" s="86">
        <f t="shared" si="59"/>
        <v>5.4180885364006392E-5</v>
      </c>
      <c r="GO58" s="86">
        <f t="shared" si="59"/>
        <v>1.0754946203789768E-4</v>
      </c>
      <c r="GP58" s="86">
        <f t="shared" si="59"/>
        <v>6.0825062563674105E-5</v>
      </c>
      <c r="GQ58" s="86">
        <f t="shared" si="59"/>
        <v>2.0478612454124547E-4</v>
      </c>
      <c r="GR58" s="86">
        <f t="shared" si="59"/>
        <v>1.0042090065766922E-4</v>
      </c>
      <c r="GS58" s="86">
        <f t="shared" si="59"/>
        <v>3.7485740086374222E-5</v>
      </c>
      <c r="GT58" s="86">
        <f t="shared" si="59"/>
        <v>2.2369783173124323E-5</v>
      </c>
      <c r="GU58" s="86">
        <f t="shared" si="59"/>
        <v>2.8598578270133956E-7</v>
      </c>
      <c r="GV58" s="86">
        <f t="shared" si="59"/>
        <v>1.3364638329582163E-6</v>
      </c>
      <c r="GW58" s="86">
        <f t="shared" si="59"/>
        <v>5.3114645874386007E-6</v>
      </c>
      <c r="GX58" s="86">
        <f t="shared" si="59"/>
        <v>6.1515788357863643E-6</v>
      </c>
      <c r="GY58" s="86">
        <f t="shared" si="59"/>
        <v>2.9611755477041753E-5</v>
      </c>
      <c r="GZ58" s="86">
        <f t="shared" si="59"/>
        <v>2.4181327817688889E-5</v>
      </c>
      <c r="HA58" s="86">
        <f t="shared" si="59"/>
        <v>8.2942945956220672E-8</v>
      </c>
      <c r="HC58" s="86">
        <f t="shared" si="63"/>
        <v>1.1336248836319889E-12</v>
      </c>
      <c r="HD58" s="86">
        <f t="shared" si="63"/>
        <v>3.7288938923636451E-18</v>
      </c>
      <c r="HE58" s="86">
        <f t="shared" si="63"/>
        <v>9.3064746094364561E-18</v>
      </c>
      <c r="HF58" s="86">
        <f t="shared" si="63"/>
        <v>5.8426320554503697E-20</v>
      </c>
      <c r="HG58" s="86">
        <f t="shared" si="63"/>
        <v>1.2963315889758779E-17</v>
      </c>
      <c r="HH58" s="86">
        <f t="shared" si="63"/>
        <v>2.089461701339371E-19</v>
      </c>
      <c r="HI58" s="86">
        <f t="shared" si="63"/>
        <v>2.5459573737517939E-16</v>
      </c>
      <c r="HJ58" s="86">
        <f t="shared" si="63"/>
        <v>5.3377528771201083E-16</v>
      </c>
      <c r="HK58" s="86">
        <f t="shared" si="63"/>
        <v>1.2061416517011951E-20</v>
      </c>
      <c r="HL58" s="86">
        <f t="shared" si="63"/>
        <v>1.2478607373024357E-20</v>
      </c>
      <c r="HM58" s="86">
        <f t="shared" si="63"/>
        <v>1.8660650113665876E-21</v>
      </c>
      <c r="HN58" s="86">
        <f t="shared" si="63"/>
        <v>5.3140862474432616E-20</v>
      </c>
      <c r="HO58" s="86">
        <f t="shared" si="63"/>
        <v>1.1273085877987666E-17</v>
      </c>
      <c r="HP58" s="86">
        <f t="shared" si="63"/>
        <v>6.438619790364725E-18</v>
      </c>
      <c r="HQ58" s="86">
        <f t="shared" si="63"/>
        <v>1.000725793725489E-22</v>
      </c>
      <c r="HS58" s="86">
        <f t="shared" si="60"/>
        <v>6.4760348126519855E-41</v>
      </c>
      <c r="HT58" s="86">
        <f t="shared" si="60"/>
        <v>4.5730300272627272E-60</v>
      </c>
      <c r="HU58" s="86">
        <f t="shared" si="60"/>
        <v>6.0423779848967186E-57</v>
      </c>
      <c r="HV58" s="86">
        <f t="shared" si="60"/>
        <v>1.2492009519672675E-64</v>
      </c>
      <c r="HW58" s="86">
        <f t="shared" si="60"/>
        <v>7.0504136816411395E-56</v>
      </c>
      <c r="HX58" s="86">
        <f t="shared" si="60"/>
        <v>3.9292781218728964E-62</v>
      </c>
      <c r="HY58" s="86">
        <f t="shared" si="60"/>
        <v>2.676949838093145E-52</v>
      </c>
      <c r="HZ58" s="86">
        <f t="shared" si="60"/>
        <v>1.1503708529859962E-50</v>
      </c>
      <c r="IA58" s="86">
        <f t="shared" si="60"/>
        <v>2.4479556029645963E-67</v>
      </c>
      <c r="IB58" s="86">
        <f t="shared" si="60"/>
        <v>1.8785526115438728E-70</v>
      </c>
      <c r="IC58" s="86">
        <f t="shared" si="60"/>
        <v>8.8081250462955342E-73</v>
      </c>
      <c r="ID58" s="86">
        <f t="shared" si="60"/>
        <v>1.0796840040500081E-68</v>
      </c>
      <c r="IE58" s="86">
        <f t="shared" si="60"/>
        <v>8.6662127308528061E-59</v>
      </c>
      <c r="IF58" s="86">
        <f t="shared" si="60"/>
        <v>3.0950534825545851E-30</v>
      </c>
      <c r="IG58" s="86">
        <f t="shared" si="60"/>
        <v>5.6446274900705493E-31</v>
      </c>
      <c r="II58" s="86">
        <f t="shared" si="61"/>
        <v>1.2877362126726381E-65</v>
      </c>
      <c r="IJ58" s="86">
        <f t="shared" si="61"/>
        <v>2.0658233972405886E-96</v>
      </c>
      <c r="IK58" s="86">
        <f t="shared" si="61"/>
        <v>3.7748199746894885E-92</v>
      </c>
      <c r="IL58" s="86">
        <f t="shared" si="61"/>
        <v>7.0146552593570583E-105</v>
      </c>
      <c r="IM58" s="86">
        <f t="shared" si="61"/>
        <v>5.659421427912415E-92</v>
      </c>
      <c r="IN58" s="86">
        <f t="shared" si="61"/>
        <v>2.0582868720698512E-101</v>
      </c>
      <c r="IO58" s="86">
        <f t="shared" si="61"/>
        <v>2.9009607044811797E-87</v>
      </c>
      <c r="IP58" s="86">
        <f t="shared" si="61"/>
        <v>8.2625145810361101E-84</v>
      </c>
      <c r="IQ58" s="86">
        <f t="shared" si="61"/>
        <v>6.0967226658609712E-112</v>
      </c>
      <c r="IR58" s="86">
        <f t="shared" si="61"/>
        <v>3.1421444166307852E-118</v>
      </c>
      <c r="IS58" s="86">
        <f t="shared" si="61"/>
        <v>5.4804659705515404E-118</v>
      </c>
      <c r="IT58" s="86">
        <f t="shared" si="61"/>
        <v>1.3037975452329711E-113</v>
      </c>
      <c r="IU58" s="86">
        <f t="shared" si="61"/>
        <v>6.9128850405901653E-95</v>
      </c>
      <c r="IV58" s="86">
        <f t="shared" si="61"/>
        <v>3.2551784639593028E-96</v>
      </c>
      <c r="IW58" s="86">
        <f t="shared" si="61"/>
        <v>1.6293026690082555E-96</v>
      </c>
      <c r="IY58" s="86">
        <f t="shared" si="62"/>
        <v>5.3486598520245002E-6</v>
      </c>
      <c r="IZ58" s="86">
        <f t="shared" si="62"/>
        <v>5.4180885364010119E-5</v>
      </c>
      <c r="JA58" s="86">
        <f t="shared" si="62"/>
        <v>1.0754946203790699E-4</v>
      </c>
      <c r="JB58" s="86">
        <f t="shared" si="62"/>
        <v>6.0825062563674166E-5</v>
      </c>
      <c r="JC58" s="86">
        <f t="shared" si="62"/>
        <v>2.0478612454125842E-4</v>
      </c>
      <c r="JD58" s="86">
        <f t="shared" si="62"/>
        <v>1.0042090065766942E-4</v>
      </c>
      <c r="JE58" s="86">
        <f t="shared" si="62"/>
        <v>3.7485740086628819E-5</v>
      </c>
      <c r="JF58" s="86">
        <f t="shared" si="62"/>
        <v>2.2369783173658099E-5</v>
      </c>
      <c r="JG58" s="86">
        <f t="shared" si="62"/>
        <v>2.8598578270135163E-7</v>
      </c>
      <c r="JH58" s="86">
        <f t="shared" si="62"/>
        <v>1.3364638329582288E-6</v>
      </c>
      <c r="JI58" s="86">
        <f t="shared" si="62"/>
        <v>5.3114645874386024E-6</v>
      </c>
      <c r="JJ58" s="86">
        <f t="shared" si="62"/>
        <v>6.1515788357864177E-6</v>
      </c>
      <c r="JK58" s="86">
        <f t="shared" si="62"/>
        <v>2.9611755477053025E-5</v>
      </c>
      <c r="JL58" s="86">
        <f t="shared" si="62"/>
        <v>2.4181327817695326E-5</v>
      </c>
      <c r="JM58" s="86">
        <f t="shared" si="62"/>
        <v>8.2942945956220777E-8</v>
      </c>
    </row>
    <row r="59" spans="2:273" x14ac:dyDescent="0.25">
      <c r="B59" s="2">
        <v>32</v>
      </c>
      <c r="C59" s="37">
        <v>93.727000000000004</v>
      </c>
      <c r="D59" s="37">
        <v>78</v>
      </c>
      <c r="E59" s="37">
        <v>80.25</v>
      </c>
      <c r="F59" s="37">
        <v>78</v>
      </c>
      <c r="G59" s="37">
        <v>77.667000000000002</v>
      </c>
      <c r="H59" s="37">
        <v>78.718000000000004</v>
      </c>
      <c r="I59" s="37">
        <v>79.537000000000006</v>
      </c>
      <c r="J59" s="37">
        <v>81.853999999999999</v>
      </c>
      <c r="K59" s="37">
        <v>78.22</v>
      </c>
      <c r="L59" s="37">
        <v>79.561000000000007</v>
      </c>
      <c r="M59" s="37">
        <v>75.853999999999999</v>
      </c>
      <c r="N59" s="37">
        <v>76.293000000000006</v>
      </c>
      <c r="O59" s="37">
        <v>82</v>
      </c>
      <c r="P59" s="37">
        <v>74.947000000000003</v>
      </c>
      <c r="Q59" s="37">
        <v>84.65</v>
      </c>
      <c r="S59" s="4">
        <f t="shared" si="64"/>
        <v>95.735321843203408</v>
      </c>
      <c r="T59" s="4">
        <f t="shared" si="64"/>
        <v>78.933775589828116</v>
      </c>
      <c r="U59" s="4">
        <f t="shared" si="64"/>
        <v>78.134775623570846</v>
      </c>
      <c r="V59" s="4">
        <f t="shared" si="64"/>
        <v>79.660514840395734</v>
      </c>
      <c r="W59" s="4">
        <f t="shared" si="64"/>
        <v>76.548586865947001</v>
      </c>
      <c r="X59" s="4">
        <f t="shared" si="64"/>
        <v>76.906200076607647</v>
      </c>
      <c r="Y59" s="4">
        <f t="shared" si="64"/>
        <v>78.38403625101634</v>
      </c>
      <c r="Z59" s="4">
        <f t="shared" si="64"/>
        <v>80.039389372453911</v>
      </c>
      <c r="AA59" s="4">
        <f t="shared" si="64"/>
        <v>79.28990921177018</v>
      </c>
      <c r="AB59" s="4">
        <f t="shared" si="64"/>
        <v>77.983592633168868</v>
      </c>
      <c r="AC59" s="4">
        <f t="shared" si="64"/>
        <v>77.949043824614705</v>
      </c>
      <c r="AD59" s="4">
        <f t="shared" si="64"/>
        <v>77.819329562980514</v>
      </c>
      <c r="AE59" s="4">
        <f t="shared" si="64"/>
        <v>81.398594586444062</v>
      </c>
      <c r="AF59" s="4">
        <f t="shared" si="64"/>
        <v>75.197734996833319</v>
      </c>
      <c r="AG59" s="4">
        <f t="shared" si="64"/>
        <v>87.724062726353196</v>
      </c>
      <c r="AI59" s="4">
        <f t="shared" si="65"/>
        <v>-2.0083218432034045</v>
      </c>
      <c r="AJ59" s="4">
        <f t="shared" si="65"/>
        <v>-0.93377558982811593</v>
      </c>
      <c r="AK59" s="4">
        <f t="shared" si="65"/>
        <v>2.1152243764291541</v>
      </c>
      <c r="AL59" s="4">
        <f t="shared" si="65"/>
        <v>-1.6605148403957344</v>
      </c>
      <c r="AM59" s="4">
        <f t="shared" si="65"/>
        <v>1.1184131340530001</v>
      </c>
      <c r="AN59" s="4">
        <f t="shared" si="65"/>
        <v>1.811799923392357</v>
      </c>
      <c r="AO59" s="4">
        <f t="shared" si="65"/>
        <v>1.1529637489836659</v>
      </c>
      <c r="AP59" s="4">
        <f t="shared" si="65"/>
        <v>1.814610627546088</v>
      </c>
      <c r="AQ59" s="4">
        <f t="shared" si="65"/>
        <v>-1.0699092117701809</v>
      </c>
      <c r="AR59" s="4">
        <f t="shared" si="65"/>
        <v>1.5774073668311388</v>
      </c>
      <c r="AS59" s="4">
        <f t="shared" si="65"/>
        <v>-2.0950438246147058</v>
      </c>
      <c r="AT59" s="4">
        <f t="shared" si="65"/>
        <v>-1.5263295629805071</v>
      </c>
      <c r="AU59" s="4">
        <f t="shared" si="65"/>
        <v>0.60140541355593768</v>
      </c>
      <c r="AV59" s="4">
        <f t="shared" si="65"/>
        <v>-0.2507349968333159</v>
      </c>
      <c r="AW59" s="4">
        <f t="shared" si="65"/>
        <v>-3.0740627263531906</v>
      </c>
      <c r="AY59" s="2">
        <f t="shared" ref="AY59:BM75" si="70">IF(OR($B59 &lt; C$230, $B59 &gt; C$233), #N/A, ((1-FG59)*DK59) + (FG59 - FW59)*EA59 + (FW59*EQ59))</f>
        <v>95.725820774917835</v>
      </c>
      <c r="AZ59" s="2">
        <f t="shared" si="70"/>
        <v>78.839224473549805</v>
      </c>
      <c r="BA59" s="2">
        <f t="shared" si="70"/>
        <v>77.955590029924451</v>
      </c>
      <c r="BB59" s="2">
        <f t="shared" si="70"/>
        <v>79.555400222999069</v>
      </c>
      <c r="BC59" s="2">
        <f t="shared" si="70"/>
        <v>76.242076473630036</v>
      </c>
      <c r="BD59" s="2">
        <f t="shared" si="70"/>
        <v>76.744356582999018</v>
      </c>
      <c r="BE59" s="2">
        <f t="shared" si="70"/>
        <v>78.316027505359799</v>
      </c>
      <c r="BF59" s="2">
        <f t="shared" si="70"/>
        <v>79.997050603237682</v>
      </c>
      <c r="BG59" s="2">
        <f t="shared" si="70"/>
        <v>79.289020072921019</v>
      </c>
      <c r="BH59" s="2">
        <f t="shared" si="70"/>
        <v>77.979864675147653</v>
      </c>
      <c r="BI59" s="2">
        <f t="shared" si="70"/>
        <v>77.937085925230505</v>
      </c>
      <c r="BJ59" s="2">
        <f t="shared" si="70"/>
        <v>77.805624172297883</v>
      </c>
      <c r="BK59" s="2">
        <f t="shared" si="70"/>
        <v>81.341812107588012</v>
      </c>
      <c r="BL59" s="2">
        <f t="shared" si="70"/>
        <v>75.152921074188839</v>
      </c>
      <c r="BM59" s="2">
        <f t="shared" si="70"/>
        <v>87.723881859668637</v>
      </c>
      <c r="BO59" s="2">
        <f t="shared" si="15"/>
        <v>93.727000000000004</v>
      </c>
      <c r="BP59" s="2">
        <f t="shared" si="16"/>
        <v>78</v>
      </c>
      <c r="BQ59" s="2">
        <f t="shared" si="17"/>
        <v>80.25</v>
      </c>
      <c r="BR59" s="2">
        <f t="shared" si="18"/>
        <v>78</v>
      </c>
      <c r="BS59" s="2">
        <f t="shared" si="19"/>
        <v>77.667000000000002</v>
      </c>
      <c r="BT59" s="2">
        <f t="shared" si="20"/>
        <v>78.718000000000004</v>
      </c>
      <c r="BU59" s="2">
        <f t="shared" si="21"/>
        <v>79.537000000000006</v>
      </c>
      <c r="BV59" s="2">
        <f t="shared" si="22"/>
        <v>81.853999999999999</v>
      </c>
      <c r="BW59" s="2">
        <f t="shared" si="23"/>
        <v>78.22</v>
      </c>
      <c r="BX59" s="2">
        <f t="shared" si="24"/>
        <v>79.561000000000007</v>
      </c>
      <c r="BY59" s="2">
        <f t="shared" si="25"/>
        <v>75.853999999999999</v>
      </c>
      <c r="BZ59" s="2">
        <f t="shared" si="26"/>
        <v>76.293000000000006</v>
      </c>
      <c r="CA59" s="2">
        <f t="shared" si="27"/>
        <v>82</v>
      </c>
      <c r="CB59" s="2">
        <f t="shared" si="28"/>
        <v>74.947000000000003</v>
      </c>
      <c r="CC59" s="2">
        <f t="shared" si="29"/>
        <v>84.65</v>
      </c>
      <c r="CE59" s="2" t="str">
        <f t="shared" ref="CE59:CS75" si="71">IF(AND(IY59 &lt; $CS$22, $B59 &gt; C$231, $B59 &lt; C$232), C59, "")</f>
        <v/>
      </c>
      <c r="CF59" s="2" t="str">
        <f t="shared" si="71"/>
        <v/>
      </c>
      <c r="CG59" s="2" t="str">
        <f t="shared" si="71"/>
        <v/>
      </c>
      <c r="CH59" s="2" t="str">
        <f t="shared" si="71"/>
        <v/>
      </c>
      <c r="CI59" s="2" t="str">
        <f t="shared" si="71"/>
        <v/>
      </c>
      <c r="CJ59" s="2" t="str">
        <f t="shared" si="71"/>
        <v/>
      </c>
      <c r="CK59" s="2" t="str">
        <f t="shared" si="71"/>
        <v/>
      </c>
      <c r="CL59" s="2" t="str">
        <f t="shared" si="71"/>
        <v/>
      </c>
      <c r="CM59" s="2" t="str">
        <f t="shared" si="71"/>
        <v/>
      </c>
      <c r="CN59" s="2" t="str">
        <f t="shared" si="71"/>
        <v/>
      </c>
      <c r="CO59" s="2" t="str">
        <f t="shared" si="71"/>
        <v/>
      </c>
      <c r="CP59" s="2" t="str">
        <f t="shared" si="71"/>
        <v/>
      </c>
      <c r="CQ59" s="2" t="str">
        <f t="shared" si="71"/>
        <v/>
      </c>
      <c r="CR59" s="2" t="str">
        <f t="shared" si="71"/>
        <v/>
      </c>
      <c r="CS59" s="2" t="str">
        <f t="shared" si="71"/>
        <v/>
      </c>
      <c r="CU59" s="2" t="str">
        <f t="shared" si="31"/>
        <v/>
      </c>
      <c r="CV59" s="2" t="str">
        <f t="shared" si="32"/>
        <v/>
      </c>
      <c r="CW59" s="2" t="str">
        <f t="shared" si="33"/>
        <v/>
      </c>
      <c r="CX59" s="2" t="str">
        <f t="shared" si="34"/>
        <v/>
      </c>
      <c r="CY59" s="2" t="str">
        <f t="shared" si="35"/>
        <v/>
      </c>
      <c r="CZ59" s="2" t="str">
        <f t="shared" si="36"/>
        <v/>
      </c>
      <c r="DA59" s="2" t="str">
        <f t="shared" si="37"/>
        <v/>
      </c>
      <c r="DB59" s="2" t="str">
        <f t="shared" si="38"/>
        <v/>
      </c>
      <c r="DC59" s="2" t="str">
        <f t="shared" si="39"/>
        <v/>
      </c>
      <c r="DD59" s="2" t="str">
        <f t="shared" si="40"/>
        <v/>
      </c>
      <c r="DE59" s="2" t="str">
        <f t="shared" si="41"/>
        <v/>
      </c>
      <c r="DF59" s="2" t="str">
        <f t="shared" si="42"/>
        <v/>
      </c>
      <c r="DG59" s="2" t="str">
        <f t="shared" si="43"/>
        <v/>
      </c>
      <c r="DH59" s="2" t="str">
        <f t="shared" si="44"/>
        <v/>
      </c>
      <c r="DI59" s="2" t="str">
        <f t="shared" si="45"/>
        <v/>
      </c>
      <c r="DK59" s="2">
        <f t="shared" si="66"/>
        <v>94.054138056680159</v>
      </c>
      <c r="DL59" s="2">
        <f t="shared" si="66"/>
        <v>78.702996828752632</v>
      </c>
      <c r="DM59" s="2">
        <f t="shared" si="66"/>
        <v>80.517774086378722</v>
      </c>
      <c r="DN59" s="2">
        <f t="shared" si="66"/>
        <v>79.47891362126245</v>
      </c>
      <c r="DO59" s="2">
        <f t="shared" si="66"/>
        <v>79.036350727925893</v>
      </c>
      <c r="DP59" s="2">
        <f t="shared" si="66"/>
        <v>78.381823920265788</v>
      </c>
      <c r="DQ59" s="2">
        <f t="shared" si="66"/>
        <v>80.061647538507998</v>
      </c>
      <c r="DR59" s="2">
        <f t="shared" si="66"/>
        <v>82.875546863988703</v>
      </c>
      <c r="DS59" s="2">
        <f t="shared" si="66"/>
        <v>79.803997198879586</v>
      </c>
      <c r="DT59" s="2">
        <f t="shared" si="66"/>
        <v>79.83366097676624</v>
      </c>
      <c r="DU59" s="2">
        <f t="shared" si="66"/>
        <v>79.188298110661265</v>
      </c>
      <c r="DV59" s="2">
        <f t="shared" si="66"/>
        <v>79.351132926829294</v>
      </c>
      <c r="DW59" s="2">
        <f t="shared" si="66"/>
        <v>84.037317124735736</v>
      </c>
      <c r="DX59" s="2">
        <f t="shared" si="66"/>
        <v>76.321708386187424</v>
      </c>
      <c r="DY59" s="2">
        <f t="shared" si="66"/>
        <v>85.805069073083786</v>
      </c>
      <c r="EA59" s="2">
        <f t="shared" si="67"/>
        <v>101.71925494505497</v>
      </c>
      <c r="EB59" s="2">
        <f t="shared" si="67"/>
        <v>79.248783643764654</v>
      </c>
      <c r="EC59" s="2">
        <f t="shared" si="67"/>
        <v>70.990165376495426</v>
      </c>
      <c r="ED59" s="2">
        <f t="shared" si="67"/>
        <v>79.777418700745471</v>
      </c>
      <c r="EE59" s="2">
        <f t="shared" si="67"/>
        <v>69.184843261608137</v>
      </c>
      <c r="EF59" s="2">
        <f t="shared" si="67"/>
        <v>72.257266020984673</v>
      </c>
      <c r="EG59" s="2">
        <f t="shared" si="67"/>
        <v>73.058610803086594</v>
      </c>
      <c r="EH59" s="2">
        <f t="shared" si="67"/>
        <v>70.451097306430754</v>
      </c>
      <c r="EI59" s="2">
        <f t="shared" si="67"/>
        <v>77.012611172035648</v>
      </c>
      <c r="EJ59" s="2">
        <f t="shared" si="67"/>
        <v>70.845993116201512</v>
      </c>
      <c r="EK59" s="2">
        <f t="shared" si="67"/>
        <v>73.44467210930091</v>
      </c>
      <c r="EL59" s="2">
        <f t="shared" si="67"/>
        <v>72.334563346439481</v>
      </c>
      <c r="EM59" s="2">
        <f t="shared" si="67"/>
        <v>72.756985508381646</v>
      </c>
      <c r="EN59" s="2">
        <f t="shared" si="67"/>
        <v>71.300846041944496</v>
      </c>
      <c r="EO59" s="2">
        <f t="shared" si="67"/>
        <v>96.464655137084549</v>
      </c>
      <c r="EQ59" s="2">
        <f t="shared" si="68"/>
        <v>93.988658820974678</v>
      </c>
      <c r="ER59" s="2">
        <f t="shared" si="68"/>
        <v>73.719308710398664</v>
      </c>
      <c r="ES59" s="2">
        <f t="shared" si="68"/>
        <v>67.666381652996364</v>
      </c>
      <c r="ET59" s="2">
        <f t="shared" si="68"/>
        <v>73.225392821419504</v>
      </c>
      <c r="EU59" s="2">
        <f t="shared" si="68"/>
        <v>66.714201742328385</v>
      </c>
      <c r="EV59" s="2">
        <f t="shared" si="68"/>
        <v>69.815984022256302</v>
      </c>
      <c r="EW59" s="2">
        <f t="shared" si="68"/>
        <v>69.669292648331009</v>
      </c>
      <c r="EX59" s="2">
        <f t="shared" si="68"/>
        <v>67.531016175747951</v>
      </c>
      <c r="EY59" s="2">
        <f t="shared" si="68"/>
        <v>71.774229063220275</v>
      </c>
      <c r="EZ59" s="2">
        <f t="shared" si="68"/>
        <v>64.804613372231145</v>
      </c>
      <c r="FA59" s="2">
        <f t="shared" si="68"/>
        <v>70.937296533194854</v>
      </c>
      <c r="FB59" s="2">
        <f t="shared" si="68"/>
        <v>71.37920968141394</v>
      </c>
      <c r="FC59" s="2">
        <f t="shared" si="68"/>
        <v>71.291306599645296</v>
      </c>
      <c r="FD59" s="2">
        <f t="shared" si="68"/>
        <v>71.850742753236105</v>
      </c>
      <c r="FE59" s="2">
        <f t="shared" si="68"/>
        <v>96.007548704266313</v>
      </c>
      <c r="FG59" s="2">
        <f t="shared" si="69"/>
        <v>0.21810134988814953</v>
      </c>
      <c r="FH59" s="2">
        <f t="shared" si="69"/>
        <v>0.24973203621002782</v>
      </c>
      <c r="FI59" s="2">
        <f t="shared" si="69"/>
        <v>0.2689161007645709</v>
      </c>
      <c r="FJ59" s="2">
        <f t="shared" si="69"/>
        <v>0.25658541997365425</v>
      </c>
      <c r="FK59" s="2">
        <f t="shared" si="69"/>
        <v>0.2836350727956683</v>
      </c>
      <c r="FL59" s="2">
        <f t="shared" si="69"/>
        <v>0.2673524897413867</v>
      </c>
      <c r="FM59" s="2">
        <f t="shared" si="69"/>
        <v>0.24925693980291044</v>
      </c>
      <c r="FN59" s="2">
        <f t="shared" si="69"/>
        <v>0.23167576170625481</v>
      </c>
      <c r="FO59" s="2">
        <f t="shared" si="69"/>
        <v>0.1844487211796545</v>
      </c>
      <c r="FP59" s="2">
        <f t="shared" si="69"/>
        <v>0.20624672572791194</v>
      </c>
      <c r="FQ59" s="2">
        <f t="shared" si="69"/>
        <v>0.21783488932146378</v>
      </c>
      <c r="FR59" s="2">
        <f t="shared" si="69"/>
        <v>0.22026356361871557</v>
      </c>
      <c r="FS59" s="2">
        <f t="shared" si="69"/>
        <v>0.23895462364913386</v>
      </c>
      <c r="FT59" s="2">
        <f t="shared" si="69"/>
        <v>0.23278702576451196</v>
      </c>
      <c r="FU59" s="2">
        <f t="shared" si="69"/>
        <v>0.18000851839409213</v>
      </c>
      <c r="FW59" s="2">
        <f t="shared" ref="FW59:GK75" si="72">POWER(10,($B59-C$232)/C$229)/(1+POWER(10,($B59-C$232)/C$229))</f>
        <v>1.1593176759986784E-5</v>
      </c>
      <c r="FX59" s="2">
        <f t="shared" si="72"/>
        <v>1.3167227130873225E-5</v>
      </c>
      <c r="FY59" s="2">
        <f t="shared" si="72"/>
        <v>1.7050622604969565E-5</v>
      </c>
      <c r="FZ59" s="2">
        <f t="shared" si="72"/>
        <v>1.6094174343454341E-5</v>
      </c>
      <c r="GA59" s="2">
        <f t="shared" si="72"/>
        <v>1.6682687244939739E-5</v>
      </c>
      <c r="GB59" s="2">
        <f t="shared" si="72"/>
        <v>2.1109535366313107E-5</v>
      </c>
      <c r="GC59" s="2">
        <f t="shared" si="72"/>
        <v>1.903838670484244E-5</v>
      </c>
      <c r="GD59" s="2">
        <f t="shared" si="72"/>
        <v>1.7960364970394826E-5</v>
      </c>
      <c r="GE59" s="2">
        <f t="shared" si="72"/>
        <v>2.0911607089130899E-5</v>
      </c>
      <c r="GF59" s="2">
        <f t="shared" si="72"/>
        <v>1.9736128531955795E-5</v>
      </c>
      <c r="GG59" s="2">
        <f t="shared" si="72"/>
        <v>1.9961557026640143E-5</v>
      </c>
      <c r="GH59" s="2">
        <f t="shared" si="72"/>
        <v>1.4794914790988109E-5</v>
      </c>
      <c r="GI59" s="2">
        <f t="shared" si="72"/>
        <v>1.2022499803934824E-5</v>
      </c>
      <c r="GJ59" s="2">
        <f t="shared" si="72"/>
        <v>7.8194516894909427E-6</v>
      </c>
      <c r="GK59" s="2">
        <f t="shared" si="72"/>
        <v>7.6732463065057859E-6</v>
      </c>
      <c r="GM59" s="86">
        <f t="shared" ref="GM59:HA75" si="73" xml:space="preserve"> _xlfn.NORM.DIST($B59, C$7, ABS(C$11), TRUE) * _xlfn.NORM.DIST(($B59 - C$7)*C$15, 0, ABS(C$11), TRUE) * 2</f>
        <v>1.0211259287604019E-5</v>
      </c>
      <c r="GN59" s="86">
        <f t="shared" si="73"/>
        <v>8.9254708137187123E-5</v>
      </c>
      <c r="GO59" s="86">
        <f t="shared" si="73"/>
        <v>1.7187601058758607E-4</v>
      </c>
      <c r="GP59" s="86">
        <f t="shared" si="73"/>
        <v>1.0053341299921066E-4</v>
      </c>
      <c r="GQ59" s="86">
        <f t="shared" si="73"/>
        <v>3.1413758119290834E-4</v>
      </c>
      <c r="GR59" s="86">
        <f t="shared" si="73"/>
        <v>1.6113830071698396E-4</v>
      </c>
      <c r="GS59" s="86">
        <f t="shared" si="73"/>
        <v>6.4049647453468696E-5</v>
      </c>
      <c r="GT59" s="86">
        <f t="shared" si="73"/>
        <v>3.8601367865859226E-5</v>
      </c>
      <c r="GU59" s="86">
        <f t="shared" si="73"/>
        <v>6.3958268495627802E-7</v>
      </c>
      <c r="GV59" s="86">
        <f t="shared" si="73"/>
        <v>2.8005245934292914E-6</v>
      </c>
      <c r="GW59" s="86">
        <f t="shared" si="73"/>
        <v>1.0139472362665213E-5</v>
      </c>
      <c r="GX59" s="86">
        <f t="shared" si="73"/>
        <v>1.1659712317735581E-5</v>
      </c>
      <c r="GY59" s="86">
        <f t="shared" si="73"/>
        <v>5.0573800945280143E-5</v>
      </c>
      <c r="GZ59" s="86">
        <f t="shared" si="73"/>
        <v>4.1523373360020264E-5</v>
      </c>
      <c r="HA59" s="86">
        <f t="shared" si="73"/>
        <v>2.027524380433194E-7</v>
      </c>
      <c r="HC59" s="86">
        <f t="shared" si="63"/>
        <v>2.7896159722617766E-12</v>
      </c>
      <c r="HD59" s="86">
        <f t="shared" ref="HD59:HQ77" si="74" xml:space="preserve"> _xlfn.NORM.DIST($B59, D$8, ABS(D$12), TRUE) * _xlfn.NORM.DIST(($B59 - D$8)*D$16, 0, ABS(D$12), TRUE) * 2</f>
        <v>1.4325515923261381E-17</v>
      </c>
      <c r="HE59" s="86">
        <f t="shared" si="74"/>
        <v>3.5188241919798579E-17</v>
      </c>
      <c r="HF59" s="86">
        <f t="shared" si="74"/>
        <v>2.6292938488273783E-19</v>
      </c>
      <c r="HG59" s="86">
        <f t="shared" si="74"/>
        <v>4.854295818932532E-17</v>
      </c>
      <c r="HH59" s="86">
        <f t="shared" si="74"/>
        <v>9.2966858050840196E-19</v>
      </c>
      <c r="HI59" s="86">
        <f t="shared" si="74"/>
        <v>8.8731242299930603E-16</v>
      </c>
      <c r="HJ59" s="86">
        <f t="shared" si="74"/>
        <v>1.778891719069259E-15</v>
      </c>
      <c r="HK59" s="86">
        <f t="shared" si="74"/>
        <v>6.0977807313428977E-20</v>
      </c>
      <c r="HL59" s="86">
        <f t="shared" si="74"/>
        <v>6.5391543987865964E-20</v>
      </c>
      <c r="HM59" s="86">
        <f t="shared" si="74"/>
        <v>1.0127723593198883E-20</v>
      </c>
      <c r="HN59" s="86">
        <f t="shared" si="74"/>
        <v>2.5190551997727052E-19</v>
      </c>
      <c r="HO59" s="86">
        <f t="shared" si="74"/>
        <v>4.1596519285554678E-17</v>
      </c>
      <c r="HP59" s="86">
        <f t="shared" si="74"/>
        <v>2.398806267139641E-17</v>
      </c>
      <c r="HQ59" s="86">
        <f t="shared" si="74"/>
        <v>5.5534075959246544E-22</v>
      </c>
      <c r="HS59" s="86">
        <f t="shared" ref="HS59:IG75" si="75" xml:space="preserve"> _xlfn.NORM.DIST($B59, C$9, ABS(C$13), TRUE) * _xlfn.NORM.DIST(($B59 - C$9)*C$17, 0, ABS(C$13), TRUE) * 2</f>
        <v>4.0898205177220002E-40</v>
      </c>
      <c r="HT59" s="86">
        <f t="shared" si="75"/>
        <v>7.2599762319328384E-59</v>
      </c>
      <c r="HU59" s="86">
        <f t="shared" si="75"/>
        <v>8.9003022376733122E-56</v>
      </c>
      <c r="HV59" s="86">
        <f t="shared" si="75"/>
        <v>2.637373766815514E-63</v>
      </c>
      <c r="HW59" s="86">
        <f t="shared" si="75"/>
        <v>1.0039194919236976E-54</v>
      </c>
      <c r="HX59" s="86">
        <f t="shared" si="75"/>
        <v>7.9810957131094351E-61</v>
      </c>
      <c r="HY59" s="86">
        <f t="shared" si="75"/>
        <v>3.3576212182847627E-51</v>
      </c>
      <c r="HZ59" s="86">
        <f t="shared" si="75"/>
        <v>1.2996964759535217E-49</v>
      </c>
      <c r="IA59" s="86">
        <f t="shared" si="75"/>
        <v>6.6138013476172351E-66</v>
      </c>
      <c r="IB59" s="86">
        <f t="shared" si="75"/>
        <v>5.918839644231858E-69</v>
      </c>
      <c r="IC59" s="86">
        <f t="shared" si="75"/>
        <v>2.9410578145492313E-71</v>
      </c>
      <c r="ID59" s="86">
        <f t="shared" si="75"/>
        <v>2.7913766002031585E-67</v>
      </c>
      <c r="IE59" s="86">
        <f t="shared" si="75"/>
        <v>1.2777508801075809E-57</v>
      </c>
      <c r="IF59" s="86">
        <f t="shared" si="75"/>
        <v>1.1547556953964106E-29</v>
      </c>
      <c r="IG59" s="86">
        <f t="shared" si="75"/>
        <v>2.1698014085676481E-30</v>
      </c>
      <c r="II59" s="86">
        <f t="shared" ref="II59:IW75" si="76" xml:space="preserve"> _xlfn.NORM.DIST($B59, C$10, ABS(C$14), TRUE) * _xlfn.NORM.DIST(($B59 - C$10)*C$18, 0, ABS(C$14), TRUE) * 2</f>
        <v>1.3522827898660167E-64</v>
      </c>
      <c r="IJ59" s="86">
        <f t="shared" si="76"/>
        <v>6.9989682505298554E-95</v>
      </c>
      <c r="IK59" s="86">
        <f t="shared" si="76"/>
        <v>1.1802011416699709E-90</v>
      </c>
      <c r="IL59" s="86">
        <f t="shared" si="76"/>
        <v>3.4891627781712344E-103</v>
      </c>
      <c r="IM59" s="86">
        <f t="shared" si="76"/>
        <v>1.7458320607144624E-90</v>
      </c>
      <c r="IN59" s="86">
        <f t="shared" si="76"/>
        <v>9.8623110319628458E-100</v>
      </c>
      <c r="IO59" s="86">
        <f t="shared" si="76"/>
        <v>7.780706830585311E-86</v>
      </c>
      <c r="IP59" s="86">
        <f t="shared" si="76"/>
        <v>1.9085573889816762E-82</v>
      </c>
      <c r="IQ59" s="86">
        <f t="shared" si="76"/>
        <v>4.3798501073101968E-110</v>
      </c>
      <c r="IR59" s="86">
        <f t="shared" si="76"/>
        <v>2.8130049365794545E-116</v>
      </c>
      <c r="IS59" s="86">
        <f t="shared" si="76"/>
        <v>4.8835052743365848E-116</v>
      </c>
      <c r="IT59" s="86">
        <f t="shared" si="76"/>
        <v>8.745605234004582E-112</v>
      </c>
      <c r="IU59" s="86">
        <f t="shared" si="76"/>
        <v>2.1529346517580696E-93</v>
      </c>
      <c r="IV59" s="86">
        <f t="shared" si="76"/>
        <v>9.3853482829568696E-95</v>
      </c>
      <c r="IW59" s="86">
        <f t="shared" si="76"/>
        <v>4.7228136791351985E-95</v>
      </c>
      <c r="IY59" s="86">
        <f t="shared" ref="IY59:JM75" si="77">GM59+HC59+HS59+II59</f>
        <v>1.0211262077219992E-5</v>
      </c>
      <c r="IZ59" s="86">
        <f t="shared" si="77"/>
        <v>8.9254708137201448E-5</v>
      </c>
      <c r="JA59" s="86">
        <f t="shared" si="77"/>
        <v>1.7187601058762125E-4</v>
      </c>
      <c r="JB59" s="86">
        <f t="shared" si="77"/>
        <v>1.0053341299921092E-4</v>
      </c>
      <c r="JC59" s="86">
        <f t="shared" si="77"/>
        <v>3.1413758119295686E-4</v>
      </c>
      <c r="JD59" s="86">
        <f t="shared" si="77"/>
        <v>1.6113830071698488E-4</v>
      </c>
      <c r="JE59" s="86">
        <f t="shared" si="77"/>
        <v>6.4049647454356007E-5</v>
      </c>
      <c r="JF59" s="86">
        <f t="shared" si="77"/>
        <v>3.8601367867638117E-5</v>
      </c>
      <c r="JG59" s="86">
        <f t="shared" si="77"/>
        <v>6.3958268495633901E-7</v>
      </c>
      <c r="JH59" s="86">
        <f t="shared" si="77"/>
        <v>2.8005245934293566E-6</v>
      </c>
      <c r="JI59" s="86">
        <f t="shared" si="77"/>
        <v>1.0139472362665224E-5</v>
      </c>
      <c r="JJ59" s="86">
        <f t="shared" si="77"/>
        <v>1.1659712317735834E-5</v>
      </c>
      <c r="JK59" s="86">
        <f t="shared" si="77"/>
        <v>5.0573800945321743E-5</v>
      </c>
      <c r="JL59" s="86">
        <f t="shared" si="77"/>
        <v>4.1523373360044252E-5</v>
      </c>
      <c r="JM59" s="86">
        <f t="shared" si="77"/>
        <v>2.0275243804331995E-7</v>
      </c>
    </row>
    <row r="60" spans="2:273" x14ac:dyDescent="0.25">
      <c r="B60" s="2">
        <v>33</v>
      </c>
      <c r="C60" s="37">
        <v>91.75</v>
      </c>
      <c r="D60" s="37">
        <v>77.281999999999996</v>
      </c>
      <c r="E60" s="37">
        <v>81.724999999999994</v>
      </c>
      <c r="F60" s="37">
        <v>79.59</v>
      </c>
      <c r="G60" s="37">
        <v>79.563999999999993</v>
      </c>
      <c r="H60" s="37">
        <v>78.820999999999998</v>
      </c>
      <c r="I60" s="37">
        <v>80.61</v>
      </c>
      <c r="J60" s="37">
        <v>81.805000000000007</v>
      </c>
      <c r="K60" s="37">
        <v>79.415000000000006</v>
      </c>
      <c r="L60" s="37">
        <v>78.072999999999993</v>
      </c>
      <c r="M60" s="37">
        <v>77.22</v>
      </c>
      <c r="N60" s="37">
        <v>78.366</v>
      </c>
      <c r="O60" s="37">
        <v>82.975999999999999</v>
      </c>
      <c r="P60" s="37">
        <v>74.921000000000006</v>
      </c>
      <c r="Q60" s="37">
        <v>84.95</v>
      </c>
      <c r="S60" s="4">
        <f t="shared" si="64"/>
        <v>96.266635696454301</v>
      </c>
      <c r="T60" s="4">
        <f t="shared" si="64"/>
        <v>79.064829390518213</v>
      </c>
      <c r="U60" s="4">
        <f t="shared" si="64"/>
        <v>78.221461219070719</v>
      </c>
      <c r="V60" s="4">
        <f t="shared" si="64"/>
        <v>79.797450947991763</v>
      </c>
      <c r="W60" s="4">
        <f t="shared" si="64"/>
        <v>76.613750226146024</v>
      </c>
      <c r="X60" s="4">
        <f t="shared" si="64"/>
        <v>76.874208017801209</v>
      </c>
      <c r="Y60" s="4">
        <f t="shared" si="64"/>
        <v>78.356604935080242</v>
      </c>
      <c r="Z60" s="4">
        <f t="shared" si="64"/>
        <v>79.89323568617661</v>
      </c>
      <c r="AA60" s="4">
        <f t="shared" si="64"/>
        <v>79.443327436647436</v>
      </c>
      <c r="AB60" s="4">
        <f t="shared" si="64"/>
        <v>77.909219568273144</v>
      </c>
      <c r="AC60" s="4">
        <f t="shared" si="64"/>
        <v>78.03393710871579</v>
      </c>
      <c r="AD60" s="4">
        <f t="shared" si="64"/>
        <v>77.946396202301344</v>
      </c>
      <c r="AE60" s="4">
        <f t="shared" si="64"/>
        <v>81.339396119007432</v>
      </c>
      <c r="AF60" s="4">
        <f t="shared" si="64"/>
        <v>75.146425537720845</v>
      </c>
      <c r="AG60" s="4">
        <f t="shared" si="64"/>
        <v>87.989550372518963</v>
      </c>
      <c r="AI60" s="4">
        <f t="shared" si="65"/>
        <v>-4.5166356964543013</v>
      </c>
      <c r="AJ60" s="4">
        <f t="shared" si="65"/>
        <v>-1.7828293905182164</v>
      </c>
      <c r="AK60" s="4">
        <f t="shared" si="65"/>
        <v>3.5035387809292757</v>
      </c>
      <c r="AL60" s="4">
        <f t="shared" si="65"/>
        <v>-0.20745094799175945</v>
      </c>
      <c r="AM60" s="4">
        <f t="shared" si="65"/>
        <v>2.9502497738539688</v>
      </c>
      <c r="AN60" s="4">
        <f t="shared" si="65"/>
        <v>1.9467919821987891</v>
      </c>
      <c r="AO60" s="4">
        <f t="shared" si="65"/>
        <v>2.2533950649197578</v>
      </c>
      <c r="AP60" s="4">
        <f t="shared" si="65"/>
        <v>1.9117643138233973</v>
      </c>
      <c r="AQ60" s="4">
        <f t="shared" si="65"/>
        <v>-2.8327436647430204E-2</v>
      </c>
      <c r="AR60" s="4">
        <f t="shared" si="65"/>
        <v>0.16378043172684897</v>
      </c>
      <c r="AS60" s="4">
        <f t="shared" si="65"/>
        <v>-0.81393710871579117</v>
      </c>
      <c r="AT60" s="4">
        <f t="shared" si="65"/>
        <v>0.41960379769865597</v>
      </c>
      <c r="AU60" s="4">
        <f t="shared" si="65"/>
        <v>1.6366038809925669</v>
      </c>
      <c r="AV60" s="4">
        <f t="shared" si="65"/>
        <v>-0.22542553772083807</v>
      </c>
      <c r="AW60" s="4">
        <f t="shared" si="65"/>
        <v>-3.0395503725189599</v>
      </c>
      <c r="AY60" s="2">
        <f t="shared" si="70"/>
        <v>96.249335442653333</v>
      </c>
      <c r="AZ60" s="2">
        <f t="shared" si="70"/>
        <v>78.915329509207396</v>
      </c>
      <c r="BA60" s="2">
        <f t="shared" si="70"/>
        <v>77.946484713568026</v>
      </c>
      <c r="BB60" s="2">
        <f t="shared" si="70"/>
        <v>79.630842650988569</v>
      </c>
      <c r="BC60" s="2">
        <f t="shared" si="70"/>
        <v>76.161395062138581</v>
      </c>
      <c r="BD60" s="2">
        <f t="shared" si="70"/>
        <v>76.624872707642254</v>
      </c>
      <c r="BE60" s="2">
        <f t="shared" si="70"/>
        <v>78.245351184936993</v>
      </c>
      <c r="BF60" s="2">
        <f t="shared" si="70"/>
        <v>79.823209901952765</v>
      </c>
      <c r="BG60" s="2">
        <f t="shared" si="70"/>
        <v>79.441439637278393</v>
      </c>
      <c r="BH60" s="2">
        <f t="shared" si="70"/>
        <v>77.901798889202283</v>
      </c>
      <c r="BI60" s="2">
        <f t="shared" si="70"/>
        <v>78.012164156895537</v>
      </c>
      <c r="BJ60" s="2">
        <f t="shared" si="70"/>
        <v>77.921615137418328</v>
      </c>
      <c r="BK60" s="2">
        <f t="shared" si="70"/>
        <v>81.246448714272077</v>
      </c>
      <c r="BL60" s="2">
        <f t="shared" si="70"/>
        <v>75.072652795766743</v>
      </c>
      <c r="BM60" s="2">
        <f t="shared" si="70"/>
        <v>87.989132309244937</v>
      </c>
      <c r="BO60" s="2">
        <f t="shared" si="15"/>
        <v>91.75</v>
      </c>
      <c r="BP60" s="2">
        <f t="shared" si="16"/>
        <v>77.281999999999996</v>
      </c>
      <c r="BQ60" s="2">
        <f t="shared" si="17"/>
        <v>81.724999999999994</v>
      </c>
      <c r="BR60" s="2">
        <f t="shared" si="18"/>
        <v>79.59</v>
      </c>
      <c r="BS60" s="2">
        <f t="shared" si="19"/>
        <v>79.563999999999993</v>
      </c>
      <c r="BT60" s="2">
        <f t="shared" si="20"/>
        <v>78.820999999999998</v>
      </c>
      <c r="BU60" s="2">
        <f t="shared" si="21"/>
        <v>80.61</v>
      </c>
      <c r="BV60" s="2">
        <f t="shared" si="22"/>
        <v>81.805000000000007</v>
      </c>
      <c r="BW60" s="2">
        <f t="shared" si="23"/>
        <v>79.415000000000006</v>
      </c>
      <c r="BX60" s="2">
        <f t="shared" si="24"/>
        <v>78.072999999999993</v>
      </c>
      <c r="BY60" s="2">
        <f t="shared" si="25"/>
        <v>77.22</v>
      </c>
      <c r="BZ60" s="2">
        <f t="shared" si="26"/>
        <v>78.366</v>
      </c>
      <c r="CA60" s="2">
        <f t="shared" si="27"/>
        <v>82.975999999999999</v>
      </c>
      <c r="CB60" s="2">
        <f t="shared" si="28"/>
        <v>74.921000000000006</v>
      </c>
      <c r="CC60" s="2">
        <f t="shared" si="29"/>
        <v>84.95</v>
      </c>
      <c r="CE60" s="2" t="str">
        <f t="shared" si="71"/>
        <v/>
      </c>
      <c r="CF60" s="2" t="str">
        <f t="shared" si="71"/>
        <v/>
      </c>
      <c r="CG60" s="2" t="str">
        <f t="shared" si="71"/>
        <v/>
      </c>
      <c r="CH60" s="2" t="str">
        <f t="shared" si="71"/>
        <v/>
      </c>
      <c r="CI60" s="2" t="str">
        <f t="shared" si="71"/>
        <v/>
      </c>
      <c r="CJ60" s="2" t="str">
        <f t="shared" si="71"/>
        <v/>
      </c>
      <c r="CK60" s="2" t="str">
        <f t="shared" si="71"/>
        <v/>
      </c>
      <c r="CL60" s="2" t="str">
        <f t="shared" si="71"/>
        <v/>
      </c>
      <c r="CM60" s="2" t="str">
        <f t="shared" si="71"/>
        <v/>
      </c>
      <c r="CN60" s="2" t="str">
        <f t="shared" si="71"/>
        <v/>
      </c>
      <c r="CO60" s="2" t="str">
        <f t="shared" si="71"/>
        <v/>
      </c>
      <c r="CP60" s="2" t="str">
        <f t="shared" si="71"/>
        <v/>
      </c>
      <c r="CQ60" s="2" t="str">
        <f t="shared" si="71"/>
        <v/>
      </c>
      <c r="CR60" s="2" t="str">
        <f t="shared" si="71"/>
        <v/>
      </c>
      <c r="CS60" s="2" t="str">
        <f t="shared" si="71"/>
        <v/>
      </c>
      <c r="CU60" s="2" t="str">
        <f t="shared" si="31"/>
        <v/>
      </c>
      <c r="CV60" s="2" t="str">
        <f t="shared" si="32"/>
        <v/>
      </c>
      <c r="CW60" s="2" t="str">
        <f t="shared" si="33"/>
        <v/>
      </c>
      <c r="CX60" s="2" t="str">
        <f t="shared" si="34"/>
        <v/>
      </c>
      <c r="CY60" s="2" t="str">
        <f t="shared" si="35"/>
        <v/>
      </c>
      <c r="CZ60" s="2" t="str">
        <f t="shared" si="36"/>
        <v/>
      </c>
      <c r="DA60" s="2" t="str">
        <f t="shared" si="37"/>
        <v/>
      </c>
      <c r="DB60" s="2" t="str">
        <f t="shared" si="38"/>
        <v/>
      </c>
      <c r="DC60" s="2" t="str">
        <f t="shared" si="39"/>
        <v/>
      </c>
      <c r="DD60" s="2" t="str">
        <f t="shared" si="40"/>
        <v/>
      </c>
      <c r="DE60" s="2" t="str">
        <f t="shared" si="41"/>
        <v/>
      </c>
      <c r="DF60" s="2" t="str">
        <f t="shared" si="42"/>
        <v/>
      </c>
      <c r="DG60" s="2" t="str">
        <f t="shared" si="43"/>
        <v/>
      </c>
      <c r="DH60" s="2" t="str">
        <f t="shared" si="44"/>
        <v/>
      </c>
      <c r="DI60" s="2" t="str">
        <f t="shared" si="45"/>
        <v/>
      </c>
      <c r="DK60" s="2">
        <f t="shared" si="66"/>
        <v>94.677481578947365</v>
      </c>
      <c r="DL60" s="2">
        <f t="shared" si="66"/>
        <v>78.864191331923877</v>
      </c>
      <c r="DM60" s="2">
        <f t="shared" si="66"/>
        <v>80.809083358501951</v>
      </c>
      <c r="DN60" s="2">
        <f t="shared" si="66"/>
        <v>79.65748504983388</v>
      </c>
      <c r="DO60" s="2">
        <f t="shared" si="66"/>
        <v>79.237733192880114</v>
      </c>
      <c r="DP60" s="2">
        <f t="shared" si="66"/>
        <v>78.430410450015117</v>
      </c>
      <c r="DQ60" s="2">
        <f t="shared" si="66"/>
        <v>80.193440199335541</v>
      </c>
      <c r="DR60" s="2">
        <f t="shared" si="66"/>
        <v>82.963915433403784</v>
      </c>
      <c r="DS60" s="2">
        <f t="shared" si="66"/>
        <v>80.093438655462222</v>
      </c>
      <c r="DT60" s="2">
        <f t="shared" si="66"/>
        <v>79.953272166903744</v>
      </c>
      <c r="DU60" s="2">
        <f t="shared" si="66"/>
        <v>79.44513839406207</v>
      </c>
      <c r="DV60" s="2">
        <f t="shared" si="66"/>
        <v>79.683195684803025</v>
      </c>
      <c r="DW60" s="2">
        <f t="shared" si="66"/>
        <v>84.19873255813954</v>
      </c>
      <c r="DX60" s="2">
        <f t="shared" si="66"/>
        <v>76.356015010570786</v>
      </c>
      <c r="DY60" s="2">
        <f t="shared" si="66"/>
        <v>86.004835115864537</v>
      </c>
      <c r="EA60" s="2">
        <f t="shared" si="67"/>
        <v>101.38905274725278</v>
      </c>
      <c r="EB60" s="2">
        <f t="shared" si="67"/>
        <v>79.055740101147165</v>
      </c>
      <c r="EC60" s="2">
        <f t="shared" si="67"/>
        <v>70.849108608960833</v>
      </c>
      <c r="ED60" s="2">
        <f t="shared" si="67"/>
        <v>79.560858240681583</v>
      </c>
      <c r="EE60" s="2">
        <f t="shared" si="67"/>
        <v>69.075423144239664</v>
      </c>
      <c r="EF60" s="2">
        <f t="shared" si="67"/>
        <v>72.112565778853934</v>
      </c>
      <c r="EG60" s="2">
        <f t="shared" si="67"/>
        <v>72.894392054872824</v>
      </c>
      <c r="EH60" s="2">
        <f t="shared" si="67"/>
        <v>70.324148030348198</v>
      </c>
      <c r="EI60" s="2">
        <f t="shared" si="67"/>
        <v>76.812842357779303</v>
      </c>
      <c r="EJ60" s="2">
        <f t="shared" si="67"/>
        <v>70.701852618301928</v>
      </c>
      <c r="EK60" s="2">
        <f t="shared" si="67"/>
        <v>73.319840550826598</v>
      </c>
      <c r="EL60" s="2">
        <f t="shared" si="67"/>
        <v>72.23435976408912</v>
      </c>
      <c r="EM60" s="2">
        <f t="shared" si="67"/>
        <v>72.671146247845854</v>
      </c>
      <c r="EN60" s="2">
        <f t="shared" si="67"/>
        <v>71.21512989453268</v>
      </c>
      <c r="EO60" s="2">
        <f t="shared" si="67"/>
        <v>96.232867505430107</v>
      </c>
      <c r="EQ60" s="2">
        <f t="shared" si="68"/>
        <v>93.767045066979946</v>
      </c>
      <c r="ER60" s="2">
        <f t="shared" si="68"/>
        <v>73.597856961212088</v>
      </c>
      <c r="ES60" s="2">
        <f t="shared" si="68"/>
        <v>67.569184344176875</v>
      </c>
      <c r="ET60" s="2">
        <f t="shared" si="68"/>
        <v>73.095850087187145</v>
      </c>
      <c r="EU60" s="2">
        <f t="shared" si="68"/>
        <v>66.638743883629189</v>
      </c>
      <c r="EV60" s="2">
        <f t="shared" si="68"/>
        <v>69.702944447580961</v>
      </c>
      <c r="EW60" s="2">
        <f t="shared" si="68"/>
        <v>69.549941221712061</v>
      </c>
      <c r="EX60" s="2">
        <f t="shared" si="68"/>
        <v>67.443680686201205</v>
      </c>
      <c r="EY60" s="2">
        <f t="shared" si="68"/>
        <v>71.645018869779719</v>
      </c>
      <c r="EZ60" s="2">
        <f t="shared" si="68"/>
        <v>64.743310896338954</v>
      </c>
      <c r="FA60" s="2">
        <f t="shared" si="68"/>
        <v>70.845355455334911</v>
      </c>
      <c r="FB60" s="2">
        <f t="shared" si="68"/>
        <v>71.290576798378922</v>
      </c>
      <c r="FC60" s="2">
        <f t="shared" si="68"/>
        <v>71.222622659770053</v>
      </c>
      <c r="FD60" s="2">
        <f t="shared" si="68"/>
        <v>71.757599267152074</v>
      </c>
      <c r="FE60" s="2">
        <f t="shared" si="68"/>
        <v>95.781401411944969</v>
      </c>
      <c r="FG60" s="2">
        <f t="shared" si="69"/>
        <v>0.2342150165125759</v>
      </c>
      <c r="FH60" s="2">
        <f t="shared" si="69"/>
        <v>0.26738347628992715</v>
      </c>
      <c r="FI60" s="2">
        <f t="shared" si="69"/>
        <v>0.28740407448289929</v>
      </c>
      <c r="FJ60" s="2">
        <f t="shared" si="69"/>
        <v>0.27454400937028106</v>
      </c>
      <c r="FK60" s="2">
        <f t="shared" si="69"/>
        <v>0.30271597145312323</v>
      </c>
      <c r="FL60" s="2">
        <f t="shared" si="69"/>
        <v>0.28577498546023028</v>
      </c>
      <c r="FM60" s="2">
        <f t="shared" si="69"/>
        <v>0.26688674467850232</v>
      </c>
      <c r="FN60" s="2">
        <f t="shared" si="69"/>
        <v>0.24847362344014917</v>
      </c>
      <c r="FO60" s="2">
        <f t="shared" si="69"/>
        <v>0.19870793771001763</v>
      </c>
      <c r="FP60" s="2">
        <f t="shared" si="69"/>
        <v>0.22173292681513007</v>
      </c>
      <c r="FQ60" s="2">
        <f t="shared" si="69"/>
        <v>0.23393475939760611</v>
      </c>
      <c r="FR60" s="2">
        <f t="shared" si="69"/>
        <v>0.23648866156068057</v>
      </c>
      <c r="FS60" s="2">
        <f t="shared" si="69"/>
        <v>0.25610432829491114</v>
      </c>
      <c r="FT60" s="2">
        <f t="shared" si="69"/>
        <v>0.2496392813471566</v>
      </c>
      <c r="FU60" s="2">
        <f t="shared" si="69"/>
        <v>0.19400613101628872</v>
      </c>
      <c r="FW60" s="2">
        <f t="shared" si="72"/>
        <v>1.2711651323520023E-5</v>
      </c>
      <c r="FX60" s="2">
        <f t="shared" si="72"/>
        <v>1.4437559111909608E-5</v>
      </c>
      <c r="FY60" s="2">
        <f t="shared" si="72"/>
        <v>1.8695605162495866E-5</v>
      </c>
      <c r="FZ60" s="2">
        <f t="shared" si="72"/>
        <v>1.7646883851556851E-5</v>
      </c>
      <c r="GA60" s="2">
        <f t="shared" si="72"/>
        <v>1.8292173375614545E-5</v>
      </c>
      <c r="GB60" s="2">
        <f t="shared" si="72"/>
        <v>2.3146098120303368E-5</v>
      </c>
      <c r="GC60" s="2">
        <f t="shared" si="72"/>
        <v>2.0875137568374683E-5</v>
      </c>
      <c r="GD60" s="2">
        <f t="shared" si="72"/>
        <v>1.9693114460905675E-5</v>
      </c>
      <c r="GE60" s="2">
        <f t="shared" si="72"/>
        <v>2.2929074959812551E-5</v>
      </c>
      <c r="GF60" s="2">
        <f t="shared" si="72"/>
        <v>2.1640193406345097E-5</v>
      </c>
      <c r="GG60" s="2">
        <f t="shared" si="72"/>
        <v>2.1887369888878643E-5</v>
      </c>
      <c r="GH60" s="2">
        <f t="shared" si="72"/>
        <v>1.6222278326650581E-5</v>
      </c>
      <c r="GI60" s="2">
        <f t="shared" si="72"/>
        <v>1.3182393607772017E-5</v>
      </c>
      <c r="GJ60" s="2">
        <f t="shared" si="72"/>
        <v>8.5738518151514762E-6</v>
      </c>
      <c r="GK60" s="2">
        <f t="shared" si="72"/>
        <v>8.4135410401672922E-6</v>
      </c>
      <c r="GM60" s="86">
        <f t="shared" si="73"/>
        <v>1.9141554276076397E-5</v>
      </c>
      <c r="GN60" s="86">
        <f t="shared" si="73"/>
        <v>1.4507371582118348E-4</v>
      </c>
      <c r="GO60" s="86">
        <f t="shared" si="73"/>
        <v>2.7120657640819431E-4</v>
      </c>
      <c r="GP60" s="86">
        <f t="shared" si="73"/>
        <v>1.6389313071610631E-4</v>
      </c>
      <c r="GQ60" s="86">
        <f t="shared" si="73"/>
        <v>4.7643057510192948E-4</v>
      </c>
      <c r="GR60" s="86">
        <f t="shared" si="73"/>
        <v>2.5526785836533632E-4</v>
      </c>
      <c r="GS60" s="86">
        <f t="shared" si="73"/>
        <v>1.0781772228202479E-4</v>
      </c>
      <c r="GT60" s="86">
        <f t="shared" si="73"/>
        <v>6.5637391858915428E-5</v>
      </c>
      <c r="GU60" s="86">
        <f t="shared" si="73"/>
        <v>1.3981098652160088E-6</v>
      </c>
      <c r="GV60" s="86">
        <f t="shared" si="73"/>
        <v>5.7436845603036584E-6</v>
      </c>
      <c r="GW60" s="86">
        <f t="shared" si="73"/>
        <v>1.9005813911921142E-5</v>
      </c>
      <c r="GX60" s="86">
        <f t="shared" si="73"/>
        <v>2.170393503757902E-5</v>
      </c>
      <c r="GY60" s="86">
        <f t="shared" si="73"/>
        <v>8.5127317795496841E-5</v>
      </c>
      <c r="GZ60" s="86">
        <f t="shared" si="73"/>
        <v>7.0271919102333011E-5</v>
      </c>
      <c r="HA60" s="86">
        <f t="shared" si="73"/>
        <v>4.8289904663134183E-7</v>
      </c>
      <c r="HC60" s="86">
        <f t="shared" ref="HC60:HH122" si="78" xml:space="preserve"> _xlfn.NORM.DIST($B60, C$8, ABS(C$12), TRUE) * _xlfn.NORM.DIST(($B60 - C$8)*C$16, 0, ABS(C$12), TRUE) * 2</f>
        <v>6.7596938729660999E-12</v>
      </c>
      <c r="HD60" s="86">
        <f t="shared" si="74"/>
        <v>5.3756646725377933E-17</v>
      </c>
      <c r="HE60" s="86">
        <f t="shared" si="74"/>
        <v>1.2995848350388999E-16</v>
      </c>
      <c r="HF60" s="86">
        <f t="shared" si="74"/>
        <v>1.1521998003314204E-18</v>
      </c>
      <c r="HG60" s="86">
        <f t="shared" si="74"/>
        <v>1.775792003741133E-16</v>
      </c>
      <c r="HH60" s="86">
        <f t="shared" si="74"/>
        <v>4.0263227452887015E-18</v>
      </c>
      <c r="HI60" s="86">
        <f t="shared" si="74"/>
        <v>3.0231923701363511E-15</v>
      </c>
      <c r="HJ60" s="86">
        <f t="shared" si="74"/>
        <v>5.802360107884469E-15</v>
      </c>
      <c r="HK60" s="86">
        <f t="shared" si="74"/>
        <v>2.9923001899868848E-19</v>
      </c>
      <c r="HL60" s="86">
        <f t="shared" si="74"/>
        <v>3.3215577761075249E-19</v>
      </c>
      <c r="HM60" s="86">
        <f t="shared" si="74"/>
        <v>5.3278938924752179E-20</v>
      </c>
      <c r="HN60" s="86">
        <f t="shared" si="74"/>
        <v>1.1606811385212869E-18</v>
      </c>
      <c r="HO60" s="86">
        <f t="shared" si="74"/>
        <v>1.5003423776973313E-16</v>
      </c>
      <c r="HP60" s="86">
        <f t="shared" si="74"/>
        <v>8.7360466296194036E-17</v>
      </c>
      <c r="HQ60" s="86">
        <f t="shared" si="74"/>
        <v>2.9903817470319318E-21</v>
      </c>
      <c r="HS60" s="86">
        <f t="shared" si="75"/>
        <v>2.5347191080120429E-39</v>
      </c>
      <c r="HT60" s="86">
        <f t="shared" si="75"/>
        <v>1.1200919063140786E-57</v>
      </c>
      <c r="HU60" s="86">
        <f t="shared" si="75"/>
        <v>1.2740648577231462E-54</v>
      </c>
      <c r="HV60" s="86">
        <f t="shared" si="75"/>
        <v>5.3912519112787188E-62</v>
      </c>
      <c r="HW60" s="86">
        <f t="shared" si="75"/>
        <v>1.3894627084266103E-53</v>
      </c>
      <c r="HX60" s="86">
        <f t="shared" si="75"/>
        <v>1.5688438415247137E-59</v>
      </c>
      <c r="HY60" s="86">
        <f t="shared" si="75"/>
        <v>4.0968674103841151E-50</v>
      </c>
      <c r="HZ60" s="86">
        <f t="shared" si="75"/>
        <v>1.4304807516625583E-48</v>
      </c>
      <c r="IA60" s="86">
        <f t="shared" si="75"/>
        <v>1.72338575182213E-64</v>
      </c>
      <c r="IB60" s="86">
        <f t="shared" si="75"/>
        <v>1.7955933673595597E-67</v>
      </c>
      <c r="IC60" s="86">
        <f t="shared" si="75"/>
        <v>9.4554052458552907E-70</v>
      </c>
      <c r="ID60" s="86">
        <f t="shared" si="75"/>
        <v>6.9719421624798406E-66</v>
      </c>
      <c r="IE60" s="86">
        <f t="shared" si="75"/>
        <v>1.8325057786931577E-56</v>
      </c>
      <c r="IF60" s="86">
        <f t="shared" si="75"/>
        <v>4.2522369085452698E-29</v>
      </c>
      <c r="IG60" s="86">
        <f t="shared" si="75"/>
        <v>8.2299293667440858E-30</v>
      </c>
      <c r="II60" s="86">
        <f t="shared" si="76"/>
        <v>1.3935462176896964E-63</v>
      </c>
      <c r="IJ60" s="86">
        <f t="shared" si="76"/>
        <v>2.3043284938651779E-93</v>
      </c>
      <c r="IK60" s="86">
        <f t="shared" si="76"/>
        <v>3.5858052801140017E-89</v>
      </c>
      <c r="IL60" s="86">
        <f t="shared" si="76"/>
        <v>1.6803343548462138E-101</v>
      </c>
      <c r="IM60" s="86">
        <f t="shared" si="76"/>
        <v>5.2345193039794632E-89</v>
      </c>
      <c r="IN60" s="86">
        <f t="shared" si="76"/>
        <v>4.5729733519017893E-98</v>
      </c>
      <c r="IO60" s="86">
        <f t="shared" si="76"/>
        <v>2.0300371928214905E-84</v>
      </c>
      <c r="IP60" s="86">
        <f t="shared" si="76"/>
        <v>4.2945127102732353E-81</v>
      </c>
      <c r="IQ60" s="86">
        <f t="shared" si="76"/>
        <v>3.0344821243287528E-108</v>
      </c>
      <c r="IR60" s="86">
        <f t="shared" si="76"/>
        <v>2.4246639590615768E-114</v>
      </c>
      <c r="IS60" s="86">
        <f t="shared" si="76"/>
        <v>4.1896969579825098E-114</v>
      </c>
      <c r="IT60" s="86">
        <f t="shared" si="76"/>
        <v>5.6671342895421847E-110</v>
      </c>
      <c r="IU60" s="86">
        <f t="shared" si="76"/>
        <v>6.5217918004418684E-92</v>
      </c>
      <c r="IV60" s="86">
        <f t="shared" si="76"/>
        <v>2.6362614001482982E-93</v>
      </c>
      <c r="IW60" s="86">
        <f t="shared" si="76"/>
        <v>1.3337126186619815E-93</v>
      </c>
      <c r="IY60" s="86">
        <f t="shared" si="77"/>
        <v>1.9141561035770269E-5</v>
      </c>
      <c r="IZ60" s="86">
        <f t="shared" si="77"/>
        <v>1.4507371582123723E-4</v>
      </c>
      <c r="JA60" s="86">
        <f t="shared" si="77"/>
        <v>2.7120657640832425E-4</v>
      </c>
      <c r="JB60" s="86">
        <f t="shared" si="77"/>
        <v>1.6389313071610748E-4</v>
      </c>
      <c r="JC60" s="86">
        <f t="shared" si="77"/>
        <v>4.7643057510210707E-4</v>
      </c>
      <c r="JD60" s="86">
        <f t="shared" si="77"/>
        <v>2.5526785836534033E-4</v>
      </c>
      <c r="JE60" s="86">
        <f t="shared" si="77"/>
        <v>1.0781772228504798E-4</v>
      </c>
      <c r="JF60" s="86">
        <f t="shared" si="77"/>
        <v>6.5637391864717794E-5</v>
      </c>
      <c r="JG60" s="86">
        <f t="shared" si="77"/>
        <v>1.398109865216308E-6</v>
      </c>
      <c r="JH60" s="86">
        <f t="shared" si="77"/>
        <v>5.7436845603039904E-6</v>
      </c>
      <c r="JI60" s="86">
        <f t="shared" si="77"/>
        <v>1.9005813911921196E-5</v>
      </c>
      <c r="JJ60" s="86">
        <f t="shared" si="77"/>
        <v>2.1703935037580182E-5</v>
      </c>
      <c r="JK60" s="86">
        <f t="shared" si="77"/>
        <v>8.5127317795646881E-5</v>
      </c>
      <c r="JL60" s="86">
        <f t="shared" si="77"/>
        <v>7.027191910242037E-5</v>
      </c>
      <c r="JM60" s="86">
        <f t="shared" si="77"/>
        <v>4.8289904663134479E-7</v>
      </c>
    </row>
    <row r="61" spans="2:273" x14ac:dyDescent="0.25">
      <c r="B61" s="2">
        <v>34</v>
      </c>
      <c r="C61" s="37">
        <v>94.135999999999996</v>
      </c>
      <c r="D61" s="37">
        <v>76.614999999999995</v>
      </c>
      <c r="E61" s="37">
        <v>81.650000000000006</v>
      </c>
      <c r="F61" s="37">
        <v>80.281999999999996</v>
      </c>
      <c r="G61" s="37">
        <v>78.872</v>
      </c>
      <c r="H61" s="37">
        <v>77.872</v>
      </c>
      <c r="I61" s="37">
        <v>79.731999999999999</v>
      </c>
      <c r="J61" s="37">
        <v>82.61</v>
      </c>
      <c r="K61" s="37">
        <v>78.049000000000007</v>
      </c>
      <c r="L61" s="37">
        <v>78.462999999999994</v>
      </c>
      <c r="M61" s="37">
        <v>77.415000000000006</v>
      </c>
      <c r="N61" s="37">
        <v>79.584999999999994</v>
      </c>
      <c r="O61" s="37">
        <v>83.61</v>
      </c>
      <c r="P61" s="37">
        <v>76.105000000000004</v>
      </c>
      <c r="Q61" s="37">
        <v>86.424999999999997</v>
      </c>
      <c r="S61" s="4">
        <f t="shared" ref="S61:AG77" si="79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96.777680089587705</v>
      </c>
      <c r="T61" s="4">
        <f t="shared" si="79"/>
        <v>79.211876141362552</v>
      </c>
      <c r="U61" s="4">
        <f t="shared" si="79"/>
        <v>78.330081262452069</v>
      </c>
      <c r="V61" s="4">
        <f t="shared" si="79"/>
        <v>79.952001481552372</v>
      </c>
      <c r="W61" s="4">
        <f t="shared" si="79"/>
        <v>76.721074030712842</v>
      </c>
      <c r="X61" s="4">
        <f t="shared" si="79"/>
        <v>76.872403283304052</v>
      </c>
      <c r="Y61" s="4">
        <f t="shared" si="79"/>
        <v>78.337537346393987</v>
      </c>
      <c r="Z61" s="4">
        <f t="shared" si="79"/>
        <v>79.745947890661355</v>
      </c>
      <c r="AA61" s="4">
        <f t="shared" si="79"/>
        <v>79.58075537118475</v>
      </c>
      <c r="AB61" s="4">
        <f t="shared" si="79"/>
        <v>77.822262607181756</v>
      </c>
      <c r="AC61" s="4">
        <f t="shared" si="79"/>
        <v>78.108589957210881</v>
      </c>
      <c r="AD61" s="4">
        <f t="shared" si="79"/>
        <v>78.061193169443442</v>
      </c>
      <c r="AE61" s="4">
        <f t="shared" si="79"/>
        <v>81.283174287657374</v>
      </c>
      <c r="AF61" s="4">
        <f t="shared" si="79"/>
        <v>75.103764356871039</v>
      </c>
      <c r="AG61" s="4">
        <f t="shared" si="79"/>
        <v>88.251189750106178</v>
      </c>
      <c r="AI61" s="4">
        <f t="shared" ref="AI61:AW77" si="80">IF(OR($B61 &lt; C$230, $B61 &gt; C$233), 0, C61-S61)</f>
        <v>-2.6416800895877088</v>
      </c>
      <c r="AJ61" s="4">
        <f t="shared" si="80"/>
        <v>-2.5968761413625572</v>
      </c>
      <c r="AK61" s="4">
        <f t="shared" si="80"/>
        <v>3.3199187375479369</v>
      </c>
      <c r="AL61" s="4">
        <f t="shared" si="80"/>
        <v>0.32999851844762418</v>
      </c>
      <c r="AM61" s="4">
        <f t="shared" si="80"/>
        <v>2.1509259692871581</v>
      </c>
      <c r="AN61" s="4">
        <f t="shared" si="80"/>
        <v>0.99959671669594741</v>
      </c>
      <c r="AO61" s="4">
        <f t="shared" si="80"/>
        <v>1.3944626536060127</v>
      </c>
      <c r="AP61" s="4">
        <f t="shared" si="80"/>
        <v>2.864052109338644</v>
      </c>
      <c r="AQ61" s="4">
        <f t="shared" si="80"/>
        <v>-1.5317553711847438</v>
      </c>
      <c r="AR61" s="4">
        <f t="shared" si="80"/>
        <v>0.64073739281823805</v>
      </c>
      <c r="AS61" s="4">
        <f t="shared" si="80"/>
        <v>-0.69358995721087524</v>
      </c>
      <c r="AT61" s="4">
        <f t="shared" si="80"/>
        <v>1.523806830556552</v>
      </c>
      <c r="AU61" s="4">
        <f t="shared" si="80"/>
        <v>2.3268257123426253</v>
      </c>
      <c r="AV61" s="4">
        <f t="shared" si="80"/>
        <v>1.0012356431289646</v>
      </c>
      <c r="AW61" s="4">
        <f t="shared" si="80"/>
        <v>-1.826189750106181</v>
      </c>
      <c r="AY61" s="2">
        <f t="shared" si="70"/>
        <v>96.746772522758704</v>
      </c>
      <c r="AZ61" s="2">
        <f t="shared" si="70"/>
        <v>78.978802789010501</v>
      </c>
      <c r="BA61" s="2">
        <f t="shared" si="70"/>
        <v>77.913722887879473</v>
      </c>
      <c r="BB61" s="2">
        <f t="shared" si="70"/>
        <v>79.691718095478194</v>
      </c>
      <c r="BC61" s="2">
        <f t="shared" si="70"/>
        <v>76.061461254548973</v>
      </c>
      <c r="BD61" s="2">
        <f t="shared" si="70"/>
        <v>76.493441565729881</v>
      </c>
      <c r="BE61" s="2">
        <f t="shared" si="70"/>
        <v>78.158365498247178</v>
      </c>
      <c r="BF61" s="2">
        <f t="shared" si="70"/>
        <v>79.631900207525049</v>
      </c>
      <c r="BG61" s="2">
        <f t="shared" si="70"/>
        <v>79.576840684602118</v>
      </c>
      <c r="BH61" s="2">
        <f t="shared" si="70"/>
        <v>77.807817095197237</v>
      </c>
      <c r="BI61" s="2">
        <f t="shared" si="70"/>
        <v>78.069692692720366</v>
      </c>
      <c r="BJ61" s="2">
        <f t="shared" si="70"/>
        <v>78.01722212798785</v>
      </c>
      <c r="BK61" s="2">
        <f t="shared" si="70"/>
        <v>81.133330349688578</v>
      </c>
      <c r="BL61" s="2">
        <f t="shared" si="70"/>
        <v>74.984157003492101</v>
      </c>
      <c r="BM61" s="2">
        <f t="shared" si="70"/>
        <v>88.250249005670042</v>
      </c>
      <c r="BO61" s="2">
        <f t="shared" si="15"/>
        <v>94.135999999999996</v>
      </c>
      <c r="BP61" s="2">
        <f t="shared" si="16"/>
        <v>76.614999999999995</v>
      </c>
      <c r="BQ61" s="2">
        <f t="shared" si="17"/>
        <v>81.650000000000006</v>
      </c>
      <c r="BR61" s="2">
        <f t="shared" si="18"/>
        <v>80.281999999999996</v>
      </c>
      <c r="BS61" s="2">
        <f t="shared" si="19"/>
        <v>78.872</v>
      </c>
      <c r="BT61" s="2">
        <f t="shared" si="20"/>
        <v>77.872</v>
      </c>
      <c r="BU61" s="2">
        <f t="shared" si="21"/>
        <v>79.731999999999999</v>
      </c>
      <c r="BV61" s="2">
        <f t="shared" si="22"/>
        <v>82.61</v>
      </c>
      <c r="BW61" s="2">
        <f t="shared" si="23"/>
        <v>78.049000000000007</v>
      </c>
      <c r="BX61" s="2">
        <f t="shared" si="24"/>
        <v>78.462999999999994</v>
      </c>
      <c r="BY61" s="2">
        <f t="shared" si="25"/>
        <v>77.415000000000006</v>
      </c>
      <c r="BZ61" s="2">
        <f t="shared" si="26"/>
        <v>79.584999999999994</v>
      </c>
      <c r="CA61" s="2">
        <f t="shared" si="27"/>
        <v>83.61</v>
      </c>
      <c r="CB61" s="2">
        <f t="shared" si="28"/>
        <v>76.105000000000004</v>
      </c>
      <c r="CC61" s="2">
        <f t="shared" si="29"/>
        <v>86.424999999999997</v>
      </c>
      <c r="CE61" s="2" t="str">
        <f t="shared" si="71"/>
        <v/>
      </c>
      <c r="CF61" s="2" t="str">
        <f t="shared" si="71"/>
        <v/>
      </c>
      <c r="CG61" s="2" t="str">
        <f t="shared" si="71"/>
        <v/>
      </c>
      <c r="CH61" s="2" t="str">
        <f t="shared" si="71"/>
        <v/>
      </c>
      <c r="CI61" s="2" t="str">
        <f t="shared" si="71"/>
        <v/>
      </c>
      <c r="CJ61" s="2" t="str">
        <f t="shared" si="71"/>
        <v/>
      </c>
      <c r="CK61" s="2" t="str">
        <f t="shared" si="71"/>
        <v/>
      </c>
      <c r="CL61" s="2" t="str">
        <f t="shared" si="71"/>
        <v/>
      </c>
      <c r="CM61" s="2" t="str">
        <f t="shared" si="71"/>
        <v/>
      </c>
      <c r="CN61" s="2" t="str">
        <f t="shared" si="71"/>
        <v/>
      </c>
      <c r="CO61" s="2" t="str">
        <f t="shared" si="71"/>
        <v/>
      </c>
      <c r="CP61" s="2" t="str">
        <f t="shared" si="71"/>
        <v/>
      </c>
      <c r="CQ61" s="2" t="str">
        <f t="shared" si="71"/>
        <v/>
      </c>
      <c r="CR61" s="2" t="str">
        <f t="shared" si="71"/>
        <v/>
      </c>
      <c r="CS61" s="2" t="str">
        <f t="shared" si="71"/>
        <v/>
      </c>
      <c r="CU61" s="2" t="str">
        <f t="shared" si="31"/>
        <v/>
      </c>
      <c r="CV61" s="2" t="str">
        <f t="shared" si="32"/>
        <v/>
      </c>
      <c r="CW61" s="2" t="str">
        <f t="shared" si="33"/>
        <v/>
      </c>
      <c r="CX61" s="2" t="str">
        <f t="shared" si="34"/>
        <v/>
      </c>
      <c r="CY61" s="2" t="str">
        <f t="shared" si="35"/>
        <v/>
      </c>
      <c r="CZ61" s="2" t="str">
        <f t="shared" si="36"/>
        <v/>
      </c>
      <c r="DA61" s="2" t="str">
        <f t="shared" si="37"/>
        <v/>
      </c>
      <c r="DB61" s="2" t="str">
        <f t="shared" si="38"/>
        <v/>
      </c>
      <c r="DC61" s="2" t="str">
        <f t="shared" si="39"/>
        <v/>
      </c>
      <c r="DD61" s="2" t="str">
        <f t="shared" si="40"/>
        <v/>
      </c>
      <c r="DE61" s="2" t="str">
        <f t="shared" si="41"/>
        <v/>
      </c>
      <c r="DF61" s="2" t="str">
        <f t="shared" si="42"/>
        <v/>
      </c>
      <c r="DG61" s="2" t="str">
        <f t="shared" si="43"/>
        <v/>
      </c>
      <c r="DH61" s="2" t="str">
        <f t="shared" si="44"/>
        <v/>
      </c>
      <c r="DI61" s="2" t="str">
        <f t="shared" si="45"/>
        <v/>
      </c>
      <c r="DK61" s="2">
        <f t="shared" ref="DK61:DY77" si="81">BO$228*$B61+BO$229</f>
        <v>95.300825101214571</v>
      </c>
      <c r="DL61" s="2">
        <f t="shared" si="81"/>
        <v>79.025385835095122</v>
      </c>
      <c r="DM61" s="2">
        <f t="shared" si="81"/>
        <v>81.10039263062518</v>
      </c>
      <c r="DN61" s="2">
        <f t="shared" si="81"/>
        <v>79.836056478405311</v>
      </c>
      <c r="DO61" s="2">
        <f t="shared" si="81"/>
        <v>79.439115657834336</v>
      </c>
      <c r="DP61" s="2">
        <f t="shared" si="81"/>
        <v>78.478996979764432</v>
      </c>
      <c r="DQ61" s="2">
        <f t="shared" si="81"/>
        <v>80.325232860163084</v>
      </c>
      <c r="DR61" s="2">
        <f t="shared" si="81"/>
        <v>83.052284002818865</v>
      </c>
      <c r="DS61" s="2">
        <f t="shared" si="81"/>
        <v>80.382880112044845</v>
      </c>
      <c r="DT61" s="2">
        <f t="shared" si="81"/>
        <v>80.072883357041249</v>
      </c>
      <c r="DU61" s="2">
        <f t="shared" si="81"/>
        <v>79.701978677462876</v>
      </c>
      <c r="DV61" s="2">
        <f t="shared" si="81"/>
        <v>80.015258442776755</v>
      </c>
      <c r="DW61" s="2">
        <f t="shared" si="81"/>
        <v>84.360147991543343</v>
      </c>
      <c r="DX61" s="2">
        <f t="shared" si="81"/>
        <v>76.390321634954162</v>
      </c>
      <c r="DY61" s="2">
        <f t="shared" si="81"/>
        <v>86.204601158645275</v>
      </c>
      <c r="EA61" s="2">
        <f t="shared" ref="EA61:EO77" si="82">CE$228*$B61+CE$229</f>
        <v>101.05885054945057</v>
      </c>
      <c r="EB61" s="2">
        <f t="shared" si="82"/>
        <v>78.862696558529677</v>
      </c>
      <c r="EC61" s="2">
        <f t="shared" si="82"/>
        <v>70.708051841426226</v>
      </c>
      <c r="ED61" s="2">
        <f t="shared" si="82"/>
        <v>79.34429778061768</v>
      </c>
      <c r="EE61" s="2">
        <f t="shared" si="82"/>
        <v>68.966003026871192</v>
      </c>
      <c r="EF61" s="2">
        <f t="shared" si="82"/>
        <v>71.967865536723181</v>
      </c>
      <c r="EG61" s="2">
        <f t="shared" si="82"/>
        <v>72.73017330665904</v>
      </c>
      <c r="EH61" s="2">
        <f t="shared" si="82"/>
        <v>70.197198754265628</v>
      </c>
      <c r="EI61" s="2">
        <f t="shared" si="82"/>
        <v>76.613073543522958</v>
      </c>
      <c r="EJ61" s="2">
        <f t="shared" si="82"/>
        <v>70.557712120402329</v>
      </c>
      <c r="EK61" s="2">
        <f t="shared" si="82"/>
        <v>73.1950089923523</v>
      </c>
      <c r="EL61" s="2">
        <f t="shared" si="82"/>
        <v>72.134156181738746</v>
      </c>
      <c r="EM61" s="2">
        <f t="shared" si="82"/>
        <v>72.585306987310048</v>
      </c>
      <c r="EN61" s="2">
        <f t="shared" si="82"/>
        <v>71.129413747120878</v>
      </c>
      <c r="EO61" s="2">
        <f t="shared" si="82"/>
        <v>96.001079873775666</v>
      </c>
      <c r="EQ61" s="2">
        <f t="shared" ref="EQ61:FE77" si="83">CU$228*$B61+CU$229</f>
        <v>93.545431312985215</v>
      </c>
      <c r="ER61" s="2">
        <f t="shared" si="83"/>
        <v>73.476405212025512</v>
      </c>
      <c r="ES61" s="2">
        <f t="shared" si="83"/>
        <v>67.471987035357373</v>
      </c>
      <c r="ET61" s="2">
        <f t="shared" si="83"/>
        <v>72.9663073529548</v>
      </c>
      <c r="EU61" s="2">
        <f t="shared" si="83"/>
        <v>66.563286024929994</v>
      </c>
      <c r="EV61" s="2">
        <f t="shared" si="83"/>
        <v>69.589904872905606</v>
      </c>
      <c r="EW61" s="2">
        <f t="shared" si="83"/>
        <v>69.430589795093098</v>
      </c>
      <c r="EX61" s="2">
        <f t="shared" si="83"/>
        <v>67.356345196654459</v>
      </c>
      <c r="EY61" s="2">
        <f t="shared" si="83"/>
        <v>71.515808676339176</v>
      </c>
      <c r="EZ61" s="2">
        <f t="shared" si="83"/>
        <v>64.682008420446763</v>
      </c>
      <c r="FA61" s="2">
        <f t="shared" si="83"/>
        <v>70.753414377474954</v>
      </c>
      <c r="FB61" s="2">
        <f t="shared" si="83"/>
        <v>71.201943915343918</v>
      </c>
      <c r="FC61" s="2">
        <f t="shared" si="83"/>
        <v>71.153938719894796</v>
      </c>
      <c r="FD61" s="2">
        <f t="shared" si="83"/>
        <v>71.664455781068042</v>
      </c>
      <c r="FE61" s="2">
        <f t="shared" si="83"/>
        <v>95.555254119623612</v>
      </c>
      <c r="FG61" s="2">
        <f t="shared" ref="FG61:FU77" si="84">POWER(10,($B61-C$231)/C$229)/(1+POWER(10,($B61-C$231)/C$229))</f>
        <v>0.25113681014739375</v>
      </c>
      <c r="FH61" s="2">
        <f t="shared" si="84"/>
        <v>0.2858072742595637</v>
      </c>
      <c r="FI61" s="2">
        <f t="shared" si="84"/>
        <v>0.30662999514394312</v>
      </c>
      <c r="FJ61" s="2">
        <f t="shared" si="84"/>
        <v>0.29326369487510784</v>
      </c>
      <c r="FK61" s="2">
        <f t="shared" si="84"/>
        <v>0.32250261514075967</v>
      </c>
      <c r="FL61" s="2">
        <f t="shared" si="84"/>
        <v>0.30493856264739738</v>
      </c>
      <c r="FM61" s="2">
        <f t="shared" si="84"/>
        <v>0.28528964416900565</v>
      </c>
      <c r="FN61" s="2">
        <f t="shared" si="84"/>
        <v>0.26606766011480143</v>
      </c>
      <c r="FO61" s="2">
        <f t="shared" si="84"/>
        <v>0.21378053795741228</v>
      </c>
      <c r="FP61" s="2">
        <f t="shared" si="84"/>
        <v>0.23803321948795542</v>
      </c>
      <c r="FQ61" s="2">
        <f t="shared" si="84"/>
        <v>0.25084293733744206</v>
      </c>
      <c r="FR61" s="2">
        <f t="shared" si="84"/>
        <v>0.25352034106749821</v>
      </c>
      <c r="FS61" s="2">
        <f t="shared" si="84"/>
        <v>0.27404165809351577</v>
      </c>
      <c r="FT61" s="2">
        <f t="shared" si="84"/>
        <v>0.26728650099772971</v>
      </c>
      <c r="FU61" s="2">
        <f t="shared" si="84"/>
        <v>0.20881502623206791</v>
      </c>
      <c r="FW61" s="2">
        <f t="shared" si="72"/>
        <v>1.3938031419651793E-5</v>
      </c>
      <c r="FX61" s="2">
        <f t="shared" si="72"/>
        <v>1.5830446721355117E-5</v>
      </c>
      <c r="FY61" s="2">
        <f t="shared" si="72"/>
        <v>2.0499286449441351E-5</v>
      </c>
      <c r="FZ61" s="2">
        <f t="shared" si="72"/>
        <v>1.9349390430001457E-5</v>
      </c>
      <c r="GA61" s="2">
        <f t="shared" si="72"/>
        <v>2.0056933870037747E-5</v>
      </c>
      <c r="GB61" s="2">
        <f t="shared" si="72"/>
        <v>2.5379135240713978E-5</v>
      </c>
      <c r="GC61" s="2">
        <f t="shared" si="72"/>
        <v>2.2889087086691229E-5</v>
      </c>
      <c r="GD61" s="2">
        <f t="shared" si="72"/>
        <v>2.1593029594725574E-5</v>
      </c>
      <c r="GE61" s="2">
        <f t="shared" si="72"/>
        <v>2.5141175134970954E-5</v>
      </c>
      <c r="GF61" s="2">
        <f t="shared" si="72"/>
        <v>2.372795069100154E-5</v>
      </c>
      <c r="GG61" s="2">
        <f t="shared" si="72"/>
        <v>2.3998973176549443E-5</v>
      </c>
      <c r="GH61" s="2">
        <f t="shared" si="72"/>
        <v>1.7787346638030794E-5</v>
      </c>
      <c r="GI61" s="2">
        <f t="shared" si="72"/>
        <v>1.4454188780866098E-5</v>
      </c>
      <c r="GJ61" s="2">
        <f t="shared" si="72"/>
        <v>9.401033795837399E-6</v>
      </c>
      <c r="GK61" s="2">
        <f t="shared" si="72"/>
        <v>9.2252568145437391E-6</v>
      </c>
      <c r="GM61" s="86">
        <f t="shared" si="73"/>
        <v>3.5233486118079682E-5</v>
      </c>
      <c r="GN61" s="86">
        <f t="shared" si="73"/>
        <v>2.3266599398469128E-4</v>
      </c>
      <c r="GO61" s="86">
        <f t="shared" si="73"/>
        <v>4.2254918848992433E-4</v>
      </c>
      <c r="GP61" s="86">
        <f t="shared" si="73"/>
        <v>2.6354109385241337E-4</v>
      </c>
      <c r="GQ61" s="86">
        <f t="shared" si="73"/>
        <v>7.1441872127420006E-4</v>
      </c>
      <c r="GR61" s="86">
        <f t="shared" si="73"/>
        <v>3.9923667797550931E-4</v>
      </c>
      <c r="GS61" s="86">
        <f t="shared" si="73"/>
        <v>1.7881421581502664E-4</v>
      </c>
      <c r="GT61" s="86">
        <f t="shared" si="73"/>
        <v>1.0998211389827351E-4</v>
      </c>
      <c r="GU61" s="86">
        <f t="shared" si="73"/>
        <v>2.9874187858120965E-6</v>
      </c>
      <c r="GV61" s="86">
        <f t="shared" si="73"/>
        <v>1.1530009898936236E-5</v>
      </c>
      <c r="GW61" s="86">
        <f t="shared" si="73"/>
        <v>3.498200106029121E-5</v>
      </c>
      <c r="GX61" s="86">
        <f t="shared" si="73"/>
        <v>3.9678528202153303E-5</v>
      </c>
      <c r="GY61" s="86">
        <f t="shared" si="73"/>
        <v>1.4122412585421259E-4</v>
      </c>
      <c r="GZ61" s="86">
        <f t="shared" si="73"/>
        <v>1.1720928707828494E-4</v>
      </c>
      <c r="HA61" s="86">
        <f t="shared" si="73"/>
        <v>1.1206496256903535E-6</v>
      </c>
      <c r="HC61" s="86">
        <f t="shared" si="78"/>
        <v>1.6129515136165301E-11</v>
      </c>
      <c r="HD61" s="86">
        <f t="shared" si="74"/>
        <v>1.9703811552268002E-16</v>
      </c>
      <c r="HE61" s="86">
        <f t="shared" si="74"/>
        <v>4.6882533656050267E-16</v>
      </c>
      <c r="HF61" s="86">
        <f t="shared" si="74"/>
        <v>4.9167629221001777E-18</v>
      </c>
      <c r="HG61" s="86">
        <f t="shared" si="74"/>
        <v>6.346267473848138E-16</v>
      </c>
      <c r="HH61" s="86">
        <f t="shared" si="74"/>
        <v>1.6973865278510186E-17</v>
      </c>
      <c r="HI61" s="86">
        <f t="shared" si="74"/>
        <v>1.0069869192122091E-14</v>
      </c>
      <c r="HJ61" s="86">
        <f t="shared" si="74"/>
        <v>1.8523743286035834E-14</v>
      </c>
      <c r="HK61" s="86">
        <f t="shared" si="74"/>
        <v>1.4252916040206339E-18</v>
      </c>
      <c r="HL61" s="86">
        <f t="shared" si="74"/>
        <v>1.6354320696960917E-18</v>
      </c>
      <c r="HM61" s="86">
        <f t="shared" si="74"/>
        <v>2.7168355319653386E-19</v>
      </c>
      <c r="HN61" s="86">
        <f t="shared" si="74"/>
        <v>5.1982784383366721E-18</v>
      </c>
      <c r="HO61" s="86">
        <f t="shared" si="74"/>
        <v>5.2898999226078221E-16</v>
      </c>
      <c r="HP61" s="86">
        <f t="shared" si="74"/>
        <v>3.1099720004343595E-16</v>
      </c>
      <c r="HQ61" s="86">
        <f t="shared" si="74"/>
        <v>1.5625035866301517E-20</v>
      </c>
      <c r="HS61" s="86">
        <f t="shared" si="75"/>
        <v>1.541653824478045E-38</v>
      </c>
      <c r="HT61" s="86">
        <f t="shared" si="75"/>
        <v>1.6794241794910139E-56</v>
      </c>
      <c r="HU61" s="86">
        <f t="shared" si="75"/>
        <v>1.7724307898571385E-53</v>
      </c>
      <c r="HV61" s="86">
        <f t="shared" si="75"/>
        <v>1.0670559150183146E-60</v>
      </c>
      <c r="HW61" s="86">
        <f t="shared" si="75"/>
        <v>1.8692168941344843E-52</v>
      </c>
      <c r="HX61" s="86">
        <f t="shared" si="75"/>
        <v>2.9844581737414757E-58</v>
      </c>
      <c r="HY61" s="86">
        <f t="shared" si="75"/>
        <v>4.8629744765473138E-49</v>
      </c>
      <c r="HZ61" s="86">
        <f t="shared" si="75"/>
        <v>1.5337663266510046E-47</v>
      </c>
      <c r="IA61" s="86">
        <f t="shared" si="75"/>
        <v>4.3311054400026416E-63</v>
      </c>
      <c r="IB61" s="86">
        <f t="shared" si="75"/>
        <v>5.2449189547622133E-66</v>
      </c>
      <c r="IC61" s="86">
        <f t="shared" si="75"/>
        <v>2.9269434651032869E-68</v>
      </c>
      <c r="ID61" s="86">
        <f t="shared" si="75"/>
        <v>1.6823011579995766E-64</v>
      </c>
      <c r="IE61" s="86">
        <f t="shared" si="75"/>
        <v>2.5563940031543E-55</v>
      </c>
      <c r="IF61" s="86">
        <f t="shared" si="75"/>
        <v>1.545435994715214E-28</v>
      </c>
      <c r="IG61" s="86">
        <f t="shared" si="75"/>
        <v>3.0800976806858174E-29</v>
      </c>
      <c r="II61" s="86">
        <f t="shared" si="76"/>
        <v>1.4092528630945906E-62</v>
      </c>
      <c r="IJ61" s="86">
        <f t="shared" si="76"/>
        <v>7.3726694450176894E-92</v>
      </c>
      <c r="IK61" s="86">
        <f t="shared" si="76"/>
        <v>1.0587386430519328E-87</v>
      </c>
      <c r="IL61" s="86">
        <f t="shared" si="76"/>
        <v>7.8348422759031728E-100</v>
      </c>
      <c r="IM61" s="86">
        <f t="shared" si="76"/>
        <v>1.5254415071851295E-87</v>
      </c>
      <c r="IN61" s="86">
        <f t="shared" si="76"/>
        <v>2.0519480797745234E-96</v>
      </c>
      <c r="IO61" s="86">
        <f t="shared" si="76"/>
        <v>5.152253156994191E-83</v>
      </c>
      <c r="IP61" s="86">
        <f t="shared" si="76"/>
        <v>9.4132318615937452E-80</v>
      </c>
      <c r="IQ61" s="86">
        <f t="shared" si="76"/>
        <v>2.0275565850667792E-106</v>
      </c>
      <c r="IR61" s="86">
        <f t="shared" si="76"/>
        <v>2.0121940411067426E-112</v>
      </c>
      <c r="IS61" s="86">
        <f t="shared" si="76"/>
        <v>3.4607550932405132E-112</v>
      </c>
      <c r="IT61" s="86">
        <f t="shared" si="76"/>
        <v>3.547574698704832E-108</v>
      </c>
      <c r="IU61" s="86">
        <f t="shared" si="76"/>
        <v>1.9216223523565631E-90</v>
      </c>
      <c r="IV61" s="86">
        <f t="shared" si="76"/>
        <v>7.2142210602577101E-92</v>
      </c>
      <c r="IW61" s="86">
        <f t="shared" si="76"/>
        <v>3.6693278815878564E-92</v>
      </c>
      <c r="IY61" s="86">
        <f t="shared" si="77"/>
        <v>3.5233502247594818E-5</v>
      </c>
      <c r="IZ61" s="86">
        <f t="shared" si="77"/>
        <v>2.326659939848883E-4</v>
      </c>
      <c r="JA61" s="86">
        <f t="shared" si="77"/>
        <v>4.2254918849039314E-4</v>
      </c>
      <c r="JB61" s="86">
        <f t="shared" si="77"/>
        <v>2.635410938524183E-4</v>
      </c>
      <c r="JC61" s="86">
        <f t="shared" si="77"/>
        <v>7.1441872127483465E-4</v>
      </c>
      <c r="JD61" s="86">
        <f t="shared" si="77"/>
        <v>3.9923667797552628E-4</v>
      </c>
      <c r="JE61" s="86">
        <f t="shared" si="77"/>
        <v>1.7881421582509652E-4</v>
      </c>
      <c r="JF61" s="86">
        <f t="shared" si="77"/>
        <v>1.0998211391679725E-4</v>
      </c>
      <c r="JG61" s="86">
        <f t="shared" si="77"/>
        <v>2.9874187858135216E-6</v>
      </c>
      <c r="JH61" s="86">
        <f t="shared" si="77"/>
        <v>1.153000989893787E-5</v>
      </c>
      <c r="JI61" s="86">
        <f t="shared" si="77"/>
        <v>3.4982001060291481E-5</v>
      </c>
      <c r="JJ61" s="86">
        <f t="shared" si="77"/>
        <v>3.96785282021585E-5</v>
      </c>
      <c r="JK61" s="86">
        <f t="shared" si="77"/>
        <v>1.4122412585474157E-4</v>
      </c>
      <c r="JL61" s="86">
        <f t="shared" si="77"/>
        <v>1.1720928707859594E-4</v>
      </c>
      <c r="JM61" s="86">
        <f t="shared" si="77"/>
        <v>1.1206496256903692E-6</v>
      </c>
    </row>
    <row r="62" spans="2:273" x14ac:dyDescent="0.25">
      <c r="B62" s="2">
        <v>35</v>
      </c>
      <c r="C62" s="37">
        <v>94.272999999999996</v>
      </c>
      <c r="D62" s="37">
        <v>78.051000000000002</v>
      </c>
      <c r="E62" s="37">
        <v>81.625</v>
      </c>
      <c r="F62" s="37">
        <v>79.486999999999995</v>
      </c>
      <c r="G62" s="37">
        <v>79.486999999999995</v>
      </c>
      <c r="H62" s="37">
        <v>79.102999999999994</v>
      </c>
      <c r="I62" s="37">
        <v>80.706999999999994</v>
      </c>
      <c r="J62" s="37">
        <v>82.22</v>
      </c>
      <c r="K62" s="37">
        <v>79.537000000000006</v>
      </c>
      <c r="L62" s="37">
        <v>78.024000000000001</v>
      </c>
      <c r="M62" s="37">
        <v>78.634</v>
      </c>
      <c r="N62" s="37">
        <v>82.878</v>
      </c>
      <c r="O62" s="37">
        <v>83.39</v>
      </c>
      <c r="P62" s="37">
        <v>75.183999999999997</v>
      </c>
      <c r="Q62" s="37">
        <v>87.474999999999994</v>
      </c>
      <c r="S62" s="4">
        <f t="shared" si="79"/>
        <v>97.26992557269665</v>
      </c>
      <c r="T62" s="4">
        <f t="shared" si="79"/>
        <v>79.387119201535839</v>
      </c>
      <c r="U62" s="4">
        <f t="shared" si="79"/>
        <v>78.478833224014224</v>
      </c>
      <c r="V62" s="4">
        <f t="shared" si="79"/>
        <v>80.137941288254197</v>
      </c>
      <c r="W62" s="4">
        <f t="shared" si="79"/>
        <v>76.892468620825511</v>
      </c>
      <c r="X62" s="4">
        <f t="shared" si="79"/>
        <v>76.918141850733946</v>
      </c>
      <c r="Y62" s="4">
        <f t="shared" si="79"/>
        <v>78.338702314144399</v>
      </c>
      <c r="Z62" s="4">
        <f t="shared" si="79"/>
        <v>79.605797363967966</v>
      </c>
      <c r="AA62" s="4">
        <f t="shared" si="79"/>
        <v>79.701948488527592</v>
      </c>
      <c r="AB62" s="4">
        <f t="shared" si="79"/>
        <v>77.724859953327012</v>
      </c>
      <c r="AC62" s="4">
        <f t="shared" si="79"/>
        <v>78.177027259960738</v>
      </c>
      <c r="AD62" s="4">
        <f t="shared" si="79"/>
        <v>78.168096586404715</v>
      </c>
      <c r="AE62" s="4">
        <f t="shared" si="79"/>
        <v>81.24009578627404</v>
      </c>
      <c r="AF62" s="4">
        <f t="shared" si="79"/>
        <v>75.078253133392906</v>
      </c>
      <c r="AG62" s="4">
        <f t="shared" si="79"/>
        <v>88.508283095661639</v>
      </c>
      <c r="AI62" s="4">
        <f t="shared" si="80"/>
        <v>-2.9969255726966537</v>
      </c>
      <c r="AJ62" s="4">
        <f t="shared" si="80"/>
        <v>-1.336119201535837</v>
      </c>
      <c r="AK62" s="4">
        <f t="shared" si="80"/>
        <v>3.1461667759857761</v>
      </c>
      <c r="AL62" s="4">
        <f t="shared" si="80"/>
        <v>-0.65094128825420228</v>
      </c>
      <c r="AM62" s="4">
        <f t="shared" si="80"/>
        <v>2.5945313791744837</v>
      </c>
      <c r="AN62" s="4">
        <f t="shared" si="80"/>
        <v>2.1848581492660486</v>
      </c>
      <c r="AO62" s="4">
        <f t="shared" si="80"/>
        <v>2.3682976858555946</v>
      </c>
      <c r="AP62" s="4">
        <f t="shared" si="80"/>
        <v>2.614202636032033</v>
      </c>
      <c r="AQ62" s="4">
        <f t="shared" si="80"/>
        <v>-0.16494848852758537</v>
      </c>
      <c r="AR62" s="4">
        <f t="shared" si="80"/>
        <v>0.29914004667298855</v>
      </c>
      <c r="AS62" s="4">
        <f t="shared" si="80"/>
        <v>0.45697274003926225</v>
      </c>
      <c r="AT62" s="4">
        <f t="shared" si="80"/>
        <v>4.7099034135952849</v>
      </c>
      <c r="AU62" s="4">
        <f t="shared" si="80"/>
        <v>2.1499042137259607</v>
      </c>
      <c r="AV62" s="4">
        <f t="shared" si="80"/>
        <v>0.10574686660709176</v>
      </c>
      <c r="AW62" s="4">
        <f t="shared" si="80"/>
        <v>-1.0332830956616448</v>
      </c>
      <c r="AY62" s="2">
        <f t="shared" si="70"/>
        <v>97.21574925649486</v>
      </c>
      <c r="AZ62" s="2">
        <f t="shared" si="70"/>
        <v>79.0288396802584</v>
      </c>
      <c r="BA62" s="2">
        <f t="shared" si="70"/>
        <v>77.856793331542008</v>
      </c>
      <c r="BB62" s="2">
        <f t="shared" si="70"/>
        <v>79.737155252015256</v>
      </c>
      <c r="BC62" s="2">
        <f t="shared" si="70"/>
        <v>75.942140187329741</v>
      </c>
      <c r="BD62" s="2">
        <f t="shared" si="70"/>
        <v>76.349904331432867</v>
      </c>
      <c r="BE62" s="2">
        <f t="shared" si="70"/>
        <v>78.054629215952716</v>
      </c>
      <c r="BF62" s="2">
        <f t="shared" si="70"/>
        <v>79.422893160468618</v>
      </c>
      <c r="BG62" s="2">
        <f t="shared" si="70"/>
        <v>79.694019951322332</v>
      </c>
      <c r="BH62" s="2">
        <f t="shared" si="70"/>
        <v>77.697359561537624</v>
      </c>
      <c r="BI62" s="2">
        <f t="shared" si="70"/>
        <v>78.108846766500292</v>
      </c>
      <c r="BJ62" s="2">
        <f t="shared" si="70"/>
        <v>78.09153132287652</v>
      </c>
      <c r="BK62" s="2">
        <f t="shared" si="70"/>
        <v>81.002181742919646</v>
      </c>
      <c r="BL62" s="2">
        <f t="shared" si="70"/>
        <v>74.88726832395453</v>
      </c>
      <c r="BM62" s="2">
        <f t="shared" si="70"/>
        <v>88.506222240355143</v>
      </c>
      <c r="BO62" s="2">
        <f t="shared" si="15"/>
        <v>94.272999999999996</v>
      </c>
      <c r="BP62" s="2">
        <f t="shared" si="16"/>
        <v>78.051000000000002</v>
      </c>
      <c r="BQ62" s="2">
        <f t="shared" si="17"/>
        <v>81.625</v>
      </c>
      <c r="BR62" s="2">
        <f t="shared" si="18"/>
        <v>79.486999999999995</v>
      </c>
      <c r="BS62" s="2">
        <f t="shared" si="19"/>
        <v>79.486999999999995</v>
      </c>
      <c r="BT62" s="2">
        <f t="shared" si="20"/>
        <v>79.102999999999994</v>
      </c>
      <c r="BU62" s="2">
        <f t="shared" si="21"/>
        <v>80.706999999999994</v>
      </c>
      <c r="BV62" s="2">
        <f t="shared" si="22"/>
        <v>82.22</v>
      </c>
      <c r="BW62" s="2">
        <f t="shared" si="23"/>
        <v>79.537000000000006</v>
      </c>
      <c r="BX62" s="2">
        <f t="shared" si="24"/>
        <v>78.024000000000001</v>
      </c>
      <c r="BY62" s="2">
        <f t="shared" si="25"/>
        <v>78.634</v>
      </c>
      <c r="BZ62" s="2">
        <f t="shared" si="26"/>
        <v>82.878</v>
      </c>
      <c r="CA62" s="2">
        <f t="shared" si="27"/>
        <v>83.39</v>
      </c>
      <c r="CB62" s="2">
        <f t="shared" si="28"/>
        <v>75.183999999999997</v>
      </c>
      <c r="CC62" s="2">
        <f t="shared" si="29"/>
        <v>87.474999999999994</v>
      </c>
      <c r="CE62" s="2" t="str">
        <f t="shared" si="71"/>
        <v/>
      </c>
      <c r="CF62" s="2" t="str">
        <f t="shared" si="71"/>
        <v/>
      </c>
      <c r="CG62" s="2" t="str">
        <f t="shared" si="71"/>
        <v/>
      </c>
      <c r="CH62" s="2" t="str">
        <f t="shared" si="71"/>
        <v/>
      </c>
      <c r="CI62" s="2" t="str">
        <f t="shared" si="71"/>
        <v/>
      </c>
      <c r="CJ62" s="2" t="str">
        <f t="shared" si="71"/>
        <v/>
      </c>
      <c r="CK62" s="2" t="str">
        <f t="shared" si="71"/>
        <v/>
      </c>
      <c r="CL62" s="2" t="str">
        <f t="shared" si="71"/>
        <v/>
      </c>
      <c r="CM62" s="2" t="str">
        <f t="shared" si="71"/>
        <v/>
      </c>
      <c r="CN62" s="2" t="str">
        <f t="shared" si="71"/>
        <v/>
      </c>
      <c r="CO62" s="2" t="str">
        <f t="shared" si="71"/>
        <v/>
      </c>
      <c r="CP62" s="2" t="str">
        <f t="shared" si="71"/>
        <v/>
      </c>
      <c r="CQ62" s="2" t="str">
        <f t="shared" si="71"/>
        <v/>
      </c>
      <c r="CR62" s="2" t="str">
        <f t="shared" si="71"/>
        <v/>
      </c>
      <c r="CS62" s="2" t="str">
        <f t="shared" si="71"/>
        <v/>
      </c>
      <c r="CU62" s="2" t="str">
        <f t="shared" si="31"/>
        <v/>
      </c>
      <c r="CV62" s="2" t="str">
        <f t="shared" si="32"/>
        <v/>
      </c>
      <c r="CW62" s="2" t="str">
        <f t="shared" si="33"/>
        <v/>
      </c>
      <c r="CX62" s="2" t="str">
        <f t="shared" si="34"/>
        <v/>
      </c>
      <c r="CY62" s="2" t="str">
        <f t="shared" si="35"/>
        <v/>
      </c>
      <c r="CZ62" s="2" t="str">
        <f t="shared" si="36"/>
        <v/>
      </c>
      <c r="DA62" s="2" t="str">
        <f t="shared" si="37"/>
        <v/>
      </c>
      <c r="DB62" s="2" t="str">
        <f t="shared" si="38"/>
        <v/>
      </c>
      <c r="DC62" s="2" t="str">
        <f t="shared" si="39"/>
        <v/>
      </c>
      <c r="DD62" s="2" t="str">
        <f t="shared" si="40"/>
        <v/>
      </c>
      <c r="DE62" s="2" t="str">
        <f t="shared" si="41"/>
        <v/>
      </c>
      <c r="DF62" s="2" t="str">
        <f t="shared" si="42"/>
        <v/>
      </c>
      <c r="DG62" s="2" t="str">
        <f t="shared" si="43"/>
        <v/>
      </c>
      <c r="DH62" s="2" t="str">
        <f t="shared" si="44"/>
        <v/>
      </c>
      <c r="DI62" s="2" t="str">
        <f t="shared" si="45"/>
        <v/>
      </c>
      <c r="DK62" s="2">
        <f t="shared" si="81"/>
        <v>95.924168623481776</v>
      </c>
      <c r="DL62" s="2">
        <f t="shared" si="81"/>
        <v>79.186580338266367</v>
      </c>
      <c r="DM62" s="2">
        <f t="shared" si="81"/>
        <v>81.391701902748409</v>
      </c>
      <c r="DN62" s="2">
        <f t="shared" si="81"/>
        <v>80.014627906976742</v>
      </c>
      <c r="DO62" s="2">
        <f t="shared" si="81"/>
        <v>79.640498122788543</v>
      </c>
      <c r="DP62" s="2">
        <f t="shared" si="81"/>
        <v>78.527583509513761</v>
      </c>
      <c r="DQ62" s="2">
        <f t="shared" si="81"/>
        <v>80.457025520990626</v>
      </c>
      <c r="DR62" s="2">
        <f t="shared" si="81"/>
        <v>83.140652572233947</v>
      </c>
      <c r="DS62" s="2">
        <f t="shared" si="81"/>
        <v>80.672321568627481</v>
      </c>
      <c r="DT62" s="2">
        <f t="shared" si="81"/>
        <v>80.192494547178754</v>
      </c>
      <c r="DU62" s="2">
        <f t="shared" si="81"/>
        <v>79.958818960863681</v>
      </c>
      <c r="DV62" s="2">
        <f t="shared" si="81"/>
        <v>80.347321200750486</v>
      </c>
      <c r="DW62" s="2">
        <f t="shared" si="81"/>
        <v>84.521563424947146</v>
      </c>
      <c r="DX62" s="2">
        <f t="shared" si="81"/>
        <v>76.424628259337524</v>
      </c>
      <c r="DY62" s="2">
        <f t="shared" si="81"/>
        <v>86.404367201426027</v>
      </c>
      <c r="EA62" s="2">
        <f t="shared" si="82"/>
        <v>100.72864835164837</v>
      </c>
      <c r="EB62" s="2">
        <f t="shared" si="82"/>
        <v>78.669653015912189</v>
      </c>
      <c r="EC62" s="2">
        <f t="shared" si="82"/>
        <v>70.566995073891633</v>
      </c>
      <c r="ED62" s="2">
        <f t="shared" si="82"/>
        <v>79.127737320553791</v>
      </c>
      <c r="EE62" s="2">
        <f t="shared" si="82"/>
        <v>68.85658290950272</v>
      </c>
      <c r="EF62" s="2">
        <f t="shared" si="82"/>
        <v>71.823165294592428</v>
      </c>
      <c r="EG62" s="2">
        <f t="shared" si="82"/>
        <v>72.56595455844527</v>
      </c>
      <c r="EH62" s="2">
        <f t="shared" si="82"/>
        <v>70.070249478183072</v>
      </c>
      <c r="EI62" s="2">
        <f t="shared" si="82"/>
        <v>76.413304729266628</v>
      </c>
      <c r="EJ62" s="2">
        <f t="shared" si="82"/>
        <v>70.413571622502744</v>
      </c>
      <c r="EK62" s="2">
        <f t="shared" si="82"/>
        <v>73.070177433878001</v>
      </c>
      <c r="EL62" s="2">
        <f t="shared" si="82"/>
        <v>72.033952599388371</v>
      </c>
      <c r="EM62" s="2">
        <f t="shared" si="82"/>
        <v>72.499467726774256</v>
      </c>
      <c r="EN62" s="2">
        <f t="shared" si="82"/>
        <v>71.043697599709063</v>
      </c>
      <c r="EO62" s="2">
        <f t="shared" si="82"/>
        <v>95.769292242121224</v>
      </c>
      <c r="EQ62" s="2">
        <f t="shared" si="83"/>
        <v>93.32381755899047</v>
      </c>
      <c r="ER62" s="2">
        <f t="shared" si="83"/>
        <v>73.354953462838949</v>
      </c>
      <c r="ES62" s="2">
        <f t="shared" si="83"/>
        <v>67.374789726537884</v>
      </c>
      <c r="ET62" s="2">
        <f t="shared" si="83"/>
        <v>72.836764618722441</v>
      </c>
      <c r="EU62" s="2">
        <f t="shared" si="83"/>
        <v>66.487828166230798</v>
      </c>
      <c r="EV62" s="2">
        <f t="shared" si="83"/>
        <v>69.476865298230265</v>
      </c>
      <c r="EW62" s="2">
        <f t="shared" si="83"/>
        <v>69.311238368474136</v>
      </c>
      <c r="EX62" s="2">
        <f t="shared" si="83"/>
        <v>67.269009707107713</v>
      </c>
      <c r="EY62" s="2">
        <f t="shared" si="83"/>
        <v>71.386598482898634</v>
      </c>
      <c r="EZ62" s="2">
        <f t="shared" si="83"/>
        <v>64.620705944554572</v>
      </c>
      <c r="FA62" s="2">
        <f t="shared" si="83"/>
        <v>70.661473299614997</v>
      </c>
      <c r="FB62" s="2">
        <f t="shared" si="83"/>
        <v>71.1133110323089</v>
      </c>
      <c r="FC62" s="2">
        <f t="shared" si="83"/>
        <v>71.085254780019554</v>
      </c>
      <c r="FD62" s="2">
        <f t="shared" si="83"/>
        <v>71.571312294984011</v>
      </c>
      <c r="FE62" s="2">
        <f t="shared" si="83"/>
        <v>95.329106827302255</v>
      </c>
      <c r="FG62" s="2">
        <f t="shared" si="84"/>
        <v>0.2688519615241407</v>
      </c>
      <c r="FH62" s="2">
        <f t="shared" si="84"/>
        <v>0.30497209213020565</v>
      </c>
      <c r="FI62" s="2">
        <f t="shared" si="84"/>
        <v>0.32655266105310149</v>
      </c>
      <c r="FJ62" s="2">
        <f t="shared" si="84"/>
        <v>0.31270958223871775</v>
      </c>
      <c r="FK62" s="2">
        <f t="shared" si="84"/>
        <v>0.34294648731761812</v>
      </c>
      <c r="FL62" s="2">
        <f t="shared" si="84"/>
        <v>0.32480281157519841</v>
      </c>
      <c r="FM62" s="2">
        <f t="shared" si="84"/>
        <v>0.30443454782700041</v>
      </c>
      <c r="FN62" s="2">
        <f t="shared" si="84"/>
        <v>0.2844359934577142</v>
      </c>
      <c r="FO62" s="2">
        <f t="shared" si="84"/>
        <v>0.22966874388592995</v>
      </c>
      <c r="FP62" s="2">
        <f t="shared" si="84"/>
        <v>0.25513896480950482</v>
      </c>
      <c r="FQ62" s="2">
        <f t="shared" si="84"/>
        <v>0.26854479272548526</v>
      </c>
      <c r="FR62" s="2">
        <f t="shared" si="84"/>
        <v>0.27134270479233658</v>
      </c>
      <c r="FS62" s="2">
        <f t="shared" si="84"/>
        <v>0.29274091281380094</v>
      </c>
      <c r="FT62" s="2">
        <f t="shared" si="84"/>
        <v>0.28570622282495045</v>
      </c>
      <c r="FU62" s="2">
        <f t="shared" si="84"/>
        <v>0.22443954248389242</v>
      </c>
      <c r="FW62" s="2">
        <f t="shared" si="72"/>
        <v>1.5282726997877338E-5</v>
      </c>
      <c r="FX62" s="2">
        <f t="shared" si="72"/>
        <v>1.7357713154859429E-5</v>
      </c>
      <c r="FY62" s="2">
        <f t="shared" si="72"/>
        <v>2.2476976174821908E-5</v>
      </c>
      <c r="FZ62" s="2">
        <f t="shared" si="72"/>
        <v>2.1216145108979759E-5</v>
      </c>
      <c r="GA62" s="2">
        <f t="shared" si="72"/>
        <v>2.1991948114313385E-5</v>
      </c>
      <c r="GB62" s="2">
        <f t="shared" si="72"/>
        <v>2.7827600291609142E-5</v>
      </c>
      <c r="GC62" s="2">
        <f t="shared" si="72"/>
        <v>2.5097329497801104E-5</v>
      </c>
      <c r="GD62" s="2">
        <f t="shared" si="72"/>
        <v>2.3676236815615794E-5</v>
      </c>
      <c r="GE62" s="2">
        <f t="shared" si="72"/>
        <v>2.7566683495848332E-5</v>
      </c>
      <c r="GF62" s="2">
        <f t="shared" si="72"/>
        <v>2.6017121012673008E-5</v>
      </c>
      <c r="GG62" s="2">
        <f t="shared" si="72"/>
        <v>2.6314289890393194E-5</v>
      </c>
      <c r="GH62" s="2">
        <f t="shared" si="72"/>
        <v>1.950340428622268E-5</v>
      </c>
      <c r="GI62" s="2">
        <f t="shared" si="72"/>
        <v>1.5848680739948987E-5</v>
      </c>
      <c r="GJ62" s="2">
        <f t="shared" si="72"/>
        <v>1.0308019229021248E-5</v>
      </c>
      <c r="GK62" s="2">
        <f t="shared" si="72"/>
        <v>1.0115283948000297E-5</v>
      </c>
      <c r="GM62" s="86">
        <f t="shared" si="73"/>
        <v>6.3684369108168979E-5</v>
      </c>
      <c r="GN62" s="86">
        <f t="shared" si="73"/>
        <v>3.6819561960922448E-4</v>
      </c>
      <c r="GO62" s="86">
        <f t="shared" si="73"/>
        <v>6.5007213400795026E-4</v>
      </c>
      <c r="GP62" s="86">
        <f t="shared" si="73"/>
        <v>4.1801226080419285E-4</v>
      </c>
      <c r="GQ62" s="86">
        <f t="shared" si="73"/>
        <v>1.0592377602329957E-3</v>
      </c>
      <c r="GR62" s="86">
        <f t="shared" si="73"/>
        <v>6.1647700547140603E-4</v>
      </c>
      <c r="GS62" s="86">
        <f t="shared" si="73"/>
        <v>2.9219261743868312E-4</v>
      </c>
      <c r="GT62" s="86">
        <f t="shared" si="73"/>
        <v>1.8160606418344673E-4</v>
      </c>
      <c r="GU62" s="86">
        <f t="shared" si="73"/>
        <v>6.2399390128159289E-6</v>
      </c>
      <c r="GV62" s="86">
        <f t="shared" si="73"/>
        <v>2.2655677220372678E-5</v>
      </c>
      <c r="GW62" s="86">
        <f t="shared" si="73"/>
        <v>6.322781028279546E-5</v>
      </c>
      <c r="GX62" s="86">
        <f t="shared" si="73"/>
        <v>7.1245482071499798E-5</v>
      </c>
      <c r="GY62" s="86">
        <f t="shared" si="73"/>
        <v>2.3091976868278317E-4</v>
      </c>
      <c r="GZ62" s="86">
        <f t="shared" si="73"/>
        <v>1.9268528869076932E-4</v>
      </c>
      <c r="HA62" s="86">
        <f t="shared" si="73"/>
        <v>2.5341234111302109E-6</v>
      </c>
      <c r="HC62" s="86">
        <f t="shared" si="78"/>
        <v>3.7899335249429054E-11</v>
      </c>
      <c r="HD62" s="86">
        <f t="shared" si="74"/>
        <v>7.0545489823403385E-16</v>
      </c>
      <c r="HE62" s="86">
        <f t="shared" si="74"/>
        <v>1.6520447554012476E-15</v>
      </c>
      <c r="HF62" s="86">
        <f t="shared" si="74"/>
        <v>2.0431417969772081E-17</v>
      </c>
      <c r="HG62" s="86">
        <f t="shared" si="74"/>
        <v>2.2156951427710299E-15</v>
      </c>
      <c r="HH62" s="86">
        <f t="shared" si="74"/>
        <v>6.9654625978494932E-17</v>
      </c>
      <c r="HI62" s="86">
        <f t="shared" si="74"/>
        <v>3.2791101484269437E-14</v>
      </c>
      <c r="HJ62" s="86">
        <f t="shared" si="74"/>
        <v>5.7879768036353644E-14</v>
      </c>
      <c r="HK62" s="86">
        <f t="shared" si="74"/>
        <v>6.5898137010854223E-18</v>
      </c>
      <c r="HL62" s="86">
        <f t="shared" si="74"/>
        <v>7.8054822308892518E-18</v>
      </c>
      <c r="HM62" s="86">
        <f t="shared" si="74"/>
        <v>1.3428913534583274E-18</v>
      </c>
      <c r="HN62" s="86">
        <f t="shared" si="74"/>
        <v>2.262991953790814E-17</v>
      </c>
      <c r="HO62" s="86">
        <f t="shared" si="74"/>
        <v>1.8231942571142809E-15</v>
      </c>
      <c r="HP62" s="86">
        <f t="shared" si="74"/>
        <v>1.0822420316067784E-15</v>
      </c>
      <c r="HQ62" s="86">
        <f t="shared" si="74"/>
        <v>7.922233586988187E-20</v>
      </c>
      <c r="HS62" s="86">
        <f t="shared" si="75"/>
        <v>9.2018738845561925E-38</v>
      </c>
      <c r="HT62" s="86">
        <f t="shared" si="75"/>
        <v>2.4471265277007122E-55</v>
      </c>
      <c r="HU62" s="86">
        <f t="shared" si="75"/>
        <v>2.3962884007043404E-52</v>
      </c>
      <c r="HV62" s="86">
        <f t="shared" si="75"/>
        <v>2.044868640772119E-59</v>
      </c>
      <c r="HW62" s="86">
        <f t="shared" si="75"/>
        <v>2.4442093389969466E-51</v>
      </c>
      <c r="HX62" s="86">
        <f t="shared" si="75"/>
        <v>5.4944095372735021E-57</v>
      </c>
      <c r="HY62" s="86">
        <f t="shared" si="75"/>
        <v>5.6154312510793232E-48</v>
      </c>
      <c r="HZ62" s="86">
        <f t="shared" si="75"/>
        <v>1.6020446520438306E-46</v>
      </c>
      <c r="IA62" s="86">
        <f t="shared" si="75"/>
        <v>1.0497868425742614E-61</v>
      </c>
      <c r="IB62" s="86">
        <f t="shared" si="75"/>
        <v>1.4751294873136961E-64</v>
      </c>
      <c r="IC62" s="86">
        <f t="shared" si="75"/>
        <v>8.7238314657292055E-67</v>
      </c>
      <c r="ID62" s="86">
        <f t="shared" si="75"/>
        <v>3.9216553393238375E-63</v>
      </c>
      <c r="IE62" s="86">
        <f t="shared" si="75"/>
        <v>3.4689215835876412E-54</v>
      </c>
      <c r="IF62" s="86">
        <f t="shared" si="75"/>
        <v>5.543597557165432E-28</v>
      </c>
      <c r="IG62" s="86">
        <f t="shared" si="75"/>
        <v>1.1374334522193563E-28</v>
      </c>
      <c r="II62" s="86">
        <f t="shared" si="76"/>
        <v>1.3985262672014532E-61</v>
      </c>
      <c r="IJ62" s="86">
        <f t="shared" si="76"/>
        <v>2.2923220062580161E-90</v>
      </c>
      <c r="IK62" s="86">
        <f t="shared" si="76"/>
        <v>3.0378248792293223E-86</v>
      </c>
      <c r="IL62" s="86">
        <f t="shared" si="76"/>
        <v>3.5369212929658547E-98</v>
      </c>
      <c r="IM62" s="86">
        <f t="shared" si="76"/>
        <v>4.3207510028392249E-86</v>
      </c>
      <c r="IN62" s="86">
        <f t="shared" si="76"/>
        <v>8.9100950394045154E-95</v>
      </c>
      <c r="IO62" s="86">
        <f t="shared" si="76"/>
        <v>1.2720353535272541E-81</v>
      </c>
      <c r="IP62" s="86">
        <f t="shared" si="76"/>
        <v>2.0099272464067863E-78</v>
      </c>
      <c r="IQ62" s="86">
        <f t="shared" si="76"/>
        <v>1.3065468816016304E-104</v>
      </c>
      <c r="IR62" s="86">
        <f t="shared" si="76"/>
        <v>1.6077774791929916E-110</v>
      </c>
      <c r="IS62" s="86">
        <f t="shared" si="76"/>
        <v>2.7523076089053288E-110</v>
      </c>
      <c r="IT62" s="86">
        <f t="shared" si="76"/>
        <v>2.1453319709446143E-106</v>
      </c>
      <c r="IU62" s="86">
        <f t="shared" si="76"/>
        <v>5.5072482372123119E-89</v>
      </c>
      <c r="IV62" s="86">
        <f t="shared" si="76"/>
        <v>1.9233297064750382E-90</v>
      </c>
      <c r="IW62" s="86">
        <f t="shared" si="76"/>
        <v>9.8349920464250289E-91</v>
      </c>
      <c r="IY62" s="86">
        <f t="shared" si="77"/>
        <v>6.3684407007504233E-5</v>
      </c>
      <c r="IZ62" s="86">
        <f t="shared" si="77"/>
        <v>3.6819561960992991E-4</v>
      </c>
      <c r="JA62" s="86">
        <f t="shared" si="77"/>
        <v>6.5007213400960226E-4</v>
      </c>
      <c r="JB62" s="86">
        <f t="shared" si="77"/>
        <v>4.1801226080421329E-4</v>
      </c>
      <c r="JC62" s="86">
        <f t="shared" si="77"/>
        <v>1.0592377602352114E-3</v>
      </c>
      <c r="JD62" s="86">
        <f t="shared" si="77"/>
        <v>6.1647700547147564E-4</v>
      </c>
      <c r="JE62" s="86">
        <f t="shared" si="77"/>
        <v>2.9219261747147422E-4</v>
      </c>
      <c r="JF62" s="86">
        <f t="shared" si="77"/>
        <v>1.8160606424132651E-4</v>
      </c>
      <c r="JG62" s="86">
        <f t="shared" si="77"/>
        <v>6.2399390128225188E-6</v>
      </c>
      <c r="JH62" s="86">
        <f t="shared" si="77"/>
        <v>2.2655677220380484E-5</v>
      </c>
      <c r="JI62" s="86">
        <f t="shared" si="77"/>
        <v>6.3227810282796802E-5</v>
      </c>
      <c r="JJ62" s="86">
        <f t="shared" si="77"/>
        <v>7.124548207152243E-5</v>
      </c>
      <c r="JK62" s="86">
        <f t="shared" si="77"/>
        <v>2.3091976868460637E-4</v>
      </c>
      <c r="JL62" s="86">
        <f t="shared" si="77"/>
        <v>1.9268528869185157E-4</v>
      </c>
      <c r="JM62" s="86">
        <f t="shared" si="77"/>
        <v>2.5341234111302901E-6</v>
      </c>
    </row>
    <row r="63" spans="2:273" x14ac:dyDescent="0.25">
      <c r="B63" s="2">
        <v>36</v>
      </c>
      <c r="C63" s="37">
        <v>94.795000000000002</v>
      </c>
      <c r="D63" s="37">
        <v>79.204999999999998</v>
      </c>
      <c r="E63" s="37">
        <v>83.625</v>
      </c>
      <c r="F63" s="37">
        <v>80.718000000000004</v>
      </c>
      <c r="G63" s="37">
        <v>80.744</v>
      </c>
      <c r="H63" s="37">
        <v>78.179000000000002</v>
      </c>
      <c r="I63" s="37">
        <v>80.61</v>
      </c>
      <c r="J63" s="37">
        <v>83.805000000000007</v>
      </c>
      <c r="K63" s="37">
        <v>78.975999999999999</v>
      </c>
      <c r="L63" s="37">
        <v>78.584999999999994</v>
      </c>
      <c r="M63" s="37">
        <v>78.537000000000006</v>
      </c>
      <c r="N63" s="37">
        <v>84.878</v>
      </c>
      <c r="O63" s="37">
        <v>83.584999999999994</v>
      </c>
      <c r="P63" s="37">
        <v>76.710999999999999</v>
      </c>
      <c r="Q63" s="37">
        <v>87.724999999999994</v>
      </c>
      <c r="S63" s="4">
        <f t="shared" si="79"/>
        <v>97.747078922936041</v>
      </c>
      <c r="T63" s="4">
        <f t="shared" si="79"/>
        <v>79.607724260951898</v>
      </c>
      <c r="U63" s="4">
        <f t="shared" si="79"/>
        <v>78.692314753744</v>
      </c>
      <c r="V63" s="4">
        <f t="shared" si="79"/>
        <v>80.374617756955189</v>
      </c>
      <c r="W63" s="4">
        <f t="shared" si="79"/>
        <v>77.156257158622083</v>
      </c>
      <c r="X63" s="4">
        <f t="shared" si="79"/>
        <v>77.034792826770612</v>
      </c>
      <c r="Y63" s="4">
        <f t="shared" si="79"/>
        <v>78.377212254455401</v>
      </c>
      <c r="Z63" s="4">
        <f t="shared" si="79"/>
        <v>79.484944390239377</v>
      </c>
      <c r="AA63" s="4">
        <f t="shared" si="79"/>
        <v>79.807486742571612</v>
      </c>
      <c r="AB63" s="4">
        <f t="shared" si="79"/>
        <v>77.621155271656335</v>
      </c>
      <c r="AC63" s="4">
        <f t="shared" si="79"/>
        <v>78.246142744975742</v>
      </c>
      <c r="AD63" s="4">
        <f t="shared" si="79"/>
        <v>78.274563123653749</v>
      </c>
      <c r="AE63" s="4">
        <f t="shared" si="79"/>
        <v>81.224894512207854</v>
      </c>
      <c r="AF63" s="4">
        <f t="shared" si="79"/>
        <v>75.082224590686181</v>
      </c>
      <c r="AG63" s="4">
        <f t="shared" si="79"/>
        <v>88.760369231406358</v>
      </c>
      <c r="AI63" s="4">
        <f t="shared" si="80"/>
        <v>-2.9520789229360389</v>
      </c>
      <c r="AJ63" s="4">
        <f t="shared" si="80"/>
        <v>-0.40272426095189928</v>
      </c>
      <c r="AK63" s="4">
        <f t="shared" si="80"/>
        <v>4.9326852462559998</v>
      </c>
      <c r="AL63" s="4">
        <f t="shared" si="80"/>
        <v>0.34338224304481457</v>
      </c>
      <c r="AM63" s="4">
        <f t="shared" si="80"/>
        <v>3.5877428413779171</v>
      </c>
      <c r="AN63" s="4">
        <f t="shared" si="80"/>
        <v>1.1442071732293897</v>
      </c>
      <c r="AO63" s="4">
        <f t="shared" si="80"/>
        <v>2.2327877455445986</v>
      </c>
      <c r="AP63" s="4">
        <f t="shared" si="80"/>
        <v>4.3200556097606295</v>
      </c>
      <c r="AQ63" s="4">
        <f t="shared" si="80"/>
        <v>-0.83148674257161304</v>
      </c>
      <c r="AR63" s="4">
        <f t="shared" si="80"/>
        <v>0.96384472834365909</v>
      </c>
      <c r="AS63" s="4">
        <f t="shared" si="80"/>
        <v>0.29085725502426385</v>
      </c>
      <c r="AT63" s="4">
        <f t="shared" si="80"/>
        <v>6.603436876346251</v>
      </c>
      <c r="AU63" s="4">
        <f t="shared" si="80"/>
        <v>2.3601054877921399</v>
      </c>
      <c r="AV63" s="4">
        <f t="shared" si="80"/>
        <v>1.6287754093138176</v>
      </c>
      <c r="AW63" s="4">
        <f t="shared" si="80"/>
        <v>-1.0353692314063636</v>
      </c>
      <c r="AY63" s="2">
        <f t="shared" si="70"/>
        <v>97.653906703062873</v>
      </c>
      <c r="AZ63" s="2">
        <f t="shared" si="70"/>
        <v>79.064687868766541</v>
      </c>
      <c r="BA63" s="2">
        <f t="shared" si="70"/>
        <v>77.775358982820165</v>
      </c>
      <c r="BB63" s="2">
        <f t="shared" si="70"/>
        <v>79.766349676207128</v>
      </c>
      <c r="BC63" s="2">
        <f t="shared" si="70"/>
        <v>75.80345731075009</v>
      </c>
      <c r="BD63" s="2">
        <f t="shared" si="70"/>
        <v>76.194196508913947</v>
      </c>
      <c r="BE63" s="2">
        <f t="shared" si="70"/>
        <v>77.933812281416351</v>
      </c>
      <c r="BF63" s="2">
        <f t="shared" si="70"/>
        <v>79.196096207438075</v>
      </c>
      <c r="BG63" s="2">
        <f t="shared" si="70"/>
        <v>79.791803204226596</v>
      </c>
      <c r="BH63" s="2">
        <f t="shared" si="70"/>
        <v>77.569956271926856</v>
      </c>
      <c r="BI63" s="2">
        <f t="shared" si="70"/>
        <v>78.128885266169135</v>
      </c>
      <c r="BJ63" s="2">
        <f t="shared" si="70"/>
        <v>78.143730800331497</v>
      </c>
      <c r="BK63" s="2">
        <f t="shared" si="70"/>
        <v>80.85286279422553</v>
      </c>
      <c r="BL63" s="2">
        <f t="shared" si="70"/>
        <v>74.781880728837635</v>
      </c>
      <c r="BM63" s="2">
        <f t="shared" si="70"/>
        <v>88.755974123474587</v>
      </c>
      <c r="BO63" s="2">
        <f t="shared" si="15"/>
        <v>94.795000000000002</v>
      </c>
      <c r="BP63" s="2">
        <f t="shared" si="16"/>
        <v>79.204999999999998</v>
      </c>
      <c r="BQ63" s="2">
        <f t="shared" si="17"/>
        <v>83.625</v>
      </c>
      <c r="BR63" s="2">
        <f t="shared" si="18"/>
        <v>80.718000000000004</v>
      </c>
      <c r="BS63" s="2">
        <f t="shared" si="19"/>
        <v>80.744</v>
      </c>
      <c r="BT63" s="2">
        <f t="shared" si="20"/>
        <v>78.179000000000002</v>
      </c>
      <c r="BU63" s="2">
        <f t="shared" si="21"/>
        <v>80.61</v>
      </c>
      <c r="BV63" s="2">
        <f t="shared" si="22"/>
        <v>83.805000000000007</v>
      </c>
      <c r="BW63" s="2">
        <f t="shared" si="23"/>
        <v>78.975999999999999</v>
      </c>
      <c r="BX63" s="2">
        <f t="shared" si="24"/>
        <v>78.584999999999994</v>
      </c>
      <c r="BY63" s="2">
        <f t="shared" si="25"/>
        <v>78.537000000000006</v>
      </c>
      <c r="BZ63" s="2">
        <f t="shared" si="26"/>
        <v>84.878</v>
      </c>
      <c r="CA63" s="2">
        <f t="shared" si="27"/>
        <v>83.584999999999994</v>
      </c>
      <c r="CB63" s="2">
        <f t="shared" si="28"/>
        <v>76.710999999999999</v>
      </c>
      <c r="CC63" s="2">
        <f t="shared" si="29"/>
        <v>87.724999999999994</v>
      </c>
      <c r="CE63" s="2" t="str">
        <f t="shared" si="71"/>
        <v/>
      </c>
      <c r="CF63" s="2" t="str">
        <f t="shared" si="71"/>
        <v/>
      </c>
      <c r="CG63" s="2" t="str">
        <f t="shared" si="71"/>
        <v/>
      </c>
      <c r="CH63" s="2" t="str">
        <f t="shared" si="71"/>
        <v/>
      </c>
      <c r="CI63" s="2" t="str">
        <f t="shared" si="71"/>
        <v/>
      </c>
      <c r="CJ63" s="2" t="str">
        <f t="shared" si="71"/>
        <v/>
      </c>
      <c r="CK63" s="2" t="str">
        <f t="shared" si="71"/>
        <v/>
      </c>
      <c r="CL63" s="2" t="str">
        <f t="shared" si="71"/>
        <v/>
      </c>
      <c r="CM63" s="2" t="str">
        <f t="shared" si="71"/>
        <v/>
      </c>
      <c r="CN63" s="2" t="str">
        <f t="shared" si="71"/>
        <v/>
      </c>
      <c r="CO63" s="2" t="str">
        <f t="shared" si="71"/>
        <v/>
      </c>
      <c r="CP63" s="2" t="str">
        <f t="shared" si="71"/>
        <v/>
      </c>
      <c r="CQ63" s="2" t="str">
        <f t="shared" si="71"/>
        <v/>
      </c>
      <c r="CR63" s="2" t="str">
        <f t="shared" si="71"/>
        <v/>
      </c>
      <c r="CS63" s="2" t="str">
        <f t="shared" si="71"/>
        <v/>
      </c>
      <c r="CU63" s="2" t="str">
        <f t="shared" si="31"/>
        <v/>
      </c>
      <c r="CV63" s="2" t="str">
        <f t="shared" si="32"/>
        <v/>
      </c>
      <c r="CW63" s="2" t="str">
        <f t="shared" si="33"/>
        <v/>
      </c>
      <c r="CX63" s="2" t="str">
        <f t="shared" si="34"/>
        <v/>
      </c>
      <c r="CY63" s="2" t="str">
        <f t="shared" si="35"/>
        <v/>
      </c>
      <c r="CZ63" s="2" t="str">
        <f t="shared" si="36"/>
        <v/>
      </c>
      <c r="DA63" s="2" t="str">
        <f t="shared" si="37"/>
        <v/>
      </c>
      <c r="DB63" s="2" t="str">
        <f t="shared" si="38"/>
        <v/>
      </c>
      <c r="DC63" s="2" t="str">
        <f t="shared" si="39"/>
        <v/>
      </c>
      <c r="DD63" s="2" t="str">
        <f t="shared" si="40"/>
        <v/>
      </c>
      <c r="DE63" s="2" t="str">
        <f t="shared" si="41"/>
        <v/>
      </c>
      <c r="DF63" s="2" t="str">
        <f t="shared" si="42"/>
        <v/>
      </c>
      <c r="DG63" s="2" t="str">
        <f t="shared" si="43"/>
        <v/>
      </c>
      <c r="DH63" s="2" t="str">
        <f t="shared" si="44"/>
        <v/>
      </c>
      <c r="DI63" s="2" t="str">
        <f t="shared" si="45"/>
        <v/>
      </c>
      <c r="DK63" s="2">
        <f t="shared" si="81"/>
        <v>96.547512145748982</v>
      </c>
      <c r="DL63" s="2">
        <f t="shared" si="81"/>
        <v>79.347774841437612</v>
      </c>
      <c r="DM63" s="2">
        <f t="shared" si="81"/>
        <v>81.683011174871638</v>
      </c>
      <c r="DN63" s="2">
        <f t="shared" si="81"/>
        <v>80.193199335548172</v>
      </c>
      <c r="DO63" s="2">
        <f t="shared" si="81"/>
        <v>79.841880587742764</v>
      </c>
      <c r="DP63" s="2">
        <f t="shared" si="81"/>
        <v>78.576170039263076</v>
      </c>
      <c r="DQ63" s="2">
        <f t="shared" si="81"/>
        <v>80.588818181818169</v>
      </c>
      <c r="DR63" s="2">
        <f t="shared" si="81"/>
        <v>83.229021141649028</v>
      </c>
      <c r="DS63" s="2">
        <f t="shared" si="81"/>
        <v>80.961763025210118</v>
      </c>
      <c r="DT63" s="2">
        <f t="shared" si="81"/>
        <v>80.312105737316259</v>
      </c>
      <c r="DU63" s="2">
        <f t="shared" si="81"/>
        <v>80.215659244264501</v>
      </c>
      <c r="DV63" s="2">
        <f t="shared" si="81"/>
        <v>80.67938395872423</v>
      </c>
      <c r="DW63" s="2">
        <f t="shared" si="81"/>
        <v>84.68297885835095</v>
      </c>
      <c r="DX63" s="2">
        <f t="shared" si="81"/>
        <v>76.4589348837209</v>
      </c>
      <c r="DY63" s="2">
        <f t="shared" si="81"/>
        <v>86.604133244206778</v>
      </c>
      <c r="EA63" s="2">
        <f t="shared" si="82"/>
        <v>100.39844615384618</v>
      </c>
      <c r="EB63" s="2">
        <f t="shared" si="82"/>
        <v>78.476609473294701</v>
      </c>
      <c r="EC63" s="2">
        <f t="shared" si="82"/>
        <v>70.425938306357025</v>
      </c>
      <c r="ED63" s="2">
        <f t="shared" si="82"/>
        <v>78.911176860489888</v>
      </c>
      <c r="EE63" s="2">
        <f t="shared" si="82"/>
        <v>68.747162792134247</v>
      </c>
      <c r="EF63" s="2">
        <f t="shared" si="82"/>
        <v>71.678465052461675</v>
      </c>
      <c r="EG63" s="2">
        <f t="shared" si="82"/>
        <v>72.401735810231486</v>
      </c>
      <c r="EH63" s="2">
        <f t="shared" si="82"/>
        <v>69.943300202100502</v>
      </c>
      <c r="EI63" s="2">
        <f t="shared" si="82"/>
        <v>76.213535915010283</v>
      </c>
      <c r="EJ63" s="2">
        <f t="shared" si="82"/>
        <v>70.269431124603159</v>
      </c>
      <c r="EK63" s="2">
        <f t="shared" si="82"/>
        <v>72.945345875403703</v>
      </c>
      <c r="EL63" s="2">
        <f t="shared" si="82"/>
        <v>71.933749017037997</v>
      </c>
      <c r="EM63" s="2">
        <f t="shared" si="82"/>
        <v>72.41362846623845</v>
      </c>
      <c r="EN63" s="2">
        <f t="shared" si="82"/>
        <v>70.957981452297261</v>
      </c>
      <c r="EO63" s="2">
        <f t="shared" si="82"/>
        <v>95.537504610466783</v>
      </c>
      <c r="EQ63" s="2">
        <f t="shared" si="83"/>
        <v>93.102203804995739</v>
      </c>
      <c r="ER63" s="2">
        <f t="shared" si="83"/>
        <v>73.233501713652373</v>
      </c>
      <c r="ES63" s="2">
        <f t="shared" si="83"/>
        <v>67.277592417718395</v>
      </c>
      <c r="ET63" s="2">
        <f t="shared" si="83"/>
        <v>72.707221884490096</v>
      </c>
      <c r="EU63" s="2">
        <f t="shared" si="83"/>
        <v>66.412370307531603</v>
      </c>
      <c r="EV63" s="2">
        <f t="shared" si="83"/>
        <v>69.363825723554925</v>
      </c>
      <c r="EW63" s="2">
        <f t="shared" si="83"/>
        <v>69.191886941855174</v>
      </c>
      <c r="EX63" s="2">
        <f t="shared" si="83"/>
        <v>67.181674217560982</v>
      </c>
      <c r="EY63" s="2">
        <f t="shared" si="83"/>
        <v>71.257388289458078</v>
      </c>
      <c r="EZ63" s="2">
        <f t="shared" si="83"/>
        <v>64.559403468662381</v>
      </c>
      <c r="FA63" s="2">
        <f t="shared" si="83"/>
        <v>70.56953222175504</v>
      </c>
      <c r="FB63" s="2">
        <f t="shared" si="83"/>
        <v>71.024678149273896</v>
      </c>
      <c r="FC63" s="2">
        <f t="shared" si="83"/>
        <v>71.016570840144297</v>
      </c>
      <c r="FD63" s="2">
        <f t="shared" si="83"/>
        <v>71.478168808899966</v>
      </c>
      <c r="FE63" s="2">
        <f t="shared" si="83"/>
        <v>95.102959534980911</v>
      </c>
      <c r="FG63" s="2">
        <f t="shared" si="84"/>
        <v>0.28733725876137017</v>
      </c>
      <c r="FH63" s="2">
        <f t="shared" si="84"/>
        <v>0.32483750445503579</v>
      </c>
      <c r="FI63" s="2">
        <f t="shared" si="84"/>
        <v>0.34712172917929618</v>
      </c>
      <c r="FJ63" s="2">
        <f t="shared" si="84"/>
        <v>0.3328376413690205</v>
      </c>
      <c r="FK63" s="2">
        <f t="shared" si="84"/>
        <v>0.36399005824597541</v>
      </c>
      <c r="FL63" s="2">
        <f t="shared" si="84"/>
        <v>0.34531817611727311</v>
      </c>
      <c r="FM63" s="2">
        <f t="shared" si="84"/>
        <v>0.32428128230921016</v>
      </c>
      <c r="FN63" s="2">
        <f t="shared" si="84"/>
        <v>0.30354794140232105</v>
      </c>
      <c r="FO63" s="2">
        <f t="shared" si="84"/>
        <v>0.24636774703249961</v>
      </c>
      <c r="FP63" s="2">
        <f t="shared" si="84"/>
        <v>0.27303349758961987</v>
      </c>
      <c r="FQ63" s="2">
        <f t="shared" si="84"/>
        <v>0.28701726087191215</v>
      </c>
      <c r="FR63" s="2">
        <f t="shared" si="84"/>
        <v>0.28993134687229444</v>
      </c>
      <c r="FS63" s="2">
        <f t="shared" si="84"/>
        <v>0.31216744685444253</v>
      </c>
      <c r="FT63" s="2">
        <f t="shared" si="84"/>
        <v>0.30486715715943397</v>
      </c>
      <c r="FU63" s="2">
        <f t="shared" si="84"/>
        <v>0.24087722436028697</v>
      </c>
      <c r="FW63" s="2">
        <f t="shared" si="72"/>
        <v>1.6757152223199319E-5</v>
      </c>
      <c r="FX63" s="2">
        <f t="shared" si="72"/>
        <v>1.9032322136906885E-5</v>
      </c>
      <c r="FY63" s="2">
        <f t="shared" si="72"/>
        <v>2.4645460846300827E-5</v>
      </c>
      <c r="FZ63" s="2">
        <f t="shared" si="72"/>
        <v>2.3262992901292796E-5</v>
      </c>
      <c r="GA63" s="2">
        <f t="shared" si="72"/>
        <v>2.4113640435097432E-5</v>
      </c>
      <c r="GB63" s="2">
        <f t="shared" si="72"/>
        <v>3.0512275052702902E-5</v>
      </c>
      <c r="GC63" s="2">
        <f t="shared" si="72"/>
        <v>2.75186079437142E-5</v>
      </c>
      <c r="GD63" s="2">
        <f t="shared" si="72"/>
        <v>2.5960418135203662E-5</v>
      </c>
      <c r="GE63" s="2">
        <f t="shared" si="72"/>
        <v>3.0226187004097647E-5</v>
      </c>
      <c r="GF63" s="2">
        <f t="shared" si="72"/>
        <v>2.8527134311285455E-5</v>
      </c>
      <c r="GG63" s="2">
        <f t="shared" si="72"/>
        <v>2.8852971861174207E-5</v>
      </c>
      <c r="GH63" s="2">
        <f t="shared" si="72"/>
        <v>2.1385017311221066E-5</v>
      </c>
      <c r="GI63" s="2">
        <f t="shared" si="72"/>
        <v>1.7377706297569686E-5</v>
      </c>
      <c r="GJ63" s="2">
        <f t="shared" si="72"/>
        <v>1.1302507089713357E-5</v>
      </c>
      <c r="GK63" s="2">
        <f t="shared" si="72"/>
        <v>1.1091177472851146E-5</v>
      </c>
      <c r="GM63" s="86">
        <f t="shared" si="73"/>
        <v>1.130390688378743E-4</v>
      </c>
      <c r="GN63" s="86">
        <f t="shared" si="73"/>
        <v>5.7496554267841597E-4</v>
      </c>
      <c r="GO63" s="86">
        <f t="shared" si="73"/>
        <v>9.8757296091412576E-4</v>
      </c>
      <c r="GP63" s="86">
        <f t="shared" si="73"/>
        <v>6.5403304177270491E-4</v>
      </c>
      <c r="GQ63" s="86">
        <f t="shared" si="73"/>
        <v>1.5528745365186827E-3</v>
      </c>
      <c r="GR63" s="86">
        <f t="shared" si="73"/>
        <v>9.3987851011581938E-4</v>
      </c>
      <c r="GS63" s="86">
        <f t="shared" si="73"/>
        <v>4.7044598439254567E-4</v>
      </c>
      <c r="GT63" s="86">
        <f t="shared" si="73"/>
        <v>2.9552392695372586E-4</v>
      </c>
      <c r="GU63" s="86">
        <f t="shared" si="73"/>
        <v>1.2741329256266017E-5</v>
      </c>
      <c r="GV63" s="86">
        <f t="shared" si="73"/>
        <v>4.3576731026864481E-5</v>
      </c>
      <c r="GW63" s="86">
        <f t="shared" si="73"/>
        <v>1.1222679908405525E-4</v>
      </c>
      <c r="GX63" s="86">
        <f t="shared" si="73"/>
        <v>1.256502755575716E-4</v>
      </c>
      <c r="GY63" s="86">
        <f t="shared" si="73"/>
        <v>3.7217087283325739E-4</v>
      </c>
      <c r="GZ63" s="86">
        <f t="shared" si="73"/>
        <v>3.1221788246832871E-4</v>
      </c>
      <c r="HA63" s="86">
        <f t="shared" si="73"/>
        <v>5.5840972386942578E-6</v>
      </c>
      <c r="HC63" s="86">
        <f t="shared" si="78"/>
        <v>8.7692489866742211E-11</v>
      </c>
      <c r="HD63" s="86">
        <f t="shared" si="74"/>
        <v>2.4671422896767556E-15</v>
      </c>
      <c r="HE63" s="86">
        <f t="shared" si="74"/>
        <v>5.6864603982348137E-15</v>
      </c>
      <c r="HF63" s="86">
        <f t="shared" si="74"/>
        <v>8.2678149286653539E-17</v>
      </c>
      <c r="HG63" s="86">
        <f t="shared" si="74"/>
        <v>7.5573962665218775E-15</v>
      </c>
      <c r="HH63" s="86">
        <f t="shared" si="74"/>
        <v>2.782414482277901E-16</v>
      </c>
      <c r="HI63" s="86">
        <f t="shared" si="74"/>
        <v>1.04392164056471E-13</v>
      </c>
      <c r="HJ63" s="86">
        <f t="shared" si="74"/>
        <v>1.7701255581592893E-13</v>
      </c>
      <c r="HK63" s="86">
        <f t="shared" si="74"/>
        <v>2.9574631089441596E-17</v>
      </c>
      <c r="HL63" s="86">
        <f t="shared" si="74"/>
        <v>3.6111863130125075E-17</v>
      </c>
      <c r="HM63" s="86">
        <f t="shared" si="74"/>
        <v>6.4341941974502705E-18</v>
      </c>
      <c r="HN63" s="86">
        <f t="shared" si="74"/>
        <v>9.576110210446428E-17</v>
      </c>
      <c r="HO63" s="86">
        <f t="shared" si="74"/>
        <v>6.1425938300470141E-15</v>
      </c>
      <c r="HP63" s="86">
        <f t="shared" si="74"/>
        <v>3.6814893597058487E-15</v>
      </c>
      <c r="HQ63" s="86">
        <f t="shared" si="74"/>
        <v>3.8977293613404267E-19</v>
      </c>
      <c r="HS63" s="86">
        <f t="shared" si="75"/>
        <v>5.3901276999305181E-37</v>
      </c>
      <c r="HT63" s="86">
        <f t="shared" si="75"/>
        <v>3.4653153225296419E-54</v>
      </c>
      <c r="HU63" s="86">
        <f t="shared" si="75"/>
        <v>3.1484880926523984E-51</v>
      </c>
      <c r="HV63" s="86">
        <f t="shared" si="75"/>
        <v>3.7942456696453673E-58</v>
      </c>
      <c r="HW63" s="86">
        <f t="shared" si="75"/>
        <v>3.1065914462070616E-50</v>
      </c>
      <c r="HX63" s="86">
        <f t="shared" si="75"/>
        <v>9.789207124785602E-56</v>
      </c>
      <c r="HY63" s="86">
        <f t="shared" si="75"/>
        <v>6.3080698101631048E-47</v>
      </c>
      <c r="HZ63" s="86">
        <f t="shared" si="75"/>
        <v>1.6301570372724524E-45</v>
      </c>
      <c r="IA63" s="86">
        <f t="shared" si="75"/>
        <v>2.4540920444389078E-60</v>
      </c>
      <c r="IB63" s="86">
        <f t="shared" si="75"/>
        <v>3.9946922201008484E-63</v>
      </c>
      <c r="IC63" s="86">
        <f t="shared" si="75"/>
        <v>2.5035722400884854E-65</v>
      </c>
      <c r="ID63" s="86">
        <f t="shared" si="75"/>
        <v>8.8318550079922798E-62</v>
      </c>
      <c r="IE63" s="86">
        <f t="shared" si="75"/>
        <v>4.5787448480266446E-53</v>
      </c>
      <c r="IF63" s="86">
        <f t="shared" si="75"/>
        <v>1.9626387254877337E-27</v>
      </c>
      <c r="IG63" s="86">
        <f t="shared" si="75"/>
        <v>4.1445894716050674E-28</v>
      </c>
      <c r="II63" s="86">
        <f t="shared" si="76"/>
        <v>1.3619681569343524E-60</v>
      </c>
      <c r="IJ63" s="86">
        <f t="shared" si="76"/>
        <v>6.926238904089128E-89</v>
      </c>
      <c r="IK63" s="86">
        <f t="shared" si="76"/>
        <v>8.470501858917649E-85</v>
      </c>
      <c r="IL63" s="86">
        <f t="shared" si="76"/>
        <v>1.5459008749327839E-96</v>
      </c>
      <c r="IM63" s="86">
        <f t="shared" si="76"/>
        <v>1.1895107546188173E-84</v>
      </c>
      <c r="IN63" s="86">
        <f t="shared" si="76"/>
        <v>3.7440974308281309E-93</v>
      </c>
      <c r="IO63" s="86">
        <f t="shared" si="76"/>
        <v>3.0549950015214651E-80</v>
      </c>
      <c r="IP63" s="86">
        <f t="shared" si="76"/>
        <v>4.1806053587057176E-77</v>
      </c>
      <c r="IQ63" s="86">
        <f t="shared" si="76"/>
        <v>8.119722578556651E-103</v>
      </c>
      <c r="IR63" s="86">
        <f t="shared" si="76"/>
        <v>1.2368594757934613E-108</v>
      </c>
      <c r="IS63" s="86">
        <f t="shared" si="76"/>
        <v>2.1074703900285629E-108</v>
      </c>
      <c r="IT63" s="86">
        <f t="shared" si="76"/>
        <v>1.2532937813521624E-104</v>
      </c>
      <c r="IU63" s="86">
        <f t="shared" si="76"/>
        <v>1.5352080708393526E-87</v>
      </c>
      <c r="IV63" s="86">
        <f t="shared" si="76"/>
        <v>4.9955324189114406E-89</v>
      </c>
      <c r="IW63" s="86">
        <f t="shared" si="76"/>
        <v>2.5681782574511358E-89</v>
      </c>
      <c r="IY63" s="86">
        <f t="shared" si="77"/>
        <v>1.1303915653036416E-4</v>
      </c>
      <c r="IZ63" s="86">
        <f t="shared" si="77"/>
        <v>5.7496554268088307E-4</v>
      </c>
      <c r="JA63" s="86">
        <f t="shared" si="77"/>
        <v>9.8757296091981218E-4</v>
      </c>
      <c r="JB63" s="86">
        <f t="shared" si="77"/>
        <v>6.5403304177278764E-4</v>
      </c>
      <c r="JC63" s="86">
        <f t="shared" si="77"/>
        <v>1.55287453652624E-3</v>
      </c>
      <c r="JD63" s="86">
        <f t="shared" si="77"/>
        <v>9.3987851011609759E-4</v>
      </c>
      <c r="JE63" s="86">
        <f t="shared" si="77"/>
        <v>4.7044598449693786E-4</v>
      </c>
      <c r="JF63" s="86">
        <f t="shared" si="77"/>
        <v>2.955239271307384E-4</v>
      </c>
      <c r="JG63" s="86">
        <f t="shared" si="77"/>
        <v>1.2741329256295592E-5</v>
      </c>
      <c r="JH63" s="86">
        <f t="shared" si="77"/>
        <v>4.3576731026900591E-5</v>
      </c>
      <c r="JI63" s="86">
        <f t="shared" si="77"/>
        <v>1.1222679908406169E-4</v>
      </c>
      <c r="JJ63" s="86">
        <f t="shared" si="77"/>
        <v>1.2565027555766736E-4</v>
      </c>
      <c r="JK63" s="86">
        <f t="shared" si="77"/>
        <v>3.721708728394E-4</v>
      </c>
      <c r="JL63" s="86">
        <f t="shared" si="77"/>
        <v>3.1221788247201018E-4</v>
      </c>
      <c r="JM63" s="86">
        <f t="shared" si="77"/>
        <v>5.5840972386946475E-6</v>
      </c>
    </row>
    <row r="64" spans="2:273" x14ac:dyDescent="0.25">
      <c r="B64" s="2">
        <v>37</v>
      </c>
      <c r="C64" s="37">
        <v>97.067999999999998</v>
      </c>
      <c r="D64" s="37">
        <v>80.846000000000004</v>
      </c>
      <c r="E64" s="37">
        <v>85.9</v>
      </c>
      <c r="F64" s="37">
        <v>80.462000000000003</v>
      </c>
      <c r="G64" s="37">
        <v>81.076999999999998</v>
      </c>
      <c r="H64" s="37">
        <v>80.486999999999995</v>
      </c>
      <c r="I64" s="37">
        <v>81.584999999999994</v>
      </c>
      <c r="J64" s="37">
        <v>83.61</v>
      </c>
      <c r="K64" s="37">
        <v>79.415000000000006</v>
      </c>
      <c r="L64" s="37">
        <v>79.171000000000006</v>
      </c>
      <c r="M64" s="37">
        <v>80.512</v>
      </c>
      <c r="N64" s="37">
        <v>85.634</v>
      </c>
      <c r="O64" s="37">
        <v>84.366</v>
      </c>
      <c r="P64" s="37">
        <v>77.210999999999999</v>
      </c>
      <c r="Q64" s="37">
        <v>87.4</v>
      </c>
      <c r="S64" s="4">
        <f t="shared" si="79"/>
        <v>98.216164426920699</v>
      </c>
      <c r="T64" s="4">
        <f t="shared" si="79"/>
        <v>79.897210145685207</v>
      </c>
      <c r="U64" s="4">
        <f t="shared" si="79"/>
        <v>79.002973337402182</v>
      </c>
      <c r="V64" s="4">
        <f t="shared" si="79"/>
        <v>80.688482037301881</v>
      </c>
      <c r="W64" s="4">
        <f t="shared" si="79"/>
        <v>77.548300263038612</v>
      </c>
      <c r="X64" s="4">
        <f t="shared" si="79"/>
        <v>77.253139524694689</v>
      </c>
      <c r="Y64" s="4">
        <f t="shared" si="79"/>
        <v>78.477053804424273</v>
      </c>
      <c r="Z64" s="4">
        <f t="shared" si="79"/>
        <v>79.4007497911049</v>
      </c>
      <c r="AA64" s="4">
        <f t="shared" si="79"/>
        <v>79.899366529606084</v>
      </c>
      <c r="AB64" s="4">
        <f t="shared" si="79"/>
        <v>77.518461125822299</v>
      </c>
      <c r="AC64" s="4">
        <f t="shared" si="79"/>
        <v>78.32703106682996</v>
      </c>
      <c r="AD64" s="4">
        <f t="shared" si="79"/>
        <v>78.392522403197134</v>
      </c>
      <c r="AE64" s="4">
        <f t="shared" si="79"/>
        <v>81.258334790500356</v>
      </c>
      <c r="AF64" s="4">
        <f t="shared" si="79"/>
        <v>75.133130700377293</v>
      </c>
      <c r="AG64" s="4">
        <f t="shared" si="79"/>
        <v>89.007492325252485</v>
      </c>
      <c r="AI64" s="4">
        <f t="shared" si="80"/>
        <v>-1.148164426920701</v>
      </c>
      <c r="AJ64" s="4">
        <f t="shared" si="80"/>
        <v>0.94878985431479634</v>
      </c>
      <c r="AK64" s="4">
        <f t="shared" si="80"/>
        <v>6.897026662597824</v>
      </c>
      <c r="AL64" s="4">
        <f t="shared" si="80"/>
        <v>-0.22648203730187788</v>
      </c>
      <c r="AM64" s="4">
        <f t="shared" si="80"/>
        <v>3.5286997369613857</v>
      </c>
      <c r="AN64" s="4">
        <f t="shared" si="80"/>
        <v>3.2338604753053062</v>
      </c>
      <c r="AO64" s="4">
        <f t="shared" si="80"/>
        <v>3.107946195575721</v>
      </c>
      <c r="AP64" s="4">
        <f t="shared" si="80"/>
        <v>4.2092502088950994</v>
      </c>
      <c r="AQ64" s="4">
        <f t="shared" si="80"/>
        <v>-0.48436652960607773</v>
      </c>
      <c r="AR64" s="4">
        <f t="shared" si="80"/>
        <v>1.6525388741777078</v>
      </c>
      <c r="AS64" s="4">
        <f t="shared" si="80"/>
        <v>2.1849689331700404</v>
      </c>
      <c r="AT64" s="4">
        <f t="shared" si="80"/>
        <v>7.2414775968028664</v>
      </c>
      <c r="AU64" s="4">
        <f t="shared" si="80"/>
        <v>3.1076652094996433</v>
      </c>
      <c r="AV64" s="4">
        <f t="shared" si="80"/>
        <v>2.0778692996227051</v>
      </c>
      <c r="AW64" s="4">
        <f t="shared" si="80"/>
        <v>-1.6074923252524798</v>
      </c>
      <c r="AY64" s="2">
        <f t="shared" si="70"/>
        <v>98.058948789896434</v>
      </c>
      <c r="AZ64" s="2">
        <f t="shared" si="70"/>
        <v>79.085663526445728</v>
      </c>
      <c r="BA64" s="2">
        <f t="shared" si="70"/>
        <v>77.669274551283294</v>
      </c>
      <c r="BB64" s="2">
        <f t="shared" si="70"/>
        <v>79.778581788512781</v>
      </c>
      <c r="BC64" s="2">
        <f t="shared" si="70"/>
        <v>75.645608114592804</v>
      </c>
      <c r="BD64" s="2">
        <f t="shared" si="70"/>
        <v>76.026355610427899</v>
      </c>
      <c r="BE64" s="2">
        <f t="shared" si="70"/>
        <v>77.795709802536621</v>
      </c>
      <c r="BF64" s="2">
        <f t="shared" si="70"/>
        <v>78.951565741183558</v>
      </c>
      <c r="BG64" s="2">
        <f t="shared" si="70"/>
        <v>79.869066019344487</v>
      </c>
      <c r="BH64" s="2">
        <f t="shared" si="70"/>
        <v>77.425242923305163</v>
      </c>
      <c r="BI64" s="2">
        <f t="shared" si="70"/>
        <v>78.129170023104606</v>
      </c>
      <c r="BJ64" s="2">
        <f t="shared" si="70"/>
        <v>78.173132534569831</v>
      </c>
      <c r="BK64" s="2">
        <f t="shared" si="70"/>
        <v>80.685381988768611</v>
      </c>
      <c r="BL64" s="2">
        <f t="shared" si="70"/>
        <v>74.667954287316675</v>
      </c>
      <c r="BM64" s="2">
        <f t="shared" si="70"/>
        <v>88.998367221948641</v>
      </c>
      <c r="BO64" s="2">
        <f t="shared" si="15"/>
        <v>97.067999999999998</v>
      </c>
      <c r="BP64" s="2">
        <f t="shared" si="16"/>
        <v>80.846000000000004</v>
      </c>
      <c r="BQ64" s="2">
        <f t="shared" si="17"/>
        <v>85.9</v>
      </c>
      <c r="BR64" s="2">
        <f t="shared" si="18"/>
        <v>80.462000000000003</v>
      </c>
      <c r="BS64" s="2">
        <f t="shared" si="19"/>
        <v>81.076999999999998</v>
      </c>
      <c r="BT64" s="2">
        <f t="shared" si="20"/>
        <v>80.486999999999995</v>
      </c>
      <c r="BU64" s="2">
        <f t="shared" si="21"/>
        <v>81.584999999999994</v>
      </c>
      <c r="BV64" s="2">
        <f t="shared" si="22"/>
        <v>83.61</v>
      </c>
      <c r="BW64" s="2">
        <f t="shared" si="23"/>
        <v>79.415000000000006</v>
      </c>
      <c r="BX64" s="2">
        <f t="shared" si="24"/>
        <v>79.171000000000006</v>
      </c>
      <c r="BY64" s="2">
        <f t="shared" si="25"/>
        <v>80.512</v>
      </c>
      <c r="BZ64" s="2">
        <f t="shared" si="26"/>
        <v>85.634</v>
      </c>
      <c r="CA64" s="2">
        <f t="shared" si="27"/>
        <v>84.366</v>
      </c>
      <c r="CB64" s="2">
        <f t="shared" si="28"/>
        <v>77.210999999999999</v>
      </c>
      <c r="CC64" s="2">
        <f t="shared" si="29"/>
        <v>87.4</v>
      </c>
      <c r="CE64" s="2" t="str">
        <f t="shared" si="71"/>
        <v/>
      </c>
      <c r="CF64" s="2" t="str">
        <f t="shared" si="71"/>
        <v/>
      </c>
      <c r="CG64" s="2" t="str">
        <f t="shared" si="71"/>
        <v/>
      </c>
      <c r="CH64" s="2" t="str">
        <f t="shared" si="71"/>
        <v/>
      </c>
      <c r="CI64" s="2" t="str">
        <f t="shared" si="71"/>
        <v/>
      </c>
      <c r="CJ64" s="2" t="str">
        <f t="shared" si="71"/>
        <v/>
      </c>
      <c r="CK64" s="2" t="str">
        <f t="shared" si="71"/>
        <v/>
      </c>
      <c r="CL64" s="2" t="str">
        <f t="shared" si="71"/>
        <v/>
      </c>
      <c r="CM64" s="2" t="str">
        <f t="shared" si="71"/>
        <v/>
      </c>
      <c r="CN64" s="2" t="str">
        <f t="shared" si="71"/>
        <v/>
      </c>
      <c r="CO64" s="2" t="str">
        <f t="shared" si="71"/>
        <v/>
      </c>
      <c r="CP64" s="2" t="str">
        <f t="shared" si="71"/>
        <v/>
      </c>
      <c r="CQ64" s="2" t="str">
        <f t="shared" si="71"/>
        <v/>
      </c>
      <c r="CR64" s="2" t="str">
        <f t="shared" si="71"/>
        <v/>
      </c>
      <c r="CS64" s="2" t="str">
        <f t="shared" si="71"/>
        <v/>
      </c>
      <c r="CU64" s="2" t="str">
        <f t="shared" si="31"/>
        <v/>
      </c>
      <c r="CV64" s="2" t="str">
        <f t="shared" si="32"/>
        <v/>
      </c>
      <c r="CW64" s="2" t="str">
        <f t="shared" si="33"/>
        <v/>
      </c>
      <c r="CX64" s="2" t="str">
        <f t="shared" si="34"/>
        <v/>
      </c>
      <c r="CY64" s="2" t="str">
        <f t="shared" si="35"/>
        <v/>
      </c>
      <c r="CZ64" s="2" t="str">
        <f t="shared" si="36"/>
        <v/>
      </c>
      <c r="DA64" s="2" t="str">
        <f t="shared" si="37"/>
        <v/>
      </c>
      <c r="DB64" s="2" t="str">
        <f t="shared" si="38"/>
        <v/>
      </c>
      <c r="DC64" s="2" t="str">
        <f t="shared" si="39"/>
        <v/>
      </c>
      <c r="DD64" s="2" t="str">
        <f t="shared" si="40"/>
        <v/>
      </c>
      <c r="DE64" s="2" t="str">
        <f t="shared" si="41"/>
        <v/>
      </c>
      <c r="DF64" s="2" t="str">
        <f t="shared" si="42"/>
        <v/>
      </c>
      <c r="DG64" s="2" t="str">
        <f t="shared" si="43"/>
        <v/>
      </c>
      <c r="DH64" s="2" t="str">
        <f t="shared" si="44"/>
        <v/>
      </c>
      <c r="DI64" s="2" t="str">
        <f t="shared" si="45"/>
        <v/>
      </c>
      <c r="DK64" s="2">
        <f t="shared" si="81"/>
        <v>97.170855668016188</v>
      </c>
      <c r="DL64" s="2">
        <f t="shared" si="81"/>
        <v>79.508969344608857</v>
      </c>
      <c r="DM64" s="2">
        <f t="shared" si="81"/>
        <v>81.974320446994852</v>
      </c>
      <c r="DN64" s="2">
        <f t="shared" si="81"/>
        <v>80.371770764119603</v>
      </c>
      <c r="DO64" s="2">
        <f t="shared" si="81"/>
        <v>80.043263052696986</v>
      </c>
      <c r="DP64" s="2">
        <f t="shared" si="81"/>
        <v>78.624756569012391</v>
      </c>
      <c r="DQ64" s="2">
        <f t="shared" si="81"/>
        <v>80.720610842645712</v>
      </c>
      <c r="DR64" s="2">
        <f t="shared" si="81"/>
        <v>83.317389711064109</v>
      </c>
      <c r="DS64" s="2">
        <f t="shared" si="81"/>
        <v>81.25120448179274</v>
      </c>
      <c r="DT64" s="2">
        <f t="shared" si="81"/>
        <v>80.431716927453778</v>
      </c>
      <c r="DU64" s="2">
        <f t="shared" si="81"/>
        <v>80.472499527665306</v>
      </c>
      <c r="DV64" s="2">
        <f t="shared" si="81"/>
        <v>81.011446716697961</v>
      </c>
      <c r="DW64" s="2">
        <f t="shared" si="81"/>
        <v>84.844394291754753</v>
      </c>
      <c r="DX64" s="2">
        <f t="shared" si="81"/>
        <v>76.493241508104262</v>
      </c>
      <c r="DY64" s="2">
        <f t="shared" si="81"/>
        <v>86.80389928698753</v>
      </c>
      <c r="EA64" s="2">
        <f t="shared" si="82"/>
        <v>100.06824395604397</v>
      </c>
      <c r="EB64" s="2">
        <f t="shared" si="82"/>
        <v>78.283565930677199</v>
      </c>
      <c r="EC64" s="2">
        <f t="shared" si="82"/>
        <v>70.284881538822432</v>
      </c>
      <c r="ED64" s="2">
        <f t="shared" si="82"/>
        <v>78.694616400425986</v>
      </c>
      <c r="EE64" s="2">
        <f t="shared" si="82"/>
        <v>68.637742674765761</v>
      </c>
      <c r="EF64" s="2">
        <f t="shared" si="82"/>
        <v>71.533764810330922</v>
      </c>
      <c r="EG64" s="2">
        <f t="shared" si="82"/>
        <v>72.237517062017716</v>
      </c>
      <c r="EH64" s="2">
        <f t="shared" si="82"/>
        <v>69.816350926017947</v>
      </c>
      <c r="EI64" s="2">
        <f t="shared" si="82"/>
        <v>76.013767100753938</v>
      </c>
      <c r="EJ64" s="2">
        <f t="shared" si="82"/>
        <v>70.125290626703574</v>
      </c>
      <c r="EK64" s="2">
        <f t="shared" si="82"/>
        <v>72.82051431692939</v>
      </c>
      <c r="EL64" s="2">
        <f t="shared" si="82"/>
        <v>71.833545434687636</v>
      </c>
      <c r="EM64" s="2">
        <f t="shared" si="82"/>
        <v>72.327789205702658</v>
      </c>
      <c r="EN64" s="2">
        <f t="shared" si="82"/>
        <v>70.87226530488546</v>
      </c>
      <c r="EO64" s="2">
        <f t="shared" si="82"/>
        <v>95.305716978812342</v>
      </c>
      <c r="EQ64" s="2">
        <f t="shared" si="83"/>
        <v>92.880590051000993</v>
      </c>
      <c r="ER64" s="2">
        <f t="shared" si="83"/>
        <v>73.112049964465797</v>
      </c>
      <c r="ES64" s="2">
        <f t="shared" si="83"/>
        <v>67.180395108898907</v>
      </c>
      <c r="ET64" s="2">
        <f t="shared" si="83"/>
        <v>72.577679150257751</v>
      </c>
      <c r="EU64" s="2">
        <f t="shared" si="83"/>
        <v>66.336912448832408</v>
      </c>
      <c r="EV64" s="2">
        <f t="shared" si="83"/>
        <v>69.25078614887957</v>
      </c>
      <c r="EW64" s="2">
        <f t="shared" si="83"/>
        <v>69.072535515236211</v>
      </c>
      <c r="EX64" s="2">
        <f t="shared" si="83"/>
        <v>67.094338728014236</v>
      </c>
      <c r="EY64" s="2">
        <f t="shared" si="83"/>
        <v>71.128178096017535</v>
      </c>
      <c r="EZ64" s="2">
        <f t="shared" si="83"/>
        <v>64.498100992770176</v>
      </c>
      <c r="FA64" s="2">
        <f t="shared" si="83"/>
        <v>70.477591143895097</v>
      </c>
      <c r="FB64" s="2">
        <f t="shared" si="83"/>
        <v>70.936045266238878</v>
      </c>
      <c r="FC64" s="2">
        <f t="shared" si="83"/>
        <v>70.947886900269054</v>
      </c>
      <c r="FD64" s="2">
        <f t="shared" si="83"/>
        <v>71.385025322815935</v>
      </c>
      <c r="FE64" s="2">
        <f t="shared" si="83"/>
        <v>94.876812242659554</v>
      </c>
      <c r="FG64" s="2">
        <f t="shared" si="84"/>
        <v>0.30656063263123351</v>
      </c>
      <c r="FH64" s="2">
        <f t="shared" si="84"/>
        <v>0.34535393947274051</v>
      </c>
      <c r="FI64" s="2">
        <f t="shared" si="84"/>
        <v>0.36827789909669473</v>
      </c>
      <c r="FJ64" s="2">
        <f t="shared" si="84"/>
        <v>0.3535947327489497</v>
      </c>
      <c r="FK64" s="2">
        <f t="shared" si="84"/>
        <v>0.38556716032152627</v>
      </c>
      <c r="FL64" s="2">
        <f t="shared" si="84"/>
        <v>0.36642611750224863</v>
      </c>
      <c r="FM64" s="2">
        <f t="shared" si="84"/>
        <v>0.3447805266872549</v>
      </c>
      <c r="FN64" s="2">
        <f t="shared" si="84"/>
        <v>0.3233637468506938</v>
      </c>
      <c r="FO64" s="2">
        <f t="shared" si="84"/>
        <v>0.26386502452486643</v>
      </c>
      <c r="FP64" s="2">
        <f t="shared" si="84"/>
        <v>0.29169160113307013</v>
      </c>
      <c r="FQ64" s="2">
        <f t="shared" si="84"/>
        <v>0.30622842543244178</v>
      </c>
      <c r="FR64" s="2">
        <f t="shared" si="84"/>
        <v>0.30925295992960539</v>
      </c>
      <c r="FS64" s="2">
        <f t="shared" si="84"/>
        <v>0.33227748110590588</v>
      </c>
      <c r="FT64" s="2">
        <f t="shared" si="84"/>
        <v>0.32472892775209083</v>
      </c>
      <c r="FU64" s="2">
        <f t="shared" si="84"/>
        <v>0.25811811432708964</v>
      </c>
      <c r="FW64" s="2">
        <f t="shared" si="72"/>
        <v>1.837382233723513E-5</v>
      </c>
      <c r="FX64" s="2">
        <f t="shared" si="72"/>
        <v>2.08684879262884E-5</v>
      </c>
      <c r="FY64" s="2">
        <f t="shared" si="72"/>
        <v>2.7023146197594201E-5</v>
      </c>
      <c r="FZ64" s="2">
        <f t="shared" si="72"/>
        <v>2.5507307245425463E-5</v>
      </c>
      <c r="GA64" s="2">
        <f t="shared" si="72"/>
        <v>2.6440019455588071E-5</v>
      </c>
      <c r="GB64" s="2">
        <f t="shared" si="72"/>
        <v>3.3455945823427646E-5</v>
      </c>
      <c r="GC64" s="2">
        <f t="shared" si="72"/>
        <v>3.0173473489562981E-5</v>
      </c>
      <c r="GD64" s="2">
        <f t="shared" si="72"/>
        <v>2.8464961154261809E-5</v>
      </c>
      <c r="GE64" s="2">
        <f t="shared" si="72"/>
        <v>3.3142258354146347E-5</v>
      </c>
      <c r="GF64" s="2">
        <f t="shared" si="72"/>
        <v>3.1279294682444573E-5</v>
      </c>
      <c r="GG64" s="2">
        <f t="shared" si="72"/>
        <v>3.1636566473548258E-5</v>
      </c>
      <c r="GH64" s="2">
        <f t="shared" si="72"/>
        <v>2.3448156827945134E-5</v>
      </c>
      <c r="GI64" s="2">
        <f t="shared" si="72"/>
        <v>1.9054244108495862E-5</v>
      </c>
      <c r="GJ64" s="2">
        <f t="shared" si="72"/>
        <v>1.2392939071799867E-5</v>
      </c>
      <c r="GK64" s="2">
        <f t="shared" si="72"/>
        <v>1.2161221255338303E-5</v>
      </c>
      <c r="GM64" s="86">
        <f t="shared" si="73"/>
        <v>1.9704433097835242E-4</v>
      </c>
      <c r="GN64" s="86">
        <f t="shared" si="73"/>
        <v>8.8601196372860497E-4</v>
      </c>
      <c r="GO64" s="86">
        <f t="shared" si="73"/>
        <v>1.481553850629631E-3</v>
      </c>
      <c r="GP64" s="86">
        <f t="shared" si="73"/>
        <v>1.0094816985272213E-3</v>
      </c>
      <c r="GQ64" s="86">
        <f t="shared" si="73"/>
        <v>2.2511135957053925E-3</v>
      </c>
      <c r="GR64" s="86">
        <f t="shared" si="73"/>
        <v>1.4148561983567036E-3</v>
      </c>
      <c r="GS64" s="86">
        <f t="shared" si="73"/>
        <v>7.4635071122767095E-4</v>
      </c>
      <c r="GT64" s="86">
        <f t="shared" si="73"/>
        <v>4.7394355039778117E-4</v>
      </c>
      <c r="GU64" s="86">
        <f t="shared" si="73"/>
        <v>2.543440992263408E-5</v>
      </c>
      <c r="GV64" s="86">
        <f t="shared" si="73"/>
        <v>8.2051439118042103E-5</v>
      </c>
      <c r="GW64" s="86">
        <f t="shared" si="73"/>
        <v>1.95628026238725E-4</v>
      </c>
      <c r="GX64" s="86">
        <f t="shared" si="73"/>
        <v>2.1766822556995488E-4</v>
      </c>
      <c r="GY64" s="86">
        <f t="shared" si="73"/>
        <v>5.9124932809426548E-4</v>
      </c>
      <c r="GZ64" s="86">
        <f t="shared" si="73"/>
        <v>4.9866304247317081E-4</v>
      </c>
      <c r="HA64" s="86">
        <f t="shared" si="73"/>
        <v>1.1991410763119766E-5</v>
      </c>
      <c r="HC64" s="86">
        <f t="shared" si="78"/>
        <v>1.9981058770322916E-10</v>
      </c>
      <c r="HD64" s="86">
        <f t="shared" si="74"/>
        <v>8.4281129278687777E-15</v>
      </c>
      <c r="HE64" s="86">
        <f t="shared" si="74"/>
        <v>1.9119527806475117E-14</v>
      </c>
      <c r="HF64" s="86">
        <f t="shared" si="74"/>
        <v>3.2580781234969282E-16</v>
      </c>
      <c r="HG64" s="86">
        <f t="shared" si="74"/>
        <v>2.5183171061113707E-14</v>
      </c>
      <c r="HH64" s="86">
        <f t="shared" si="74"/>
        <v>1.0819376665744469E-15</v>
      </c>
      <c r="HI64" s="86">
        <f t="shared" si="74"/>
        <v>3.2491174391653747E-13</v>
      </c>
      <c r="HJ64" s="86">
        <f t="shared" si="74"/>
        <v>5.2986620302500169E-13</v>
      </c>
      <c r="HK64" s="86">
        <f t="shared" si="74"/>
        <v>1.2883937363949191E-16</v>
      </c>
      <c r="HL64" s="86">
        <f t="shared" si="74"/>
        <v>1.619532784468549E-16</v>
      </c>
      <c r="HM64" s="86">
        <f t="shared" si="74"/>
        <v>2.9883369258951531E-17</v>
      </c>
      <c r="HN64" s="86">
        <f t="shared" si="74"/>
        <v>3.9389823316344846E-16</v>
      </c>
      <c r="HO64" s="86">
        <f t="shared" si="74"/>
        <v>2.0230622184893062E-14</v>
      </c>
      <c r="HP64" s="86">
        <f t="shared" si="74"/>
        <v>1.2242187967329317E-14</v>
      </c>
      <c r="HQ64" s="86">
        <f t="shared" si="74"/>
        <v>1.8608809953668384E-18</v>
      </c>
      <c r="HS64" s="86">
        <f t="shared" si="75"/>
        <v>3.0985335794891631E-36</v>
      </c>
      <c r="HT64" s="86">
        <f t="shared" si="75"/>
        <v>4.7689247123610004E-53</v>
      </c>
      <c r="HU64" s="86">
        <f t="shared" si="75"/>
        <v>4.0203082256285493E-50</v>
      </c>
      <c r="HV64" s="86">
        <f t="shared" si="75"/>
        <v>6.8166095897029614E-57</v>
      </c>
      <c r="HW64" s="86">
        <f t="shared" si="75"/>
        <v>3.8379393394175834E-49</v>
      </c>
      <c r="HX64" s="86">
        <f t="shared" si="75"/>
        <v>1.6878980717908541E-54</v>
      </c>
      <c r="HY64" s="86">
        <f t="shared" si="75"/>
        <v>6.8935569627194807E-46</v>
      </c>
      <c r="HZ64" s="86">
        <f t="shared" si="75"/>
        <v>1.6159387258097906E-44</v>
      </c>
      <c r="IA64" s="86">
        <f t="shared" si="75"/>
        <v>5.5331087962434346E-59</v>
      </c>
      <c r="IB64" s="86">
        <f t="shared" si="75"/>
        <v>1.0415967237895562E-61</v>
      </c>
      <c r="IC64" s="86">
        <f t="shared" si="75"/>
        <v>6.9178977195567311E-64</v>
      </c>
      <c r="ID64" s="86">
        <f t="shared" si="75"/>
        <v>1.9215532541612326E-60</v>
      </c>
      <c r="IE64" s="86">
        <f t="shared" si="75"/>
        <v>5.878746273547134E-52</v>
      </c>
      <c r="IF64" s="86">
        <f t="shared" si="75"/>
        <v>6.8580074682564852E-27</v>
      </c>
      <c r="IG64" s="86">
        <f t="shared" si="75"/>
        <v>1.4901568188919797E-27</v>
      </c>
      <c r="II64" s="86">
        <f t="shared" si="76"/>
        <v>1.3016025381980184E-59</v>
      </c>
      <c r="IJ64" s="86">
        <f t="shared" si="76"/>
        <v>2.0337183198997198E-87</v>
      </c>
      <c r="IK64" s="86">
        <f t="shared" si="76"/>
        <v>2.2952422577977391E-83</v>
      </c>
      <c r="IL64" s="86">
        <f t="shared" si="76"/>
        <v>6.5418342666343906E-95</v>
      </c>
      <c r="IM64" s="86">
        <f t="shared" si="76"/>
        <v>3.182903709464312E-83</v>
      </c>
      <c r="IN64" s="86">
        <f t="shared" si="76"/>
        <v>1.5225142380483322E-91</v>
      </c>
      <c r="IO64" s="86">
        <f t="shared" si="76"/>
        <v>7.1372633361528826E-79</v>
      </c>
      <c r="IP64" s="86">
        <f t="shared" si="76"/>
        <v>8.4706319596241726E-76</v>
      </c>
      <c r="IQ64" s="86">
        <f t="shared" si="76"/>
        <v>4.8665606846810896E-101</v>
      </c>
      <c r="IR64" s="86">
        <f t="shared" si="76"/>
        <v>9.161227920708847E-107</v>
      </c>
      <c r="IS64" s="86">
        <f t="shared" si="76"/>
        <v>1.5536921498688462E-106</v>
      </c>
      <c r="IT64" s="86">
        <f t="shared" si="76"/>
        <v>7.0730579150970281E-103</v>
      </c>
      <c r="IU64" s="86">
        <f t="shared" si="76"/>
        <v>4.1626156513371286E-86</v>
      </c>
      <c r="IV64" s="86">
        <f t="shared" si="76"/>
        <v>1.2640784084952932E-87</v>
      </c>
      <c r="IW64" s="86">
        <f t="shared" si="76"/>
        <v>6.5334175511939848E-88</v>
      </c>
      <c r="IY64" s="86">
        <f t="shared" si="77"/>
        <v>1.9704453078894012E-4</v>
      </c>
      <c r="IZ64" s="86">
        <f t="shared" si="77"/>
        <v>8.8601196373703313E-4</v>
      </c>
      <c r="JA64" s="86">
        <f t="shared" si="77"/>
        <v>1.4815538506487505E-3</v>
      </c>
      <c r="JB64" s="86">
        <f t="shared" si="77"/>
        <v>1.0094816985275472E-3</v>
      </c>
      <c r="JC64" s="86">
        <f t="shared" si="77"/>
        <v>2.2511135957305754E-3</v>
      </c>
      <c r="JD64" s="86">
        <f t="shared" si="77"/>
        <v>1.4148561983577856E-3</v>
      </c>
      <c r="JE64" s="86">
        <f t="shared" si="77"/>
        <v>7.4635071155258271E-4</v>
      </c>
      <c r="JF64" s="86">
        <f t="shared" si="77"/>
        <v>4.7394355092764736E-4</v>
      </c>
      <c r="JG64" s="86">
        <f t="shared" si="77"/>
        <v>2.543440992276292E-5</v>
      </c>
      <c r="JH64" s="86">
        <f t="shared" si="77"/>
        <v>8.2051439118204056E-5</v>
      </c>
      <c r="JI64" s="86">
        <f t="shared" si="77"/>
        <v>1.9562802623875489E-4</v>
      </c>
      <c r="JJ64" s="86">
        <f t="shared" si="77"/>
        <v>2.1766822557034877E-4</v>
      </c>
      <c r="JK64" s="86">
        <f t="shared" si="77"/>
        <v>5.9124932811449615E-4</v>
      </c>
      <c r="JL64" s="86">
        <f t="shared" si="77"/>
        <v>4.9866304248541297E-4</v>
      </c>
      <c r="JM64" s="86">
        <f t="shared" si="77"/>
        <v>1.1991410763121626E-5</v>
      </c>
    </row>
    <row r="65" spans="2:273" x14ac:dyDescent="0.25">
      <c r="B65" s="2">
        <v>38</v>
      </c>
      <c r="C65" s="37">
        <v>97.204999999999998</v>
      </c>
      <c r="D65" s="37">
        <v>80.204999999999998</v>
      </c>
      <c r="E65" s="37">
        <v>87.174999999999997</v>
      </c>
      <c r="F65" s="37">
        <v>82.641000000000005</v>
      </c>
      <c r="G65" s="37">
        <v>82.281999999999996</v>
      </c>
      <c r="H65" s="37">
        <v>80.667000000000002</v>
      </c>
      <c r="I65" s="37">
        <v>81.853999999999999</v>
      </c>
      <c r="J65" s="37">
        <v>84.512</v>
      </c>
      <c r="K65" s="37">
        <v>80.244</v>
      </c>
      <c r="L65" s="37">
        <v>79.634</v>
      </c>
      <c r="M65" s="37">
        <v>81.950999999999993</v>
      </c>
      <c r="N65" s="37">
        <v>84.878</v>
      </c>
      <c r="O65" s="37">
        <v>83.950999999999993</v>
      </c>
      <c r="P65" s="37">
        <v>76.710999999999999</v>
      </c>
      <c r="Q65" s="37">
        <v>87.674999999999997</v>
      </c>
      <c r="S65" s="4">
        <f t="shared" si="79"/>
        <v>98.688962017192679</v>
      </c>
      <c r="T65" s="4">
        <f t="shared" si="79"/>
        <v>80.28701419582606</v>
      </c>
      <c r="U65" s="4">
        <f t="shared" si="79"/>
        <v>79.452620162537599</v>
      </c>
      <c r="V65" s="4">
        <f t="shared" si="79"/>
        <v>81.114790479950557</v>
      </c>
      <c r="W65" s="4">
        <f t="shared" si="79"/>
        <v>78.113069069315145</v>
      </c>
      <c r="X65" s="4">
        <f t="shared" si="79"/>
        <v>77.612856205328072</v>
      </c>
      <c r="Y65" s="4">
        <f t="shared" si="79"/>
        <v>78.670978308488444</v>
      </c>
      <c r="Z65" s="4">
        <f t="shared" si="79"/>
        <v>79.377358395279103</v>
      </c>
      <c r="AA65" s="4">
        <f t="shared" si="79"/>
        <v>79.981931615779715</v>
      </c>
      <c r="AB65" s="4">
        <f t="shared" si="79"/>
        <v>77.428956528879567</v>
      </c>
      <c r="AC65" s="4">
        <f t="shared" si="79"/>
        <v>78.436766182187341</v>
      </c>
      <c r="AD65" s="4">
        <f t="shared" si="79"/>
        <v>78.540217926328623</v>
      </c>
      <c r="AE65" s="4">
        <f t="shared" si="79"/>
        <v>81.368941326129615</v>
      </c>
      <c r="AF65" s="4">
        <f t="shared" si="79"/>
        <v>75.255091543076176</v>
      </c>
      <c r="AG65" s="4">
        <f t="shared" si="79"/>
        <v>89.250659604354297</v>
      </c>
      <c r="AI65" s="4">
        <f t="shared" si="80"/>
        <v>-1.4839620171926811</v>
      </c>
      <c r="AJ65" s="4">
        <f t="shared" si="80"/>
        <v>-8.2014195826062064E-2</v>
      </c>
      <c r="AK65" s="4">
        <f t="shared" si="80"/>
        <v>7.7223798374623982</v>
      </c>
      <c r="AL65" s="4">
        <f t="shared" si="80"/>
        <v>1.5262095200494485</v>
      </c>
      <c r="AM65" s="4">
        <f t="shared" si="80"/>
        <v>4.1689309306848514</v>
      </c>
      <c r="AN65" s="4">
        <f t="shared" si="80"/>
        <v>3.0541437946719299</v>
      </c>
      <c r="AO65" s="4">
        <f t="shared" si="80"/>
        <v>3.1830216915115557</v>
      </c>
      <c r="AP65" s="4">
        <f t="shared" si="80"/>
        <v>5.1346416047208976</v>
      </c>
      <c r="AQ65" s="4">
        <f t="shared" si="80"/>
        <v>0.26206838422028511</v>
      </c>
      <c r="AR65" s="4">
        <f t="shared" si="80"/>
        <v>2.2050434711204332</v>
      </c>
      <c r="AS65" s="4">
        <f t="shared" si="80"/>
        <v>3.5142338178126522</v>
      </c>
      <c r="AT65" s="4">
        <f t="shared" si="80"/>
        <v>6.3377820736713772</v>
      </c>
      <c r="AU65" s="4">
        <f t="shared" si="80"/>
        <v>2.5820586738703781</v>
      </c>
      <c r="AV65" s="4">
        <f t="shared" si="80"/>
        <v>1.4559084569238223</v>
      </c>
      <c r="AW65" s="4">
        <f t="shared" si="80"/>
        <v>-1.5756596043542999</v>
      </c>
      <c r="AY65" s="2">
        <f t="shared" si="70"/>
        <v>98.428684070192148</v>
      </c>
      <c r="AZ65" s="2">
        <f t="shared" si="70"/>
        <v>79.091167251694202</v>
      </c>
      <c r="BA65" s="2">
        <f t="shared" si="70"/>
        <v>77.538600737837868</v>
      </c>
      <c r="BB65" s="2">
        <f t="shared" si="70"/>
        <v>79.77323433871463</v>
      </c>
      <c r="BC65" s="2">
        <f t="shared" si="70"/>
        <v>75.468964271038857</v>
      </c>
      <c r="BD65" s="2">
        <f t="shared" si="70"/>
        <v>75.846526900389264</v>
      </c>
      <c r="BE65" s="2">
        <f t="shared" si="70"/>
        <v>77.640254205655793</v>
      </c>
      <c r="BF65" s="2">
        <f t="shared" si="70"/>
        <v>78.68951788940312</v>
      </c>
      <c r="BG65" s="2">
        <f t="shared" si="70"/>
        <v>79.924756013968093</v>
      </c>
      <c r="BH65" s="2">
        <f t="shared" si="70"/>
        <v>77.262976198226426</v>
      </c>
      <c r="BI65" s="2">
        <f t="shared" si="70"/>
        <v>78.109184679303624</v>
      </c>
      <c r="BJ65" s="2">
        <f t="shared" si="70"/>
        <v>78.179193717521244</v>
      </c>
      <c r="BK65" s="2">
        <f t="shared" si="70"/>
        <v>80.499907428100002</v>
      </c>
      <c r="BL65" s="2">
        <f t="shared" si="70"/>
        <v>74.545520963487022</v>
      </c>
      <c r="BM65" s="2">
        <f t="shared" si="70"/>
        <v>89.23221572655153</v>
      </c>
      <c r="BO65" s="2">
        <f t="shared" si="15"/>
        <v>97.204999999999998</v>
      </c>
      <c r="BP65" s="2">
        <f t="shared" si="16"/>
        <v>80.204999999999998</v>
      </c>
      <c r="BQ65" s="2">
        <f t="shared" si="17"/>
        <v>87.174999999999997</v>
      </c>
      <c r="BR65" s="2">
        <f t="shared" si="18"/>
        <v>82.641000000000005</v>
      </c>
      <c r="BS65" s="2">
        <f t="shared" si="19"/>
        <v>82.281999999999996</v>
      </c>
      <c r="BT65" s="2">
        <f t="shared" si="20"/>
        <v>80.667000000000002</v>
      </c>
      <c r="BU65" s="2">
        <f t="shared" si="21"/>
        <v>81.853999999999999</v>
      </c>
      <c r="BV65" s="2">
        <f t="shared" si="22"/>
        <v>84.512</v>
      </c>
      <c r="BW65" s="2">
        <f t="shared" si="23"/>
        <v>80.244</v>
      </c>
      <c r="BX65" s="2">
        <f t="shared" si="24"/>
        <v>79.634</v>
      </c>
      <c r="BY65" s="2">
        <f t="shared" si="25"/>
        <v>81.950999999999993</v>
      </c>
      <c r="BZ65" s="2">
        <f t="shared" si="26"/>
        <v>84.878</v>
      </c>
      <c r="CA65" s="2">
        <f t="shared" si="27"/>
        <v>83.950999999999993</v>
      </c>
      <c r="CB65" s="2">
        <f t="shared" si="28"/>
        <v>76.710999999999999</v>
      </c>
      <c r="CC65" s="2">
        <f t="shared" si="29"/>
        <v>87.674999999999997</v>
      </c>
      <c r="CE65" s="2" t="str">
        <f t="shared" si="71"/>
        <v/>
      </c>
      <c r="CF65" s="2" t="str">
        <f t="shared" si="71"/>
        <v/>
      </c>
      <c r="CG65" s="2" t="str">
        <f t="shared" si="71"/>
        <v/>
      </c>
      <c r="CH65" s="2" t="str">
        <f t="shared" si="71"/>
        <v/>
      </c>
      <c r="CI65" s="2" t="str">
        <f t="shared" si="71"/>
        <v/>
      </c>
      <c r="CJ65" s="2" t="str">
        <f t="shared" si="71"/>
        <v/>
      </c>
      <c r="CK65" s="2" t="str">
        <f t="shared" si="71"/>
        <v/>
      </c>
      <c r="CL65" s="2" t="str">
        <f t="shared" si="71"/>
        <v/>
      </c>
      <c r="CM65" s="2" t="str">
        <f t="shared" si="71"/>
        <v/>
      </c>
      <c r="CN65" s="2" t="str">
        <f t="shared" si="71"/>
        <v/>
      </c>
      <c r="CO65" s="2" t="str">
        <f t="shared" si="71"/>
        <v/>
      </c>
      <c r="CP65" s="2" t="str">
        <f t="shared" si="71"/>
        <v/>
      </c>
      <c r="CQ65" s="2" t="str">
        <f t="shared" si="71"/>
        <v/>
      </c>
      <c r="CR65" s="2" t="str">
        <f t="shared" si="71"/>
        <v/>
      </c>
      <c r="CS65" s="2" t="str">
        <f t="shared" si="71"/>
        <v/>
      </c>
      <c r="CU65" s="2" t="str">
        <f t="shared" si="31"/>
        <v/>
      </c>
      <c r="CV65" s="2" t="str">
        <f t="shared" si="32"/>
        <v/>
      </c>
      <c r="CW65" s="2" t="str">
        <f t="shared" si="33"/>
        <v/>
      </c>
      <c r="CX65" s="2" t="str">
        <f t="shared" si="34"/>
        <v/>
      </c>
      <c r="CY65" s="2" t="str">
        <f t="shared" si="35"/>
        <v/>
      </c>
      <c r="CZ65" s="2" t="str">
        <f t="shared" si="36"/>
        <v/>
      </c>
      <c r="DA65" s="2" t="str">
        <f t="shared" si="37"/>
        <v/>
      </c>
      <c r="DB65" s="2" t="str">
        <f t="shared" si="38"/>
        <v/>
      </c>
      <c r="DC65" s="2" t="str">
        <f t="shared" si="39"/>
        <v/>
      </c>
      <c r="DD65" s="2" t="str">
        <f t="shared" si="40"/>
        <v/>
      </c>
      <c r="DE65" s="2" t="str">
        <f t="shared" si="41"/>
        <v/>
      </c>
      <c r="DF65" s="2" t="str">
        <f t="shared" si="42"/>
        <v/>
      </c>
      <c r="DG65" s="2" t="str">
        <f t="shared" si="43"/>
        <v/>
      </c>
      <c r="DH65" s="2" t="str">
        <f t="shared" si="44"/>
        <v/>
      </c>
      <c r="DI65" s="2" t="str">
        <f t="shared" si="45"/>
        <v/>
      </c>
      <c r="DK65" s="2">
        <f t="shared" si="81"/>
        <v>97.794199190283393</v>
      </c>
      <c r="DL65" s="2">
        <f t="shared" si="81"/>
        <v>79.670163847780117</v>
      </c>
      <c r="DM65" s="2">
        <f t="shared" si="81"/>
        <v>82.265629719118081</v>
      </c>
      <c r="DN65" s="2">
        <f t="shared" si="81"/>
        <v>80.550342192691033</v>
      </c>
      <c r="DO65" s="2">
        <f t="shared" si="81"/>
        <v>80.244645517651193</v>
      </c>
      <c r="DP65" s="2">
        <f t="shared" si="81"/>
        <v>78.67334309876172</v>
      </c>
      <c r="DQ65" s="2">
        <f t="shared" si="81"/>
        <v>80.852403503473255</v>
      </c>
      <c r="DR65" s="2">
        <f t="shared" si="81"/>
        <v>83.405758280479191</v>
      </c>
      <c r="DS65" s="2">
        <f t="shared" si="81"/>
        <v>81.540645938375377</v>
      </c>
      <c r="DT65" s="2">
        <f t="shared" si="81"/>
        <v>80.551328117591282</v>
      </c>
      <c r="DU65" s="2">
        <f t="shared" si="81"/>
        <v>80.729339811066112</v>
      </c>
      <c r="DV65" s="2">
        <f t="shared" si="81"/>
        <v>81.343509474671691</v>
      </c>
      <c r="DW65" s="2">
        <f t="shared" si="81"/>
        <v>85.005809725158571</v>
      </c>
      <c r="DX65" s="2">
        <f t="shared" si="81"/>
        <v>76.527548132487638</v>
      </c>
      <c r="DY65" s="2">
        <f t="shared" si="81"/>
        <v>87.003665329768282</v>
      </c>
      <c r="EA65" s="2">
        <f t="shared" si="82"/>
        <v>99.738041758241778</v>
      </c>
      <c r="EB65" s="2">
        <f t="shared" si="82"/>
        <v>78.090522388059711</v>
      </c>
      <c r="EC65" s="2">
        <f t="shared" si="82"/>
        <v>70.143824771287825</v>
      </c>
      <c r="ED65" s="2">
        <f t="shared" si="82"/>
        <v>78.478055940362097</v>
      </c>
      <c r="EE65" s="2">
        <f t="shared" si="82"/>
        <v>68.528322557397289</v>
      </c>
      <c r="EF65" s="2">
        <f t="shared" si="82"/>
        <v>71.389064568200169</v>
      </c>
      <c r="EG65" s="2">
        <f t="shared" si="82"/>
        <v>72.073298313803946</v>
      </c>
      <c r="EH65" s="2">
        <f t="shared" si="82"/>
        <v>69.689401649935377</v>
      </c>
      <c r="EI65" s="2">
        <f t="shared" si="82"/>
        <v>75.813998286497608</v>
      </c>
      <c r="EJ65" s="2">
        <f t="shared" si="82"/>
        <v>69.981150128803989</v>
      </c>
      <c r="EK65" s="2">
        <f t="shared" si="82"/>
        <v>72.695682758455092</v>
      </c>
      <c r="EL65" s="2">
        <f t="shared" si="82"/>
        <v>71.733341852337261</v>
      </c>
      <c r="EM65" s="2">
        <f t="shared" si="82"/>
        <v>72.241949945166851</v>
      </c>
      <c r="EN65" s="2">
        <f t="shared" si="82"/>
        <v>70.786549157473644</v>
      </c>
      <c r="EO65" s="2">
        <f t="shared" si="82"/>
        <v>95.073929347157915</v>
      </c>
      <c r="EQ65" s="2">
        <f t="shared" si="83"/>
        <v>92.658976297006262</v>
      </c>
      <c r="ER65" s="2">
        <f t="shared" si="83"/>
        <v>72.990598215279235</v>
      </c>
      <c r="ES65" s="2">
        <f t="shared" si="83"/>
        <v>67.083197800079404</v>
      </c>
      <c r="ET65" s="2">
        <f t="shared" si="83"/>
        <v>72.448136416025392</v>
      </c>
      <c r="EU65" s="2">
        <f t="shared" si="83"/>
        <v>66.261454590133212</v>
      </c>
      <c r="EV65" s="2">
        <f t="shared" si="83"/>
        <v>69.137746574204229</v>
      </c>
      <c r="EW65" s="2">
        <f t="shared" si="83"/>
        <v>68.953184088617263</v>
      </c>
      <c r="EX65" s="2">
        <f t="shared" si="83"/>
        <v>67.00700323846749</v>
      </c>
      <c r="EY65" s="2">
        <f t="shared" si="83"/>
        <v>70.998967902576993</v>
      </c>
      <c r="EZ65" s="2">
        <f t="shared" si="83"/>
        <v>64.436798516877985</v>
      </c>
      <c r="FA65" s="2">
        <f t="shared" si="83"/>
        <v>70.38565006603514</v>
      </c>
      <c r="FB65" s="2">
        <f t="shared" si="83"/>
        <v>70.847412383203874</v>
      </c>
      <c r="FC65" s="2">
        <f t="shared" si="83"/>
        <v>70.879202960393798</v>
      </c>
      <c r="FD65" s="2">
        <f t="shared" si="83"/>
        <v>71.291881836731903</v>
      </c>
      <c r="FE65" s="2">
        <f t="shared" si="83"/>
        <v>94.650664950338196</v>
      </c>
      <c r="FG65" s="2">
        <f t="shared" si="84"/>
        <v>0.32648091387536754</v>
      </c>
      <c r="FH65" s="2">
        <f t="shared" si="84"/>
        <v>0.36646284326077483</v>
      </c>
      <c r="FI65" s="2">
        <f t="shared" si="84"/>
        <v>0.38995333736137949</v>
      </c>
      <c r="FJ65" s="2">
        <f t="shared" si="84"/>
        <v>0.37491886436317345</v>
      </c>
      <c r="FK65" s="2">
        <f t="shared" si="84"/>
        <v>0.40760360946238167</v>
      </c>
      <c r="FL65" s="2">
        <f t="shared" si="84"/>
        <v>0.38805951750353368</v>
      </c>
      <c r="FM65" s="2">
        <f t="shared" si="84"/>
        <v>0.36587397019738938</v>
      </c>
      <c r="FN65" s="2">
        <f t="shared" si="84"/>
        <v>0.34383450339179966</v>
      </c>
      <c r="FO65" s="2">
        <f t="shared" si="84"/>
        <v>0.28213975193162649</v>
      </c>
      <c r="FP65" s="2">
        <f t="shared" si="84"/>
        <v>0.31107912926738529</v>
      </c>
      <c r="FQ65" s="2">
        <f t="shared" si="84"/>
        <v>0.32613727254901137</v>
      </c>
      <c r="FR65" s="2">
        <f t="shared" si="84"/>
        <v>0.32926511835792299</v>
      </c>
      <c r="FS65" s="2">
        <f t="shared" si="84"/>
        <v>0.35301812331851862</v>
      </c>
      <c r="FT65" s="2">
        <f t="shared" si="84"/>
        <v>0.34524201177808167</v>
      </c>
      <c r="FU65" s="2">
        <f t="shared" si="84"/>
        <v>0.27614413060087944</v>
      </c>
      <c r="FW65" s="2">
        <f t="shared" si="72"/>
        <v>2.0146459859496751E-5</v>
      </c>
      <c r="FX65" s="2">
        <f t="shared" si="72"/>
        <v>2.2881795928495583E-5</v>
      </c>
      <c r="FY65" s="2">
        <f t="shared" si="72"/>
        <v>2.9630213346606866E-5</v>
      </c>
      <c r="FZ65" s="2">
        <f t="shared" si="72"/>
        <v>2.7968137410172898E-5</v>
      </c>
      <c r="GA65" s="2">
        <f t="shared" si="72"/>
        <v>2.8990830886367164E-5</v>
      </c>
      <c r="GB65" s="2">
        <f t="shared" si="72"/>
        <v>3.6683596720548625E-5</v>
      </c>
      <c r="GC65" s="2">
        <f t="shared" si="72"/>
        <v>3.3084459471626054E-5</v>
      </c>
      <c r="GD65" s="2">
        <f t="shared" si="72"/>
        <v>3.1211123546221955E-5</v>
      </c>
      <c r="GE65" s="2">
        <f t="shared" si="72"/>
        <v>3.6339647460050348E-5</v>
      </c>
      <c r="GF65" s="2">
        <f t="shared" si="72"/>
        <v>3.4296961109700091E-5</v>
      </c>
      <c r="GG65" s="2">
        <f t="shared" si="72"/>
        <v>3.4688699460883511E-5</v>
      </c>
      <c r="GH65" s="2">
        <f t="shared" si="72"/>
        <v>2.5710334538746707E-5</v>
      </c>
      <c r="GI65" s="2">
        <f t="shared" si="72"/>
        <v>2.0892524801828075E-5</v>
      </c>
      <c r="GJ65" s="2">
        <f t="shared" si="72"/>
        <v>1.3588571231205969E-5</v>
      </c>
      <c r="GK65" s="2">
        <f t="shared" si="72"/>
        <v>1.3334498299682143E-5</v>
      </c>
      <c r="GM65" s="86">
        <f t="shared" si="73"/>
        <v>3.3733529339255539E-4</v>
      </c>
      <c r="GN65" s="86">
        <f t="shared" si="73"/>
        <v>1.3473802836748261E-3</v>
      </c>
      <c r="GO65" s="86">
        <f t="shared" si="73"/>
        <v>2.1949505983234847E-3</v>
      </c>
      <c r="GP65" s="86">
        <f t="shared" si="73"/>
        <v>1.5371090913907839E-3</v>
      </c>
      <c r="GQ65" s="86">
        <f t="shared" si="73"/>
        <v>3.2269592558745266E-3</v>
      </c>
      <c r="GR65" s="86">
        <f t="shared" si="73"/>
        <v>2.1030867884667586E-3</v>
      </c>
      <c r="GS65" s="86">
        <f t="shared" si="73"/>
        <v>1.1667815202476524E-3</v>
      </c>
      <c r="GT65" s="86">
        <f t="shared" si="73"/>
        <v>7.4911960889645943E-4</v>
      </c>
      <c r="GU65" s="86">
        <f t="shared" si="73"/>
        <v>4.9639263030706682E-5</v>
      </c>
      <c r="GV65" s="86">
        <f t="shared" si="73"/>
        <v>1.5125069502237151E-4</v>
      </c>
      <c r="GW65" s="86">
        <f t="shared" si="73"/>
        <v>3.3491484016360466E-4</v>
      </c>
      <c r="GX65" s="86">
        <f t="shared" si="73"/>
        <v>3.7040332466477808E-4</v>
      </c>
      <c r="GY65" s="86">
        <f t="shared" si="73"/>
        <v>9.2590239410005309E-4</v>
      </c>
      <c r="GZ65" s="86">
        <f t="shared" si="73"/>
        <v>7.8508295099623683E-4</v>
      </c>
      <c r="HA65" s="86">
        <f t="shared" si="73"/>
        <v>2.5096120225313413E-5</v>
      </c>
      <c r="HC65" s="86">
        <f t="shared" si="78"/>
        <v>4.4833730844077559E-10</v>
      </c>
      <c r="HD65" s="86">
        <f t="shared" si="74"/>
        <v>2.8124398881989672E-14</v>
      </c>
      <c r="HE65" s="86">
        <f t="shared" si="74"/>
        <v>6.2796146182674886E-14</v>
      </c>
      <c r="HF65" s="86">
        <f t="shared" si="74"/>
        <v>1.2503067130700664E-15</v>
      </c>
      <c r="HG65" s="86">
        <f t="shared" si="74"/>
        <v>8.1984252501923378E-14</v>
      </c>
      <c r="HH65" s="86">
        <f t="shared" si="74"/>
        <v>4.0954105971192471E-15</v>
      </c>
      <c r="HI65" s="86">
        <f t="shared" si="74"/>
        <v>9.8867772966105701E-13</v>
      </c>
      <c r="HJ65" s="86">
        <f t="shared" si="74"/>
        <v>1.5524553535216689E-12</v>
      </c>
      <c r="HK65" s="86">
        <f t="shared" si="74"/>
        <v>5.4483824390929647E-16</v>
      </c>
      <c r="HL65" s="86">
        <f t="shared" si="74"/>
        <v>7.0408719750305751E-16</v>
      </c>
      <c r="HM65" s="86">
        <f t="shared" si="74"/>
        <v>1.3454073163846068E-16</v>
      </c>
      <c r="HN65" s="86">
        <f t="shared" si="74"/>
        <v>1.5749768160882316E-15</v>
      </c>
      <c r="HO65" s="86">
        <f t="shared" si="74"/>
        <v>6.5134451847759705E-14</v>
      </c>
      <c r="HP65" s="86">
        <f t="shared" si="74"/>
        <v>3.9795709796462004E-14</v>
      </c>
      <c r="HQ65" s="86">
        <f t="shared" si="74"/>
        <v>8.6213280305196039E-18</v>
      </c>
      <c r="HS65" s="86">
        <f t="shared" si="75"/>
        <v>1.7480295751921522E-35</v>
      </c>
      <c r="HT65" s="86">
        <f t="shared" si="75"/>
        <v>6.3780900119428106E-52</v>
      </c>
      <c r="HU65" s="86">
        <f t="shared" si="75"/>
        <v>4.988984626120409E-49</v>
      </c>
      <c r="HV65" s="86">
        <f t="shared" si="75"/>
        <v>1.1857565208872501E-55</v>
      </c>
      <c r="HW65" s="86">
        <f t="shared" si="75"/>
        <v>4.6087325959899273E-48</v>
      </c>
      <c r="HX65" s="86">
        <f t="shared" si="75"/>
        <v>2.8165561764722181E-53</v>
      </c>
      <c r="HY65" s="86">
        <f t="shared" si="75"/>
        <v>7.3286678581784913E-45</v>
      </c>
      <c r="HZ65" s="86">
        <f t="shared" si="75"/>
        <v>1.5604943653277316E-43</v>
      </c>
      <c r="IA65" s="86">
        <f t="shared" si="75"/>
        <v>1.2031992215074535E-57</v>
      </c>
      <c r="IB65" s="86">
        <f t="shared" si="75"/>
        <v>2.6150519373505594E-60</v>
      </c>
      <c r="IC65" s="86">
        <f t="shared" si="75"/>
        <v>1.8405624503317256E-62</v>
      </c>
      <c r="ID65" s="86">
        <f t="shared" si="75"/>
        <v>4.0389836987670361E-59</v>
      </c>
      <c r="IE65" s="86">
        <f t="shared" si="75"/>
        <v>7.3419323986253936E-51</v>
      </c>
      <c r="IF65" s="86">
        <f t="shared" si="75"/>
        <v>2.3651866320322156E-26</v>
      </c>
      <c r="IG65" s="86">
        <f t="shared" si="75"/>
        <v>5.2866225787618165E-27</v>
      </c>
      <c r="II65" s="86">
        <f t="shared" si="76"/>
        <v>1.2206900974269038E-58</v>
      </c>
      <c r="IJ65" s="86">
        <f t="shared" si="76"/>
        <v>5.8030477398539024E-86</v>
      </c>
      <c r="IK65" s="86">
        <f t="shared" si="76"/>
        <v>6.0439583030802668E-82</v>
      </c>
      <c r="IL65" s="86">
        <f t="shared" si="76"/>
        <v>2.6802766912845478E-93</v>
      </c>
      <c r="IM65" s="86">
        <f t="shared" si="76"/>
        <v>8.2779953111341582E-82</v>
      </c>
      <c r="IN65" s="86">
        <f t="shared" si="76"/>
        <v>5.9913624663252534E-90</v>
      </c>
      <c r="IO65" s="86">
        <f t="shared" si="76"/>
        <v>1.6220468979273355E-77</v>
      </c>
      <c r="IP65" s="86">
        <f t="shared" si="76"/>
        <v>1.6719020129995099E-74</v>
      </c>
      <c r="IQ65" s="86">
        <f t="shared" si="76"/>
        <v>2.8129916863107027E-99</v>
      </c>
      <c r="IR65" s="86">
        <f t="shared" si="76"/>
        <v>6.533208357057157E-105</v>
      </c>
      <c r="IS65" s="86">
        <f t="shared" si="76"/>
        <v>1.1028286200971743E-104</v>
      </c>
      <c r="IT65" s="86">
        <f t="shared" si="76"/>
        <v>3.8561865207634418E-101</v>
      </c>
      <c r="IU65" s="86">
        <f t="shared" si="76"/>
        <v>1.0978230951320515E-84</v>
      </c>
      <c r="IV65" s="86">
        <f t="shared" si="76"/>
        <v>3.1162399109772259E-86</v>
      </c>
      <c r="IW65" s="86">
        <f t="shared" si="76"/>
        <v>1.6192735133341408E-86</v>
      </c>
      <c r="IY65" s="86">
        <f t="shared" si="77"/>
        <v>3.3733574172986386E-4</v>
      </c>
      <c r="IZ65" s="86">
        <f t="shared" si="77"/>
        <v>1.3473802837029505E-3</v>
      </c>
      <c r="JA65" s="86">
        <f t="shared" si="77"/>
        <v>2.1949505983862808E-3</v>
      </c>
      <c r="JB65" s="86">
        <f t="shared" si="77"/>
        <v>1.5371090913920342E-3</v>
      </c>
      <c r="JC65" s="86">
        <f t="shared" si="77"/>
        <v>3.2269592559565109E-3</v>
      </c>
      <c r="JD65" s="86">
        <f t="shared" si="77"/>
        <v>2.1030867884708538E-3</v>
      </c>
      <c r="JE65" s="86">
        <f t="shared" si="77"/>
        <v>1.1667815212363301E-3</v>
      </c>
      <c r="JF65" s="86">
        <f t="shared" si="77"/>
        <v>7.4911961044891475E-4</v>
      </c>
      <c r="JG65" s="86">
        <f t="shared" si="77"/>
        <v>4.9639263031251521E-5</v>
      </c>
      <c r="JH65" s="86">
        <f t="shared" si="77"/>
        <v>1.5125069502307559E-4</v>
      </c>
      <c r="JI65" s="86">
        <f t="shared" si="77"/>
        <v>3.3491484016373921E-4</v>
      </c>
      <c r="JJ65" s="86">
        <f t="shared" si="77"/>
        <v>3.7040332466635304E-4</v>
      </c>
      <c r="JK65" s="86">
        <f t="shared" si="77"/>
        <v>9.2590239416518751E-4</v>
      </c>
      <c r="JL65" s="86">
        <f t="shared" si="77"/>
        <v>7.8508295103603258E-4</v>
      </c>
      <c r="JM65" s="86">
        <f t="shared" si="77"/>
        <v>2.5096120225322036E-5</v>
      </c>
    </row>
    <row r="66" spans="2:273" x14ac:dyDescent="0.25">
      <c r="B66" s="2">
        <v>39</v>
      </c>
      <c r="C66" s="37">
        <v>99.272999999999996</v>
      </c>
      <c r="D66" s="37">
        <v>80.718000000000004</v>
      </c>
      <c r="E66" s="37">
        <v>86.875</v>
      </c>
      <c r="F66" s="37">
        <v>83.281999999999996</v>
      </c>
      <c r="G66" s="37">
        <v>82.897000000000006</v>
      </c>
      <c r="H66" s="37">
        <v>82.795000000000002</v>
      </c>
      <c r="I66" s="37">
        <v>82.438999999999993</v>
      </c>
      <c r="J66" s="37">
        <v>85.756</v>
      </c>
      <c r="K66" s="37">
        <v>79.706999999999994</v>
      </c>
      <c r="L66" s="37">
        <v>80.293000000000006</v>
      </c>
      <c r="M66" s="37">
        <v>82.049000000000007</v>
      </c>
      <c r="N66" s="37">
        <v>82.706999999999994</v>
      </c>
      <c r="O66" s="37">
        <v>86.634</v>
      </c>
      <c r="P66" s="37">
        <v>77.316000000000003</v>
      </c>
      <c r="Q66" s="37">
        <v>87.474999999999994</v>
      </c>
      <c r="S66" s="4">
        <f t="shared" si="79"/>
        <v>99.183846070933029</v>
      </c>
      <c r="T66" s="4">
        <f t="shared" si="79"/>
        <v>80.818161181402232</v>
      </c>
      <c r="U66" s="4">
        <f t="shared" si="79"/>
        <v>80.093894154603461</v>
      </c>
      <c r="V66" s="4">
        <f t="shared" si="79"/>
        <v>81.699384934538486</v>
      </c>
      <c r="W66" s="4">
        <f t="shared" si="79"/>
        <v>78.904554957723605</v>
      </c>
      <c r="X66" s="4">
        <f t="shared" si="79"/>
        <v>78.163953117686958</v>
      </c>
      <c r="Y66" s="4">
        <f t="shared" si="79"/>
        <v>79.00257890158538</v>
      </c>
      <c r="Z66" s="4">
        <f t="shared" si="79"/>
        <v>79.44753008973062</v>
      </c>
      <c r="AA66" s="4">
        <f t="shared" si="79"/>
        <v>80.063288291090529</v>
      </c>
      <c r="AB66" s="4">
        <f t="shared" si="79"/>
        <v>77.372068548557962</v>
      </c>
      <c r="AC66" s="4">
        <f t="shared" si="79"/>
        <v>78.600682470698359</v>
      </c>
      <c r="AD66" s="4">
        <f t="shared" si="79"/>
        <v>78.744544331355925</v>
      </c>
      <c r="AE66" s="4">
        <f t="shared" si="79"/>
        <v>81.594950841021884</v>
      </c>
      <c r="AF66" s="4">
        <f t="shared" si="79"/>
        <v>75.480677615204016</v>
      </c>
      <c r="AG66" s="4">
        <f t="shared" si="79"/>
        <v>89.492591308413722</v>
      </c>
      <c r="AI66" s="4">
        <f t="shared" si="80"/>
        <v>8.9153929066966953E-2</v>
      </c>
      <c r="AJ66" s="4">
        <f t="shared" si="80"/>
        <v>-0.10016118140222829</v>
      </c>
      <c r="AK66" s="4">
        <f t="shared" si="80"/>
        <v>6.7811058453965387</v>
      </c>
      <c r="AL66" s="4">
        <f t="shared" si="80"/>
        <v>1.5826150654615105</v>
      </c>
      <c r="AM66" s="4">
        <f t="shared" si="80"/>
        <v>3.9924450422764011</v>
      </c>
      <c r="AN66" s="4">
        <f t="shared" si="80"/>
        <v>4.6310468823130435</v>
      </c>
      <c r="AO66" s="4">
        <f t="shared" si="80"/>
        <v>3.4364210984146126</v>
      </c>
      <c r="AP66" s="4">
        <f t="shared" si="80"/>
        <v>6.3084699102693804</v>
      </c>
      <c r="AQ66" s="4">
        <f t="shared" si="80"/>
        <v>-0.35628829109053584</v>
      </c>
      <c r="AR66" s="4">
        <f t="shared" si="80"/>
        <v>2.9209314514420441</v>
      </c>
      <c r="AS66" s="4">
        <f t="shared" si="80"/>
        <v>3.4483175293016473</v>
      </c>
      <c r="AT66" s="4">
        <f t="shared" si="80"/>
        <v>3.9624556686440684</v>
      </c>
      <c r="AU66" s="4">
        <f t="shared" si="80"/>
        <v>5.0390491589781163</v>
      </c>
      <c r="AV66" s="4">
        <f t="shared" si="80"/>
        <v>1.8353223847959867</v>
      </c>
      <c r="AW66" s="4">
        <f t="shared" si="80"/>
        <v>-2.0175913084137278</v>
      </c>
      <c r="AY66" s="2">
        <f t="shared" si="70"/>
        <v>98.761069068085718</v>
      </c>
      <c r="AZ66" s="2">
        <f t="shared" si="70"/>
        <v>79.080699197806766</v>
      </c>
      <c r="BA66" s="2">
        <f t="shared" si="70"/>
        <v>77.383614260578412</v>
      </c>
      <c r="BB66" s="2">
        <f t="shared" si="70"/>
        <v>79.749808660706492</v>
      </c>
      <c r="BC66" s="2">
        <f t="shared" si="70"/>
        <v>75.274075694519269</v>
      </c>
      <c r="BD66" s="2">
        <f t="shared" si="70"/>
        <v>75.654966830093798</v>
      </c>
      <c r="BE66" s="2">
        <f t="shared" si="70"/>
        <v>77.467524939211557</v>
      </c>
      <c r="BF66" s="2">
        <f t="shared" si="70"/>
        <v>78.410336313915735</v>
      </c>
      <c r="BG66" s="2">
        <f t="shared" si="70"/>
        <v>79.957915991633513</v>
      </c>
      <c r="BH66" s="2">
        <f t="shared" si="70"/>
        <v>77.083047694924772</v>
      </c>
      <c r="BI66" s="2">
        <f t="shared" si="70"/>
        <v>78.068552428755908</v>
      </c>
      <c r="BJ66" s="2">
        <f t="shared" si="70"/>
        <v>78.161536586499551</v>
      </c>
      <c r="BK66" s="2">
        <f t="shared" si="70"/>
        <v>80.296774838507005</v>
      </c>
      <c r="BL66" s="2">
        <f t="shared" si="70"/>
        <v>74.414689150583399</v>
      </c>
      <c r="BM66" s="2">
        <f t="shared" si="70"/>
        <v>89.456299142802166</v>
      </c>
      <c r="BO66" s="2">
        <f t="shared" si="15"/>
        <v>99.272999999999996</v>
      </c>
      <c r="BP66" s="2">
        <f t="shared" si="16"/>
        <v>80.718000000000004</v>
      </c>
      <c r="BQ66" s="2">
        <f t="shared" si="17"/>
        <v>86.875</v>
      </c>
      <c r="BR66" s="2">
        <f t="shared" si="18"/>
        <v>83.281999999999996</v>
      </c>
      <c r="BS66" s="2">
        <f t="shared" si="19"/>
        <v>82.897000000000006</v>
      </c>
      <c r="BT66" s="2">
        <f t="shared" si="20"/>
        <v>82.795000000000002</v>
      </c>
      <c r="BU66" s="2">
        <f t="shared" si="21"/>
        <v>82.438999999999993</v>
      </c>
      <c r="BV66" s="2">
        <f t="shared" si="22"/>
        <v>85.756</v>
      </c>
      <c r="BW66" s="2">
        <f t="shared" si="23"/>
        <v>79.706999999999994</v>
      </c>
      <c r="BX66" s="2">
        <f t="shared" si="24"/>
        <v>80.293000000000006</v>
      </c>
      <c r="BY66" s="2">
        <f t="shared" si="25"/>
        <v>82.049000000000007</v>
      </c>
      <c r="BZ66" s="2">
        <f t="shared" si="26"/>
        <v>82.706999999999994</v>
      </c>
      <c r="CA66" s="2">
        <f t="shared" si="27"/>
        <v>86.634</v>
      </c>
      <c r="CB66" s="2">
        <f t="shared" si="28"/>
        <v>77.316000000000003</v>
      </c>
      <c r="CC66" s="2">
        <f t="shared" si="29"/>
        <v>87.474999999999994</v>
      </c>
      <c r="CE66" s="2" t="str">
        <f t="shared" si="71"/>
        <v/>
      </c>
      <c r="CF66" s="2" t="str">
        <f t="shared" si="71"/>
        <v/>
      </c>
      <c r="CG66" s="2" t="str">
        <f t="shared" si="71"/>
        <v/>
      </c>
      <c r="CH66" s="2" t="str">
        <f t="shared" si="71"/>
        <v/>
      </c>
      <c r="CI66" s="2" t="str">
        <f t="shared" si="71"/>
        <v/>
      </c>
      <c r="CJ66" s="2" t="str">
        <f t="shared" si="71"/>
        <v/>
      </c>
      <c r="CK66" s="2" t="str">
        <f t="shared" si="71"/>
        <v/>
      </c>
      <c r="CL66" s="2" t="str">
        <f t="shared" si="71"/>
        <v/>
      </c>
      <c r="CM66" s="2" t="str">
        <f t="shared" si="71"/>
        <v/>
      </c>
      <c r="CN66" s="2" t="str">
        <f t="shared" si="71"/>
        <v/>
      </c>
      <c r="CO66" s="2" t="str">
        <f t="shared" si="71"/>
        <v/>
      </c>
      <c r="CP66" s="2" t="str">
        <f t="shared" si="71"/>
        <v/>
      </c>
      <c r="CQ66" s="2" t="str">
        <f t="shared" si="71"/>
        <v/>
      </c>
      <c r="CR66" s="2" t="str">
        <f t="shared" si="71"/>
        <v/>
      </c>
      <c r="CS66" s="2" t="str">
        <f t="shared" si="71"/>
        <v/>
      </c>
      <c r="CU66" s="2" t="str">
        <f t="shared" si="31"/>
        <v/>
      </c>
      <c r="CV66" s="2" t="str">
        <f t="shared" si="32"/>
        <v/>
      </c>
      <c r="CW66" s="2" t="str">
        <f t="shared" si="33"/>
        <v/>
      </c>
      <c r="CX66" s="2" t="str">
        <f t="shared" si="34"/>
        <v/>
      </c>
      <c r="CY66" s="2" t="str">
        <f t="shared" si="35"/>
        <v/>
      </c>
      <c r="CZ66" s="2" t="str">
        <f t="shared" si="36"/>
        <v/>
      </c>
      <c r="DA66" s="2" t="str">
        <f t="shared" si="37"/>
        <v/>
      </c>
      <c r="DB66" s="2" t="str">
        <f t="shared" si="38"/>
        <v/>
      </c>
      <c r="DC66" s="2" t="str">
        <f t="shared" si="39"/>
        <v/>
      </c>
      <c r="DD66" s="2" t="str">
        <f t="shared" si="40"/>
        <v/>
      </c>
      <c r="DE66" s="2" t="str">
        <f t="shared" si="41"/>
        <v/>
      </c>
      <c r="DF66" s="2" t="str">
        <f t="shared" si="42"/>
        <v/>
      </c>
      <c r="DG66" s="2" t="str">
        <f t="shared" si="43"/>
        <v/>
      </c>
      <c r="DH66" s="2" t="str">
        <f t="shared" si="44"/>
        <v/>
      </c>
      <c r="DI66" s="2" t="str">
        <f t="shared" si="45"/>
        <v/>
      </c>
      <c r="DK66" s="2">
        <f t="shared" si="81"/>
        <v>98.417542712550599</v>
      </c>
      <c r="DL66" s="2">
        <f t="shared" si="81"/>
        <v>79.831358350951362</v>
      </c>
      <c r="DM66" s="2">
        <f t="shared" si="81"/>
        <v>82.55693899124131</v>
      </c>
      <c r="DN66" s="2">
        <f t="shared" si="81"/>
        <v>80.72891362126245</v>
      </c>
      <c r="DO66" s="2">
        <f t="shared" si="81"/>
        <v>80.446027982605415</v>
      </c>
      <c r="DP66" s="2">
        <f t="shared" si="81"/>
        <v>78.721929628511035</v>
      </c>
      <c r="DQ66" s="2">
        <f t="shared" si="81"/>
        <v>80.984196164300812</v>
      </c>
      <c r="DR66" s="2">
        <f t="shared" si="81"/>
        <v>83.494126849894272</v>
      </c>
      <c r="DS66" s="2">
        <f t="shared" si="81"/>
        <v>81.830087394958014</v>
      </c>
      <c r="DT66" s="2">
        <f t="shared" si="81"/>
        <v>80.670939307728787</v>
      </c>
      <c r="DU66" s="2">
        <f t="shared" si="81"/>
        <v>80.986180094466931</v>
      </c>
      <c r="DV66" s="2">
        <f t="shared" si="81"/>
        <v>81.675572232645422</v>
      </c>
      <c r="DW66" s="2">
        <f t="shared" si="81"/>
        <v>85.167225158562374</v>
      </c>
      <c r="DX66" s="2">
        <f t="shared" si="81"/>
        <v>76.561854756871</v>
      </c>
      <c r="DY66" s="2">
        <f t="shared" si="81"/>
        <v>87.203431372549019</v>
      </c>
      <c r="EA66" s="2">
        <f t="shared" si="82"/>
        <v>99.407839560439584</v>
      </c>
      <c r="EB66" s="2">
        <f t="shared" si="82"/>
        <v>77.897478845442222</v>
      </c>
      <c r="EC66" s="2">
        <f t="shared" si="82"/>
        <v>70.002768003753232</v>
      </c>
      <c r="ED66" s="2">
        <f t="shared" si="82"/>
        <v>78.261495480298194</v>
      </c>
      <c r="EE66" s="2">
        <f t="shared" si="82"/>
        <v>68.418902440028816</v>
      </c>
      <c r="EF66" s="2">
        <f t="shared" si="82"/>
        <v>71.24436432606943</v>
      </c>
      <c r="EG66" s="2">
        <f t="shared" si="82"/>
        <v>71.909079565590162</v>
      </c>
      <c r="EH66" s="2">
        <f t="shared" si="82"/>
        <v>69.562452373852821</v>
      </c>
      <c r="EI66" s="2">
        <f t="shared" si="82"/>
        <v>75.614229472241263</v>
      </c>
      <c r="EJ66" s="2">
        <f t="shared" si="82"/>
        <v>69.837009630904404</v>
      </c>
      <c r="EK66" s="2">
        <f t="shared" si="82"/>
        <v>72.570851199980794</v>
      </c>
      <c r="EL66" s="2">
        <f t="shared" si="82"/>
        <v>71.633138269986887</v>
      </c>
      <c r="EM66" s="2">
        <f t="shared" si="82"/>
        <v>72.156110684631059</v>
      </c>
      <c r="EN66" s="2">
        <f t="shared" si="82"/>
        <v>70.700833010061842</v>
      </c>
      <c r="EO66" s="2">
        <f t="shared" si="82"/>
        <v>94.842141715503473</v>
      </c>
      <c r="EQ66" s="2">
        <f t="shared" si="83"/>
        <v>92.437362543011517</v>
      </c>
      <c r="ER66" s="2">
        <f t="shared" si="83"/>
        <v>72.869146466092658</v>
      </c>
      <c r="ES66" s="2">
        <f t="shared" si="83"/>
        <v>66.986000491259915</v>
      </c>
      <c r="ET66" s="2">
        <f t="shared" si="83"/>
        <v>72.318593681793047</v>
      </c>
      <c r="EU66" s="2">
        <f t="shared" si="83"/>
        <v>66.185996731434017</v>
      </c>
      <c r="EV66" s="2">
        <f t="shared" si="83"/>
        <v>69.024706999528874</v>
      </c>
      <c r="EW66" s="2">
        <f t="shared" si="83"/>
        <v>68.833832661998301</v>
      </c>
      <c r="EX66" s="2">
        <f t="shared" si="83"/>
        <v>66.919667748920745</v>
      </c>
      <c r="EY66" s="2">
        <f t="shared" si="83"/>
        <v>70.869757709136451</v>
      </c>
      <c r="EZ66" s="2">
        <f t="shared" si="83"/>
        <v>64.375496040985794</v>
      </c>
      <c r="FA66" s="2">
        <f t="shared" si="83"/>
        <v>70.293708988175183</v>
      </c>
      <c r="FB66" s="2">
        <f t="shared" si="83"/>
        <v>70.758779500168856</v>
      </c>
      <c r="FC66" s="2">
        <f t="shared" si="83"/>
        <v>70.810519020518555</v>
      </c>
      <c r="FD66" s="2">
        <f t="shared" si="83"/>
        <v>71.198738350647872</v>
      </c>
      <c r="FE66" s="2">
        <f t="shared" si="83"/>
        <v>94.424517658016853</v>
      </c>
      <c r="FG66" s="2">
        <f t="shared" si="84"/>
        <v>0.34704779165861749</v>
      </c>
      <c r="FH66" s="2">
        <f t="shared" si="84"/>
        <v>0.38809708334529769</v>
      </c>
      <c r="FI66" s="2">
        <f t="shared" si="84"/>
        <v>0.41207234828110162</v>
      </c>
      <c r="FJ66" s="2">
        <f t="shared" si="84"/>
        <v>0.39673969201966147</v>
      </c>
      <c r="FK66" s="2">
        <f t="shared" si="84"/>
        <v>0.43001806963639988</v>
      </c>
      <c r="FL66" s="2">
        <f t="shared" si="84"/>
        <v>0.41014332793310465</v>
      </c>
      <c r="FM66" s="2">
        <f t="shared" si="84"/>
        <v>0.38749470911412143</v>
      </c>
      <c r="FN66" s="2">
        <f t="shared" si="84"/>
        <v>0.36490230250367056</v>
      </c>
      <c r="FO66" s="2">
        <f t="shared" si="84"/>
        <v>0.30116234649994883</v>
      </c>
      <c r="FP66" s="2">
        <f t="shared" si="84"/>
        <v>0.33115280747926074</v>
      </c>
      <c r="FQ66" s="2">
        <f t="shared" si="84"/>
        <v>0.34669364567458166</v>
      </c>
      <c r="FR66" s="2">
        <f t="shared" si="84"/>
        <v>0.34991626635351764</v>
      </c>
      <c r="FS66" s="2">
        <f t="shared" si="84"/>
        <v>0.37432761849844526</v>
      </c>
      <c r="FT66" s="2">
        <f t="shared" si="84"/>
        <v>0.36634790273954138</v>
      </c>
      <c r="FU66" s="2">
        <f t="shared" si="84"/>
        <v>0.29492856453170624</v>
      </c>
      <c r="FW66" s="2">
        <f t="shared" si="72"/>
        <v>2.209011102899343E-5</v>
      </c>
      <c r="FX66" s="2">
        <f t="shared" si="72"/>
        <v>2.50893349371181E-5</v>
      </c>
      <c r="FY66" s="2">
        <f t="shared" si="72"/>
        <v>3.2488790006911049E-5</v>
      </c>
      <c r="FZ66" s="2">
        <f t="shared" si="72"/>
        <v>3.0666370109450988E-5</v>
      </c>
      <c r="GA66" s="2">
        <f t="shared" si="72"/>
        <v>3.178772504524731E-5</v>
      </c>
      <c r="GB66" s="2">
        <f t="shared" si="72"/>
        <v>4.0222621605606522E-5</v>
      </c>
      <c r="GC66" s="2">
        <f t="shared" si="72"/>
        <v>3.6276272650535222E-5</v>
      </c>
      <c r="GD66" s="2">
        <f t="shared" si="72"/>
        <v>3.4222213395877546E-5</v>
      </c>
      <c r="GE66" s="2">
        <f t="shared" si="72"/>
        <v>3.9845491397834548E-5</v>
      </c>
      <c r="GF66" s="2">
        <f t="shared" si="72"/>
        <v>3.7605745616769068E-5</v>
      </c>
      <c r="GG66" s="2">
        <f t="shared" si="72"/>
        <v>3.8035275318646866E-5</v>
      </c>
      <c r="GH66" s="2">
        <f t="shared" si="72"/>
        <v>2.8190751310499158E-5</v>
      </c>
      <c r="GI66" s="2">
        <f t="shared" si="72"/>
        <v>2.2908151732239845E-5</v>
      </c>
      <c r="GJ66" s="2">
        <f t="shared" si="72"/>
        <v>1.4899552538429994E-5</v>
      </c>
      <c r="GK66" s="2">
        <f t="shared" si="72"/>
        <v>1.4620967832405167E-5</v>
      </c>
      <c r="GM66" s="86">
        <f t="shared" si="73"/>
        <v>5.6721367771258267E-4</v>
      </c>
      <c r="GN66" s="86">
        <f t="shared" si="73"/>
        <v>2.0221491789268551E-3</v>
      </c>
      <c r="GO66" s="86">
        <f t="shared" si="73"/>
        <v>3.2115217372783726E-3</v>
      </c>
      <c r="GP66" s="86">
        <f t="shared" si="73"/>
        <v>2.3090812177313947E-3</v>
      </c>
      <c r="GQ66" s="86">
        <f t="shared" si="73"/>
        <v>4.5744894229830533E-3</v>
      </c>
      <c r="GR66" s="86">
        <f t="shared" si="73"/>
        <v>3.0869264521219543E-3</v>
      </c>
      <c r="GS66" s="86">
        <f t="shared" si="73"/>
        <v>1.7975121548108423E-3</v>
      </c>
      <c r="GT66" s="86">
        <f t="shared" si="73"/>
        <v>1.1670422655104939E-3</v>
      </c>
      <c r="GU66" s="86">
        <f t="shared" si="73"/>
        <v>9.4722230933950028E-5</v>
      </c>
      <c r="GV66" s="86">
        <f t="shared" si="73"/>
        <v>2.7297066944317612E-4</v>
      </c>
      <c r="GW66" s="86">
        <f t="shared" si="73"/>
        <v>5.6315907709675534E-4</v>
      </c>
      <c r="GX66" s="86">
        <f t="shared" si="73"/>
        <v>6.1919512904405193E-4</v>
      </c>
      <c r="GY66" s="86">
        <f t="shared" si="73"/>
        <v>1.4293766531041133E-3</v>
      </c>
      <c r="GZ66" s="86">
        <f t="shared" si="73"/>
        <v>1.2184367543280842E-3</v>
      </c>
      <c r="HA66" s="86">
        <f t="shared" si="73"/>
        <v>5.1190707044824567E-5</v>
      </c>
      <c r="HC66" s="86">
        <f t="shared" si="78"/>
        <v>9.9066497137966486E-10</v>
      </c>
      <c r="HD66" s="86">
        <f t="shared" si="74"/>
        <v>9.1676655002278265E-14</v>
      </c>
      <c r="HE66" s="86">
        <f t="shared" si="74"/>
        <v>2.0147240820150079E-13</v>
      </c>
      <c r="HF66" s="86">
        <f t="shared" si="74"/>
        <v>4.6726375079282389E-15</v>
      </c>
      <c r="HG66" s="86">
        <f t="shared" si="74"/>
        <v>2.6075843385713505E-13</v>
      </c>
      <c r="HH66" s="86">
        <f t="shared" si="74"/>
        <v>1.5090861966619005E-14</v>
      </c>
      <c r="HI66" s="86">
        <f t="shared" si="74"/>
        <v>2.9413215112363571E-12</v>
      </c>
      <c r="HJ66" s="86">
        <f t="shared" si="74"/>
        <v>4.4521418805344412E-12</v>
      </c>
      <c r="HK66" s="86">
        <f t="shared" si="74"/>
        <v>2.2365741638392681E-15</v>
      </c>
      <c r="HL66" s="86">
        <f t="shared" si="74"/>
        <v>2.9673419694067193E-15</v>
      </c>
      <c r="HM66" s="86">
        <f t="shared" si="74"/>
        <v>5.8718364181581467E-16</v>
      </c>
      <c r="HN66" s="86">
        <f t="shared" si="74"/>
        <v>6.1216200482401999E-15</v>
      </c>
      <c r="HO66" s="86">
        <f t="shared" si="74"/>
        <v>2.0500391932279892E-13</v>
      </c>
      <c r="HP66" s="86">
        <f t="shared" si="74"/>
        <v>1.2646223465445369E-13</v>
      </c>
      <c r="HQ66" s="86">
        <f t="shared" si="74"/>
        <v>3.876006321810049E-17</v>
      </c>
      <c r="HS66" s="86">
        <f t="shared" si="75"/>
        <v>9.6778266006110691E-35</v>
      </c>
      <c r="HT66" s="86">
        <f t="shared" si="75"/>
        <v>8.2899979864417845E-51</v>
      </c>
      <c r="HU66" s="86">
        <f t="shared" si="75"/>
        <v>6.0167467879370088E-48</v>
      </c>
      <c r="HV66" s="86">
        <f t="shared" si="75"/>
        <v>1.9971375297908706E-54</v>
      </c>
      <c r="HW66" s="86">
        <f t="shared" si="75"/>
        <v>5.3794220096087167E-47</v>
      </c>
      <c r="HX66" s="86">
        <f t="shared" si="75"/>
        <v>4.5484712729984882E-52</v>
      </c>
      <c r="HY66" s="86">
        <f t="shared" si="75"/>
        <v>7.5795398400508828E-44</v>
      </c>
      <c r="HZ66" s="86">
        <f t="shared" si="75"/>
        <v>1.4680562101373679E-42</v>
      </c>
      <c r="IA66" s="86">
        <f t="shared" si="75"/>
        <v>2.5234646310238828E-56</v>
      </c>
      <c r="IB66" s="86">
        <f t="shared" si="75"/>
        <v>6.3215975033958758E-59</v>
      </c>
      <c r="IC66" s="86">
        <f t="shared" si="75"/>
        <v>4.7150977023015159E-61</v>
      </c>
      <c r="ID66" s="86">
        <f t="shared" si="75"/>
        <v>8.2018569721084618E-58</v>
      </c>
      <c r="IE66" s="86">
        <f t="shared" si="75"/>
        <v>8.9191722493497658E-50</v>
      </c>
      <c r="IF66" s="86">
        <f t="shared" si="75"/>
        <v>8.0508869827793963E-26</v>
      </c>
      <c r="IG66" s="86">
        <f t="shared" si="75"/>
        <v>1.8506380572453469E-26</v>
      </c>
      <c r="II66" s="86">
        <f t="shared" si="76"/>
        <v>1.12343659036628E-57</v>
      </c>
      <c r="IJ66" s="86">
        <f t="shared" si="76"/>
        <v>1.6091407310645826E-84</v>
      </c>
      <c r="IK66" s="86">
        <f t="shared" si="76"/>
        <v>1.5466373707316893E-80</v>
      </c>
      <c r="IL66" s="86">
        <f t="shared" si="76"/>
        <v>1.0632184025967666E-91</v>
      </c>
      <c r="IM66" s="86">
        <f t="shared" si="76"/>
        <v>2.0925409653684616E-80</v>
      </c>
      <c r="IN66" s="86">
        <f t="shared" si="76"/>
        <v>2.2816049341158186E-88</v>
      </c>
      <c r="IO66" s="86">
        <f t="shared" si="76"/>
        <v>3.5859658692581471E-76</v>
      </c>
      <c r="IP66" s="86">
        <f t="shared" si="76"/>
        <v>3.2145839839662464E-73</v>
      </c>
      <c r="IQ66" s="86">
        <f t="shared" si="76"/>
        <v>1.5681251416623837E-97</v>
      </c>
      <c r="IR66" s="86">
        <f t="shared" si="76"/>
        <v>4.4857950216128861E-103</v>
      </c>
      <c r="IS66" s="86">
        <f t="shared" si="76"/>
        <v>7.5368740013750512E-103</v>
      </c>
      <c r="IT66" s="86">
        <f t="shared" si="76"/>
        <v>2.0309811473875831E-99</v>
      </c>
      <c r="IU66" s="86">
        <f t="shared" si="76"/>
        <v>2.8162156936391718E-83</v>
      </c>
      <c r="IV66" s="86">
        <f t="shared" si="76"/>
        <v>7.4843288318691071E-85</v>
      </c>
      <c r="IW66" s="86">
        <f t="shared" si="76"/>
        <v>3.9098942973459932E-85</v>
      </c>
      <c r="IY66" s="86">
        <f t="shared" si="77"/>
        <v>5.6721466837755406E-4</v>
      </c>
      <c r="IZ66" s="86">
        <f t="shared" si="77"/>
        <v>2.0221491790185318E-3</v>
      </c>
      <c r="JA66" s="86">
        <f t="shared" si="77"/>
        <v>3.2115217374798452E-3</v>
      </c>
      <c r="JB66" s="86">
        <f t="shared" si="77"/>
        <v>2.3090812177360672E-3</v>
      </c>
      <c r="JC66" s="86">
        <f t="shared" si="77"/>
        <v>4.5744894232438117E-3</v>
      </c>
      <c r="JD66" s="86">
        <f t="shared" si="77"/>
        <v>3.0869264521370451E-3</v>
      </c>
      <c r="JE66" s="86">
        <f t="shared" si="77"/>
        <v>1.7975121577521638E-3</v>
      </c>
      <c r="JF66" s="86">
        <f t="shared" si="77"/>
        <v>1.1670422699626357E-3</v>
      </c>
      <c r="JG66" s="86">
        <f t="shared" si="77"/>
        <v>9.4722230936186602E-5</v>
      </c>
      <c r="JH66" s="86">
        <f t="shared" si="77"/>
        <v>2.7297066944614347E-4</v>
      </c>
      <c r="JI66" s="86">
        <f t="shared" si="77"/>
        <v>5.6315907709734254E-4</v>
      </c>
      <c r="JJ66" s="86">
        <f t="shared" si="77"/>
        <v>6.1919512905017355E-4</v>
      </c>
      <c r="JK66" s="86">
        <f t="shared" si="77"/>
        <v>1.4293766533091173E-3</v>
      </c>
      <c r="JL66" s="86">
        <f t="shared" si="77"/>
        <v>1.2184367544545464E-3</v>
      </c>
      <c r="JM66" s="86">
        <f t="shared" si="77"/>
        <v>5.1190707044863327E-5</v>
      </c>
    </row>
    <row r="67" spans="2:273" x14ac:dyDescent="0.25">
      <c r="B67" s="2">
        <v>40</v>
      </c>
      <c r="C67" s="37">
        <v>99.864000000000004</v>
      </c>
      <c r="D67" s="37">
        <v>81.744</v>
      </c>
      <c r="E67" s="37">
        <v>86.674999999999997</v>
      </c>
      <c r="F67" s="37">
        <v>83.948999999999998</v>
      </c>
      <c r="G67" s="37">
        <v>84.820999999999998</v>
      </c>
      <c r="H67" s="37">
        <v>83.385000000000005</v>
      </c>
      <c r="I67" s="37">
        <v>82.950999999999993</v>
      </c>
      <c r="J67" s="37">
        <v>85.805000000000007</v>
      </c>
      <c r="K67" s="37">
        <v>81.584999999999994</v>
      </c>
      <c r="L67" s="37">
        <v>80.659000000000006</v>
      </c>
      <c r="M67" s="37">
        <v>82.072999999999993</v>
      </c>
      <c r="N67" s="37">
        <v>80.78</v>
      </c>
      <c r="O67" s="37">
        <v>85.706999999999994</v>
      </c>
      <c r="P67" s="37">
        <v>77.683999999999997</v>
      </c>
      <c r="Q67" s="37">
        <v>87.9</v>
      </c>
      <c r="S67" s="4">
        <f t="shared" si="79"/>
        <v>99.728031239482789</v>
      </c>
      <c r="T67" s="4">
        <f t="shared" si="79"/>
        <v>81.542916993435639</v>
      </c>
      <c r="U67" s="4">
        <f t="shared" si="79"/>
        <v>80.991515305279123</v>
      </c>
      <c r="V67" s="4">
        <f t="shared" si="79"/>
        <v>82.500405212943306</v>
      </c>
      <c r="W67" s="4">
        <f t="shared" si="79"/>
        <v>79.986874339757478</v>
      </c>
      <c r="X67" s="4">
        <f t="shared" si="79"/>
        <v>78.968036145131435</v>
      </c>
      <c r="Y67" s="4">
        <f t="shared" si="79"/>
        <v>79.528416150379357</v>
      </c>
      <c r="Z67" s="4">
        <f t="shared" si="79"/>
        <v>79.654647615153735</v>
      </c>
      <c r="AA67" s="4">
        <f t="shared" si="79"/>
        <v>80.15737664999547</v>
      </c>
      <c r="AB67" s="4">
        <f t="shared" si="79"/>
        <v>77.377669554825744</v>
      </c>
      <c r="AC67" s="4">
        <f t="shared" si="79"/>
        <v>78.855168397853788</v>
      </c>
      <c r="AD67" s="4">
        <f t="shared" si="79"/>
        <v>79.043877812041003</v>
      </c>
      <c r="AE67" s="4">
        <f t="shared" si="79"/>
        <v>81.986386695691877</v>
      </c>
      <c r="AF67" s="4">
        <f t="shared" si="79"/>
        <v>75.852852580553318</v>
      </c>
      <c r="AG67" s="4">
        <f t="shared" si="79"/>
        <v>89.738899980835583</v>
      </c>
      <c r="AI67" s="4">
        <f t="shared" si="80"/>
        <v>0.13596876051721551</v>
      </c>
      <c r="AJ67" s="4">
        <f t="shared" si="80"/>
        <v>0.20108300656436029</v>
      </c>
      <c r="AK67" s="4">
        <f t="shared" si="80"/>
        <v>5.6834846947208746</v>
      </c>
      <c r="AL67" s="4">
        <f t="shared" si="80"/>
        <v>1.4485947870566918</v>
      </c>
      <c r="AM67" s="4">
        <f t="shared" si="80"/>
        <v>4.8341256602425204</v>
      </c>
      <c r="AN67" s="4">
        <f t="shared" si="80"/>
        <v>4.4169638548685697</v>
      </c>
      <c r="AO67" s="4">
        <f t="shared" si="80"/>
        <v>3.4225838496206364</v>
      </c>
      <c r="AP67" s="4">
        <f t="shared" si="80"/>
        <v>6.150352384846272</v>
      </c>
      <c r="AQ67" s="4">
        <f t="shared" si="80"/>
        <v>1.4276233500045237</v>
      </c>
      <c r="AR67" s="4">
        <f t="shared" si="80"/>
        <v>3.2813304451742624</v>
      </c>
      <c r="AS67" s="4">
        <f t="shared" si="80"/>
        <v>3.2178316021462052</v>
      </c>
      <c r="AT67" s="4">
        <f t="shared" si="80"/>
        <v>1.7361221879589976</v>
      </c>
      <c r="AU67" s="4">
        <f t="shared" si="80"/>
        <v>3.7206133043081167</v>
      </c>
      <c r="AV67" s="4">
        <f t="shared" si="80"/>
        <v>1.8311474194466797</v>
      </c>
      <c r="AW67" s="4">
        <f t="shared" si="80"/>
        <v>-1.8388999808355777</v>
      </c>
      <c r="AY67" s="2">
        <f t="shared" si="70"/>
        <v>99.054251869781609</v>
      </c>
      <c r="AZ67" s="2">
        <f t="shared" si="70"/>
        <v>79.053872779955086</v>
      </c>
      <c r="BA67" s="2">
        <f t="shared" si="70"/>
        <v>77.204813009008717</v>
      </c>
      <c r="BB67" s="2">
        <f t="shared" si="70"/>
        <v>79.707939036877832</v>
      </c>
      <c r="BC67" s="2">
        <f t="shared" si="70"/>
        <v>75.061668172412212</v>
      </c>
      <c r="BD67" s="2">
        <f t="shared" si="70"/>
        <v>75.452043862407564</v>
      </c>
      <c r="BE67" s="2">
        <f t="shared" si="70"/>
        <v>77.27775516476467</v>
      </c>
      <c r="BF67" s="2">
        <f t="shared" si="70"/>
        <v>78.114576444777356</v>
      </c>
      <c r="BG67" s="2">
        <f t="shared" si="70"/>
        <v>79.967707332807962</v>
      </c>
      <c r="BH67" s="2">
        <f t="shared" si="70"/>
        <v>76.885495873535788</v>
      </c>
      <c r="BI67" s="2">
        <f t="shared" si="70"/>
        <v>78.007051888935123</v>
      </c>
      <c r="BJ67" s="2">
        <f t="shared" si="70"/>
        <v>78.119965901743925</v>
      </c>
      <c r="BK67" s="2">
        <f t="shared" si="70"/>
        <v>80.076491983834359</v>
      </c>
      <c r="BL67" s="2">
        <f t="shared" si="70"/>
        <v>74.27564665607126</v>
      </c>
      <c r="BM67" s="2">
        <f t="shared" si="70"/>
        <v>89.6693783849026</v>
      </c>
      <c r="BO67" s="2">
        <f t="shared" si="15"/>
        <v>99.864000000000004</v>
      </c>
      <c r="BP67" s="2">
        <f t="shared" si="16"/>
        <v>81.744</v>
      </c>
      <c r="BQ67" s="2">
        <f t="shared" si="17"/>
        <v>86.674999999999997</v>
      </c>
      <c r="BR67" s="2">
        <f t="shared" si="18"/>
        <v>83.948999999999998</v>
      </c>
      <c r="BS67" s="2">
        <f t="shared" si="19"/>
        <v>84.820999999999998</v>
      </c>
      <c r="BT67" s="2">
        <f t="shared" si="20"/>
        <v>83.385000000000005</v>
      </c>
      <c r="BU67" s="2">
        <f t="shared" si="21"/>
        <v>82.950999999999993</v>
      </c>
      <c r="BV67" s="2">
        <f t="shared" si="22"/>
        <v>85.805000000000007</v>
      </c>
      <c r="BW67" s="2">
        <f t="shared" si="23"/>
        <v>81.584999999999994</v>
      </c>
      <c r="BX67" s="2">
        <f t="shared" si="24"/>
        <v>80.659000000000006</v>
      </c>
      <c r="BY67" s="2">
        <f t="shared" si="25"/>
        <v>82.072999999999993</v>
      </c>
      <c r="BZ67" s="2">
        <f t="shared" si="26"/>
        <v>80.78</v>
      </c>
      <c r="CA67" s="2">
        <f t="shared" si="27"/>
        <v>85.706999999999994</v>
      </c>
      <c r="CB67" s="2">
        <f t="shared" si="28"/>
        <v>77.683999999999997</v>
      </c>
      <c r="CC67" s="2">
        <f t="shared" si="29"/>
        <v>87.9</v>
      </c>
      <c r="CE67" s="2" t="str">
        <f t="shared" si="71"/>
        <v/>
      </c>
      <c r="CF67" s="2" t="str">
        <f t="shared" si="71"/>
        <v/>
      </c>
      <c r="CG67" s="2" t="str">
        <f t="shared" si="71"/>
        <v/>
      </c>
      <c r="CH67" s="2" t="str">
        <f t="shared" si="71"/>
        <v/>
      </c>
      <c r="CI67" s="2" t="str">
        <f t="shared" si="71"/>
        <v/>
      </c>
      <c r="CJ67" s="2" t="str">
        <f t="shared" si="71"/>
        <v/>
      </c>
      <c r="CK67" s="2" t="str">
        <f t="shared" si="71"/>
        <v/>
      </c>
      <c r="CL67" s="2" t="str">
        <f t="shared" si="71"/>
        <v/>
      </c>
      <c r="CM67" s="2" t="str">
        <f t="shared" si="71"/>
        <v/>
      </c>
      <c r="CN67" s="2" t="str">
        <f t="shared" si="71"/>
        <v/>
      </c>
      <c r="CO67" s="2" t="str">
        <f t="shared" si="71"/>
        <v/>
      </c>
      <c r="CP67" s="2" t="str">
        <f t="shared" si="71"/>
        <v/>
      </c>
      <c r="CQ67" s="2" t="str">
        <f t="shared" si="71"/>
        <v/>
      </c>
      <c r="CR67" s="2" t="str">
        <f t="shared" si="71"/>
        <v/>
      </c>
      <c r="CS67" s="2" t="str">
        <f t="shared" si="71"/>
        <v/>
      </c>
      <c r="CU67" s="2" t="str">
        <f t="shared" si="31"/>
        <v/>
      </c>
      <c r="CV67" s="2" t="str">
        <f t="shared" si="32"/>
        <v/>
      </c>
      <c r="CW67" s="2" t="str">
        <f t="shared" si="33"/>
        <v/>
      </c>
      <c r="CX67" s="2" t="str">
        <f t="shared" si="34"/>
        <v/>
      </c>
      <c r="CY67" s="2" t="str">
        <f t="shared" si="35"/>
        <v/>
      </c>
      <c r="CZ67" s="2" t="str">
        <f t="shared" si="36"/>
        <v/>
      </c>
      <c r="DA67" s="2" t="str">
        <f t="shared" si="37"/>
        <v/>
      </c>
      <c r="DB67" s="2" t="str">
        <f t="shared" si="38"/>
        <v/>
      </c>
      <c r="DC67" s="2" t="str">
        <f t="shared" si="39"/>
        <v/>
      </c>
      <c r="DD67" s="2" t="str">
        <f t="shared" si="40"/>
        <v/>
      </c>
      <c r="DE67" s="2" t="str">
        <f t="shared" si="41"/>
        <v/>
      </c>
      <c r="DF67" s="2" t="str">
        <f t="shared" si="42"/>
        <v/>
      </c>
      <c r="DG67" s="2" t="str">
        <f t="shared" si="43"/>
        <v/>
      </c>
      <c r="DH67" s="2" t="str">
        <f t="shared" si="44"/>
        <v/>
      </c>
      <c r="DI67" s="2" t="str">
        <f t="shared" si="45"/>
        <v/>
      </c>
      <c r="DK67" s="2">
        <f t="shared" si="81"/>
        <v>99.040886234817805</v>
      </c>
      <c r="DL67" s="2">
        <f t="shared" si="81"/>
        <v>79.992552854122607</v>
      </c>
      <c r="DM67" s="2">
        <f t="shared" si="81"/>
        <v>82.848248263364539</v>
      </c>
      <c r="DN67" s="2">
        <f t="shared" si="81"/>
        <v>80.90748504983388</v>
      </c>
      <c r="DO67" s="2">
        <f t="shared" si="81"/>
        <v>80.647410447559636</v>
      </c>
      <c r="DP67" s="2">
        <f t="shared" si="81"/>
        <v>78.770516158260364</v>
      </c>
      <c r="DQ67" s="2">
        <f t="shared" si="81"/>
        <v>81.115988825128355</v>
      </c>
      <c r="DR67" s="2">
        <f t="shared" si="81"/>
        <v>83.582495419309353</v>
      </c>
      <c r="DS67" s="2">
        <f t="shared" si="81"/>
        <v>82.11952885154065</v>
      </c>
      <c r="DT67" s="2">
        <f t="shared" si="81"/>
        <v>80.790550497866292</v>
      </c>
      <c r="DU67" s="2">
        <f t="shared" si="81"/>
        <v>81.243020377867737</v>
      </c>
      <c r="DV67" s="2">
        <f t="shared" si="81"/>
        <v>82.007634990619152</v>
      </c>
      <c r="DW67" s="2">
        <f t="shared" si="81"/>
        <v>85.328640591966177</v>
      </c>
      <c r="DX67" s="2">
        <f t="shared" si="81"/>
        <v>76.596161381254376</v>
      </c>
      <c r="DY67" s="2">
        <f t="shared" si="81"/>
        <v>87.403197415329771</v>
      </c>
      <c r="EA67" s="2">
        <f t="shared" si="82"/>
        <v>99.07763736263739</v>
      </c>
      <c r="EB67" s="2">
        <f t="shared" si="82"/>
        <v>77.704435302824734</v>
      </c>
      <c r="EC67" s="2">
        <f t="shared" si="82"/>
        <v>69.861711236218625</v>
      </c>
      <c r="ED67" s="2">
        <f t="shared" si="82"/>
        <v>78.044935020234291</v>
      </c>
      <c r="EE67" s="2">
        <f t="shared" si="82"/>
        <v>68.309482322660344</v>
      </c>
      <c r="EF67" s="2">
        <f t="shared" si="82"/>
        <v>71.099664083938677</v>
      </c>
      <c r="EG67" s="2">
        <f t="shared" si="82"/>
        <v>71.744860817376392</v>
      </c>
      <c r="EH67" s="2">
        <f t="shared" si="82"/>
        <v>69.435503097770251</v>
      </c>
      <c r="EI67" s="2">
        <f t="shared" si="82"/>
        <v>75.414460657984918</v>
      </c>
      <c r="EJ67" s="2">
        <f t="shared" si="82"/>
        <v>69.69286913300482</v>
      </c>
      <c r="EK67" s="2">
        <f t="shared" si="82"/>
        <v>72.446019641506496</v>
      </c>
      <c r="EL67" s="2">
        <f t="shared" si="82"/>
        <v>71.532934687636512</v>
      </c>
      <c r="EM67" s="2">
        <f t="shared" si="82"/>
        <v>72.070271424095267</v>
      </c>
      <c r="EN67" s="2">
        <f t="shared" si="82"/>
        <v>70.615116862650027</v>
      </c>
      <c r="EO67" s="2">
        <f t="shared" si="82"/>
        <v>94.610354083849032</v>
      </c>
      <c r="EQ67" s="2">
        <f t="shared" si="83"/>
        <v>92.215748789016786</v>
      </c>
      <c r="ER67" s="2">
        <f t="shared" si="83"/>
        <v>72.747694716906096</v>
      </c>
      <c r="ES67" s="2">
        <f t="shared" si="83"/>
        <v>66.888803182440427</v>
      </c>
      <c r="ET67" s="2">
        <f t="shared" si="83"/>
        <v>72.189050947560688</v>
      </c>
      <c r="EU67" s="2">
        <f t="shared" si="83"/>
        <v>66.110538872734821</v>
      </c>
      <c r="EV67" s="2">
        <f t="shared" si="83"/>
        <v>68.911667424853533</v>
      </c>
      <c r="EW67" s="2">
        <f t="shared" si="83"/>
        <v>68.714481235379338</v>
      </c>
      <c r="EX67" s="2">
        <f t="shared" si="83"/>
        <v>66.832332259373999</v>
      </c>
      <c r="EY67" s="2">
        <f t="shared" si="83"/>
        <v>70.740547515695894</v>
      </c>
      <c r="EZ67" s="2">
        <f t="shared" si="83"/>
        <v>64.314193565093603</v>
      </c>
      <c r="FA67" s="2">
        <f t="shared" si="83"/>
        <v>70.201767910315226</v>
      </c>
      <c r="FB67" s="2">
        <f t="shared" si="83"/>
        <v>70.670146617133852</v>
      </c>
      <c r="FC67" s="2">
        <f t="shared" si="83"/>
        <v>70.741835080643312</v>
      </c>
      <c r="FD67" s="2">
        <f t="shared" si="83"/>
        <v>71.105594864563841</v>
      </c>
      <c r="FE67" s="2">
        <f t="shared" si="83"/>
        <v>94.198370365695496</v>
      </c>
      <c r="FG67" s="2">
        <f t="shared" si="84"/>
        <v>0.36820199668173847</v>
      </c>
      <c r="FH67" s="2">
        <f t="shared" si="84"/>
        <v>0.41018159861768538</v>
      </c>
      <c r="FI67" s="2">
        <f t="shared" si="84"/>
        <v>0.43455228582069594</v>
      </c>
      <c r="FJ67" s="2">
        <f t="shared" si="84"/>
        <v>0.41897926568928201</v>
      </c>
      <c r="FK67" s="2">
        <f t="shared" si="84"/>
        <v>0.45272314570638866</v>
      </c>
      <c r="FL67" s="2">
        <f t="shared" si="84"/>
        <v>0.4325954621939565</v>
      </c>
      <c r="FM67" s="2">
        <f t="shared" si="84"/>
        <v>0.40956788988497778</v>
      </c>
      <c r="FN67" s="2">
        <f t="shared" si="84"/>
        <v>0.38650061931392121</v>
      </c>
      <c r="FO67" s="2">
        <f t="shared" si="84"/>
        <v>0.32089417370341211</v>
      </c>
      <c r="FP67" s="2">
        <f t="shared" si="84"/>
        <v>0.35186024117032683</v>
      </c>
      <c r="FQ67" s="2">
        <f t="shared" si="84"/>
        <v>0.3678384247166232</v>
      </c>
      <c r="FR67" s="2">
        <f t="shared" si="84"/>
        <v>0.37114593327238526</v>
      </c>
      <c r="FS67" s="2">
        <f t="shared" si="84"/>
        <v>0.39613584247489586</v>
      </c>
      <c r="FT67" s="2">
        <f t="shared" si="84"/>
        <v>0.38797951276060755</v>
      </c>
      <c r="FU67" s="2">
        <f t="shared" si="84"/>
        <v>0.31443573083529786</v>
      </c>
      <c r="FW67" s="2">
        <f t="shared" si="72"/>
        <v>2.4221273472954694E-5</v>
      </c>
      <c r="FX67" s="2">
        <f t="shared" si="72"/>
        <v>2.7509842124680973E-5</v>
      </c>
      <c r="FY67" s="2">
        <f t="shared" si="72"/>
        <v>3.5623138202355959E-5</v>
      </c>
      <c r="FZ67" s="2">
        <f t="shared" si="72"/>
        <v>3.3624906696008281E-5</v>
      </c>
      <c r="GA67" s="2">
        <f t="shared" si="72"/>
        <v>3.4854440524730337E-5</v>
      </c>
      <c r="GB67" s="2">
        <f t="shared" si="72"/>
        <v>4.4103056435680925E-5</v>
      </c>
      <c r="GC67" s="2">
        <f t="shared" si="72"/>
        <v>3.977600278784433E-5</v>
      </c>
      <c r="GD67" s="2">
        <f t="shared" si="72"/>
        <v>3.7523786920148611E-5</v>
      </c>
      <c r="GE67" s="2">
        <f t="shared" si="72"/>
        <v>4.3689544580065763E-5</v>
      </c>
      <c r="GF67" s="2">
        <f t="shared" si="72"/>
        <v>4.1233730516974091E-5</v>
      </c>
      <c r="GG67" s="2">
        <f t="shared" si="72"/>
        <v>4.170469703269602E-5</v>
      </c>
      <c r="GH67" s="2">
        <f t="shared" si="72"/>
        <v>3.0910460074809413E-5</v>
      </c>
      <c r="GI67" s="2">
        <f t="shared" si="72"/>
        <v>2.5118233373599846E-5</v>
      </c>
      <c r="GJ67" s="2">
        <f t="shared" si="72"/>
        <v>1.633701100651988E-5</v>
      </c>
      <c r="GK67" s="2">
        <f t="shared" si="72"/>
        <v>1.6031549820565192E-5</v>
      </c>
      <c r="GM67" s="86">
        <f t="shared" si="73"/>
        <v>9.3679654293258089E-4</v>
      </c>
      <c r="GN67" s="86">
        <f t="shared" si="73"/>
        <v>2.9952258621153529E-3</v>
      </c>
      <c r="GO67" s="86">
        <f t="shared" si="73"/>
        <v>4.6408438175307353E-3</v>
      </c>
      <c r="GP67" s="86">
        <f t="shared" si="73"/>
        <v>3.4223492432814756E-3</v>
      </c>
      <c r="GQ67" s="86">
        <f t="shared" si="73"/>
        <v>6.4130427277233467E-3</v>
      </c>
      <c r="GR67" s="86">
        <f t="shared" si="73"/>
        <v>4.4744625109774741E-3</v>
      </c>
      <c r="GS67" s="86">
        <f t="shared" si="73"/>
        <v>2.7290646245814597E-3</v>
      </c>
      <c r="GT67" s="86">
        <f t="shared" si="73"/>
        <v>1.7920687706493275E-3</v>
      </c>
      <c r="GU67" s="86">
        <f t="shared" si="73"/>
        <v>1.7673797154404609E-4</v>
      </c>
      <c r="GV67" s="86">
        <f t="shared" si="73"/>
        <v>4.8236100806783714E-4</v>
      </c>
      <c r="GW67" s="86">
        <f t="shared" si="73"/>
        <v>9.3013865906464244E-4</v>
      </c>
      <c r="GX67" s="86">
        <f t="shared" si="73"/>
        <v>1.0169030327744771E-3</v>
      </c>
      <c r="GY67" s="86">
        <f t="shared" si="73"/>
        <v>2.1753908024314348E-3</v>
      </c>
      <c r="GZ67" s="86">
        <f t="shared" si="73"/>
        <v>1.8641940946469385E-3</v>
      </c>
      <c r="HA67" s="86">
        <f t="shared" si="73"/>
        <v>1.0177842694425712E-4</v>
      </c>
      <c r="HC67" s="86">
        <f t="shared" si="78"/>
        <v>2.1557073826987422E-9</v>
      </c>
      <c r="HD67" s="86">
        <f t="shared" si="74"/>
        <v>2.9191946440806568E-13</v>
      </c>
      <c r="HE67" s="86">
        <f t="shared" si="74"/>
        <v>6.3143889569812409E-13</v>
      </c>
      <c r="HF67" s="86">
        <f t="shared" si="74"/>
        <v>1.7006093456413458E-14</v>
      </c>
      <c r="HG67" s="86">
        <f t="shared" si="74"/>
        <v>8.1029025705943957E-13</v>
      </c>
      <c r="HH67" s="86">
        <f t="shared" si="74"/>
        <v>5.4132615079251151E-14</v>
      </c>
      <c r="HI67" s="86">
        <f t="shared" si="74"/>
        <v>8.5553070188366871E-12</v>
      </c>
      <c r="HJ67" s="86">
        <f t="shared" si="74"/>
        <v>1.2497479186620361E-11</v>
      </c>
      <c r="HK67" s="86">
        <f t="shared" si="74"/>
        <v>8.9125752378824215E-15</v>
      </c>
      <c r="HL67" s="86">
        <f t="shared" si="74"/>
        <v>1.2123311231392248E-14</v>
      </c>
      <c r="HM67" s="86">
        <f t="shared" si="74"/>
        <v>2.4842630961227436E-15</v>
      </c>
      <c r="HN67" s="86">
        <f t="shared" si="74"/>
        <v>2.3129587532750674E-14</v>
      </c>
      <c r="HO67" s="86">
        <f t="shared" si="74"/>
        <v>6.3076786449793383E-13</v>
      </c>
      <c r="HP67" s="86">
        <f t="shared" si="74"/>
        <v>3.9286090277775971E-13</v>
      </c>
      <c r="HQ67" s="86">
        <f t="shared" si="74"/>
        <v>1.6910480816957057E-16</v>
      </c>
      <c r="HS67" s="86">
        <f t="shared" si="75"/>
        <v>5.2582895474932611E-34</v>
      </c>
      <c r="HT67" s="86">
        <f t="shared" si="75"/>
        <v>1.0471598434935267E-49</v>
      </c>
      <c r="HU67" s="86">
        <f t="shared" si="75"/>
        <v>7.0519517790599247E-47</v>
      </c>
      <c r="HV67" s="86">
        <f t="shared" si="75"/>
        <v>3.2569196227829927E-53</v>
      </c>
      <c r="HW67" s="86">
        <f t="shared" si="75"/>
        <v>6.1032579335987163E-46</v>
      </c>
      <c r="HX67" s="86">
        <f t="shared" si="75"/>
        <v>7.1086759228967787E-51</v>
      </c>
      <c r="HY67" s="86">
        <f t="shared" si="75"/>
        <v>7.6260237420716112E-43</v>
      </c>
      <c r="HZ67" s="86">
        <f t="shared" si="75"/>
        <v>1.3454503187784895E-41</v>
      </c>
      <c r="IA67" s="86">
        <f t="shared" si="75"/>
        <v>5.1044584673242054E-55</v>
      </c>
      <c r="IB67" s="86">
        <f t="shared" si="75"/>
        <v>1.4714333539195639E-57</v>
      </c>
      <c r="IC67" s="86">
        <f t="shared" si="75"/>
        <v>1.1630433538151145E-59</v>
      </c>
      <c r="ID67" s="86">
        <f t="shared" si="75"/>
        <v>1.6090664352748647E-56</v>
      </c>
      <c r="IE67" s="86">
        <f t="shared" si="75"/>
        <v>1.0539703068329173E-48</v>
      </c>
      <c r="IF67" s="86">
        <f t="shared" si="75"/>
        <v>2.7047922135188939E-25</v>
      </c>
      <c r="IG67" s="86">
        <f t="shared" si="75"/>
        <v>6.3923791345286597E-26</v>
      </c>
      <c r="II67" s="86">
        <f t="shared" si="76"/>
        <v>1.014631488889351E-56</v>
      </c>
      <c r="IJ67" s="86">
        <f t="shared" si="76"/>
        <v>4.336157026691036E-83</v>
      </c>
      <c r="IK67" s="86">
        <f t="shared" si="76"/>
        <v>3.8461856125816548E-79</v>
      </c>
      <c r="IL67" s="86">
        <f t="shared" si="76"/>
        <v>4.0834635510756858E-90</v>
      </c>
      <c r="IM67" s="86">
        <f t="shared" si="76"/>
        <v>5.1412705980087739E-79</v>
      </c>
      <c r="IN67" s="86">
        <f t="shared" si="76"/>
        <v>8.4082680575879117E-87</v>
      </c>
      <c r="IO67" s="86">
        <f t="shared" si="76"/>
        <v>7.7118852905345063E-75</v>
      </c>
      <c r="IP67" s="86">
        <f t="shared" si="76"/>
        <v>6.0208564753749791E-72</v>
      </c>
      <c r="IQ67" s="86">
        <f t="shared" si="76"/>
        <v>8.4306212363406721E-96</v>
      </c>
      <c r="IR67" s="86">
        <f t="shared" si="76"/>
        <v>2.9654667058668437E-101</v>
      </c>
      <c r="IS67" s="86">
        <f t="shared" si="76"/>
        <v>4.9592416544451276E-101</v>
      </c>
      <c r="IT67" s="86">
        <f t="shared" si="76"/>
        <v>1.0333593209842901E-97</v>
      </c>
      <c r="IU67" s="86">
        <f t="shared" si="76"/>
        <v>7.0269602942209017E-82</v>
      </c>
      <c r="IV67" s="86">
        <f t="shared" si="76"/>
        <v>1.7512188032567067E-83</v>
      </c>
      <c r="IW67" s="86">
        <f t="shared" si="76"/>
        <v>9.1976165392525766E-84</v>
      </c>
      <c r="IY67" s="86">
        <f t="shared" si="77"/>
        <v>9.3679869863996356E-4</v>
      </c>
      <c r="IZ67" s="86">
        <f t="shared" si="77"/>
        <v>2.9952258624072721E-3</v>
      </c>
      <c r="JA67" s="86">
        <f t="shared" si="77"/>
        <v>4.6408438181621738E-3</v>
      </c>
      <c r="JB67" s="86">
        <f t="shared" si="77"/>
        <v>3.4223492432984815E-3</v>
      </c>
      <c r="JC67" s="86">
        <f t="shared" si="77"/>
        <v>6.4130427285336369E-3</v>
      </c>
      <c r="JD67" s="86">
        <f t="shared" si="77"/>
        <v>4.474462511031607E-3</v>
      </c>
      <c r="JE67" s="86">
        <f t="shared" si="77"/>
        <v>2.7290646331367668E-3</v>
      </c>
      <c r="JF67" s="86">
        <f t="shared" si="77"/>
        <v>1.7920687831468067E-3</v>
      </c>
      <c r="JG67" s="86">
        <f t="shared" si="77"/>
        <v>1.7673797155295866E-4</v>
      </c>
      <c r="JH67" s="86">
        <f t="shared" si="77"/>
        <v>4.8236100807996047E-4</v>
      </c>
      <c r="JI67" s="86">
        <f t="shared" si="77"/>
        <v>9.3013865906712667E-4</v>
      </c>
      <c r="JJ67" s="86">
        <f t="shared" si="77"/>
        <v>1.0169030327976066E-3</v>
      </c>
      <c r="JK67" s="86">
        <f t="shared" si="77"/>
        <v>2.1753908030622028E-3</v>
      </c>
      <c r="JL67" s="86">
        <f t="shared" si="77"/>
        <v>1.8641940950397994E-3</v>
      </c>
      <c r="JM67" s="86">
        <f t="shared" si="77"/>
        <v>1.0177842694442622E-4</v>
      </c>
    </row>
    <row r="68" spans="2:273" x14ac:dyDescent="0.25">
      <c r="B68" s="2">
        <v>41</v>
      </c>
      <c r="C68" s="37">
        <v>98.885999999999996</v>
      </c>
      <c r="D68" s="37">
        <v>83</v>
      </c>
      <c r="E68" s="37">
        <v>87.924999999999997</v>
      </c>
      <c r="F68" s="37">
        <v>84.923000000000002</v>
      </c>
      <c r="G68" s="37">
        <v>84.744</v>
      </c>
      <c r="H68" s="37">
        <v>84</v>
      </c>
      <c r="I68" s="37">
        <v>83.927000000000007</v>
      </c>
      <c r="J68" s="37">
        <v>85.024000000000001</v>
      </c>
      <c r="K68" s="37">
        <v>82.268000000000001</v>
      </c>
      <c r="L68" s="37">
        <v>81.78</v>
      </c>
      <c r="M68" s="37">
        <v>83.024000000000001</v>
      </c>
      <c r="N68" s="37">
        <v>81.438999999999993</v>
      </c>
      <c r="O68" s="37">
        <v>86.61</v>
      </c>
      <c r="P68" s="37">
        <v>77.447000000000003</v>
      </c>
      <c r="Q68" s="37">
        <v>89.75</v>
      </c>
      <c r="S68" s="4">
        <f t="shared" si="79"/>
        <v>100.36016762393871</v>
      </c>
      <c r="T68" s="4">
        <f t="shared" si="79"/>
        <v>82.526253378152504</v>
      </c>
      <c r="U68" s="4">
        <f t="shared" si="79"/>
        <v>82.223118926111056</v>
      </c>
      <c r="V68" s="4">
        <f t="shared" si="79"/>
        <v>83.58972497415526</v>
      </c>
      <c r="W68" s="4">
        <f t="shared" si="79"/>
        <v>81.434400890622186</v>
      </c>
      <c r="X68" s="4">
        <f t="shared" si="79"/>
        <v>80.099179732753981</v>
      </c>
      <c r="Y68" s="4">
        <f t="shared" si="79"/>
        <v>80.319976098902785</v>
      </c>
      <c r="Z68" s="4">
        <f t="shared" si="79"/>
        <v>80.054768794673109</v>
      </c>
      <c r="AA68" s="4">
        <f t="shared" si="79"/>
        <v>80.286876629893499</v>
      </c>
      <c r="AB68" s="4">
        <f t="shared" si="79"/>
        <v>77.49015746599963</v>
      </c>
      <c r="AC68" s="4">
        <f t="shared" si="79"/>
        <v>79.25090231639598</v>
      </c>
      <c r="AD68" s="4">
        <f t="shared" si="79"/>
        <v>79.491312111260697</v>
      </c>
      <c r="AE68" s="4">
        <f t="shared" si="79"/>
        <v>82.607090143102496</v>
      </c>
      <c r="AF68" s="4">
        <f t="shared" si="79"/>
        <v>76.426943728627037</v>
      </c>
      <c r="AG68" s="4">
        <f t="shared" si="79"/>
        <v>89.99986410172275</v>
      </c>
      <c r="AI68" s="4">
        <f t="shared" si="80"/>
        <v>-1.4741676239387118</v>
      </c>
      <c r="AJ68" s="4">
        <f t="shared" si="80"/>
        <v>0.47374662184749639</v>
      </c>
      <c r="AK68" s="4">
        <f t="shared" si="80"/>
        <v>5.7018810738889414</v>
      </c>
      <c r="AL68" s="4">
        <f t="shared" si="80"/>
        <v>1.3332750258447419</v>
      </c>
      <c r="AM68" s="4">
        <f t="shared" si="80"/>
        <v>3.3095991093778139</v>
      </c>
      <c r="AN68" s="4">
        <f t="shared" si="80"/>
        <v>3.9008202672460186</v>
      </c>
      <c r="AO68" s="4">
        <f t="shared" si="80"/>
        <v>3.6070239010972216</v>
      </c>
      <c r="AP68" s="4">
        <f t="shared" si="80"/>
        <v>4.9692312053268921</v>
      </c>
      <c r="AQ68" s="4">
        <f t="shared" si="80"/>
        <v>1.9811233701065021</v>
      </c>
      <c r="AR68" s="4">
        <f t="shared" si="80"/>
        <v>4.2898425340003712</v>
      </c>
      <c r="AS68" s="4">
        <f t="shared" si="80"/>
        <v>3.7730976836040213</v>
      </c>
      <c r="AT68" s="4">
        <f t="shared" si="80"/>
        <v>1.9476878887392957</v>
      </c>
      <c r="AU68" s="4">
        <f t="shared" si="80"/>
        <v>4.002909856897503</v>
      </c>
      <c r="AV68" s="4">
        <f t="shared" si="80"/>
        <v>1.0200562713729653</v>
      </c>
      <c r="AW68" s="4">
        <f t="shared" si="80"/>
        <v>-0.24986410172274987</v>
      </c>
      <c r="AY68" s="2">
        <f t="shared" si="70"/>
        <v>99.306614446650897</v>
      </c>
      <c r="AZ68" s="2">
        <f t="shared" si="70"/>
        <v>79.010426361252073</v>
      </c>
      <c r="BA68" s="2">
        <f t="shared" si="70"/>
        <v>77.002915828285751</v>
      </c>
      <c r="BB68" s="2">
        <f t="shared" si="70"/>
        <v>79.647404520668417</v>
      </c>
      <c r="BC68" s="2">
        <f t="shared" si="70"/>
        <v>74.8326364091822</v>
      </c>
      <c r="BD68" s="2">
        <f t="shared" si="70"/>
        <v>75.23823648632947</v>
      </c>
      <c r="BE68" s="2">
        <f t="shared" si="70"/>
        <v>77.071334963261535</v>
      </c>
      <c r="BF68" s="2">
        <f t="shared" si="70"/>
        <v>77.802965680492434</v>
      </c>
      <c r="BG68" s="2">
        <f t="shared" si="70"/>
        <v>79.953432854564639</v>
      </c>
      <c r="BH68" s="2">
        <f t="shared" si="70"/>
        <v>76.670515387008763</v>
      </c>
      <c r="BI68" s="2">
        <f t="shared" si="70"/>
        <v>77.924630357281956</v>
      </c>
      <c r="BJ68" s="2">
        <f t="shared" si="70"/>
        <v>78.054483227738928</v>
      </c>
      <c r="BK68" s="2">
        <f t="shared" si="70"/>
        <v>79.839739022406661</v>
      </c>
      <c r="BL68" s="2">
        <f t="shared" si="70"/>
        <v>74.128661894347815</v>
      </c>
      <c r="BM68" s="2">
        <f t="shared" si="70"/>
        <v>89.870214023327236</v>
      </c>
      <c r="BO68" s="2">
        <f t="shared" si="15"/>
        <v>98.885999999999996</v>
      </c>
      <c r="BP68" s="2">
        <f t="shared" si="16"/>
        <v>83</v>
      </c>
      <c r="BQ68" s="2">
        <f t="shared" si="17"/>
        <v>87.924999999999997</v>
      </c>
      <c r="BR68" s="2">
        <f t="shared" si="18"/>
        <v>84.923000000000002</v>
      </c>
      <c r="BS68" s="2">
        <f t="shared" si="19"/>
        <v>84.744</v>
      </c>
      <c r="BT68" s="2">
        <f t="shared" si="20"/>
        <v>84</v>
      </c>
      <c r="BU68" s="2">
        <f t="shared" si="21"/>
        <v>83.927000000000007</v>
      </c>
      <c r="BV68" s="2">
        <f t="shared" si="22"/>
        <v>85.024000000000001</v>
      </c>
      <c r="BW68" s="2">
        <f t="shared" si="23"/>
        <v>82.268000000000001</v>
      </c>
      <c r="BX68" s="2">
        <f t="shared" si="24"/>
        <v>81.78</v>
      </c>
      <c r="BY68" s="2">
        <f t="shared" si="25"/>
        <v>83.024000000000001</v>
      </c>
      <c r="BZ68" s="2">
        <f t="shared" si="26"/>
        <v>81.438999999999993</v>
      </c>
      <c r="CA68" s="2">
        <f t="shared" si="27"/>
        <v>86.61</v>
      </c>
      <c r="CB68" s="2">
        <f t="shared" si="28"/>
        <v>77.447000000000003</v>
      </c>
      <c r="CC68" s="2">
        <f t="shared" si="29"/>
        <v>89.75</v>
      </c>
      <c r="CE68" s="2" t="str">
        <f t="shared" si="71"/>
        <v/>
      </c>
      <c r="CF68" s="2" t="str">
        <f t="shared" si="71"/>
        <v/>
      </c>
      <c r="CG68" s="2" t="str">
        <f t="shared" si="71"/>
        <v/>
      </c>
      <c r="CH68" s="2" t="str">
        <f t="shared" si="71"/>
        <v/>
      </c>
      <c r="CI68" s="2" t="str">
        <f t="shared" si="71"/>
        <v/>
      </c>
      <c r="CJ68" s="2" t="str">
        <f t="shared" si="71"/>
        <v/>
      </c>
      <c r="CK68" s="2" t="str">
        <f t="shared" si="71"/>
        <v/>
      </c>
      <c r="CL68" s="2" t="str">
        <f t="shared" si="71"/>
        <v/>
      </c>
      <c r="CM68" s="2" t="str">
        <f t="shared" si="71"/>
        <v/>
      </c>
      <c r="CN68" s="2" t="str">
        <f t="shared" si="71"/>
        <v/>
      </c>
      <c r="CO68" s="2" t="str">
        <f t="shared" si="71"/>
        <v/>
      </c>
      <c r="CP68" s="2" t="str">
        <f t="shared" si="71"/>
        <v/>
      </c>
      <c r="CQ68" s="2" t="str">
        <f t="shared" si="71"/>
        <v/>
      </c>
      <c r="CR68" s="2" t="str">
        <f t="shared" si="71"/>
        <v/>
      </c>
      <c r="CS68" s="2" t="str">
        <f t="shared" si="71"/>
        <v/>
      </c>
      <c r="CU68" s="2" t="str">
        <f t="shared" si="31"/>
        <v/>
      </c>
      <c r="CV68" s="2" t="str">
        <f t="shared" si="32"/>
        <v/>
      </c>
      <c r="CW68" s="2" t="str">
        <f t="shared" si="33"/>
        <v/>
      </c>
      <c r="CX68" s="2" t="str">
        <f t="shared" si="34"/>
        <v/>
      </c>
      <c r="CY68" s="2" t="str">
        <f t="shared" si="35"/>
        <v/>
      </c>
      <c r="CZ68" s="2" t="str">
        <f t="shared" si="36"/>
        <v/>
      </c>
      <c r="DA68" s="2" t="str">
        <f t="shared" si="37"/>
        <v/>
      </c>
      <c r="DB68" s="2" t="str">
        <f t="shared" si="38"/>
        <v/>
      </c>
      <c r="DC68" s="2" t="str">
        <f t="shared" si="39"/>
        <v/>
      </c>
      <c r="DD68" s="2" t="str">
        <f t="shared" si="40"/>
        <v/>
      </c>
      <c r="DE68" s="2" t="str">
        <f t="shared" si="41"/>
        <v/>
      </c>
      <c r="DF68" s="2" t="str">
        <f t="shared" si="42"/>
        <v/>
      </c>
      <c r="DG68" s="2" t="str">
        <f t="shared" si="43"/>
        <v/>
      </c>
      <c r="DH68" s="2" t="str">
        <f t="shared" si="44"/>
        <v/>
      </c>
      <c r="DI68" s="2" t="str">
        <f t="shared" si="45"/>
        <v/>
      </c>
      <c r="DK68" s="2">
        <f t="shared" si="81"/>
        <v>99.66422975708501</v>
      </c>
      <c r="DL68" s="2">
        <f t="shared" si="81"/>
        <v>80.153747357293852</v>
      </c>
      <c r="DM68" s="2">
        <f t="shared" si="81"/>
        <v>83.139557535487754</v>
      </c>
      <c r="DN68" s="2">
        <f t="shared" si="81"/>
        <v>81.086056478405311</v>
      </c>
      <c r="DO68" s="2">
        <f t="shared" si="81"/>
        <v>80.848792912513858</v>
      </c>
      <c r="DP68" s="2">
        <f t="shared" si="81"/>
        <v>78.819102688009679</v>
      </c>
      <c r="DQ68" s="2">
        <f t="shared" si="81"/>
        <v>81.247781485955898</v>
      </c>
      <c r="DR68" s="2">
        <f t="shared" si="81"/>
        <v>83.670863988724435</v>
      </c>
      <c r="DS68" s="2">
        <f t="shared" si="81"/>
        <v>82.408970308123273</v>
      </c>
      <c r="DT68" s="2">
        <f t="shared" si="81"/>
        <v>80.910161688003797</v>
      </c>
      <c r="DU68" s="2">
        <f t="shared" si="81"/>
        <v>81.499860661268542</v>
      </c>
      <c r="DV68" s="2">
        <f t="shared" si="81"/>
        <v>82.339697748592897</v>
      </c>
      <c r="DW68" s="2">
        <f t="shared" si="81"/>
        <v>85.490056025369981</v>
      </c>
      <c r="DX68" s="2">
        <f t="shared" si="81"/>
        <v>76.630468005637738</v>
      </c>
      <c r="DY68" s="2">
        <f t="shared" si="81"/>
        <v>87.602963458110523</v>
      </c>
      <c r="EA68" s="2">
        <f t="shared" si="82"/>
        <v>98.747435164835181</v>
      </c>
      <c r="EB68" s="2">
        <f t="shared" si="82"/>
        <v>77.511391760207232</v>
      </c>
      <c r="EC68" s="2">
        <f t="shared" si="82"/>
        <v>69.720654468684032</v>
      </c>
      <c r="ED68" s="2">
        <f t="shared" si="82"/>
        <v>77.828374560170403</v>
      </c>
      <c r="EE68" s="2">
        <f t="shared" si="82"/>
        <v>68.200062205291857</v>
      </c>
      <c r="EF68" s="2">
        <f t="shared" si="82"/>
        <v>70.954963841807924</v>
      </c>
      <c r="EG68" s="2">
        <f t="shared" si="82"/>
        <v>71.580642069162622</v>
      </c>
      <c r="EH68" s="2">
        <f t="shared" si="82"/>
        <v>69.308553821687696</v>
      </c>
      <c r="EI68" s="2">
        <f t="shared" si="82"/>
        <v>75.214691843728588</v>
      </c>
      <c r="EJ68" s="2">
        <f t="shared" si="82"/>
        <v>69.548728635105235</v>
      </c>
      <c r="EK68" s="2">
        <f t="shared" si="82"/>
        <v>72.321188083032183</v>
      </c>
      <c r="EL68" s="2">
        <f t="shared" si="82"/>
        <v>71.432731105286138</v>
      </c>
      <c r="EM68" s="2">
        <f t="shared" si="82"/>
        <v>71.984432163559461</v>
      </c>
      <c r="EN68" s="2">
        <f t="shared" si="82"/>
        <v>70.529400715238225</v>
      </c>
      <c r="EO68" s="2">
        <f t="shared" si="82"/>
        <v>94.37856645219459</v>
      </c>
      <c r="EQ68" s="2">
        <f t="shared" si="83"/>
        <v>91.994135035022055</v>
      </c>
      <c r="ER68" s="2">
        <f t="shared" si="83"/>
        <v>72.62624296771952</v>
      </c>
      <c r="ES68" s="2">
        <f t="shared" si="83"/>
        <v>66.791605873620938</v>
      </c>
      <c r="ET68" s="2">
        <f t="shared" si="83"/>
        <v>72.059508213328343</v>
      </c>
      <c r="EU68" s="2">
        <f t="shared" si="83"/>
        <v>66.035081014035626</v>
      </c>
      <c r="EV68" s="2">
        <f t="shared" si="83"/>
        <v>68.798627850178192</v>
      </c>
      <c r="EW68" s="2">
        <f t="shared" si="83"/>
        <v>68.595129808760376</v>
      </c>
      <c r="EX68" s="2">
        <f t="shared" si="83"/>
        <v>66.744996769827267</v>
      </c>
      <c r="EY68" s="2">
        <f t="shared" si="83"/>
        <v>70.611337322255352</v>
      </c>
      <c r="EZ68" s="2">
        <f t="shared" si="83"/>
        <v>64.252891089201412</v>
      </c>
      <c r="FA68" s="2">
        <f t="shared" si="83"/>
        <v>70.109826832455269</v>
      </c>
      <c r="FB68" s="2">
        <f t="shared" si="83"/>
        <v>70.581513734098834</v>
      </c>
      <c r="FC68" s="2">
        <f t="shared" si="83"/>
        <v>70.673151140768056</v>
      </c>
      <c r="FD68" s="2">
        <f t="shared" si="83"/>
        <v>71.012451378479795</v>
      </c>
      <c r="FE68" s="2">
        <f t="shared" si="83"/>
        <v>93.972223073374138</v>
      </c>
      <c r="FG68" s="2">
        <f t="shared" si="84"/>
        <v>0.38987572468957671</v>
      </c>
      <c r="FH68" s="2">
        <f t="shared" si="84"/>
        <v>0.43263429129226039</v>
      </c>
      <c r="FI68" s="2">
        <f t="shared" si="84"/>
        <v>0.45730468939406305</v>
      </c>
      <c r="FJ68" s="2">
        <f t="shared" si="84"/>
        <v>0.44155301294896648</v>
      </c>
      <c r="FK68" s="2">
        <f t="shared" si="84"/>
        <v>0.47562667776604961</v>
      </c>
      <c r="FL68" s="2">
        <f t="shared" si="84"/>
        <v>0.45532791268960349</v>
      </c>
      <c r="FM68" s="2">
        <f t="shared" si="84"/>
        <v>0.43201159458206528</v>
      </c>
      <c r="FN68" s="2">
        <f t="shared" si="84"/>
        <v>0.40855494452789498</v>
      </c>
      <c r="FO68" s="2">
        <f t="shared" si="84"/>
        <v>0.34128744732786431</v>
      </c>
      <c r="FP68" s="2">
        <f t="shared" si="84"/>
        <v>0.37314015295457365</v>
      </c>
      <c r="FQ68" s="2">
        <f t="shared" si="84"/>
        <v>0.38950394538527966</v>
      </c>
      <c r="FR68" s="2">
        <f t="shared" si="84"/>
        <v>0.3928851908207745</v>
      </c>
      <c r="FS68" s="2">
        <f t="shared" si="84"/>
        <v>0.4183650415629328</v>
      </c>
      <c r="FT68" s="2">
        <f t="shared" si="84"/>
        <v>0.4100618211808264</v>
      </c>
      <c r="FU68" s="2">
        <f t="shared" si="84"/>
        <v>0.33462080201402855</v>
      </c>
      <c r="FW68" s="2">
        <f t="shared" si="72"/>
        <v>2.655803618443925E-5</v>
      </c>
      <c r="FX68" s="2">
        <f t="shared" si="72"/>
        <v>3.0163862011149498E-5</v>
      </c>
      <c r="FY68" s="2">
        <f t="shared" si="72"/>
        <v>3.9059860073959691E-5</v>
      </c>
      <c r="FZ68" s="2">
        <f t="shared" si="72"/>
        <v>3.6868857434355044E-5</v>
      </c>
      <c r="GA68" s="2">
        <f t="shared" si="72"/>
        <v>3.8217005562058149E-5</v>
      </c>
      <c r="GB68" s="2">
        <f t="shared" si="72"/>
        <v>4.8357834003219043E-5</v>
      </c>
      <c r="GC68" s="2">
        <f t="shared" si="72"/>
        <v>4.3613352419620556E-5</v>
      </c>
      <c r="GD68" s="2">
        <f t="shared" si="72"/>
        <v>4.1143865244522713E-5</v>
      </c>
      <c r="GE68" s="2">
        <f t="shared" si="72"/>
        <v>4.7904431110053425E-5</v>
      </c>
      <c r="GF68" s="2">
        <f t="shared" si="72"/>
        <v>4.5211706598286749E-5</v>
      </c>
      <c r="GG68" s="2">
        <f t="shared" si="72"/>
        <v>4.5728106981774398E-5</v>
      </c>
      <c r="GH68" s="2">
        <f t="shared" si="72"/>
        <v>3.3892544430930765E-5</v>
      </c>
      <c r="GI68" s="2">
        <f t="shared" si="72"/>
        <v>2.7541528476699E-5</v>
      </c>
      <c r="GJ68" s="2">
        <f t="shared" si="72"/>
        <v>1.7913148124716848E-5</v>
      </c>
      <c r="GK68" s="2">
        <f t="shared" si="72"/>
        <v>1.7578217640491438E-5</v>
      </c>
      <c r="GM68" s="86">
        <f t="shared" si="73"/>
        <v>1.5197995329475026E-3</v>
      </c>
      <c r="GN68" s="86">
        <f t="shared" si="73"/>
        <v>4.3788680902793926E-3</v>
      </c>
      <c r="GO68" s="86">
        <f t="shared" si="73"/>
        <v>6.6237771324689741E-3</v>
      </c>
      <c r="GP68" s="86">
        <f t="shared" si="73"/>
        <v>5.00476896711046E-3</v>
      </c>
      <c r="GQ68" s="86">
        <f t="shared" si="73"/>
        <v>8.8915735545838318E-3</v>
      </c>
      <c r="GR68" s="86">
        <f t="shared" si="73"/>
        <v>6.4050692958437967E-3</v>
      </c>
      <c r="GS68" s="86">
        <f t="shared" si="73"/>
        <v>4.0835824604843803E-3</v>
      </c>
      <c r="GT68" s="86">
        <f t="shared" si="73"/>
        <v>2.7125569312658822E-3</v>
      </c>
      <c r="GU68" s="86">
        <f t="shared" si="73"/>
        <v>3.2247053877333302E-4</v>
      </c>
      <c r="GV68" s="86">
        <f t="shared" si="73"/>
        <v>8.3463923860317419E-4</v>
      </c>
      <c r="GW68" s="86">
        <f t="shared" si="73"/>
        <v>1.5090822613382032E-3</v>
      </c>
      <c r="GX68" s="86">
        <f t="shared" si="73"/>
        <v>1.640815003405349E-3</v>
      </c>
      <c r="GY68" s="86">
        <f t="shared" si="73"/>
        <v>3.2640806999691013E-3</v>
      </c>
      <c r="GZ68" s="86">
        <f t="shared" si="73"/>
        <v>2.8119214660852878E-3</v>
      </c>
      <c r="HA68" s="86">
        <f t="shared" si="73"/>
        <v>1.9725822314182228E-4</v>
      </c>
      <c r="HC68" s="86">
        <f t="shared" si="78"/>
        <v>4.6195504004168593E-9</v>
      </c>
      <c r="HD68" s="86">
        <f t="shared" si="74"/>
        <v>9.080351457262024E-13</v>
      </c>
      <c r="HE68" s="86">
        <f t="shared" si="74"/>
        <v>1.9332455787553171E-12</v>
      </c>
      <c r="HF68" s="86">
        <f t="shared" si="74"/>
        <v>6.0276889394334876E-14</v>
      </c>
      <c r="HG68" s="86">
        <f t="shared" si="74"/>
        <v>2.4600503774057377E-12</v>
      </c>
      <c r="HH68" s="86">
        <f t="shared" si="74"/>
        <v>1.8903391138805773E-13</v>
      </c>
      <c r="HI68" s="86">
        <f t="shared" si="74"/>
        <v>2.4329960551937489E-11</v>
      </c>
      <c r="HJ68" s="86">
        <f t="shared" si="74"/>
        <v>3.4338897395850291E-11</v>
      </c>
      <c r="HK68" s="86">
        <f t="shared" si="74"/>
        <v>3.447745475946637E-14</v>
      </c>
      <c r="HL68" s="86">
        <f t="shared" si="74"/>
        <v>4.8017104735959222E-14</v>
      </c>
      <c r="HM68" s="86">
        <f t="shared" si="74"/>
        <v>1.0189026701646377E-14</v>
      </c>
      <c r="HN68" s="86">
        <f t="shared" si="74"/>
        <v>8.4954500323796874E-14</v>
      </c>
      <c r="HO68" s="86">
        <f t="shared" si="74"/>
        <v>1.8973148532456989E-12</v>
      </c>
      <c r="HP68" s="86">
        <f t="shared" si="74"/>
        <v>1.1930988875672791E-12</v>
      </c>
      <c r="HQ68" s="86">
        <f t="shared" si="74"/>
        <v>7.1597097169504742E-16</v>
      </c>
      <c r="HS68" s="86">
        <f t="shared" si="75"/>
        <v>2.8038185341643003E-33</v>
      </c>
      <c r="HT68" s="86">
        <f t="shared" si="75"/>
        <v>1.2854864893490266E-48</v>
      </c>
      <c r="HU68" s="86">
        <f t="shared" si="75"/>
        <v>8.0326026250445123E-46</v>
      </c>
      <c r="HV68" s="86">
        <f t="shared" si="75"/>
        <v>5.1427336772920761E-52</v>
      </c>
      <c r="HW68" s="86">
        <f t="shared" si="75"/>
        <v>6.7307147475842711E-45</v>
      </c>
      <c r="HX68" s="86">
        <f t="shared" si="75"/>
        <v>1.0752009220919818E-49</v>
      </c>
      <c r="HY68" s="86">
        <f t="shared" si="75"/>
        <v>7.464357128128456E-42</v>
      </c>
      <c r="HZ68" s="86">
        <f t="shared" si="75"/>
        <v>1.2012641974123639E-40</v>
      </c>
      <c r="IA68" s="86">
        <f t="shared" si="75"/>
        <v>9.958556140629314E-54</v>
      </c>
      <c r="IB68" s="86">
        <f t="shared" si="75"/>
        <v>3.2977904867208325E-56</v>
      </c>
      <c r="IC68" s="86">
        <f t="shared" si="75"/>
        <v>2.7622792386189661E-58</v>
      </c>
      <c r="ID68" s="86">
        <f t="shared" si="75"/>
        <v>3.0497116126528668E-55</v>
      </c>
      <c r="IE68" s="86">
        <f t="shared" si="75"/>
        <v>1.2114989528830097E-47</v>
      </c>
      <c r="IF68" s="86">
        <f t="shared" si="75"/>
        <v>8.9688547356753305E-25</v>
      </c>
      <c r="IG68" s="86">
        <f t="shared" si="75"/>
        <v>2.1787251670169311E-25</v>
      </c>
      <c r="II68" s="86">
        <f t="shared" si="76"/>
        <v>8.9925998641713413E-56</v>
      </c>
      <c r="IJ68" s="86">
        <f t="shared" si="76"/>
        <v>1.1355064965945908E-81</v>
      </c>
      <c r="IK68" s="86">
        <f t="shared" si="76"/>
        <v>9.2949547638849155E-78</v>
      </c>
      <c r="IL68" s="86">
        <f t="shared" si="76"/>
        <v>1.5184441420557655E-88</v>
      </c>
      <c r="IM68" s="86">
        <f t="shared" si="76"/>
        <v>1.2277650206897452E-77</v>
      </c>
      <c r="IN68" s="86">
        <f t="shared" si="76"/>
        <v>2.9986414666674728E-85</v>
      </c>
      <c r="IO68" s="86">
        <f t="shared" si="76"/>
        <v>1.6133450337614405E-73</v>
      </c>
      <c r="IP68" s="86">
        <f t="shared" si="76"/>
        <v>1.0985300087123915E-70</v>
      </c>
      <c r="IQ68" s="86">
        <f t="shared" si="76"/>
        <v>4.3712502829990497E-94</v>
      </c>
      <c r="IR68" s="86">
        <f t="shared" si="76"/>
        <v>1.8875046337924845E-99</v>
      </c>
      <c r="IS68" s="86">
        <f t="shared" si="76"/>
        <v>3.1418157530827772E-99</v>
      </c>
      <c r="IT68" s="86">
        <f t="shared" si="76"/>
        <v>5.0791965838549465E-96</v>
      </c>
      <c r="IU68" s="86">
        <f t="shared" si="76"/>
        <v>1.7054447905261951E-80</v>
      </c>
      <c r="IV68" s="86">
        <f t="shared" si="76"/>
        <v>3.9920320969489703E-82</v>
      </c>
      <c r="IW68" s="86">
        <f t="shared" si="76"/>
        <v>2.1079074711797437E-82</v>
      </c>
      <c r="IY68" s="86">
        <f t="shared" si="77"/>
        <v>1.519804152497903E-3</v>
      </c>
      <c r="IZ68" s="86">
        <f t="shared" si="77"/>
        <v>4.3788680911874276E-3</v>
      </c>
      <c r="JA68" s="86">
        <f t="shared" si="77"/>
        <v>6.6237771344022194E-3</v>
      </c>
      <c r="JB68" s="86">
        <f t="shared" si="77"/>
        <v>5.0047689671707373E-3</v>
      </c>
      <c r="JC68" s="86">
        <f t="shared" si="77"/>
        <v>8.8915735570438813E-3</v>
      </c>
      <c r="JD68" s="86">
        <f t="shared" si="77"/>
        <v>6.4050692960328304E-3</v>
      </c>
      <c r="JE68" s="86">
        <f t="shared" si="77"/>
        <v>4.0835824848143411E-3</v>
      </c>
      <c r="JF68" s="86">
        <f t="shared" si="77"/>
        <v>2.7125569656047798E-3</v>
      </c>
      <c r="JG68" s="86">
        <f t="shared" si="77"/>
        <v>3.2247053880781048E-4</v>
      </c>
      <c r="JH68" s="86">
        <f t="shared" si="77"/>
        <v>8.3463923865119134E-4</v>
      </c>
      <c r="JI68" s="86">
        <f t="shared" si="77"/>
        <v>1.5090822613483923E-3</v>
      </c>
      <c r="JJ68" s="86">
        <f t="shared" si="77"/>
        <v>1.6408150034903034E-3</v>
      </c>
      <c r="JK68" s="86">
        <f t="shared" si="77"/>
        <v>3.264080701866416E-3</v>
      </c>
      <c r="JL68" s="86">
        <f t="shared" si="77"/>
        <v>2.8119214672783868E-3</v>
      </c>
      <c r="JM68" s="86">
        <f t="shared" si="77"/>
        <v>1.9725822314253826E-4</v>
      </c>
    </row>
    <row r="69" spans="2:273" x14ac:dyDescent="0.25">
      <c r="B69" s="2">
        <v>42</v>
      </c>
      <c r="C69" s="37">
        <v>103.5</v>
      </c>
      <c r="D69" s="37">
        <v>84.358999999999995</v>
      </c>
      <c r="E69" s="37">
        <v>89.224999999999994</v>
      </c>
      <c r="F69" s="37">
        <v>86.691999999999993</v>
      </c>
      <c r="G69" s="37">
        <v>85.41</v>
      </c>
      <c r="H69" s="37">
        <v>84.153999999999996</v>
      </c>
      <c r="I69" s="37">
        <v>84.878</v>
      </c>
      <c r="J69" s="37">
        <v>85.634</v>
      </c>
      <c r="K69" s="37">
        <v>82.902000000000001</v>
      </c>
      <c r="L69" s="37">
        <v>80.61</v>
      </c>
      <c r="M69" s="37">
        <v>84.146000000000001</v>
      </c>
      <c r="N69" s="37">
        <v>82.902000000000001</v>
      </c>
      <c r="O69" s="37">
        <v>87.537000000000006</v>
      </c>
      <c r="P69" s="37">
        <v>79.552999999999997</v>
      </c>
      <c r="Q69" s="37">
        <v>87.9</v>
      </c>
      <c r="S69" s="4">
        <f t="shared" si="79"/>
        <v>101.1331332216626</v>
      </c>
      <c r="T69" s="4">
        <f t="shared" si="79"/>
        <v>83.846892647068771</v>
      </c>
      <c r="U69" s="4">
        <f t="shared" si="79"/>
        <v>83.879420794965753</v>
      </c>
      <c r="V69" s="4">
        <f t="shared" si="79"/>
        <v>85.053839949433282</v>
      </c>
      <c r="W69" s="4">
        <f t="shared" si="79"/>
        <v>83.331240269766099</v>
      </c>
      <c r="X69" s="4">
        <f t="shared" si="79"/>
        <v>81.644169125842097</v>
      </c>
      <c r="Y69" s="4">
        <f t="shared" si="79"/>
        <v>81.465159531962342</v>
      </c>
      <c r="Z69" s="4">
        <f t="shared" si="79"/>
        <v>80.718516925354081</v>
      </c>
      <c r="AA69" s="4">
        <f t="shared" si="79"/>
        <v>80.487094623885412</v>
      </c>
      <c r="AB69" s="4">
        <f t="shared" si="79"/>
        <v>77.773357147613922</v>
      </c>
      <c r="AC69" s="4">
        <f t="shared" si="79"/>
        <v>79.85634148170044</v>
      </c>
      <c r="AD69" s="4">
        <f t="shared" si="79"/>
        <v>80.158090942054173</v>
      </c>
      <c r="AE69" s="4">
        <f t="shared" si="79"/>
        <v>83.536464175354709</v>
      </c>
      <c r="AF69" s="4">
        <f t="shared" si="79"/>
        <v>77.272436301668122</v>
      </c>
      <c r="AG69" s="4">
        <f t="shared" si="79"/>
        <v>90.292967644351208</v>
      </c>
      <c r="AI69" s="4">
        <f t="shared" si="80"/>
        <v>2.3668667783373962</v>
      </c>
      <c r="AJ69" s="4">
        <f t="shared" si="80"/>
        <v>0.51210735293122411</v>
      </c>
      <c r="AK69" s="4">
        <f t="shared" si="80"/>
        <v>5.345579205034241</v>
      </c>
      <c r="AL69" s="4">
        <f t="shared" si="80"/>
        <v>1.6381600505667109</v>
      </c>
      <c r="AM69" s="4">
        <f t="shared" si="80"/>
        <v>2.078759730233898</v>
      </c>
      <c r="AN69" s="4">
        <f t="shared" si="80"/>
        <v>2.509830874157899</v>
      </c>
      <c r="AO69" s="4">
        <f t="shared" si="80"/>
        <v>3.4128404680376576</v>
      </c>
      <c r="AP69" s="4">
        <f t="shared" si="80"/>
        <v>4.9154830746459197</v>
      </c>
      <c r="AQ69" s="4">
        <f t="shared" si="80"/>
        <v>2.4149053761145893</v>
      </c>
      <c r="AR69" s="4">
        <f t="shared" si="80"/>
        <v>2.8366428523860776</v>
      </c>
      <c r="AS69" s="4">
        <f t="shared" si="80"/>
        <v>4.2896585182995608</v>
      </c>
      <c r="AT69" s="4">
        <f t="shared" si="80"/>
        <v>2.7439090579458281</v>
      </c>
      <c r="AU69" s="4">
        <f t="shared" si="80"/>
        <v>4.0005358246452971</v>
      </c>
      <c r="AV69" s="4">
        <f t="shared" si="80"/>
        <v>2.2805636983318749</v>
      </c>
      <c r="AW69" s="4">
        <f t="shared" si="80"/>
        <v>-2.3929676443512022</v>
      </c>
      <c r="AY69" s="2">
        <f t="shared" si="70"/>
        <v>99.516812094489595</v>
      </c>
      <c r="AZ69" s="2">
        <f t="shared" si="70"/>
        <v>78.950232366331505</v>
      </c>
      <c r="BA69" s="2">
        <f t="shared" si="70"/>
        <v>76.778856659893705</v>
      </c>
      <c r="BB69" s="2">
        <f t="shared" si="70"/>
        <v>79.568137638119111</v>
      </c>
      <c r="BC69" s="2">
        <f t="shared" si="70"/>
        <v>74.588032538329841</v>
      </c>
      <c r="BD69" s="2">
        <f t="shared" si="70"/>
        <v>75.014128342761254</v>
      </c>
      <c r="BE69" s="2">
        <f t="shared" si="70"/>
        <v>76.848810712734817</v>
      </c>
      <c r="BF69" s="2">
        <f t="shared" si="70"/>
        <v>77.476399233084109</v>
      </c>
      <c r="BG69" s="2">
        <f t="shared" si="70"/>
        <v>79.914558282153635</v>
      </c>
      <c r="BH69" s="2">
        <f t="shared" si="70"/>
        <v>76.438463215078229</v>
      </c>
      <c r="BI69" s="2">
        <f t="shared" si="70"/>
        <v>77.821413751890702</v>
      </c>
      <c r="BJ69" s="2">
        <f t="shared" si="70"/>
        <v>77.965297235178426</v>
      </c>
      <c r="BK69" s="2">
        <f t="shared" si="70"/>
        <v>79.587364500217362</v>
      </c>
      <c r="BL69" s="2">
        <f t="shared" si="70"/>
        <v>73.974083106268225</v>
      </c>
      <c r="BM69" s="2">
        <f t="shared" si="70"/>
        <v>90.057586301818674</v>
      </c>
      <c r="BO69" s="2">
        <f t="shared" si="15"/>
        <v>103.5</v>
      </c>
      <c r="BP69" s="2">
        <f t="shared" si="16"/>
        <v>84.358999999999995</v>
      </c>
      <c r="BQ69" s="2">
        <f t="shared" si="17"/>
        <v>89.224999999999994</v>
      </c>
      <c r="BR69" s="2">
        <f t="shared" si="18"/>
        <v>86.691999999999993</v>
      </c>
      <c r="BS69" s="2" t="str">
        <f t="shared" si="19"/>
        <v/>
      </c>
      <c r="BT69" s="2">
        <f t="shared" si="20"/>
        <v>84.153999999999996</v>
      </c>
      <c r="BU69" s="2">
        <f t="shared" si="21"/>
        <v>84.878</v>
      </c>
      <c r="BV69" s="2">
        <f t="shared" si="22"/>
        <v>85.634</v>
      </c>
      <c r="BW69" s="2">
        <f t="shared" si="23"/>
        <v>82.902000000000001</v>
      </c>
      <c r="BX69" s="2">
        <f t="shared" si="24"/>
        <v>80.61</v>
      </c>
      <c r="BY69" s="2">
        <f t="shared" si="25"/>
        <v>84.146000000000001</v>
      </c>
      <c r="BZ69" s="2">
        <f t="shared" si="26"/>
        <v>82.902000000000001</v>
      </c>
      <c r="CA69" s="2">
        <f t="shared" si="27"/>
        <v>87.537000000000006</v>
      </c>
      <c r="CB69" s="2">
        <f t="shared" si="28"/>
        <v>79.552999999999997</v>
      </c>
      <c r="CC69" s="2">
        <f t="shared" si="29"/>
        <v>87.9</v>
      </c>
      <c r="CE69" s="2" t="str">
        <f t="shared" si="71"/>
        <v/>
      </c>
      <c r="CF69" s="2" t="str">
        <f t="shared" si="71"/>
        <v/>
      </c>
      <c r="CG69" s="2" t="str">
        <f t="shared" si="71"/>
        <v/>
      </c>
      <c r="CH69" s="2" t="str">
        <f t="shared" si="71"/>
        <v/>
      </c>
      <c r="CI69" s="2" t="str">
        <f t="shared" si="71"/>
        <v/>
      </c>
      <c r="CJ69" s="2" t="str">
        <f t="shared" si="71"/>
        <v/>
      </c>
      <c r="CK69" s="2" t="str">
        <f t="shared" si="71"/>
        <v/>
      </c>
      <c r="CL69" s="2" t="str">
        <f t="shared" si="71"/>
        <v/>
      </c>
      <c r="CM69" s="2" t="str">
        <f t="shared" si="71"/>
        <v/>
      </c>
      <c r="CN69" s="2" t="str">
        <f t="shared" si="71"/>
        <v/>
      </c>
      <c r="CO69" s="2" t="str">
        <f t="shared" si="71"/>
        <v/>
      </c>
      <c r="CP69" s="2" t="str">
        <f t="shared" si="71"/>
        <v/>
      </c>
      <c r="CQ69" s="2" t="str">
        <f t="shared" si="71"/>
        <v/>
      </c>
      <c r="CR69" s="2" t="str">
        <f t="shared" si="71"/>
        <v/>
      </c>
      <c r="CS69" s="2" t="str">
        <f t="shared" si="71"/>
        <v/>
      </c>
      <c r="CU69" s="2" t="str">
        <f t="shared" si="31"/>
        <v/>
      </c>
      <c r="CV69" s="2" t="str">
        <f t="shared" si="32"/>
        <v/>
      </c>
      <c r="CW69" s="2" t="str">
        <f t="shared" si="33"/>
        <v/>
      </c>
      <c r="CX69" s="2" t="str">
        <f t="shared" si="34"/>
        <v/>
      </c>
      <c r="CY69" s="2" t="str">
        <f t="shared" si="35"/>
        <v/>
      </c>
      <c r="CZ69" s="2" t="str">
        <f t="shared" si="36"/>
        <v/>
      </c>
      <c r="DA69" s="2" t="str">
        <f t="shared" si="37"/>
        <v/>
      </c>
      <c r="DB69" s="2" t="str">
        <f t="shared" si="38"/>
        <v/>
      </c>
      <c r="DC69" s="2" t="str">
        <f t="shared" si="39"/>
        <v/>
      </c>
      <c r="DD69" s="2" t="str">
        <f t="shared" si="40"/>
        <v/>
      </c>
      <c r="DE69" s="2" t="str">
        <f t="shared" si="41"/>
        <v/>
      </c>
      <c r="DF69" s="2" t="str">
        <f t="shared" si="42"/>
        <v/>
      </c>
      <c r="DG69" s="2" t="str">
        <f t="shared" si="43"/>
        <v/>
      </c>
      <c r="DH69" s="2" t="str">
        <f t="shared" si="44"/>
        <v/>
      </c>
      <c r="DI69" s="2" t="str">
        <f t="shared" si="45"/>
        <v/>
      </c>
      <c r="DK69" s="2">
        <f t="shared" si="81"/>
        <v>100.28757327935222</v>
      </c>
      <c r="DL69" s="2">
        <f t="shared" si="81"/>
        <v>80.314941860465098</v>
      </c>
      <c r="DM69" s="2">
        <f t="shared" si="81"/>
        <v>83.430866807610983</v>
      </c>
      <c r="DN69" s="2">
        <f t="shared" si="81"/>
        <v>81.264627906976742</v>
      </c>
      <c r="DO69" s="2">
        <f t="shared" si="81"/>
        <v>81.050175377468065</v>
      </c>
      <c r="DP69" s="2">
        <f t="shared" si="81"/>
        <v>78.867689217758993</v>
      </c>
      <c r="DQ69" s="2">
        <f t="shared" si="81"/>
        <v>81.37957414678344</v>
      </c>
      <c r="DR69" s="2">
        <f t="shared" si="81"/>
        <v>83.759232558139516</v>
      </c>
      <c r="DS69" s="2">
        <f t="shared" si="81"/>
        <v>82.698411764705909</v>
      </c>
      <c r="DT69" s="2">
        <f t="shared" si="81"/>
        <v>81.029772878141301</v>
      </c>
      <c r="DU69" s="2">
        <f t="shared" si="81"/>
        <v>81.756700944669362</v>
      </c>
      <c r="DV69" s="2">
        <f t="shared" si="81"/>
        <v>82.671760506566628</v>
      </c>
      <c r="DW69" s="2">
        <f t="shared" si="81"/>
        <v>85.651471458773784</v>
      </c>
      <c r="DX69" s="2">
        <f t="shared" si="81"/>
        <v>76.664774630021114</v>
      </c>
      <c r="DY69" s="2">
        <f t="shared" si="81"/>
        <v>87.802729500891274</v>
      </c>
      <c r="EA69" s="2">
        <f t="shared" si="82"/>
        <v>98.417232967032987</v>
      </c>
      <c r="EB69" s="2">
        <f t="shared" si="82"/>
        <v>77.318348217589744</v>
      </c>
      <c r="EC69" s="2">
        <f t="shared" si="82"/>
        <v>69.579597701149424</v>
      </c>
      <c r="ED69" s="2">
        <f t="shared" si="82"/>
        <v>77.6118141001065</v>
      </c>
      <c r="EE69" s="2">
        <f t="shared" si="82"/>
        <v>68.090642087923385</v>
      </c>
      <c r="EF69" s="2">
        <f t="shared" si="82"/>
        <v>70.810263599677171</v>
      </c>
      <c r="EG69" s="2">
        <f t="shared" si="82"/>
        <v>71.416423320948837</v>
      </c>
      <c r="EH69" s="2">
        <f t="shared" si="82"/>
        <v>69.181604545605126</v>
      </c>
      <c r="EI69" s="2">
        <f t="shared" si="82"/>
        <v>75.014923029472243</v>
      </c>
      <c r="EJ69" s="2">
        <f t="shared" si="82"/>
        <v>69.40458813720565</v>
      </c>
      <c r="EK69" s="2">
        <f t="shared" si="82"/>
        <v>72.196356524557885</v>
      </c>
      <c r="EL69" s="2">
        <f t="shared" si="82"/>
        <v>71.332527522935777</v>
      </c>
      <c r="EM69" s="2">
        <f t="shared" si="82"/>
        <v>71.898592903023669</v>
      </c>
      <c r="EN69" s="2">
        <f t="shared" si="82"/>
        <v>70.443684567826409</v>
      </c>
      <c r="EO69" s="2">
        <f t="shared" si="82"/>
        <v>94.146778820540149</v>
      </c>
      <c r="EQ69" s="2">
        <f t="shared" si="83"/>
        <v>91.772521281027309</v>
      </c>
      <c r="ER69" s="2">
        <f t="shared" si="83"/>
        <v>72.504791218532944</v>
      </c>
      <c r="ES69" s="2">
        <f t="shared" si="83"/>
        <v>66.694408564801435</v>
      </c>
      <c r="ET69" s="2">
        <f t="shared" si="83"/>
        <v>71.929965479095983</v>
      </c>
      <c r="EU69" s="2">
        <f t="shared" si="83"/>
        <v>65.959623155336445</v>
      </c>
      <c r="EV69" s="2">
        <f t="shared" si="83"/>
        <v>68.685588275502838</v>
      </c>
      <c r="EW69" s="2">
        <f t="shared" si="83"/>
        <v>68.475778382141428</v>
      </c>
      <c r="EX69" s="2">
        <f t="shared" si="83"/>
        <v>66.657661280280522</v>
      </c>
      <c r="EY69" s="2">
        <f t="shared" si="83"/>
        <v>70.48212712881481</v>
      </c>
      <c r="EZ69" s="2">
        <f t="shared" si="83"/>
        <v>64.191588613309222</v>
      </c>
      <c r="FA69" s="2">
        <f t="shared" si="83"/>
        <v>70.017885754595326</v>
      </c>
      <c r="FB69" s="2">
        <f t="shared" si="83"/>
        <v>70.492880851063831</v>
      </c>
      <c r="FC69" s="2">
        <f t="shared" si="83"/>
        <v>70.604467200892813</v>
      </c>
      <c r="FD69" s="2">
        <f t="shared" si="83"/>
        <v>70.919307892395764</v>
      </c>
      <c r="FE69" s="2">
        <f t="shared" si="83"/>
        <v>93.746075781052795</v>
      </c>
      <c r="FG69" s="2">
        <f t="shared" si="84"/>
        <v>0.41199330637033771</v>
      </c>
      <c r="FH69" s="2">
        <f t="shared" si="84"/>
        <v>0.45536714468282624</v>
      </c>
      <c r="FI69" s="2">
        <f t="shared" si="84"/>
        <v>0.48023661437474313</v>
      </c>
      <c r="FJ69" s="2">
        <f t="shared" si="84"/>
        <v>0.46437093854876005</v>
      </c>
      <c r="FK69" s="2">
        <f t="shared" si="84"/>
        <v>0.49863319894567437</v>
      </c>
      <c r="FL69" s="2">
        <f t="shared" si="84"/>
        <v>0.47824806592767222</v>
      </c>
      <c r="FM69" s="2">
        <f t="shared" si="84"/>
        <v>0.45473795278157597</v>
      </c>
      <c r="FN69" s="2">
        <f t="shared" si="84"/>
        <v>0.43098365910877029</v>
      </c>
      <c r="FO69" s="2">
        <f t="shared" si="84"/>
        <v>0.36228534838688775</v>
      </c>
      <c r="FP69" s="2">
        <f t="shared" si="84"/>
        <v>0.39492286265416887</v>
      </c>
      <c r="FQ69" s="2">
        <f t="shared" si="84"/>
        <v>0.41161466492109272</v>
      </c>
      <c r="FR69" s="2">
        <f t="shared" si="84"/>
        <v>0.41505735661033433</v>
      </c>
      <c r="FS69" s="2">
        <f t="shared" si="84"/>
        <v>0.44093080973436044</v>
      </c>
      <c r="FT69" s="2">
        <f t="shared" si="84"/>
        <v>0.43251276524426696</v>
      </c>
      <c r="FU69" s="2">
        <f t="shared" si="84"/>
        <v>0.35542985410499994</v>
      </c>
      <c r="FW69" s="2">
        <f t="shared" si="72"/>
        <v>2.9120232994678563E-5</v>
      </c>
      <c r="FX69" s="2">
        <f t="shared" si="72"/>
        <v>3.3073920756461486E-5</v>
      </c>
      <c r="FY69" s="2">
        <f t="shared" si="72"/>
        <v>4.2828123520935922E-5</v>
      </c>
      <c r="FZ69" s="2">
        <f t="shared" si="72"/>
        <v>4.0425754497421355E-5</v>
      </c>
      <c r="GA69" s="2">
        <f t="shared" si="72"/>
        <v>4.1903958816267907E-5</v>
      </c>
      <c r="GB69" s="2">
        <f t="shared" si="72"/>
        <v>5.3023063219380777E-5</v>
      </c>
      <c r="GC69" s="2">
        <f t="shared" si="72"/>
        <v>4.7820888771072254E-5</v>
      </c>
      <c r="GD69" s="2">
        <f t="shared" si="72"/>
        <v>4.5113172069572044E-5</v>
      </c>
      <c r="GE69" s="2">
        <f t="shared" si="72"/>
        <v>5.2525921450027015E-5</v>
      </c>
      <c r="GF69" s="2">
        <f t="shared" si="72"/>
        <v>4.9573434258905258E-5</v>
      </c>
      <c r="GG69" s="2">
        <f t="shared" si="72"/>
        <v>5.013965105204725E-5</v>
      </c>
      <c r="GH69" s="2">
        <f t="shared" si="72"/>
        <v>3.7162314463591744E-5</v>
      </c>
      <c r="GI69" s="2">
        <f t="shared" si="72"/>
        <v>3.0198605220722278E-5</v>
      </c>
      <c r="GJ69" s="2">
        <f t="shared" si="72"/>
        <v>1.9641342398313018E-5</v>
      </c>
      <c r="GK69" s="2">
        <f t="shared" si="72"/>
        <v>1.9274099682628846E-5</v>
      </c>
      <c r="GM69" s="86">
        <f t="shared" si="73"/>
        <v>2.4221495054875127E-3</v>
      </c>
      <c r="GN69" s="86">
        <f t="shared" si="73"/>
        <v>6.3187946271872301E-3</v>
      </c>
      <c r="GO69" s="86">
        <f t="shared" si="73"/>
        <v>9.3381643296030735E-3</v>
      </c>
      <c r="GP69" s="86">
        <f t="shared" si="73"/>
        <v>7.2217780811246503E-3</v>
      </c>
      <c r="GQ69" s="86">
        <f t="shared" si="73"/>
        <v>1.2192932874613645E-2</v>
      </c>
      <c r="GR69" s="86">
        <f t="shared" si="73"/>
        <v>9.055234696900661E-3</v>
      </c>
      <c r="GS69" s="86">
        <f t="shared" si="73"/>
        <v>6.0225750520093626E-3</v>
      </c>
      <c r="GT69" s="86">
        <f t="shared" si="73"/>
        <v>4.0474769258868224E-3</v>
      </c>
      <c r="GU69" s="86">
        <f t="shared" si="73"/>
        <v>5.7539494495805377E-4</v>
      </c>
      <c r="GV69" s="86">
        <f t="shared" si="73"/>
        <v>1.4142672615223557E-3</v>
      </c>
      <c r="GW69" s="86">
        <f t="shared" si="73"/>
        <v>2.4052367904259572E-3</v>
      </c>
      <c r="GX69" s="86">
        <f t="shared" si="73"/>
        <v>2.6013503912646649E-3</v>
      </c>
      <c r="GY69" s="86">
        <f t="shared" si="73"/>
        <v>4.8288440340019103E-3</v>
      </c>
      <c r="GZ69" s="86">
        <f t="shared" si="73"/>
        <v>4.1818087491228171E-3</v>
      </c>
      <c r="HA69" s="86">
        <f t="shared" si="73"/>
        <v>3.7270669986352867E-4</v>
      </c>
      <c r="HC69" s="86">
        <f t="shared" si="78"/>
        <v>9.7490578158605186E-9</v>
      </c>
      <c r="HD69" s="86">
        <f t="shared" si="74"/>
        <v>2.7592082028455814E-12</v>
      </c>
      <c r="HE69" s="86">
        <f t="shared" si="74"/>
        <v>5.7821563676498896E-12</v>
      </c>
      <c r="HF69" s="86">
        <f t="shared" si="74"/>
        <v>2.0806937517819823E-13</v>
      </c>
      <c r="HG69" s="86">
        <f t="shared" si="74"/>
        <v>7.2971909376812617E-12</v>
      </c>
      <c r="HH69" s="86">
        <f t="shared" si="74"/>
        <v>6.4263446875120565E-13</v>
      </c>
      <c r="HI69" s="86">
        <f t="shared" si="74"/>
        <v>6.7649984796757489E-11</v>
      </c>
      <c r="HJ69" s="86">
        <f t="shared" si="74"/>
        <v>9.2356638864663503E-11</v>
      </c>
      <c r="HK69" s="86">
        <f t="shared" si="74"/>
        <v>1.2947551632982039E-13</v>
      </c>
      <c r="HL69" s="86">
        <f t="shared" si="74"/>
        <v>1.8437449494975785E-13</v>
      </c>
      <c r="HM69" s="86">
        <f t="shared" si="74"/>
        <v>4.051238182712465E-14</v>
      </c>
      <c r="HN69" s="86">
        <f t="shared" si="74"/>
        <v>3.0334023241078363E-13</v>
      </c>
      <c r="HO69" s="86">
        <f t="shared" si="74"/>
        <v>5.5792848154982781E-12</v>
      </c>
      <c r="HP69" s="86">
        <f t="shared" si="74"/>
        <v>3.5422597982439644E-12</v>
      </c>
      <c r="HQ69" s="86">
        <f t="shared" si="74"/>
        <v>2.9417791102219579E-15</v>
      </c>
      <c r="HS69" s="86">
        <f t="shared" si="75"/>
        <v>1.4672199896841127E-32</v>
      </c>
      <c r="HT69" s="86">
        <f t="shared" si="75"/>
        <v>1.5336253754590293E-47</v>
      </c>
      <c r="HU69" s="86">
        <f t="shared" si="75"/>
        <v>8.8920919896027794E-45</v>
      </c>
      <c r="HV69" s="86">
        <f t="shared" si="75"/>
        <v>7.8626747049586246E-51</v>
      </c>
      <c r="HW69" s="86">
        <f t="shared" si="75"/>
        <v>7.2149843521047832E-44</v>
      </c>
      <c r="HX69" s="86">
        <f t="shared" si="75"/>
        <v>1.5738729699920606E-48</v>
      </c>
      <c r="HY69" s="86">
        <f t="shared" si="75"/>
        <v>7.1076673304526316E-41</v>
      </c>
      <c r="HZ69" s="86">
        <f t="shared" si="75"/>
        <v>1.0448566723236537E-39</v>
      </c>
      <c r="IA69" s="86">
        <f t="shared" si="75"/>
        <v>1.8738674015824588E-52</v>
      </c>
      <c r="IB69" s="86">
        <f t="shared" si="75"/>
        <v>7.1166525584105873E-55</v>
      </c>
      <c r="IC69" s="86">
        <f t="shared" si="75"/>
        <v>6.3169460935573789E-57</v>
      </c>
      <c r="ID69" s="86">
        <f t="shared" si="75"/>
        <v>5.5842898463554387E-54</v>
      </c>
      <c r="IE69" s="86">
        <f t="shared" si="75"/>
        <v>1.3545959747932364E-46</v>
      </c>
      <c r="IF69" s="86">
        <f t="shared" si="75"/>
        <v>2.9353105293352169E-24</v>
      </c>
      <c r="IG69" s="86">
        <f t="shared" si="75"/>
        <v>7.3272722876309665E-25</v>
      </c>
      <c r="II69" s="86">
        <f t="shared" si="76"/>
        <v>7.8213173949551072E-55</v>
      </c>
      <c r="IJ69" s="86">
        <f t="shared" si="76"/>
        <v>2.8896714687693694E-80</v>
      </c>
      <c r="IK69" s="86">
        <f t="shared" si="76"/>
        <v>2.1829321814672832E-76</v>
      </c>
      <c r="IL69" s="86">
        <f t="shared" si="76"/>
        <v>5.4668040470931733E-87</v>
      </c>
      <c r="IM69" s="86">
        <f t="shared" si="76"/>
        <v>2.8497644521292212E-76</v>
      </c>
      <c r="IN69" s="86">
        <f t="shared" si="76"/>
        <v>1.0348921438282255E-83</v>
      </c>
      <c r="IO69" s="86">
        <f t="shared" si="76"/>
        <v>3.2832721025115876E-72</v>
      </c>
      <c r="IP69" s="86">
        <f t="shared" si="76"/>
        <v>1.9524789237170957E-69</v>
      </c>
      <c r="IQ69" s="86">
        <f t="shared" si="76"/>
        <v>2.1858465249752802E-92</v>
      </c>
      <c r="IR69" s="86">
        <f t="shared" si="76"/>
        <v>1.1567113527876255E-97</v>
      </c>
      <c r="IS69" s="86">
        <f t="shared" si="76"/>
        <v>1.9164091413470492E-97</v>
      </c>
      <c r="IT69" s="86">
        <f t="shared" si="76"/>
        <v>2.4117787939151088E-94</v>
      </c>
      <c r="IU69" s="86">
        <f t="shared" si="76"/>
        <v>4.0260296615649452E-79</v>
      </c>
      <c r="IV69" s="86">
        <f t="shared" si="76"/>
        <v>8.8657237723797053E-81</v>
      </c>
      <c r="IW69" s="86">
        <f t="shared" si="76"/>
        <v>4.7064585999982883E-81</v>
      </c>
      <c r="IY69" s="86">
        <f t="shared" si="77"/>
        <v>2.4221592545453285E-3</v>
      </c>
      <c r="IZ69" s="86">
        <f t="shared" si="77"/>
        <v>6.3187946299464379E-3</v>
      </c>
      <c r="JA69" s="86">
        <f t="shared" si="77"/>
        <v>9.3381643353852295E-3</v>
      </c>
      <c r="JB69" s="86">
        <f t="shared" si="77"/>
        <v>7.22177808133272E-3</v>
      </c>
      <c r="JC69" s="86">
        <f t="shared" si="77"/>
        <v>1.2192932881910836E-2</v>
      </c>
      <c r="JD69" s="86">
        <f t="shared" si="77"/>
        <v>9.0552346975432962E-3</v>
      </c>
      <c r="JE69" s="86">
        <f t="shared" si="77"/>
        <v>6.0225751196593472E-3</v>
      </c>
      <c r="JF69" s="86">
        <f t="shared" si="77"/>
        <v>4.0474770182434613E-3</v>
      </c>
      <c r="JG69" s="86">
        <f t="shared" si="77"/>
        <v>5.753949450875293E-4</v>
      </c>
      <c r="JH69" s="86">
        <f t="shared" si="77"/>
        <v>1.4142672617067302E-3</v>
      </c>
      <c r="JI69" s="86">
        <f t="shared" si="77"/>
        <v>2.4052367904664695E-3</v>
      </c>
      <c r="JJ69" s="86">
        <f t="shared" si="77"/>
        <v>2.6013503915680051E-3</v>
      </c>
      <c r="JK69" s="86">
        <f t="shared" si="77"/>
        <v>4.8288440395811948E-3</v>
      </c>
      <c r="JL69" s="86">
        <f t="shared" si="77"/>
        <v>4.1818087526650765E-3</v>
      </c>
      <c r="JM69" s="86">
        <f t="shared" si="77"/>
        <v>3.7270669986647043E-4</v>
      </c>
    </row>
    <row r="70" spans="2:273" x14ac:dyDescent="0.25">
      <c r="B70" s="2">
        <v>43</v>
      </c>
      <c r="C70" s="37">
        <v>105.34099999999999</v>
      </c>
      <c r="D70" s="37">
        <v>85.153999999999996</v>
      </c>
      <c r="E70" s="37">
        <v>90.275000000000006</v>
      </c>
      <c r="F70" s="37">
        <v>88.204999999999998</v>
      </c>
      <c r="G70" s="37">
        <v>88.051000000000002</v>
      </c>
      <c r="H70" s="37">
        <v>85.667000000000002</v>
      </c>
      <c r="I70" s="37">
        <v>85.537000000000006</v>
      </c>
      <c r="J70" s="37">
        <v>85.488</v>
      </c>
      <c r="K70" s="37">
        <v>83.39</v>
      </c>
      <c r="L70" s="37">
        <v>83.415000000000006</v>
      </c>
      <c r="M70" s="37">
        <v>84.706999999999994</v>
      </c>
      <c r="N70" s="37">
        <v>84.61</v>
      </c>
      <c r="O70" s="37">
        <v>88.61</v>
      </c>
      <c r="P70" s="37">
        <v>78.867999999999995</v>
      </c>
      <c r="Q70" s="37">
        <v>89.1</v>
      </c>
      <c r="S70" s="4">
        <f t="shared" si="79"/>
        <v>102.11674796382469</v>
      </c>
      <c r="T70" s="4">
        <f t="shared" si="79"/>
        <v>85.597649142513347</v>
      </c>
      <c r="U70" s="4">
        <f t="shared" si="79"/>
        <v>86.063435663985089</v>
      </c>
      <c r="V70" s="4">
        <f t="shared" si="79"/>
        <v>86.993884298922097</v>
      </c>
      <c r="W70" s="4">
        <f t="shared" si="79"/>
        <v>85.769859116740221</v>
      </c>
      <c r="X70" s="4">
        <f t="shared" si="79"/>
        <v>83.701838507763469</v>
      </c>
      <c r="Y70" s="4">
        <f t="shared" si="79"/>
        <v>83.068920275438103</v>
      </c>
      <c r="Z70" s="4">
        <f t="shared" si="79"/>
        <v>81.732522617829744</v>
      </c>
      <c r="AA70" s="4">
        <f t="shared" si="79"/>
        <v>80.810879947681457</v>
      </c>
      <c r="AB70" s="4">
        <f t="shared" si="79"/>
        <v>78.315972064817515</v>
      </c>
      <c r="AC70" s="4">
        <f t="shared" si="79"/>
        <v>80.761119794511529</v>
      </c>
      <c r="AD70" s="4">
        <f t="shared" si="79"/>
        <v>81.136871678423418</v>
      </c>
      <c r="AE70" s="4">
        <f t="shared" si="79"/>
        <v>84.870606025955354</v>
      </c>
      <c r="AF70" s="4">
        <f t="shared" si="79"/>
        <v>78.474311402464167</v>
      </c>
      <c r="AG70" s="4">
        <f t="shared" si="79"/>
        <v>90.646339548772374</v>
      </c>
      <c r="AI70" s="4">
        <f t="shared" si="80"/>
        <v>3.2242520361753009</v>
      </c>
      <c r="AJ70" s="4">
        <f t="shared" si="80"/>
        <v>-0.44364914251335108</v>
      </c>
      <c r="AK70" s="4">
        <f t="shared" si="80"/>
        <v>4.2115643360149164</v>
      </c>
      <c r="AL70" s="4">
        <f t="shared" si="80"/>
        <v>1.211115701077901</v>
      </c>
      <c r="AM70" s="4">
        <f t="shared" si="80"/>
        <v>2.2811408832597806</v>
      </c>
      <c r="AN70" s="4">
        <f t="shared" si="80"/>
        <v>1.9651614922365326</v>
      </c>
      <c r="AO70" s="4">
        <f t="shared" si="80"/>
        <v>2.4680797245619033</v>
      </c>
      <c r="AP70" s="4">
        <f t="shared" si="80"/>
        <v>3.7554773821702554</v>
      </c>
      <c r="AQ70" s="4">
        <f t="shared" si="80"/>
        <v>2.5791200523185438</v>
      </c>
      <c r="AR70" s="4">
        <f t="shared" si="80"/>
        <v>5.099027935182491</v>
      </c>
      <c r="AS70" s="4">
        <f t="shared" si="80"/>
        <v>3.9458802054884643</v>
      </c>
      <c r="AT70" s="4">
        <f t="shared" si="80"/>
        <v>3.4731283215765814</v>
      </c>
      <c r="AU70" s="4">
        <f t="shared" si="80"/>
        <v>3.7393939740446456</v>
      </c>
      <c r="AV70" s="4">
        <f t="shared" si="80"/>
        <v>0.39368859753582797</v>
      </c>
      <c r="AW70" s="4">
        <f t="shared" si="80"/>
        <v>-1.5463395487723801</v>
      </c>
      <c r="AY70" s="2">
        <f t="shared" si="70"/>
        <v>99.683808359050886</v>
      </c>
      <c r="AZ70" s="2">
        <f t="shared" si="70"/>
        <v>78.873303356924552</v>
      </c>
      <c r="BA70" s="2">
        <f t="shared" si="70"/>
        <v>76.533773021994776</v>
      </c>
      <c r="BB70" s="2">
        <f t="shared" si="70"/>
        <v>79.470229502964642</v>
      </c>
      <c r="BC70" s="2">
        <f t="shared" si="70"/>
        <v>74.329050376582046</v>
      </c>
      <c r="BD70" s="2">
        <f t="shared" si="70"/>
        <v>74.780400517469872</v>
      </c>
      <c r="BE70" s="2">
        <f t="shared" si="70"/>
        <v>76.610880454102386</v>
      </c>
      <c r="BF70" s="2">
        <f t="shared" si="70"/>
        <v>77.135931479036515</v>
      </c>
      <c r="BG70" s="2">
        <f t="shared" si="70"/>
        <v>79.850731435129916</v>
      </c>
      <c r="BH70" s="2">
        <f t="shared" si="70"/>
        <v>76.189861111281715</v>
      </c>
      <c r="BI70" s="2">
        <f t="shared" si="70"/>
        <v>77.697712628024149</v>
      </c>
      <c r="BJ70" s="2">
        <f t="shared" si="70"/>
        <v>77.852829358532617</v>
      </c>
      <c r="BK70" s="2">
        <f t="shared" si="70"/>
        <v>79.320376858406291</v>
      </c>
      <c r="BL70" s="2">
        <f t="shared" si="70"/>
        <v>73.812335504553133</v>
      </c>
      <c r="BM70" s="2">
        <f t="shared" si="70"/>
        <v>90.230316407598963</v>
      </c>
      <c r="BO70" s="2">
        <f t="shared" si="15"/>
        <v>105.34099999999999</v>
      </c>
      <c r="BP70" s="2">
        <f t="shared" si="16"/>
        <v>85.153999999999996</v>
      </c>
      <c r="BQ70" s="2" t="str">
        <f t="shared" si="17"/>
        <v/>
      </c>
      <c r="BR70" s="2" t="str">
        <f t="shared" si="18"/>
        <v/>
      </c>
      <c r="BS70" s="2" t="str">
        <f t="shared" si="19"/>
        <v/>
      </c>
      <c r="BT70" s="2" t="str">
        <f t="shared" si="20"/>
        <v/>
      </c>
      <c r="BU70" s="2">
        <f t="shared" si="21"/>
        <v>85.537000000000006</v>
      </c>
      <c r="BV70" s="2">
        <f t="shared" si="22"/>
        <v>85.488</v>
      </c>
      <c r="BW70" s="2">
        <f t="shared" si="23"/>
        <v>83.39</v>
      </c>
      <c r="BX70" s="2">
        <f t="shared" si="24"/>
        <v>83.415000000000006</v>
      </c>
      <c r="BY70" s="2">
        <f t="shared" si="25"/>
        <v>84.706999999999994</v>
      </c>
      <c r="BZ70" s="2">
        <f t="shared" si="26"/>
        <v>84.61</v>
      </c>
      <c r="CA70" s="2">
        <f t="shared" si="27"/>
        <v>88.61</v>
      </c>
      <c r="CB70" s="2">
        <f t="shared" si="28"/>
        <v>78.867999999999995</v>
      </c>
      <c r="CC70" s="2">
        <f t="shared" si="29"/>
        <v>89.1</v>
      </c>
      <c r="CE70" s="2" t="str">
        <f t="shared" si="71"/>
        <v/>
      </c>
      <c r="CF70" s="2" t="str">
        <f t="shared" si="71"/>
        <v/>
      </c>
      <c r="CG70" s="2" t="str">
        <f t="shared" si="71"/>
        <v/>
      </c>
      <c r="CH70" s="2" t="str">
        <f t="shared" si="71"/>
        <v/>
      </c>
      <c r="CI70" s="2" t="str">
        <f t="shared" si="71"/>
        <v/>
      </c>
      <c r="CJ70" s="2" t="str">
        <f t="shared" si="71"/>
        <v/>
      </c>
      <c r="CK70" s="2" t="str">
        <f t="shared" si="71"/>
        <v/>
      </c>
      <c r="CL70" s="2" t="str">
        <f t="shared" si="71"/>
        <v/>
      </c>
      <c r="CM70" s="2" t="str">
        <f t="shared" si="71"/>
        <v/>
      </c>
      <c r="CN70" s="2" t="str">
        <f t="shared" si="71"/>
        <v/>
      </c>
      <c r="CO70" s="2" t="str">
        <f t="shared" si="71"/>
        <v/>
      </c>
      <c r="CP70" s="2" t="str">
        <f t="shared" si="71"/>
        <v/>
      </c>
      <c r="CQ70" s="2" t="str">
        <f t="shared" si="71"/>
        <v/>
      </c>
      <c r="CR70" s="2" t="str">
        <f t="shared" si="71"/>
        <v/>
      </c>
      <c r="CS70" s="2" t="str">
        <f t="shared" si="71"/>
        <v/>
      </c>
      <c r="CU70" s="2" t="str">
        <f t="shared" si="31"/>
        <v/>
      </c>
      <c r="CV70" s="2" t="str">
        <f t="shared" si="32"/>
        <v/>
      </c>
      <c r="CW70" s="2" t="str">
        <f t="shared" si="33"/>
        <v/>
      </c>
      <c r="CX70" s="2" t="str">
        <f t="shared" si="34"/>
        <v/>
      </c>
      <c r="CY70" s="2" t="str">
        <f t="shared" si="35"/>
        <v/>
      </c>
      <c r="CZ70" s="2" t="str">
        <f t="shared" si="36"/>
        <v/>
      </c>
      <c r="DA70" s="2" t="str">
        <f t="shared" si="37"/>
        <v/>
      </c>
      <c r="DB70" s="2" t="str">
        <f t="shared" si="38"/>
        <v/>
      </c>
      <c r="DC70" s="2" t="str">
        <f t="shared" si="39"/>
        <v/>
      </c>
      <c r="DD70" s="2" t="str">
        <f t="shared" si="40"/>
        <v/>
      </c>
      <c r="DE70" s="2" t="str">
        <f t="shared" si="41"/>
        <v/>
      </c>
      <c r="DF70" s="2" t="str">
        <f t="shared" si="42"/>
        <v/>
      </c>
      <c r="DG70" s="2" t="str">
        <f t="shared" si="43"/>
        <v/>
      </c>
      <c r="DH70" s="2" t="str">
        <f t="shared" si="44"/>
        <v/>
      </c>
      <c r="DI70" s="2" t="str">
        <f t="shared" si="45"/>
        <v/>
      </c>
      <c r="DK70" s="2">
        <f t="shared" si="81"/>
        <v>100.91091680161942</v>
      </c>
      <c r="DL70" s="2">
        <f t="shared" si="81"/>
        <v>80.476136363636343</v>
      </c>
      <c r="DM70" s="2">
        <f t="shared" si="81"/>
        <v>83.722176079734211</v>
      </c>
      <c r="DN70" s="2">
        <f t="shared" si="81"/>
        <v>81.443199335548172</v>
      </c>
      <c r="DO70" s="2">
        <f t="shared" si="81"/>
        <v>81.251557842422287</v>
      </c>
      <c r="DP70" s="2">
        <f t="shared" si="81"/>
        <v>78.916275747508323</v>
      </c>
      <c r="DQ70" s="2">
        <f t="shared" si="81"/>
        <v>81.511366807610983</v>
      </c>
      <c r="DR70" s="2">
        <f t="shared" si="81"/>
        <v>83.847601127554597</v>
      </c>
      <c r="DS70" s="2">
        <f t="shared" si="81"/>
        <v>82.987853221288546</v>
      </c>
      <c r="DT70" s="2">
        <f t="shared" si="81"/>
        <v>81.149384068278806</v>
      </c>
      <c r="DU70" s="2">
        <f t="shared" si="81"/>
        <v>82.013541228070167</v>
      </c>
      <c r="DV70" s="2">
        <f t="shared" si="81"/>
        <v>83.003823264540358</v>
      </c>
      <c r="DW70" s="2">
        <f t="shared" si="81"/>
        <v>85.812886892177588</v>
      </c>
      <c r="DX70" s="2">
        <f t="shared" si="81"/>
        <v>76.699081254404476</v>
      </c>
      <c r="DY70" s="2">
        <f t="shared" si="81"/>
        <v>88.002495543672012</v>
      </c>
      <c r="EA70" s="2">
        <f t="shared" si="82"/>
        <v>98.087030769230793</v>
      </c>
      <c r="EB70" s="2">
        <f t="shared" si="82"/>
        <v>77.125304674972256</v>
      </c>
      <c r="EC70" s="2">
        <f t="shared" si="82"/>
        <v>69.438540933614831</v>
      </c>
      <c r="ED70" s="2">
        <f t="shared" si="82"/>
        <v>77.395253640042597</v>
      </c>
      <c r="EE70" s="2">
        <f t="shared" si="82"/>
        <v>67.981221970554913</v>
      </c>
      <c r="EF70" s="2">
        <f t="shared" si="82"/>
        <v>70.665563357546418</v>
      </c>
      <c r="EG70" s="2">
        <f t="shared" si="82"/>
        <v>71.252204572735067</v>
      </c>
      <c r="EH70" s="2">
        <f t="shared" si="82"/>
        <v>69.05465526952257</v>
      </c>
      <c r="EI70" s="2">
        <f t="shared" si="82"/>
        <v>74.815154215215898</v>
      </c>
      <c r="EJ70" s="2">
        <f t="shared" si="82"/>
        <v>69.260447639306065</v>
      </c>
      <c r="EK70" s="2">
        <f t="shared" si="82"/>
        <v>72.071524966083587</v>
      </c>
      <c r="EL70" s="2">
        <f t="shared" si="82"/>
        <v>71.232323940585403</v>
      </c>
      <c r="EM70" s="2">
        <f t="shared" si="82"/>
        <v>71.812753642487863</v>
      </c>
      <c r="EN70" s="2">
        <f t="shared" si="82"/>
        <v>70.357968420414608</v>
      </c>
      <c r="EO70" s="2">
        <f t="shared" si="82"/>
        <v>93.914991188885708</v>
      </c>
      <c r="EQ70" s="2">
        <f t="shared" si="83"/>
        <v>91.550907527032578</v>
      </c>
      <c r="ER70" s="2">
        <f t="shared" si="83"/>
        <v>72.383339469346367</v>
      </c>
      <c r="ES70" s="2">
        <f t="shared" si="83"/>
        <v>66.597211255981946</v>
      </c>
      <c r="ET70" s="2">
        <f t="shared" si="83"/>
        <v>71.800422744863639</v>
      </c>
      <c r="EU70" s="2">
        <f t="shared" si="83"/>
        <v>65.884165296637249</v>
      </c>
      <c r="EV70" s="2">
        <f t="shared" si="83"/>
        <v>68.572548700827497</v>
      </c>
      <c r="EW70" s="2">
        <f t="shared" si="83"/>
        <v>68.356426955522466</v>
      </c>
      <c r="EX70" s="2">
        <f t="shared" si="83"/>
        <v>66.570325790733776</v>
      </c>
      <c r="EY70" s="2">
        <f t="shared" si="83"/>
        <v>70.352916935374253</v>
      </c>
      <c r="EZ70" s="2">
        <f t="shared" si="83"/>
        <v>64.130286137417031</v>
      </c>
      <c r="FA70" s="2">
        <f t="shared" si="83"/>
        <v>69.925944676735369</v>
      </c>
      <c r="FB70" s="2">
        <f t="shared" si="83"/>
        <v>70.404247968028812</v>
      </c>
      <c r="FC70" s="2">
        <f t="shared" si="83"/>
        <v>70.535783261017556</v>
      </c>
      <c r="FD70" s="2">
        <f t="shared" si="83"/>
        <v>70.826164406311733</v>
      </c>
      <c r="FE70" s="2">
        <f t="shared" si="83"/>
        <v>93.519928488731438</v>
      </c>
      <c r="FG70" s="2">
        <f t="shared" si="84"/>
        <v>0.43447211843008171</v>
      </c>
      <c r="FH70" s="2">
        <f t="shared" si="84"/>
        <v>0.47828753861502749</v>
      </c>
      <c r="FI70" s="2">
        <f t="shared" si="84"/>
        <v>0.50325211723904972</v>
      </c>
      <c r="FJ70" s="2">
        <f t="shared" si="84"/>
        <v>0.48733900741300179</v>
      </c>
      <c r="FK70" s="2">
        <f t="shared" si="84"/>
        <v>0.52164550920744357</v>
      </c>
      <c r="FL70" s="2">
        <f t="shared" si="84"/>
        <v>0.50126017611306573</v>
      </c>
      <c r="FM70" s="2">
        <f t="shared" si="84"/>
        <v>0.47765445200972634</v>
      </c>
      <c r="FN70" s="2">
        <f t="shared" si="84"/>
        <v>0.45369913637160264</v>
      </c>
      <c r="FO70" s="2">
        <f t="shared" si="84"/>
        <v>0.3838223809716011</v>
      </c>
      <c r="FP70" s="2">
        <f t="shared" si="84"/>
        <v>0.41713101352053722</v>
      </c>
      <c r="FQ70" s="2">
        <f t="shared" si="84"/>
        <v>0.43408806918541953</v>
      </c>
      <c r="FR70" s="2">
        <f t="shared" si="84"/>
        <v>0.4375789372456676</v>
      </c>
      <c r="FS70" s="2">
        <f t="shared" si="84"/>
        <v>0.46374328264710335</v>
      </c>
      <c r="FT70" s="2">
        <f t="shared" si="84"/>
        <v>0.45524435672702085</v>
      </c>
      <c r="FU70" s="2">
        <f t="shared" si="84"/>
        <v>0.37680014442359266</v>
      </c>
      <c r="FW70" s="2">
        <f t="shared" si="72"/>
        <v>3.1929610840068826E-5</v>
      </c>
      <c r="FX70" s="2">
        <f t="shared" si="72"/>
        <v>3.6264717252898307E-5</v>
      </c>
      <c r="FY70" s="2">
        <f t="shared" si="72"/>
        <v>4.6959909585021427E-5</v>
      </c>
      <c r="FZ70" s="2">
        <f t="shared" si="72"/>
        <v>4.4325785489459697E-5</v>
      </c>
      <c r="GA70" s="2">
        <f t="shared" si="72"/>
        <v>4.5946591420396357E-5</v>
      </c>
      <c r="GB70" s="2">
        <f t="shared" si="72"/>
        <v>5.8138335302078106E-5</v>
      </c>
      <c r="GC70" s="2">
        <f t="shared" si="72"/>
        <v>5.2434319942858454E-5</v>
      </c>
      <c r="GD70" s="2">
        <f t="shared" si="72"/>
        <v>4.9465394238106409E-5</v>
      </c>
      <c r="GE70" s="2">
        <f t="shared" si="72"/>
        <v>5.7593235742448554E-5</v>
      </c>
      <c r="GF70" s="2">
        <f t="shared" si="72"/>
        <v>5.435592980170431E-5</v>
      </c>
      <c r="GG70" s="2">
        <f t="shared" si="72"/>
        <v>5.4976768197108745E-5</v>
      </c>
      <c r="GH70" s="2">
        <f t="shared" si="72"/>
        <v>4.0747521433294039E-5</v>
      </c>
      <c r="GI70" s="2">
        <f t="shared" si="72"/>
        <v>3.3112015706369518E-5</v>
      </c>
      <c r="GJ70" s="2">
        <f t="shared" si="72"/>
        <v>2.1536262872348558E-5</v>
      </c>
      <c r="GK70" s="2">
        <f t="shared" si="72"/>
        <v>2.1133590753738973E-5</v>
      </c>
      <c r="GM70" s="86">
        <f t="shared" si="73"/>
        <v>3.7924774709085138E-3</v>
      </c>
      <c r="GN70" s="86">
        <f t="shared" si="73"/>
        <v>9.0006261871932447E-3</v>
      </c>
      <c r="GO70" s="86">
        <f t="shared" si="73"/>
        <v>1.3004406699194096E-2</v>
      </c>
      <c r="GP70" s="86">
        <f t="shared" si="73"/>
        <v>1.0283298162354139E-2</v>
      </c>
      <c r="GQ70" s="86">
        <f t="shared" si="73"/>
        <v>1.6537751381175598E-2</v>
      </c>
      <c r="GR70" s="86">
        <f t="shared" si="73"/>
        <v>1.2644303104554099E-2</v>
      </c>
      <c r="GS70" s="86">
        <f t="shared" si="73"/>
        <v>8.7552098314940992E-3</v>
      </c>
      <c r="GT70" s="86">
        <f t="shared" si="73"/>
        <v>5.9538571874451366E-3</v>
      </c>
      <c r="GU70" s="86">
        <f t="shared" si="73"/>
        <v>1.0041404767975682E-3</v>
      </c>
      <c r="GV70" s="86">
        <f t="shared" si="73"/>
        <v>2.3469788263821155E-3</v>
      </c>
      <c r="GW70" s="86">
        <f t="shared" si="73"/>
        <v>3.7663111331187279E-3</v>
      </c>
      <c r="GX70" s="86">
        <f t="shared" si="73"/>
        <v>4.0525741721117109E-3</v>
      </c>
      <c r="GY70" s="86">
        <f t="shared" si="73"/>
        <v>7.0438784251900888E-3</v>
      </c>
      <c r="GZ70" s="86">
        <f t="shared" si="73"/>
        <v>6.131983759609304E-3</v>
      </c>
      <c r="HA70" s="86">
        <f t="shared" si="73"/>
        <v>6.8658370661172198E-4</v>
      </c>
      <c r="HC70" s="86">
        <f t="shared" si="78"/>
        <v>2.0262129616211947E-8</v>
      </c>
      <c r="HD70" s="86">
        <f t="shared" si="74"/>
        <v>8.1906015142955465E-12</v>
      </c>
      <c r="HE70" s="86">
        <f t="shared" si="74"/>
        <v>1.68945777166243E-11</v>
      </c>
      <c r="HF70" s="86">
        <f t="shared" si="74"/>
        <v>6.994944060082082E-13</v>
      </c>
      <c r="HG70" s="86">
        <f t="shared" si="74"/>
        <v>2.1148684786473354E-11</v>
      </c>
      <c r="HH70" s="86">
        <f t="shared" si="74"/>
        <v>2.1268663637595054E-12</v>
      </c>
      <c r="HI70" s="86">
        <f t="shared" si="74"/>
        <v>1.8391737199847662E-10</v>
      </c>
      <c r="HJ70" s="86">
        <f t="shared" si="74"/>
        <v>2.4315070168395971E-10</v>
      </c>
      <c r="HK70" s="86">
        <f t="shared" si="74"/>
        <v>4.7202986973482979E-13</v>
      </c>
      <c r="HL70" s="86">
        <f t="shared" si="74"/>
        <v>6.8634987732305196E-13</v>
      </c>
      <c r="HM70" s="86">
        <f t="shared" si="74"/>
        <v>1.5616073578423761E-13</v>
      </c>
      <c r="HN70" s="86">
        <f t="shared" si="74"/>
        <v>1.0529491736820422E-12</v>
      </c>
      <c r="HO70" s="86">
        <f t="shared" si="74"/>
        <v>1.603962306187823E-11</v>
      </c>
      <c r="HP70" s="86">
        <f t="shared" si="74"/>
        <v>1.028153053320894E-11</v>
      </c>
      <c r="HQ70" s="86">
        <f t="shared" si="74"/>
        <v>1.1730257084483674E-14</v>
      </c>
      <c r="HS70" s="86">
        <f t="shared" si="75"/>
        <v>7.5349732980279866E-32</v>
      </c>
      <c r="HT70" s="86">
        <f t="shared" si="75"/>
        <v>1.7781548543250877E-46</v>
      </c>
      <c r="HU70" s="86">
        <f t="shared" si="75"/>
        <v>9.5665146151782838E-44</v>
      </c>
      <c r="HV70" s="86">
        <f t="shared" si="75"/>
        <v>1.1639578792333111E-49</v>
      </c>
      <c r="HW70" s="86">
        <f t="shared" si="75"/>
        <v>7.5177138975777624E-43</v>
      </c>
      <c r="HX70" s="86">
        <f t="shared" si="75"/>
        <v>2.2296176728155702E-47</v>
      </c>
      <c r="HY70" s="86">
        <f t="shared" si="75"/>
        <v>6.5842109613097627E-40</v>
      </c>
      <c r="HZ70" s="86">
        <f t="shared" si="75"/>
        <v>8.8536777470329559E-39</v>
      </c>
      <c r="IA70" s="86">
        <f t="shared" si="75"/>
        <v>3.4007812721099043E-51</v>
      </c>
      <c r="IB70" s="86">
        <f t="shared" si="75"/>
        <v>1.4787688365723764E-53</v>
      </c>
      <c r="IC70" s="86">
        <f t="shared" si="75"/>
        <v>1.3909649251074923E-55</v>
      </c>
      <c r="ID70" s="86">
        <f t="shared" si="75"/>
        <v>9.8787711654016238E-53</v>
      </c>
      <c r="IE70" s="86">
        <f t="shared" si="75"/>
        <v>1.4732954849843625E-45</v>
      </c>
      <c r="IF70" s="86">
        <f t="shared" si="75"/>
        <v>9.4816998626257594E-24</v>
      </c>
      <c r="IG70" s="86">
        <f t="shared" si="75"/>
        <v>2.4315503548589137E-24</v>
      </c>
      <c r="II70" s="86">
        <f t="shared" si="76"/>
        <v>6.675638635482544E-54</v>
      </c>
      <c r="IJ70" s="86">
        <f t="shared" si="76"/>
        <v>7.146314605510794E-79</v>
      </c>
      <c r="IK70" s="86">
        <f t="shared" si="76"/>
        <v>4.98206929193623E-75</v>
      </c>
      <c r="IL70" s="86">
        <f t="shared" si="76"/>
        <v>1.9056071406371646E-85</v>
      </c>
      <c r="IM70" s="86">
        <f t="shared" si="76"/>
        <v>6.4291301905370774E-75</v>
      </c>
      <c r="IN70" s="86">
        <f t="shared" si="76"/>
        <v>3.4563592158547835E-82</v>
      </c>
      <c r="IO70" s="86">
        <f t="shared" si="76"/>
        <v>6.4998012475445902E-71</v>
      </c>
      <c r="IP70" s="86">
        <f t="shared" si="76"/>
        <v>3.380509855914888E-68</v>
      </c>
      <c r="IQ70" s="86">
        <f t="shared" si="76"/>
        <v>1.0541495663812376E-90</v>
      </c>
      <c r="IR70" s="86">
        <f t="shared" si="76"/>
        <v>6.8250311282110266E-96</v>
      </c>
      <c r="IS70" s="86">
        <f t="shared" si="76"/>
        <v>1.1254818746433961E-95</v>
      </c>
      <c r="IT70" s="86">
        <f t="shared" si="76"/>
        <v>1.1063163370849129E-92</v>
      </c>
      <c r="IU70" s="86">
        <f t="shared" si="76"/>
        <v>9.2445545764052191E-78</v>
      </c>
      <c r="IV70" s="86">
        <f t="shared" si="76"/>
        <v>1.9182333436976709E-79</v>
      </c>
      <c r="IW70" s="86">
        <f t="shared" si="76"/>
        <v>1.0237735508867026E-79</v>
      </c>
      <c r="IY70" s="86">
        <f t="shared" si="77"/>
        <v>3.7924977330381299E-3</v>
      </c>
      <c r="IZ70" s="86">
        <f t="shared" si="77"/>
        <v>9.0006261953838457E-3</v>
      </c>
      <c r="JA70" s="86">
        <f t="shared" si="77"/>
        <v>1.3004406716088674E-2</v>
      </c>
      <c r="JB70" s="86">
        <f t="shared" si="77"/>
        <v>1.0283298163053633E-2</v>
      </c>
      <c r="JC70" s="86">
        <f t="shared" si="77"/>
        <v>1.6537751402324281E-2</v>
      </c>
      <c r="JD70" s="86">
        <f t="shared" si="77"/>
        <v>1.2644303106680965E-2</v>
      </c>
      <c r="JE70" s="86">
        <f t="shared" si="77"/>
        <v>8.7552100154114718E-3</v>
      </c>
      <c r="JF70" s="86">
        <f t="shared" si="77"/>
        <v>5.9538574305958384E-3</v>
      </c>
      <c r="JG70" s="86">
        <f t="shared" si="77"/>
        <v>1.0041404772695981E-3</v>
      </c>
      <c r="JH70" s="86">
        <f t="shared" si="77"/>
        <v>2.3469788270684654E-3</v>
      </c>
      <c r="JI70" s="86">
        <f t="shared" si="77"/>
        <v>3.7663111332748886E-3</v>
      </c>
      <c r="JJ70" s="86">
        <f t="shared" si="77"/>
        <v>4.0525741731646603E-3</v>
      </c>
      <c r="JK70" s="86">
        <f t="shared" si="77"/>
        <v>7.0438784412297116E-3</v>
      </c>
      <c r="JL70" s="86">
        <f t="shared" si="77"/>
        <v>6.1319837698908348E-3</v>
      </c>
      <c r="JM70" s="86">
        <f t="shared" si="77"/>
        <v>6.8658370662345229E-4</v>
      </c>
    </row>
    <row r="71" spans="2:273" x14ac:dyDescent="0.25">
      <c r="B71" s="2">
        <v>44</v>
      </c>
      <c r="C71" s="37">
        <v>105.40900000000001</v>
      </c>
      <c r="D71" s="37">
        <v>87.614999999999995</v>
      </c>
      <c r="E71" s="37">
        <v>91.15</v>
      </c>
      <c r="F71" s="37">
        <v>89.948999999999998</v>
      </c>
      <c r="G71" s="37">
        <v>90.691999999999993</v>
      </c>
      <c r="H71" s="37">
        <v>87.102999999999994</v>
      </c>
      <c r="I71" s="37">
        <v>86.634</v>
      </c>
      <c r="J71" s="37">
        <v>86.950999999999993</v>
      </c>
      <c r="K71" s="37">
        <v>84.39</v>
      </c>
      <c r="L71" s="37">
        <v>84.488</v>
      </c>
      <c r="M71" s="37">
        <v>86.902000000000001</v>
      </c>
      <c r="N71" s="37">
        <v>85.878</v>
      </c>
      <c r="O71" s="37">
        <v>89.731999999999999</v>
      </c>
      <c r="P71" s="37">
        <v>80.394999999999996</v>
      </c>
      <c r="Q71" s="37">
        <v>88.3</v>
      </c>
      <c r="S71" s="4">
        <f t="shared" si="79"/>
        <v>103.39998956136218</v>
      </c>
      <c r="T71" s="4">
        <f t="shared" si="79"/>
        <v>87.884747327126419</v>
      </c>
      <c r="U71" s="4">
        <f t="shared" si="79"/>
        <v>88.888467827287386</v>
      </c>
      <c r="V71" s="4">
        <f t="shared" si="79"/>
        <v>89.524419144348144</v>
      </c>
      <c r="W71" s="4">
        <f t="shared" si="79"/>
        <v>88.848696448768763</v>
      </c>
      <c r="X71" s="4">
        <f t="shared" si="79"/>
        <v>86.381224936032254</v>
      </c>
      <c r="Y71" s="4">
        <f t="shared" si="79"/>
        <v>85.252608884088801</v>
      </c>
      <c r="Z71" s="4">
        <f t="shared" si="79"/>
        <v>83.200053647771043</v>
      </c>
      <c r="AA71" s="4">
        <f t="shared" si="79"/>
        <v>81.334435926119738</v>
      </c>
      <c r="AB71" s="4">
        <f t="shared" si="79"/>
        <v>79.237023514248875</v>
      </c>
      <c r="AC71" s="4">
        <f t="shared" si="79"/>
        <v>82.078827990169472</v>
      </c>
      <c r="AD71" s="4">
        <f t="shared" si="79"/>
        <v>82.544277060489009</v>
      </c>
      <c r="AE71" s="4">
        <f t="shared" si="79"/>
        <v>86.722434317802751</v>
      </c>
      <c r="AF71" s="4">
        <f t="shared" si="79"/>
        <v>80.133575363705916</v>
      </c>
      <c r="AG71" s="4">
        <f t="shared" si="79"/>
        <v>91.103117120470984</v>
      </c>
      <c r="AI71" s="4">
        <f t="shared" si="80"/>
        <v>2.00901043863783</v>
      </c>
      <c r="AJ71" s="4">
        <f t="shared" si="80"/>
        <v>-0.26974732712642435</v>
      </c>
      <c r="AK71" s="4">
        <f t="shared" si="80"/>
        <v>2.2615321727126201</v>
      </c>
      <c r="AL71" s="4">
        <f t="shared" si="80"/>
        <v>0.42458085565185399</v>
      </c>
      <c r="AM71" s="4">
        <f t="shared" si="80"/>
        <v>1.8433035512312301</v>
      </c>
      <c r="AN71" s="4">
        <f t="shared" si="80"/>
        <v>0.72177506396774049</v>
      </c>
      <c r="AO71" s="4">
        <f t="shared" si="80"/>
        <v>1.3813911159111996</v>
      </c>
      <c r="AP71" s="4">
        <f t="shared" si="80"/>
        <v>3.7509463522289508</v>
      </c>
      <c r="AQ71" s="4">
        <f t="shared" si="80"/>
        <v>3.0555640738802623</v>
      </c>
      <c r="AR71" s="4">
        <f t="shared" si="80"/>
        <v>5.2509764857511243</v>
      </c>
      <c r="AS71" s="4">
        <f t="shared" si="80"/>
        <v>4.8231720098305289</v>
      </c>
      <c r="AT71" s="4">
        <f t="shared" si="80"/>
        <v>3.3337229395109915</v>
      </c>
      <c r="AU71" s="4">
        <f t="shared" si="80"/>
        <v>3.0095656821972483</v>
      </c>
      <c r="AV71" s="4">
        <f t="shared" si="80"/>
        <v>0.26142463629408041</v>
      </c>
      <c r="AW71" s="4">
        <f t="shared" si="80"/>
        <v>-2.8031171204709864</v>
      </c>
      <c r="AY71" s="2">
        <f t="shared" si="70"/>
        <v>99.806903903048294</v>
      </c>
      <c r="AZ71" s="2">
        <f t="shared" si="70"/>
        <v>78.779794724684109</v>
      </c>
      <c r="BA71" s="2">
        <f t="shared" si="70"/>
        <v>76.268989083910654</v>
      </c>
      <c r="BB71" s="2">
        <f t="shared" si="70"/>
        <v>79.353931029451758</v>
      </c>
      <c r="BC71" s="2">
        <f t="shared" si="70"/>
        <v>74.057005906575725</v>
      </c>
      <c r="BD71" s="2">
        <f t="shared" si="70"/>
        <v>74.53782119558484</v>
      </c>
      <c r="BE71" s="2">
        <f t="shared" si="70"/>
        <v>76.358385244623733</v>
      </c>
      <c r="BF71" s="2">
        <f t="shared" si="70"/>
        <v>76.782762883508767</v>
      </c>
      <c r="BG71" s="2">
        <f t="shared" si="70"/>
        <v>79.7617982398626</v>
      </c>
      <c r="BH71" s="2">
        <f t="shared" si="70"/>
        <v>75.925394004818713</v>
      </c>
      <c r="BI71" s="2">
        <f t="shared" si="70"/>
        <v>77.554023801118674</v>
      </c>
      <c r="BJ71" s="2">
        <f t="shared" si="70"/>
        <v>77.717714314660924</v>
      </c>
      <c r="BK71" s="2">
        <f t="shared" si="70"/>
        <v>79.039931541046869</v>
      </c>
      <c r="BL71" s="2">
        <f t="shared" si="70"/>
        <v>73.643916336942453</v>
      </c>
      <c r="BM71" s="2">
        <f t="shared" si="70"/>
        <v>90.387288360058335</v>
      </c>
      <c r="BO71" s="2">
        <f t="shared" si="15"/>
        <v>105.40900000000001</v>
      </c>
      <c r="BP71" s="2" t="str">
        <f t="shared" si="16"/>
        <v/>
      </c>
      <c r="BQ71" s="2" t="str">
        <f t="shared" si="17"/>
        <v/>
      </c>
      <c r="BR71" s="2" t="str">
        <f t="shared" si="18"/>
        <v/>
      </c>
      <c r="BS71" s="2" t="str">
        <f t="shared" si="19"/>
        <v/>
      </c>
      <c r="BT71" s="2" t="str">
        <f t="shared" si="20"/>
        <v/>
      </c>
      <c r="BU71" s="2" t="str">
        <f t="shared" si="21"/>
        <v/>
      </c>
      <c r="BV71" s="2">
        <f t="shared" si="22"/>
        <v>86.950999999999993</v>
      </c>
      <c r="BW71" s="2">
        <f t="shared" si="23"/>
        <v>84.39</v>
      </c>
      <c r="BX71" s="2">
        <f t="shared" si="24"/>
        <v>84.488</v>
      </c>
      <c r="BY71" s="2">
        <f t="shared" si="25"/>
        <v>86.902000000000001</v>
      </c>
      <c r="BZ71" s="2">
        <f t="shared" si="26"/>
        <v>85.878</v>
      </c>
      <c r="CA71" s="2" t="str">
        <f t="shared" si="27"/>
        <v/>
      </c>
      <c r="CB71" s="2">
        <f t="shared" si="28"/>
        <v>80.394999999999996</v>
      </c>
      <c r="CC71" s="2">
        <f t="shared" si="29"/>
        <v>88.3</v>
      </c>
      <c r="CE71" s="2" t="str">
        <f t="shared" si="71"/>
        <v/>
      </c>
      <c r="CF71" s="2" t="str">
        <f t="shared" si="71"/>
        <v/>
      </c>
      <c r="CG71" s="2" t="str">
        <f t="shared" si="71"/>
        <v/>
      </c>
      <c r="CH71" s="2" t="str">
        <f t="shared" si="71"/>
        <v/>
      </c>
      <c r="CI71" s="2" t="str">
        <f t="shared" si="71"/>
        <v/>
      </c>
      <c r="CJ71" s="2" t="str">
        <f t="shared" si="71"/>
        <v/>
      </c>
      <c r="CK71" s="2" t="str">
        <f t="shared" si="71"/>
        <v/>
      </c>
      <c r="CL71" s="2" t="str">
        <f t="shared" si="71"/>
        <v/>
      </c>
      <c r="CM71" s="2" t="str">
        <f t="shared" si="71"/>
        <v/>
      </c>
      <c r="CN71" s="2" t="str">
        <f t="shared" si="71"/>
        <v/>
      </c>
      <c r="CO71" s="2" t="str">
        <f t="shared" si="71"/>
        <v/>
      </c>
      <c r="CP71" s="2" t="str">
        <f t="shared" si="71"/>
        <v/>
      </c>
      <c r="CQ71" s="2" t="str">
        <f t="shared" si="71"/>
        <v/>
      </c>
      <c r="CR71" s="2" t="str">
        <f t="shared" si="71"/>
        <v/>
      </c>
      <c r="CS71" s="2" t="str">
        <f t="shared" si="71"/>
        <v/>
      </c>
      <c r="CU71" s="2" t="str">
        <f t="shared" si="31"/>
        <v/>
      </c>
      <c r="CV71" s="2" t="str">
        <f t="shared" si="32"/>
        <v/>
      </c>
      <c r="CW71" s="2" t="str">
        <f t="shared" si="33"/>
        <v/>
      </c>
      <c r="CX71" s="2" t="str">
        <f t="shared" si="34"/>
        <v/>
      </c>
      <c r="CY71" s="2" t="str">
        <f t="shared" si="35"/>
        <v/>
      </c>
      <c r="CZ71" s="2" t="str">
        <f t="shared" si="36"/>
        <v/>
      </c>
      <c r="DA71" s="2" t="str">
        <f t="shared" si="37"/>
        <v/>
      </c>
      <c r="DB71" s="2" t="str">
        <f t="shared" si="38"/>
        <v/>
      </c>
      <c r="DC71" s="2" t="str">
        <f t="shared" si="39"/>
        <v/>
      </c>
      <c r="DD71" s="2" t="str">
        <f t="shared" si="40"/>
        <v/>
      </c>
      <c r="DE71" s="2" t="str">
        <f t="shared" si="41"/>
        <v/>
      </c>
      <c r="DF71" s="2" t="str">
        <f t="shared" si="42"/>
        <v/>
      </c>
      <c r="DG71" s="2" t="str">
        <f t="shared" si="43"/>
        <v/>
      </c>
      <c r="DH71" s="2" t="str">
        <f t="shared" si="44"/>
        <v/>
      </c>
      <c r="DI71" s="2" t="str">
        <f t="shared" si="45"/>
        <v/>
      </c>
      <c r="DK71" s="2">
        <f t="shared" si="81"/>
        <v>101.53426032388663</v>
      </c>
      <c r="DL71" s="2">
        <f t="shared" si="81"/>
        <v>80.637330866807588</v>
      </c>
      <c r="DM71" s="2">
        <f t="shared" si="81"/>
        <v>84.01348535185744</v>
      </c>
      <c r="DN71" s="2">
        <f t="shared" si="81"/>
        <v>81.621770764119603</v>
      </c>
      <c r="DO71" s="2">
        <f t="shared" si="81"/>
        <v>81.452940307376508</v>
      </c>
      <c r="DP71" s="2">
        <f t="shared" si="81"/>
        <v>78.964862277257637</v>
      </c>
      <c r="DQ71" s="2">
        <f t="shared" si="81"/>
        <v>81.643159468438526</v>
      </c>
      <c r="DR71" s="2">
        <f t="shared" si="81"/>
        <v>83.935969696969678</v>
      </c>
      <c r="DS71" s="2">
        <f t="shared" si="81"/>
        <v>83.277294677871183</v>
      </c>
      <c r="DT71" s="2">
        <f t="shared" si="81"/>
        <v>81.268995258416311</v>
      </c>
      <c r="DU71" s="2">
        <f t="shared" si="81"/>
        <v>82.270381511470973</v>
      </c>
      <c r="DV71" s="2">
        <f t="shared" si="81"/>
        <v>83.335886022514089</v>
      </c>
      <c r="DW71" s="2">
        <f t="shared" si="81"/>
        <v>85.974302325581391</v>
      </c>
      <c r="DX71" s="2">
        <f t="shared" si="81"/>
        <v>76.733387878787852</v>
      </c>
      <c r="DY71" s="2">
        <f t="shared" si="81"/>
        <v>88.202261586452764</v>
      </c>
      <c r="EA71" s="2">
        <f t="shared" si="82"/>
        <v>97.756828571428599</v>
      </c>
      <c r="EB71" s="2">
        <f t="shared" si="82"/>
        <v>76.932261132354768</v>
      </c>
      <c r="EC71" s="2">
        <f t="shared" si="82"/>
        <v>69.297484166080224</v>
      </c>
      <c r="ED71" s="2">
        <f t="shared" si="82"/>
        <v>77.178693179978708</v>
      </c>
      <c r="EE71" s="2">
        <f t="shared" si="82"/>
        <v>67.87180185318644</v>
      </c>
      <c r="EF71" s="2">
        <f t="shared" si="82"/>
        <v>70.520863115415665</v>
      </c>
      <c r="EG71" s="2">
        <f t="shared" si="82"/>
        <v>71.087985824521297</v>
      </c>
      <c r="EH71" s="2">
        <f t="shared" si="82"/>
        <v>68.92770599344</v>
      </c>
      <c r="EI71" s="2">
        <f t="shared" si="82"/>
        <v>74.615385400959568</v>
      </c>
      <c r="EJ71" s="2">
        <f t="shared" si="82"/>
        <v>69.116307141406466</v>
      </c>
      <c r="EK71" s="2">
        <f t="shared" si="82"/>
        <v>71.946693407609288</v>
      </c>
      <c r="EL71" s="2">
        <f t="shared" si="82"/>
        <v>71.132120358235028</v>
      </c>
      <c r="EM71" s="2">
        <f t="shared" si="82"/>
        <v>71.726914381952071</v>
      </c>
      <c r="EN71" s="2">
        <f t="shared" si="82"/>
        <v>70.272252273002806</v>
      </c>
      <c r="EO71" s="2">
        <f t="shared" si="82"/>
        <v>93.683203557231266</v>
      </c>
      <c r="EQ71" s="2">
        <f t="shared" si="83"/>
        <v>91.329293773037847</v>
      </c>
      <c r="ER71" s="2">
        <f t="shared" si="83"/>
        <v>72.261887720159805</v>
      </c>
      <c r="ES71" s="2">
        <f t="shared" si="83"/>
        <v>66.500013947162458</v>
      </c>
      <c r="ET71" s="2">
        <f t="shared" si="83"/>
        <v>71.670880010631294</v>
      </c>
      <c r="EU71" s="2">
        <f t="shared" si="83"/>
        <v>65.808707437938054</v>
      </c>
      <c r="EV71" s="2">
        <f t="shared" si="83"/>
        <v>68.459509126152142</v>
      </c>
      <c r="EW71" s="2">
        <f t="shared" si="83"/>
        <v>68.237075528903503</v>
      </c>
      <c r="EX71" s="2">
        <f t="shared" si="83"/>
        <v>66.48299030118703</v>
      </c>
      <c r="EY71" s="2">
        <f t="shared" si="83"/>
        <v>70.223706741933711</v>
      </c>
      <c r="EZ71" s="2">
        <f t="shared" si="83"/>
        <v>64.068983661524825</v>
      </c>
      <c r="FA71" s="2">
        <f t="shared" si="83"/>
        <v>69.834003598875412</v>
      </c>
      <c r="FB71" s="2">
        <f t="shared" si="83"/>
        <v>70.315615084993809</v>
      </c>
      <c r="FC71" s="2">
        <f t="shared" si="83"/>
        <v>70.467099321142314</v>
      </c>
      <c r="FD71" s="2">
        <f t="shared" si="83"/>
        <v>70.733020920227702</v>
      </c>
      <c r="FE71" s="2">
        <f t="shared" si="83"/>
        <v>93.293781196410094</v>
      </c>
      <c r="FG71" s="2">
        <f t="shared" si="84"/>
        <v>0.45722371863623729</v>
      </c>
      <c r="FH71" s="2">
        <f t="shared" si="84"/>
        <v>0.50129972325237671</v>
      </c>
      <c r="FI71" s="2">
        <f t="shared" si="84"/>
        <v>0.52625384624842586</v>
      </c>
      <c r="FJ71" s="2">
        <f t="shared" si="84"/>
        <v>0.5103606679643774</v>
      </c>
      <c r="FK71" s="2">
        <f t="shared" si="84"/>
        <v>0.54456631074601458</v>
      </c>
      <c r="FL71" s="2">
        <f t="shared" si="84"/>
        <v>0.52426694881999547</v>
      </c>
      <c r="FM71" s="2">
        <f t="shared" si="84"/>
        <v>0.50066540781651026</v>
      </c>
      <c r="FN71" s="2">
        <f t="shared" si="84"/>
        <v>0.47660904416218164</v>
      </c>
      <c r="FO71" s="2">
        <f t="shared" si="84"/>
        <v>0.40582497390153754</v>
      </c>
      <c r="FP71" s="2">
        <f t="shared" si="84"/>
        <v>0.43968053674916535</v>
      </c>
      <c r="FQ71" s="2">
        <f t="shared" si="84"/>
        <v>0.45683580411281999</v>
      </c>
      <c r="FR71" s="2">
        <f t="shared" si="84"/>
        <v>0.46036079207836528</v>
      </c>
      <c r="FS71" s="2">
        <f t="shared" si="84"/>
        <v>0.48670851615125144</v>
      </c>
      <c r="FT71" s="2">
        <f t="shared" si="84"/>
        <v>0.47816399638278539</v>
      </c>
      <c r="FU71" s="2">
        <f t="shared" si="84"/>
        <v>0.39866063336095314</v>
      </c>
      <c r="FW71" s="2">
        <f t="shared" si="72"/>
        <v>3.5010014248729534E-5</v>
      </c>
      <c r="FX71" s="2">
        <f t="shared" si="72"/>
        <v>3.9763332634961396E-5</v>
      </c>
      <c r="FY71" s="2">
        <f t="shared" si="72"/>
        <v>5.1490283670572773E-5</v>
      </c>
      <c r="FZ71" s="2">
        <f t="shared" si="72"/>
        <v>4.8602049470817233E-5</v>
      </c>
      <c r="GA71" s="2">
        <f t="shared" si="72"/>
        <v>5.0379212356361946E-5</v>
      </c>
      <c r="GB71" s="2">
        <f t="shared" si="72"/>
        <v>6.3747059456324546E-5</v>
      </c>
      <c r="GC71" s="2">
        <f t="shared" si="72"/>
        <v>5.7492797704180168E-5</v>
      </c>
      <c r="GD71" s="2">
        <f t="shared" si="72"/>
        <v>5.4237467406508696E-5</v>
      </c>
      <c r="GE71" s="2">
        <f t="shared" si="72"/>
        <v>6.3149376347956611E-5</v>
      </c>
      <c r="GF71" s="2">
        <f t="shared" si="72"/>
        <v>5.9599779307757069E-5</v>
      </c>
      <c r="GG71" s="2">
        <f t="shared" si="72"/>
        <v>6.0280507891151748E-5</v>
      </c>
      <c r="GH71" s="2">
        <f t="shared" si="72"/>
        <v>4.4678593155882377E-5</v>
      </c>
      <c r="GI71" s="2">
        <f t="shared" si="72"/>
        <v>3.6306487268132779E-5</v>
      </c>
      <c r="GJ71" s="2">
        <f t="shared" si="72"/>
        <v>2.3613993601259475E-5</v>
      </c>
      <c r="GK71" s="2">
        <f t="shared" si="72"/>
        <v>2.3172474220618589E-5</v>
      </c>
      <c r="GM71" s="86">
        <f t="shared" si="73"/>
        <v>5.8343062768334989E-3</v>
      </c>
      <c r="GN71" s="86">
        <f t="shared" si="73"/>
        <v>1.2656258027133771E-2</v>
      </c>
      <c r="GO71" s="86">
        <f t="shared" si="73"/>
        <v>1.7890437873957866E-2</v>
      </c>
      <c r="GP71" s="86">
        <f t="shared" si="73"/>
        <v>1.4450366213120224E-2</v>
      </c>
      <c r="GQ71" s="86">
        <f t="shared" si="73"/>
        <v>2.2187522561167163E-2</v>
      </c>
      <c r="GR71" s="86">
        <f t="shared" si="73"/>
        <v>1.7439650773963419E-2</v>
      </c>
      <c r="GS71" s="86">
        <f t="shared" si="73"/>
        <v>1.2546622509712354E-2</v>
      </c>
      <c r="GT71" s="86">
        <f t="shared" si="73"/>
        <v>8.6347601566043944E-3</v>
      </c>
      <c r="GU71" s="86">
        <f t="shared" si="73"/>
        <v>1.7140177038782246E-3</v>
      </c>
      <c r="GV71" s="86">
        <f t="shared" si="73"/>
        <v>3.8148224427695335E-3</v>
      </c>
      <c r="GW71" s="86">
        <f t="shared" si="73"/>
        <v>5.7946153757223538E-3</v>
      </c>
      <c r="GX71" s="86">
        <f t="shared" si="73"/>
        <v>6.2042972528662185E-3</v>
      </c>
      <c r="GY71" s="86">
        <f t="shared" si="73"/>
        <v>1.0132037295463175E-2</v>
      </c>
      <c r="GZ71" s="86">
        <f t="shared" si="73"/>
        <v>8.8663059511107367E-3</v>
      </c>
      <c r="HA71" s="86">
        <f t="shared" si="73"/>
        <v>1.2332738252946913E-3</v>
      </c>
      <c r="HC71" s="86">
        <f t="shared" si="78"/>
        <v>4.147380385301321E-8</v>
      </c>
      <c r="HD71" s="86">
        <f t="shared" si="74"/>
        <v>2.3752228743206331E-11</v>
      </c>
      <c r="HE71" s="86">
        <f t="shared" si="74"/>
        <v>4.8224484994166115E-11</v>
      </c>
      <c r="HF71" s="86">
        <f t="shared" si="74"/>
        <v>2.2902729280787147E-12</v>
      </c>
      <c r="HG71" s="86">
        <f t="shared" si="74"/>
        <v>5.9887342223688382E-11</v>
      </c>
      <c r="HH71" s="86">
        <f t="shared" si="74"/>
        <v>6.8529428133348406E-12</v>
      </c>
      <c r="HI71" s="86">
        <f t="shared" si="74"/>
        <v>4.8889468613551171E-10</v>
      </c>
      <c r="HJ71" s="86">
        <f t="shared" si="74"/>
        <v>6.2663813780394022E-10</v>
      </c>
      <c r="HK71" s="86">
        <f t="shared" si="74"/>
        <v>1.6706680432462907E-12</v>
      </c>
      <c r="HL71" s="86">
        <f t="shared" si="74"/>
        <v>2.4770823346433486E-12</v>
      </c>
      <c r="HM71" s="86">
        <f t="shared" si="74"/>
        <v>5.8357209613007661E-13</v>
      </c>
      <c r="HN71" s="86">
        <f t="shared" si="74"/>
        <v>3.553266312968127E-12</v>
      </c>
      <c r="HO71" s="86">
        <f t="shared" si="74"/>
        <v>4.5081040547334988E-11</v>
      </c>
      <c r="HP71" s="86">
        <f t="shared" si="74"/>
        <v>2.9175343783411032E-11</v>
      </c>
      <c r="HQ71" s="86">
        <f t="shared" si="74"/>
        <v>4.5393736449178011E-14</v>
      </c>
      <c r="HS71" s="86">
        <f t="shared" si="75"/>
        <v>3.7976121824209701E-31</v>
      </c>
      <c r="HT71" s="86">
        <f t="shared" si="75"/>
        <v>2.0036401931736247E-45</v>
      </c>
      <c r="HU71" s="86">
        <f t="shared" si="75"/>
        <v>1.0002466915398472E-42</v>
      </c>
      <c r="HV71" s="86">
        <f t="shared" si="75"/>
        <v>1.6683852995068479E-48</v>
      </c>
      <c r="HW71" s="86">
        <f t="shared" si="75"/>
        <v>7.6140176953123666E-42</v>
      </c>
      <c r="HX71" s="86">
        <f t="shared" si="75"/>
        <v>3.0568447666221708E-46</v>
      </c>
      <c r="HY71" s="86">
        <f t="shared" si="75"/>
        <v>5.9336774586291265E-39</v>
      </c>
      <c r="HZ71" s="86">
        <f t="shared" si="75"/>
        <v>7.3087152432195811E-38</v>
      </c>
      <c r="IA71" s="86">
        <f t="shared" si="75"/>
        <v>5.9527487519875239E-50</v>
      </c>
      <c r="IB71" s="86">
        <f t="shared" si="75"/>
        <v>2.9586819518440453E-52</v>
      </c>
      <c r="IC71" s="86">
        <f t="shared" si="75"/>
        <v>2.9491452195200697E-54</v>
      </c>
      <c r="ID71" s="86">
        <f t="shared" si="75"/>
        <v>1.6883604086729174E-51</v>
      </c>
      <c r="IE71" s="86">
        <f t="shared" si="75"/>
        <v>1.5587073638385603E-44</v>
      </c>
      <c r="IF71" s="86">
        <f t="shared" si="75"/>
        <v>3.0229752321571281E-23</v>
      </c>
      <c r="IG71" s="86">
        <f t="shared" si="75"/>
        <v>7.9620774527555128E-24</v>
      </c>
      <c r="II71" s="86">
        <f t="shared" si="76"/>
        <v>5.5914516301823951E-53</v>
      </c>
      <c r="IJ71" s="86">
        <f t="shared" si="76"/>
        <v>1.7174781232650664E-77</v>
      </c>
      <c r="IK71" s="86">
        <f t="shared" si="76"/>
        <v>1.1049852834618158E-73</v>
      </c>
      <c r="IL71" s="86">
        <f t="shared" si="76"/>
        <v>6.431304286129607E-84</v>
      </c>
      <c r="IM71" s="86">
        <f t="shared" si="76"/>
        <v>1.4097615832450668E-73</v>
      </c>
      <c r="IN71" s="86">
        <f t="shared" si="76"/>
        <v>1.1171116649062403E-80</v>
      </c>
      <c r="IO71" s="86">
        <f t="shared" si="76"/>
        <v>1.2517209798478477E-69</v>
      </c>
      <c r="IP71" s="86">
        <f t="shared" si="76"/>
        <v>5.7016445874779796E-67</v>
      </c>
      <c r="IQ71" s="86">
        <f t="shared" si="76"/>
        <v>4.9029117835074768E-89</v>
      </c>
      <c r="IR71" s="86">
        <f t="shared" si="76"/>
        <v>3.8772841478371447E-94</v>
      </c>
      <c r="IS71" s="86">
        <f t="shared" si="76"/>
        <v>6.3640299904164308E-94</v>
      </c>
      <c r="IT71" s="86">
        <f t="shared" si="76"/>
        <v>4.9025407564265949E-91</v>
      </c>
      <c r="IU71" s="86">
        <f t="shared" si="76"/>
        <v>2.0647397379126002E-76</v>
      </c>
      <c r="IV71" s="86">
        <f t="shared" si="76"/>
        <v>4.0434890071083372E-78</v>
      </c>
      <c r="IW71" s="86">
        <f t="shared" si="76"/>
        <v>2.1696068872436762E-78</v>
      </c>
      <c r="IY71" s="86">
        <f t="shared" si="77"/>
        <v>5.8343477506373519E-3</v>
      </c>
      <c r="IZ71" s="86">
        <f t="shared" si="77"/>
        <v>1.2656258050886E-2</v>
      </c>
      <c r="JA71" s="86">
        <f t="shared" si="77"/>
        <v>1.789043792218235E-2</v>
      </c>
      <c r="JB71" s="86">
        <f t="shared" si="77"/>
        <v>1.4450366215410496E-2</v>
      </c>
      <c r="JC71" s="86">
        <f t="shared" si="77"/>
        <v>2.2187522621054504E-2</v>
      </c>
      <c r="JD71" s="86">
        <f t="shared" si="77"/>
        <v>1.743965078081636E-2</v>
      </c>
      <c r="JE71" s="86">
        <f t="shared" si="77"/>
        <v>1.2546622998607041E-2</v>
      </c>
      <c r="JF71" s="86">
        <f t="shared" si="77"/>
        <v>8.6347607832425316E-3</v>
      </c>
      <c r="JG71" s="86">
        <f t="shared" si="77"/>
        <v>1.7140177055488925E-3</v>
      </c>
      <c r="JH71" s="86">
        <f t="shared" si="77"/>
        <v>3.8148224452466159E-3</v>
      </c>
      <c r="JI71" s="86">
        <f t="shared" si="77"/>
        <v>5.794615376305926E-3</v>
      </c>
      <c r="JJ71" s="86">
        <f t="shared" si="77"/>
        <v>6.2042972564194847E-3</v>
      </c>
      <c r="JK71" s="86">
        <f t="shared" si="77"/>
        <v>1.0132037340544216E-2</v>
      </c>
      <c r="JL71" s="86">
        <f t="shared" si="77"/>
        <v>8.8663059802860811E-3</v>
      </c>
      <c r="JM71" s="86">
        <f t="shared" si="77"/>
        <v>1.2332738253400851E-3</v>
      </c>
    </row>
    <row r="72" spans="2:273" x14ac:dyDescent="0.25">
      <c r="B72" s="2">
        <v>45</v>
      </c>
      <c r="C72" s="37">
        <v>109.364</v>
      </c>
      <c r="D72" s="37">
        <v>89.923000000000002</v>
      </c>
      <c r="E72" s="37">
        <v>93.2</v>
      </c>
      <c r="F72" s="37">
        <v>91.795000000000002</v>
      </c>
      <c r="G72" s="37">
        <v>93.308000000000007</v>
      </c>
      <c r="H72" s="37">
        <v>89.358999999999995</v>
      </c>
      <c r="I72" s="37">
        <v>90.39</v>
      </c>
      <c r="J72" s="37">
        <v>87.561000000000007</v>
      </c>
      <c r="K72" s="37">
        <v>86.78</v>
      </c>
      <c r="L72" s="37">
        <v>86.462999999999994</v>
      </c>
      <c r="M72" s="37">
        <v>87.853999999999999</v>
      </c>
      <c r="N72" s="37">
        <v>87.975999999999999</v>
      </c>
      <c r="O72" s="37">
        <v>92.244</v>
      </c>
      <c r="P72" s="37">
        <v>82.763000000000005</v>
      </c>
      <c r="Q72" s="37">
        <v>88.85</v>
      </c>
      <c r="S72" s="4">
        <f t="shared" si="79"/>
        <v>105.09214537200913</v>
      </c>
      <c r="T72" s="4">
        <f t="shared" si="79"/>
        <v>90.825786534600397</v>
      </c>
      <c r="U72" s="4">
        <f t="shared" si="79"/>
        <v>92.474622038639566</v>
      </c>
      <c r="V72" s="4">
        <f t="shared" si="79"/>
        <v>92.770640697582621</v>
      </c>
      <c r="W72" s="4">
        <f t="shared" si="79"/>
        <v>92.668626269400562</v>
      </c>
      <c r="X72" s="4">
        <f t="shared" si="79"/>
        <v>89.798283799023878</v>
      </c>
      <c r="Y72" s="4">
        <f t="shared" si="79"/>
        <v>88.151555112510422</v>
      </c>
      <c r="Z72" s="4">
        <f t="shared" si="79"/>
        <v>85.240410789838094</v>
      </c>
      <c r="AA72" s="4">
        <f t="shared" si="79"/>
        <v>82.163601665141925</v>
      </c>
      <c r="AB72" s="4">
        <f t="shared" si="79"/>
        <v>80.690358745765806</v>
      </c>
      <c r="AC72" s="4">
        <f t="shared" si="79"/>
        <v>83.948465202482794</v>
      </c>
      <c r="AD72" s="4">
        <f t="shared" si="79"/>
        <v>84.522016024267899</v>
      </c>
      <c r="AE72" s="4">
        <f t="shared" si="79"/>
        <v>89.220372445611005</v>
      </c>
      <c r="AF72" s="4">
        <f t="shared" si="79"/>
        <v>82.366575085689462</v>
      </c>
      <c r="AG72" s="4">
        <f t="shared" si="79"/>
        <v>91.726547586569879</v>
      </c>
      <c r="AI72" s="4">
        <f t="shared" si="80"/>
        <v>4.2718546279908765</v>
      </c>
      <c r="AJ72" s="4">
        <f t="shared" si="80"/>
        <v>-0.90278653460039493</v>
      </c>
      <c r="AK72" s="4">
        <f t="shared" si="80"/>
        <v>0.72537796136043653</v>
      </c>
      <c r="AL72" s="4">
        <f t="shared" si="80"/>
        <v>-0.97564069758261951</v>
      </c>
      <c r="AM72" s="4">
        <f t="shared" si="80"/>
        <v>0.63937373059944491</v>
      </c>
      <c r="AN72" s="4">
        <f t="shared" si="80"/>
        <v>-0.43928379902388315</v>
      </c>
      <c r="AO72" s="4">
        <f t="shared" si="80"/>
        <v>2.2384448874895782</v>
      </c>
      <c r="AP72" s="4">
        <f t="shared" si="80"/>
        <v>2.3205892101619128</v>
      </c>
      <c r="AQ72" s="4">
        <f t="shared" si="80"/>
        <v>4.6163983348580757</v>
      </c>
      <c r="AR72" s="4">
        <f t="shared" si="80"/>
        <v>5.7726412542341876</v>
      </c>
      <c r="AS72" s="4">
        <f t="shared" si="80"/>
        <v>3.9055347975172054</v>
      </c>
      <c r="AT72" s="4">
        <f t="shared" si="80"/>
        <v>3.4539839757321005</v>
      </c>
      <c r="AU72" s="4">
        <f t="shared" si="80"/>
        <v>3.0236275543889946</v>
      </c>
      <c r="AV72" s="4">
        <f t="shared" si="80"/>
        <v>0.39642491431054339</v>
      </c>
      <c r="AW72" s="4">
        <f t="shared" si="80"/>
        <v>-2.8765475865698846</v>
      </c>
      <c r="AY72" s="2">
        <f t="shared" si="70"/>
        <v>99.885757957477921</v>
      </c>
      <c r="AZ72" s="2">
        <f t="shared" si="70"/>
        <v>78.670003805014574</v>
      </c>
      <c r="BA72" s="2">
        <f t="shared" si="70"/>
        <v>75.985993854569145</v>
      </c>
      <c r="BB72" s="2">
        <f t="shared" si="70"/>
        <v>79.219650103257436</v>
      </c>
      <c r="BC72" s="2">
        <f t="shared" si="70"/>
        <v>73.773314661316959</v>
      </c>
      <c r="BD72" s="2">
        <f t="shared" si="70"/>
        <v>74.287233003566328</v>
      </c>
      <c r="BE72" s="2">
        <f t="shared" si="70"/>
        <v>76.092296691313152</v>
      </c>
      <c r="BF72" s="2">
        <f t="shared" si="70"/>
        <v>76.418222781859697</v>
      </c>
      <c r="BG72" s="2">
        <f t="shared" si="70"/>
        <v>79.647814744976358</v>
      </c>
      <c r="BH72" s="2">
        <f t="shared" si="70"/>
        <v>75.645904165448101</v>
      </c>
      <c r="BI72" s="2">
        <f t="shared" si="70"/>
        <v>77.391027286560842</v>
      </c>
      <c r="BJ72" s="2">
        <f t="shared" si="70"/>
        <v>77.560795202759167</v>
      </c>
      <c r="BK72" s="2">
        <f t="shared" si="70"/>
        <v>78.747314005062591</v>
      </c>
      <c r="BL72" s="2">
        <f t="shared" si="70"/>
        <v>73.469387958660221</v>
      </c>
      <c r="BM72" s="2">
        <f t="shared" si="70"/>
        <v>90.527470789045211</v>
      </c>
      <c r="BO72" s="2">
        <f t="shared" si="15"/>
        <v>109.364</v>
      </c>
      <c r="BP72" s="2" t="str">
        <f t="shared" si="16"/>
        <v/>
      </c>
      <c r="BQ72" s="2" t="str">
        <f t="shared" si="17"/>
        <v/>
      </c>
      <c r="BR72" s="2" t="str">
        <f t="shared" si="18"/>
        <v/>
      </c>
      <c r="BS72" s="2" t="str">
        <f t="shared" si="19"/>
        <v/>
      </c>
      <c r="BT72" s="2" t="str">
        <f t="shared" si="20"/>
        <v/>
      </c>
      <c r="BU72" s="2" t="str">
        <f t="shared" si="21"/>
        <v/>
      </c>
      <c r="BV72" s="2" t="str">
        <f t="shared" si="22"/>
        <v/>
      </c>
      <c r="BW72" s="2">
        <f t="shared" si="23"/>
        <v>86.78</v>
      </c>
      <c r="BX72" s="2">
        <f t="shared" si="24"/>
        <v>86.462999999999994</v>
      </c>
      <c r="BY72" s="2">
        <f t="shared" si="25"/>
        <v>87.853999999999999</v>
      </c>
      <c r="BZ72" s="2">
        <f t="shared" si="26"/>
        <v>87.975999999999999</v>
      </c>
      <c r="CA72" s="2" t="str">
        <f t="shared" si="27"/>
        <v/>
      </c>
      <c r="CB72" s="2" t="str">
        <f t="shared" si="28"/>
        <v/>
      </c>
      <c r="CC72" s="2">
        <f t="shared" si="29"/>
        <v>88.85</v>
      </c>
      <c r="CE72" s="2" t="str">
        <f t="shared" si="71"/>
        <v/>
      </c>
      <c r="CF72" s="2" t="str">
        <f t="shared" si="71"/>
        <v/>
      </c>
      <c r="CG72" s="2" t="str">
        <f t="shared" si="71"/>
        <v/>
      </c>
      <c r="CH72" s="2" t="str">
        <f t="shared" si="71"/>
        <v/>
      </c>
      <c r="CI72" s="2" t="str">
        <f t="shared" si="71"/>
        <v/>
      </c>
      <c r="CJ72" s="2" t="str">
        <f t="shared" si="71"/>
        <v/>
      </c>
      <c r="CK72" s="2" t="str">
        <f t="shared" si="71"/>
        <v/>
      </c>
      <c r="CL72" s="2" t="str">
        <f t="shared" si="71"/>
        <v/>
      </c>
      <c r="CM72" s="2" t="str">
        <f t="shared" si="71"/>
        <v/>
      </c>
      <c r="CN72" s="2" t="str">
        <f t="shared" si="71"/>
        <v/>
      </c>
      <c r="CO72" s="2" t="str">
        <f t="shared" si="71"/>
        <v/>
      </c>
      <c r="CP72" s="2" t="str">
        <f t="shared" si="71"/>
        <v/>
      </c>
      <c r="CQ72" s="2" t="str">
        <f t="shared" si="71"/>
        <v/>
      </c>
      <c r="CR72" s="2" t="str">
        <f t="shared" si="71"/>
        <v/>
      </c>
      <c r="CS72" s="2" t="str">
        <f t="shared" si="71"/>
        <v/>
      </c>
      <c r="CU72" s="2" t="str">
        <f t="shared" si="31"/>
        <v/>
      </c>
      <c r="CV72" s="2" t="str">
        <f t="shared" si="32"/>
        <v/>
      </c>
      <c r="CW72" s="2" t="str">
        <f t="shared" si="33"/>
        <v/>
      </c>
      <c r="CX72" s="2" t="str">
        <f t="shared" si="34"/>
        <v/>
      </c>
      <c r="CY72" s="2" t="str">
        <f t="shared" si="35"/>
        <v/>
      </c>
      <c r="CZ72" s="2" t="str">
        <f t="shared" si="36"/>
        <v/>
      </c>
      <c r="DA72" s="2" t="str">
        <f t="shared" si="37"/>
        <v/>
      </c>
      <c r="DB72" s="2" t="str">
        <f t="shared" si="38"/>
        <v/>
      </c>
      <c r="DC72" s="2" t="str">
        <f t="shared" si="39"/>
        <v/>
      </c>
      <c r="DD72" s="2" t="str">
        <f t="shared" si="40"/>
        <v/>
      </c>
      <c r="DE72" s="2" t="str">
        <f t="shared" si="41"/>
        <v/>
      </c>
      <c r="DF72" s="2" t="str">
        <f t="shared" si="42"/>
        <v/>
      </c>
      <c r="DG72" s="2" t="str">
        <f t="shared" si="43"/>
        <v/>
      </c>
      <c r="DH72" s="2" t="str">
        <f t="shared" si="44"/>
        <v/>
      </c>
      <c r="DI72" s="2" t="str">
        <f t="shared" si="45"/>
        <v/>
      </c>
      <c r="DK72" s="2">
        <f t="shared" si="81"/>
        <v>102.15760384615385</v>
      </c>
      <c r="DL72" s="2">
        <f t="shared" si="81"/>
        <v>80.798525369978847</v>
      </c>
      <c r="DM72" s="2">
        <f t="shared" si="81"/>
        <v>84.304794623980655</v>
      </c>
      <c r="DN72" s="2">
        <f t="shared" si="81"/>
        <v>81.800342192691033</v>
      </c>
      <c r="DO72" s="2">
        <f t="shared" si="81"/>
        <v>81.654322772330715</v>
      </c>
      <c r="DP72" s="2">
        <f t="shared" si="81"/>
        <v>79.013448807006966</v>
      </c>
      <c r="DQ72" s="2">
        <f t="shared" si="81"/>
        <v>81.774952129266069</v>
      </c>
      <c r="DR72" s="2">
        <f t="shared" si="81"/>
        <v>84.02433826638476</v>
      </c>
      <c r="DS72" s="2">
        <f t="shared" si="81"/>
        <v>83.566736134453805</v>
      </c>
      <c r="DT72" s="2">
        <f t="shared" si="81"/>
        <v>81.388606448553816</v>
      </c>
      <c r="DU72" s="2">
        <f t="shared" si="81"/>
        <v>82.527221794871792</v>
      </c>
      <c r="DV72" s="2">
        <f t="shared" si="81"/>
        <v>83.667948780487819</v>
      </c>
      <c r="DW72" s="2">
        <f t="shared" si="81"/>
        <v>86.135717758985209</v>
      </c>
      <c r="DX72" s="2">
        <f t="shared" si="81"/>
        <v>76.767694503171214</v>
      </c>
      <c r="DY72" s="2">
        <f t="shared" si="81"/>
        <v>88.402027629233515</v>
      </c>
      <c r="EA72" s="2">
        <f t="shared" si="82"/>
        <v>97.426626373626391</v>
      </c>
      <c r="EB72" s="2">
        <f t="shared" si="82"/>
        <v>76.739217589737279</v>
      </c>
      <c r="EC72" s="2">
        <f t="shared" si="82"/>
        <v>69.156427398545631</v>
      </c>
      <c r="ED72" s="2">
        <f t="shared" si="82"/>
        <v>76.962132719914806</v>
      </c>
      <c r="EE72" s="2">
        <f t="shared" si="82"/>
        <v>67.762381735817968</v>
      </c>
      <c r="EF72" s="2">
        <f t="shared" si="82"/>
        <v>70.376162873284926</v>
      </c>
      <c r="EG72" s="2">
        <f t="shared" si="82"/>
        <v>70.923767076307513</v>
      </c>
      <c r="EH72" s="2">
        <f t="shared" si="82"/>
        <v>68.800756717357444</v>
      </c>
      <c r="EI72" s="2">
        <f t="shared" si="82"/>
        <v>74.415616586703223</v>
      </c>
      <c r="EJ72" s="2">
        <f t="shared" si="82"/>
        <v>68.972166643506881</v>
      </c>
      <c r="EK72" s="2">
        <f t="shared" si="82"/>
        <v>71.82186184913499</v>
      </c>
      <c r="EL72" s="2">
        <f t="shared" si="82"/>
        <v>71.031916775884653</v>
      </c>
      <c r="EM72" s="2">
        <f t="shared" si="82"/>
        <v>71.641075121416264</v>
      </c>
      <c r="EN72" s="2">
        <f t="shared" si="82"/>
        <v>70.18653612559099</v>
      </c>
      <c r="EO72" s="2">
        <f t="shared" si="82"/>
        <v>93.451415925576825</v>
      </c>
      <c r="EQ72" s="2">
        <f t="shared" si="83"/>
        <v>91.107680019043102</v>
      </c>
      <c r="ER72" s="2">
        <f t="shared" si="83"/>
        <v>72.140435970973229</v>
      </c>
      <c r="ES72" s="2">
        <f t="shared" si="83"/>
        <v>66.402816638342955</v>
      </c>
      <c r="ET72" s="2">
        <f t="shared" si="83"/>
        <v>71.541337276398934</v>
      </c>
      <c r="EU72" s="2">
        <f t="shared" si="83"/>
        <v>65.733249579238858</v>
      </c>
      <c r="EV72" s="2">
        <f t="shared" si="83"/>
        <v>68.346469551476801</v>
      </c>
      <c r="EW72" s="2">
        <f t="shared" si="83"/>
        <v>68.117724102284541</v>
      </c>
      <c r="EX72" s="2">
        <f t="shared" si="83"/>
        <v>66.395654811640298</v>
      </c>
      <c r="EY72" s="2">
        <f t="shared" si="83"/>
        <v>70.094496548493169</v>
      </c>
      <c r="EZ72" s="2">
        <f t="shared" si="83"/>
        <v>64.007681185632634</v>
      </c>
      <c r="FA72" s="2">
        <f t="shared" si="83"/>
        <v>69.742062521015455</v>
      </c>
      <c r="FB72" s="2">
        <f t="shared" si="83"/>
        <v>70.226982201958791</v>
      </c>
      <c r="FC72" s="2">
        <f t="shared" si="83"/>
        <v>70.398415381267057</v>
      </c>
      <c r="FD72" s="2">
        <f t="shared" si="83"/>
        <v>70.639877434143656</v>
      </c>
      <c r="FE72" s="2">
        <f t="shared" si="83"/>
        <v>93.067633904088737</v>
      </c>
      <c r="FG72" s="2">
        <f t="shared" si="84"/>
        <v>0.48015517570316862</v>
      </c>
      <c r="FH72" s="2">
        <f t="shared" si="84"/>
        <v>0.52430640291149855</v>
      </c>
      <c r="FI72" s="2">
        <f t="shared" si="84"/>
        <v>0.54914468226868329</v>
      </c>
      <c r="FJ72" s="2">
        <f t="shared" si="84"/>
        <v>0.53333846440985577</v>
      </c>
      <c r="FK72" s="2">
        <f t="shared" si="84"/>
        <v>0.5672998468808137</v>
      </c>
      <c r="FL72" s="2">
        <f t="shared" si="84"/>
        <v>0.54717117976354734</v>
      </c>
      <c r="FM72" s="2">
        <f t="shared" si="84"/>
        <v>0.52367354527426413</v>
      </c>
      <c r="FN72" s="2">
        <f t="shared" si="84"/>
        <v>0.49961780865338529</v>
      </c>
      <c r="FO72" s="2">
        <f t="shared" si="84"/>
        <v>0.42821232617820615</v>
      </c>
      <c r="FP72" s="2">
        <f t="shared" si="84"/>
        <v>0.46248183430284545</v>
      </c>
      <c r="FQ72" s="2">
        <f t="shared" si="84"/>
        <v>0.47976500259510702</v>
      </c>
      <c r="FR72" s="2">
        <f t="shared" si="84"/>
        <v>0.4833094869220767</v>
      </c>
      <c r="FS72" s="2">
        <f t="shared" si="84"/>
        <v>0.50973000642090327</v>
      </c>
      <c r="FT72" s="2">
        <f t="shared" si="84"/>
        <v>0.50117594703958812</v>
      </c>
      <c r="FU72" s="2">
        <f t="shared" si="84"/>
        <v>0.42093275189511553</v>
      </c>
      <c r="FW72" s="2">
        <f t="shared" si="72"/>
        <v>3.8387587608523556E-5</v>
      </c>
      <c r="FX72" s="2">
        <f t="shared" si="72"/>
        <v>4.3599459979850854E-5</v>
      </c>
      <c r="FY72" s="2">
        <f t="shared" si="72"/>
        <v>5.6457692893711732E-5</v>
      </c>
      <c r="FZ72" s="2">
        <f t="shared" si="72"/>
        <v>5.3290837649857409E-5</v>
      </c>
      <c r="GA72" s="2">
        <f t="shared" si="72"/>
        <v>5.5239439396569847E-5</v>
      </c>
      <c r="GB72" s="2">
        <f t="shared" si="72"/>
        <v>6.9896830882522638E-5</v>
      </c>
      <c r="GC72" s="2">
        <f t="shared" si="72"/>
        <v>6.3039249451706501E-5</v>
      </c>
      <c r="GD72" s="2">
        <f t="shared" si="72"/>
        <v>5.9469889235210486E-5</v>
      </c>
      <c r="GE72" s="2">
        <f t="shared" si="72"/>
        <v>6.9241492409156578E-5</v>
      </c>
      <c r="GF72" s="2">
        <f t="shared" si="72"/>
        <v>6.5349482741200056E-5</v>
      </c>
      <c r="GG72" s="2">
        <f t="shared" si="72"/>
        <v>6.6095878157673393E-5</v>
      </c>
      <c r="GH72" s="2">
        <f t="shared" si="72"/>
        <v>4.8988892062664479E-5</v>
      </c>
      <c r="GI72" s="2">
        <f t="shared" si="72"/>
        <v>3.9809132225250393E-5</v>
      </c>
      <c r="GJ72" s="2">
        <f t="shared" si="72"/>
        <v>2.5892170119184387E-5</v>
      </c>
      <c r="GK72" s="2">
        <f t="shared" si="72"/>
        <v>2.5408055930369936E-5</v>
      </c>
      <c r="GM72" s="86">
        <f t="shared" si="73"/>
        <v>8.8194100701520367E-3</v>
      </c>
      <c r="GN72" s="86">
        <f t="shared" si="73"/>
        <v>1.7569613085458256E-2</v>
      </c>
      <c r="GO72" s="86">
        <f t="shared" si="73"/>
        <v>2.4315494878641104E-2</v>
      </c>
      <c r="GP72" s="86">
        <f t="shared" si="73"/>
        <v>2.0040831086160723E-2</v>
      </c>
      <c r="GQ72" s="86">
        <f t="shared" si="73"/>
        <v>2.9446416568563064E-2</v>
      </c>
      <c r="GR72" s="86">
        <f t="shared" si="73"/>
        <v>2.3760683993379588E-2</v>
      </c>
      <c r="GS72" s="86">
        <f t="shared" si="73"/>
        <v>1.7725487068843797E-2</v>
      </c>
      <c r="GT72" s="86">
        <f t="shared" si="73"/>
        <v>1.2347289811734512E-2</v>
      </c>
      <c r="GU72" s="86">
        <f t="shared" si="73"/>
        <v>2.86201713758756E-3</v>
      </c>
      <c r="GV72" s="86">
        <f t="shared" si="73"/>
        <v>6.0739807888926444E-3</v>
      </c>
      <c r="GW72" s="86">
        <f t="shared" si="73"/>
        <v>8.7603799222497059E-3</v>
      </c>
      <c r="GX72" s="86">
        <f t="shared" si="73"/>
        <v>9.3351983945326525E-3</v>
      </c>
      <c r="GY72" s="86">
        <f t="shared" si="73"/>
        <v>1.4372430655398758E-2</v>
      </c>
      <c r="GZ72" s="86">
        <f t="shared" si="73"/>
        <v>1.2642142077202722E-2</v>
      </c>
      <c r="HA72" s="86">
        <f t="shared" si="73"/>
        <v>2.1603059950458282E-3</v>
      </c>
      <c r="HC72" s="86">
        <f t="shared" si="78"/>
        <v>8.3605760256031157E-8</v>
      </c>
      <c r="HD72" s="86">
        <f t="shared" si="74"/>
        <v>6.7291216896488433E-11</v>
      </c>
      <c r="HE72" s="86">
        <f t="shared" si="74"/>
        <v>1.3448044631896704E-10</v>
      </c>
      <c r="HF72" s="86">
        <f t="shared" si="74"/>
        <v>7.3034121221070322E-12</v>
      </c>
      <c r="HG72" s="86">
        <f t="shared" si="74"/>
        <v>1.6569877824372252E-10</v>
      </c>
      <c r="HH72" s="86">
        <f t="shared" si="74"/>
        <v>2.1497309804804751E-11</v>
      </c>
      <c r="HI72" s="86">
        <f t="shared" si="74"/>
        <v>1.2707341672917443E-9</v>
      </c>
      <c r="HJ72" s="86">
        <f t="shared" si="74"/>
        <v>1.5808867653027593E-9</v>
      </c>
      <c r="HK72" s="86">
        <f t="shared" si="74"/>
        <v>5.7406332254387189E-12</v>
      </c>
      <c r="HL72" s="86">
        <f t="shared" si="74"/>
        <v>8.667552942217255E-12</v>
      </c>
      <c r="HM72" s="86">
        <f t="shared" si="74"/>
        <v>2.1142971773173691E-12</v>
      </c>
      <c r="HN72" s="86">
        <f t="shared" si="74"/>
        <v>1.1657377159024794E-11</v>
      </c>
      <c r="HO72" s="86">
        <f t="shared" si="74"/>
        <v>1.2387565388058231E-10</v>
      </c>
      <c r="HP72" s="86">
        <f t="shared" si="74"/>
        <v>8.093995450186421E-11</v>
      </c>
      <c r="HQ72" s="86">
        <f t="shared" si="74"/>
        <v>1.7048409671920786E-13</v>
      </c>
      <c r="HS72" s="86">
        <f t="shared" si="75"/>
        <v>1.8783789962483557E-30</v>
      </c>
      <c r="HT72" s="86">
        <f t="shared" si="75"/>
        <v>2.194174356819429E-44</v>
      </c>
      <c r="HU72" s="86">
        <f t="shared" si="75"/>
        <v>1.0164022443080332E-41</v>
      </c>
      <c r="HV72" s="86">
        <f t="shared" si="75"/>
        <v>2.3155229078813681E-47</v>
      </c>
      <c r="HW72" s="86">
        <f t="shared" si="75"/>
        <v>7.4958555334201823E-41</v>
      </c>
      <c r="HX72" s="86">
        <f t="shared" si="75"/>
        <v>4.0560218747659389E-45</v>
      </c>
      <c r="HY72" s="86">
        <f t="shared" si="75"/>
        <v>5.2022274526236001E-38</v>
      </c>
      <c r="HZ72" s="86">
        <f t="shared" si="75"/>
        <v>5.877739121977773E-37</v>
      </c>
      <c r="IA72" s="86">
        <f t="shared" si="75"/>
        <v>1.0049793048839046E-48</v>
      </c>
      <c r="IB72" s="86">
        <f t="shared" si="75"/>
        <v>5.6999552635959766E-51</v>
      </c>
      <c r="IC72" s="86">
        <f t="shared" si="75"/>
        <v>6.0207240294261619E-53</v>
      </c>
      <c r="ID72" s="86">
        <f t="shared" si="75"/>
        <v>2.7877650693562813E-50</v>
      </c>
      <c r="IE72" s="86">
        <f t="shared" si="75"/>
        <v>1.6041143589689633E-43</v>
      </c>
      <c r="IF72" s="86">
        <f t="shared" si="75"/>
        <v>9.5126252786603285E-23</v>
      </c>
      <c r="IG72" s="86">
        <f t="shared" si="75"/>
        <v>2.5726037253645271E-23</v>
      </c>
      <c r="II72" s="86">
        <f t="shared" si="76"/>
        <v>4.5959549063541701E-52</v>
      </c>
      <c r="IJ72" s="86">
        <f t="shared" si="76"/>
        <v>4.0112186839987795E-76</v>
      </c>
      <c r="IK72" s="86">
        <f t="shared" si="76"/>
        <v>2.3816673658616215E-72</v>
      </c>
      <c r="IL72" s="86">
        <f t="shared" si="76"/>
        <v>2.1015088776302468E-82</v>
      </c>
      <c r="IM72" s="86">
        <f t="shared" si="76"/>
        <v>3.004622985376408E-72</v>
      </c>
      <c r="IN72" s="86">
        <f t="shared" si="76"/>
        <v>3.4940486940781462E-79</v>
      </c>
      <c r="IO72" s="86">
        <f t="shared" si="76"/>
        <v>2.3449302691170956E-68</v>
      </c>
      <c r="IP72" s="86">
        <f t="shared" si="76"/>
        <v>9.3678696817673462E-66</v>
      </c>
      <c r="IQ72" s="86">
        <f t="shared" si="76"/>
        <v>2.1992566733848383E-87</v>
      </c>
      <c r="IR72" s="86">
        <f t="shared" si="76"/>
        <v>2.1207754356127482E-92</v>
      </c>
      <c r="IS72" s="86">
        <f t="shared" si="76"/>
        <v>3.4647354548441528E-92</v>
      </c>
      <c r="IT72" s="86">
        <f t="shared" si="76"/>
        <v>2.0987648445281189E-89</v>
      </c>
      <c r="IU72" s="86">
        <f t="shared" si="76"/>
        <v>4.4855484558390757E-75</v>
      </c>
      <c r="IV72" s="86">
        <f t="shared" si="76"/>
        <v>8.3038448188228749E-77</v>
      </c>
      <c r="IW72" s="86">
        <f t="shared" si="76"/>
        <v>4.479465666386377E-77</v>
      </c>
      <c r="IY72" s="86">
        <f t="shared" si="77"/>
        <v>8.8194936759122926E-3</v>
      </c>
      <c r="IZ72" s="86">
        <f t="shared" si="77"/>
        <v>1.7569613152749474E-2</v>
      </c>
      <c r="JA72" s="86">
        <f t="shared" si="77"/>
        <v>2.4315495013121552E-2</v>
      </c>
      <c r="JB72" s="86">
        <f t="shared" si="77"/>
        <v>2.0040831093464134E-2</v>
      </c>
      <c r="JC72" s="86">
        <f t="shared" si="77"/>
        <v>2.9446416734261842E-2</v>
      </c>
      <c r="JD72" s="86">
        <f t="shared" si="77"/>
        <v>2.3760684014876899E-2</v>
      </c>
      <c r="JE72" s="86">
        <f t="shared" si="77"/>
        <v>1.7725488339577964E-2</v>
      </c>
      <c r="JF72" s="86">
        <f t="shared" si="77"/>
        <v>1.2347291392621277E-2</v>
      </c>
      <c r="JG72" s="86">
        <f t="shared" si="77"/>
        <v>2.8620171433281932E-3</v>
      </c>
      <c r="JH72" s="86">
        <f t="shared" si="77"/>
        <v>6.0739807975601972E-3</v>
      </c>
      <c r="JI72" s="86">
        <f t="shared" si="77"/>
        <v>8.7603799243640024E-3</v>
      </c>
      <c r="JJ72" s="86">
        <f t="shared" si="77"/>
        <v>9.3351984061900289E-3</v>
      </c>
      <c r="JK72" s="86">
        <f t="shared" si="77"/>
        <v>1.4372430779274413E-2</v>
      </c>
      <c r="JL72" s="86">
        <f t="shared" si="77"/>
        <v>1.2642142158142676E-2</v>
      </c>
      <c r="JM72" s="86">
        <f t="shared" si="77"/>
        <v>2.1603059952163125E-3</v>
      </c>
    </row>
    <row r="73" spans="2:273" x14ac:dyDescent="0.25">
      <c r="B73" s="2">
        <v>46</v>
      </c>
      <c r="C73" s="37">
        <v>112.955</v>
      </c>
      <c r="D73" s="37">
        <v>92.563999999999993</v>
      </c>
      <c r="E73" s="37">
        <v>95.6</v>
      </c>
      <c r="F73" s="37">
        <v>95.513000000000005</v>
      </c>
      <c r="G73" s="37">
        <v>97.281999999999996</v>
      </c>
      <c r="H73" s="37">
        <v>93.128</v>
      </c>
      <c r="I73" s="37">
        <v>91.244</v>
      </c>
      <c r="J73" s="37">
        <v>89.561000000000007</v>
      </c>
      <c r="K73" s="37">
        <v>88.462999999999994</v>
      </c>
      <c r="L73" s="37">
        <v>87.902000000000001</v>
      </c>
      <c r="M73" s="37">
        <v>89.049000000000007</v>
      </c>
      <c r="N73" s="37">
        <v>89.340999999999994</v>
      </c>
      <c r="O73" s="37">
        <v>93.194999999999993</v>
      </c>
      <c r="P73" s="37">
        <v>85.132000000000005</v>
      </c>
      <c r="Q73" s="37">
        <v>88.2</v>
      </c>
      <c r="S73" s="4">
        <f t="shared" si="79"/>
        <v>107.32221593108746</v>
      </c>
      <c r="T73" s="4">
        <f t="shared" si="79"/>
        <v>94.546051884905339</v>
      </c>
      <c r="U73" s="4">
        <f t="shared" si="79"/>
        <v>96.943654121899058</v>
      </c>
      <c r="V73" s="4">
        <f t="shared" si="79"/>
        <v>96.86370732061873</v>
      </c>
      <c r="W73" s="4">
        <f t="shared" si="79"/>
        <v>97.328208250832191</v>
      </c>
      <c r="X73" s="4">
        <f t="shared" si="79"/>
        <v>94.070978226990405</v>
      </c>
      <c r="Y73" s="4">
        <f t="shared" si="79"/>
        <v>91.91045832714974</v>
      </c>
      <c r="Z73" s="4">
        <f t="shared" si="79"/>
        <v>87.986644812584629</v>
      </c>
      <c r="AA73" s="4">
        <f t="shared" si="79"/>
        <v>83.439791033665173</v>
      </c>
      <c r="AB73" s="4">
        <f t="shared" si="79"/>
        <v>82.866937418023852</v>
      </c>
      <c r="AC73" s="4">
        <f t="shared" si="79"/>
        <v>86.533699825520159</v>
      </c>
      <c r="AD73" s="4">
        <f t="shared" si="79"/>
        <v>87.235718963050147</v>
      </c>
      <c r="AE73" s="4">
        <f t="shared" si="79"/>
        <v>92.505149268353051</v>
      </c>
      <c r="AF73" s="4">
        <f t="shared" si="79"/>
        <v>85.302675667216945</v>
      </c>
      <c r="AG73" s="4">
        <f t="shared" si="79"/>
        <v>92.605317309449958</v>
      </c>
      <c r="AI73" s="4">
        <f t="shared" si="80"/>
        <v>5.6327840689125424</v>
      </c>
      <c r="AJ73" s="4">
        <f t="shared" si="80"/>
        <v>-1.9820518849053457</v>
      </c>
      <c r="AK73" s="4">
        <f t="shared" si="80"/>
        <v>-1.3436541218990641</v>
      </c>
      <c r="AL73" s="4">
        <f t="shared" si="80"/>
        <v>-1.3507073206187243</v>
      </c>
      <c r="AM73" s="4">
        <f t="shared" si="80"/>
        <v>-4.6208250832194153E-2</v>
      </c>
      <c r="AN73" s="4">
        <f t="shared" si="80"/>
        <v>-0.94297822699040523</v>
      </c>
      <c r="AO73" s="4">
        <f t="shared" si="80"/>
        <v>-0.66645832714974063</v>
      </c>
      <c r="AP73" s="4">
        <f t="shared" si="80"/>
        <v>1.5743551874153781</v>
      </c>
      <c r="AQ73" s="4">
        <f t="shared" si="80"/>
        <v>5.0232089663348205</v>
      </c>
      <c r="AR73" s="4">
        <f t="shared" si="80"/>
        <v>5.035062581976149</v>
      </c>
      <c r="AS73" s="4">
        <f t="shared" si="80"/>
        <v>2.5153001744798473</v>
      </c>
      <c r="AT73" s="4">
        <f t="shared" si="80"/>
        <v>2.1052810369498474</v>
      </c>
      <c r="AU73" s="4">
        <f t="shared" si="80"/>
        <v>0.68985073164694199</v>
      </c>
      <c r="AV73" s="4">
        <f t="shared" si="80"/>
        <v>-0.1706756672169405</v>
      </c>
      <c r="AW73" s="4">
        <f t="shared" si="80"/>
        <v>-4.4053173094499556</v>
      </c>
      <c r="AY73" s="2">
        <f t="shared" si="70"/>
        <v>99.920401284393407</v>
      </c>
      <c r="AZ73" s="2">
        <f t="shared" si="70"/>
        <v>78.544365381863997</v>
      </c>
      <c r="BA73" s="2">
        <f t="shared" si="70"/>
        <v>75.68641524376946</v>
      </c>
      <c r="BB73" s="2">
        <f t="shared" si="70"/>
        <v>79.067944761227565</v>
      </c>
      <c r="BC73" s="2">
        <f t="shared" si="70"/>
        <v>73.479466831211951</v>
      </c>
      <c r="BD73" s="2">
        <f t="shared" si="70"/>
        <v>74.029538479083527</v>
      </c>
      <c r="BE73" s="2">
        <f t="shared" si="70"/>
        <v>75.813701044834929</v>
      </c>
      <c r="BF73" s="2">
        <f t="shared" si="70"/>
        <v>76.043748513377707</v>
      </c>
      <c r="BG73" s="2">
        <f t="shared" si="70"/>
        <v>79.50905443837415</v>
      </c>
      <c r="BH73" s="2">
        <f t="shared" si="70"/>
        <v>75.352381131093381</v>
      </c>
      <c r="BI73" s="2">
        <f t="shared" si="70"/>
        <v>77.209578476233048</v>
      </c>
      <c r="BJ73" s="2">
        <f t="shared" si="70"/>
        <v>77.383113152123471</v>
      </c>
      <c r="BK73" s="2">
        <f t="shared" si="70"/>
        <v>78.443919141502562</v>
      </c>
      <c r="BL73" s="2">
        <f t="shared" si="70"/>
        <v>73.28936910511085</v>
      </c>
      <c r="BM73" s="2">
        <f t="shared" si="70"/>
        <v>90.649937814512427</v>
      </c>
      <c r="BO73" s="2" t="str">
        <f t="shared" si="15"/>
        <v/>
      </c>
      <c r="BP73" s="2" t="str">
        <f t="shared" si="16"/>
        <v/>
      </c>
      <c r="BQ73" s="2" t="str">
        <f t="shared" si="17"/>
        <v/>
      </c>
      <c r="BR73" s="2" t="str">
        <f t="shared" si="18"/>
        <v/>
      </c>
      <c r="BS73" s="2" t="str">
        <f t="shared" si="19"/>
        <v/>
      </c>
      <c r="BT73" s="2" t="str">
        <f t="shared" si="20"/>
        <v/>
      </c>
      <c r="BU73" s="2" t="str">
        <f t="shared" si="21"/>
        <v/>
      </c>
      <c r="BV73" s="2" t="str">
        <f t="shared" si="22"/>
        <v/>
      </c>
      <c r="BW73" s="2">
        <f t="shared" si="23"/>
        <v>88.462999999999994</v>
      </c>
      <c r="BX73" s="2">
        <f t="shared" si="24"/>
        <v>87.902000000000001</v>
      </c>
      <c r="BY73" s="2" t="str">
        <f t="shared" si="25"/>
        <v/>
      </c>
      <c r="BZ73" s="2" t="str">
        <f t="shared" si="26"/>
        <v/>
      </c>
      <c r="CA73" s="2" t="str">
        <f t="shared" si="27"/>
        <v/>
      </c>
      <c r="CB73" s="2" t="str">
        <f t="shared" si="28"/>
        <v/>
      </c>
      <c r="CC73" s="2">
        <f t="shared" si="29"/>
        <v>88.2</v>
      </c>
      <c r="CE73" s="2" t="str">
        <f t="shared" si="71"/>
        <v/>
      </c>
      <c r="CF73" s="2" t="str">
        <f t="shared" si="71"/>
        <v/>
      </c>
      <c r="CG73" s="2" t="str">
        <f t="shared" si="71"/>
        <v/>
      </c>
      <c r="CH73" s="2" t="str">
        <f t="shared" si="71"/>
        <v/>
      </c>
      <c r="CI73" s="2" t="str">
        <f t="shared" si="71"/>
        <v/>
      </c>
      <c r="CJ73" s="2" t="str">
        <f t="shared" si="71"/>
        <v/>
      </c>
      <c r="CK73" s="2" t="str">
        <f t="shared" si="71"/>
        <v/>
      </c>
      <c r="CL73" s="2" t="str">
        <f t="shared" si="71"/>
        <v/>
      </c>
      <c r="CM73" s="2" t="str">
        <f t="shared" si="71"/>
        <v/>
      </c>
      <c r="CN73" s="2" t="str">
        <f t="shared" si="71"/>
        <v/>
      </c>
      <c r="CO73" s="2" t="str">
        <f t="shared" si="71"/>
        <v/>
      </c>
      <c r="CP73" s="2" t="str">
        <f t="shared" si="71"/>
        <v/>
      </c>
      <c r="CQ73" s="2" t="str">
        <f t="shared" si="71"/>
        <v/>
      </c>
      <c r="CR73" s="2" t="str">
        <f t="shared" si="71"/>
        <v/>
      </c>
      <c r="CS73" s="2" t="str">
        <f t="shared" si="71"/>
        <v/>
      </c>
      <c r="CU73" s="2" t="str">
        <f t="shared" si="31"/>
        <v/>
      </c>
      <c r="CV73" s="2" t="str">
        <f t="shared" si="32"/>
        <v/>
      </c>
      <c r="CW73" s="2" t="str">
        <f t="shared" si="33"/>
        <v/>
      </c>
      <c r="CX73" s="2" t="str">
        <f t="shared" si="34"/>
        <v/>
      </c>
      <c r="CY73" s="2" t="str">
        <f t="shared" si="35"/>
        <v/>
      </c>
      <c r="CZ73" s="2" t="str">
        <f t="shared" si="36"/>
        <v/>
      </c>
      <c r="DA73" s="2" t="str">
        <f t="shared" si="37"/>
        <v/>
      </c>
      <c r="DB73" s="2" t="str">
        <f t="shared" si="38"/>
        <v/>
      </c>
      <c r="DC73" s="2" t="str">
        <f t="shared" si="39"/>
        <v/>
      </c>
      <c r="DD73" s="2" t="str">
        <f t="shared" si="40"/>
        <v/>
      </c>
      <c r="DE73" s="2" t="str">
        <f t="shared" si="41"/>
        <v/>
      </c>
      <c r="DF73" s="2" t="str">
        <f t="shared" si="42"/>
        <v/>
      </c>
      <c r="DG73" s="2" t="str">
        <f t="shared" si="43"/>
        <v/>
      </c>
      <c r="DH73" s="2" t="str">
        <f t="shared" si="44"/>
        <v/>
      </c>
      <c r="DI73" s="2" t="str">
        <f t="shared" si="45"/>
        <v/>
      </c>
      <c r="DK73" s="2">
        <f t="shared" si="81"/>
        <v>102.78094736842104</v>
      </c>
      <c r="DL73" s="2">
        <f t="shared" si="81"/>
        <v>80.959719873150092</v>
      </c>
      <c r="DM73" s="2">
        <f t="shared" si="81"/>
        <v>84.596103896103884</v>
      </c>
      <c r="DN73" s="2">
        <f t="shared" si="81"/>
        <v>81.97891362126245</v>
      </c>
      <c r="DO73" s="2">
        <f t="shared" si="81"/>
        <v>81.855705237284937</v>
      </c>
      <c r="DP73" s="2">
        <f t="shared" si="81"/>
        <v>79.062035336756281</v>
      </c>
      <c r="DQ73" s="2">
        <f t="shared" si="81"/>
        <v>81.906744790093612</v>
      </c>
      <c r="DR73" s="2">
        <f t="shared" si="81"/>
        <v>84.112706835799841</v>
      </c>
      <c r="DS73" s="2">
        <f t="shared" si="81"/>
        <v>83.856177591036442</v>
      </c>
      <c r="DT73" s="2">
        <f t="shared" si="81"/>
        <v>81.50821763869132</v>
      </c>
      <c r="DU73" s="2">
        <f t="shared" si="81"/>
        <v>82.784062078272598</v>
      </c>
      <c r="DV73" s="2">
        <f t="shared" si="81"/>
        <v>84.000011538461564</v>
      </c>
      <c r="DW73" s="2">
        <f t="shared" si="81"/>
        <v>86.297133192389012</v>
      </c>
      <c r="DX73" s="2">
        <f t="shared" si="81"/>
        <v>76.80200112755459</v>
      </c>
      <c r="DY73" s="2">
        <f t="shared" si="81"/>
        <v>88.601793672014267</v>
      </c>
      <c r="EA73" s="2">
        <f t="shared" si="82"/>
        <v>97.096424175824197</v>
      </c>
      <c r="EB73" s="2">
        <f t="shared" si="82"/>
        <v>76.546174047119777</v>
      </c>
      <c r="EC73" s="2">
        <f t="shared" si="82"/>
        <v>69.015370631011024</v>
      </c>
      <c r="ED73" s="2">
        <f t="shared" si="82"/>
        <v>76.745572259850917</v>
      </c>
      <c r="EE73" s="2">
        <f t="shared" si="82"/>
        <v>67.652961618449496</v>
      </c>
      <c r="EF73" s="2">
        <f t="shared" si="82"/>
        <v>70.231462631154173</v>
      </c>
      <c r="EG73" s="2">
        <f t="shared" si="82"/>
        <v>70.759548328093743</v>
      </c>
      <c r="EH73" s="2">
        <f t="shared" si="82"/>
        <v>68.673807441274874</v>
      </c>
      <c r="EI73" s="2">
        <f t="shared" si="82"/>
        <v>74.215847772446878</v>
      </c>
      <c r="EJ73" s="2">
        <f t="shared" si="82"/>
        <v>68.828026145607296</v>
      </c>
      <c r="EK73" s="2">
        <f t="shared" si="82"/>
        <v>71.697030290660678</v>
      </c>
      <c r="EL73" s="2">
        <f t="shared" si="82"/>
        <v>70.931713193534293</v>
      </c>
      <c r="EM73" s="2">
        <f t="shared" si="82"/>
        <v>71.555235860880472</v>
      </c>
      <c r="EN73" s="2">
        <f t="shared" si="82"/>
        <v>70.100819978179189</v>
      </c>
      <c r="EO73" s="2">
        <f t="shared" si="82"/>
        <v>93.219628293922383</v>
      </c>
      <c r="EQ73" s="2">
        <f t="shared" si="83"/>
        <v>90.88606626504837</v>
      </c>
      <c r="ER73" s="2">
        <f t="shared" si="83"/>
        <v>72.018984221786667</v>
      </c>
      <c r="ES73" s="2">
        <f t="shared" si="83"/>
        <v>66.305619329523466</v>
      </c>
      <c r="ET73" s="2">
        <f t="shared" si="83"/>
        <v>71.411794542166589</v>
      </c>
      <c r="EU73" s="2">
        <f t="shared" si="83"/>
        <v>65.657791720539663</v>
      </c>
      <c r="EV73" s="2">
        <f t="shared" si="83"/>
        <v>68.23342997680146</v>
      </c>
      <c r="EW73" s="2">
        <f t="shared" si="83"/>
        <v>67.998372675665593</v>
      </c>
      <c r="EX73" s="2">
        <f t="shared" si="83"/>
        <v>66.308319322093553</v>
      </c>
      <c r="EY73" s="2">
        <f t="shared" si="83"/>
        <v>69.965286355052626</v>
      </c>
      <c r="EZ73" s="2">
        <f t="shared" si="83"/>
        <v>63.946378709740443</v>
      </c>
      <c r="FA73" s="2">
        <f t="shared" si="83"/>
        <v>69.650121443155513</v>
      </c>
      <c r="FB73" s="2">
        <f t="shared" si="83"/>
        <v>70.138349318923787</v>
      </c>
      <c r="FC73" s="2">
        <f t="shared" si="83"/>
        <v>70.329731441391814</v>
      </c>
      <c r="FD73" s="2">
        <f t="shared" si="83"/>
        <v>70.546733948059625</v>
      </c>
      <c r="FE73" s="2">
        <f t="shared" si="83"/>
        <v>92.84148661176738</v>
      </c>
      <c r="FG73" s="2">
        <f t="shared" si="84"/>
        <v>0.50317055396958033</v>
      </c>
      <c r="FH73" s="2">
        <f t="shared" si="84"/>
        <v>0.54721037487862012</v>
      </c>
      <c r="FI73" s="2">
        <f t="shared" si="84"/>
        <v>0.57182937128250122</v>
      </c>
      <c r="FJ73" s="2">
        <f t="shared" si="84"/>
        <v>0.55617568127914041</v>
      </c>
      <c r="FK73" s="2">
        <f t="shared" si="84"/>
        <v>0.58975348611381739</v>
      </c>
      <c r="FL73" s="2">
        <f t="shared" si="84"/>
        <v>0.56987739035191309</v>
      </c>
      <c r="FM73" s="2">
        <f t="shared" si="84"/>
        <v>0.54658163705273921</v>
      </c>
      <c r="FN73" s="2">
        <f t="shared" si="84"/>
        <v>0.52262819192612409</v>
      </c>
      <c r="FO73" s="2">
        <f t="shared" si="84"/>
        <v>0.45089748238891403</v>
      </c>
      <c r="FP73" s="2">
        <f t="shared" si="84"/>
        <v>0.4854411482834412</v>
      </c>
      <c r="FQ73" s="2">
        <f t="shared" si="84"/>
        <v>0.50277976691878423</v>
      </c>
      <c r="FR73" s="2">
        <f t="shared" si="84"/>
        <v>0.5063287963093932</v>
      </c>
      <c r="FS73" s="2">
        <f t="shared" si="84"/>
        <v>0.53271030054105872</v>
      </c>
      <c r="FT73" s="2">
        <f t="shared" si="84"/>
        <v>0.52418291696625818</v>
      </c>
      <c r="FU73" s="2">
        <f t="shared" si="84"/>
        <v>0.44353140485975129</v>
      </c>
      <c r="FW73" s="2">
        <f t="shared" si="72"/>
        <v>4.2090996928530632E-5</v>
      </c>
      <c r="FX73" s="2">
        <f t="shared" si="72"/>
        <v>4.7805656141943222E-5</v>
      </c>
      <c r="FY73" s="2">
        <f t="shared" si="72"/>
        <v>6.1904292073763174E-5</v>
      </c>
      <c r="FZ73" s="2">
        <f t="shared" si="72"/>
        <v>5.8431941115065873E-5</v>
      </c>
      <c r="GA73" s="2">
        <f t="shared" si="72"/>
        <v>6.056851807156249E-5</v>
      </c>
      <c r="GB73" s="2">
        <f t="shared" si="72"/>
        <v>7.6639834219926546E-5</v>
      </c>
      <c r="GC73" s="2">
        <f t="shared" si="72"/>
        <v>6.9120742138682135E-5</v>
      </c>
      <c r="GD73" s="2">
        <f t="shared" si="72"/>
        <v>6.5207062744829746E-5</v>
      </c>
      <c r="GE73" s="2">
        <f t="shared" si="72"/>
        <v>7.5921279518564402E-5</v>
      </c>
      <c r="GF73" s="2">
        <f t="shared" si="72"/>
        <v>7.1653831191870974E-5</v>
      </c>
      <c r="GG73" s="2">
        <f t="shared" si="72"/>
        <v>7.2472227113123508E-5</v>
      </c>
      <c r="GH73" s="2">
        <f t="shared" si="72"/>
        <v>5.3714998123508359E-5</v>
      </c>
      <c r="GI73" s="2">
        <f t="shared" si="72"/>
        <v>4.3649677846471338E-5</v>
      </c>
      <c r="GJ73" s="2">
        <f t="shared" si="72"/>
        <v>2.8390129067125417E-5</v>
      </c>
      <c r="GK73" s="2">
        <f t="shared" si="72"/>
        <v>2.7859311041856055E-5</v>
      </c>
      <c r="GM73" s="86">
        <f t="shared" si="73"/>
        <v>1.3101392290326211E-2</v>
      </c>
      <c r="GN73" s="86">
        <f t="shared" si="73"/>
        <v>2.4081076329679624E-2</v>
      </c>
      <c r="GO73" s="86">
        <f t="shared" si="73"/>
        <v>3.2651988629630348E-2</v>
      </c>
      <c r="GP73" s="86">
        <f t="shared" si="73"/>
        <v>2.7433293175128898E-2</v>
      </c>
      <c r="GQ73" s="86">
        <f t="shared" si="73"/>
        <v>3.8661312383196346E-2</v>
      </c>
      <c r="GR73" s="86">
        <f t="shared" si="73"/>
        <v>3.1980945919529262E-2</v>
      </c>
      <c r="GS73" s="86">
        <f t="shared" si="73"/>
        <v>2.4689860947212469E-2</v>
      </c>
      <c r="GT73" s="86">
        <f t="shared" si="73"/>
        <v>1.7409918131045966E-2</v>
      </c>
      <c r="GU73" s="86">
        <f t="shared" si="73"/>
        <v>4.6753390865640681E-3</v>
      </c>
      <c r="GV73" s="86">
        <f t="shared" si="73"/>
        <v>9.4745218984672256E-3</v>
      </c>
      <c r="GW73" s="86">
        <f t="shared" si="73"/>
        <v>1.3015311366093052E-2</v>
      </c>
      <c r="GX73" s="86">
        <f t="shared" si="73"/>
        <v>1.3805978658602589E-2</v>
      </c>
      <c r="GY73" s="86">
        <f t="shared" si="73"/>
        <v>2.010698930889954E-2</v>
      </c>
      <c r="GZ73" s="86">
        <f t="shared" si="73"/>
        <v>1.7777419791469948E-2</v>
      </c>
      <c r="HA73" s="86">
        <f t="shared" si="73"/>
        <v>3.6907599980017343E-3</v>
      </c>
      <c r="HC73" s="86">
        <f t="shared" si="78"/>
        <v>1.6598915274804766E-7</v>
      </c>
      <c r="HD73" s="86">
        <f t="shared" si="74"/>
        <v>1.8624582523891209E-10</v>
      </c>
      <c r="HE73" s="86">
        <f t="shared" si="74"/>
        <v>3.6637939317889956E-10</v>
      </c>
      <c r="HF73" s="86">
        <f t="shared" si="74"/>
        <v>2.2683452662507866E-11</v>
      </c>
      <c r="HG73" s="86">
        <f t="shared" si="74"/>
        <v>4.4796622013893245E-10</v>
      </c>
      <c r="HH73" s="86">
        <f t="shared" si="74"/>
        <v>6.5655515611382954E-11</v>
      </c>
      <c r="HI73" s="86">
        <f t="shared" si="74"/>
        <v>3.2296155469943492E-9</v>
      </c>
      <c r="HJ73" s="86">
        <f t="shared" si="74"/>
        <v>3.9042412985615997E-9</v>
      </c>
      <c r="HK73" s="86">
        <f t="shared" si="74"/>
        <v>1.9150898423776455E-11</v>
      </c>
      <c r="HL73" s="86">
        <f t="shared" si="74"/>
        <v>2.9405292956122704E-11</v>
      </c>
      <c r="HM73" s="86">
        <f t="shared" si="74"/>
        <v>7.4267244053648832E-12</v>
      </c>
      <c r="HN73" s="86">
        <f t="shared" si="74"/>
        <v>3.7182372568081621E-11</v>
      </c>
      <c r="HO73" s="86">
        <f t="shared" si="74"/>
        <v>3.3279657157692549E-10</v>
      </c>
      <c r="HP73" s="86">
        <f t="shared" si="74"/>
        <v>2.1953667264962597E-10</v>
      </c>
      <c r="HQ73" s="86">
        <f t="shared" si="74"/>
        <v>6.2141324699778778E-13</v>
      </c>
      <c r="HS73" s="86">
        <f t="shared" si="75"/>
        <v>9.1180275908031963E-30</v>
      </c>
      <c r="HT73" s="86">
        <f t="shared" si="75"/>
        <v>2.3352060759492674E-43</v>
      </c>
      <c r="HU73" s="86">
        <f t="shared" si="75"/>
        <v>1.0037620811001321E-40</v>
      </c>
      <c r="HV73" s="86">
        <f t="shared" si="75"/>
        <v>3.1116948762263377E-46</v>
      </c>
      <c r="HW73" s="86">
        <f t="shared" si="75"/>
        <v>7.1731411790207645E-40</v>
      </c>
      <c r="HX73" s="86">
        <f t="shared" si="75"/>
        <v>5.2085018471723565E-44</v>
      </c>
      <c r="HY73" s="86">
        <f t="shared" si="75"/>
        <v>4.4371248880222204E-37</v>
      </c>
      <c r="HZ73" s="86">
        <f t="shared" si="75"/>
        <v>4.6050373507706774E-36</v>
      </c>
      <c r="IA73" s="86">
        <f t="shared" si="75"/>
        <v>1.6364365400160021E-47</v>
      </c>
      <c r="IB73" s="86">
        <f t="shared" si="75"/>
        <v>1.0573567769496251E-49</v>
      </c>
      <c r="IC73" s="86">
        <f t="shared" si="75"/>
        <v>1.1835198299971571E-51</v>
      </c>
      <c r="ID73" s="86">
        <f t="shared" si="75"/>
        <v>4.44710656062467E-49</v>
      </c>
      <c r="IE73" s="86">
        <f t="shared" si="75"/>
        <v>1.6058444714298996E-42</v>
      </c>
      <c r="IF73" s="86">
        <f t="shared" si="75"/>
        <v>2.954505655205632E-22</v>
      </c>
      <c r="IG73" s="86">
        <f t="shared" si="75"/>
        <v>8.2020793772707682E-23</v>
      </c>
      <c r="II73" s="86">
        <f t="shared" si="76"/>
        <v>3.7072082685390227E-51</v>
      </c>
      <c r="IJ73" s="86">
        <f t="shared" si="76"/>
        <v>9.1041236513950686E-75</v>
      </c>
      <c r="IK73" s="86">
        <f t="shared" si="76"/>
        <v>4.9886644013076549E-71</v>
      </c>
      <c r="IL73" s="86">
        <f t="shared" si="76"/>
        <v>6.6486055109028263E-81</v>
      </c>
      <c r="IM73" s="86">
        <f t="shared" si="76"/>
        <v>6.2242330651271449E-71</v>
      </c>
      <c r="IN73" s="86">
        <f t="shared" si="76"/>
        <v>1.0575884765291213E-77</v>
      </c>
      <c r="IO73" s="86">
        <f t="shared" si="76"/>
        <v>4.2733453590074562E-67</v>
      </c>
      <c r="IP73" s="86">
        <f t="shared" si="76"/>
        <v>1.499356822728726E-64</v>
      </c>
      <c r="IQ73" s="86">
        <f t="shared" si="76"/>
        <v>9.5141170764266934E-86</v>
      </c>
      <c r="IR73" s="86">
        <f t="shared" si="76"/>
        <v>1.1168800363454531E-90</v>
      </c>
      <c r="IS73" s="86">
        <f t="shared" si="76"/>
        <v>1.8161546329239057E-90</v>
      </c>
      <c r="IT73" s="86">
        <f t="shared" si="76"/>
        <v>8.6797595694126568E-88</v>
      </c>
      <c r="IU73" s="86">
        <f t="shared" si="76"/>
        <v>9.4784499560884009E-74</v>
      </c>
      <c r="IV73" s="86">
        <f t="shared" si="76"/>
        <v>1.6613871951307526E-75</v>
      </c>
      <c r="IW73" s="86">
        <f t="shared" si="76"/>
        <v>9.0103142163526388E-76</v>
      </c>
      <c r="IY73" s="86">
        <f t="shared" si="77"/>
        <v>1.3101558279478958E-2</v>
      </c>
      <c r="IZ73" s="86">
        <f t="shared" si="77"/>
        <v>2.4081076515925448E-2</v>
      </c>
      <c r="JA73" s="86">
        <f t="shared" si="77"/>
        <v>3.265198899600974E-2</v>
      </c>
      <c r="JB73" s="86">
        <f t="shared" si="77"/>
        <v>2.7433293197812351E-2</v>
      </c>
      <c r="JC73" s="86">
        <f t="shared" si="77"/>
        <v>3.8661312831162566E-2</v>
      </c>
      <c r="JD73" s="86">
        <f t="shared" si="77"/>
        <v>3.1980945985184778E-2</v>
      </c>
      <c r="JE73" s="86">
        <f t="shared" si="77"/>
        <v>2.4689864176828016E-2</v>
      </c>
      <c r="JF73" s="86">
        <f t="shared" si="77"/>
        <v>1.7409922035287264E-2</v>
      </c>
      <c r="JG73" s="86">
        <f t="shared" si="77"/>
        <v>4.6753391057149669E-3</v>
      </c>
      <c r="JH73" s="86">
        <f t="shared" si="77"/>
        <v>9.474521927872518E-3</v>
      </c>
      <c r="JI73" s="86">
        <f t="shared" si="77"/>
        <v>1.3015311373519776E-2</v>
      </c>
      <c r="JJ73" s="86">
        <f t="shared" si="77"/>
        <v>1.3805978695784961E-2</v>
      </c>
      <c r="JK73" s="86">
        <f t="shared" si="77"/>
        <v>2.0106989641696112E-2</v>
      </c>
      <c r="JL73" s="86">
        <f t="shared" si="77"/>
        <v>1.7777420011006621E-2</v>
      </c>
      <c r="JM73" s="86">
        <f t="shared" si="77"/>
        <v>3.6907599986231473E-3</v>
      </c>
    </row>
    <row r="74" spans="2:273" x14ac:dyDescent="0.25">
      <c r="B74" s="2">
        <v>47</v>
      </c>
      <c r="C74" s="37">
        <v>115.182</v>
      </c>
      <c r="D74" s="37">
        <v>96.308000000000007</v>
      </c>
      <c r="E74" s="37">
        <v>98.924999999999997</v>
      </c>
      <c r="F74" s="37">
        <v>99.486999999999995</v>
      </c>
      <c r="G74" s="37">
        <v>101.38500000000001</v>
      </c>
      <c r="H74" s="37">
        <v>97.128</v>
      </c>
      <c r="I74" s="37">
        <v>93.244</v>
      </c>
      <c r="J74" s="37">
        <v>90.927000000000007</v>
      </c>
      <c r="K74" s="37">
        <v>89.61</v>
      </c>
      <c r="L74" s="37">
        <v>89.902000000000001</v>
      </c>
      <c r="M74" s="37">
        <v>90.706999999999994</v>
      </c>
      <c r="N74" s="37">
        <v>93.512</v>
      </c>
      <c r="O74" s="37">
        <v>95.927000000000007</v>
      </c>
      <c r="P74" s="37">
        <v>88.394999999999996</v>
      </c>
      <c r="Q74" s="37">
        <v>87.95</v>
      </c>
      <c r="S74" s="4">
        <f t="shared" si="79"/>
        <v>110.23583310468223</v>
      </c>
      <c r="T74" s="4">
        <f t="shared" si="79"/>
        <v>99.1729501808978</v>
      </c>
      <c r="U74" s="4">
        <f t="shared" si="79"/>
        <v>102.41209775582136</v>
      </c>
      <c r="V74" s="4">
        <f t="shared" si="79"/>
        <v>101.93399580486542</v>
      </c>
      <c r="W74" s="4">
        <f t="shared" si="79"/>
        <v>102.91775905663712</v>
      </c>
      <c r="X74" s="4">
        <f t="shared" si="79"/>
        <v>99.312667479128521</v>
      </c>
      <c r="Y74" s="4">
        <f t="shared" si="79"/>
        <v>96.676267287969068</v>
      </c>
      <c r="Z74" s="4">
        <f t="shared" si="79"/>
        <v>91.58118169758454</v>
      </c>
      <c r="AA74" s="4">
        <f t="shared" si="79"/>
        <v>85.344320813244096</v>
      </c>
      <c r="AB74" s="4">
        <f t="shared" si="79"/>
        <v>85.993300595087732</v>
      </c>
      <c r="AC74" s="4">
        <f t="shared" si="79"/>
        <v>90.019008711932713</v>
      </c>
      <c r="AD74" s="4">
        <f t="shared" si="79"/>
        <v>90.870584412525346</v>
      </c>
      <c r="AE74" s="4">
        <f t="shared" si="79"/>
        <v>96.724339428808292</v>
      </c>
      <c r="AF74" s="4">
        <f t="shared" si="79"/>
        <v>89.079911186866738</v>
      </c>
      <c r="AG74" s="4">
        <f t="shared" si="79"/>
        <v>93.858171284856354</v>
      </c>
      <c r="AI74" s="4">
        <f t="shared" si="80"/>
        <v>4.9461668953177735</v>
      </c>
      <c r="AJ74" s="4">
        <f t="shared" si="80"/>
        <v>-2.8649501808977931</v>
      </c>
      <c r="AK74" s="4">
        <f t="shared" si="80"/>
        <v>-3.4870977558213667</v>
      </c>
      <c r="AL74" s="4">
        <f t="shared" si="80"/>
        <v>-2.4469958048654235</v>
      </c>
      <c r="AM74" s="4">
        <f t="shared" si="80"/>
        <v>-1.5327590566371185</v>
      </c>
      <c r="AN74" s="4">
        <f t="shared" si="80"/>
        <v>-2.184667479128521</v>
      </c>
      <c r="AO74" s="4">
        <f t="shared" si="80"/>
        <v>-3.4322672879690685</v>
      </c>
      <c r="AP74" s="4">
        <f t="shared" si="80"/>
        <v>-0.65418169758453359</v>
      </c>
      <c r="AQ74" s="4">
        <f t="shared" si="80"/>
        <v>4.2656791867559036</v>
      </c>
      <c r="AR74" s="4">
        <f t="shared" si="80"/>
        <v>3.9086994049122694</v>
      </c>
      <c r="AS74" s="4">
        <f t="shared" si="80"/>
        <v>0.68799128806728049</v>
      </c>
      <c r="AT74" s="4">
        <f t="shared" si="80"/>
        <v>2.6414155874746541</v>
      </c>
      <c r="AU74" s="4">
        <f t="shared" si="80"/>
        <v>-0.79733942880828579</v>
      </c>
      <c r="AV74" s="4">
        <f t="shared" si="80"/>
        <v>-0.68491118686674213</v>
      </c>
      <c r="AW74" s="4">
        <f t="shared" si="80"/>
        <v>-5.9081712848563512</v>
      </c>
      <c r="AY74" s="2">
        <f t="shared" si="70"/>
        <v>99.911239943631585</v>
      </c>
      <c r="AZ74" s="2">
        <f t="shared" si="70"/>
        <v>78.403443725160031</v>
      </c>
      <c r="BA74" s="2">
        <f t="shared" si="70"/>
        <v>75.3719909491723</v>
      </c>
      <c r="BB74" s="2">
        <f t="shared" si="70"/>
        <v>78.899512620955477</v>
      </c>
      <c r="BC74" s="2">
        <f t="shared" si="70"/>
        <v>73.177001011253552</v>
      </c>
      <c r="BD74" s="2">
        <f t="shared" si="70"/>
        <v>73.765684197652675</v>
      </c>
      <c r="BE74" s="2">
        <f t="shared" si="70"/>
        <v>75.523780403520519</v>
      </c>
      <c r="BF74" s="2">
        <f t="shared" si="70"/>
        <v>75.660861590630944</v>
      </c>
      <c r="BG74" s="2">
        <f t="shared" si="70"/>
        <v>79.346010340576186</v>
      </c>
      <c r="BH74" s="2">
        <f t="shared" si="70"/>
        <v>75.045947601563626</v>
      </c>
      <c r="BI74" s="2">
        <f t="shared" si="70"/>
        <v>77.010695697438535</v>
      </c>
      <c r="BJ74" s="2">
        <f t="shared" si="70"/>
        <v>77.185891744745263</v>
      </c>
      <c r="BK74" s="2">
        <f t="shared" si="70"/>
        <v>78.131227800100305</v>
      </c>
      <c r="BL74" s="2">
        <f t="shared" si="70"/>
        <v>73.104524647061993</v>
      </c>
      <c r="BM74" s="2">
        <f t="shared" si="70"/>
        <v>90.753888223114359</v>
      </c>
      <c r="BO74" s="2" t="str">
        <f t="shared" si="15"/>
        <v/>
      </c>
      <c r="BP74" s="2" t="str">
        <f t="shared" si="16"/>
        <v/>
      </c>
      <c r="BQ74" s="2" t="str">
        <f t="shared" si="17"/>
        <v/>
      </c>
      <c r="BR74" s="2" t="str">
        <f t="shared" si="18"/>
        <v/>
      </c>
      <c r="BS74" s="2" t="str">
        <f t="shared" si="19"/>
        <v/>
      </c>
      <c r="BT74" s="2" t="str">
        <f t="shared" si="20"/>
        <v/>
      </c>
      <c r="BU74" s="2" t="str">
        <f t="shared" si="21"/>
        <v/>
      </c>
      <c r="BV74" s="2" t="str">
        <f t="shared" si="22"/>
        <v/>
      </c>
      <c r="BW74" s="2">
        <f t="shared" si="23"/>
        <v>89.61</v>
      </c>
      <c r="BX74" s="2" t="str">
        <f t="shared" si="24"/>
        <v/>
      </c>
      <c r="BY74" s="2" t="str">
        <f t="shared" si="25"/>
        <v/>
      </c>
      <c r="BZ74" s="2" t="str">
        <f t="shared" si="26"/>
        <v/>
      </c>
      <c r="CA74" s="2" t="str">
        <f t="shared" si="27"/>
        <v/>
      </c>
      <c r="CB74" s="2" t="str">
        <f t="shared" si="28"/>
        <v/>
      </c>
      <c r="CC74" s="2">
        <f t="shared" si="29"/>
        <v>87.95</v>
      </c>
      <c r="CE74" s="2" t="str">
        <f t="shared" si="71"/>
        <v/>
      </c>
      <c r="CF74" s="2" t="str">
        <f t="shared" si="71"/>
        <v/>
      </c>
      <c r="CG74" s="2" t="str">
        <f t="shared" si="71"/>
        <v/>
      </c>
      <c r="CH74" s="2" t="str">
        <f t="shared" si="71"/>
        <v/>
      </c>
      <c r="CI74" s="2" t="str">
        <f t="shared" si="71"/>
        <v/>
      </c>
      <c r="CJ74" s="2" t="str">
        <f t="shared" si="71"/>
        <v/>
      </c>
      <c r="CK74" s="2" t="str">
        <f t="shared" si="71"/>
        <v/>
      </c>
      <c r="CL74" s="2" t="str">
        <f t="shared" si="71"/>
        <v/>
      </c>
      <c r="CM74" s="2" t="str">
        <f t="shared" si="71"/>
        <v/>
      </c>
      <c r="CN74" s="2" t="str">
        <f t="shared" si="71"/>
        <v/>
      </c>
      <c r="CO74" s="2" t="str">
        <f t="shared" si="71"/>
        <v/>
      </c>
      <c r="CP74" s="2" t="str">
        <f t="shared" si="71"/>
        <v/>
      </c>
      <c r="CQ74" s="2" t="str">
        <f t="shared" si="71"/>
        <v/>
      </c>
      <c r="CR74" s="2" t="str">
        <f t="shared" si="71"/>
        <v/>
      </c>
      <c r="CS74" s="2" t="str">
        <f t="shared" si="71"/>
        <v/>
      </c>
      <c r="CU74" s="2" t="str">
        <f t="shared" si="31"/>
        <v/>
      </c>
      <c r="CV74" s="2" t="str">
        <f t="shared" si="32"/>
        <v/>
      </c>
      <c r="CW74" s="2" t="str">
        <f t="shared" si="33"/>
        <v/>
      </c>
      <c r="CX74" s="2" t="str">
        <f t="shared" si="34"/>
        <v/>
      </c>
      <c r="CY74" s="2" t="str">
        <f t="shared" si="35"/>
        <v/>
      </c>
      <c r="CZ74" s="2" t="str">
        <f t="shared" si="36"/>
        <v/>
      </c>
      <c r="DA74" s="2" t="str">
        <f t="shared" si="37"/>
        <v/>
      </c>
      <c r="DB74" s="2" t="str">
        <f t="shared" si="38"/>
        <v/>
      </c>
      <c r="DC74" s="2" t="str">
        <f t="shared" si="39"/>
        <v/>
      </c>
      <c r="DD74" s="2" t="str">
        <f t="shared" si="40"/>
        <v/>
      </c>
      <c r="DE74" s="2" t="str">
        <f t="shared" si="41"/>
        <v/>
      </c>
      <c r="DF74" s="2" t="str">
        <f t="shared" si="42"/>
        <v/>
      </c>
      <c r="DG74" s="2" t="str">
        <f t="shared" si="43"/>
        <v/>
      </c>
      <c r="DH74" s="2" t="str">
        <f t="shared" si="44"/>
        <v/>
      </c>
      <c r="DI74" s="2" t="str">
        <f t="shared" si="45"/>
        <v/>
      </c>
      <c r="DK74" s="2">
        <f t="shared" si="81"/>
        <v>103.40429089068826</v>
      </c>
      <c r="DL74" s="2">
        <f t="shared" si="81"/>
        <v>81.120914376321338</v>
      </c>
      <c r="DM74" s="2">
        <f t="shared" si="81"/>
        <v>84.887413168227113</v>
      </c>
      <c r="DN74" s="2">
        <f t="shared" si="81"/>
        <v>82.15748504983388</v>
      </c>
      <c r="DO74" s="2">
        <f t="shared" si="81"/>
        <v>82.057087702239158</v>
      </c>
      <c r="DP74" s="2">
        <f t="shared" si="81"/>
        <v>79.110621866505596</v>
      </c>
      <c r="DQ74" s="2">
        <f t="shared" si="81"/>
        <v>82.038537450921154</v>
      </c>
      <c r="DR74" s="2">
        <f t="shared" si="81"/>
        <v>84.201075405214922</v>
      </c>
      <c r="DS74" s="2">
        <f t="shared" si="81"/>
        <v>84.145619047619078</v>
      </c>
      <c r="DT74" s="2">
        <f t="shared" si="81"/>
        <v>81.627828828828825</v>
      </c>
      <c r="DU74" s="2">
        <f t="shared" si="81"/>
        <v>83.040902361673403</v>
      </c>
      <c r="DV74" s="2">
        <f t="shared" si="81"/>
        <v>84.332074296435295</v>
      </c>
      <c r="DW74" s="2">
        <f t="shared" si="81"/>
        <v>86.458548625792815</v>
      </c>
      <c r="DX74" s="2">
        <f t="shared" si="81"/>
        <v>76.836307751937952</v>
      </c>
      <c r="DY74" s="2">
        <f t="shared" si="81"/>
        <v>88.801559714795019</v>
      </c>
      <c r="EA74" s="2">
        <f t="shared" si="82"/>
        <v>96.766221978022003</v>
      </c>
      <c r="EB74" s="2">
        <f t="shared" si="82"/>
        <v>76.353130504502289</v>
      </c>
      <c r="EC74" s="2">
        <f t="shared" si="82"/>
        <v>68.874313863476431</v>
      </c>
      <c r="ED74" s="2">
        <f t="shared" si="82"/>
        <v>76.529011799787014</v>
      </c>
      <c r="EE74" s="2">
        <f t="shared" si="82"/>
        <v>67.543541501081009</v>
      </c>
      <c r="EF74" s="2">
        <f t="shared" si="82"/>
        <v>70.08676238902342</v>
      </c>
      <c r="EG74" s="2">
        <f t="shared" si="82"/>
        <v>70.595329579879959</v>
      </c>
      <c r="EH74" s="2">
        <f t="shared" si="82"/>
        <v>68.546858165192319</v>
      </c>
      <c r="EI74" s="2">
        <f t="shared" si="82"/>
        <v>74.016078958190548</v>
      </c>
      <c r="EJ74" s="2">
        <f t="shared" si="82"/>
        <v>68.683885647707712</v>
      </c>
      <c r="EK74" s="2">
        <f t="shared" si="82"/>
        <v>71.572198732186379</v>
      </c>
      <c r="EL74" s="2">
        <f t="shared" si="82"/>
        <v>70.831509611183918</v>
      </c>
      <c r="EM74" s="2">
        <f t="shared" si="82"/>
        <v>71.469396600344666</v>
      </c>
      <c r="EN74" s="2">
        <f t="shared" si="82"/>
        <v>70.015103830767373</v>
      </c>
      <c r="EO74" s="2">
        <f t="shared" si="82"/>
        <v>92.987840662267942</v>
      </c>
      <c r="EQ74" s="2">
        <f t="shared" si="83"/>
        <v>90.664452511053625</v>
      </c>
      <c r="ER74" s="2">
        <f t="shared" si="83"/>
        <v>71.897532472600091</v>
      </c>
      <c r="ES74" s="2">
        <f t="shared" si="83"/>
        <v>66.208422020703978</v>
      </c>
      <c r="ET74" s="2">
        <f t="shared" si="83"/>
        <v>71.28225180793423</v>
      </c>
      <c r="EU74" s="2">
        <f t="shared" si="83"/>
        <v>65.582333861840468</v>
      </c>
      <c r="EV74" s="2">
        <f t="shared" si="83"/>
        <v>68.120390402126105</v>
      </c>
      <c r="EW74" s="2">
        <f t="shared" si="83"/>
        <v>67.87902124904663</v>
      </c>
      <c r="EX74" s="2">
        <f t="shared" si="83"/>
        <v>66.220983832546807</v>
      </c>
      <c r="EY74" s="2">
        <f t="shared" si="83"/>
        <v>69.83607616161207</v>
      </c>
      <c r="EZ74" s="2">
        <f t="shared" si="83"/>
        <v>63.885076233848253</v>
      </c>
      <c r="FA74" s="2">
        <f t="shared" si="83"/>
        <v>69.558180365295556</v>
      </c>
      <c r="FB74" s="2">
        <f t="shared" si="83"/>
        <v>70.049716435888769</v>
      </c>
      <c r="FC74" s="2">
        <f t="shared" si="83"/>
        <v>70.261047501516558</v>
      </c>
      <c r="FD74" s="2">
        <f t="shared" si="83"/>
        <v>70.453590461975594</v>
      </c>
      <c r="FE74" s="2">
        <f t="shared" si="83"/>
        <v>92.615339319446036</v>
      </c>
      <c r="FG74" s="2">
        <f t="shared" si="84"/>
        <v>0.52617250380197989</v>
      </c>
      <c r="FH74" s="2">
        <f t="shared" si="84"/>
        <v>0.56991616490570352</v>
      </c>
      <c r="FI74" s="2">
        <f t="shared" si="84"/>
        <v>0.59421609065737879</v>
      </c>
      <c r="FJ74" s="2">
        <f t="shared" si="84"/>
        <v>0.57877796154529682</v>
      </c>
      <c r="FK74" s="2">
        <f t="shared" si="84"/>
        <v>0.61183919635022077</v>
      </c>
      <c r="FL74" s="2">
        <f t="shared" si="84"/>
        <v>0.59229340189647828</v>
      </c>
      <c r="FM74" s="2">
        <f t="shared" si="84"/>
        <v>0.56929413979424381</v>
      </c>
      <c r="FN74" s="2">
        <f t="shared" si="84"/>
        <v>0.54554292872262466</v>
      </c>
      <c r="FO74" s="2">
        <f t="shared" si="84"/>
        <v>0.4737886121771771</v>
      </c>
      <c r="FP74" s="2">
        <f t="shared" si="84"/>
        <v>0.50846207452967329</v>
      </c>
      <c r="FQ74" s="2">
        <f t="shared" si="84"/>
        <v>0.5257827578225891</v>
      </c>
      <c r="FR74" s="2">
        <f t="shared" si="84"/>
        <v>0.52932130418287504</v>
      </c>
      <c r="FS74" s="2">
        <f t="shared" si="84"/>
        <v>0.55555264094317491</v>
      </c>
      <c r="FT74" s="2">
        <f t="shared" si="84"/>
        <v>0.54708769854773254</v>
      </c>
      <c r="FU74" s="2">
        <f t="shared" si="84"/>
        <v>0.46636618794378176</v>
      </c>
      <c r="FW74" s="2">
        <f t="shared" si="72"/>
        <v>4.6151672970421325E-5</v>
      </c>
      <c r="FX74" s="2">
        <f t="shared" si="72"/>
        <v>5.2417617851240232E-5</v>
      </c>
      <c r="FY74" s="2">
        <f t="shared" si="72"/>
        <v>6.7876301121160232E-5</v>
      </c>
      <c r="FZ74" s="2">
        <f t="shared" si="72"/>
        <v>6.4068988207947856E-5</v>
      </c>
      <c r="GA74" s="2">
        <f t="shared" si="72"/>
        <v>6.6411671358823919E-5</v>
      </c>
      <c r="GB74" s="2">
        <f t="shared" si="72"/>
        <v>8.4033285829931446E-5</v>
      </c>
      <c r="GC74" s="2">
        <f t="shared" si="72"/>
        <v>7.578888124719284E-5</v>
      </c>
      <c r="GD74" s="2">
        <f t="shared" si="72"/>
        <v>7.1497672738112366E-5</v>
      </c>
      <c r="GE74" s="2">
        <f t="shared" si="72"/>
        <v>8.324541786368195E-5</v>
      </c>
      <c r="GF74" s="2">
        <f t="shared" si="72"/>
        <v>7.8566320440493902E-5</v>
      </c>
      <c r="GG74" s="2">
        <f t="shared" si="72"/>
        <v>7.9463661246372512E-5</v>
      </c>
      <c r="GH74" s="2">
        <f t="shared" si="72"/>
        <v>5.8897019024738628E-5</v>
      </c>
      <c r="GI74" s="2">
        <f t="shared" si="72"/>
        <v>4.7860718474253574E-5</v>
      </c>
      <c r="GJ74" s="2">
        <f t="shared" si="72"/>
        <v>3.1129072244379654E-5</v>
      </c>
      <c r="GK74" s="2">
        <f t="shared" si="72"/>
        <v>3.0547045012127601E-5</v>
      </c>
      <c r="GM74" s="86">
        <f t="shared" si="73"/>
        <v>1.9128037225921303E-2</v>
      </c>
      <c r="GN74" s="86">
        <f t="shared" si="73"/>
        <v>3.2589787571910979E-2</v>
      </c>
      <c r="GO74" s="86">
        <f t="shared" si="73"/>
        <v>4.3324719673903035E-2</v>
      </c>
      <c r="GP74" s="86">
        <f t="shared" si="73"/>
        <v>3.7068346965954908E-2</v>
      </c>
      <c r="GQ74" s="86">
        <f t="shared" si="73"/>
        <v>5.0219527765200452E-2</v>
      </c>
      <c r="GR74" s="86">
        <f t="shared" si="73"/>
        <v>4.2527554761989696E-2</v>
      </c>
      <c r="GS74" s="86">
        <f t="shared" si="73"/>
        <v>3.3910130423290046E-2</v>
      </c>
      <c r="GT74" s="86">
        <f t="shared" si="73"/>
        <v>2.4208204237414231E-2</v>
      </c>
      <c r="GU74" s="86">
        <f t="shared" si="73"/>
        <v>7.4729222092168044E-3</v>
      </c>
      <c r="GV74" s="86">
        <f t="shared" si="73"/>
        <v>1.4480441576937151E-2</v>
      </c>
      <c r="GW74" s="86">
        <f t="shared" si="73"/>
        <v>1.9004952483301384E-2</v>
      </c>
      <c r="GX74" s="86">
        <f t="shared" si="73"/>
        <v>2.0071082842064426E-2</v>
      </c>
      <c r="GY74" s="86">
        <f t="shared" si="73"/>
        <v>2.774501540888161E-2</v>
      </c>
      <c r="GZ74" s="86">
        <f t="shared" si="73"/>
        <v>2.4656051392020793E-2</v>
      </c>
      <c r="HA74" s="86">
        <f t="shared" si="73"/>
        <v>6.1506613282014703E-3</v>
      </c>
      <c r="HC74" s="86">
        <f t="shared" si="78"/>
        <v>3.2457305316476115E-7</v>
      </c>
      <c r="HD74" s="86">
        <f t="shared" si="74"/>
        <v>5.0361436376244546E-10</v>
      </c>
      <c r="HE74" s="86">
        <f t="shared" si="74"/>
        <v>9.751982903338736E-10</v>
      </c>
      <c r="HF74" s="86">
        <f t="shared" si="74"/>
        <v>6.8619427878891295E-11</v>
      </c>
      <c r="HG74" s="86">
        <f t="shared" si="74"/>
        <v>1.1833755677395766E-9</v>
      </c>
      <c r="HH74" s="86">
        <f t="shared" si="74"/>
        <v>1.9523112574490396E-10</v>
      </c>
      <c r="HI74" s="86">
        <f t="shared" si="74"/>
        <v>8.0262784066242307E-9</v>
      </c>
      <c r="HJ74" s="86">
        <f t="shared" si="74"/>
        <v>9.4391823281642074E-9</v>
      </c>
      <c r="HK74" s="86">
        <f t="shared" si="74"/>
        <v>6.2028277210523823E-11</v>
      </c>
      <c r="HL74" s="86">
        <f t="shared" si="74"/>
        <v>9.6725292792339941E-11</v>
      </c>
      <c r="HM74" s="86">
        <f t="shared" si="74"/>
        <v>2.5292981256614745E-11</v>
      </c>
      <c r="HN74" s="86">
        <f t="shared" si="74"/>
        <v>1.1530486433733286E-10</v>
      </c>
      <c r="HO74" s="86">
        <f t="shared" si="74"/>
        <v>8.7414145789934364E-10</v>
      </c>
      <c r="HP74" s="86">
        <f t="shared" si="74"/>
        <v>5.8217995902453204E-10</v>
      </c>
      <c r="HQ74" s="86">
        <f t="shared" si="74"/>
        <v>2.198343625947141E-12</v>
      </c>
      <c r="HS74" s="86">
        <f t="shared" si="75"/>
        <v>4.3437522254545465E-29</v>
      </c>
      <c r="HT74" s="86">
        <f t="shared" si="75"/>
        <v>2.4153687792929517E-42</v>
      </c>
      <c r="HU74" s="86">
        <f t="shared" si="75"/>
        <v>9.6339472074198728E-40</v>
      </c>
      <c r="HV74" s="86">
        <f t="shared" si="75"/>
        <v>4.0489437025006839E-45</v>
      </c>
      <c r="HW74" s="86">
        <f t="shared" si="75"/>
        <v>6.6723690595411547E-39</v>
      </c>
      <c r="HX74" s="86">
        <f t="shared" si="75"/>
        <v>6.4731066862968128E-43</v>
      </c>
      <c r="HY74" s="86">
        <f t="shared" si="75"/>
        <v>3.6818209070590824E-36</v>
      </c>
      <c r="HZ74" s="86">
        <f t="shared" si="75"/>
        <v>3.5148865090316932E-35</v>
      </c>
      <c r="IA74" s="86">
        <f t="shared" si="75"/>
        <v>2.5700734764955057E-46</v>
      </c>
      <c r="IB74" s="86">
        <f t="shared" si="75"/>
        <v>1.8886454565638521E-48</v>
      </c>
      <c r="IC74" s="86">
        <f t="shared" si="75"/>
        <v>2.2401564344496025E-50</v>
      </c>
      <c r="ID74" s="86">
        <f t="shared" si="75"/>
        <v>6.8537914041481848E-48</v>
      </c>
      <c r="IE74" s="86">
        <f t="shared" si="75"/>
        <v>1.5637614611315566E-41</v>
      </c>
      <c r="IF74" s="86">
        <f t="shared" si="75"/>
        <v>9.0570999091279472E-22</v>
      </c>
      <c r="IG74" s="86">
        <f t="shared" si="75"/>
        <v>2.580363384724719E-22</v>
      </c>
      <c r="II74" s="86">
        <f t="shared" si="76"/>
        <v>2.9345321559347544E-50</v>
      </c>
      <c r="IJ74" s="86">
        <f t="shared" si="76"/>
        <v>2.0080628183521359E-73</v>
      </c>
      <c r="IK74" s="86">
        <f t="shared" si="76"/>
        <v>1.0154691922114234E-69</v>
      </c>
      <c r="IL74" s="86">
        <f t="shared" si="76"/>
        <v>2.036562611199865E-79</v>
      </c>
      <c r="IM74" s="86">
        <f t="shared" si="76"/>
        <v>1.253239166420602E-69</v>
      </c>
      <c r="IN74" s="86">
        <f t="shared" si="76"/>
        <v>3.0978516597498315E-76</v>
      </c>
      <c r="IO74" s="86">
        <f t="shared" si="76"/>
        <v>7.5756943326510436E-66</v>
      </c>
      <c r="IP74" s="86">
        <f t="shared" si="76"/>
        <v>2.3377245562333228E-63</v>
      </c>
      <c r="IQ74" s="86">
        <f t="shared" si="76"/>
        <v>3.9694703120728296E-84</v>
      </c>
      <c r="IR74" s="86">
        <f t="shared" si="76"/>
        <v>5.6632262034927732E-89</v>
      </c>
      <c r="IS74" s="86">
        <f t="shared" si="76"/>
        <v>9.1660283478562357E-89</v>
      </c>
      <c r="IT74" s="86">
        <f t="shared" si="76"/>
        <v>3.4677967852711065E-86</v>
      </c>
      <c r="IU74" s="86">
        <f t="shared" si="76"/>
        <v>1.9481897837873741E-72</v>
      </c>
      <c r="IV74" s="86">
        <f t="shared" si="76"/>
        <v>3.238409267684283E-74</v>
      </c>
      <c r="IW74" s="86">
        <f t="shared" si="76"/>
        <v>1.7657238544273617E-74</v>
      </c>
      <c r="IY74" s="86">
        <f t="shared" si="77"/>
        <v>1.9128361798974466E-2</v>
      </c>
      <c r="IZ74" s="86">
        <f t="shared" si="77"/>
        <v>3.2589788075525344E-2</v>
      </c>
      <c r="JA74" s="86">
        <f t="shared" si="77"/>
        <v>4.3324720649101325E-2</v>
      </c>
      <c r="JB74" s="86">
        <f t="shared" si="77"/>
        <v>3.7068347034574338E-2</v>
      </c>
      <c r="JC74" s="86">
        <f t="shared" si="77"/>
        <v>5.0219528948576023E-2</v>
      </c>
      <c r="JD74" s="86">
        <f t="shared" si="77"/>
        <v>4.2527554957220819E-2</v>
      </c>
      <c r="JE74" s="86">
        <f t="shared" si="77"/>
        <v>3.3910138449568451E-2</v>
      </c>
      <c r="JF74" s="86">
        <f t="shared" si="77"/>
        <v>2.4208213676596559E-2</v>
      </c>
      <c r="JG74" s="86">
        <f t="shared" si="77"/>
        <v>7.4729222712450818E-3</v>
      </c>
      <c r="JH74" s="86">
        <f t="shared" si="77"/>
        <v>1.4480441673662444E-2</v>
      </c>
      <c r="JI74" s="86">
        <f t="shared" si="77"/>
        <v>1.9004952508594367E-2</v>
      </c>
      <c r="JJ74" s="86">
        <f t="shared" si="77"/>
        <v>2.0071082957369289E-2</v>
      </c>
      <c r="JK74" s="86">
        <f t="shared" si="77"/>
        <v>2.7745016283023068E-2</v>
      </c>
      <c r="JL74" s="86">
        <f t="shared" si="77"/>
        <v>2.4656051974200753E-2</v>
      </c>
      <c r="JM74" s="86">
        <f t="shared" si="77"/>
        <v>6.1506613303998143E-3</v>
      </c>
    </row>
    <row r="75" spans="2:273" x14ac:dyDescent="0.25">
      <c r="B75" s="2">
        <v>48</v>
      </c>
      <c r="C75" s="37">
        <v>121.045</v>
      </c>
      <c r="D75" s="37">
        <v>101.69199999999999</v>
      </c>
      <c r="E75" s="37">
        <v>104.25</v>
      </c>
      <c r="F75" s="37">
        <v>104.128</v>
      </c>
      <c r="G75" s="37">
        <v>106.23099999999999</v>
      </c>
      <c r="H75" s="37">
        <v>101.69199999999999</v>
      </c>
      <c r="I75" s="37">
        <v>99.244</v>
      </c>
      <c r="J75" s="37">
        <v>93.975999999999999</v>
      </c>
      <c r="K75" s="37">
        <v>92</v>
      </c>
      <c r="L75" s="37">
        <v>93.293000000000006</v>
      </c>
      <c r="M75" s="37">
        <v>96.024000000000001</v>
      </c>
      <c r="N75" s="37">
        <v>98.39</v>
      </c>
      <c r="O75" s="37">
        <v>98.805000000000007</v>
      </c>
      <c r="P75" s="37">
        <v>91.316000000000003</v>
      </c>
      <c r="Q75" s="37">
        <v>91</v>
      </c>
      <c r="S75" s="4">
        <f t="shared" si="79"/>
        <v>113.98901162808487</v>
      </c>
      <c r="T75" s="4">
        <f t="shared" si="79"/>
        <v>104.82848507949745</v>
      </c>
      <c r="U75" s="4">
        <f t="shared" si="79"/>
        <v>108.98276622121416</v>
      </c>
      <c r="V75" s="4">
        <f t="shared" si="79"/>
        <v>108.10227164082481</v>
      </c>
      <c r="W75" s="4">
        <f t="shared" si="79"/>
        <v>109.51239683358871</v>
      </c>
      <c r="X75" s="4">
        <f t="shared" si="79"/>
        <v>105.62387701953062</v>
      </c>
      <c r="Y75" s="4">
        <f t="shared" si="79"/>
        <v>102.58842981498428</v>
      </c>
      <c r="Z75" s="4">
        <f t="shared" si="79"/>
        <v>96.169046574028258</v>
      </c>
      <c r="AA75" s="4">
        <f t="shared" si="79"/>
        <v>88.099419043952068</v>
      </c>
      <c r="AB75" s="4">
        <f t="shared" si="79"/>
        <v>90.324500025087005</v>
      </c>
      <c r="AC75" s="4">
        <f t="shared" si="79"/>
        <v>94.601830674116414</v>
      </c>
      <c r="AD75" s="4">
        <f t="shared" si="79"/>
        <v>95.623024673463647</v>
      </c>
      <c r="AE75" s="4">
        <f t="shared" si="79"/>
        <v>102.02440171981266</v>
      </c>
      <c r="AF75" s="4">
        <f t="shared" si="79"/>
        <v>93.838321523958129</v>
      </c>
      <c r="AG75" s="4">
        <f t="shared" si="79"/>
        <v>95.636413934108916</v>
      </c>
      <c r="AI75" s="4">
        <f t="shared" si="80"/>
        <v>7.0559883719151344</v>
      </c>
      <c r="AJ75" s="4">
        <f t="shared" si="80"/>
        <v>-3.1364850794974615</v>
      </c>
      <c r="AK75" s="4">
        <f t="shared" si="80"/>
        <v>-4.7327662212141632</v>
      </c>
      <c r="AL75" s="4">
        <f t="shared" si="80"/>
        <v>-3.97427164082481</v>
      </c>
      <c r="AM75" s="4">
        <f t="shared" si="80"/>
        <v>-3.2813968335887154</v>
      </c>
      <c r="AN75" s="4">
        <f t="shared" si="80"/>
        <v>-3.9318770195306314</v>
      </c>
      <c r="AO75" s="4">
        <f t="shared" si="80"/>
        <v>-3.3444298149842808</v>
      </c>
      <c r="AP75" s="4">
        <f t="shared" si="80"/>
        <v>-2.1930465740282585</v>
      </c>
      <c r="AQ75" s="4">
        <f t="shared" si="80"/>
        <v>3.9005809560479321</v>
      </c>
      <c r="AR75" s="4">
        <f t="shared" si="80"/>
        <v>2.9684999749130014</v>
      </c>
      <c r="AS75" s="4">
        <f t="shared" si="80"/>
        <v>1.422169325883587</v>
      </c>
      <c r="AT75" s="4">
        <f t="shared" si="80"/>
        <v>2.7669753265363539</v>
      </c>
      <c r="AU75" s="4">
        <f t="shared" si="80"/>
        <v>-3.2194017198126517</v>
      </c>
      <c r="AV75" s="4">
        <f t="shared" si="80"/>
        <v>-2.5223215239581265</v>
      </c>
      <c r="AW75" s="4">
        <f t="shared" si="80"/>
        <v>-4.6364139341089157</v>
      </c>
      <c r="AY75" s="2">
        <f t="shared" si="70"/>
        <v>99.859049578255267</v>
      </c>
      <c r="AZ75" s="2">
        <f t="shared" si="70"/>
        <v>78.247921466813978</v>
      </c>
      <c r="BA75" s="2">
        <f t="shared" si="70"/>
        <v>75.044537256439497</v>
      </c>
      <c r="BB75" s="2">
        <f t="shared" si="70"/>
        <v>78.715176976999459</v>
      </c>
      <c r="BC75" s="2">
        <f t="shared" si="70"/>
        <v>72.867477545534442</v>
      </c>
      <c r="BD75" s="2">
        <f t="shared" si="70"/>
        <v>73.49664414053062</v>
      </c>
      <c r="BE75" s="2">
        <f t="shared" si="70"/>
        <v>75.223791713936535</v>
      </c>
      <c r="BF75" s="2">
        <f t="shared" si="70"/>
        <v>75.271141738795549</v>
      </c>
      <c r="BG75" s="2">
        <f t="shared" si="70"/>
        <v>79.159391570333142</v>
      </c>
      <c r="BH75" s="2">
        <f t="shared" si="70"/>
        <v>74.727841702824222</v>
      </c>
      <c r="BI75" s="2">
        <f t="shared" si="70"/>
        <v>76.795543524725588</v>
      </c>
      <c r="BJ75" s="2">
        <f t="shared" si="70"/>
        <v>76.970516695228767</v>
      </c>
      <c r="BK75" s="2">
        <f t="shared" si="70"/>
        <v>77.810781252360783</v>
      </c>
      <c r="BL75" s="2">
        <f t="shared" si="70"/>
        <v>72.915554186609398</v>
      </c>
      <c r="BM75" s="2">
        <f t="shared" si="70"/>
        <v>90.838662169710602</v>
      </c>
      <c r="BO75" s="2" t="str">
        <f t="shared" si="15"/>
        <v/>
      </c>
      <c r="BP75" s="2" t="str">
        <f t="shared" si="16"/>
        <v/>
      </c>
      <c r="BQ75" s="2" t="str">
        <f t="shared" si="17"/>
        <v/>
      </c>
      <c r="BR75" s="2" t="str">
        <f t="shared" si="18"/>
        <v/>
      </c>
      <c r="BS75" s="2" t="str">
        <f t="shared" si="19"/>
        <v/>
      </c>
      <c r="BT75" s="2" t="str">
        <f t="shared" si="20"/>
        <v/>
      </c>
      <c r="BU75" s="2" t="str">
        <f t="shared" si="21"/>
        <v/>
      </c>
      <c r="BV75" s="2" t="str">
        <f t="shared" si="22"/>
        <v/>
      </c>
      <c r="BW75" s="2" t="str">
        <f t="shared" si="23"/>
        <v/>
      </c>
      <c r="BX75" s="2" t="str">
        <f t="shared" si="24"/>
        <v/>
      </c>
      <c r="BY75" s="2" t="str">
        <f t="shared" si="25"/>
        <v/>
      </c>
      <c r="BZ75" s="2" t="str">
        <f t="shared" si="26"/>
        <v/>
      </c>
      <c r="CA75" s="2" t="str">
        <f t="shared" si="27"/>
        <v/>
      </c>
      <c r="CB75" s="2" t="str">
        <f t="shared" si="28"/>
        <v/>
      </c>
      <c r="CC75" s="2" t="str">
        <f t="shared" si="29"/>
        <v/>
      </c>
      <c r="CE75" s="2" t="str">
        <f t="shared" si="71"/>
        <v/>
      </c>
      <c r="CF75" s="2" t="str">
        <f t="shared" si="71"/>
        <v/>
      </c>
      <c r="CG75" s="2" t="str">
        <f t="shared" si="71"/>
        <v/>
      </c>
      <c r="CH75" s="2" t="str">
        <f t="shared" si="71"/>
        <v/>
      </c>
      <c r="CI75" s="2" t="str">
        <f t="shared" si="71"/>
        <v/>
      </c>
      <c r="CJ75" s="2" t="str">
        <f t="shared" si="71"/>
        <v/>
      </c>
      <c r="CK75" s="2" t="str">
        <f t="shared" si="71"/>
        <v/>
      </c>
      <c r="CL75" s="2" t="str">
        <f t="shared" si="71"/>
        <v/>
      </c>
      <c r="CM75" s="2" t="str">
        <f t="shared" si="71"/>
        <v/>
      </c>
      <c r="CN75" s="2" t="str">
        <f t="shared" si="71"/>
        <v/>
      </c>
      <c r="CO75" s="2" t="str">
        <f t="shared" si="71"/>
        <v/>
      </c>
      <c r="CP75" s="2" t="str">
        <f t="shared" si="71"/>
        <v/>
      </c>
      <c r="CQ75" s="2" t="str">
        <f t="shared" si="71"/>
        <v/>
      </c>
      <c r="CR75" s="2" t="str">
        <f t="shared" si="71"/>
        <v/>
      </c>
      <c r="CS75" s="2" t="str">
        <f t="shared" si="71"/>
        <v/>
      </c>
      <c r="CU75" s="2" t="str">
        <f t="shared" si="31"/>
        <v/>
      </c>
      <c r="CV75" s="2" t="str">
        <f t="shared" si="32"/>
        <v/>
      </c>
      <c r="CW75" s="2" t="str">
        <f t="shared" si="33"/>
        <v/>
      </c>
      <c r="CX75" s="2" t="str">
        <f t="shared" si="34"/>
        <v/>
      </c>
      <c r="CY75" s="2" t="str">
        <f t="shared" si="35"/>
        <v/>
      </c>
      <c r="CZ75" s="2" t="str">
        <f t="shared" si="36"/>
        <v/>
      </c>
      <c r="DA75" s="2" t="str">
        <f t="shared" si="37"/>
        <v/>
      </c>
      <c r="DB75" s="2" t="str">
        <f t="shared" si="38"/>
        <v/>
      </c>
      <c r="DC75" s="2" t="str">
        <f t="shared" si="39"/>
        <v/>
      </c>
      <c r="DD75" s="2" t="str">
        <f t="shared" si="40"/>
        <v/>
      </c>
      <c r="DE75" s="2" t="str">
        <f t="shared" si="41"/>
        <v/>
      </c>
      <c r="DF75" s="2" t="str">
        <f t="shared" si="42"/>
        <v/>
      </c>
      <c r="DG75" s="2" t="str">
        <f t="shared" si="43"/>
        <v/>
      </c>
      <c r="DH75" s="2" t="str">
        <f t="shared" si="44"/>
        <v/>
      </c>
      <c r="DI75" s="2" t="str">
        <f t="shared" si="45"/>
        <v/>
      </c>
      <c r="DK75" s="2">
        <f t="shared" si="81"/>
        <v>104.02763441295545</v>
      </c>
      <c r="DL75" s="2">
        <f t="shared" si="81"/>
        <v>81.282108879492583</v>
      </c>
      <c r="DM75" s="2">
        <f t="shared" si="81"/>
        <v>85.178722440350342</v>
      </c>
      <c r="DN75" s="2">
        <f t="shared" si="81"/>
        <v>82.336056478405311</v>
      </c>
      <c r="DO75" s="2">
        <f t="shared" si="81"/>
        <v>82.25847016719338</v>
      </c>
      <c r="DP75" s="2">
        <f t="shared" si="81"/>
        <v>79.159208396254925</v>
      </c>
      <c r="DQ75" s="2">
        <f t="shared" si="81"/>
        <v>82.170330111748711</v>
      </c>
      <c r="DR75" s="2">
        <f t="shared" si="81"/>
        <v>84.289443974630004</v>
      </c>
      <c r="DS75" s="2">
        <f t="shared" si="81"/>
        <v>84.435060504201715</v>
      </c>
      <c r="DT75" s="2">
        <f t="shared" si="81"/>
        <v>81.747440018966344</v>
      </c>
      <c r="DU75" s="2">
        <f t="shared" si="81"/>
        <v>83.297742645074209</v>
      </c>
      <c r="DV75" s="2">
        <f t="shared" si="81"/>
        <v>84.664137054409025</v>
      </c>
      <c r="DW75" s="2">
        <f t="shared" si="81"/>
        <v>86.619964059196619</v>
      </c>
      <c r="DX75" s="2">
        <f t="shared" si="81"/>
        <v>76.870614376321328</v>
      </c>
      <c r="DY75" s="2">
        <f t="shared" si="81"/>
        <v>89.001325757575756</v>
      </c>
      <c r="EA75" s="2">
        <f t="shared" si="82"/>
        <v>96.436019780219794</v>
      </c>
      <c r="EB75" s="2">
        <f t="shared" si="82"/>
        <v>76.160086961884801</v>
      </c>
      <c r="EC75" s="2">
        <f t="shared" si="82"/>
        <v>68.733257095941823</v>
      </c>
      <c r="ED75" s="2">
        <f t="shared" si="82"/>
        <v>76.312451339723111</v>
      </c>
      <c r="EE75" s="2">
        <f t="shared" si="82"/>
        <v>67.434121383712537</v>
      </c>
      <c r="EF75" s="2">
        <f t="shared" si="82"/>
        <v>69.942062146892667</v>
      </c>
      <c r="EG75" s="2">
        <f t="shared" si="82"/>
        <v>70.431110831666189</v>
      </c>
      <c r="EH75" s="2">
        <f t="shared" si="82"/>
        <v>68.419908889109749</v>
      </c>
      <c r="EI75" s="2">
        <f t="shared" si="82"/>
        <v>73.816310143934203</v>
      </c>
      <c r="EJ75" s="2">
        <f t="shared" si="82"/>
        <v>68.539745149808127</v>
      </c>
      <c r="EK75" s="2">
        <f t="shared" si="82"/>
        <v>71.447367173712081</v>
      </c>
      <c r="EL75" s="2">
        <f t="shared" si="82"/>
        <v>70.731306028833544</v>
      </c>
      <c r="EM75" s="2">
        <f t="shared" si="82"/>
        <v>71.383557339808874</v>
      </c>
      <c r="EN75" s="2">
        <f t="shared" si="82"/>
        <v>69.929387683355571</v>
      </c>
      <c r="EO75" s="2">
        <f t="shared" si="82"/>
        <v>92.756053030613501</v>
      </c>
      <c r="EQ75" s="2">
        <f t="shared" si="83"/>
        <v>90.442838757058894</v>
      </c>
      <c r="ER75" s="2">
        <f t="shared" si="83"/>
        <v>71.776080723413514</v>
      </c>
      <c r="ES75" s="2">
        <f t="shared" si="83"/>
        <v>66.111224711884489</v>
      </c>
      <c r="ET75" s="2">
        <f t="shared" si="83"/>
        <v>71.152709073701885</v>
      </c>
      <c r="EU75" s="2">
        <f t="shared" si="83"/>
        <v>65.506876003141272</v>
      </c>
      <c r="EV75" s="2">
        <f t="shared" si="83"/>
        <v>68.007350827450765</v>
      </c>
      <c r="EW75" s="2">
        <f t="shared" si="83"/>
        <v>67.759669822427668</v>
      </c>
      <c r="EX75" s="2">
        <f t="shared" si="83"/>
        <v>66.133648343000061</v>
      </c>
      <c r="EY75" s="2">
        <f t="shared" si="83"/>
        <v>69.706865968171527</v>
      </c>
      <c r="EZ75" s="2">
        <f t="shared" si="83"/>
        <v>63.823773757956062</v>
      </c>
      <c r="FA75" s="2">
        <f t="shared" si="83"/>
        <v>69.466239287435599</v>
      </c>
      <c r="FB75" s="2">
        <f t="shared" si="83"/>
        <v>69.961083552853765</v>
      </c>
      <c r="FC75" s="2">
        <f t="shared" si="83"/>
        <v>70.192363561641315</v>
      </c>
      <c r="FD75" s="2">
        <f t="shared" si="83"/>
        <v>70.360446975891563</v>
      </c>
      <c r="FE75" s="2">
        <f t="shared" si="83"/>
        <v>92.389192027124679</v>
      </c>
      <c r="FG75" s="2">
        <f t="shared" si="84"/>
        <v>0.54906390233869562</v>
      </c>
      <c r="FH75" s="2">
        <f t="shared" si="84"/>
        <v>0.59233160126682616</v>
      </c>
      <c r="FI75" s="2">
        <f t="shared" si="84"/>
        <v>0.61621789523746973</v>
      </c>
      <c r="FJ75" s="2">
        <f t="shared" si="84"/>
        <v>0.60105484126428965</v>
      </c>
      <c r="FK75" s="2">
        <f t="shared" si="84"/>
        <v>0.63347486083424731</v>
      </c>
      <c r="FL75" s="2">
        <f t="shared" si="84"/>
        <v>0.61433179407048055</v>
      </c>
      <c r="FM75" s="2">
        <f t="shared" si="84"/>
        <v>0.59171877061593681</v>
      </c>
      <c r="FN75" s="2">
        <f t="shared" si="84"/>
        <v>0.56826636417611098</v>
      </c>
      <c r="FO75" s="2">
        <f t="shared" si="84"/>
        <v>0.49679045660257426</v>
      </c>
      <c r="FP75" s="2">
        <f t="shared" si="84"/>
        <v>0.53144716965920491</v>
      </c>
      <c r="FQ75" s="2">
        <f t="shared" si="84"/>
        <v>0.54867683487088958</v>
      </c>
      <c r="FR75" s="2">
        <f t="shared" si="84"/>
        <v>0.55219004701300078</v>
      </c>
      <c r="FS75" s="2">
        <f t="shared" si="84"/>
        <v>0.57816258502531859</v>
      </c>
      <c r="FT75" s="2">
        <f t="shared" si="84"/>
        <v>0.5697948039561973</v>
      </c>
      <c r="FU75" s="2">
        <f t="shared" si="84"/>
        <v>0.48934278476010712</v>
      </c>
      <c r="FW75" s="2">
        <f t="shared" si="72"/>
        <v>5.0604077806354823E-5</v>
      </c>
      <c r="FX75" s="2">
        <f t="shared" si="72"/>
        <v>5.7474484410147085E-5</v>
      </c>
      <c r="FY75" s="2">
        <f t="shared" si="72"/>
        <v>7.442439683985452E-5</v>
      </c>
      <c r="FZ75" s="2">
        <f t="shared" si="72"/>
        <v>7.0249814386573082E-5</v>
      </c>
      <c r="GA75" s="2">
        <f t="shared" si="72"/>
        <v>7.2818483046094328E-5</v>
      </c>
      <c r="GB75" s="2">
        <f t="shared" si="72"/>
        <v>9.2139918649469584E-5</v>
      </c>
      <c r="GC75" s="2">
        <f t="shared" si="72"/>
        <v>8.3100248170732419E-5</v>
      </c>
      <c r="GD75" s="2">
        <f t="shared" si="72"/>
        <v>7.8395098465558688E-5</v>
      </c>
      <c r="GE75" s="2">
        <f t="shared" si="72"/>
        <v>9.1276052544810623E-5</v>
      </c>
      <c r="GF75" s="2">
        <f t="shared" si="72"/>
        <v>8.6145604335957345E-5</v>
      </c>
      <c r="GG75" s="2">
        <f t="shared" si="72"/>
        <v>8.7129503963081538E-5</v>
      </c>
      <c r="GH75" s="2">
        <f t="shared" si="72"/>
        <v>6.457893022301185E-5</v>
      </c>
      <c r="GI75" s="2">
        <f t="shared" si="72"/>
        <v>5.2477991940810225E-5</v>
      </c>
      <c r="GJ75" s="2">
        <f t="shared" si="72"/>
        <v>3.4132246473546445E-5</v>
      </c>
      <c r="GK75" s="2">
        <f t="shared" si="72"/>
        <v>3.3494070101231177E-5</v>
      </c>
      <c r="GM75" s="86">
        <f t="shared" si="73"/>
        <v>2.7450496566189388E-2</v>
      </c>
      <c r="GN75" s="86">
        <f t="shared" si="73"/>
        <v>4.3552896170764653E-2</v>
      </c>
      <c r="GO75" s="86">
        <f t="shared" si="73"/>
        <v>5.6806690469740226E-2</v>
      </c>
      <c r="GP75" s="86">
        <f t="shared" si="73"/>
        <v>4.9446134645442119E-2</v>
      </c>
      <c r="GQ75" s="86">
        <f t="shared" si="73"/>
        <v>6.4543765284655205E-2</v>
      </c>
      <c r="GR75" s="86">
        <f t="shared" si="73"/>
        <v>5.5877194717586634E-2</v>
      </c>
      <c r="GS75" s="86">
        <f t="shared" si="73"/>
        <v>4.5927766359701389E-2</v>
      </c>
      <c r="GT75" s="86">
        <f t="shared" si="73"/>
        <v>3.3197799029838465E-2</v>
      </c>
      <c r="GU75" s="86">
        <f t="shared" si="73"/>
        <v>1.1688585700604657E-2</v>
      </c>
      <c r="GV75" s="86">
        <f t="shared" si="73"/>
        <v>2.1687436726064848E-2</v>
      </c>
      <c r="GW75" s="86">
        <f t="shared" si="73"/>
        <v>2.7277921165929645E-2</v>
      </c>
      <c r="GX75" s="86">
        <f t="shared" si="73"/>
        <v>2.8687054859026374E-2</v>
      </c>
      <c r="GY75" s="86">
        <f t="shared" si="73"/>
        <v>3.7764590328614817E-2</v>
      </c>
      <c r="GZ75" s="86">
        <f t="shared" si="73"/>
        <v>3.3730648059669473E-2</v>
      </c>
      <c r="HA75" s="86">
        <f t="shared" si="73"/>
        <v>1.0000008234842315E-2</v>
      </c>
      <c r="HC75" s="86">
        <f t="shared" si="78"/>
        <v>6.2509064837806502E-7</v>
      </c>
      <c r="HD75" s="86">
        <f t="shared" si="74"/>
        <v>1.3304633110206381E-9</v>
      </c>
      <c r="HE75" s="86">
        <f t="shared" si="74"/>
        <v>2.5360340508465698E-9</v>
      </c>
      <c r="HF75" s="86">
        <f t="shared" si="74"/>
        <v>2.0218551866190596E-10</v>
      </c>
      <c r="HG75" s="86">
        <f t="shared" si="74"/>
        <v>3.054651045314296E-9</v>
      </c>
      <c r="HH75" s="86">
        <f t="shared" si="74"/>
        <v>5.652349440864691E-10</v>
      </c>
      <c r="HI75" s="86">
        <f t="shared" si="74"/>
        <v>1.9505456767509098E-8</v>
      </c>
      <c r="HJ75" s="86">
        <f t="shared" si="74"/>
        <v>2.2341095374580391E-8</v>
      </c>
      <c r="HK75" s="86">
        <f t="shared" si="74"/>
        <v>1.950625015209026E-10</v>
      </c>
      <c r="HL75" s="86">
        <f t="shared" si="74"/>
        <v>3.0849889692268777E-10</v>
      </c>
      <c r="HM75" s="86">
        <f t="shared" si="74"/>
        <v>8.3519263154893118E-11</v>
      </c>
      <c r="HN75" s="86">
        <f t="shared" si="74"/>
        <v>3.4765166806312168E-10</v>
      </c>
      <c r="HO75" s="86">
        <f t="shared" si="74"/>
        <v>2.2449377136482133E-9</v>
      </c>
      <c r="HP75" s="86">
        <f t="shared" si="74"/>
        <v>1.5094646231726791E-9</v>
      </c>
      <c r="HQ75" s="86">
        <f t="shared" si="74"/>
        <v>7.5481317458987544E-12</v>
      </c>
      <c r="HS75" s="86">
        <f t="shared" si="75"/>
        <v>2.0308464869098782E-28</v>
      </c>
      <c r="HT75" s="86">
        <f t="shared" si="75"/>
        <v>2.4279927225594202E-41</v>
      </c>
      <c r="HU75" s="86">
        <f t="shared" si="75"/>
        <v>8.9864411434826993E-39</v>
      </c>
      <c r="HV75" s="86">
        <f t="shared" si="75"/>
        <v>5.1013480787428465E-44</v>
      </c>
      <c r="HW75" s="86">
        <f t="shared" si="75"/>
        <v>6.0330229863587674E-38</v>
      </c>
      <c r="HX75" s="86">
        <f t="shared" si="75"/>
        <v>7.7857770251399498E-42</v>
      </c>
      <c r="HY75" s="86">
        <f t="shared" si="75"/>
        <v>2.9721737970779135E-35</v>
      </c>
      <c r="HZ75" s="86">
        <f t="shared" si="75"/>
        <v>2.6136446063242187E-34</v>
      </c>
      <c r="IA75" s="86">
        <f t="shared" si="75"/>
        <v>3.8931231508275312E-45</v>
      </c>
      <c r="IB75" s="86">
        <f t="shared" si="75"/>
        <v>3.2483290131329727E-47</v>
      </c>
      <c r="IC75" s="86">
        <f t="shared" si="75"/>
        <v>4.0828078964318009E-49</v>
      </c>
      <c r="ID75" s="86">
        <f t="shared" si="75"/>
        <v>1.0205115004377408E-46</v>
      </c>
      <c r="IE75" s="86">
        <f t="shared" si="75"/>
        <v>1.4812825543814125E-40</v>
      </c>
      <c r="IF75" s="86">
        <f t="shared" si="75"/>
        <v>2.7404046198101022E-21</v>
      </c>
      <c r="IG75" s="86">
        <f t="shared" si="75"/>
        <v>8.0102283257087545E-22</v>
      </c>
      <c r="II75" s="86">
        <f t="shared" si="76"/>
        <v>2.2795654215395807E-49</v>
      </c>
      <c r="IJ75" s="86">
        <f t="shared" si="76"/>
        <v>4.3042199438788869E-72</v>
      </c>
      <c r="IK75" s="86">
        <f t="shared" si="76"/>
        <v>2.0087654235121134E-68</v>
      </c>
      <c r="IL75" s="86">
        <f t="shared" si="76"/>
        <v>6.0399528971444148E-78</v>
      </c>
      <c r="IM75" s="86">
        <f t="shared" si="76"/>
        <v>2.4526470058051354E-68</v>
      </c>
      <c r="IN75" s="86">
        <f t="shared" si="76"/>
        <v>8.7813534592466782E-75</v>
      </c>
      <c r="IO75" s="86">
        <f t="shared" si="76"/>
        <v>1.3064537430220941E-64</v>
      </c>
      <c r="IP75" s="86">
        <f t="shared" si="76"/>
        <v>3.5506396168955101E-62</v>
      </c>
      <c r="IQ75" s="86">
        <f t="shared" si="76"/>
        <v>1.5972353052849232E-82</v>
      </c>
      <c r="IR75" s="86">
        <f t="shared" si="76"/>
        <v>2.7648246675836195E-87</v>
      </c>
      <c r="IS75" s="86">
        <f t="shared" si="76"/>
        <v>4.4540590643372474E-87</v>
      </c>
      <c r="IT75" s="86">
        <f t="shared" si="76"/>
        <v>1.3384505074024617E-84</v>
      </c>
      <c r="IU75" s="86">
        <f t="shared" si="76"/>
        <v>3.8949154008386789E-71</v>
      </c>
      <c r="IV75" s="86">
        <f t="shared" si="76"/>
        <v>6.1498203263701734E-73</v>
      </c>
      <c r="IW75" s="86">
        <f t="shared" si="76"/>
        <v>3.3711286879816265E-73</v>
      </c>
      <c r="IY75" s="86">
        <f t="shared" si="77"/>
        <v>2.7451121656837767E-2</v>
      </c>
      <c r="IZ75" s="86">
        <f t="shared" si="77"/>
        <v>4.3552897501227962E-2</v>
      </c>
      <c r="JA75" s="86">
        <f t="shared" si="77"/>
        <v>5.6806693005774275E-2</v>
      </c>
      <c r="JB75" s="86">
        <f t="shared" si="77"/>
        <v>4.9446134847627637E-2</v>
      </c>
      <c r="JC75" s="86">
        <f t="shared" si="77"/>
        <v>6.4543768339306251E-2</v>
      </c>
      <c r="JD75" s="86">
        <f t="shared" si="77"/>
        <v>5.5877195282821576E-2</v>
      </c>
      <c r="JE75" s="86">
        <f t="shared" si="77"/>
        <v>4.5927785865158159E-2</v>
      </c>
      <c r="JF75" s="86">
        <f t="shared" si="77"/>
        <v>3.3197821370933842E-2</v>
      </c>
      <c r="JG75" s="86">
        <f t="shared" si="77"/>
        <v>1.1688585895667158E-2</v>
      </c>
      <c r="JH75" s="86">
        <f t="shared" si="77"/>
        <v>2.1687437034563745E-2</v>
      </c>
      <c r="JI75" s="86">
        <f t="shared" si="77"/>
        <v>2.727792124944891E-2</v>
      </c>
      <c r="JJ75" s="86">
        <f t="shared" si="77"/>
        <v>2.8687055206678042E-2</v>
      </c>
      <c r="JK75" s="86">
        <f t="shared" si="77"/>
        <v>3.7764592573552531E-2</v>
      </c>
      <c r="JL75" s="86">
        <f t="shared" si="77"/>
        <v>3.3730649569134095E-2</v>
      </c>
      <c r="JM75" s="86">
        <f t="shared" si="77"/>
        <v>1.0000008242390447E-2</v>
      </c>
    </row>
    <row r="76" spans="2:273" x14ac:dyDescent="0.25">
      <c r="B76" s="2">
        <v>49</v>
      </c>
      <c r="C76" s="37">
        <v>128.886</v>
      </c>
      <c r="D76" s="37">
        <v>106.846</v>
      </c>
      <c r="E76" s="37">
        <v>111.65</v>
      </c>
      <c r="F76" s="37">
        <v>110.89700000000001</v>
      </c>
      <c r="G76" s="37">
        <v>112.205</v>
      </c>
      <c r="H76" s="37">
        <v>108.846</v>
      </c>
      <c r="I76" s="37">
        <v>105.488</v>
      </c>
      <c r="J76" s="37">
        <v>97.512</v>
      </c>
      <c r="K76" s="37">
        <v>95.171000000000006</v>
      </c>
      <c r="L76" s="37">
        <v>98.561000000000007</v>
      </c>
      <c r="M76" s="37">
        <v>99.268000000000001</v>
      </c>
      <c r="N76" s="37">
        <v>103.58499999999999</v>
      </c>
      <c r="O76" s="37">
        <v>102.78</v>
      </c>
      <c r="P76" s="37">
        <v>94.974000000000004</v>
      </c>
      <c r="Q76" s="37">
        <v>90.15</v>
      </c>
      <c r="S76" s="4">
        <f t="shared" si="79"/>
        <v>118.738255302486</v>
      </c>
      <c r="T76" s="4">
        <f t="shared" si="79"/>
        <v>111.61987652281681</v>
      </c>
      <c r="U76" s="4">
        <f t="shared" si="79"/>
        <v>116.73492663024342</v>
      </c>
      <c r="V76" s="4">
        <f t="shared" si="79"/>
        <v>115.46899114284403</v>
      </c>
      <c r="W76" s="4">
        <f t="shared" si="79"/>
        <v>117.16434775344828</v>
      </c>
      <c r="X76" s="4">
        <f t="shared" si="79"/>
        <v>113.0827257319706</v>
      </c>
      <c r="Y76" s="4">
        <f t="shared" si="79"/>
        <v>109.76667392837264</v>
      </c>
      <c r="Z76" s="4">
        <f t="shared" si="79"/>
        <v>101.88856256507734</v>
      </c>
      <c r="AA76" s="4">
        <f t="shared" si="79"/>
        <v>91.963900960226226</v>
      </c>
      <c r="AB76" s="4">
        <f t="shared" si="79"/>
        <v>96.12994295705434</v>
      </c>
      <c r="AC76" s="4">
        <f t="shared" si="79"/>
        <v>100.48012130560242</v>
      </c>
      <c r="AD76" s="4">
        <f t="shared" si="79"/>
        <v>101.68777148894759</v>
      </c>
      <c r="AE76" s="4">
        <f t="shared" si="79"/>
        <v>108.54018575701267</v>
      </c>
      <c r="AF76" s="4">
        <f t="shared" si="79"/>
        <v>99.71086393717772</v>
      </c>
      <c r="AG76" s="4">
        <f t="shared" si="79"/>
        <v>98.122478470455292</v>
      </c>
      <c r="AI76" s="4">
        <f t="shared" si="80"/>
        <v>10.147744697514</v>
      </c>
      <c r="AJ76" s="4">
        <f t="shared" si="80"/>
        <v>-4.7738765228168063</v>
      </c>
      <c r="AK76" s="4">
        <f t="shared" si="80"/>
        <v>-5.084926630243416</v>
      </c>
      <c r="AL76" s="4">
        <f t="shared" si="80"/>
        <v>-4.571991142844027</v>
      </c>
      <c r="AM76" s="4">
        <f t="shared" si="80"/>
        <v>-4.9593477534482844</v>
      </c>
      <c r="AN76" s="4">
        <f t="shared" si="80"/>
        <v>-4.2367257319705942</v>
      </c>
      <c r="AO76" s="4">
        <f t="shared" si="80"/>
        <v>-4.2786739283726405</v>
      </c>
      <c r="AP76" s="4">
        <f t="shared" si="80"/>
        <v>-4.3765625650773359</v>
      </c>
      <c r="AQ76" s="4">
        <f t="shared" si="80"/>
        <v>3.2070990397737802</v>
      </c>
      <c r="AR76" s="4">
        <f t="shared" si="80"/>
        <v>2.4310570429456675</v>
      </c>
      <c r="AS76" s="4">
        <f t="shared" si="80"/>
        <v>-1.2121213056024231</v>
      </c>
      <c r="AT76" s="4">
        <f t="shared" si="80"/>
        <v>1.8972285110524041</v>
      </c>
      <c r="AU76" s="4">
        <f t="shared" si="80"/>
        <v>-5.760185757012664</v>
      </c>
      <c r="AV76" s="4">
        <f t="shared" si="80"/>
        <v>-4.7368639371777164</v>
      </c>
      <c r="AW76" s="4">
        <f t="shared" si="80"/>
        <v>-7.972478470455286</v>
      </c>
      <c r="AY76" s="2">
        <f t="shared" ref="AY76:BM92" si="85">IF(OR($B76 &lt; C$230, $B76 &gt; C$233), #N/A, ((1-FG76)*DK76) + (FG76 - FW76)*EA76 + (FW76*EQ76))</f>
        <v>99.764960382075131</v>
      </c>
      <c r="AZ76" s="2">
        <f t="shared" si="85"/>
        <v>78.078585765553981</v>
      </c>
      <c r="BA76" s="2">
        <f t="shared" si="85"/>
        <v>74.70591690598674</v>
      </c>
      <c r="BB76" s="2">
        <f t="shared" si="85"/>
        <v>78.51587012865312</v>
      </c>
      <c r="BC76" s="2">
        <f t="shared" si="85"/>
        <v>72.552452407542162</v>
      </c>
      <c r="BD76" s="2">
        <f t="shared" si="85"/>
        <v>73.223402907648492</v>
      </c>
      <c r="BE76" s="2">
        <f t="shared" si="85"/>
        <v>74.915044348556947</v>
      </c>
      <c r="BF76" s="2">
        <f t="shared" si="85"/>
        <v>74.876199740523205</v>
      </c>
      <c r="BG76" s="2">
        <f t="shared" si="85"/>
        <v>78.950114330944416</v>
      </c>
      <c r="BH76" s="2">
        <f t="shared" si="85"/>
        <v>74.399396208977564</v>
      </c>
      <c r="BI76" s="2">
        <f t="shared" si="85"/>
        <v>76.565412422065421</v>
      </c>
      <c r="BJ76" s="2">
        <f t="shared" si="85"/>
        <v>76.73851150121385</v>
      </c>
      <c r="BK76" s="2">
        <f t="shared" si="85"/>
        <v>77.4841545210829</v>
      </c>
      <c r="BL76" s="2">
        <f t="shared" si="85"/>
        <v>72.723179906918304</v>
      </c>
      <c r="BM76" s="2">
        <f t="shared" si="85"/>
        <v>90.903754713829898</v>
      </c>
      <c r="BO76" s="2" t="str">
        <f t="shared" si="15"/>
        <v/>
      </c>
      <c r="BP76" s="2" t="str">
        <f t="shared" si="16"/>
        <v/>
      </c>
      <c r="BQ76" s="2" t="str">
        <f t="shared" si="17"/>
        <v/>
      </c>
      <c r="BR76" s="2" t="str">
        <f t="shared" si="18"/>
        <v/>
      </c>
      <c r="BS76" s="2" t="str">
        <f t="shared" si="19"/>
        <v/>
      </c>
      <c r="BT76" s="2" t="str">
        <f t="shared" si="20"/>
        <v/>
      </c>
      <c r="BU76" s="2" t="str">
        <f t="shared" si="21"/>
        <v/>
      </c>
      <c r="BV76" s="2" t="str">
        <f t="shared" si="22"/>
        <v/>
      </c>
      <c r="BW76" s="2" t="str">
        <f t="shared" si="23"/>
        <v/>
      </c>
      <c r="BX76" s="2" t="str">
        <f t="shared" si="24"/>
        <v/>
      </c>
      <c r="BY76" s="2" t="str">
        <f t="shared" si="25"/>
        <v/>
      </c>
      <c r="BZ76" s="2" t="str">
        <f t="shared" si="26"/>
        <v/>
      </c>
      <c r="CA76" s="2" t="str">
        <f t="shared" si="27"/>
        <v/>
      </c>
      <c r="CB76" s="2" t="str">
        <f t="shared" si="28"/>
        <v/>
      </c>
      <c r="CC76" s="2" t="str">
        <f t="shared" si="29"/>
        <v/>
      </c>
      <c r="CE76" s="2" t="str">
        <f t="shared" ref="CE76:CS92" si="86">IF(AND(IY76 &lt; $CS$22, $B76 &gt; C$231, $B76 &lt; C$232), C76, "")</f>
        <v/>
      </c>
      <c r="CF76" s="2" t="str">
        <f t="shared" si="86"/>
        <v/>
      </c>
      <c r="CG76" s="2" t="str">
        <f t="shared" si="86"/>
        <v/>
      </c>
      <c r="CH76" s="2" t="str">
        <f t="shared" si="86"/>
        <v/>
      </c>
      <c r="CI76" s="2" t="str">
        <f t="shared" si="86"/>
        <v/>
      </c>
      <c r="CJ76" s="2" t="str">
        <f t="shared" si="86"/>
        <v/>
      </c>
      <c r="CK76" s="2" t="str">
        <f t="shared" si="86"/>
        <v/>
      </c>
      <c r="CL76" s="2" t="str">
        <f t="shared" si="86"/>
        <v/>
      </c>
      <c r="CM76" s="2" t="str">
        <f t="shared" si="86"/>
        <v/>
      </c>
      <c r="CN76" s="2" t="str">
        <f t="shared" si="86"/>
        <v/>
      </c>
      <c r="CO76" s="2" t="str">
        <f t="shared" si="86"/>
        <v/>
      </c>
      <c r="CP76" s="2" t="str">
        <f t="shared" si="86"/>
        <v/>
      </c>
      <c r="CQ76" s="2" t="str">
        <f t="shared" si="86"/>
        <v/>
      </c>
      <c r="CR76" s="2" t="str">
        <f t="shared" si="86"/>
        <v/>
      </c>
      <c r="CS76" s="2" t="str">
        <f t="shared" si="86"/>
        <v/>
      </c>
      <c r="CU76" s="2" t="str">
        <f t="shared" si="31"/>
        <v/>
      </c>
      <c r="CV76" s="2" t="str">
        <f t="shared" si="32"/>
        <v/>
      </c>
      <c r="CW76" s="2" t="str">
        <f t="shared" si="33"/>
        <v/>
      </c>
      <c r="CX76" s="2" t="str">
        <f t="shared" si="34"/>
        <v/>
      </c>
      <c r="CY76" s="2" t="str">
        <f t="shared" si="35"/>
        <v/>
      </c>
      <c r="CZ76" s="2" t="str">
        <f t="shared" si="36"/>
        <v/>
      </c>
      <c r="DA76" s="2" t="str">
        <f t="shared" si="37"/>
        <v/>
      </c>
      <c r="DB76" s="2" t="str">
        <f t="shared" si="38"/>
        <v/>
      </c>
      <c r="DC76" s="2" t="str">
        <f t="shared" si="39"/>
        <v/>
      </c>
      <c r="DD76" s="2" t="str">
        <f t="shared" si="40"/>
        <v/>
      </c>
      <c r="DE76" s="2" t="str">
        <f t="shared" si="41"/>
        <v/>
      </c>
      <c r="DF76" s="2" t="str">
        <f t="shared" si="42"/>
        <v/>
      </c>
      <c r="DG76" s="2" t="str">
        <f t="shared" si="43"/>
        <v/>
      </c>
      <c r="DH76" s="2" t="str">
        <f t="shared" si="44"/>
        <v/>
      </c>
      <c r="DI76" s="2" t="str">
        <f t="shared" si="45"/>
        <v/>
      </c>
      <c r="DK76" s="2">
        <f t="shared" si="81"/>
        <v>104.65097793522267</v>
      </c>
      <c r="DL76" s="2">
        <f t="shared" si="81"/>
        <v>81.443303382663828</v>
      </c>
      <c r="DM76" s="2">
        <f t="shared" si="81"/>
        <v>85.47003171247357</v>
      </c>
      <c r="DN76" s="2">
        <f t="shared" si="81"/>
        <v>82.514627906976742</v>
      </c>
      <c r="DO76" s="2">
        <f t="shared" si="81"/>
        <v>82.459852632147587</v>
      </c>
      <c r="DP76" s="2">
        <f t="shared" si="81"/>
        <v>79.20779492600424</v>
      </c>
      <c r="DQ76" s="2">
        <f t="shared" si="81"/>
        <v>82.302122772576254</v>
      </c>
      <c r="DR76" s="2">
        <f t="shared" si="81"/>
        <v>84.377812544045085</v>
      </c>
      <c r="DS76" s="2">
        <f t="shared" si="81"/>
        <v>84.724501960784337</v>
      </c>
      <c r="DT76" s="2">
        <f t="shared" si="81"/>
        <v>81.867051209103849</v>
      </c>
      <c r="DU76" s="2">
        <f t="shared" si="81"/>
        <v>83.554582928475028</v>
      </c>
      <c r="DV76" s="2">
        <f t="shared" si="81"/>
        <v>84.996199812382756</v>
      </c>
      <c r="DW76" s="2">
        <f t="shared" si="81"/>
        <v>86.781379492600422</v>
      </c>
      <c r="DX76" s="2">
        <f t="shared" si="81"/>
        <v>76.90492100070469</v>
      </c>
      <c r="DY76" s="2">
        <f t="shared" si="81"/>
        <v>89.201091800356508</v>
      </c>
      <c r="EA76" s="2">
        <f t="shared" si="82"/>
        <v>96.1058175824176</v>
      </c>
      <c r="EB76" s="2">
        <f t="shared" si="82"/>
        <v>75.967043419267313</v>
      </c>
      <c r="EC76" s="2">
        <f t="shared" si="82"/>
        <v>68.59220032840723</v>
      </c>
      <c r="ED76" s="2">
        <f t="shared" si="82"/>
        <v>76.095890879659208</v>
      </c>
      <c r="EE76" s="2">
        <f t="shared" si="82"/>
        <v>67.324701266344064</v>
      </c>
      <c r="EF76" s="2">
        <f t="shared" si="82"/>
        <v>69.797361904761914</v>
      </c>
      <c r="EG76" s="2">
        <f t="shared" si="82"/>
        <v>70.266892083452419</v>
      </c>
      <c r="EH76" s="2">
        <f t="shared" si="82"/>
        <v>68.292959613027193</v>
      </c>
      <c r="EI76" s="2">
        <f t="shared" si="82"/>
        <v>73.616541329677858</v>
      </c>
      <c r="EJ76" s="2">
        <f t="shared" si="82"/>
        <v>68.395604651908542</v>
      </c>
      <c r="EK76" s="2">
        <f t="shared" si="82"/>
        <v>71.322535615237783</v>
      </c>
      <c r="EL76" s="2">
        <f t="shared" si="82"/>
        <v>70.631102446483169</v>
      </c>
      <c r="EM76" s="2">
        <f t="shared" si="82"/>
        <v>71.297718079273082</v>
      </c>
      <c r="EN76" s="2">
        <f t="shared" si="82"/>
        <v>69.84367153594377</v>
      </c>
      <c r="EO76" s="2">
        <f t="shared" si="82"/>
        <v>92.524265398959059</v>
      </c>
      <c r="EQ76" s="2">
        <f t="shared" si="83"/>
        <v>90.221225003064148</v>
      </c>
      <c r="ER76" s="2">
        <f t="shared" si="83"/>
        <v>71.654628974226938</v>
      </c>
      <c r="ES76" s="2">
        <f t="shared" si="83"/>
        <v>66.014027403064986</v>
      </c>
      <c r="ET76" s="2">
        <f t="shared" si="83"/>
        <v>71.02316633946954</v>
      </c>
      <c r="EU76" s="2">
        <f t="shared" si="83"/>
        <v>65.431418144442077</v>
      </c>
      <c r="EV76" s="2">
        <f t="shared" si="83"/>
        <v>67.89431125277541</v>
      </c>
      <c r="EW76" s="2">
        <f t="shared" si="83"/>
        <v>67.640318395808706</v>
      </c>
      <c r="EX76" s="2">
        <f t="shared" si="83"/>
        <v>66.046312853453315</v>
      </c>
      <c r="EY76" s="2">
        <f t="shared" si="83"/>
        <v>69.577655774730985</v>
      </c>
      <c r="EZ76" s="2">
        <f t="shared" si="83"/>
        <v>63.762471282063863</v>
      </c>
      <c r="FA76" s="2">
        <f t="shared" si="83"/>
        <v>69.374298209575642</v>
      </c>
      <c r="FB76" s="2">
        <f t="shared" si="83"/>
        <v>69.872450669818747</v>
      </c>
      <c r="FC76" s="2">
        <f t="shared" si="83"/>
        <v>70.123679621766058</v>
      </c>
      <c r="FD76" s="2">
        <f t="shared" si="83"/>
        <v>70.267303489807531</v>
      </c>
      <c r="FE76" s="2">
        <f t="shared" si="83"/>
        <v>92.163044734803321</v>
      </c>
      <c r="FG76" s="2">
        <f t="shared" si="84"/>
        <v>0.57174948613541332</v>
      </c>
      <c r="FH76" s="2">
        <f t="shared" si="84"/>
        <v>0.61436927297477428</v>
      </c>
      <c r="FI76" s="2">
        <f t="shared" si="84"/>
        <v>0.63775399646769337</v>
      </c>
      <c r="FJ76" s="2">
        <f t="shared" si="84"/>
        <v>0.62292114869715143</v>
      </c>
      <c r="FK76" s="2">
        <f t="shared" si="84"/>
        <v>0.65458539654803627</v>
      </c>
      <c r="FL76" s="2">
        <f t="shared" si="84"/>
        <v>0.63591120009766233</v>
      </c>
      <c r="FM76" s="2">
        <f t="shared" si="84"/>
        <v>0.61376796919198595</v>
      </c>
      <c r="FN76" s="2">
        <f t="shared" si="84"/>
        <v>0.59070603426147961</v>
      </c>
      <c r="FO76" s="2">
        <f t="shared" si="84"/>
        <v>0.51980589458270654</v>
      </c>
      <c r="FP76" s="2">
        <f t="shared" si="84"/>
        <v>0.554299595163394</v>
      </c>
      <c r="FQ76" s="2">
        <f t="shared" si="84"/>
        <v>0.57136668972648341</v>
      </c>
      <c r="FR76" s="2">
        <f t="shared" si="84"/>
        <v>0.57484014075930823</v>
      </c>
      <c r="FS76" s="2">
        <f t="shared" si="84"/>
        <v>0.60044954280263874</v>
      </c>
      <c r="FT76" s="2">
        <f t="shared" si="84"/>
        <v>0.59221203968800873</v>
      </c>
      <c r="FU76" s="2">
        <f t="shared" si="84"/>
        <v>0.51236450005572121</v>
      </c>
      <c r="FW76" s="2">
        <f t="shared" ref="FW76:GK92" si="87">POWER(10,($B76-C$232)/C$229)/(1+POWER(10,($B76-C$232)/C$229))</f>
        <v>5.548599705741342E-5</v>
      </c>
      <c r="FX76" s="2">
        <f t="shared" si="87"/>
        <v>6.3019169546823305E-5</v>
      </c>
      <c r="FY76" s="2">
        <f t="shared" si="87"/>
        <v>8.1604142451209045E-5</v>
      </c>
      <c r="FZ76" s="2">
        <f t="shared" si="87"/>
        <v>7.7026867702581706E-5</v>
      </c>
      <c r="GA76" s="2">
        <f t="shared" si="87"/>
        <v>7.9843318005346422E-5</v>
      </c>
      <c r="GB76" s="2">
        <f t="shared" si="87"/>
        <v>1.0102851370127048E-4</v>
      </c>
      <c r="GC76" s="2">
        <f t="shared" si="87"/>
        <v>9.1116879696282954E-5</v>
      </c>
      <c r="GD76" s="2">
        <f t="shared" si="87"/>
        <v>8.5957866016739159E-5</v>
      </c>
      <c r="GE76" s="2">
        <f t="shared" si="87"/>
        <v>1.0008132011439736E-4</v>
      </c>
      <c r="GF76" s="2">
        <f t="shared" si="87"/>
        <v>9.445599180791229E-5</v>
      </c>
      <c r="GG76" s="2">
        <f t="shared" si="87"/>
        <v>9.5534798261473386E-5</v>
      </c>
      <c r="GH76" s="2">
        <f t="shared" si="87"/>
        <v>7.0808947747560191E-5</v>
      </c>
      <c r="GI76" s="2">
        <f t="shared" si="87"/>
        <v>5.7540682613035854E-5</v>
      </c>
      <c r="GJ76" s="2">
        <f t="shared" si="87"/>
        <v>3.7425140801982556E-5</v>
      </c>
      <c r="GK76" s="2">
        <f t="shared" si="87"/>
        <v>3.6725398889894258E-5</v>
      </c>
      <c r="GM76" s="86">
        <f t="shared" ref="GM76:HA92" si="88" xml:space="preserve"> _xlfn.NORM.DIST($B76, C$7, ABS(C$11), TRUE) * _xlfn.NORM.DIST(($B76 - C$7)*C$15, 0, ABS(C$11), TRUE) * 2</f>
        <v>3.8726964714444027E-2</v>
      </c>
      <c r="GN76" s="86">
        <f t="shared" si="88"/>
        <v>5.7480882073450416E-2</v>
      </c>
      <c r="GO76" s="86">
        <f t="shared" si="88"/>
        <v>7.361084985278718E-2</v>
      </c>
      <c r="GP76" s="86">
        <f t="shared" si="88"/>
        <v>6.5119263292452448E-2</v>
      </c>
      <c r="GQ76" s="86">
        <f t="shared" si="88"/>
        <v>8.2083886689254454E-2</v>
      </c>
      <c r="GR76" s="86">
        <f t="shared" si="88"/>
        <v>7.2547955977508127E-2</v>
      </c>
      <c r="GS76" s="86">
        <f t="shared" si="88"/>
        <v>6.1348596649490043E-2</v>
      </c>
      <c r="GT76" s="86">
        <f t="shared" si="88"/>
        <v>4.4903517620496346E-2</v>
      </c>
      <c r="GU76" s="86">
        <f t="shared" si="88"/>
        <v>1.7893328013604607E-2</v>
      </c>
      <c r="GV76" s="86">
        <f t="shared" si="88"/>
        <v>3.1834937698935459E-2</v>
      </c>
      <c r="GW76" s="86">
        <f t="shared" si="88"/>
        <v>3.8489694432719976E-2</v>
      </c>
      <c r="GX76" s="86">
        <f t="shared" si="88"/>
        <v>4.0315222387298878E-2</v>
      </c>
      <c r="GY76" s="86">
        <f t="shared" si="88"/>
        <v>5.0709629827145761E-2</v>
      </c>
      <c r="GZ76" s="86">
        <f t="shared" si="88"/>
        <v>4.552133537300912E-2</v>
      </c>
      <c r="HA76" s="86">
        <f t="shared" si="88"/>
        <v>1.5864472995120317E-2</v>
      </c>
      <c r="HC76" s="86">
        <f t="shared" si="78"/>
        <v>1.1857151954792653E-6</v>
      </c>
      <c r="HD76" s="86">
        <f t="shared" si="74"/>
        <v>3.4340878704934429E-9</v>
      </c>
      <c r="HE76" s="86">
        <f t="shared" si="74"/>
        <v>6.443597756158217E-9</v>
      </c>
      <c r="HF76" s="86">
        <f t="shared" si="74"/>
        <v>5.8026871162788322E-10</v>
      </c>
      <c r="HG76" s="86">
        <f t="shared" si="74"/>
        <v>7.705011008403133E-9</v>
      </c>
      <c r="HH76" s="86">
        <f t="shared" si="74"/>
        <v>1.5933940359848142E-9</v>
      </c>
      <c r="HI76" s="86">
        <f t="shared" si="74"/>
        <v>4.6354140694324558E-8</v>
      </c>
      <c r="HJ76" s="86">
        <f t="shared" si="74"/>
        <v>5.17676118737523E-8</v>
      </c>
      <c r="HK76" s="86">
        <f t="shared" si="74"/>
        <v>5.9559976771907593E-10</v>
      </c>
      <c r="HL76" s="86">
        <f t="shared" si="74"/>
        <v>9.5407092913550837E-10</v>
      </c>
      <c r="HM76" s="86">
        <f t="shared" si="74"/>
        <v>2.6740564601994394E-10</v>
      </c>
      <c r="HN76" s="86">
        <f t="shared" si="74"/>
        <v>1.0191541225871253E-9</v>
      </c>
      <c r="HO76" s="86">
        <f t="shared" si="74"/>
        <v>5.6371152651860143E-9</v>
      </c>
      <c r="HP76" s="86">
        <f t="shared" si="74"/>
        <v>3.8266100530050627E-9</v>
      </c>
      <c r="HQ76" s="86">
        <f t="shared" si="74"/>
        <v>2.5154938942612099E-11</v>
      </c>
      <c r="HS76" s="86">
        <f t="shared" ref="HS76:IG92" si="89" xml:space="preserve"> _xlfn.NORM.DIST($B76, C$9, ABS(C$13), TRUE) * _xlfn.NORM.DIST(($B76 - C$9)*C$17, 0, ABS(C$13), TRUE) * 2</f>
        <v>9.3183400147552447E-28</v>
      </c>
      <c r="HT76" s="86">
        <f t="shared" si="89"/>
        <v>2.3720213907994693E-40</v>
      </c>
      <c r="HU76" s="86">
        <f t="shared" si="89"/>
        <v>8.1467230767824554E-38</v>
      </c>
      <c r="HV76" s="86">
        <f t="shared" si="89"/>
        <v>6.2234098207030019E-43</v>
      </c>
      <c r="HW76" s="86">
        <f t="shared" si="89"/>
        <v>5.3024420740876577E-37</v>
      </c>
      <c r="HX76" s="86">
        <f t="shared" si="89"/>
        <v>9.0632160202916519E-41</v>
      </c>
      <c r="HY76" s="86">
        <f t="shared" si="89"/>
        <v>2.3342006858393036E-34</v>
      </c>
      <c r="HZ76" s="86">
        <f t="shared" si="89"/>
        <v>1.8933926322029876E-33</v>
      </c>
      <c r="IA76" s="86">
        <f t="shared" si="89"/>
        <v>5.6879917703452974E-44</v>
      </c>
      <c r="IB76" s="86">
        <f t="shared" si="89"/>
        <v>5.3796281297925198E-46</v>
      </c>
      <c r="IC76" s="86">
        <f t="shared" si="89"/>
        <v>7.1650496881783553E-48</v>
      </c>
      <c r="ID76" s="86">
        <f t="shared" si="89"/>
        <v>1.4680483322744568E-45</v>
      </c>
      <c r="IE76" s="86">
        <f t="shared" si="89"/>
        <v>1.3649201626437355E-39</v>
      </c>
      <c r="IF76" s="86">
        <f t="shared" si="89"/>
        <v>8.1839462821590006E-21</v>
      </c>
      <c r="IG76" s="86">
        <f t="shared" si="89"/>
        <v>2.4536769287058019E-21</v>
      </c>
      <c r="II76" s="86">
        <f t="shared" ref="II76:IW92" si="90" xml:space="preserve"> _xlfn.NORM.DIST($B76, C$10, ABS(C$14), TRUE) * _xlfn.NORM.DIST(($B76 - C$10)*C$18, 0, ABS(C$14), TRUE) * 2</f>
        <v>1.7377496290534277E-48</v>
      </c>
      <c r="IJ76" s="86">
        <f t="shared" si="90"/>
        <v>8.9658263511353524E-71</v>
      </c>
      <c r="IK76" s="86">
        <f t="shared" si="90"/>
        <v>3.8616459664901178E-67</v>
      </c>
      <c r="IL76" s="86">
        <f t="shared" si="90"/>
        <v>1.7343576534646382E-76</v>
      </c>
      <c r="IM76" s="86">
        <f t="shared" si="90"/>
        <v>4.6654104304855488E-67</v>
      </c>
      <c r="IN76" s="86">
        <f t="shared" si="90"/>
        <v>2.4089070173597159E-73</v>
      </c>
      <c r="IO76" s="86">
        <f t="shared" si="90"/>
        <v>2.1917123249993393E-63</v>
      </c>
      <c r="IP76" s="86">
        <f t="shared" si="90"/>
        <v>5.2534611668838954E-61</v>
      </c>
      <c r="IQ76" s="86">
        <f t="shared" si="90"/>
        <v>6.1983818284851283E-81</v>
      </c>
      <c r="IR76" s="86">
        <f t="shared" si="90"/>
        <v>1.2996259676756295E-85</v>
      </c>
      <c r="IS76" s="86">
        <f t="shared" si="90"/>
        <v>2.0839051350608031E-85</v>
      </c>
      <c r="IT76" s="86">
        <f t="shared" si="90"/>
        <v>4.9906193821421786E-83</v>
      </c>
      <c r="IU76" s="86">
        <f t="shared" si="90"/>
        <v>7.5742266708879072E-70</v>
      </c>
      <c r="IV76" s="86">
        <f t="shared" si="90"/>
        <v>1.137793725420201E-71</v>
      </c>
      <c r="IW76" s="86">
        <f t="shared" si="90"/>
        <v>6.2704421944376083E-72</v>
      </c>
      <c r="IY76" s="86">
        <f t="shared" ref="IY76:JM92" si="91">GM76+HC76+HS76+II76</f>
        <v>3.8728150429639507E-2</v>
      </c>
      <c r="IZ76" s="86">
        <f t="shared" si="91"/>
        <v>5.7480885507538285E-2</v>
      </c>
      <c r="JA76" s="86">
        <f t="shared" si="91"/>
        <v>7.3610856296384933E-2</v>
      </c>
      <c r="JB76" s="86">
        <f t="shared" si="91"/>
        <v>6.5119263872721156E-2</v>
      </c>
      <c r="JC76" s="86">
        <f t="shared" si="91"/>
        <v>8.2083894394265458E-2</v>
      </c>
      <c r="JD76" s="86">
        <f t="shared" si="91"/>
        <v>7.2547957570902169E-2</v>
      </c>
      <c r="JE76" s="86">
        <f t="shared" si="91"/>
        <v>6.1348643003630736E-2</v>
      </c>
      <c r="JF76" s="86">
        <f t="shared" si="91"/>
        <v>4.4903569388108217E-2</v>
      </c>
      <c r="JG76" s="86">
        <f t="shared" si="91"/>
        <v>1.7893328609204374E-2</v>
      </c>
      <c r="JH76" s="86">
        <f t="shared" si="91"/>
        <v>3.1834938653006385E-2</v>
      </c>
      <c r="JI76" s="86">
        <f t="shared" si="91"/>
        <v>3.8489694700125622E-2</v>
      </c>
      <c r="JJ76" s="86">
        <f t="shared" si="91"/>
        <v>4.0315223406453E-2</v>
      </c>
      <c r="JK76" s="86">
        <f t="shared" si="91"/>
        <v>5.0709635464261028E-2</v>
      </c>
      <c r="JL76" s="86">
        <f t="shared" si="91"/>
        <v>4.5521339199619169E-2</v>
      </c>
      <c r="JM76" s="86">
        <f t="shared" si="91"/>
        <v>1.5864473020275258E-2</v>
      </c>
    </row>
    <row r="77" spans="2:273" x14ac:dyDescent="0.25">
      <c r="B77" s="2">
        <v>50</v>
      </c>
      <c r="C77" s="37">
        <v>137.18199999999999</v>
      </c>
      <c r="D77" s="37">
        <v>115.154</v>
      </c>
      <c r="E77" s="37">
        <v>118.925</v>
      </c>
      <c r="F77" s="37">
        <v>119</v>
      </c>
      <c r="G77" s="37">
        <v>120.821</v>
      </c>
      <c r="H77" s="37">
        <v>117.333</v>
      </c>
      <c r="I77" s="37">
        <v>114.878</v>
      </c>
      <c r="J77" s="37">
        <v>103.122</v>
      </c>
      <c r="K77" s="37">
        <v>100.17100000000001</v>
      </c>
      <c r="L77" s="37">
        <v>104.488</v>
      </c>
      <c r="M77" s="37">
        <v>106.04900000000001</v>
      </c>
      <c r="N77" s="37">
        <v>108.80500000000001</v>
      </c>
      <c r="O77" s="37">
        <v>107.756</v>
      </c>
      <c r="P77" s="37">
        <v>101.526</v>
      </c>
      <c r="Q77" s="37">
        <v>94.95</v>
      </c>
      <c r="S77" s="4">
        <f t="shared" si="79"/>
        <v>124.62691082077576</v>
      </c>
      <c r="T77" s="4">
        <f t="shared" si="79"/>
        <v>119.62866274084647</v>
      </c>
      <c r="U77" s="4">
        <f t="shared" si="79"/>
        <v>125.71365849137923</v>
      </c>
      <c r="V77" s="4">
        <f t="shared" si="79"/>
        <v>124.1022257116957</v>
      </c>
      <c r="W77" s="4">
        <f t="shared" si="79"/>
        <v>125.89494248516142</v>
      </c>
      <c r="X77" s="4">
        <f t="shared" si="79"/>
        <v>121.73448570584125</v>
      </c>
      <c r="Y77" s="4">
        <f t="shared" si="79"/>
        <v>118.29680936001158</v>
      </c>
      <c r="Z77" s="4">
        <f t="shared" si="79"/>
        <v>108.85966870952865</v>
      </c>
      <c r="AA77" s="4">
        <f t="shared" si="79"/>
        <v>97.221490086241715</v>
      </c>
      <c r="AB77" s="4">
        <f t="shared" si="79"/>
        <v>103.67119765323075</v>
      </c>
      <c r="AC77" s="4">
        <f t="shared" si="79"/>
        <v>107.83515956266449</v>
      </c>
      <c r="AD77" s="4">
        <f t="shared" si="79"/>
        <v>109.24038284982169</v>
      </c>
      <c r="AE77" s="4">
        <f t="shared" si="79"/>
        <v>116.38213862765539</v>
      </c>
      <c r="AF77" s="4">
        <f t="shared" si="79"/>
        <v>106.81202480882335</v>
      </c>
      <c r="AG77" s="4">
        <f t="shared" si="79"/>
        <v>101.52257944911196</v>
      </c>
      <c r="AI77" s="4">
        <f t="shared" si="80"/>
        <v>12.555089179224225</v>
      </c>
      <c r="AJ77" s="4">
        <f t="shared" si="80"/>
        <v>-4.474662740846469</v>
      </c>
      <c r="AK77" s="4">
        <f t="shared" si="80"/>
        <v>-6.7886584913792376</v>
      </c>
      <c r="AL77" s="4">
        <f t="shared" si="80"/>
        <v>-5.1022257116956951</v>
      </c>
      <c r="AM77" s="4">
        <f t="shared" si="80"/>
        <v>-5.0739424851614245</v>
      </c>
      <c r="AN77" s="4">
        <f t="shared" si="80"/>
        <v>-4.4014857058412531</v>
      </c>
      <c r="AO77" s="4">
        <f t="shared" si="80"/>
        <v>-3.4188093600115792</v>
      </c>
      <c r="AP77" s="4">
        <f t="shared" si="80"/>
        <v>-5.7376687095286485</v>
      </c>
      <c r="AQ77" s="4">
        <f t="shared" si="80"/>
        <v>2.9495099137582912</v>
      </c>
      <c r="AR77" s="4">
        <f t="shared" si="80"/>
        <v>0.81680234676925068</v>
      </c>
      <c r="AS77" s="4">
        <f t="shared" si="80"/>
        <v>-1.7861595626644799</v>
      </c>
      <c r="AT77" s="4">
        <f t="shared" si="80"/>
        <v>-0.43538284982167852</v>
      </c>
      <c r="AU77" s="4">
        <f t="shared" si="80"/>
        <v>-8.6261386276553935</v>
      </c>
      <c r="AV77" s="4">
        <f t="shared" si="80"/>
        <v>-5.2860248088233561</v>
      </c>
      <c r="AW77" s="4">
        <f t="shared" si="80"/>
        <v>-6.5725794491119558</v>
      </c>
      <c r="AY77" s="2">
        <f t="shared" si="85"/>
        <v>99.63043335372231</v>
      </c>
      <c r="AZ77" s="2">
        <f t="shared" si="85"/>
        <v>77.896312324807852</v>
      </c>
      <c r="BA77" s="2">
        <f t="shared" si="85"/>
        <v>74.358007174893558</v>
      </c>
      <c r="BB77" s="2">
        <f t="shared" si="85"/>
        <v>78.30261461423494</v>
      </c>
      <c r="BC77" s="2">
        <f t="shared" si="85"/>
        <v>72.233452481840857</v>
      </c>
      <c r="BD77" s="2">
        <f t="shared" si="85"/>
        <v>72.946939362101759</v>
      </c>
      <c r="BE77" s="2">
        <f t="shared" si="85"/>
        <v>74.598877086223325</v>
      </c>
      <c r="BF77" s="2">
        <f t="shared" si="85"/>
        <v>74.477650065688934</v>
      </c>
      <c r="BG77" s="2">
        <f t="shared" si="85"/>
        <v>78.719287531643332</v>
      </c>
      <c r="BH77" s="2">
        <f t="shared" si="85"/>
        <v>74.062015459027918</v>
      </c>
      <c r="BI77" s="2">
        <f t="shared" si="85"/>
        <v>76.321695465750665</v>
      </c>
      <c r="BJ77" s="2">
        <f t="shared" si="85"/>
        <v>76.491509965523804</v>
      </c>
      <c r="BK77" s="2">
        <f t="shared" si="85"/>
        <v>77.152929539599242</v>
      </c>
      <c r="BL77" s="2">
        <f t="shared" si="85"/>
        <v>72.528134117972883</v>
      </c>
      <c r="BM77" s="2">
        <f t="shared" si="85"/>
        <v>90.948825629606191</v>
      </c>
      <c r="BO77" s="2" t="str">
        <f t="shared" si="15"/>
        <v/>
      </c>
      <c r="BP77" s="2" t="str">
        <f t="shared" si="16"/>
        <v/>
      </c>
      <c r="BQ77" s="2" t="str">
        <f t="shared" si="17"/>
        <v/>
      </c>
      <c r="BR77" s="2" t="str">
        <f t="shared" si="18"/>
        <v/>
      </c>
      <c r="BS77" s="2" t="str">
        <f t="shared" si="19"/>
        <v/>
      </c>
      <c r="BT77" s="2" t="str">
        <f t="shared" si="20"/>
        <v/>
      </c>
      <c r="BU77" s="2" t="str">
        <f t="shared" si="21"/>
        <v/>
      </c>
      <c r="BV77" s="2" t="str">
        <f t="shared" si="22"/>
        <v/>
      </c>
      <c r="BW77" s="2" t="str">
        <f t="shared" si="23"/>
        <v/>
      </c>
      <c r="BX77" s="2" t="str">
        <f t="shared" si="24"/>
        <v/>
      </c>
      <c r="BY77" s="2" t="str">
        <f t="shared" si="25"/>
        <v/>
      </c>
      <c r="BZ77" s="2" t="str">
        <f t="shared" si="26"/>
        <v/>
      </c>
      <c r="CA77" s="2" t="str">
        <f t="shared" si="27"/>
        <v/>
      </c>
      <c r="CB77" s="2" t="str">
        <f t="shared" si="28"/>
        <v/>
      </c>
      <c r="CC77" s="2" t="str">
        <f t="shared" si="29"/>
        <v/>
      </c>
      <c r="CE77" s="2" t="str">
        <f t="shared" si="86"/>
        <v/>
      </c>
      <c r="CF77" s="2" t="str">
        <f t="shared" si="86"/>
        <v/>
      </c>
      <c r="CG77" s="2" t="str">
        <f t="shared" si="86"/>
        <v/>
      </c>
      <c r="CH77" s="2" t="str">
        <f t="shared" si="86"/>
        <v/>
      </c>
      <c r="CI77" s="2" t="str">
        <f t="shared" si="86"/>
        <v/>
      </c>
      <c r="CJ77" s="2" t="str">
        <f t="shared" si="86"/>
        <v/>
      </c>
      <c r="CK77" s="2" t="str">
        <f t="shared" si="86"/>
        <v/>
      </c>
      <c r="CL77" s="2" t="str">
        <f t="shared" si="86"/>
        <v/>
      </c>
      <c r="CM77" s="2" t="str">
        <f t="shared" si="86"/>
        <v/>
      </c>
      <c r="CN77" s="2" t="str">
        <f t="shared" si="86"/>
        <v/>
      </c>
      <c r="CO77" s="2" t="str">
        <f t="shared" si="86"/>
        <v/>
      </c>
      <c r="CP77" s="2" t="str">
        <f t="shared" si="86"/>
        <v/>
      </c>
      <c r="CQ77" s="2" t="str">
        <f t="shared" si="86"/>
        <v/>
      </c>
      <c r="CR77" s="2" t="str">
        <f t="shared" si="86"/>
        <v/>
      </c>
      <c r="CS77" s="2" t="str">
        <f t="shared" si="86"/>
        <v/>
      </c>
      <c r="CU77" s="2" t="str">
        <f t="shared" si="31"/>
        <v/>
      </c>
      <c r="CV77" s="2" t="str">
        <f t="shared" si="32"/>
        <v/>
      </c>
      <c r="CW77" s="2" t="str">
        <f t="shared" si="33"/>
        <v/>
      </c>
      <c r="CX77" s="2" t="str">
        <f t="shared" si="34"/>
        <v/>
      </c>
      <c r="CY77" s="2" t="str">
        <f t="shared" si="35"/>
        <v/>
      </c>
      <c r="CZ77" s="2" t="str">
        <f t="shared" si="36"/>
        <v/>
      </c>
      <c r="DA77" s="2" t="str">
        <f t="shared" si="37"/>
        <v/>
      </c>
      <c r="DB77" s="2" t="str">
        <f t="shared" si="38"/>
        <v/>
      </c>
      <c r="DC77" s="2" t="str">
        <f t="shared" si="39"/>
        <v/>
      </c>
      <c r="DD77" s="2" t="str">
        <f t="shared" si="40"/>
        <v/>
      </c>
      <c r="DE77" s="2" t="str">
        <f t="shared" si="41"/>
        <v/>
      </c>
      <c r="DF77" s="2" t="str">
        <f t="shared" si="42"/>
        <v/>
      </c>
      <c r="DG77" s="2" t="str">
        <f t="shared" si="43"/>
        <v/>
      </c>
      <c r="DH77" s="2" t="str">
        <f t="shared" si="44"/>
        <v/>
      </c>
      <c r="DI77" s="2" t="str">
        <f t="shared" si="45"/>
        <v/>
      </c>
      <c r="DK77" s="2">
        <f t="shared" si="81"/>
        <v>105.27432145748988</v>
      </c>
      <c r="DL77" s="2">
        <f t="shared" si="81"/>
        <v>81.604497885835073</v>
      </c>
      <c r="DM77" s="2">
        <f t="shared" si="81"/>
        <v>85.761340984596785</v>
      </c>
      <c r="DN77" s="2">
        <f t="shared" si="81"/>
        <v>82.693199335548172</v>
      </c>
      <c r="DO77" s="2">
        <f t="shared" si="81"/>
        <v>82.661235097101809</v>
      </c>
      <c r="DP77" s="2">
        <f t="shared" si="81"/>
        <v>79.256381455753569</v>
      </c>
      <c r="DQ77" s="2">
        <f t="shared" si="81"/>
        <v>82.433915433403797</v>
      </c>
      <c r="DR77" s="2">
        <f t="shared" si="81"/>
        <v>84.466181113460166</v>
      </c>
      <c r="DS77" s="2">
        <f t="shared" si="81"/>
        <v>85.013943417366974</v>
      </c>
      <c r="DT77" s="2">
        <f t="shared" si="81"/>
        <v>81.986662399241354</v>
      </c>
      <c r="DU77" s="2">
        <f t="shared" si="81"/>
        <v>83.811423211875834</v>
      </c>
      <c r="DV77" s="2">
        <f t="shared" si="81"/>
        <v>85.328262570356486</v>
      </c>
      <c r="DW77" s="2">
        <f t="shared" si="81"/>
        <v>86.942794926004225</v>
      </c>
      <c r="DX77" s="2">
        <f t="shared" si="81"/>
        <v>76.939227625088051</v>
      </c>
      <c r="DY77" s="2">
        <f t="shared" si="81"/>
        <v>89.40085784313726</v>
      </c>
      <c r="EA77" s="2">
        <f t="shared" si="82"/>
        <v>95.775615384615406</v>
      </c>
      <c r="EB77" s="2">
        <f t="shared" si="82"/>
        <v>75.77399987664981</v>
      </c>
      <c r="EC77" s="2">
        <f t="shared" si="82"/>
        <v>68.451143560872623</v>
      </c>
      <c r="ED77" s="2">
        <f t="shared" si="82"/>
        <v>75.87933041959532</v>
      </c>
      <c r="EE77" s="2">
        <f t="shared" si="82"/>
        <v>67.215281148975592</v>
      </c>
      <c r="EF77" s="2">
        <f t="shared" si="82"/>
        <v>69.652661662631175</v>
      </c>
      <c r="EG77" s="2">
        <f t="shared" si="82"/>
        <v>70.102673335238634</v>
      </c>
      <c r="EH77" s="2">
        <f t="shared" si="82"/>
        <v>68.166010336944623</v>
      </c>
      <c r="EI77" s="2">
        <f t="shared" si="82"/>
        <v>73.416772515421528</v>
      </c>
      <c r="EJ77" s="2">
        <f t="shared" si="82"/>
        <v>68.251464154008957</v>
      </c>
      <c r="EK77" s="2">
        <f t="shared" si="82"/>
        <v>71.19770405676347</v>
      </c>
      <c r="EL77" s="2">
        <f t="shared" si="82"/>
        <v>70.530898864132809</v>
      </c>
      <c r="EM77" s="2">
        <f t="shared" si="82"/>
        <v>71.211878818737276</v>
      </c>
      <c r="EN77" s="2">
        <f t="shared" si="82"/>
        <v>69.757955388531954</v>
      </c>
      <c r="EO77" s="2">
        <f t="shared" si="82"/>
        <v>92.292477767304618</v>
      </c>
      <c r="EQ77" s="2">
        <f t="shared" si="83"/>
        <v>89.999611249069417</v>
      </c>
      <c r="ER77" s="2">
        <f t="shared" si="83"/>
        <v>71.533177225040376</v>
      </c>
      <c r="ES77" s="2">
        <f t="shared" si="83"/>
        <v>65.916830094245498</v>
      </c>
      <c r="ET77" s="2">
        <f t="shared" si="83"/>
        <v>70.893623605237181</v>
      </c>
      <c r="EU77" s="2">
        <f t="shared" si="83"/>
        <v>65.355960285742881</v>
      </c>
      <c r="EV77" s="2">
        <f t="shared" si="83"/>
        <v>67.781271678100069</v>
      </c>
      <c r="EW77" s="2">
        <f t="shared" si="83"/>
        <v>67.520966969189743</v>
      </c>
      <c r="EX77" s="2">
        <f t="shared" si="83"/>
        <v>65.958977363906584</v>
      </c>
      <c r="EY77" s="2">
        <f t="shared" si="83"/>
        <v>69.448445581290429</v>
      </c>
      <c r="EZ77" s="2">
        <f t="shared" si="83"/>
        <v>63.701168806171673</v>
      </c>
      <c r="FA77" s="2">
        <f t="shared" si="83"/>
        <v>69.282357131715699</v>
      </c>
      <c r="FB77" s="2">
        <f t="shared" si="83"/>
        <v>69.783817786783743</v>
      </c>
      <c r="FC77" s="2">
        <f t="shared" si="83"/>
        <v>70.054995681890816</v>
      </c>
      <c r="FD77" s="2">
        <f t="shared" si="83"/>
        <v>70.174160003723486</v>
      </c>
      <c r="FE77" s="2">
        <f t="shared" si="83"/>
        <v>91.936897442481978</v>
      </c>
      <c r="FG77" s="2">
        <f t="shared" si="84"/>
        <v>0.59413741776632656</v>
      </c>
      <c r="FH77" s="2">
        <f t="shared" si="84"/>
        <v>0.6359478246535234</v>
      </c>
      <c r="FI77" s="2">
        <f t="shared" si="84"/>
        <v>0.65875083739260476</v>
      </c>
      <c r="FJ77" s="2">
        <f t="shared" si="84"/>
        <v>0.64429822386767466</v>
      </c>
      <c r="FK77" s="2">
        <f t="shared" si="84"/>
        <v>0.6751036468566759</v>
      </c>
      <c r="FL77" s="2">
        <f t="shared" si="84"/>
        <v>0.65695740060143903</v>
      </c>
      <c r="FM77" s="2">
        <f t="shared" si="84"/>
        <v>0.63536019768366603</v>
      </c>
      <c r="FN77" s="2">
        <f t="shared" si="84"/>
        <v>0.61277413418182247</v>
      </c>
      <c r="FO77" s="2">
        <f t="shared" si="84"/>
        <v>0.54273757547522827</v>
      </c>
      <c r="FP77" s="2">
        <f t="shared" si="84"/>
        <v>0.5769247399114279</v>
      </c>
      <c r="FQ77" s="2">
        <f t="shared" si="84"/>
        <v>0.5937604143387254</v>
      </c>
      <c r="FR77" s="2">
        <f t="shared" si="84"/>
        <v>0.59718033407452986</v>
      </c>
      <c r="FS77" s="2">
        <f t="shared" si="84"/>
        <v>0.62232818037194348</v>
      </c>
      <c r="FT77" s="2">
        <f t="shared" si="84"/>
        <v>0.61425196553743944</v>
      </c>
      <c r="FU77" s="2">
        <f t="shared" si="84"/>
        <v>0.53533387711232139</v>
      </c>
      <c r="FW77" s="2">
        <f t="shared" si="87"/>
        <v>6.0838860282806712E-5</v>
      </c>
      <c r="FX77" s="2">
        <f t="shared" si="87"/>
        <v>6.9098725228565239E-5</v>
      </c>
      <c r="FY77" s="2">
        <f t="shared" si="87"/>
        <v>8.9476458462725041E-5</v>
      </c>
      <c r="FZ77" s="2">
        <f t="shared" si="87"/>
        <v>8.4457653313362726E-5</v>
      </c>
      <c r="GA77" s="2">
        <f t="shared" si="87"/>
        <v>8.7545782923228327E-5</v>
      </c>
      <c r="GB77" s="2">
        <f t="shared" si="87"/>
        <v>1.1077448273791135E-4</v>
      </c>
      <c r="GC77" s="2">
        <f t="shared" si="87"/>
        <v>9.9906793627714587E-5</v>
      </c>
      <c r="GD77" s="2">
        <f t="shared" si="87"/>
        <v>9.4250144252263821E-5</v>
      </c>
      <c r="GE77" s="2">
        <f t="shared" si="87"/>
        <v>1.0973592577329982E-4</v>
      </c>
      <c r="GF77" s="2">
        <f t="shared" si="87"/>
        <v>1.0356799170317713E-4</v>
      </c>
      <c r="GG77" s="2">
        <f t="shared" si="87"/>
        <v>1.0475085777536795E-4</v>
      </c>
      <c r="GH77" s="2">
        <f t="shared" si="87"/>
        <v>7.7639936898295199E-5</v>
      </c>
      <c r="GI77" s="2">
        <f t="shared" si="87"/>
        <v>6.309175362748653E-5</v>
      </c>
      <c r="GJ77" s="2">
        <f t="shared" si="87"/>
        <v>4.103570270893732E-5</v>
      </c>
      <c r="GK77" s="2">
        <f t="shared" si="87"/>
        <v>4.0268456448225647E-5</v>
      </c>
      <c r="GM77" s="86">
        <f t="shared" si="88"/>
        <v>5.3718284160194078E-2</v>
      </c>
      <c r="GN77" s="86">
        <f t="shared" si="88"/>
        <v>7.4928141412136301E-2</v>
      </c>
      <c r="GO77" s="86">
        <f t="shared" si="88"/>
        <v>9.4277271841573973E-2</v>
      </c>
      <c r="GP77" s="86">
        <f t="shared" si="88"/>
        <v>8.4680295255337726E-2</v>
      </c>
      <c r="GQ77" s="86">
        <f t="shared" si="88"/>
        <v>0.10330527797373804</v>
      </c>
      <c r="GR77" s="86">
        <f t="shared" si="88"/>
        <v>9.308645887880504E-2</v>
      </c>
      <c r="GS77" s="86">
        <f t="shared" si="88"/>
        <v>8.0829407269010362E-2</v>
      </c>
      <c r="GT77" s="86">
        <f t="shared" si="88"/>
        <v>5.9913262245527156E-2</v>
      </c>
      <c r="GU77" s="86">
        <f t="shared" si="88"/>
        <v>2.6813155460445482E-2</v>
      </c>
      <c r="GV77" s="86">
        <f t="shared" si="88"/>
        <v>4.5808222062350509E-2</v>
      </c>
      <c r="GW77" s="86">
        <f t="shared" si="88"/>
        <v>5.3398386459171512E-2</v>
      </c>
      <c r="GX77" s="86">
        <f t="shared" si="88"/>
        <v>5.5716236023920708E-2</v>
      </c>
      <c r="GY77" s="86">
        <f t="shared" si="88"/>
        <v>6.7181363016085571E-2</v>
      </c>
      <c r="GZ77" s="86">
        <f t="shared" si="88"/>
        <v>6.0609446983891403E-2</v>
      </c>
      <c r="HA77" s="86">
        <f t="shared" si="88"/>
        <v>2.4562916114630455E-2</v>
      </c>
      <c r="HC77" s="86">
        <f t="shared" si="78"/>
        <v>2.21530851894439E-6</v>
      </c>
      <c r="HD77" s="86">
        <f t="shared" si="74"/>
        <v>8.6603366433917882E-9</v>
      </c>
      <c r="HE77" s="86">
        <f t="shared" si="74"/>
        <v>1.5996487102133829E-8</v>
      </c>
      <c r="HF77" s="86">
        <f t="shared" si="74"/>
        <v>1.6221697679853663E-9</v>
      </c>
      <c r="HG77" s="86">
        <f t="shared" ref="HG77:HQ100" si="92" xml:space="preserve"> _xlfn.NORM.DIST($B77, G$8, ABS(G$12), TRUE) * _xlfn.NORM.DIST(($B77 - G$8)*G$16, 0, ABS(G$12), TRUE) * 2</f>
        <v>1.8991938119555603E-8</v>
      </c>
      <c r="HH77" s="86">
        <f t="shared" si="92"/>
        <v>4.3736557225151534E-9</v>
      </c>
      <c r="HI77" s="86">
        <f t="shared" si="92"/>
        <v>1.0772692476320887E-7</v>
      </c>
      <c r="HJ77" s="86">
        <f t="shared" si="92"/>
        <v>1.1743764815866418E-7</v>
      </c>
      <c r="HK77" s="86">
        <f t="shared" si="92"/>
        <v>1.7658182952585348E-9</v>
      </c>
      <c r="HL77" s="86">
        <f t="shared" si="92"/>
        <v>2.8611243529781681E-9</v>
      </c>
      <c r="HM77" s="86">
        <f t="shared" si="92"/>
        <v>8.3016824291585535E-10</v>
      </c>
      <c r="HN77" s="86">
        <f t="shared" si="92"/>
        <v>2.9050116354178751E-9</v>
      </c>
      <c r="HO77" s="86">
        <f t="shared" si="92"/>
        <v>1.3840462126405213E-8</v>
      </c>
      <c r="HP77" s="86">
        <f t="shared" si="92"/>
        <v>9.4850970738999236E-9</v>
      </c>
      <c r="HQ77" s="86">
        <f t="shared" si="92"/>
        <v>8.1368967234614495E-11</v>
      </c>
      <c r="HS77" s="86">
        <f t="shared" si="89"/>
        <v>4.1961496288739286E-27</v>
      </c>
      <c r="HT77" s="86">
        <f t="shared" si="89"/>
        <v>2.2521575101316157E-39</v>
      </c>
      <c r="HU77" s="86">
        <f t="shared" si="89"/>
        <v>7.1778063989812061E-37</v>
      </c>
      <c r="HV77" s="86">
        <f t="shared" si="89"/>
        <v>7.3514646304515429E-42</v>
      </c>
      <c r="HW77" s="86">
        <f t="shared" si="89"/>
        <v>4.5300686198838202E-36</v>
      </c>
      <c r="HX77" s="86">
        <f t="shared" si="89"/>
        <v>1.0210708235819674E-39</v>
      </c>
      <c r="HY77" s="86">
        <f t="shared" si="89"/>
        <v>1.7834322802224203E-33</v>
      </c>
      <c r="HZ77" s="86">
        <f t="shared" si="89"/>
        <v>1.3362744711607962E-32</v>
      </c>
      <c r="IA77" s="86">
        <f t="shared" si="89"/>
        <v>8.0154896038013687E-43</v>
      </c>
      <c r="IB77" s="86">
        <f t="shared" si="89"/>
        <v>8.5788531785500888E-45</v>
      </c>
      <c r="IC77" s="86">
        <f t="shared" si="89"/>
        <v>1.2107683833768766E-46</v>
      </c>
      <c r="ID77" s="86">
        <f t="shared" si="89"/>
        <v>2.0403283187845983E-44</v>
      </c>
      <c r="IE77" s="86">
        <f t="shared" si="89"/>
        <v>1.2234328799099413E-38</v>
      </c>
      <c r="IF77" s="86">
        <f t="shared" si="89"/>
        <v>2.4123192848677466E-20</v>
      </c>
      <c r="IG77" s="86">
        <f t="shared" si="89"/>
        <v>7.4165120145326942E-21</v>
      </c>
      <c r="II77" s="86">
        <f t="shared" si="90"/>
        <v>1.300004867198749E-47</v>
      </c>
      <c r="IJ77" s="86">
        <f t="shared" si="90"/>
        <v>1.8149539519384087E-69</v>
      </c>
      <c r="IK77" s="86">
        <f t="shared" si="90"/>
        <v>7.2143501415426613E-66</v>
      </c>
      <c r="IL77" s="86">
        <f t="shared" si="90"/>
        <v>4.8218517699275389E-75</v>
      </c>
      <c r="IM77" s="86">
        <f t="shared" si="90"/>
        <v>8.6257953615814606E-66</v>
      </c>
      <c r="IN77" s="86">
        <f t="shared" si="90"/>
        <v>6.3949504204639922E-72</v>
      </c>
      <c r="IO77" s="86">
        <f t="shared" si="90"/>
        <v>3.5767762859323879E-62</v>
      </c>
      <c r="IP77" s="86">
        <f t="shared" si="90"/>
        <v>7.5720054081417443E-60</v>
      </c>
      <c r="IQ77" s="86">
        <f t="shared" si="90"/>
        <v>2.3198593812706374E-79</v>
      </c>
      <c r="IR77" s="86">
        <f t="shared" si="90"/>
        <v>5.8818924363570246E-84</v>
      </c>
      <c r="IS77" s="86">
        <f t="shared" si="90"/>
        <v>9.3874564026022458E-84</v>
      </c>
      <c r="IT77" s="86">
        <f t="shared" si="90"/>
        <v>1.7976733474641898E-81</v>
      </c>
      <c r="IU77" s="86">
        <f t="shared" si="90"/>
        <v>1.4326917532470071E-68</v>
      </c>
      <c r="IV77" s="86">
        <f t="shared" si="90"/>
        <v>2.0508583436824806E-70</v>
      </c>
      <c r="IW77" s="86">
        <f t="shared" si="90"/>
        <v>1.136297109935717E-70</v>
      </c>
      <c r="IY77" s="86">
        <f t="shared" si="91"/>
        <v>5.3720499468713025E-2</v>
      </c>
      <c r="IZ77" s="86">
        <f t="shared" si="91"/>
        <v>7.4928150072472943E-2</v>
      </c>
      <c r="JA77" s="86">
        <f t="shared" si="91"/>
        <v>9.427728783806108E-2</v>
      </c>
      <c r="JB77" s="86">
        <f t="shared" si="91"/>
        <v>8.4680296877507499E-2</v>
      </c>
      <c r="JC77" s="86">
        <f t="shared" si="91"/>
        <v>0.10330529696567615</v>
      </c>
      <c r="JD77" s="86">
        <f t="shared" si="91"/>
        <v>9.3086463252460769E-2</v>
      </c>
      <c r="JE77" s="86">
        <f t="shared" si="91"/>
        <v>8.0829514995935131E-2</v>
      </c>
      <c r="JF77" s="86">
        <f t="shared" si="91"/>
        <v>5.9913379683175318E-2</v>
      </c>
      <c r="JG77" s="86">
        <f t="shared" si="91"/>
        <v>2.6813157226263776E-2</v>
      </c>
      <c r="JH77" s="86">
        <f t="shared" si="91"/>
        <v>4.5808224923474861E-2</v>
      </c>
      <c r="JI77" s="86">
        <f t="shared" si="91"/>
        <v>5.3398387289339752E-2</v>
      </c>
      <c r="JJ77" s="86">
        <f t="shared" si="91"/>
        <v>5.5716238928932342E-2</v>
      </c>
      <c r="JK77" s="86">
        <f t="shared" si="91"/>
        <v>6.7181376856547695E-2</v>
      </c>
      <c r="JL77" s="86">
        <f t="shared" si="91"/>
        <v>6.0609456468988479E-2</v>
      </c>
      <c r="JM77" s="86">
        <f t="shared" si="91"/>
        <v>2.4562916195999422E-2</v>
      </c>
    </row>
    <row r="78" spans="2:273" x14ac:dyDescent="0.25">
      <c r="B78" s="2">
        <v>51</v>
      </c>
      <c r="C78" s="37">
        <v>146.273</v>
      </c>
      <c r="D78" s="37">
        <v>125.974</v>
      </c>
      <c r="E78" s="37">
        <v>130.5</v>
      </c>
      <c r="F78" s="37">
        <v>130.97399999999999</v>
      </c>
      <c r="G78" s="37">
        <v>132.79499999999999</v>
      </c>
      <c r="H78" s="37">
        <v>128.41</v>
      </c>
      <c r="I78" s="37">
        <v>126.07299999999999</v>
      </c>
      <c r="J78" s="37">
        <v>110.902</v>
      </c>
      <c r="K78" s="37">
        <v>105.854</v>
      </c>
      <c r="L78" s="37">
        <v>113.756</v>
      </c>
      <c r="M78" s="37">
        <v>114.244</v>
      </c>
      <c r="N78" s="37">
        <v>118.756</v>
      </c>
      <c r="O78" s="37">
        <v>115.146</v>
      </c>
      <c r="P78" s="37">
        <v>109.553</v>
      </c>
      <c r="Q78" s="37">
        <v>100.2</v>
      </c>
      <c r="S78" s="4">
        <f t="shared" ref="S78:AG94" si="93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131.76819753437798</v>
      </c>
      <c r="T78" s="4">
        <f t="shared" si="93"/>
        <v>128.89886424826631</v>
      </c>
      <c r="U78" s="4">
        <f t="shared" si="93"/>
        <v>135.91909096394949</v>
      </c>
      <c r="V78" s="4">
        <f t="shared" si="93"/>
        <v>134.02496284355686</v>
      </c>
      <c r="W78" s="4">
        <f t="shared" si="93"/>
        <v>135.68684637658583</v>
      </c>
      <c r="X78" s="4">
        <f t="shared" si="93"/>
        <v>131.58088645939617</v>
      </c>
      <c r="Y78" s="4">
        <f t="shared" si="93"/>
        <v>128.21530452199752</v>
      </c>
      <c r="Z78" s="4">
        <f t="shared" si="93"/>
        <v>117.17033522629541</v>
      </c>
      <c r="AA78" s="4">
        <f t="shared" si="93"/>
        <v>104.16020466902721</v>
      </c>
      <c r="AB78" s="4">
        <f t="shared" si="93"/>
        <v>113.171857652368</v>
      </c>
      <c r="AC78" s="4">
        <f t="shared" si="93"/>
        <v>116.81012187538295</v>
      </c>
      <c r="AD78" s="4">
        <f t="shared" si="93"/>
        <v>118.4157662372256</v>
      </c>
      <c r="AE78" s="4">
        <f t="shared" si="93"/>
        <v>125.62166946813701</v>
      </c>
      <c r="AF78" s="4">
        <f t="shared" si="93"/>
        <v>115.22449959884102</v>
      </c>
      <c r="AG78" s="4">
        <f t="shared" si="93"/>
        <v>106.05170350737968</v>
      </c>
      <c r="AI78" s="4">
        <f t="shared" ref="AI78:AW94" si="94">IF(OR($B78 &lt; C$230, $B78 &gt; C$233), 0, C78-S78)</f>
        <v>14.504802465622021</v>
      </c>
      <c r="AJ78" s="4">
        <f t="shared" si="94"/>
        <v>-2.924864248266303</v>
      </c>
      <c r="AK78" s="4">
        <f t="shared" si="94"/>
        <v>-5.4190909639494862</v>
      </c>
      <c r="AL78" s="4">
        <f t="shared" si="94"/>
        <v>-3.0509628435568743</v>
      </c>
      <c r="AM78" s="4">
        <f t="shared" si="94"/>
        <v>-2.8918463765858462</v>
      </c>
      <c r="AN78" s="4">
        <f t="shared" si="94"/>
        <v>-3.1708864593961721</v>
      </c>
      <c r="AO78" s="4">
        <f t="shared" si="94"/>
        <v>-2.1423045219975307</v>
      </c>
      <c r="AP78" s="4">
        <f t="shared" si="94"/>
        <v>-6.268335226295406</v>
      </c>
      <c r="AQ78" s="4">
        <f t="shared" si="94"/>
        <v>1.6937953309727902</v>
      </c>
      <c r="AR78" s="4">
        <f t="shared" si="94"/>
        <v>0.58414234763199602</v>
      </c>
      <c r="AS78" s="4">
        <f t="shared" si="94"/>
        <v>-2.5661218753829473</v>
      </c>
      <c r="AT78" s="4">
        <f t="shared" si="94"/>
        <v>0.3402337627744032</v>
      </c>
      <c r="AU78" s="4">
        <f t="shared" si="94"/>
        <v>-10.475669468137013</v>
      </c>
      <c r="AV78" s="4">
        <f t="shared" si="94"/>
        <v>-5.6714995988410237</v>
      </c>
      <c r="AW78" s="4">
        <f t="shared" si="94"/>
        <v>-5.8517035073796819</v>
      </c>
      <c r="AY78" s="2">
        <f t="shared" si="85"/>
        <v>99.457228842028456</v>
      </c>
      <c r="AZ78" s="2">
        <f t="shared" si="85"/>
        <v>77.70204790401651</v>
      </c>
      <c r="BA78" s="2">
        <f t="shared" si="85"/>
        <v>74.002669250626624</v>
      </c>
      <c r="BB78" s="2">
        <f t="shared" si="85"/>
        <v>78.076503092262087</v>
      </c>
      <c r="BC78" s="2">
        <f t="shared" si="85"/>
        <v>71.911952994464386</v>
      </c>
      <c r="BD78" s="2">
        <f t="shared" si="85"/>
        <v>72.668211241971377</v>
      </c>
      <c r="BE78" s="2">
        <f t="shared" si="85"/>
        <v>74.276635315508358</v>
      </c>
      <c r="BF78" s="2">
        <f t="shared" si="85"/>
        <v>74.077084249381386</v>
      </c>
      <c r="BG78" s="2">
        <f t="shared" si="85"/>
        <v>78.468193517870517</v>
      </c>
      <c r="BH78" s="2">
        <f t="shared" si="85"/>
        <v>73.717150810851024</v>
      </c>
      <c r="BI78" s="2">
        <f t="shared" si="85"/>
        <v>76.06586302426625</v>
      </c>
      <c r="BJ78" s="2">
        <f t="shared" si="85"/>
        <v>76.231226622631965</v>
      </c>
      <c r="BK78" s="2">
        <f t="shared" si="85"/>
        <v>76.818669080807695</v>
      </c>
      <c r="BL78" s="2">
        <f t="shared" si="85"/>
        <v>72.331146942593662</v>
      </c>
      <c r="BM78" s="2">
        <f t="shared" si="85"/>
        <v>90.97370509458591</v>
      </c>
      <c r="BO78" s="2" t="str">
        <f t="shared" si="15"/>
        <v/>
      </c>
      <c r="BP78" s="2" t="str">
        <f t="shared" si="16"/>
        <v/>
      </c>
      <c r="BQ78" s="2" t="str">
        <f t="shared" si="17"/>
        <v/>
      </c>
      <c r="BR78" s="2" t="str">
        <f t="shared" si="18"/>
        <v/>
      </c>
      <c r="BS78" s="2" t="str">
        <f t="shared" si="19"/>
        <v/>
      </c>
      <c r="BT78" s="2" t="str">
        <f t="shared" si="20"/>
        <v/>
      </c>
      <c r="BU78" s="2" t="str">
        <f t="shared" si="21"/>
        <v/>
      </c>
      <c r="BV78" s="2" t="str">
        <f t="shared" si="22"/>
        <v/>
      </c>
      <c r="BW78" s="2" t="str">
        <f t="shared" si="23"/>
        <v/>
      </c>
      <c r="BX78" s="2" t="str">
        <f t="shared" si="24"/>
        <v/>
      </c>
      <c r="BY78" s="2" t="str">
        <f t="shared" si="25"/>
        <v/>
      </c>
      <c r="BZ78" s="2" t="str">
        <f t="shared" si="26"/>
        <v/>
      </c>
      <c r="CA78" s="2" t="str">
        <f t="shared" si="27"/>
        <v/>
      </c>
      <c r="CB78" s="2" t="str">
        <f t="shared" si="28"/>
        <v/>
      </c>
      <c r="CC78" s="2" t="str">
        <f t="shared" si="29"/>
        <v/>
      </c>
      <c r="CE78" s="2" t="str">
        <f t="shared" si="86"/>
        <v/>
      </c>
      <c r="CF78" s="2" t="str">
        <f t="shared" si="86"/>
        <v/>
      </c>
      <c r="CG78" s="2" t="str">
        <f t="shared" si="86"/>
        <v/>
      </c>
      <c r="CH78" s="2" t="str">
        <f t="shared" si="86"/>
        <v/>
      </c>
      <c r="CI78" s="2" t="str">
        <f t="shared" si="86"/>
        <v/>
      </c>
      <c r="CJ78" s="2" t="str">
        <f t="shared" si="86"/>
        <v/>
      </c>
      <c r="CK78" s="2" t="str">
        <f t="shared" si="86"/>
        <v/>
      </c>
      <c r="CL78" s="2" t="str">
        <f t="shared" si="86"/>
        <v/>
      </c>
      <c r="CM78" s="2" t="str">
        <f t="shared" si="86"/>
        <v/>
      </c>
      <c r="CN78" s="2" t="str">
        <f t="shared" si="86"/>
        <v/>
      </c>
      <c r="CO78" s="2" t="str">
        <f t="shared" si="86"/>
        <v/>
      </c>
      <c r="CP78" s="2" t="str">
        <f t="shared" si="86"/>
        <v/>
      </c>
      <c r="CQ78" s="2" t="str">
        <f t="shared" si="86"/>
        <v/>
      </c>
      <c r="CR78" s="2" t="str">
        <f t="shared" si="86"/>
        <v/>
      </c>
      <c r="CS78" s="2" t="str">
        <f t="shared" si="86"/>
        <v/>
      </c>
      <c r="CU78" s="2" t="str">
        <f t="shared" si="31"/>
        <v/>
      </c>
      <c r="CV78" s="2" t="str">
        <f t="shared" si="32"/>
        <v/>
      </c>
      <c r="CW78" s="2" t="str">
        <f t="shared" si="33"/>
        <v/>
      </c>
      <c r="CX78" s="2" t="str">
        <f t="shared" si="34"/>
        <v/>
      </c>
      <c r="CY78" s="2" t="str">
        <f t="shared" si="35"/>
        <v/>
      </c>
      <c r="CZ78" s="2" t="str">
        <f t="shared" si="36"/>
        <v/>
      </c>
      <c r="DA78" s="2" t="str">
        <f t="shared" si="37"/>
        <v/>
      </c>
      <c r="DB78" s="2" t="str">
        <f t="shared" si="38"/>
        <v/>
      </c>
      <c r="DC78" s="2" t="str">
        <f t="shared" si="39"/>
        <v/>
      </c>
      <c r="DD78" s="2" t="str">
        <f t="shared" si="40"/>
        <v/>
      </c>
      <c r="DE78" s="2" t="str">
        <f t="shared" si="41"/>
        <v/>
      </c>
      <c r="DF78" s="2" t="str">
        <f t="shared" si="42"/>
        <v/>
      </c>
      <c r="DG78" s="2" t="str">
        <f t="shared" si="43"/>
        <v/>
      </c>
      <c r="DH78" s="2" t="str">
        <f t="shared" si="44"/>
        <v/>
      </c>
      <c r="DI78" s="2" t="str">
        <f t="shared" si="45"/>
        <v/>
      </c>
      <c r="DK78" s="2">
        <f t="shared" ref="DK78:DY94" si="95">BO$228*$B78+BO$229</f>
        <v>105.89766497975708</v>
      </c>
      <c r="DL78" s="2">
        <f t="shared" si="95"/>
        <v>81.765692389006318</v>
      </c>
      <c r="DM78" s="2">
        <f t="shared" si="95"/>
        <v>86.052650256720014</v>
      </c>
      <c r="DN78" s="2">
        <f t="shared" si="95"/>
        <v>82.871770764119603</v>
      </c>
      <c r="DO78" s="2">
        <f t="shared" si="95"/>
        <v>82.86261756205603</v>
      </c>
      <c r="DP78" s="2">
        <f t="shared" si="95"/>
        <v>79.304967985502884</v>
      </c>
      <c r="DQ78" s="2">
        <f t="shared" si="95"/>
        <v>82.56570809423134</v>
      </c>
      <c r="DR78" s="2">
        <f t="shared" si="95"/>
        <v>84.554549682875248</v>
      </c>
      <c r="DS78" s="2">
        <f t="shared" si="95"/>
        <v>85.303384873949611</v>
      </c>
      <c r="DT78" s="2">
        <f t="shared" si="95"/>
        <v>82.106273589378858</v>
      </c>
      <c r="DU78" s="2">
        <f t="shared" si="95"/>
        <v>84.068263495276639</v>
      </c>
      <c r="DV78" s="2">
        <f t="shared" si="95"/>
        <v>85.660325328330231</v>
      </c>
      <c r="DW78" s="2">
        <f t="shared" si="95"/>
        <v>87.104210359408029</v>
      </c>
      <c r="DX78" s="2">
        <f t="shared" si="95"/>
        <v>76.973534249471427</v>
      </c>
      <c r="DY78" s="2">
        <f t="shared" si="95"/>
        <v>89.600623885918012</v>
      </c>
      <c r="EA78" s="2">
        <f t="shared" ref="EA78:EO95" si="96">CE$228*$B78+CE$229</f>
        <v>95.445413186813198</v>
      </c>
      <c r="EB78" s="2">
        <f t="shared" si="96"/>
        <v>75.580956334032322</v>
      </c>
      <c r="EC78" s="2">
        <f t="shared" si="96"/>
        <v>68.31008679333803</v>
      </c>
      <c r="ED78" s="2">
        <f t="shared" si="96"/>
        <v>75.662769959531417</v>
      </c>
      <c r="EE78" s="2">
        <f t="shared" si="96"/>
        <v>67.105861031607105</v>
      </c>
      <c r="EF78" s="2">
        <f t="shared" si="96"/>
        <v>69.507961420500422</v>
      </c>
      <c r="EG78" s="2">
        <f t="shared" si="96"/>
        <v>69.938454587024864</v>
      </c>
      <c r="EH78" s="2">
        <f t="shared" si="96"/>
        <v>68.039061060862068</v>
      </c>
      <c r="EI78" s="2">
        <f t="shared" si="96"/>
        <v>73.217003701165183</v>
      </c>
      <c r="EJ78" s="2">
        <f t="shared" si="96"/>
        <v>68.107323656109372</v>
      </c>
      <c r="EK78" s="2">
        <f t="shared" si="96"/>
        <v>71.072872498289172</v>
      </c>
      <c r="EL78" s="2">
        <f t="shared" si="96"/>
        <v>70.430695281782434</v>
      </c>
      <c r="EM78" s="2">
        <f t="shared" si="96"/>
        <v>71.126039558201484</v>
      </c>
      <c r="EN78" s="2">
        <f t="shared" si="96"/>
        <v>69.672239241120153</v>
      </c>
      <c r="EO78" s="2">
        <f t="shared" si="96"/>
        <v>92.060690135650191</v>
      </c>
      <c r="EQ78" s="2">
        <f t="shared" ref="EQ78:FE94" si="97">CU$228*$B78+CU$229</f>
        <v>89.777997495074686</v>
      </c>
      <c r="ER78" s="2">
        <f t="shared" si="97"/>
        <v>71.4117254758538</v>
      </c>
      <c r="ES78" s="2">
        <f t="shared" si="97"/>
        <v>65.819632785426009</v>
      </c>
      <c r="ET78" s="2">
        <f t="shared" si="97"/>
        <v>70.764080871004836</v>
      </c>
      <c r="EU78" s="2">
        <f t="shared" si="97"/>
        <v>65.280502427043686</v>
      </c>
      <c r="EV78" s="2">
        <f t="shared" si="97"/>
        <v>67.668232103424728</v>
      </c>
      <c r="EW78" s="2">
        <f t="shared" si="97"/>
        <v>67.401615542570795</v>
      </c>
      <c r="EX78" s="2">
        <f t="shared" si="97"/>
        <v>65.871641874359838</v>
      </c>
      <c r="EY78" s="2">
        <f t="shared" si="97"/>
        <v>69.319235387849886</v>
      </c>
      <c r="EZ78" s="2">
        <f t="shared" si="97"/>
        <v>63.639866330279482</v>
      </c>
      <c r="FA78" s="2">
        <f t="shared" si="97"/>
        <v>69.190416053855742</v>
      </c>
      <c r="FB78" s="2">
        <f t="shared" si="97"/>
        <v>69.695184903748725</v>
      </c>
      <c r="FC78" s="2">
        <f t="shared" si="97"/>
        <v>69.986311742015559</v>
      </c>
      <c r="FD78" s="2">
        <f t="shared" si="97"/>
        <v>70.081016517639455</v>
      </c>
      <c r="FE78" s="2">
        <f t="shared" si="97"/>
        <v>91.710750150160621</v>
      </c>
      <c r="FG78" s="2">
        <f t="shared" ref="FG78:FU94" si="98">POWER(10,($B78-C$231)/C$229)/(1+POWER(10,($B78-C$231)/C$229))</f>
        <v>0.616140732429306</v>
      </c>
      <c r="FH78" s="2">
        <f t="shared" si="98"/>
        <v>0.65699305001510244</v>
      </c>
      <c r="FI78" s="2">
        <f t="shared" si="98"/>
        <v>0.67914293766820411</v>
      </c>
      <c r="FJ78" s="2">
        <f t="shared" si="98"/>
        <v>0.66511492475091361</v>
      </c>
      <c r="FK78" s="2">
        <f t="shared" si="98"/>
        <v>0.69497103214169509</v>
      </c>
      <c r="FL78" s="2">
        <f t="shared" si="98"/>
        <v>0.67740418923301904</v>
      </c>
      <c r="FM78" s="2">
        <f t="shared" si="98"/>
        <v>0.65642104017813174</v>
      </c>
      <c r="FN78" s="2">
        <f t="shared" si="98"/>
        <v>0.63438882658731455</v>
      </c>
      <c r="FO78" s="2">
        <f t="shared" si="98"/>
        <v>0.56548955985791538</v>
      </c>
      <c r="FP78" s="2">
        <f t="shared" si="98"/>
        <v>0.59923176373444698</v>
      </c>
      <c r="FQ78" s="2">
        <f t="shared" si="98"/>
        <v>0.61577094999998039</v>
      </c>
      <c r="FR78" s="2">
        <f t="shared" si="98"/>
        <v>0.61912443460436484</v>
      </c>
      <c r="FS78" s="2">
        <f t="shared" si="98"/>
        <v>0.64371964489065248</v>
      </c>
      <c r="FT78" s="2">
        <f t="shared" si="98"/>
        <v>0.63583319045835529</v>
      </c>
      <c r="FU78" s="2">
        <f t="shared" si="98"/>
        <v>0.55815434231784189</v>
      </c>
      <c r="FW78" s="2">
        <f t="shared" si="87"/>
        <v>6.6708092226913659E-5</v>
      </c>
      <c r="FX78" s="2">
        <f t="shared" si="87"/>
        <v>7.5764740507225161E-5</v>
      </c>
      <c r="FY78" s="2">
        <f t="shared" si="87"/>
        <v>9.8108138851301391E-5</v>
      </c>
      <c r="FZ78" s="2">
        <f t="shared" si="87"/>
        <v>9.2605220778360734E-5</v>
      </c>
      <c r="GA78" s="2">
        <f t="shared" si="87"/>
        <v>9.5991231372781702E-5</v>
      </c>
      <c r="GB78" s="2">
        <f t="shared" si="87"/>
        <v>1.2146050692357842E-4</v>
      </c>
      <c r="GC78" s="2">
        <f t="shared" si="87"/>
        <v>1.0954456497823011E-4</v>
      </c>
      <c r="GD78" s="2">
        <f t="shared" si="87"/>
        <v>1.0334228845585744E-4</v>
      </c>
      <c r="GE78" s="2">
        <f t="shared" si="87"/>
        <v>1.2032177608242638E-4</v>
      </c>
      <c r="GF78" s="2">
        <f t="shared" si="87"/>
        <v>1.1355891003422247E-4</v>
      </c>
      <c r="GG78" s="2">
        <f t="shared" si="87"/>
        <v>1.1485587082459395E-4</v>
      </c>
      <c r="GH78" s="2">
        <f t="shared" si="87"/>
        <v>8.512986028849683E-5</v>
      </c>
      <c r="GI78" s="2">
        <f t="shared" si="87"/>
        <v>6.9178311122078561E-5</v>
      </c>
      <c r="GJ78" s="2">
        <f t="shared" si="87"/>
        <v>4.4994575147964983E-5</v>
      </c>
      <c r="GK78" s="2">
        <f t="shared" si="87"/>
        <v>4.4153312950961995E-5</v>
      </c>
      <c r="GM78" s="86">
        <f t="shared" si="88"/>
        <v>7.3273020340756917E-2</v>
      </c>
      <c r="GN78" s="86">
        <f t="shared" si="88"/>
        <v>9.6478206409482389E-2</v>
      </c>
      <c r="GO78" s="86">
        <f t="shared" si="88"/>
        <v>0.11935547223031061</v>
      </c>
      <c r="GP78" s="86">
        <f t="shared" si="88"/>
        <v>0.10874326199804012</v>
      </c>
      <c r="GQ78" s="86">
        <f t="shared" si="88"/>
        <v>0.12867374981153637</v>
      </c>
      <c r="GR78" s="86">
        <f t="shared" si="88"/>
        <v>0.11804979338434873</v>
      </c>
      <c r="GS78" s="86">
        <f t="shared" si="88"/>
        <v>0.10505675585756687</v>
      </c>
      <c r="GT78" s="86">
        <f t="shared" si="88"/>
        <v>7.8865722926039813E-2</v>
      </c>
      <c r="GU78" s="86">
        <f t="shared" si="88"/>
        <v>3.9337760284026614E-2</v>
      </c>
      <c r="GV78" s="86">
        <f t="shared" si="88"/>
        <v>6.4626173175133098E-2</v>
      </c>
      <c r="GW78" s="86">
        <f t="shared" si="88"/>
        <v>7.2850050883761064E-2</v>
      </c>
      <c r="GX78" s="86">
        <f t="shared" si="88"/>
        <v>7.5734128978112852E-2</v>
      </c>
      <c r="GY78" s="86">
        <f t="shared" si="88"/>
        <v>8.7822955164346517E-2</v>
      </c>
      <c r="GZ78" s="86">
        <f t="shared" si="88"/>
        <v>7.9624858340406404E-2</v>
      </c>
      <c r="HA78" s="86">
        <f t="shared" si="88"/>
        <v>3.7123951801201045E-2</v>
      </c>
      <c r="HC78" s="86">
        <f t="shared" si="78"/>
        <v>4.0767557856419778E-6</v>
      </c>
      <c r="HD78" s="86">
        <f t="shared" si="78"/>
        <v>2.1339533879306614E-8</v>
      </c>
      <c r="HE78" s="86">
        <f t="shared" si="78"/>
        <v>3.8802180852365208E-8</v>
      </c>
      <c r="HF78" s="86">
        <f t="shared" si="78"/>
        <v>4.4173743533300812E-9</v>
      </c>
      <c r="HG78" s="86">
        <f t="shared" si="92"/>
        <v>4.5746954111401579E-8</v>
      </c>
      <c r="HH78" s="86">
        <f t="shared" si="92"/>
        <v>1.1689801283344616E-8</v>
      </c>
      <c r="HI78" s="86">
        <f t="shared" si="92"/>
        <v>2.4483697999227635E-7</v>
      </c>
      <c r="HJ78" s="86">
        <f t="shared" si="92"/>
        <v>2.6083441104864404E-7</v>
      </c>
      <c r="HK78" s="86">
        <f t="shared" si="92"/>
        <v>5.0835067405968864E-9</v>
      </c>
      <c r="HL78" s="86">
        <f t="shared" si="92"/>
        <v>8.3202915543423927E-9</v>
      </c>
      <c r="HM78" s="86">
        <f t="shared" si="92"/>
        <v>2.4991290510288348E-9</v>
      </c>
      <c r="HN78" s="86">
        <f t="shared" si="92"/>
        <v>8.0516138114270874E-9</v>
      </c>
      <c r="HO78" s="86">
        <f t="shared" si="92"/>
        <v>3.3227454722547985E-8</v>
      </c>
      <c r="HP78" s="86">
        <f t="shared" si="92"/>
        <v>2.2988841520344847E-8</v>
      </c>
      <c r="HQ78" s="86">
        <f t="shared" si="92"/>
        <v>2.5548108041732661E-10</v>
      </c>
      <c r="HS78" s="86">
        <f t="shared" si="89"/>
        <v>1.8544534684836026E-26</v>
      </c>
      <c r="HT78" s="86">
        <f t="shared" si="89"/>
        <v>2.0782106769859048E-38</v>
      </c>
      <c r="HU78" s="86">
        <f t="shared" si="89"/>
        <v>6.1463315252811798E-36</v>
      </c>
      <c r="HV78" s="86">
        <f t="shared" si="89"/>
        <v>8.4085913147328642E-41</v>
      </c>
      <c r="HW78" s="86">
        <f t="shared" si="89"/>
        <v>3.7620404253528789E-35</v>
      </c>
      <c r="HX78" s="86">
        <f t="shared" si="89"/>
        <v>1.1133318669561681E-38</v>
      </c>
      <c r="HY78" s="86">
        <f t="shared" si="89"/>
        <v>1.3256581988528689E-32</v>
      </c>
      <c r="HZ78" s="86">
        <f t="shared" si="89"/>
        <v>9.1878414321257859E-32</v>
      </c>
      <c r="IA78" s="86">
        <f t="shared" si="89"/>
        <v>1.0894657349934985E-41</v>
      </c>
      <c r="IB78" s="86">
        <f t="shared" si="89"/>
        <v>1.3173254902078107E-43</v>
      </c>
      <c r="IC78" s="86">
        <f t="shared" si="89"/>
        <v>1.9700922482849126E-45</v>
      </c>
      <c r="ID78" s="86">
        <f t="shared" si="89"/>
        <v>2.7396741161109922E-43</v>
      </c>
      <c r="IE78" s="86">
        <f t="shared" si="89"/>
        <v>1.0667392697991185E-37</v>
      </c>
      <c r="IF78" s="86">
        <f t="shared" si="89"/>
        <v>7.0183041948956539E-20</v>
      </c>
      <c r="IG78" s="86">
        <f t="shared" si="89"/>
        <v>2.212041656424478E-20</v>
      </c>
      <c r="II78" s="86">
        <f t="shared" si="90"/>
        <v>9.5439042704959035E-47</v>
      </c>
      <c r="IJ78" s="86">
        <f t="shared" si="90"/>
        <v>3.5704343423087011E-68</v>
      </c>
      <c r="IK78" s="86">
        <f t="shared" si="90"/>
        <v>1.3097979353138772E-64</v>
      </c>
      <c r="IL78" s="86">
        <f t="shared" si="90"/>
        <v>1.29795584264458E-73</v>
      </c>
      <c r="IM78" s="86">
        <f t="shared" si="90"/>
        <v>1.5501142894604559E-64</v>
      </c>
      <c r="IN78" s="86">
        <f t="shared" si="90"/>
        <v>1.6429099005021911E-70</v>
      </c>
      <c r="IO78" s="86">
        <f t="shared" si="90"/>
        <v>5.6783157814256242E-61</v>
      </c>
      <c r="IP78" s="86">
        <f t="shared" si="90"/>
        <v>1.0631720864491912E-58</v>
      </c>
      <c r="IQ78" s="86">
        <f t="shared" si="90"/>
        <v>8.3737455491000637E-78</v>
      </c>
      <c r="IR78" s="86">
        <f t="shared" si="90"/>
        <v>2.5630939665733515E-82</v>
      </c>
      <c r="IS78" s="86">
        <f t="shared" si="90"/>
        <v>4.0716156854851248E-82</v>
      </c>
      <c r="IT78" s="86">
        <f t="shared" si="90"/>
        <v>6.2556446822437497E-80</v>
      </c>
      <c r="IU78" s="86">
        <f t="shared" si="90"/>
        <v>2.6359801199239575E-67</v>
      </c>
      <c r="IV78" s="86">
        <f t="shared" si="90"/>
        <v>3.6014670196288597E-69</v>
      </c>
      <c r="IW78" s="86">
        <f t="shared" si="90"/>
        <v>2.006121140936975E-69</v>
      </c>
      <c r="IY78" s="86">
        <f t="shared" si="91"/>
        <v>7.3277097096542565E-2</v>
      </c>
      <c r="IZ78" s="86">
        <f t="shared" si="91"/>
        <v>9.6478227749016265E-2</v>
      </c>
      <c r="JA78" s="86">
        <f t="shared" si="91"/>
        <v>0.11935551103249147</v>
      </c>
      <c r="JB78" s="86">
        <f t="shared" si="91"/>
        <v>0.10874326641541447</v>
      </c>
      <c r="JC78" s="86">
        <f t="shared" si="91"/>
        <v>0.12867379555849048</v>
      </c>
      <c r="JD78" s="86">
        <f t="shared" si="91"/>
        <v>0.11804980507415001</v>
      </c>
      <c r="JE78" s="86">
        <f t="shared" si="91"/>
        <v>0.10505700069454686</v>
      </c>
      <c r="JF78" s="86">
        <f t="shared" si="91"/>
        <v>7.8865983760450856E-2</v>
      </c>
      <c r="JG78" s="86">
        <f t="shared" si="91"/>
        <v>3.9337765367533355E-2</v>
      </c>
      <c r="JH78" s="86">
        <f t="shared" si="91"/>
        <v>6.4626181495424651E-2</v>
      </c>
      <c r="JI78" s="86">
        <f t="shared" si="91"/>
        <v>7.285005338289012E-2</v>
      </c>
      <c r="JJ78" s="86">
        <f t="shared" si="91"/>
        <v>7.5734137029726659E-2</v>
      </c>
      <c r="JK78" s="86">
        <f t="shared" si="91"/>
        <v>8.7822988391801235E-2</v>
      </c>
      <c r="JL78" s="86">
        <f t="shared" si="91"/>
        <v>7.9624881329247929E-2</v>
      </c>
      <c r="JM78" s="86">
        <f t="shared" si="91"/>
        <v>3.7123952056682126E-2</v>
      </c>
    </row>
    <row r="79" spans="2:273" x14ac:dyDescent="0.25">
      <c r="B79" s="2">
        <v>52</v>
      </c>
      <c r="C79" s="37">
        <v>156.04499999999999</v>
      </c>
      <c r="D79" s="37">
        <v>137.59</v>
      </c>
      <c r="E79" s="37">
        <v>144.22499999999999</v>
      </c>
      <c r="F79" s="37">
        <v>143.846</v>
      </c>
      <c r="G79" s="37">
        <v>144.59</v>
      </c>
      <c r="H79" s="37">
        <v>141.28200000000001</v>
      </c>
      <c r="I79" s="37">
        <v>139.732</v>
      </c>
      <c r="J79" s="37">
        <v>122.268</v>
      </c>
      <c r="K79" s="37">
        <v>115.92700000000001</v>
      </c>
      <c r="L79" s="37">
        <v>128.53700000000001</v>
      </c>
      <c r="M79" s="37">
        <v>126.82899999999999</v>
      </c>
      <c r="N79" s="37">
        <v>131.38999999999999</v>
      </c>
      <c r="O79" s="37">
        <v>126</v>
      </c>
      <c r="P79" s="37">
        <v>121.316</v>
      </c>
      <c r="Q79" s="37">
        <v>107.325</v>
      </c>
      <c r="S79" s="4">
        <f t="shared" si="93"/>
        <v>140.22599542723054</v>
      </c>
      <c r="T79" s="4">
        <f t="shared" si="93"/>
        <v>139.42494800354876</v>
      </c>
      <c r="U79" s="4">
        <f t="shared" si="93"/>
        <v>147.29623938614725</v>
      </c>
      <c r="V79" s="4">
        <f t="shared" si="93"/>
        <v>145.20267112372952</v>
      </c>
      <c r="W79" s="4">
        <f t="shared" si="93"/>
        <v>146.47709584947256</v>
      </c>
      <c r="X79" s="4">
        <f t="shared" si="93"/>
        <v>142.56966881990445</v>
      </c>
      <c r="Y79" s="4">
        <f t="shared" si="93"/>
        <v>139.493324864215</v>
      </c>
      <c r="Z79" s="4">
        <f t="shared" si="93"/>
        <v>126.8619113844973</v>
      </c>
      <c r="AA79" s="4">
        <f t="shared" si="93"/>
        <v>113.04223435352966</v>
      </c>
      <c r="AB79" s="4">
        <f t="shared" si="93"/>
        <v>124.78101824320389</v>
      </c>
      <c r="AC79" s="4">
        <f t="shared" si="93"/>
        <v>127.48572449467086</v>
      </c>
      <c r="AD79" s="4">
        <f t="shared" si="93"/>
        <v>129.28414365762899</v>
      </c>
      <c r="AE79" s="4">
        <f t="shared" si="93"/>
        <v>136.27512043038357</v>
      </c>
      <c r="AF79" s="4">
        <f t="shared" si="93"/>
        <v>124.98441549772977</v>
      </c>
      <c r="AG79" s="4">
        <f t="shared" si="93"/>
        <v>111.90996880162349</v>
      </c>
      <c r="AI79" s="4">
        <f t="shared" si="94"/>
        <v>15.819004572769444</v>
      </c>
      <c r="AJ79" s="4">
        <f t="shared" si="94"/>
        <v>-1.8349480035487602</v>
      </c>
      <c r="AK79" s="4">
        <f t="shared" si="94"/>
        <v>-3.0712393861472549</v>
      </c>
      <c r="AL79" s="4">
        <f t="shared" si="94"/>
        <v>-1.3566711237295124</v>
      </c>
      <c r="AM79" s="4">
        <f t="shared" si="94"/>
        <v>-1.8870958494725585</v>
      </c>
      <c r="AN79" s="4">
        <f t="shared" si="94"/>
        <v>-1.2876688199044395</v>
      </c>
      <c r="AO79" s="4">
        <f t="shared" si="94"/>
        <v>0.23867513578500166</v>
      </c>
      <c r="AP79" s="4">
        <f t="shared" si="94"/>
        <v>-4.5939113844973036</v>
      </c>
      <c r="AQ79" s="4">
        <f t="shared" si="94"/>
        <v>2.8847656464703419</v>
      </c>
      <c r="AR79" s="4">
        <f t="shared" si="94"/>
        <v>3.7559817567961176</v>
      </c>
      <c r="AS79" s="4">
        <f t="shared" si="94"/>
        <v>-0.65672449467086835</v>
      </c>
      <c r="AT79" s="4">
        <f t="shared" si="94"/>
        <v>2.1058563423709984</v>
      </c>
      <c r="AU79" s="4">
        <f t="shared" si="94"/>
        <v>-10.275120430383566</v>
      </c>
      <c r="AV79" s="4">
        <f t="shared" si="94"/>
        <v>-3.668415497729768</v>
      </c>
      <c r="AW79" s="4">
        <f t="shared" si="94"/>
        <v>-4.5849688016234893</v>
      </c>
      <c r="AY79" s="2">
        <f t="shared" si="85"/>
        <v>99.247368717710529</v>
      </c>
      <c r="AZ79" s="2">
        <f t="shared" si="85"/>
        <v>77.496791998420903</v>
      </c>
      <c r="BA79" s="2">
        <f t="shared" si="85"/>
        <v>73.641719844009771</v>
      </c>
      <c r="BB79" s="2">
        <f t="shared" si="85"/>
        <v>77.838677628348435</v>
      </c>
      <c r="BC79" s="2">
        <f t="shared" si="85"/>
        <v>71.58935768762889</v>
      </c>
      <c r="BD79" s="2">
        <f t="shared" si="85"/>
        <v>72.388141196884476</v>
      </c>
      <c r="BE79" s="2">
        <f t="shared" si="85"/>
        <v>73.949649227737766</v>
      </c>
      <c r="BF79" s="2">
        <f t="shared" si="85"/>
        <v>73.676045908896597</v>
      </c>
      <c r="BG79" s="2">
        <f t="shared" si="85"/>
        <v>78.198264617301405</v>
      </c>
      <c r="BH79" s="2">
        <f t="shared" si="85"/>
        <v>73.366275527889741</v>
      </c>
      <c r="BI79" s="2">
        <f t="shared" si="85"/>
        <v>75.799436341682792</v>
      </c>
      <c r="BJ79" s="2">
        <f t="shared" si="85"/>
        <v>75.959426168125262</v>
      </c>
      <c r="BK79" s="2">
        <f t="shared" si="85"/>
        <v>76.482892318332176</v>
      </c>
      <c r="BL79" s="2">
        <f t="shared" si="85"/>
        <v>72.132934562571975</v>
      </c>
      <c r="BM79" s="2">
        <f t="shared" si="85"/>
        <v>90.978395056309026</v>
      </c>
      <c r="BO79" s="2" t="str">
        <f t="shared" si="15"/>
        <v/>
      </c>
      <c r="BP79" s="2" t="str">
        <f t="shared" si="16"/>
        <v/>
      </c>
      <c r="BQ79" s="2" t="str">
        <f t="shared" si="17"/>
        <v/>
      </c>
      <c r="BR79" s="2" t="str">
        <f t="shared" si="18"/>
        <v/>
      </c>
      <c r="BS79" s="2" t="str">
        <f t="shared" si="19"/>
        <v/>
      </c>
      <c r="BT79" s="2" t="str">
        <f t="shared" si="20"/>
        <v/>
      </c>
      <c r="BU79" s="2" t="str">
        <f t="shared" si="21"/>
        <v/>
      </c>
      <c r="BV79" s="2" t="str">
        <f t="shared" si="22"/>
        <v/>
      </c>
      <c r="BW79" s="2" t="str">
        <f t="shared" si="23"/>
        <v/>
      </c>
      <c r="BX79" s="2" t="str">
        <f t="shared" si="24"/>
        <v/>
      </c>
      <c r="BY79" s="2" t="str">
        <f t="shared" si="25"/>
        <v/>
      </c>
      <c r="BZ79" s="2" t="str">
        <f t="shared" si="26"/>
        <v/>
      </c>
      <c r="CA79" s="2" t="str">
        <f t="shared" si="27"/>
        <v/>
      </c>
      <c r="CB79" s="2" t="str">
        <f t="shared" si="28"/>
        <v/>
      </c>
      <c r="CC79" s="2" t="str">
        <f t="shared" si="29"/>
        <v/>
      </c>
      <c r="CE79" s="2" t="str">
        <f t="shared" si="86"/>
        <v/>
      </c>
      <c r="CF79" s="2" t="str">
        <f t="shared" si="86"/>
        <v/>
      </c>
      <c r="CG79" s="2" t="str">
        <f t="shared" si="86"/>
        <v/>
      </c>
      <c r="CH79" s="2" t="str">
        <f t="shared" si="86"/>
        <v/>
      </c>
      <c r="CI79" s="2" t="str">
        <f t="shared" si="86"/>
        <v/>
      </c>
      <c r="CJ79" s="2" t="str">
        <f t="shared" si="86"/>
        <v/>
      </c>
      <c r="CK79" s="2" t="str">
        <f t="shared" si="86"/>
        <v/>
      </c>
      <c r="CL79" s="2" t="str">
        <f t="shared" si="86"/>
        <v/>
      </c>
      <c r="CM79" s="2" t="str">
        <f t="shared" si="86"/>
        <v/>
      </c>
      <c r="CN79" s="2" t="str">
        <f t="shared" si="86"/>
        <v/>
      </c>
      <c r="CO79" s="2" t="str">
        <f t="shared" si="86"/>
        <v/>
      </c>
      <c r="CP79" s="2" t="str">
        <f t="shared" si="86"/>
        <v/>
      </c>
      <c r="CQ79" s="2" t="str">
        <f t="shared" si="86"/>
        <v/>
      </c>
      <c r="CR79" s="2" t="str">
        <f t="shared" si="86"/>
        <v/>
      </c>
      <c r="CS79" s="2" t="str">
        <f t="shared" si="86"/>
        <v/>
      </c>
      <c r="CU79" s="2" t="str">
        <f t="shared" si="31"/>
        <v/>
      </c>
      <c r="CV79" s="2" t="str">
        <f t="shared" si="32"/>
        <v/>
      </c>
      <c r="CW79" s="2" t="str">
        <f t="shared" si="33"/>
        <v/>
      </c>
      <c r="CX79" s="2" t="str">
        <f t="shared" si="34"/>
        <v/>
      </c>
      <c r="CY79" s="2" t="str">
        <f t="shared" si="35"/>
        <v/>
      </c>
      <c r="CZ79" s="2" t="str">
        <f t="shared" si="36"/>
        <v/>
      </c>
      <c r="DA79" s="2" t="str">
        <f t="shared" si="37"/>
        <v/>
      </c>
      <c r="DB79" s="2" t="str">
        <f t="shared" si="38"/>
        <v/>
      </c>
      <c r="DC79" s="2" t="str">
        <f t="shared" si="39"/>
        <v/>
      </c>
      <c r="DD79" s="2" t="str">
        <f t="shared" si="40"/>
        <v/>
      </c>
      <c r="DE79" s="2" t="str">
        <f t="shared" si="41"/>
        <v/>
      </c>
      <c r="DF79" s="2" t="str">
        <f t="shared" si="42"/>
        <v/>
      </c>
      <c r="DG79" s="2" t="str">
        <f t="shared" si="43"/>
        <v/>
      </c>
      <c r="DH79" s="2" t="str">
        <f t="shared" si="44"/>
        <v/>
      </c>
      <c r="DI79" s="2" t="str">
        <f t="shared" si="45"/>
        <v/>
      </c>
      <c r="DK79" s="2">
        <f t="shared" si="95"/>
        <v>106.52100850202429</v>
      </c>
      <c r="DL79" s="2">
        <f t="shared" si="95"/>
        <v>81.926886892177578</v>
      </c>
      <c r="DM79" s="2">
        <f t="shared" si="95"/>
        <v>86.343959528843243</v>
      </c>
      <c r="DN79" s="2">
        <f t="shared" si="95"/>
        <v>83.050342192691033</v>
      </c>
      <c r="DO79" s="2">
        <f t="shared" si="95"/>
        <v>83.064000027010252</v>
      </c>
      <c r="DP79" s="2">
        <f t="shared" si="95"/>
        <v>79.353554515252199</v>
      </c>
      <c r="DQ79" s="2">
        <f t="shared" si="95"/>
        <v>82.697500755058883</v>
      </c>
      <c r="DR79" s="2">
        <f t="shared" si="95"/>
        <v>84.642918252290329</v>
      </c>
      <c r="DS79" s="2">
        <f t="shared" si="95"/>
        <v>85.592826330532247</v>
      </c>
      <c r="DT79" s="2">
        <f t="shared" si="95"/>
        <v>82.225884779516363</v>
      </c>
      <c r="DU79" s="2">
        <f t="shared" si="95"/>
        <v>84.325103778677459</v>
      </c>
      <c r="DV79" s="2">
        <f t="shared" si="95"/>
        <v>85.992388086303961</v>
      </c>
      <c r="DW79" s="2">
        <f t="shared" si="95"/>
        <v>87.265625792811846</v>
      </c>
      <c r="DX79" s="2">
        <f t="shared" si="95"/>
        <v>77.007840873854789</v>
      </c>
      <c r="DY79" s="2">
        <f t="shared" si="95"/>
        <v>89.800389928698749</v>
      </c>
      <c r="EA79" s="2">
        <f t="shared" si="96"/>
        <v>95.115210989011004</v>
      </c>
      <c r="EB79" s="2">
        <f t="shared" si="96"/>
        <v>75.387912791414834</v>
      </c>
      <c r="EC79" s="2">
        <f t="shared" si="96"/>
        <v>68.169030025803423</v>
      </c>
      <c r="ED79" s="2">
        <f t="shared" si="96"/>
        <v>75.446209499467528</v>
      </c>
      <c r="EE79" s="2">
        <f t="shared" si="96"/>
        <v>66.996440914238633</v>
      </c>
      <c r="EF79" s="2">
        <f t="shared" si="96"/>
        <v>69.363261178369669</v>
      </c>
      <c r="EG79" s="2">
        <f t="shared" si="96"/>
        <v>69.77423583881108</v>
      </c>
      <c r="EH79" s="2">
        <f t="shared" si="96"/>
        <v>67.912111784779498</v>
      </c>
      <c r="EI79" s="2">
        <f t="shared" si="96"/>
        <v>73.017234886908838</v>
      </c>
      <c r="EJ79" s="2">
        <f t="shared" si="96"/>
        <v>67.963183158209787</v>
      </c>
      <c r="EK79" s="2">
        <f t="shared" si="96"/>
        <v>70.948040939814874</v>
      </c>
      <c r="EL79" s="2">
        <f t="shared" si="96"/>
        <v>70.330491699432059</v>
      </c>
      <c r="EM79" s="2">
        <f t="shared" si="96"/>
        <v>71.040200297665677</v>
      </c>
      <c r="EN79" s="2">
        <f t="shared" si="96"/>
        <v>69.586523093708337</v>
      </c>
      <c r="EO79" s="2">
        <f t="shared" si="96"/>
        <v>91.828902503995749</v>
      </c>
      <c r="EQ79" s="2">
        <f t="shared" si="97"/>
        <v>89.556383741079941</v>
      </c>
      <c r="ER79" s="2">
        <f t="shared" si="97"/>
        <v>71.290273726667237</v>
      </c>
      <c r="ES79" s="2">
        <f t="shared" si="97"/>
        <v>65.722435476606506</v>
      </c>
      <c r="ET79" s="2">
        <f t="shared" si="97"/>
        <v>70.634538136772477</v>
      </c>
      <c r="EU79" s="2">
        <f t="shared" si="97"/>
        <v>65.205044568344491</v>
      </c>
      <c r="EV79" s="2">
        <f t="shared" si="97"/>
        <v>67.555192528749373</v>
      </c>
      <c r="EW79" s="2">
        <f t="shared" si="97"/>
        <v>67.282264115951833</v>
      </c>
      <c r="EX79" s="2">
        <f t="shared" si="97"/>
        <v>65.784306384813092</v>
      </c>
      <c r="EY79" s="2">
        <f t="shared" si="97"/>
        <v>69.190025194409344</v>
      </c>
      <c r="EZ79" s="2">
        <f t="shared" si="97"/>
        <v>63.578563854387284</v>
      </c>
      <c r="FA79" s="2">
        <f t="shared" si="97"/>
        <v>69.098474975995785</v>
      </c>
      <c r="FB79" s="2">
        <f t="shared" si="97"/>
        <v>69.606552020713721</v>
      </c>
      <c r="FC79" s="2">
        <f t="shared" si="97"/>
        <v>69.917627802140316</v>
      </c>
      <c r="FD79" s="2">
        <f t="shared" si="97"/>
        <v>69.987873031555424</v>
      </c>
      <c r="FE79" s="2">
        <f t="shared" si="97"/>
        <v>91.484602857839263</v>
      </c>
      <c r="FG79" s="2">
        <f t="shared" si="98"/>
        <v>0.63767861773334034</v>
      </c>
      <c r="FH79" s="2">
        <f t="shared" si="98"/>
        <v>0.6774387570794691</v>
      </c>
      <c r="FI79" s="2">
        <f t="shared" si="98"/>
        <v>0.69887349475661875</v>
      </c>
      <c r="FJ79" s="2">
        <f t="shared" si="98"/>
        <v>0.68530839791105036</v>
      </c>
      <c r="FK79" s="2">
        <f t="shared" si="98"/>
        <v>0.71413795412366854</v>
      </c>
      <c r="FL79" s="2">
        <f t="shared" si="98"/>
        <v>0.69719399520197345</v>
      </c>
      <c r="FM79" s="2">
        <f t="shared" si="98"/>
        <v>0.67688407445098264</v>
      </c>
      <c r="FN79" s="2">
        <f t="shared" si="98"/>
        <v>0.65547535081489261</v>
      </c>
      <c r="FO79" s="2">
        <f t="shared" si="98"/>
        <v>0.58796891006553276</v>
      </c>
      <c r="FP79" s="2">
        <f t="shared" si="98"/>
        <v>0.62113500951854883</v>
      </c>
      <c r="FQ79" s="2">
        <f t="shared" si="98"/>
        <v>0.63731737030469315</v>
      </c>
      <c r="FR79" s="2">
        <f t="shared" si="98"/>
        <v>0.64059256275097209</v>
      </c>
      <c r="FS79" s="2">
        <f t="shared" si="98"/>
        <v>0.66455257696215086</v>
      </c>
      <c r="FT79" s="2">
        <f t="shared" si="98"/>
        <v>0.65688146720606277</v>
      </c>
      <c r="FU79" s="2">
        <f t="shared" si="98"/>
        <v>0.58073181823655107</v>
      </c>
      <c r="FW79" s="2">
        <f t="shared" si="87"/>
        <v>7.3143497890607148E-5</v>
      </c>
      <c r="FX79" s="2">
        <f t="shared" si="87"/>
        <v>8.307377876274599E-5</v>
      </c>
      <c r="FY79" s="2">
        <f t="shared" si="87"/>
        <v>1.0757241690984423E-4</v>
      </c>
      <c r="FZ79" s="2">
        <f t="shared" si="87"/>
        <v>1.0153869824671093E-4</v>
      </c>
      <c r="GA79" s="2">
        <f t="shared" si="87"/>
        <v>1.0525131748233515E-4</v>
      </c>
      <c r="GB79" s="2">
        <f t="shared" si="87"/>
        <v>1.3317723692463703E-4</v>
      </c>
      <c r="GC79" s="2">
        <f t="shared" si="87"/>
        <v>1.2011195758193461E-4</v>
      </c>
      <c r="GD79" s="2">
        <f t="shared" si="87"/>
        <v>1.1331143628491499E-4</v>
      </c>
      <c r="GE79" s="2">
        <f t="shared" si="87"/>
        <v>1.3192867251111875E-4</v>
      </c>
      <c r="GF79" s="2">
        <f t="shared" si="87"/>
        <v>1.2451350466548375E-4</v>
      </c>
      <c r="GG79" s="2">
        <f t="shared" si="87"/>
        <v>1.2593556255525111E-4</v>
      </c>
      <c r="GH79" s="2">
        <f t="shared" si="87"/>
        <v>9.3342269010628594E-5</v>
      </c>
      <c r="GI79" s="2">
        <f t="shared" si="87"/>
        <v>7.5852003540027624E-5</v>
      </c>
      <c r="GJ79" s="2">
        <f t="shared" si="87"/>
        <v>4.9335356429912082E-5</v>
      </c>
      <c r="GK79" s="2">
        <f t="shared" si="87"/>
        <v>4.8412938707231409E-5</v>
      </c>
      <c r="GM79" s="86">
        <f t="shared" si="88"/>
        <v>9.8300048918770672E-2</v>
      </c>
      <c r="GN79" s="86">
        <f t="shared" si="88"/>
        <v>0.12272308418036175</v>
      </c>
      <c r="GO79" s="86">
        <f t="shared" si="88"/>
        <v>0.14938156973905309</v>
      </c>
      <c r="GP79" s="86">
        <f t="shared" si="88"/>
        <v>0.1379187714482161</v>
      </c>
      <c r="GQ79" s="86">
        <f t="shared" si="88"/>
        <v>0.15863701265058192</v>
      </c>
      <c r="GR79" s="86">
        <f t="shared" si="88"/>
        <v>0.1479814602632879</v>
      </c>
      <c r="GS79" s="86">
        <f t="shared" si="88"/>
        <v>0.13471634596286314</v>
      </c>
      <c r="GT79" s="86">
        <f t="shared" si="88"/>
        <v>0.10243107144840327</v>
      </c>
      <c r="GU79" s="86">
        <f t="shared" si="88"/>
        <v>5.6514717348772933E-2</v>
      </c>
      <c r="GV79" s="86">
        <f t="shared" si="88"/>
        <v>8.9410653371582605E-2</v>
      </c>
      <c r="GW79" s="86">
        <f t="shared" si="88"/>
        <v>9.7751457311492151E-2</v>
      </c>
      <c r="GX79" s="86">
        <f t="shared" si="88"/>
        <v>0.10126810566646155</v>
      </c>
      <c r="GY79" s="86">
        <f t="shared" si="88"/>
        <v>0.113295500518815</v>
      </c>
      <c r="GZ79" s="86">
        <f t="shared" si="88"/>
        <v>0.10322546662699808</v>
      </c>
      <c r="HA79" s="86">
        <f t="shared" si="88"/>
        <v>5.4783293433689005E-2</v>
      </c>
      <c r="HC79" s="86">
        <f t="shared" si="78"/>
        <v>7.3897995830505719E-6</v>
      </c>
      <c r="HD79" s="86">
        <f t="shared" si="78"/>
        <v>5.1377692793947811E-8</v>
      </c>
      <c r="HE79" s="86">
        <f t="shared" si="78"/>
        <v>9.1967904509715022E-8</v>
      </c>
      <c r="HF79" s="86">
        <f t="shared" si="78"/>
        <v>1.1717810410274657E-8</v>
      </c>
      <c r="HG79" s="86">
        <f t="shared" si="92"/>
        <v>1.076875092359751E-7</v>
      </c>
      <c r="HH79" s="86">
        <f t="shared" si="92"/>
        <v>3.0424657925049945E-8</v>
      </c>
      <c r="HI79" s="86">
        <f t="shared" si="92"/>
        <v>5.4420367229885027E-7</v>
      </c>
      <c r="HJ79" s="86">
        <f t="shared" si="92"/>
        <v>5.6721070262133913E-7</v>
      </c>
      <c r="HK79" s="86">
        <f t="shared" si="92"/>
        <v>1.4210945238434231E-8</v>
      </c>
      <c r="HL79" s="86">
        <f t="shared" si="92"/>
        <v>2.3464111102966281E-8</v>
      </c>
      <c r="HM79" s="86">
        <f t="shared" si="92"/>
        <v>7.2954962272600981E-9</v>
      </c>
      <c r="HN79" s="86">
        <f t="shared" si="92"/>
        <v>2.1700048729804581E-8</v>
      </c>
      <c r="HO79" s="86">
        <f t="shared" si="92"/>
        <v>7.8002570715942438E-8</v>
      </c>
      <c r="HP79" s="86">
        <f t="shared" si="92"/>
        <v>5.4481910733992412E-8</v>
      </c>
      <c r="HQ79" s="86">
        <f t="shared" si="92"/>
        <v>7.786398968337535E-10</v>
      </c>
      <c r="HS79" s="86">
        <f t="shared" si="89"/>
        <v>8.0433161851690508E-26</v>
      </c>
      <c r="HT79" s="86">
        <f t="shared" si="89"/>
        <v>1.8637721219112545E-37</v>
      </c>
      <c r="HU79" s="86">
        <f t="shared" si="89"/>
        <v>5.1151413705323802E-35</v>
      </c>
      <c r="HV79" s="86">
        <f t="shared" si="89"/>
        <v>9.3127611756484321E-40</v>
      </c>
      <c r="HW79" s="86">
        <f t="shared" si="89"/>
        <v>3.0369243625267184E-34</v>
      </c>
      <c r="HX79" s="86">
        <f t="shared" si="89"/>
        <v>1.1748726868451624E-37</v>
      </c>
      <c r="HY79" s="86">
        <f t="shared" si="89"/>
        <v>9.586612233061033E-32</v>
      </c>
      <c r="HZ79" s="86">
        <f t="shared" si="89"/>
        <v>6.1545487031192607E-31</v>
      </c>
      <c r="IA79" s="86">
        <f t="shared" si="89"/>
        <v>1.4282747385307464E-40</v>
      </c>
      <c r="IB79" s="86">
        <f t="shared" si="89"/>
        <v>1.9478076647654901E-42</v>
      </c>
      <c r="IC79" s="86">
        <f t="shared" si="89"/>
        <v>3.0867238602949417E-44</v>
      </c>
      <c r="ID79" s="86">
        <f t="shared" si="89"/>
        <v>3.5541755006404459E-42</v>
      </c>
      <c r="IE79" s="86">
        <f t="shared" si="89"/>
        <v>9.047808409797463E-37</v>
      </c>
      <c r="IF79" s="86">
        <f t="shared" si="89"/>
        <v>2.0153777469667669E-19</v>
      </c>
      <c r="IG79" s="86">
        <f t="shared" si="89"/>
        <v>6.5102797211422575E-20</v>
      </c>
      <c r="II79" s="86">
        <f t="shared" si="90"/>
        <v>6.8759261705865428E-46</v>
      </c>
      <c r="IJ79" s="86">
        <f t="shared" si="90"/>
        <v>6.8258603374631004E-67</v>
      </c>
      <c r="IK79" s="86">
        <f t="shared" si="90"/>
        <v>2.3109711676725268E-63</v>
      </c>
      <c r="IL79" s="86">
        <f t="shared" si="90"/>
        <v>3.3828103738719922E-72</v>
      </c>
      <c r="IM79" s="86">
        <f t="shared" si="90"/>
        <v>2.7075991818793423E-63</v>
      </c>
      <c r="IN79" s="86">
        <f t="shared" si="90"/>
        <v>4.0846101364968116E-69</v>
      </c>
      <c r="IO79" s="86">
        <f t="shared" si="90"/>
        <v>8.7693556646350119E-60</v>
      </c>
      <c r="IP79" s="86">
        <f t="shared" si="90"/>
        <v>1.4542005494850768E-57</v>
      </c>
      <c r="IQ79" s="86">
        <f t="shared" si="90"/>
        <v>2.9151003027114865E-76</v>
      </c>
      <c r="IR79" s="86">
        <f t="shared" si="90"/>
        <v>1.0753791082907123E-80</v>
      </c>
      <c r="IS79" s="86">
        <f t="shared" si="90"/>
        <v>1.700338347361486E-80</v>
      </c>
      <c r="IT79" s="86">
        <f t="shared" si="90"/>
        <v>2.1029992410512897E-78</v>
      </c>
      <c r="IU79" s="86">
        <f t="shared" si="90"/>
        <v>4.7174481862089016E-66</v>
      </c>
      <c r="IV79" s="86">
        <f t="shared" si="90"/>
        <v>6.1616285250757985E-68</v>
      </c>
      <c r="IW79" s="86">
        <f t="shared" si="90"/>
        <v>3.4505995838459587E-68</v>
      </c>
      <c r="IY79" s="86">
        <f t="shared" si="91"/>
        <v>9.8307438718353721E-2</v>
      </c>
      <c r="IZ79" s="86">
        <f t="shared" si="91"/>
        <v>0.12272313555805454</v>
      </c>
      <c r="JA79" s="86">
        <f t="shared" si="91"/>
        <v>0.1493816617069576</v>
      </c>
      <c r="JB79" s="86">
        <f t="shared" si="91"/>
        <v>0.13791878316602652</v>
      </c>
      <c r="JC79" s="86">
        <f t="shared" si="91"/>
        <v>0.15863712033809116</v>
      </c>
      <c r="JD79" s="86">
        <f t="shared" si="91"/>
        <v>0.14798149068794583</v>
      </c>
      <c r="JE79" s="86">
        <f t="shared" si="91"/>
        <v>0.13471689016653543</v>
      </c>
      <c r="JF79" s="86">
        <f t="shared" si="91"/>
        <v>0.10243163865910589</v>
      </c>
      <c r="JG79" s="86">
        <f t="shared" si="91"/>
        <v>5.6514731559718173E-2</v>
      </c>
      <c r="JH79" s="86">
        <f t="shared" si="91"/>
        <v>8.9410676835693703E-2</v>
      </c>
      <c r="JI79" s="86">
        <f t="shared" si="91"/>
        <v>9.7751464606988372E-2</v>
      </c>
      <c r="JJ79" s="86">
        <f t="shared" si="91"/>
        <v>0.10126812736651028</v>
      </c>
      <c r="JK79" s="86">
        <f t="shared" si="91"/>
        <v>0.11329557852138572</v>
      </c>
      <c r="JL79" s="86">
        <f t="shared" si="91"/>
        <v>0.10322552110890881</v>
      </c>
      <c r="JM79" s="86">
        <f t="shared" si="91"/>
        <v>5.4783294212328901E-2</v>
      </c>
    </row>
    <row r="80" spans="2:273" x14ac:dyDescent="0.25">
      <c r="B80" s="2">
        <v>53</v>
      </c>
      <c r="C80" s="37">
        <v>165.977</v>
      </c>
      <c r="D80" s="37">
        <v>152.87200000000001</v>
      </c>
      <c r="E80" s="37">
        <v>160.94999999999999</v>
      </c>
      <c r="F80" s="37">
        <v>159.154</v>
      </c>
      <c r="G80" s="37">
        <v>157.89699999999999</v>
      </c>
      <c r="H80" s="37">
        <v>155.97399999999999</v>
      </c>
      <c r="I80" s="37">
        <v>154.732</v>
      </c>
      <c r="J80" s="37">
        <v>135.07300000000001</v>
      </c>
      <c r="K80" s="37">
        <v>129.19499999999999</v>
      </c>
      <c r="L80" s="37">
        <v>144.22</v>
      </c>
      <c r="M80" s="37">
        <v>142.92699999999999</v>
      </c>
      <c r="N80" s="37">
        <v>146.63399999999999</v>
      </c>
      <c r="O80" s="37">
        <v>141.024</v>
      </c>
      <c r="P80" s="37">
        <v>135.15799999999999</v>
      </c>
      <c r="Q80" s="37">
        <v>118.6</v>
      </c>
      <c r="S80" s="4">
        <f t="shared" si="93"/>
        <v>149.99514315870906</v>
      </c>
      <c r="T80" s="4">
        <f t="shared" si="93"/>
        <v>151.14017173571963</v>
      </c>
      <c r="U80" s="4">
        <f t="shared" si="93"/>
        <v>159.72569533201309</v>
      </c>
      <c r="V80" s="4">
        <f t="shared" si="93"/>
        <v>157.53167920526394</v>
      </c>
      <c r="W80" s="4">
        <f t="shared" si="93"/>
        <v>158.1512658900582</v>
      </c>
      <c r="X80" s="4">
        <f t="shared" si="93"/>
        <v>154.58413624927633</v>
      </c>
      <c r="Y80" s="4">
        <f t="shared" si="93"/>
        <v>152.01992543559112</v>
      </c>
      <c r="Z80" s="4">
        <f t="shared" si="93"/>
        <v>137.91451108884107</v>
      </c>
      <c r="AA80" s="4">
        <f t="shared" si="93"/>
        <v>124.06527885827475</v>
      </c>
      <c r="AB80" s="4">
        <f t="shared" si="93"/>
        <v>138.5334895526706</v>
      </c>
      <c r="AC80" s="4">
        <f t="shared" si="93"/>
        <v>139.8548808400221</v>
      </c>
      <c r="AD80" s="4">
        <f t="shared" si="93"/>
        <v>141.82672134997244</v>
      </c>
      <c r="AE80" s="4">
        <f t="shared" si="93"/>
        <v>148.28617023581407</v>
      </c>
      <c r="AF80" s="4">
        <f t="shared" si="93"/>
        <v>136.06524860905228</v>
      </c>
      <c r="AG80" s="4">
        <f t="shared" si="93"/>
        <v>119.25057639047056</v>
      </c>
      <c r="AI80" s="4">
        <f t="shared" si="94"/>
        <v>15.981856841290949</v>
      </c>
      <c r="AJ80" s="4">
        <f t="shared" si="94"/>
        <v>1.7318282642803808</v>
      </c>
      <c r="AK80" s="4">
        <f t="shared" si="94"/>
        <v>1.2243046679868996</v>
      </c>
      <c r="AL80" s="4">
        <f t="shared" si="94"/>
        <v>1.6223207947360549</v>
      </c>
      <c r="AM80" s="4">
        <f t="shared" si="94"/>
        <v>-0.25426589005820688</v>
      </c>
      <c r="AN80" s="4">
        <f t="shared" si="94"/>
        <v>1.3898637507236629</v>
      </c>
      <c r="AO80" s="4">
        <f t="shared" si="94"/>
        <v>2.71207456440888</v>
      </c>
      <c r="AP80" s="4">
        <f t="shared" si="94"/>
        <v>-2.8415110888410595</v>
      </c>
      <c r="AQ80" s="4">
        <f t="shared" si="94"/>
        <v>5.1297211417252413</v>
      </c>
      <c r="AR80" s="4">
        <f t="shared" si="94"/>
        <v>5.6865104473293968</v>
      </c>
      <c r="AS80" s="4">
        <f t="shared" si="94"/>
        <v>3.0721191599778876</v>
      </c>
      <c r="AT80" s="4">
        <f t="shared" si="94"/>
        <v>4.8072786500275413</v>
      </c>
      <c r="AU80" s="4">
        <f t="shared" si="94"/>
        <v>-7.2621702358140681</v>
      </c>
      <c r="AV80" s="4">
        <f t="shared" si="94"/>
        <v>-0.90724860905228866</v>
      </c>
      <c r="AW80" s="4">
        <f t="shared" si="94"/>
        <v>-0.65057639047056171</v>
      </c>
      <c r="AY80" s="2">
        <f t="shared" si="85"/>
        <v>99.003093744554249</v>
      </c>
      <c r="AZ80" s="2">
        <f t="shared" si="85"/>
        <v>77.28157835573252</v>
      </c>
      <c r="BA80" s="2">
        <f t="shared" si="85"/>
        <v>73.276905816162525</v>
      </c>
      <c r="BB80" s="2">
        <f t="shared" si="85"/>
        <v>77.590309120225029</v>
      </c>
      <c r="BC80" s="2">
        <f t="shared" si="85"/>
        <v>71.26698216295442</v>
      </c>
      <c r="BD80" s="2">
        <f t="shared" si="85"/>
        <v>72.107604608516425</v>
      </c>
      <c r="BE80" s="2">
        <f t="shared" si="85"/>
        <v>73.619213672227701</v>
      </c>
      <c r="BF80" s="2">
        <f t="shared" si="85"/>
        <v>73.276008169353901</v>
      </c>
      <c r="BG80" s="2">
        <f t="shared" si="85"/>
        <v>77.911056397398269</v>
      </c>
      <c r="BH80" s="2">
        <f t="shared" si="85"/>
        <v>73.010859992172215</v>
      </c>
      <c r="BI80" s="2">
        <f t="shared" si="85"/>
        <v>75.523960982570387</v>
      </c>
      <c r="BJ80" s="2">
        <f t="shared" si="85"/>
        <v>75.67789298819244</v>
      </c>
      <c r="BK80" s="2">
        <f t="shared" si="85"/>
        <v>76.147052758568549</v>
      </c>
      <c r="BL80" s="2">
        <f t="shared" si="85"/>
        <v>71.93418839702592</v>
      </c>
      <c r="BM80" s="2">
        <f t="shared" si="85"/>
        <v>90.963066281187551</v>
      </c>
      <c r="BO80" s="2" t="str">
        <f t="shared" si="15"/>
        <v/>
      </c>
      <c r="BP80" s="2" t="str">
        <f t="shared" si="16"/>
        <v/>
      </c>
      <c r="BQ80" s="2" t="str">
        <f t="shared" si="17"/>
        <v/>
      </c>
      <c r="BR80" s="2" t="str">
        <f t="shared" si="18"/>
        <v/>
      </c>
      <c r="BS80" s="2" t="str">
        <f t="shared" si="19"/>
        <v/>
      </c>
      <c r="BT80" s="2" t="str">
        <f t="shared" si="20"/>
        <v/>
      </c>
      <c r="BU80" s="2" t="str">
        <f t="shared" si="21"/>
        <v/>
      </c>
      <c r="BV80" s="2" t="str">
        <f t="shared" si="22"/>
        <v/>
      </c>
      <c r="BW80" s="2" t="str">
        <f t="shared" si="23"/>
        <v/>
      </c>
      <c r="BX80" s="2" t="str">
        <f t="shared" si="24"/>
        <v/>
      </c>
      <c r="BY80" s="2" t="str">
        <f t="shared" si="25"/>
        <v/>
      </c>
      <c r="BZ80" s="2" t="str">
        <f t="shared" si="26"/>
        <v/>
      </c>
      <c r="CA80" s="2" t="str">
        <f t="shared" si="27"/>
        <v/>
      </c>
      <c r="CB80" s="2" t="str">
        <f t="shared" si="28"/>
        <v/>
      </c>
      <c r="CC80" s="2" t="str">
        <f t="shared" si="29"/>
        <v/>
      </c>
      <c r="CE80" s="2" t="str">
        <f t="shared" si="86"/>
        <v/>
      </c>
      <c r="CF80" s="2" t="str">
        <f t="shared" si="86"/>
        <v/>
      </c>
      <c r="CG80" s="2" t="str">
        <f t="shared" si="86"/>
        <v/>
      </c>
      <c r="CH80" s="2" t="str">
        <f t="shared" si="86"/>
        <v/>
      </c>
      <c r="CI80" s="2" t="str">
        <f t="shared" si="86"/>
        <v/>
      </c>
      <c r="CJ80" s="2" t="str">
        <f t="shared" si="86"/>
        <v/>
      </c>
      <c r="CK80" s="2" t="str">
        <f t="shared" si="86"/>
        <v/>
      </c>
      <c r="CL80" s="2" t="str">
        <f t="shared" si="86"/>
        <v/>
      </c>
      <c r="CM80" s="2" t="str">
        <f t="shared" si="86"/>
        <v/>
      </c>
      <c r="CN80" s="2" t="str">
        <f t="shared" si="86"/>
        <v/>
      </c>
      <c r="CO80" s="2" t="str">
        <f t="shared" si="86"/>
        <v/>
      </c>
      <c r="CP80" s="2" t="str">
        <f t="shared" si="86"/>
        <v/>
      </c>
      <c r="CQ80" s="2" t="str">
        <f t="shared" si="86"/>
        <v/>
      </c>
      <c r="CR80" s="2" t="str">
        <f t="shared" si="86"/>
        <v/>
      </c>
      <c r="CS80" s="2" t="str">
        <f t="shared" si="86"/>
        <v/>
      </c>
      <c r="CU80" s="2" t="str">
        <f t="shared" si="31"/>
        <v/>
      </c>
      <c r="CV80" s="2" t="str">
        <f t="shared" si="32"/>
        <v/>
      </c>
      <c r="CW80" s="2" t="str">
        <f t="shared" si="33"/>
        <v/>
      </c>
      <c r="CX80" s="2" t="str">
        <f t="shared" si="34"/>
        <v/>
      </c>
      <c r="CY80" s="2" t="str">
        <f t="shared" si="35"/>
        <v/>
      </c>
      <c r="CZ80" s="2" t="str">
        <f t="shared" si="36"/>
        <v/>
      </c>
      <c r="DA80" s="2" t="str">
        <f t="shared" si="37"/>
        <v/>
      </c>
      <c r="DB80" s="2" t="str">
        <f t="shared" si="38"/>
        <v/>
      </c>
      <c r="DC80" s="2" t="str">
        <f t="shared" si="39"/>
        <v/>
      </c>
      <c r="DD80" s="2" t="str">
        <f t="shared" si="40"/>
        <v/>
      </c>
      <c r="DE80" s="2" t="str">
        <f t="shared" si="41"/>
        <v/>
      </c>
      <c r="DF80" s="2" t="str">
        <f t="shared" si="42"/>
        <v/>
      </c>
      <c r="DG80" s="2" t="str">
        <f t="shared" si="43"/>
        <v/>
      </c>
      <c r="DH80" s="2" t="str">
        <f t="shared" si="44"/>
        <v/>
      </c>
      <c r="DI80" s="2" t="str">
        <f t="shared" si="45"/>
        <v/>
      </c>
      <c r="DK80" s="2">
        <f t="shared" si="95"/>
        <v>107.14435202429149</v>
      </c>
      <c r="DL80" s="2">
        <f t="shared" si="95"/>
        <v>82.088081395348823</v>
      </c>
      <c r="DM80" s="2">
        <f t="shared" si="95"/>
        <v>86.635268800966472</v>
      </c>
      <c r="DN80" s="2">
        <f t="shared" si="95"/>
        <v>83.22891362126245</v>
      </c>
      <c r="DO80" s="2">
        <f t="shared" si="95"/>
        <v>83.265382491964459</v>
      </c>
      <c r="DP80" s="2">
        <f t="shared" si="95"/>
        <v>79.402141045001528</v>
      </c>
      <c r="DQ80" s="2">
        <f t="shared" si="95"/>
        <v>82.829293415886426</v>
      </c>
      <c r="DR80" s="2">
        <f t="shared" si="95"/>
        <v>84.73128682170541</v>
      </c>
      <c r="DS80" s="2">
        <f t="shared" si="95"/>
        <v>85.88226778711487</v>
      </c>
      <c r="DT80" s="2">
        <f t="shared" si="95"/>
        <v>82.345495969653868</v>
      </c>
      <c r="DU80" s="2">
        <f t="shared" si="95"/>
        <v>84.581944062078264</v>
      </c>
      <c r="DV80" s="2">
        <f t="shared" si="95"/>
        <v>86.324450844277692</v>
      </c>
      <c r="DW80" s="2">
        <f t="shared" si="95"/>
        <v>87.42704122621565</v>
      </c>
      <c r="DX80" s="2">
        <f t="shared" si="95"/>
        <v>77.042147498238165</v>
      </c>
      <c r="DY80" s="2">
        <f t="shared" si="95"/>
        <v>90.000155971479501</v>
      </c>
      <c r="EA80" s="2">
        <f t="shared" si="96"/>
        <v>94.78500879120881</v>
      </c>
      <c r="EB80" s="2">
        <f t="shared" si="96"/>
        <v>75.194869248797346</v>
      </c>
      <c r="EC80" s="2">
        <f t="shared" si="96"/>
        <v>68.02797325826883</v>
      </c>
      <c r="ED80" s="2">
        <f t="shared" si="96"/>
        <v>75.229649039403625</v>
      </c>
      <c r="EE80" s="2">
        <f t="shared" si="96"/>
        <v>66.887020796870161</v>
      </c>
      <c r="EF80" s="2">
        <f t="shared" si="96"/>
        <v>69.218560936238916</v>
      </c>
      <c r="EG80" s="2">
        <f t="shared" si="96"/>
        <v>69.61001709059731</v>
      </c>
      <c r="EH80" s="2">
        <f t="shared" si="96"/>
        <v>67.785162508696942</v>
      </c>
      <c r="EI80" s="2">
        <f t="shared" si="96"/>
        <v>72.817466072652508</v>
      </c>
      <c r="EJ80" s="2">
        <f t="shared" si="96"/>
        <v>67.819042660310203</v>
      </c>
      <c r="EK80" s="2">
        <f t="shared" si="96"/>
        <v>70.823209381340575</v>
      </c>
      <c r="EL80" s="2">
        <f t="shared" si="96"/>
        <v>70.230288117081685</v>
      </c>
      <c r="EM80" s="2">
        <f t="shared" si="96"/>
        <v>70.954361037129885</v>
      </c>
      <c r="EN80" s="2">
        <f t="shared" si="96"/>
        <v>69.500806946296535</v>
      </c>
      <c r="EO80" s="2">
        <f t="shared" si="96"/>
        <v>91.597114872341308</v>
      </c>
      <c r="EQ80" s="2">
        <f t="shared" si="97"/>
        <v>89.33476998708521</v>
      </c>
      <c r="ER80" s="2">
        <f t="shared" si="97"/>
        <v>71.168821977480661</v>
      </c>
      <c r="ES80" s="2">
        <f t="shared" si="97"/>
        <v>65.625238167787018</v>
      </c>
      <c r="ET80" s="2">
        <f t="shared" si="97"/>
        <v>70.504995402540132</v>
      </c>
      <c r="EU80" s="2">
        <f t="shared" si="97"/>
        <v>65.129586709645295</v>
      </c>
      <c r="EV80" s="2">
        <f t="shared" si="97"/>
        <v>67.442152954074032</v>
      </c>
      <c r="EW80" s="2">
        <f t="shared" si="97"/>
        <v>67.16291268933287</v>
      </c>
      <c r="EX80" s="2">
        <f t="shared" si="97"/>
        <v>65.696970895266347</v>
      </c>
      <c r="EY80" s="2">
        <f t="shared" si="97"/>
        <v>69.060815000968802</v>
      </c>
      <c r="EZ80" s="2">
        <f t="shared" si="97"/>
        <v>63.517261378495093</v>
      </c>
      <c r="FA80" s="2">
        <f t="shared" si="97"/>
        <v>69.006533898135828</v>
      </c>
      <c r="FB80" s="2">
        <f t="shared" si="97"/>
        <v>69.517919137678717</v>
      </c>
      <c r="FC80" s="2">
        <f t="shared" si="97"/>
        <v>69.84894386226506</v>
      </c>
      <c r="FD80" s="2">
        <f t="shared" si="97"/>
        <v>69.894729545471392</v>
      </c>
      <c r="FE80" s="2">
        <f t="shared" si="97"/>
        <v>91.25845556551792</v>
      </c>
      <c r="FG80" s="2">
        <f t="shared" si="98"/>
        <v>0.65867748947313953</v>
      </c>
      <c r="FH80" s="2">
        <f t="shared" si="98"/>
        <v>0.69722739028167946</v>
      </c>
      <c r="FI80" s="2">
        <f t="shared" si="98"/>
        <v>0.71789473932649139</v>
      </c>
      <c r="FJ80" s="2">
        <f t="shared" si="98"/>
        <v>0.70482460347817477</v>
      </c>
      <c r="FK80" s="2">
        <f t="shared" si="98"/>
        <v>0.73256396069338725</v>
      </c>
      <c r="FL80" s="2">
        <f t="shared" si="98"/>
        <v>0.71627825973523152</v>
      </c>
      <c r="FM80" s="2">
        <f t="shared" si="98"/>
        <v>0.69669150086348408</v>
      </c>
      <c r="FN80" s="2">
        <f t="shared" si="98"/>
        <v>0.67596690543096682</v>
      </c>
      <c r="FO80" s="2">
        <f t="shared" si="98"/>
        <v>0.61008717508994847</v>
      </c>
      <c r="FP80" s="2">
        <f t="shared" si="98"/>
        <v>0.64255523900429401</v>
      </c>
      <c r="FQ80" s="2">
        <f t="shared" si="98"/>
        <v>0.65832596063614224</v>
      </c>
      <c r="FR80" s="2">
        <f t="shared" si="98"/>
        <v>0.66151219717569043</v>
      </c>
      <c r="FS80" s="2">
        <f t="shared" si="98"/>
        <v>0.68476388791739917</v>
      </c>
      <c r="FT80" s="2">
        <f t="shared" si="98"/>
        <v>0.677330558834778</v>
      </c>
      <c r="FU80" s="2">
        <f t="shared" si="98"/>
        <v>0.60297624842080555</v>
      </c>
      <c r="FW80" s="2">
        <f t="shared" si="87"/>
        <v>8.0199684677351621E-5</v>
      </c>
      <c r="FX80" s="2">
        <f t="shared" si="87"/>
        <v>9.1087857032859317E-5</v>
      </c>
      <c r="FY80" s="2">
        <f t="shared" si="87"/>
        <v>1.1794958552094674E-4</v>
      </c>
      <c r="FZ80" s="2">
        <f t="shared" si="87"/>
        <v>1.1133387803550175E-4</v>
      </c>
      <c r="GA80" s="2">
        <f t="shared" si="87"/>
        <v>1.15404602863618E-4</v>
      </c>
      <c r="GB80" s="2">
        <f t="shared" si="87"/>
        <v>1.4602406029117681E-4</v>
      </c>
      <c r="GC80" s="2">
        <f t="shared" si="87"/>
        <v>1.3169861643673453E-4</v>
      </c>
      <c r="GD80" s="2">
        <f t="shared" si="87"/>
        <v>1.2424216103446351E-4</v>
      </c>
      <c r="GE80" s="2">
        <f t="shared" si="87"/>
        <v>1.4465507165003756E-4</v>
      </c>
      <c r="GF80" s="2">
        <f t="shared" si="87"/>
        <v>1.3652470294189172E-4</v>
      </c>
      <c r="GG80" s="2">
        <f t="shared" si="87"/>
        <v>1.3808392073626398E-4</v>
      </c>
      <c r="GH80" s="2">
        <f t="shared" si="87"/>
        <v>1.0234684106484976E-4</v>
      </c>
      <c r="GI80" s="2">
        <f t="shared" si="87"/>
        <v>8.3169459375949839E-5</v>
      </c>
      <c r="GJ80" s="2">
        <f t="shared" si="87"/>
        <v>5.409488514426357E-5</v>
      </c>
      <c r="GK80" s="2">
        <f t="shared" si="87"/>
        <v>5.3083483761731479E-5</v>
      </c>
      <c r="GM80" s="86">
        <f t="shared" si="88"/>
        <v>0.12972761342894895</v>
      </c>
      <c r="GN80" s="86">
        <f t="shared" si="88"/>
        <v>0.15423573978461144</v>
      </c>
      <c r="GO80" s="86">
        <f t="shared" si="88"/>
        <v>0.18484897773919109</v>
      </c>
      <c r="GP80" s="86">
        <f t="shared" si="88"/>
        <v>0.17278148172143823</v>
      </c>
      <c r="GQ80" s="86">
        <f t="shared" si="88"/>
        <v>0.19360230418653018</v>
      </c>
      <c r="GR80" s="86">
        <f t="shared" si="88"/>
        <v>0.1833785720793098</v>
      </c>
      <c r="GS80" s="86">
        <f t="shared" si="88"/>
        <v>0.17044854704560489</v>
      </c>
      <c r="GT80" s="86">
        <f t="shared" si="88"/>
        <v>0.13128415684435563</v>
      </c>
      <c r="GU80" s="86">
        <f t="shared" si="88"/>
        <v>7.9523895830850219E-2</v>
      </c>
      <c r="GV80" s="86">
        <f t="shared" si="88"/>
        <v>0.12133448729575397</v>
      </c>
      <c r="GW80" s="86">
        <f t="shared" si="88"/>
        <v>0.12902875889318569</v>
      </c>
      <c r="GX80" s="86">
        <f t="shared" si="88"/>
        <v>0.13323125697724111</v>
      </c>
      <c r="GY80" s="86">
        <f t="shared" si="88"/>
        <v>0.14424169724326966</v>
      </c>
      <c r="GZ80" s="86">
        <f t="shared" si="88"/>
        <v>0.13206610293115789</v>
      </c>
      <c r="HA80" s="86">
        <f t="shared" si="88"/>
        <v>7.8952521487715324E-2</v>
      </c>
      <c r="HC80" s="86">
        <f t="shared" si="78"/>
        <v>1.3194703617361054E-5</v>
      </c>
      <c r="HD80" s="86">
        <f t="shared" si="78"/>
        <v>1.2086968732986605E-7</v>
      </c>
      <c r="HE80" s="86">
        <f t="shared" si="78"/>
        <v>2.1299987693452551E-7</v>
      </c>
      <c r="HF80" s="86">
        <f t="shared" si="78"/>
        <v>3.0280125703476679E-8</v>
      </c>
      <c r="HG80" s="86">
        <f t="shared" si="92"/>
        <v>2.4773824466238173E-7</v>
      </c>
      <c r="HH80" s="86">
        <f t="shared" si="92"/>
        <v>7.7111000186512984E-8</v>
      </c>
      <c r="HI80" s="86">
        <f t="shared" si="92"/>
        <v>1.183023484321564E-6</v>
      </c>
      <c r="HJ80" s="86">
        <f t="shared" si="92"/>
        <v>1.2077041726598865E-6</v>
      </c>
      <c r="HK80" s="86">
        <f t="shared" si="92"/>
        <v>3.8578222636266647E-8</v>
      </c>
      <c r="HL80" s="86">
        <f t="shared" si="92"/>
        <v>6.4173075666227765E-8</v>
      </c>
      <c r="HM80" s="86">
        <f t="shared" si="92"/>
        <v>2.0652965575930687E-8</v>
      </c>
      <c r="HN80" s="86">
        <f t="shared" si="92"/>
        <v>5.6871939487315331E-8</v>
      </c>
      <c r="HO80" s="86">
        <f t="shared" si="92"/>
        <v>1.7906039309659099E-7</v>
      </c>
      <c r="HP80" s="86">
        <f t="shared" si="92"/>
        <v>1.2625847911811349E-7</v>
      </c>
      <c r="HQ80" s="86">
        <f t="shared" si="92"/>
        <v>2.3036000501784756E-9</v>
      </c>
      <c r="HS80" s="86">
        <f t="shared" si="89"/>
        <v>3.4238150328762753E-25</v>
      </c>
      <c r="HT80" s="86">
        <f t="shared" si="89"/>
        <v>1.6244648719185772E-36</v>
      </c>
      <c r="HU80" s="86">
        <f t="shared" si="89"/>
        <v>4.1373166207222762E-34</v>
      </c>
      <c r="HV80" s="86">
        <f t="shared" si="89"/>
        <v>9.9871496592694987E-39</v>
      </c>
      <c r="HW80" s="86">
        <f t="shared" si="89"/>
        <v>2.3830789128301252E-33</v>
      </c>
      <c r="HX80" s="86">
        <f t="shared" si="89"/>
        <v>1.1999319383263294E-36</v>
      </c>
      <c r="HY80" s="86">
        <f t="shared" si="89"/>
        <v>6.7446537425416862E-31</v>
      </c>
      <c r="HZ80" s="86">
        <f t="shared" si="89"/>
        <v>4.016483518447617E-30</v>
      </c>
      <c r="IA80" s="86">
        <f t="shared" si="89"/>
        <v>1.8060381484149502E-39</v>
      </c>
      <c r="IB80" s="86">
        <f t="shared" si="89"/>
        <v>2.7732593543870164E-41</v>
      </c>
      <c r="IC80" s="86">
        <f t="shared" si="89"/>
        <v>4.6568999639162287E-43</v>
      </c>
      <c r="ID80" s="86">
        <f t="shared" si="89"/>
        <v>4.4547361833483918E-41</v>
      </c>
      <c r="IE80" s="86">
        <f t="shared" si="89"/>
        <v>7.4651285977554289E-36</v>
      </c>
      <c r="IF80" s="86">
        <f t="shared" si="89"/>
        <v>5.7122755056865948E-19</v>
      </c>
      <c r="IG80" s="86">
        <f t="shared" si="89"/>
        <v>1.8906897924423571E-19</v>
      </c>
      <c r="II80" s="86">
        <f t="shared" si="90"/>
        <v>4.8613971383748298E-45</v>
      </c>
      <c r="IJ80" s="86">
        <f t="shared" si="90"/>
        <v>1.2681640192186527E-65</v>
      </c>
      <c r="IK80" s="86">
        <f t="shared" si="90"/>
        <v>3.9624950667971198E-62</v>
      </c>
      <c r="IL80" s="86">
        <f t="shared" si="90"/>
        <v>8.5362650842475444E-71</v>
      </c>
      <c r="IM80" s="86">
        <f t="shared" si="90"/>
        <v>4.596867111614378E-62</v>
      </c>
      <c r="IN80" s="86">
        <f t="shared" si="90"/>
        <v>9.8276273328172214E-68</v>
      </c>
      <c r="IO80" s="86">
        <f t="shared" si="90"/>
        <v>1.317458908250951E-58</v>
      </c>
      <c r="IP80" s="86">
        <f t="shared" si="90"/>
        <v>1.9376439808795575E-56</v>
      </c>
      <c r="IQ80" s="86">
        <f t="shared" si="90"/>
        <v>9.7873201517938422E-75</v>
      </c>
      <c r="IR80" s="86">
        <f t="shared" si="90"/>
        <v>4.3441935744667456E-79</v>
      </c>
      <c r="IS80" s="86">
        <f t="shared" si="90"/>
        <v>6.8368261870700012E-79</v>
      </c>
      <c r="IT80" s="86">
        <f t="shared" si="90"/>
        <v>6.8298744133680223E-77</v>
      </c>
      <c r="IU80" s="86">
        <f t="shared" si="90"/>
        <v>8.2119924041975803E-65</v>
      </c>
      <c r="IV80" s="86">
        <f t="shared" si="90"/>
        <v>1.0270333201280031E-66</v>
      </c>
      <c r="IW80" s="86">
        <f t="shared" si="90"/>
        <v>5.7823555427750632E-67</v>
      </c>
      <c r="IY80" s="86">
        <f t="shared" si="91"/>
        <v>0.1297408081325663</v>
      </c>
      <c r="IZ80" s="86">
        <f t="shared" si="91"/>
        <v>0.15423586065429878</v>
      </c>
      <c r="JA80" s="86">
        <f t="shared" si="91"/>
        <v>0.18484919073906803</v>
      </c>
      <c r="JB80" s="86">
        <f t="shared" si="91"/>
        <v>0.17278151200156394</v>
      </c>
      <c r="JC80" s="86">
        <f t="shared" si="91"/>
        <v>0.19360255192477485</v>
      </c>
      <c r="JD80" s="86">
        <f t="shared" si="91"/>
        <v>0.18337864919030999</v>
      </c>
      <c r="JE80" s="86">
        <f t="shared" si="91"/>
        <v>0.1704497300690892</v>
      </c>
      <c r="JF80" s="86">
        <f t="shared" si="91"/>
        <v>0.13128536454852829</v>
      </c>
      <c r="JG80" s="86">
        <f t="shared" si="91"/>
        <v>7.9523934409072849E-2</v>
      </c>
      <c r="JH80" s="86">
        <f t="shared" si="91"/>
        <v>0.12133455146882964</v>
      </c>
      <c r="JI80" s="86">
        <f t="shared" si="91"/>
        <v>0.12902877954615127</v>
      </c>
      <c r="JJ80" s="86">
        <f t="shared" si="91"/>
        <v>0.1332313138491806</v>
      </c>
      <c r="JK80" s="86">
        <f t="shared" si="91"/>
        <v>0.14424187630366275</v>
      </c>
      <c r="JL80" s="86">
        <f t="shared" si="91"/>
        <v>0.13206622918963701</v>
      </c>
      <c r="JM80" s="86">
        <f t="shared" si="91"/>
        <v>7.8952523791315371E-2</v>
      </c>
    </row>
    <row r="81" spans="2:273" x14ac:dyDescent="0.25">
      <c r="B81" s="2">
        <v>54</v>
      </c>
      <c r="C81" s="37">
        <v>177.09100000000001</v>
      </c>
      <c r="D81" s="37">
        <v>169.76900000000001</v>
      </c>
      <c r="E81" s="37">
        <v>177.35</v>
      </c>
      <c r="F81" s="37">
        <v>176.46199999999999</v>
      </c>
      <c r="G81" s="37">
        <v>173.61500000000001</v>
      </c>
      <c r="H81" s="37">
        <v>170.94900000000001</v>
      </c>
      <c r="I81" s="37">
        <v>171.07300000000001</v>
      </c>
      <c r="J81" s="37">
        <v>150.82900000000001</v>
      </c>
      <c r="K81" s="37">
        <v>146.92699999999999</v>
      </c>
      <c r="L81" s="37">
        <v>163.14599999999999</v>
      </c>
      <c r="M81" s="37">
        <v>160.92699999999999</v>
      </c>
      <c r="N81" s="37">
        <v>167.22</v>
      </c>
      <c r="O81" s="37">
        <v>159.22</v>
      </c>
      <c r="P81" s="37">
        <v>151.816</v>
      </c>
      <c r="Q81" s="37">
        <v>131.05000000000001</v>
      </c>
      <c r="S81" s="4">
        <f t="shared" si="93"/>
        <v>160.98342789568628</v>
      </c>
      <c r="T81" s="4">
        <f t="shared" si="93"/>
        <v>163.90486979315347</v>
      </c>
      <c r="U81" s="4">
        <f t="shared" si="93"/>
        <v>173.01369162671008</v>
      </c>
      <c r="V81" s="4">
        <f t="shared" si="93"/>
        <v>170.82729719158576</v>
      </c>
      <c r="W81" s="4">
        <f t="shared" si="93"/>
        <v>170.5380547429254</v>
      </c>
      <c r="X81" s="4">
        <f t="shared" si="93"/>
        <v>167.43033868942845</v>
      </c>
      <c r="Y81" s="4">
        <f t="shared" si="93"/>
        <v>165.581274403626</v>
      </c>
      <c r="Z81" s="4">
        <f t="shared" si="93"/>
        <v>150.23341110691885</v>
      </c>
      <c r="AA81" s="4">
        <f t="shared" si="93"/>
        <v>137.31807595550984</v>
      </c>
      <c r="AB81" s="4">
        <f t="shared" si="93"/>
        <v>154.31060162634031</v>
      </c>
      <c r="AC81" s="4">
        <f t="shared" si="93"/>
        <v>153.79804817805191</v>
      </c>
      <c r="AD81" s="4">
        <f t="shared" si="93"/>
        <v>155.91403857384572</v>
      </c>
      <c r="AE81" s="4">
        <f t="shared" si="93"/>
        <v>161.5047782089687</v>
      </c>
      <c r="AF81" s="4">
        <f t="shared" si="93"/>
        <v>148.35938721149705</v>
      </c>
      <c r="AG81" s="4">
        <f t="shared" si="93"/>
        <v>128.14043920837079</v>
      </c>
      <c r="AI81" s="4">
        <f t="shared" si="94"/>
        <v>16.107572104313732</v>
      </c>
      <c r="AJ81" s="4">
        <f t="shared" si="94"/>
        <v>5.8641302068465393</v>
      </c>
      <c r="AK81" s="4">
        <f t="shared" si="94"/>
        <v>4.3363083732899099</v>
      </c>
      <c r="AL81" s="4">
        <f t="shared" si="94"/>
        <v>5.6347028084142323</v>
      </c>
      <c r="AM81" s="4">
        <f t="shared" si="94"/>
        <v>3.0769452570746125</v>
      </c>
      <c r="AN81" s="4">
        <f t="shared" si="94"/>
        <v>3.5186613105715594</v>
      </c>
      <c r="AO81" s="4">
        <f t="shared" si="94"/>
        <v>5.4917255963740104</v>
      </c>
      <c r="AP81" s="4">
        <f t="shared" si="94"/>
        <v>0.59558889308115681</v>
      </c>
      <c r="AQ81" s="4">
        <f t="shared" si="94"/>
        <v>9.608924044490152</v>
      </c>
      <c r="AR81" s="4">
        <f t="shared" si="94"/>
        <v>8.8353983736596717</v>
      </c>
      <c r="AS81" s="4">
        <f t="shared" si="94"/>
        <v>7.1289518219480783</v>
      </c>
      <c r="AT81" s="4">
        <f t="shared" si="94"/>
        <v>11.305961426154283</v>
      </c>
      <c r="AU81" s="4">
        <f t="shared" si="94"/>
        <v>-2.284778208968703</v>
      </c>
      <c r="AV81" s="4">
        <f t="shared" si="94"/>
        <v>3.4566127885029516</v>
      </c>
      <c r="AW81" s="4">
        <f t="shared" si="94"/>
        <v>2.9095607916292181</v>
      </c>
      <c r="AY81" s="2">
        <f t="shared" si="85"/>
        <v>98.726817856707115</v>
      </c>
      <c r="AZ81" s="2">
        <f t="shared" si="85"/>
        <v>77.057456953940019</v>
      </c>
      <c r="BA81" s="2">
        <f t="shared" si="85"/>
        <v>72.909882394145924</v>
      </c>
      <c r="BB81" s="2">
        <f t="shared" si="85"/>
        <v>77.332577527642783</v>
      </c>
      <c r="BC81" s="2">
        <f t="shared" si="85"/>
        <v>70.946040640177188</v>
      </c>
      <c r="BD81" s="2">
        <f t="shared" si="85"/>
        <v>71.827419444935359</v>
      </c>
      <c r="BE81" s="2">
        <f t="shared" si="85"/>
        <v>73.286570221215499</v>
      </c>
      <c r="BF81" s="2">
        <f t="shared" si="85"/>
        <v>72.878354109742119</v>
      </c>
      <c r="BG81" s="2">
        <f t="shared" si="85"/>
        <v>77.608218661463425</v>
      </c>
      <c r="BH81" s="2">
        <f t="shared" si="85"/>
        <v>72.652348082580303</v>
      </c>
      <c r="BI81" s="2">
        <f t="shared" si="85"/>
        <v>75.240981051177926</v>
      </c>
      <c r="BJ81" s="2">
        <f t="shared" si="85"/>
        <v>75.388401820502736</v>
      </c>
      <c r="BK81" s="2">
        <f t="shared" si="85"/>
        <v>75.812519125071489</v>
      </c>
      <c r="BL81" s="2">
        <f t="shared" si="85"/>
        <v>71.735565518967675</v>
      </c>
      <c r="BM81" s="2">
        <f t="shared" si="85"/>
        <v>90.928051292339305</v>
      </c>
      <c r="BO81" s="2" t="str">
        <f t="shared" si="15"/>
        <v/>
      </c>
      <c r="BP81" s="2" t="str">
        <f t="shared" si="16"/>
        <v/>
      </c>
      <c r="BQ81" s="2" t="str">
        <f t="shared" si="17"/>
        <v/>
      </c>
      <c r="BR81" s="2" t="str">
        <f t="shared" si="18"/>
        <v/>
      </c>
      <c r="BS81" s="2" t="str">
        <f t="shared" si="19"/>
        <v/>
      </c>
      <c r="BT81" s="2" t="str">
        <f t="shared" si="20"/>
        <v/>
      </c>
      <c r="BU81" s="2" t="str">
        <f t="shared" si="21"/>
        <v/>
      </c>
      <c r="BV81" s="2" t="str">
        <f t="shared" si="22"/>
        <v/>
      </c>
      <c r="BW81" s="2" t="str">
        <f t="shared" si="23"/>
        <v/>
      </c>
      <c r="BX81" s="2" t="str">
        <f t="shared" si="24"/>
        <v/>
      </c>
      <c r="BY81" s="2" t="str">
        <f t="shared" si="25"/>
        <v/>
      </c>
      <c r="BZ81" s="2" t="str">
        <f t="shared" si="26"/>
        <v/>
      </c>
      <c r="CA81" s="2" t="str">
        <f t="shared" si="27"/>
        <v/>
      </c>
      <c r="CB81" s="2" t="str">
        <f t="shared" si="28"/>
        <v/>
      </c>
      <c r="CC81" s="2" t="str">
        <f t="shared" si="29"/>
        <v/>
      </c>
      <c r="CE81" s="2" t="str">
        <f t="shared" si="86"/>
        <v/>
      </c>
      <c r="CF81" s="2" t="str">
        <f t="shared" si="86"/>
        <v/>
      </c>
      <c r="CG81" s="2" t="str">
        <f t="shared" si="86"/>
        <v/>
      </c>
      <c r="CH81" s="2" t="str">
        <f t="shared" si="86"/>
        <v/>
      </c>
      <c r="CI81" s="2" t="str">
        <f t="shared" si="86"/>
        <v/>
      </c>
      <c r="CJ81" s="2" t="str">
        <f t="shared" si="86"/>
        <v/>
      </c>
      <c r="CK81" s="2" t="str">
        <f t="shared" si="86"/>
        <v/>
      </c>
      <c r="CL81" s="2" t="str">
        <f t="shared" si="86"/>
        <v/>
      </c>
      <c r="CM81" s="2" t="str">
        <f t="shared" si="86"/>
        <v/>
      </c>
      <c r="CN81" s="2" t="str">
        <f t="shared" si="86"/>
        <v/>
      </c>
      <c r="CO81" s="2" t="str">
        <f t="shared" si="86"/>
        <v/>
      </c>
      <c r="CP81" s="2" t="str">
        <f t="shared" si="86"/>
        <v/>
      </c>
      <c r="CQ81" s="2" t="str">
        <f t="shared" si="86"/>
        <v/>
      </c>
      <c r="CR81" s="2" t="str">
        <f t="shared" si="86"/>
        <v/>
      </c>
      <c r="CS81" s="2" t="str">
        <f t="shared" si="86"/>
        <v/>
      </c>
      <c r="CU81" s="2" t="str">
        <f t="shared" si="31"/>
        <v/>
      </c>
      <c r="CV81" s="2" t="str">
        <f t="shared" si="32"/>
        <v/>
      </c>
      <c r="CW81" s="2" t="str">
        <f t="shared" si="33"/>
        <v/>
      </c>
      <c r="CX81" s="2" t="str">
        <f t="shared" si="34"/>
        <v/>
      </c>
      <c r="CY81" s="2" t="str">
        <f t="shared" si="35"/>
        <v/>
      </c>
      <c r="CZ81" s="2" t="str">
        <f t="shared" si="36"/>
        <v/>
      </c>
      <c r="DA81" s="2" t="str">
        <f t="shared" si="37"/>
        <v/>
      </c>
      <c r="DB81" s="2" t="str">
        <f t="shared" si="38"/>
        <v/>
      </c>
      <c r="DC81" s="2" t="str">
        <f t="shared" si="39"/>
        <v/>
      </c>
      <c r="DD81" s="2" t="str">
        <f t="shared" si="40"/>
        <v/>
      </c>
      <c r="DE81" s="2" t="str">
        <f t="shared" si="41"/>
        <v/>
      </c>
      <c r="DF81" s="2" t="str">
        <f t="shared" si="42"/>
        <v/>
      </c>
      <c r="DG81" s="2" t="str">
        <f t="shared" si="43"/>
        <v/>
      </c>
      <c r="DH81" s="2" t="str">
        <f t="shared" si="44"/>
        <v/>
      </c>
      <c r="DI81" s="2" t="str">
        <f t="shared" si="45"/>
        <v/>
      </c>
      <c r="DK81" s="2">
        <f t="shared" si="95"/>
        <v>107.7676955465587</v>
      </c>
      <c r="DL81" s="2">
        <f t="shared" si="95"/>
        <v>82.249275898520068</v>
      </c>
      <c r="DM81" s="2">
        <f t="shared" si="95"/>
        <v>86.926578073089686</v>
      </c>
      <c r="DN81" s="2">
        <f t="shared" si="95"/>
        <v>83.40748504983388</v>
      </c>
      <c r="DO81" s="2">
        <f t="shared" si="95"/>
        <v>83.466764956918681</v>
      </c>
      <c r="DP81" s="2">
        <f t="shared" si="95"/>
        <v>79.450727574750843</v>
      </c>
      <c r="DQ81" s="2">
        <f t="shared" si="95"/>
        <v>82.961086076713968</v>
      </c>
      <c r="DR81" s="2">
        <f t="shared" si="95"/>
        <v>84.819655391120492</v>
      </c>
      <c r="DS81" s="2">
        <f t="shared" si="95"/>
        <v>86.171709243697507</v>
      </c>
      <c r="DT81" s="2">
        <f t="shared" si="95"/>
        <v>82.465107159791373</v>
      </c>
      <c r="DU81" s="2">
        <f t="shared" si="95"/>
        <v>84.83878434547907</v>
      </c>
      <c r="DV81" s="2">
        <f t="shared" si="95"/>
        <v>86.656513602251422</v>
      </c>
      <c r="DW81" s="2">
        <f t="shared" si="95"/>
        <v>87.588456659619453</v>
      </c>
      <c r="DX81" s="2">
        <f t="shared" si="95"/>
        <v>77.076454122621527</v>
      </c>
      <c r="DY81" s="2">
        <f t="shared" si="95"/>
        <v>90.199922014260252</v>
      </c>
      <c r="EA81" s="2">
        <f t="shared" si="96"/>
        <v>94.454806593406602</v>
      </c>
      <c r="EB81" s="2">
        <f t="shared" si="96"/>
        <v>75.001825706179858</v>
      </c>
      <c r="EC81" s="2">
        <f t="shared" si="96"/>
        <v>67.886916490734222</v>
      </c>
      <c r="ED81" s="2">
        <f t="shared" si="96"/>
        <v>75.013088579339723</v>
      </c>
      <c r="EE81" s="2">
        <f t="shared" si="96"/>
        <v>66.777600679501688</v>
      </c>
      <c r="EF81" s="2">
        <f t="shared" si="96"/>
        <v>69.073860694108163</v>
      </c>
      <c r="EG81" s="2">
        <f t="shared" si="96"/>
        <v>69.44579834238354</v>
      </c>
      <c r="EH81" s="2">
        <f t="shared" si="96"/>
        <v>67.658213232614372</v>
      </c>
      <c r="EI81" s="2">
        <f t="shared" si="96"/>
        <v>72.617697258396163</v>
      </c>
      <c r="EJ81" s="2">
        <f t="shared" si="96"/>
        <v>67.674902162410604</v>
      </c>
      <c r="EK81" s="2">
        <f t="shared" si="96"/>
        <v>70.698377822866263</v>
      </c>
      <c r="EL81" s="2">
        <f t="shared" si="96"/>
        <v>70.13008453473131</v>
      </c>
      <c r="EM81" s="2">
        <f t="shared" si="96"/>
        <v>70.868521776594079</v>
      </c>
      <c r="EN81" s="2">
        <f t="shared" si="96"/>
        <v>69.415090798884719</v>
      </c>
      <c r="EO81" s="2">
        <f t="shared" si="96"/>
        <v>91.365327240686867</v>
      </c>
      <c r="EQ81" s="2">
        <f t="shared" si="97"/>
        <v>89.113156233090464</v>
      </c>
      <c r="ER81" s="2">
        <f t="shared" si="97"/>
        <v>71.047370228294085</v>
      </c>
      <c r="ES81" s="2">
        <f t="shared" si="97"/>
        <v>65.528040858967529</v>
      </c>
      <c r="ET81" s="2">
        <f t="shared" si="97"/>
        <v>70.375452668307787</v>
      </c>
      <c r="EU81" s="2">
        <f t="shared" si="97"/>
        <v>65.0541288509461</v>
      </c>
      <c r="EV81" s="2">
        <f t="shared" si="97"/>
        <v>67.329113379398677</v>
      </c>
      <c r="EW81" s="2">
        <f t="shared" si="97"/>
        <v>67.043561262713908</v>
      </c>
      <c r="EX81" s="2">
        <f t="shared" si="97"/>
        <v>65.609635405719601</v>
      </c>
      <c r="EY81" s="2">
        <f t="shared" si="97"/>
        <v>68.931604807528245</v>
      </c>
      <c r="EZ81" s="2">
        <f t="shared" si="97"/>
        <v>63.455958902602902</v>
      </c>
      <c r="FA81" s="2">
        <f t="shared" si="97"/>
        <v>68.914592820275885</v>
      </c>
      <c r="FB81" s="2">
        <f t="shared" si="97"/>
        <v>69.429286254643699</v>
      </c>
      <c r="FC81" s="2">
        <f t="shared" si="97"/>
        <v>69.780259922389817</v>
      </c>
      <c r="FD81" s="2">
        <f t="shared" si="97"/>
        <v>69.801586059387361</v>
      </c>
      <c r="FE81" s="2">
        <f t="shared" si="97"/>
        <v>91.032308273196563</v>
      </c>
      <c r="FG81" s="2">
        <f t="shared" si="98"/>
        <v>0.67907183748721245</v>
      </c>
      <c r="FH81" s="2">
        <f t="shared" si="98"/>
        <v>0.71631040651218558</v>
      </c>
      <c r="FI81" s="2">
        <f t="shared" si="98"/>
        <v>0.73616805374456584</v>
      </c>
      <c r="FJ81" s="2">
        <f t="shared" si="98"/>
        <v>0.72361859598030442</v>
      </c>
      <c r="FK81" s="2">
        <f t="shared" si="98"/>
        <v>0.75021768767333974</v>
      </c>
      <c r="FL81" s="2">
        <f t="shared" si="98"/>
        <v>0.73461757446685028</v>
      </c>
      <c r="FM81" s="2">
        <f t="shared" si="98"/>
        <v>0.71579452512139019</v>
      </c>
      <c r="FN81" s="2">
        <f t="shared" si="98"/>
        <v>0.6958052883372402</v>
      </c>
      <c r="FO81" s="2">
        <f t="shared" si="98"/>
        <v>0.63176172076453219</v>
      </c>
      <c r="FP81" s="2">
        <f t="shared" si="98"/>
        <v>0.66342065757832447</v>
      </c>
      <c r="FQ81" s="2">
        <f t="shared" si="98"/>
        <v>0.67873106807672701</v>
      </c>
      <c r="FR81" s="2">
        <f t="shared" si="98"/>
        <v>0.68181898776493755</v>
      </c>
      <c r="FS81" s="2">
        <f t="shared" si="98"/>
        <v>0.70429929155366511</v>
      </c>
      <c r="FT81" s="2">
        <f t="shared" si="98"/>
        <v>0.69712286212994434</v>
      </c>
      <c r="FU81" s="2">
        <f t="shared" si="98"/>
        <v>0.62480298251477207</v>
      </c>
      <c r="FW81" s="2">
        <f t="shared" si="87"/>
        <v>8.7936525175572497E-5</v>
      </c>
      <c r="FX81" s="2">
        <f t="shared" si="87"/>
        <v>9.9874971469473902E-5</v>
      </c>
      <c r="FY81" s="2">
        <f t="shared" si="87"/>
        <v>1.2932767707536308E-4</v>
      </c>
      <c r="FZ81" s="2">
        <f t="shared" si="87"/>
        <v>1.2207385852706636E-4</v>
      </c>
      <c r="GA81" s="2">
        <f t="shared" si="87"/>
        <v>1.2653722190555995E-4</v>
      </c>
      <c r="GB81" s="2">
        <f t="shared" si="87"/>
        <v>1.6010994257061823E-4</v>
      </c>
      <c r="GC81" s="2">
        <f t="shared" si="87"/>
        <v>1.444028265962984E-4</v>
      </c>
      <c r="GD81" s="2">
        <f t="shared" si="87"/>
        <v>1.3622718770707484E-4</v>
      </c>
      <c r="GE81" s="2">
        <f t="shared" si="87"/>
        <v>1.5860891847015401E-4</v>
      </c>
      <c r="GF81" s="2">
        <f t="shared" si="87"/>
        <v>1.4969438828756195E-4</v>
      </c>
      <c r="GG81" s="2">
        <f t="shared" si="87"/>
        <v>1.514039913080437E-4</v>
      </c>
      <c r="GH81" s="2">
        <f t="shared" si="87"/>
        <v>1.122199715849638E-4</v>
      </c>
      <c r="GI81" s="2">
        <f t="shared" si="87"/>
        <v>9.11927670563883E-5</v>
      </c>
      <c r="GJ81" s="2">
        <f t="shared" si="87"/>
        <v>5.9313552527492041E-5</v>
      </c>
      <c r="GK81" s="2">
        <f t="shared" si="87"/>
        <v>5.8204584431173026E-5</v>
      </c>
      <c r="GM81" s="86">
        <f t="shared" si="88"/>
        <v>0.16844872394601604</v>
      </c>
      <c r="GN81" s="86">
        <f t="shared" si="88"/>
        <v>0.19153219982953165</v>
      </c>
      <c r="GO81" s="86">
        <f t="shared" si="88"/>
        <v>0.22616694563533174</v>
      </c>
      <c r="GP81" s="86">
        <f t="shared" si="88"/>
        <v>0.21382461044247669</v>
      </c>
      <c r="GQ81" s="86">
        <f t="shared" si="88"/>
        <v>0.23390721952594065</v>
      </c>
      <c r="GR81" s="86">
        <f t="shared" si="88"/>
        <v>0.22464152477500623</v>
      </c>
      <c r="GS81" s="86">
        <f t="shared" si="88"/>
        <v>0.21277727380289846</v>
      </c>
      <c r="GT81" s="86">
        <f t="shared" si="88"/>
        <v>0.16606934099750795</v>
      </c>
      <c r="GU81" s="86">
        <f t="shared" si="88"/>
        <v>0.10962738982708757</v>
      </c>
      <c r="GV81" s="86">
        <f t="shared" si="88"/>
        <v>0.16154527726188142</v>
      </c>
      <c r="GW81" s="86">
        <f t="shared" si="88"/>
        <v>0.16756936709662834</v>
      </c>
      <c r="GX81" s="86">
        <f t="shared" si="88"/>
        <v>0.17249680401879486</v>
      </c>
      <c r="GY81" s="86">
        <f t="shared" si="88"/>
        <v>0.18122837153824586</v>
      </c>
      <c r="GZ81" s="86">
        <f t="shared" si="88"/>
        <v>0.16675047556133049</v>
      </c>
      <c r="HA81" s="86">
        <f t="shared" si="88"/>
        <v>0.11114745734601153</v>
      </c>
      <c r="HC81" s="86">
        <f t="shared" si="78"/>
        <v>2.3207476079793247E-5</v>
      </c>
      <c r="HD81" s="86">
        <f t="shared" si="78"/>
        <v>2.7786120766429328E-7</v>
      </c>
      <c r="HE81" s="86">
        <f t="shared" si="78"/>
        <v>4.820594632486457E-7</v>
      </c>
      <c r="HF81" s="86">
        <f t="shared" si="78"/>
        <v>7.62278167948805E-8</v>
      </c>
      <c r="HG81" s="86">
        <f t="shared" si="92"/>
        <v>5.570070760545869E-7</v>
      </c>
      <c r="HH81" s="86">
        <f t="shared" si="92"/>
        <v>1.903251804617283E-7</v>
      </c>
      <c r="HI81" s="86">
        <f t="shared" si="92"/>
        <v>2.5152989519898613E-6</v>
      </c>
      <c r="HJ81" s="86">
        <f t="shared" si="92"/>
        <v>2.5178451426087621E-6</v>
      </c>
      <c r="HK81" s="86">
        <f t="shared" si="92"/>
        <v>1.0170446908895134E-7</v>
      </c>
      <c r="HL81" s="86">
        <f t="shared" si="92"/>
        <v>1.702181229824576E-7</v>
      </c>
      <c r="HM81" s="86">
        <f t="shared" si="92"/>
        <v>5.6700995700370517E-8</v>
      </c>
      <c r="HN81" s="86">
        <f t="shared" si="92"/>
        <v>1.4494828007231652E-7</v>
      </c>
      <c r="HO81" s="86">
        <f t="shared" si="92"/>
        <v>4.0196042315804045E-7</v>
      </c>
      <c r="HP81" s="86">
        <f t="shared" si="92"/>
        <v>2.8612493797709341E-7</v>
      </c>
      <c r="HQ81" s="86">
        <f t="shared" si="92"/>
        <v>6.615850022227935E-9</v>
      </c>
      <c r="HS81" s="86">
        <f t="shared" si="89"/>
        <v>1.4303528671524338E-24</v>
      </c>
      <c r="HT81" s="86">
        <f t="shared" si="89"/>
        <v>1.3760810913904445E-35</v>
      </c>
      <c r="HU81" s="86">
        <f t="shared" si="89"/>
        <v>3.2523812858187025E-33</v>
      </c>
      <c r="HV81" s="86">
        <f t="shared" si="89"/>
        <v>1.0370856515699833E-37</v>
      </c>
      <c r="HW81" s="86">
        <f t="shared" si="89"/>
        <v>1.817770190693256E-32</v>
      </c>
      <c r="HX81" s="86">
        <f t="shared" si="89"/>
        <v>1.1861084315874841E-35</v>
      </c>
      <c r="HY81" s="86">
        <f t="shared" si="89"/>
        <v>4.6165483288119944E-30</v>
      </c>
      <c r="HZ81" s="86">
        <f t="shared" si="89"/>
        <v>2.5536716867115816E-29</v>
      </c>
      <c r="IA81" s="86">
        <f t="shared" si="89"/>
        <v>2.202731149247525E-38</v>
      </c>
      <c r="IB81" s="86">
        <f t="shared" si="89"/>
        <v>3.8021458097357435E-40</v>
      </c>
      <c r="IC81" s="86">
        <f t="shared" si="89"/>
        <v>6.7652870449390532E-42</v>
      </c>
      <c r="ID81" s="86">
        <f t="shared" si="89"/>
        <v>5.3944900429741601E-40</v>
      </c>
      <c r="IE81" s="86">
        <f t="shared" si="89"/>
        <v>5.9915867716098119E-35</v>
      </c>
      <c r="IF81" s="86">
        <f t="shared" si="89"/>
        <v>1.5980554567109071E-18</v>
      </c>
      <c r="IG81" s="86">
        <f t="shared" si="89"/>
        <v>5.4182218003578986E-19</v>
      </c>
      <c r="II81" s="86">
        <f t="shared" si="90"/>
        <v>3.3730013531271829E-44</v>
      </c>
      <c r="IJ81" s="86">
        <f t="shared" si="90"/>
        <v>2.2896860404874281E-64</v>
      </c>
      <c r="IK81" s="86">
        <f t="shared" si="90"/>
        <v>6.6027946377468075E-61</v>
      </c>
      <c r="IL81" s="86">
        <f t="shared" si="90"/>
        <v>2.0856022671411616E-69</v>
      </c>
      <c r="IM81" s="86">
        <f t="shared" si="90"/>
        <v>7.5857286689675988E-61</v>
      </c>
      <c r="IN81" s="86">
        <f t="shared" si="90"/>
        <v>2.2882785336344056E-66</v>
      </c>
      <c r="IO81" s="86">
        <f t="shared" si="90"/>
        <v>1.9254339221448798E-57</v>
      </c>
      <c r="IP81" s="86">
        <f t="shared" si="90"/>
        <v>2.5150897116649549E-55</v>
      </c>
      <c r="IQ81" s="86">
        <f t="shared" si="90"/>
        <v>3.1692140334008726E-73</v>
      </c>
      <c r="IR81" s="86">
        <f t="shared" si="90"/>
        <v>1.6896944107511049E-77</v>
      </c>
      <c r="IS81" s="86">
        <f t="shared" si="90"/>
        <v>2.64682524540649E-77</v>
      </c>
      <c r="IT81" s="86">
        <f t="shared" si="90"/>
        <v>2.1428595791535489E-75</v>
      </c>
      <c r="IU81" s="86">
        <f t="shared" si="90"/>
        <v>1.3904875540906453E-63</v>
      </c>
      <c r="IV81" s="86">
        <f t="shared" si="90"/>
        <v>1.6678123533168822E-65</v>
      </c>
      <c r="IW81" s="86">
        <f t="shared" si="90"/>
        <v>9.4403589612322041E-66</v>
      </c>
      <c r="IY81" s="86">
        <f t="shared" si="91"/>
        <v>0.16847193142209582</v>
      </c>
      <c r="IZ81" s="86">
        <f t="shared" si="91"/>
        <v>0.19153247769073931</v>
      </c>
      <c r="JA81" s="86">
        <f t="shared" si="91"/>
        <v>0.22616742769479498</v>
      </c>
      <c r="JB81" s="86">
        <f t="shared" si="91"/>
        <v>0.2138246866702935</v>
      </c>
      <c r="JC81" s="86">
        <f t="shared" si="91"/>
        <v>0.2339077765330167</v>
      </c>
      <c r="JD81" s="86">
        <f t="shared" si="91"/>
        <v>0.22464171510018668</v>
      </c>
      <c r="JE81" s="86">
        <f t="shared" si="91"/>
        <v>0.21277978910185044</v>
      </c>
      <c r="JF81" s="86">
        <f t="shared" si="91"/>
        <v>0.16607185884265055</v>
      </c>
      <c r="JG81" s="86">
        <f t="shared" si="91"/>
        <v>0.10962749153155665</v>
      </c>
      <c r="JH81" s="86">
        <f t="shared" si="91"/>
        <v>0.16154544748000441</v>
      </c>
      <c r="JI81" s="86">
        <f t="shared" si="91"/>
        <v>0.16756942379762405</v>
      </c>
      <c r="JJ81" s="86">
        <f t="shared" si="91"/>
        <v>0.17249694896707493</v>
      </c>
      <c r="JK81" s="86">
        <f t="shared" si="91"/>
        <v>0.18122877349866903</v>
      </c>
      <c r="JL81" s="86">
        <f t="shared" si="91"/>
        <v>0.16675076168626846</v>
      </c>
      <c r="JM81" s="86">
        <f t="shared" si="91"/>
        <v>0.11114746396186155</v>
      </c>
    </row>
    <row r="82" spans="2:273" x14ac:dyDescent="0.25">
      <c r="B82" s="2">
        <v>55</v>
      </c>
      <c r="C82" s="37">
        <v>187.95500000000001</v>
      </c>
      <c r="D82" s="37">
        <v>184.744</v>
      </c>
      <c r="E82" s="37">
        <v>193.75</v>
      </c>
      <c r="F82" s="37">
        <v>192</v>
      </c>
      <c r="G82" s="37">
        <v>188.20500000000001</v>
      </c>
      <c r="H82" s="37">
        <v>186.48699999999999</v>
      </c>
      <c r="I82" s="37">
        <v>185.70699999999999</v>
      </c>
      <c r="J82" s="37">
        <v>168.024</v>
      </c>
      <c r="K82" s="37">
        <v>164.92699999999999</v>
      </c>
      <c r="L82" s="37">
        <v>183.85400000000001</v>
      </c>
      <c r="M82" s="37">
        <v>180.29300000000001</v>
      </c>
      <c r="N82" s="37">
        <v>185.46299999999999</v>
      </c>
      <c r="O82" s="37">
        <v>177.36600000000001</v>
      </c>
      <c r="P82" s="37">
        <v>168.21100000000001</v>
      </c>
      <c r="Q82" s="37">
        <v>145.02500000000001</v>
      </c>
      <c r="S82" s="4">
        <f t="shared" si="93"/>
        <v>172.99675645539475</v>
      </c>
      <c r="T82" s="4">
        <f t="shared" si="93"/>
        <v>177.49142510893586</v>
      </c>
      <c r="U82" s="4">
        <f t="shared" si="93"/>
        <v>186.87584618730133</v>
      </c>
      <c r="V82" s="4">
        <f t="shared" si="93"/>
        <v>184.806309086564</v>
      </c>
      <c r="W82" s="4">
        <f t="shared" si="93"/>
        <v>183.4006744431712</v>
      </c>
      <c r="X82" s="4">
        <f t="shared" si="93"/>
        <v>180.81546741697952</v>
      </c>
      <c r="Y82" s="4">
        <f t="shared" si="93"/>
        <v>179.82775165742942</v>
      </c>
      <c r="Z82" s="4">
        <f t="shared" si="93"/>
        <v>163.63605895118334</v>
      </c>
      <c r="AA82" s="4">
        <f t="shared" si="93"/>
        <v>152.73359529299967</v>
      </c>
      <c r="AB82" s="4">
        <f t="shared" si="93"/>
        <v>171.80226114753575</v>
      </c>
      <c r="AC82" s="4">
        <f t="shared" si="93"/>
        <v>169.05767495741199</v>
      </c>
      <c r="AD82" s="4">
        <f t="shared" si="93"/>
        <v>171.29032598621185</v>
      </c>
      <c r="AE82" s="4">
        <f t="shared" si="93"/>
        <v>175.65788440535442</v>
      </c>
      <c r="AF82" s="4">
        <f t="shared" si="93"/>
        <v>161.6538982666236</v>
      </c>
      <c r="AG82" s="4">
        <f t="shared" si="93"/>
        <v>138.51317678297352</v>
      </c>
      <c r="AI82" s="4">
        <f t="shared" si="94"/>
        <v>14.958243544605267</v>
      </c>
      <c r="AJ82" s="4">
        <f t="shared" si="94"/>
        <v>7.2525748910641425</v>
      </c>
      <c r="AK82" s="4">
        <f t="shared" si="94"/>
        <v>6.8741538126986654</v>
      </c>
      <c r="AL82" s="4">
        <f t="shared" si="94"/>
        <v>7.1936909134360008</v>
      </c>
      <c r="AM82" s="4">
        <f t="shared" si="94"/>
        <v>4.8043255568288146</v>
      </c>
      <c r="AN82" s="4">
        <f t="shared" si="94"/>
        <v>5.671532583020479</v>
      </c>
      <c r="AO82" s="4">
        <f t="shared" si="94"/>
        <v>5.8792483425705768</v>
      </c>
      <c r="AP82" s="4">
        <f t="shared" si="94"/>
        <v>4.387941048816657</v>
      </c>
      <c r="AQ82" s="4">
        <f t="shared" si="94"/>
        <v>12.193404707000326</v>
      </c>
      <c r="AR82" s="4">
        <f t="shared" si="94"/>
        <v>12.051738852464268</v>
      </c>
      <c r="AS82" s="4">
        <f t="shared" si="94"/>
        <v>11.235325042588016</v>
      </c>
      <c r="AT82" s="4">
        <f t="shared" si="94"/>
        <v>14.172674013788139</v>
      </c>
      <c r="AU82" s="4">
        <f t="shared" si="94"/>
        <v>1.7081155946455908</v>
      </c>
      <c r="AV82" s="4">
        <f t="shared" si="94"/>
        <v>6.5571017333764132</v>
      </c>
      <c r="AW82" s="4">
        <f t="shared" si="94"/>
        <v>6.5118232170264889</v>
      </c>
      <c r="AY82" s="2">
        <f t="shared" si="85"/>
        <v>98.421081074659426</v>
      </c>
      <c r="AZ82" s="2">
        <f t="shared" si="85"/>
        <v>76.825476989457187</v>
      </c>
      <c r="BA82" s="2">
        <f t="shared" si="85"/>
        <v>72.54219533950733</v>
      </c>
      <c r="BB82" s="2">
        <f t="shared" si="85"/>
        <v>77.066653477550659</v>
      </c>
      <c r="BC82" s="2">
        <f t="shared" si="85"/>
        <v>70.627636208004517</v>
      </c>
      <c r="BD82" s="2">
        <f t="shared" si="85"/>
        <v>71.548338287006956</v>
      </c>
      <c r="BE82" s="2">
        <f t="shared" si="85"/>
        <v>72.952891847659288</v>
      </c>
      <c r="BF82" s="2">
        <f t="shared" si="85"/>
        <v>72.484360660861313</v>
      </c>
      <c r="BG82" s="2">
        <f t="shared" si="85"/>
        <v>77.291465275697959</v>
      </c>
      <c r="BH82" s="2">
        <f t="shared" si="85"/>
        <v>72.292135456755176</v>
      </c>
      <c r="BI82" s="2">
        <f t="shared" si="85"/>
        <v>74.952015002685201</v>
      </c>
      <c r="BJ82" s="2">
        <f t="shared" si="85"/>
        <v>75.092690457278948</v>
      </c>
      <c r="BK82" s="2">
        <f t="shared" si="85"/>
        <v>75.48055959972163</v>
      </c>
      <c r="BL82" s="2">
        <f t="shared" si="85"/>
        <v>71.537680537767244</v>
      </c>
      <c r="BM82" s="2">
        <f t="shared" si="85"/>
        <v>90.873833586691077</v>
      </c>
      <c r="BO82" s="2" t="str">
        <f t="shared" si="15"/>
        <v/>
      </c>
      <c r="BP82" s="2" t="str">
        <f t="shared" si="16"/>
        <v/>
      </c>
      <c r="BQ82" s="2" t="str">
        <f t="shared" si="17"/>
        <v/>
      </c>
      <c r="BR82" s="2" t="str">
        <f t="shared" si="18"/>
        <v/>
      </c>
      <c r="BS82" s="2" t="str">
        <f t="shared" si="19"/>
        <v/>
      </c>
      <c r="BT82" s="2" t="str">
        <f t="shared" si="20"/>
        <v/>
      </c>
      <c r="BU82" s="2" t="str">
        <f t="shared" si="21"/>
        <v/>
      </c>
      <c r="BV82" s="2" t="str">
        <f t="shared" si="22"/>
        <v/>
      </c>
      <c r="BW82" s="2" t="str">
        <f t="shared" si="23"/>
        <v/>
      </c>
      <c r="BX82" s="2" t="str">
        <f t="shared" si="24"/>
        <v/>
      </c>
      <c r="BY82" s="2" t="str">
        <f t="shared" si="25"/>
        <v/>
      </c>
      <c r="BZ82" s="2" t="str">
        <f t="shared" si="26"/>
        <v/>
      </c>
      <c r="CA82" s="2" t="str">
        <f t="shared" si="27"/>
        <v/>
      </c>
      <c r="CB82" s="2" t="str">
        <f t="shared" si="28"/>
        <v/>
      </c>
      <c r="CC82" s="2" t="str">
        <f t="shared" si="29"/>
        <v/>
      </c>
      <c r="CE82" s="2" t="str">
        <f t="shared" si="86"/>
        <v/>
      </c>
      <c r="CF82" s="2" t="str">
        <f t="shared" si="86"/>
        <v/>
      </c>
      <c r="CG82" s="2" t="str">
        <f t="shared" si="86"/>
        <v/>
      </c>
      <c r="CH82" s="2" t="str">
        <f t="shared" si="86"/>
        <v/>
      </c>
      <c r="CI82" s="2" t="str">
        <f t="shared" si="86"/>
        <v/>
      </c>
      <c r="CJ82" s="2" t="str">
        <f t="shared" si="86"/>
        <v/>
      </c>
      <c r="CK82" s="2" t="str">
        <f t="shared" si="86"/>
        <v/>
      </c>
      <c r="CL82" s="2" t="str">
        <f t="shared" si="86"/>
        <v/>
      </c>
      <c r="CM82" s="2" t="str">
        <f t="shared" si="86"/>
        <v/>
      </c>
      <c r="CN82" s="2" t="str">
        <f t="shared" si="86"/>
        <v/>
      </c>
      <c r="CO82" s="2" t="str">
        <f t="shared" si="86"/>
        <v/>
      </c>
      <c r="CP82" s="2" t="str">
        <f t="shared" si="86"/>
        <v/>
      </c>
      <c r="CQ82" s="2" t="str">
        <f t="shared" si="86"/>
        <v/>
      </c>
      <c r="CR82" s="2" t="str">
        <f t="shared" si="86"/>
        <v/>
      </c>
      <c r="CS82" s="2" t="str">
        <f t="shared" si="86"/>
        <v/>
      </c>
      <c r="CU82" s="2" t="str">
        <f t="shared" si="31"/>
        <v/>
      </c>
      <c r="CV82" s="2" t="str">
        <f t="shared" si="32"/>
        <v/>
      </c>
      <c r="CW82" s="2" t="str">
        <f t="shared" si="33"/>
        <v/>
      </c>
      <c r="CX82" s="2" t="str">
        <f t="shared" si="34"/>
        <v/>
      </c>
      <c r="CY82" s="2" t="str">
        <f t="shared" si="35"/>
        <v/>
      </c>
      <c r="CZ82" s="2" t="str">
        <f t="shared" si="36"/>
        <v/>
      </c>
      <c r="DA82" s="2" t="str">
        <f t="shared" si="37"/>
        <v/>
      </c>
      <c r="DB82" s="2" t="str">
        <f t="shared" si="38"/>
        <v/>
      </c>
      <c r="DC82" s="2" t="str">
        <f t="shared" si="39"/>
        <v/>
      </c>
      <c r="DD82" s="2" t="str">
        <f t="shared" si="40"/>
        <v/>
      </c>
      <c r="DE82" s="2" t="str">
        <f t="shared" si="41"/>
        <v/>
      </c>
      <c r="DF82" s="2" t="str">
        <f t="shared" si="42"/>
        <v/>
      </c>
      <c r="DG82" s="2" t="str">
        <f t="shared" si="43"/>
        <v/>
      </c>
      <c r="DH82" s="2" t="str">
        <f t="shared" si="44"/>
        <v/>
      </c>
      <c r="DI82" s="2" t="str">
        <f t="shared" si="45"/>
        <v/>
      </c>
      <c r="DK82" s="2">
        <f t="shared" si="95"/>
        <v>108.3910390688259</v>
      </c>
      <c r="DL82" s="2">
        <f t="shared" si="95"/>
        <v>82.410470401691313</v>
      </c>
      <c r="DM82" s="2">
        <f t="shared" si="95"/>
        <v>87.217887345212915</v>
      </c>
      <c r="DN82" s="2">
        <f t="shared" si="95"/>
        <v>83.586056478405311</v>
      </c>
      <c r="DO82" s="2">
        <f t="shared" si="95"/>
        <v>83.668147421872902</v>
      </c>
      <c r="DP82" s="2">
        <f t="shared" si="95"/>
        <v>79.499314104500172</v>
      </c>
      <c r="DQ82" s="2">
        <f t="shared" si="95"/>
        <v>83.092878737541511</v>
      </c>
      <c r="DR82" s="2">
        <f t="shared" si="95"/>
        <v>84.908023960535573</v>
      </c>
      <c r="DS82" s="2">
        <f t="shared" si="95"/>
        <v>86.461150700280143</v>
      </c>
      <c r="DT82" s="2">
        <f t="shared" si="95"/>
        <v>82.584718349928878</v>
      </c>
      <c r="DU82" s="2">
        <f t="shared" si="95"/>
        <v>85.095624628879875</v>
      </c>
      <c r="DV82" s="2">
        <f t="shared" si="95"/>
        <v>86.988576360225153</v>
      </c>
      <c r="DW82" s="2">
        <f t="shared" si="95"/>
        <v>87.749872093023257</v>
      </c>
      <c r="DX82" s="2">
        <f t="shared" si="95"/>
        <v>77.110760747004903</v>
      </c>
      <c r="DY82" s="2">
        <f t="shared" si="95"/>
        <v>90.399688057041004</v>
      </c>
      <c r="EA82" s="2">
        <f t="shared" si="96"/>
        <v>94.124604395604408</v>
      </c>
      <c r="EB82" s="2">
        <f t="shared" si="96"/>
        <v>74.80878216356237</v>
      </c>
      <c r="EC82" s="2">
        <f t="shared" si="96"/>
        <v>67.745859723199629</v>
      </c>
      <c r="ED82" s="2">
        <f t="shared" si="96"/>
        <v>74.796528119275834</v>
      </c>
      <c r="EE82" s="2">
        <f t="shared" si="96"/>
        <v>66.668180562133216</v>
      </c>
      <c r="EF82" s="2">
        <f t="shared" si="96"/>
        <v>68.92916045197741</v>
      </c>
      <c r="EG82" s="2">
        <f t="shared" si="96"/>
        <v>69.281579594169756</v>
      </c>
      <c r="EH82" s="2">
        <f t="shared" si="96"/>
        <v>67.531263956531816</v>
      </c>
      <c r="EI82" s="2">
        <f t="shared" si="96"/>
        <v>72.417928444139818</v>
      </c>
      <c r="EJ82" s="2">
        <f t="shared" si="96"/>
        <v>67.530761664511019</v>
      </c>
      <c r="EK82" s="2">
        <f t="shared" si="96"/>
        <v>70.573546264391965</v>
      </c>
      <c r="EL82" s="2">
        <f t="shared" si="96"/>
        <v>70.02988095238095</v>
      </c>
      <c r="EM82" s="2">
        <f t="shared" si="96"/>
        <v>70.782682516058287</v>
      </c>
      <c r="EN82" s="2">
        <f t="shared" si="96"/>
        <v>69.329374651472918</v>
      </c>
      <c r="EO82" s="2">
        <f t="shared" si="96"/>
        <v>91.133539609032425</v>
      </c>
      <c r="EQ82" s="2">
        <f t="shared" si="97"/>
        <v>88.891542479095733</v>
      </c>
      <c r="ER82" s="2">
        <f t="shared" si="97"/>
        <v>70.925918479107509</v>
      </c>
      <c r="ES82" s="2">
        <f t="shared" si="97"/>
        <v>65.43084355014804</v>
      </c>
      <c r="ET82" s="2">
        <f t="shared" si="97"/>
        <v>70.245909934075428</v>
      </c>
      <c r="EU82" s="2">
        <f t="shared" si="97"/>
        <v>64.978670992246904</v>
      </c>
      <c r="EV82" s="2">
        <f t="shared" si="97"/>
        <v>67.216073804723337</v>
      </c>
      <c r="EW82" s="2">
        <f t="shared" si="97"/>
        <v>66.92420983609496</v>
      </c>
      <c r="EX82" s="2">
        <f t="shared" si="97"/>
        <v>65.522299916172869</v>
      </c>
      <c r="EY82" s="2">
        <f t="shared" si="97"/>
        <v>68.802394614087703</v>
      </c>
      <c r="EZ82" s="2">
        <f t="shared" si="97"/>
        <v>63.394656426710711</v>
      </c>
      <c r="FA82" s="2">
        <f t="shared" si="97"/>
        <v>68.822651742415928</v>
      </c>
      <c r="FB82" s="2">
        <f t="shared" si="97"/>
        <v>69.340653371608695</v>
      </c>
      <c r="FC82" s="2">
        <f t="shared" si="97"/>
        <v>69.71157598251456</v>
      </c>
      <c r="FD82" s="2">
        <f t="shared" si="97"/>
        <v>69.708442573303316</v>
      </c>
      <c r="FE82" s="2">
        <f t="shared" si="97"/>
        <v>90.806160980875205</v>
      </c>
      <c r="FG82" s="2">
        <f t="shared" si="98"/>
        <v>0.69880482772652741</v>
      </c>
      <c r="FH82" s="2">
        <f t="shared" si="98"/>
        <v>0.73464841311026419</v>
      </c>
      <c r="FI82" s="2">
        <f t="shared" si="98"/>
        <v>0.75366387177847438</v>
      </c>
      <c r="FJ82" s="2">
        <f t="shared" si="98"/>
        <v>0.74165457296549819</v>
      </c>
      <c r="FK82" s="2">
        <f t="shared" si="98"/>
        <v>0.76707660154870871</v>
      </c>
      <c r="FL82" s="2">
        <f t="shared" si="98"/>
        <v>0.7521815991562385</v>
      </c>
      <c r="FM82" s="2">
        <f t="shared" si="98"/>
        <v>0.73415350263169032</v>
      </c>
      <c r="FN82" s="2">
        <f t="shared" si="98"/>
        <v>0.71494129063839418</v>
      </c>
      <c r="FO82" s="2">
        <f t="shared" si="98"/>
        <v>0.65291686516550307</v>
      </c>
      <c r="FP82" s="2">
        <f t="shared" si="98"/>
        <v>0.68366770488722872</v>
      </c>
      <c r="FQ82" s="2">
        <f t="shared" si="98"/>
        <v>0.69847570766367739</v>
      </c>
      <c r="FR82" s="2">
        <f t="shared" si="98"/>
        <v>0.7014573238426578</v>
      </c>
      <c r="FS82" s="2">
        <f t="shared" si="98"/>
        <v>0.72311359154112353</v>
      </c>
      <c r="FT82" s="2">
        <f t="shared" si="98"/>
        <v>0.71620978495906407</v>
      </c>
      <c r="FU82" s="2">
        <f t="shared" si="98"/>
        <v>0.64613397841698306</v>
      </c>
      <c r="FW82" s="2">
        <f t="shared" si="87"/>
        <v>9.6419664479292837E-5</v>
      </c>
      <c r="FX82" s="2">
        <f t="shared" si="87"/>
        <v>1.0950967334808967E-4</v>
      </c>
      <c r="FY82" s="2">
        <f t="shared" si="87"/>
        <v>1.4180320874966471E-4</v>
      </c>
      <c r="FZ82" s="2">
        <f t="shared" si="87"/>
        <v>1.3384974778318695E-4</v>
      </c>
      <c r="GA82" s="2">
        <f t="shared" si="87"/>
        <v>1.3874361102647126E-4</v>
      </c>
      <c r="GB82" s="2">
        <f t="shared" si="87"/>
        <v>1.7555434920559485E-4</v>
      </c>
      <c r="GC82" s="2">
        <f t="shared" si="87"/>
        <v>1.5833234498171972E-4</v>
      </c>
      <c r="GD82" s="2">
        <f t="shared" si="87"/>
        <v>1.4936817790372068E-4</v>
      </c>
      <c r="GE82" s="2">
        <f t="shared" si="87"/>
        <v>1.739085596150161E-4</v>
      </c>
      <c r="GF82" s="2">
        <f t="shared" si="87"/>
        <v>1.6413426237514662E-4</v>
      </c>
      <c r="GG82" s="2">
        <f t="shared" si="87"/>
        <v>1.6600875035796501E-4</v>
      </c>
      <c r="GH82" s="2">
        <f t="shared" si="87"/>
        <v>1.2304541982897718E-4</v>
      </c>
      <c r="GI82" s="2">
        <f t="shared" si="87"/>
        <v>9.9990000999900015E-5</v>
      </c>
      <c r="GJ82" s="2">
        <f t="shared" si="87"/>
        <v>6.5035644918015655E-5</v>
      </c>
      <c r="GK82" s="2">
        <f t="shared" si="87"/>
        <v>6.3819699366537643E-5</v>
      </c>
      <c r="GM82" s="86">
        <f t="shared" si="88"/>
        <v>0.21525113002426113</v>
      </c>
      <c r="GN82" s="86">
        <f t="shared" si="88"/>
        <v>0.23501172740182841</v>
      </c>
      <c r="GO82" s="86">
        <f t="shared" si="88"/>
        <v>0.27358870903491156</v>
      </c>
      <c r="GP82" s="86">
        <f t="shared" si="88"/>
        <v>0.26138339064652671</v>
      </c>
      <c r="GQ82" s="86">
        <f t="shared" si="88"/>
        <v>0.27977240869876446</v>
      </c>
      <c r="GR82" s="86">
        <f t="shared" si="88"/>
        <v>0.27198336130823658</v>
      </c>
      <c r="GS82" s="86">
        <f t="shared" si="88"/>
        <v>0.26198108974207734</v>
      </c>
      <c r="GT82" s="86">
        <f t="shared" si="88"/>
        <v>0.20735276080205547</v>
      </c>
      <c r="GU82" s="86">
        <f t="shared" si="88"/>
        <v>0.14808954956776096</v>
      </c>
      <c r="GV82" s="86">
        <f t="shared" si="88"/>
        <v>0.21105461052837499</v>
      </c>
      <c r="GW82" s="86">
        <f t="shared" si="88"/>
        <v>0.21413594036503528</v>
      </c>
      <c r="GX82" s="86">
        <f t="shared" si="88"/>
        <v>0.21983403758879386</v>
      </c>
      <c r="GY82" s="86">
        <f t="shared" si="88"/>
        <v>0.22464861231307251</v>
      </c>
      <c r="GZ82" s="86">
        <f t="shared" si="88"/>
        <v>0.20775145837767975</v>
      </c>
      <c r="HA82" s="86">
        <f t="shared" si="88"/>
        <v>0.15285347526441934</v>
      </c>
      <c r="HC82" s="86">
        <f t="shared" si="78"/>
        <v>4.0209674977961762E-5</v>
      </c>
      <c r="HD82" s="86">
        <f t="shared" si="78"/>
        <v>6.2419718123579273E-7</v>
      </c>
      <c r="HE82" s="86">
        <f t="shared" si="78"/>
        <v>1.0661455271845301E-6</v>
      </c>
      <c r="HF82" s="86">
        <f t="shared" si="78"/>
        <v>1.8695225960339719E-7</v>
      </c>
      <c r="HG82" s="86">
        <f t="shared" si="92"/>
        <v>1.2240094939860828E-6</v>
      </c>
      <c r="HH82" s="86">
        <f t="shared" si="92"/>
        <v>4.5749252017630518E-7</v>
      </c>
      <c r="HI82" s="86">
        <f t="shared" si="92"/>
        <v>5.2308031128819462E-6</v>
      </c>
      <c r="HJ82" s="86">
        <f t="shared" si="92"/>
        <v>5.1400411108676575E-6</v>
      </c>
      <c r="HK82" s="86">
        <f t="shared" si="92"/>
        <v>2.6039750937280439E-7</v>
      </c>
      <c r="HL82" s="86">
        <f t="shared" si="92"/>
        <v>4.3791082351463223E-7</v>
      </c>
      <c r="HM82" s="86">
        <f t="shared" si="92"/>
        <v>1.5097339913714451E-7</v>
      </c>
      <c r="HN82" s="86">
        <f t="shared" si="92"/>
        <v>3.5927364243229019E-7</v>
      </c>
      <c r="HO82" s="86">
        <f t="shared" si="92"/>
        <v>8.824205227462244E-7</v>
      </c>
      <c r="HP82" s="86">
        <f t="shared" si="92"/>
        <v>6.340927031462468E-7</v>
      </c>
      <c r="HQ82" s="86">
        <f t="shared" si="92"/>
        <v>1.8445446820405977E-8</v>
      </c>
      <c r="HS82" s="86">
        <f t="shared" si="89"/>
        <v>5.8645634459052771E-24</v>
      </c>
      <c r="HT82" s="86">
        <f t="shared" si="89"/>
        <v>1.1329113067327374E-34</v>
      </c>
      <c r="HU82" s="86">
        <f t="shared" si="89"/>
        <v>2.4848943867501173E-32</v>
      </c>
      <c r="HV82" s="86">
        <f t="shared" si="89"/>
        <v>1.0427972047527192E-36</v>
      </c>
      <c r="HW82" s="86">
        <f t="shared" si="89"/>
        <v>1.3478386298727977E-31</v>
      </c>
      <c r="HX82" s="86">
        <f t="shared" si="89"/>
        <v>1.1347405706010779E-34</v>
      </c>
      <c r="HY82" s="86">
        <f t="shared" si="89"/>
        <v>3.0742612586232314E-29</v>
      </c>
      <c r="HZ82" s="86">
        <f t="shared" si="89"/>
        <v>1.581815264348296E-28</v>
      </c>
      <c r="IA82" s="86">
        <f t="shared" si="89"/>
        <v>2.5913018388818694E-37</v>
      </c>
      <c r="IB82" s="86">
        <f t="shared" si="89"/>
        <v>5.0195344722429274E-39</v>
      </c>
      <c r="IC82" s="86">
        <f t="shared" si="89"/>
        <v>9.4638556604158166E-41</v>
      </c>
      <c r="ID82" s="86">
        <f t="shared" si="89"/>
        <v>6.3114086648190634E-39</v>
      </c>
      <c r="IE82" s="86">
        <f t="shared" si="89"/>
        <v>4.6779871528253489E-34</v>
      </c>
      <c r="IF82" s="86">
        <f t="shared" si="89"/>
        <v>4.4127184445641618E-18</v>
      </c>
      <c r="IG82" s="86">
        <f t="shared" si="89"/>
        <v>1.5321835372702367E-18</v>
      </c>
      <c r="II82" s="86">
        <f t="shared" si="90"/>
        <v>2.2966680142646E-43</v>
      </c>
      <c r="IJ82" s="86">
        <f t="shared" si="90"/>
        <v>4.017535726600655E-63</v>
      </c>
      <c r="IK82" s="86">
        <f t="shared" si="90"/>
        <v>1.0692335700509091E-59</v>
      </c>
      <c r="IL82" s="86">
        <f t="shared" si="90"/>
        <v>4.9336612265481764E-68</v>
      </c>
      <c r="IM82" s="86">
        <f t="shared" si="90"/>
        <v>1.2167219031009137E-59</v>
      </c>
      <c r="IN82" s="86">
        <f t="shared" si="90"/>
        <v>5.1562289640040425E-65</v>
      </c>
      <c r="IO82" s="86">
        <f t="shared" si="90"/>
        <v>2.7374313052064046E-56</v>
      </c>
      <c r="IP82" s="86">
        <f t="shared" si="90"/>
        <v>3.1802678561628517E-54</v>
      </c>
      <c r="IQ82" s="86">
        <f t="shared" si="90"/>
        <v>9.8973241067196784E-72</v>
      </c>
      <c r="IR82" s="86">
        <f t="shared" si="90"/>
        <v>6.3278989722661706E-76</v>
      </c>
      <c r="IS82" s="86">
        <f t="shared" si="90"/>
        <v>9.8661675621370907E-76</v>
      </c>
      <c r="IT82" s="86">
        <f t="shared" si="90"/>
        <v>6.4950568809296322E-74</v>
      </c>
      <c r="IU82" s="86">
        <f t="shared" si="90"/>
        <v>2.290148462524238E-62</v>
      </c>
      <c r="IV82" s="86">
        <f t="shared" si="90"/>
        <v>2.6386644574135064E-64</v>
      </c>
      <c r="IW82" s="86">
        <f t="shared" si="90"/>
        <v>1.5015728544578993E-64</v>
      </c>
      <c r="IY82" s="86">
        <f t="shared" si="91"/>
        <v>0.21529133969923908</v>
      </c>
      <c r="IZ82" s="86">
        <f t="shared" si="91"/>
        <v>0.23501235159900966</v>
      </c>
      <c r="JA82" s="86">
        <f t="shared" si="91"/>
        <v>0.27358977518043875</v>
      </c>
      <c r="JB82" s="86">
        <f t="shared" si="91"/>
        <v>0.26138357759878633</v>
      </c>
      <c r="JC82" s="86">
        <f t="shared" si="91"/>
        <v>0.27977363270825845</v>
      </c>
      <c r="JD82" s="86">
        <f t="shared" si="91"/>
        <v>0.27198381880075678</v>
      </c>
      <c r="JE82" s="86">
        <f t="shared" si="91"/>
        <v>0.26198632054519022</v>
      </c>
      <c r="JF82" s="86">
        <f t="shared" si="91"/>
        <v>0.20735790084316635</v>
      </c>
      <c r="JG82" s="86">
        <f t="shared" si="91"/>
        <v>0.14808980996527032</v>
      </c>
      <c r="JH82" s="86">
        <f t="shared" si="91"/>
        <v>0.21105504843919851</v>
      </c>
      <c r="JI82" s="86">
        <f t="shared" si="91"/>
        <v>0.21413609133843442</v>
      </c>
      <c r="JJ82" s="86">
        <f t="shared" si="91"/>
        <v>0.21983439686243628</v>
      </c>
      <c r="JK82" s="86">
        <f t="shared" si="91"/>
        <v>0.22464949473359525</v>
      </c>
      <c r="JL82" s="86">
        <f t="shared" si="91"/>
        <v>0.2077520924703829</v>
      </c>
      <c r="JM82" s="86">
        <f t="shared" si="91"/>
        <v>0.15285349370986615</v>
      </c>
    </row>
    <row r="83" spans="2:273" x14ac:dyDescent="0.25">
      <c r="B83" s="2">
        <v>56</v>
      </c>
      <c r="C83" s="37">
        <v>198.114</v>
      </c>
      <c r="D83" s="37">
        <v>199.79499999999999</v>
      </c>
      <c r="E83" s="37">
        <v>208.4</v>
      </c>
      <c r="F83" s="37">
        <v>206.10300000000001</v>
      </c>
      <c r="G83" s="37">
        <v>202.43600000000001</v>
      </c>
      <c r="H83" s="37">
        <v>198.71799999999999</v>
      </c>
      <c r="I83" s="37">
        <v>199.07300000000001</v>
      </c>
      <c r="J83" s="37">
        <v>186.268</v>
      </c>
      <c r="K83" s="37">
        <v>184.12200000000001</v>
      </c>
      <c r="L83" s="37">
        <v>202.31700000000001</v>
      </c>
      <c r="M83" s="37">
        <v>198.268</v>
      </c>
      <c r="N83" s="37">
        <v>202.46299999999999</v>
      </c>
      <c r="O83" s="37">
        <v>194.732</v>
      </c>
      <c r="P83" s="37">
        <v>184.184</v>
      </c>
      <c r="Q83" s="37">
        <v>156.82499999999999</v>
      </c>
      <c r="S83" s="4">
        <f t="shared" si="93"/>
        <v>185.72414988508777</v>
      </c>
      <c r="T83" s="4">
        <f t="shared" si="93"/>
        <v>191.55736286018353</v>
      </c>
      <c r="U83" s="4">
        <f t="shared" si="93"/>
        <v>200.9017966002543</v>
      </c>
      <c r="V83" s="4">
        <f t="shared" si="93"/>
        <v>199.05073007042921</v>
      </c>
      <c r="W83" s="4">
        <f t="shared" si="93"/>
        <v>196.41546870047344</v>
      </c>
      <c r="X83" s="4">
        <f t="shared" si="93"/>
        <v>194.3062182348861</v>
      </c>
      <c r="Y83" s="4">
        <f t="shared" si="93"/>
        <v>194.21613614888355</v>
      </c>
      <c r="Z83" s="4">
        <f t="shared" si="93"/>
        <v>177.83490462327126</v>
      </c>
      <c r="AA83" s="4">
        <f t="shared" si="93"/>
        <v>170.03963044035302</v>
      </c>
      <c r="AB83" s="4">
        <f t="shared" si="93"/>
        <v>190.45618263876017</v>
      </c>
      <c r="AC83" s="4">
        <f t="shared" si="93"/>
        <v>185.20014930564707</v>
      </c>
      <c r="AD83" s="4">
        <f t="shared" si="93"/>
        <v>187.56639202837988</v>
      </c>
      <c r="AE83" s="4">
        <f t="shared" si="93"/>
        <v>190.30459177663946</v>
      </c>
      <c r="AF83" s="4">
        <f t="shared" si="93"/>
        <v>175.5942011679916</v>
      </c>
      <c r="AG83" s="4">
        <f t="shared" si="93"/>
        <v>150.10784150044876</v>
      </c>
      <c r="AI83" s="4">
        <f t="shared" si="94"/>
        <v>12.389850114912235</v>
      </c>
      <c r="AJ83" s="4">
        <f t="shared" si="94"/>
        <v>8.2376371398164565</v>
      </c>
      <c r="AK83" s="4">
        <f t="shared" si="94"/>
        <v>7.4982033997457052</v>
      </c>
      <c r="AL83" s="4">
        <f t="shared" si="94"/>
        <v>7.052269929570798</v>
      </c>
      <c r="AM83" s="4">
        <f t="shared" si="94"/>
        <v>6.0205312995265672</v>
      </c>
      <c r="AN83" s="4">
        <f t="shared" si="94"/>
        <v>4.4117817651138864</v>
      </c>
      <c r="AO83" s="4">
        <f t="shared" si="94"/>
        <v>4.8568638511164579</v>
      </c>
      <c r="AP83" s="4">
        <f t="shared" si="94"/>
        <v>8.433095376728744</v>
      </c>
      <c r="AQ83" s="4">
        <f t="shared" si="94"/>
        <v>14.082369559646992</v>
      </c>
      <c r="AR83" s="4">
        <f t="shared" si="94"/>
        <v>11.860817361239839</v>
      </c>
      <c r="AS83" s="4">
        <f t="shared" si="94"/>
        <v>13.067850694352927</v>
      </c>
      <c r="AT83" s="4">
        <f t="shared" si="94"/>
        <v>14.896607971620114</v>
      </c>
      <c r="AU83" s="4">
        <f t="shared" si="94"/>
        <v>4.4274082233605441</v>
      </c>
      <c r="AV83" s="4">
        <f t="shared" si="94"/>
        <v>8.5897988320083982</v>
      </c>
      <c r="AW83" s="4">
        <f t="shared" si="94"/>
        <v>6.7171584995512319</v>
      </c>
      <c r="AY83" s="2">
        <f t="shared" si="85"/>
        <v>98.088502717887437</v>
      </c>
      <c r="AZ83" s="2">
        <f t="shared" si="85"/>
        <v>76.586671327365195</v>
      </c>
      <c r="BA83" s="2">
        <f t="shared" si="85"/>
        <v>72.175267228270343</v>
      </c>
      <c r="BB83" s="2">
        <f t="shared" si="85"/>
        <v>76.793681697902528</v>
      </c>
      <c r="BC83" s="2">
        <f t="shared" si="85"/>
        <v>70.312754490705856</v>
      </c>
      <c r="BD83" s="2">
        <f t="shared" si="85"/>
        <v>71.271042558834438</v>
      </c>
      <c r="BE83" s="2">
        <f t="shared" si="85"/>
        <v>72.619270467551488</v>
      </c>
      <c r="BF83" s="2">
        <f t="shared" si="85"/>
        <v>72.095186198492769</v>
      </c>
      <c r="BG83" s="2">
        <f t="shared" si="85"/>
        <v>76.962543917878648</v>
      </c>
      <c r="BH83" s="2">
        <f t="shared" si="85"/>
        <v>71.931550339047419</v>
      </c>
      <c r="BI83" s="2">
        <f t="shared" si="85"/>
        <v>74.658533730486226</v>
      </c>
      <c r="BJ83" s="2">
        <f t="shared" si="85"/>
        <v>74.792435239022197</v>
      </c>
      <c r="BK83" s="2">
        <f t="shared" si="85"/>
        <v>75.152329642649576</v>
      </c>
      <c r="BL83" s="2">
        <f t="shared" si="85"/>
        <v>71.341099091326612</v>
      </c>
      <c r="BM83" s="2">
        <f t="shared" si="85"/>
        <v>90.801033674068464</v>
      </c>
      <c r="BO83" s="2" t="str">
        <f t="shared" si="15"/>
        <v/>
      </c>
      <c r="BP83" s="2" t="str">
        <f t="shared" si="16"/>
        <v/>
      </c>
      <c r="BQ83" s="2" t="str">
        <f t="shared" si="17"/>
        <v/>
      </c>
      <c r="BR83" s="2" t="str">
        <f t="shared" si="18"/>
        <v/>
      </c>
      <c r="BS83" s="2" t="str">
        <f t="shared" si="19"/>
        <v/>
      </c>
      <c r="BT83" s="2" t="str">
        <f t="shared" si="20"/>
        <v/>
      </c>
      <c r="BU83" s="2" t="str">
        <f t="shared" si="21"/>
        <v/>
      </c>
      <c r="BV83" s="2" t="str">
        <f t="shared" si="22"/>
        <v/>
      </c>
      <c r="BW83" s="2" t="str">
        <f t="shared" si="23"/>
        <v/>
      </c>
      <c r="BX83" s="2" t="str">
        <f t="shared" si="24"/>
        <v/>
      </c>
      <c r="BY83" s="2" t="str">
        <f t="shared" si="25"/>
        <v/>
      </c>
      <c r="BZ83" s="2" t="str">
        <f t="shared" si="26"/>
        <v/>
      </c>
      <c r="CA83" s="2" t="str">
        <f t="shared" si="27"/>
        <v/>
      </c>
      <c r="CB83" s="2" t="str">
        <f t="shared" si="28"/>
        <v/>
      </c>
      <c r="CC83" s="2" t="str">
        <f t="shared" si="29"/>
        <v/>
      </c>
      <c r="CE83" s="2" t="str">
        <f t="shared" si="86"/>
        <v/>
      </c>
      <c r="CF83" s="2" t="str">
        <f t="shared" si="86"/>
        <v/>
      </c>
      <c r="CG83" s="2" t="str">
        <f t="shared" si="86"/>
        <v/>
      </c>
      <c r="CH83" s="2" t="str">
        <f t="shared" si="86"/>
        <v/>
      </c>
      <c r="CI83" s="2" t="str">
        <f t="shared" si="86"/>
        <v/>
      </c>
      <c r="CJ83" s="2" t="str">
        <f t="shared" si="86"/>
        <v/>
      </c>
      <c r="CK83" s="2" t="str">
        <f t="shared" si="86"/>
        <v/>
      </c>
      <c r="CL83" s="2" t="str">
        <f t="shared" si="86"/>
        <v/>
      </c>
      <c r="CM83" s="2" t="str">
        <f t="shared" si="86"/>
        <v/>
      </c>
      <c r="CN83" s="2" t="str">
        <f t="shared" si="86"/>
        <v/>
      </c>
      <c r="CO83" s="2" t="str">
        <f t="shared" si="86"/>
        <v/>
      </c>
      <c r="CP83" s="2" t="str">
        <f t="shared" si="86"/>
        <v/>
      </c>
      <c r="CQ83" s="2" t="str">
        <f t="shared" si="86"/>
        <v/>
      </c>
      <c r="CR83" s="2" t="str">
        <f t="shared" si="86"/>
        <v/>
      </c>
      <c r="CS83" s="2" t="str">
        <f t="shared" si="86"/>
        <v/>
      </c>
      <c r="CU83" s="2" t="str">
        <f t="shared" si="31"/>
        <v/>
      </c>
      <c r="CV83" s="2" t="str">
        <f t="shared" si="32"/>
        <v/>
      </c>
      <c r="CW83" s="2" t="str">
        <f t="shared" si="33"/>
        <v/>
      </c>
      <c r="CX83" s="2" t="str">
        <f t="shared" si="34"/>
        <v/>
      </c>
      <c r="CY83" s="2" t="str">
        <f t="shared" si="35"/>
        <v/>
      </c>
      <c r="CZ83" s="2" t="str">
        <f t="shared" si="36"/>
        <v/>
      </c>
      <c r="DA83" s="2" t="str">
        <f t="shared" si="37"/>
        <v/>
      </c>
      <c r="DB83" s="2" t="str">
        <f t="shared" si="38"/>
        <v/>
      </c>
      <c r="DC83" s="2" t="str">
        <f t="shared" si="39"/>
        <v/>
      </c>
      <c r="DD83" s="2" t="str">
        <f t="shared" si="40"/>
        <v/>
      </c>
      <c r="DE83" s="2" t="str">
        <f t="shared" si="41"/>
        <v/>
      </c>
      <c r="DF83" s="2" t="str">
        <f t="shared" si="42"/>
        <v/>
      </c>
      <c r="DG83" s="2" t="str">
        <f t="shared" si="43"/>
        <v/>
      </c>
      <c r="DH83" s="2" t="str">
        <f t="shared" si="44"/>
        <v/>
      </c>
      <c r="DI83" s="2" t="str">
        <f t="shared" si="45"/>
        <v/>
      </c>
      <c r="DK83" s="2">
        <f t="shared" si="95"/>
        <v>109.01438259109311</v>
      </c>
      <c r="DL83" s="2">
        <f t="shared" si="95"/>
        <v>82.571664904862558</v>
      </c>
      <c r="DM83" s="2">
        <f t="shared" si="95"/>
        <v>87.509196617336144</v>
      </c>
      <c r="DN83" s="2">
        <f t="shared" si="95"/>
        <v>83.764627906976742</v>
      </c>
      <c r="DO83" s="2">
        <f t="shared" si="95"/>
        <v>83.86952988682711</v>
      </c>
      <c r="DP83" s="2">
        <f t="shared" si="95"/>
        <v>79.547900634249487</v>
      </c>
      <c r="DQ83" s="2">
        <f t="shared" si="95"/>
        <v>83.224671398369068</v>
      </c>
      <c r="DR83" s="2">
        <f t="shared" si="95"/>
        <v>84.996392529950654</v>
      </c>
      <c r="DS83" s="2">
        <f t="shared" si="95"/>
        <v>86.75059215686278</v>
      </c>
      <c r="DT83" s="2">
        <f t="shared" si="95"/>
        <v>82.704329540066382</v>
      </c>
      <c r="DU83" s="2">
        <f t="shared" si="95"/>
        <v>85.352464912280695</v>
      </c>
      <c r="DV83" s="2">
        <f t="shared" si="95"/>
        <v>87.320639118198898</v>
      </c>
      <c r="DW83" s="2">
        <f t="shared" si="95"/>
        <v>87.91128752642706</v>
      </c>
      <c r="DX83" s="2">
        <f t="shared" si="95"/>
        <v>77.145067371388265</v>
      </c>
      <c r="DY83" s="2">
        <f t="shared" si="95"/>
        <v>90.599454099821742</v>
      </c>
      <c r="EA83" s="2">
        <f t="shared" si="96"/>
        <v>93.794402197802214</v>
      </c>
      <c r="EB83" s="2">
        <f t="shared" si="96"/>
        <v>74.615738620944867</v>
      </c>
      <c r="EC83" s="2">
        <f t="shared" si="96"/>
        <v>67.604802955665022</v>
      </c>
      <c r="ED83" s="2">
        <f t="shared" si="96"/>
        <v>74.579967659211931</v>
      </c>
      <c r="EE83" s="2">
        <f t="shared" si="96"/>
        <v>66.558760444764729</v>
      </c>
      <c r="EF83" s="2">
        <f t="shared" si="96"/>
        <v>68.784460209846657</v>
      </c>
      <c r="EG83" s="2">
        <f t="shared" si="96"/>
        <v>69.117360845955986</v>
      </c>
      <c r="EH83" s="2">
        <f t="shared" si="96"/>
        <v>67.404314680449247</v>
      </c>
      <c r="EI83" s="2">
        <f t="shared" si="96"/>
        <v>72.218159629883488</v>
      </c>
      <c r="EJ83" s="2">
        <f t="shared" si="96"/>
        <v>67.386621166611434</v>
      </c>
      <c r="EK83" s="2">
        <f t="shared" si="96"/>
        <v>70.448714705917666</v>
      </c>
      <c r="EL83" s="2">
        <f t="shared" si="96"/>
        <v>69.929677370030575</v>
      </c>
      <c r="EM83" s="2">
        <f t="shared" si="96"/>
        <v>70.696843255522481</v>
      </c>
      <c r="EN83" s="2">
        <f t="shared" si="96"/>
        <v>69.243658504061116</v>
      </c>
      <c r="EO83" s="2">
        <f t="shared" si="96"/>
        <v>90.901751977377984</v>
      </c>
      <c r="EQ83" s="2">
        <f t="shared" si="97"/>
        <v>88.669928725100988</v>
      </c>
      <c r="ER83" s="2">
        <f t="shared" si="97"/>
        <v>70.804466729920946</v>
      </c>
      <c r="ES83" s="2">
        <f t="shared" si="97"/>
        <v>65.333646241328537</v>
      </c>
      <c r="ET83" s="2">
        <f t="shared" si="97"/>
        <v>70.116367199843083</v>
      </c>
      <c r="EU83" s="2">
        <f t="shared" si="97"/>
        <v>64.903213133547709</v>
      </c>
      <c r="EV83" s="2">
        <f t="shared" si="97"/>
        <v>67.103034230047996</v>
      </c>
      <c r="EW83" s="2">
        <f t="shared" si="97"/>
        <v>66.804858409475997</v>
      </c>
      <c r="EX83" s="2">
        <f t="shared" si="97"/>
        <v>65.434964426626124</v>
      </c>
      <c r="EY83" s="2">
        <f t="shared" si="97"/>
        <v>68.673184420647161</v>
      </c>
      <c r="EZ83" s="2">
        <f t="shared" si="97"/>
        <v>63.333353950818513</v>
      </c>
      <c r="FA83" s="2">
        <f t="shared" si="97"/>
        <v>68.730710664555971</v>
      </c>
      <c r="FB83" s="2">
        <f t="shared" si="97"/>
        <v>69.252020488573677</v>
      </c>
      <c r="FC83" s="2">
        <f t="shared" si="97"/>
        <v>69.642892042639318</v>
      </c>
      <c r="FD83" s="2">
        <f t="shared" si="97"/>
        <v>69.615299087219285</v>
      </c>
      <c r="FE83" s="2">
        <f t="shared" si="97"/>
        <v>90.580013688553862</v>
      </c>
      <c r="FG83" s="2">
        <f t="shared" si="98"/>
        <v>0.71782865851591626</v>
      </c>
      <c r="FH83" s="2">
        <f t="shared" si="98"/>
        <v>0.75221108522274482</v>
      </c>
      <c r="FI83" s="2">
        <f t="shared" si="98"/>
        <v>0.77036138481354488</v>
      </c>
      <c r="FJ83" s="2">
        <f t="shared" si="98"/>
        <v>0.75890571198458601</v>
      </c>
      <c r="FK83" s="2">
        <f t="shared" si="98"/>
        <v>0.78312657259620955</v>
      </c>
      <c r="FL83" s="2">
        <f t="shared" si="98"/>
        <v>0.76894878350384877</v>
      </c>
      <c r="FM83" s="2">
        <f t="shared" si="98"/>
        <v>0.75173786163631184</v>
      </c>
      <c r="FN83" s="2">
        <f t="shared" si="98"/>
        <v>0.73333485153683531</v>
      </c>
      <c r="FO83" s="2">
        <f t="shared" si="98"/>
        <v>0.67348479008365403</v>
      </c>
      <c r="FP83" s="2">
        <f t="shared" si="98"/>
        <v>0.70324160017279969</v>
      </c>
      <c r="FQ83" s="2">
        <f t="shared" si="98"/>
        <v>0.71751192277729647</v>
      </c>
      <c r="FR83" s="2">
        <f t="shared" si="98"/>
        <v>0.72038065717703026</v>
      </c>
      <c r="FS83" s="2">
        <f t="shared" si="98"/>
        <v>0.7411707361683223</v>
      </c>
      <c r="FT83" s="2">
        <f t="shared" si="98"/>
        <v>0.73455188550578343</v>
      </c>
      <c r="FU83" s="2">
        <f t="shared" si="98"/>
        <v>0.66689878866750107</v>
      </c>
      <c r="FW83" s="2">
        <f t="shared" si="87"/>
        <v>1.0572107632174242E-4</v>
      </c>
      <c r="FX83" s="2">
        <f t="shared" si="87"/>
        <v>1.2007370047878603E-4</v>
      </c>
      <c r="FY83" s="2">
        <f t="shared" si="87"/>
        <v>1.5548199940069684E-4</v>
      </c>
      <c r="FZ83" s="2">
        <f t="shared" si="87"/>
        <v>1.4676143478767418E-4</v>
      </c>
      <c r="GA83" s="2">
        <f t="shared" si="87"/>
        <v>1.5212730800912144E-4</v>
      </c>
      <c r="GB83" s="2">
        <f t="shared" si="87"/>
        <v>1.9248825593631724E-4</v>
      </c>
      <c r="GC83" s="2">
        <f t="shared" si="87"/>
        <v>1.7360531208806683E-4</v>
      </c>
      <c r="GD83" s="2">
        <f t="shared" si="87"/>
        <v>1.6377659012190691E-4</v>
      </c>
      <c r="GE83" s="2">
        <f t="shared" si="87"/>
        <v>1.9068374437542269E-4</v>
      </c>
      <c r="GF83" s="2">
        <f t="shared" si="87"/>
        <v>1.799667900923237E-4</v>
      </c>
      <c r="GG83" s="2">
        <f t="shared" si="87"/>
        <v>1.8202205983026116E-4</v>
      </c>
      <c r="GH83" s="2">
        <f t="shared" si="87"/>
        <v>1.349150183745715E-4</v>
      </c>
      <c r="GI83" s="2">
        <f t="shared" si="87"/>
        <v>1.096357982880844E-4</v>
      </c>
      <c r="GJ83" s="2">
        <f t="shared" si="87"/>
        <v>7.1309719190333648E-5</v>
      </c>
      <c r="GK83" s="2">
        <f t="shared" si="87"/>
        <v>6.9976477979988403E-5</v>
      </c>
      <c r="GM83" s="86">
        <f t="shared" si="88"/>
        <v>0.27071474245560945</v>
      </c>
      <c r="GN83" s="86">
        <f t="shared" si="88"/>
        <v>0.28484506476744198</v>
      </c>
      <c r="GO83" s="86">
        <f t="shared" si="88"/>
        <v>0.32706441103633588</v>
      </c>
      <c r="GP83" s="86">
        <f t="shared" si="88"/>
        <v>0.31548072022137247</v>
      </c>
      <c r="GQ83" s="86">
        <f t="shared" si="88"/>
        <v>0.33120404978889767</v>
      </c>
      <c r="GR83" s="86">
        <f t="shared" si="88"/>
        <v>0.32525260681588997</v>
      </c>
      <c r="GS83" s="86">
        <f t="shared" si="88"/>
        <v>0.31784777959162869</v>
      </c>
      <c r="GT83" s="86">
        <f t="shared" si="88"/>
        <v>0.25554538982302727</v>
      </c>
      <c r="GU83" s="86">
        <f t="shared" si="88"/>
        <v>0.19605140163041512</v>
      </c>
      <c r="GV83" s="86">
        <f t="shared" si="88"/>
        <v>0.27054336469639323</v>
      </c>
      <c r="GW83" s="86">
        <f t="shared" si="88"/>
        <v>0.26921149608660744</v>
      </c>
      <c r="GX83" s="86">
        <f t="shared" si="88"/>
        <v>0.27583593689926034</v>
      </c>
      <c r="GY83" s="86">
        <f t="shared" si="88"/>
        <v>0.27454931685965867</v>
      </c>
      <c r="GZ83" s="86">
        <f t="shared" si="88"/>
        <v>0.2552712864785549</v>
      </c>
      <c r="HA83" s="86">
        <f t="shared" si="88"/>
        <v>0.20527037874159312</v>
      </c>
      <c r="HC83" s="86">
        <f t="shared" si="78"/>
        <v>6.863119414280711E-5</v>
      </c>
      <c r="HD83" s="86">
        <f t="shared" si="78"/>
        <v>1.3703006149137494E-6</v>
      </c>
      <c r="HE83" s="86">
        <f t="shared" si="78"/>
        <v>2.3043297602924776E-6</v>
      </c>
      <c r="HF83" s="86">
        <f t="shared" si="78"/>
        <v>4.4671187701816334E-7</v>
      </c>
      <c r="HG83" s="86">
        <f t="shared" si="92"/>
        <v>2.6289540756914246E-6</v>
      </c>
      <c r="HH83" s="86">
        <f t="shared" si="92"/>
        <v>1.0710249565914862E-6</v>
      </c>
      <c r="HI83" s="86">
        <f t="shared" si="92"/>
        <v>1.0640186110426698E-5</v>
      </c>
      <c r="HJ83" s="86">
        <f t="shared" si="92"/>
        <v>1.0275225989492227E-5</v>
      </c>
      <c r="HK83" s="86">
        <f t="shared" si="92"/>
        <v>6.4752216742247567E-7</v>
      </c>
      <c r="HL83" s="86">
        <f t="shared" si="92"/>
        <v>1.0927408276988737E-6</v>
      </c>
      <c r="HM83" s="86">
        <f t="shared" si="92"/>
        <v>3.8988289604446978E-7</v>
      </c>
      <c r="HN83" s="86">
        <f t="shared" si="92"/>
        <v>8.6607608663903874E-7</v>
      </c>
      <c r="HO83" s="86">
        <f t="shared" si="92"/>
        <v>1.8944928912796104E-6</v>
      </c>
      <c r="HP83" s="86">
        <f t="shared" si="92"/>
        <v>1.3742562633011545E-6</v>
      </c>
      <c r="HQ83" s="86">
        <f t="shared" si="92"/>
        <v>4.992703500546269E-8</v>
      </c>
      <c r="HS83" s="86">
        <f t="shared" si="89"/>
        <v>2.359878908765884E-23</v>
      </c>
      <c r="HT83" s="86">
        <f t="shared" si="89"/>
        <v>9.0650049648954624E-34</v>
      </c>
      <c r="HU83" s="86">
        <f t="shared" si="89"/>
        <v>1.8451874841558345E-31</v>
      </c>
      <c r="HV83" s="86">
        <f t="shared" si="89"/>
        <v>1.0153120370211958E-35</v>
      </c>
      <c r="HW83" s="86">
        <f t="shared" si="89"/>
        <v>9.7148823823856412E-31</v>
      </c>
      <c r="HX83" s="86">
        <f t="shared" si="89"/>
        <v>1.050692710427565E-33</v>
      </c>
      <c r="HY83" s="86">
        <f t="shared" si="89"/>
        <v>1.9917386316478323E-28</v>
      </c>
      <c r="HZ83" s="86">
        <f t="shared" si="89"/>
        <v>9.5459800276859323E-28</v>
      </c>
      <c r="IA83" s="86">
        <f t="shared" si="89"/>
        <v>2.9403503806097304E-36</v>
      </c>
      <c r="IB83" s="86">
        <f t="shared" si="89"/>
        <v>6.3811233947339182E-38</v>
      </c>
      <c r="IC83" s="86">
        <f t="shared" si="89"/>
        <v>1.2748087039825678E-39</v>
      </c>
      <c r="ID83" s="86">
        <f t="shared" si="89"/>
        <v>7.1343105913186352E-38</v>
      </c>
      <c r="IE83" s="86">
        <f t="shared" si="89"/>
        <v>3.5529642241553074E-33</v>
      </c>
      <c r="IF83" s="86">
        <f t="shared" si="89"/>
        <v>1.2026907669562474E-17</v>
      </c>
      <c r="IG83" s="86">
        <f t="shared" si="89"/>
        <v>4.2754715378755094E-18</v>
      </c>
      <c r="II83" s="86">
        <f t="shared" si="90"/>
        <v>1.5346417785210909E-42</v>
      </c>
      <c r="IJ83" s="86">
        <f t="shared" si="90"/>
        <v>6.8505857406722056E-62</v>
      </c>
      <c r="IK83" s="86">
        <f t="shared" si="90"/>
        <v>1.6826897179203767E-58</v>
      </c>
      <c r="IL83" s="86">
        <f t="shared" si="90"/>
        <v>1.1300100452704781E-66</v>
      </c>
      <c r="IM83" s="86">
        <f t="shared" si="90"/>
        <v>1.8969021413636843E-58</v>
      </c>
      <c r="IN83" s="86">
        <f t="shared" si="90"/>
        <v>1.1243967841508053E-63</v>
      </c>
      <c r="IO83" s="86">
        <f t="shared" si="90"/>
        <v>3.7860109194166105E-55</v>
      </c>
      <c r="IP83" s="86">
        <f t="shared" si="90"/>
        <v>3.9174690347955603E-53</v>
      </c>
      <c r="IQ83" s="86">
        <f t="shared" si="90"/>
        <v>2.9810101422378682E-70</v>
      </c>
      <c r="IR83" s="86">
        <f t="shared" si="90"/>
        <v>2.2817299992473854E-74</v>
      </c>
      <c r="IS83" s="86">
        <f t="shared" si="90"/>
        <v>3.5409938652353853E-74</v>
      </c>
      <c r="IT83" s="86">
        <f t="shared" si="90"/>
        <v>1.9018722437407937E-72</v>
      </c>
      <c r="IU83" s="86">
        <f t="shared" si="90"/>
        <v>3.6689260063294614E-61</v>
      </c>
      <c r="IV83" s="86">
        <f t="shared" si="90"/>
        <v>4.0672062241854404E-63</v>
      </c>
      <c r="IW83" s="86">
        <f t="shared" si="90"/>
        <v>2.3269079611791524E-63</v>
      </c>
      <c r="IY83" s="86">
        <f t="shared" si="91"/>
        <v>0.27078337364975225</v>
      </c>
      <c r="IZ83" s="86">
        <f t="shared" si="91"/>
        <v>0.2848464350680569</v>
      </c>
      <c r="JA83" s="86">
        <f t="shared" si="91"/>
        <v>0.32706671536609616</v>
      </c>
      <c r="JB83" s="86">
        <f t="shared" si="91"/>
        <v>0.31548116693324951</v>
      </c>
      <c r="JC83" s="86">
        <f t="shared" si="91"/>
        <v>0.33120667874297338</v>
      </c>
      <c r="JD83" s="86">
        <f t="shared" si="91"/>
        <v>0.32525367784084658</v>
      </c>
      <c r="JE83" s="86">
        <f t="shared" si="91"/>
        <v>0.3178584197777391</v>
      </c>
      <c r="JF83" s="86">
        <f t="shared" si="91"/>
        <v>0.25555566504901678</v>
      </c>
      <c r="JG83" s="86">
        <f t="shared" si="91"/>
        <v>0.19605204915258254</v>
      </c>
      <c r="JH83" s="86">
        <f t="shared" si="91"/>
        <v>0.27054445743722094</v>
      </c>
      <c r="JI83" s="86">
        <f t="shared" si="91"/>
        <v>0.26921188596950346</v>
      </c>
      <c r="JJ83" s="86">
        <f t="shared" si="91"/>
        <v>0.27583680297534696</v>
      </c>
      <c r="JK83" s="86">
        <f t="shared" si="91"/>
        <v>0.27455121135254995</v>
      </c>
      <c r="JL83" s="86">
        <f t="shared" si="91"/>
        <v>0.25527266073481819</v>
      </c>
      <c r="JM83" s="86">
        <f t="shared" si="91"/>
        <v>0.20527042866862813</v>
      </c>
    </row>
    <row r="84" spans="2:273" x14ac:dyDescent="0.25">
      <c r="B84" s="2">
        <v>57</v>
      </c>
      <c r="C84" s="37">
        <v>206.43199999999999</v>
      </c>
      <c r="D84" s="37">
        <v>212.59</v>
      </c>
      <c r="E84" s="37">
        <v>220.6</v>
      </c>
      <c r="F84" s="37">
        <v>217.821</v>
      </c>
      <c r="G84" s="37">
        <v>213.87200000000001</v>
      </c>
      <c r="H84" s="37">
        <v>210.41</v>
      </c>
      <c r="I84" s="37">
        <v>210.90199999999999</v>
      </c>
      <c r="J84" s="37">
        <v>199.87799999999999</v>
      </c>
      <c r="K84" s="37">
        <v>200.41499999999999</v>
      </c>
      <c r="L84" s="37">
        <v>215.78</v>
      </c>
      <c r="M84" s="37">
        <v>213.09800000000001</v>
      </c>
      <c r="N84" s="37">
        <v>214.80500000000001</v>
      </c>
      <c r="O84" s="37">
        <v>209.95099999999999</v>
      </c>
      <c r="P84" s="37">
        <v>198.07900000000001</v>
      </c>
      <c r="Q84" s="37">
        <v>168.82499999999999</v>
      </c>
      <c r="S84" s="4">
        <f t="shared" si="93"/>
        <v>198.70312817333757</v>
      </c>
      <c r="T84" s="4">
        <f t="shared" si="93"/>
        <v>205.59219926275958</v>
      </c>
      <c r="U84" s="4">
        <f t="shared" si="93"/>
        <v>214.48235060808318</v>
      </c>
      <c r="V84" s="4">
        <f t="shared" si="93"/>
        <v>212.93277416647999</v>
      </c>
      <c r="W84" s="4">
        <f t="shared" si="93"/>
        <v>209.12038029812192</v>
      </c>
      <c r="X84" s="4">
        <f t="shared" si="93"/>
        <v>207.25616032942173</v>
      </c>
      <c r="Y84" s="4">
        <f t="shared" si="93"/>
        <v>207.91891409320996</v>
      </c>
      <c r="Z84" s="4">
        <f t="shared" si="93"/>
        <v>192.40206551908076</v>
      </c>
      <c r="AA84" s="4">
        <f t="shared" si="93"/>
        <v>188.69152109243277</v>
      </c>
      <c r="AB84" s="4">
        <f t="shared" si="93"/>
        <v>209.3658550463287</v>
      </c>
      <c r="AC84" s="4">
        <f t="shared" si="93"/>
        <v>201.53561789805116</v>
      </c>
      <c r="AD84" s="4">
        <f t="shared" si="93"/>
        <v>204.21662386007958</v>
      </c>
      <c r="AE84" s="4">
        <f t="shared" si="93"/>
        <v>204.77117913112775</v>
      </c>
      <c r="AF84" s="4">
        <f t="shared" si="93"/>
        <v>189.62930630996897</v>
      </c>
      <c r="AG84" s="4">
        <f t="shared" si="93"/>
        <v>162.37699191471279</v>
      </c>
      <c r="AI84" s="4">
        <f t="shared" si="94"/>
        <v>7.728871826662413</v>
      </c>
      <c r="AJ84" s="4">
        <f t="shared" si="94"/>
        <v>6.997800737240425</v>
      </c>
      <c r="AK84" s="4">
        <f t="shared" si="94"/>
        <v>6.1176493919168138</v>
      </c>
      <c r="AL84" s="4">
        <f t="shared" si="94"/>
        <v>4.8882258335200106</v>
      </c>
      <c r="AM84" s="4">
        <f t="shared" si="94"/>
        <v>4.7516197018780986</v>
      </c>
      <c r="AN84" s="4">
        <f t="shared" si="94"/>
        <v>3.1538396705782645</v>
      </c>
      <c r="AO84" s="4">
        <f t="shared" si="94"/>
        <v>2.9830859067900235</v>
      </c>
      <c r="AP84" s="4">
        <f t="shared" si="94"/>
        <v>7.4759344809192214</v>
      </c>
      <c r="AQ84" s="4">
        <f t="shared" si="94"/>
        <v>11.723478907567227</v>
      </c>
      <c r="AR84" s="4">
        <f t="shared" si="94"/>
        <v>6.4141449536712969</v>
      </c>
      <c r="AS84" s="4">
        <f t="shared" si="94"/>
        <v>11.562382101948856</v>
      </c>
      <c r="AT84" s="4">
        <f t="shared" si="94"/>
        <v>10.588376139920427</v>
      </c>
      <c r="AU84" s="4">
        <f t="shared" si="94"/>
        <v>5.1798208688722411</v>
      </c>
      <c r="AV84" s="4">
        <f t="shared" si="94"/>
        <v>8.4496936900310402</v>
      </c>
      <c r="AW84" s="4">
        <f t="shared" si="94"/>
        <v>6.4480080852871993</v>
      </c>
      <c r="AY84" s="2">
        <f t="shared" si="85"/>
        <v>97.73173641176281</v>
      </c>
      <c r="AZ84" s="2">
        <f t="shared" si="85"/>
        <v>76.342042754933729</v>
      </c>
      <c r="BA84" s="2">
        <f t="shared" si="85"/>
        <v>71.810387813093584</v>
      </c>
      <c r="BB84" s="2">
        <f t="shared" si="85"/>
        <v>76.514766606164585</v>
      </c>
      <c r="BC84" s="2">
        <f t="shared" si="85"/>
        <v>70.002260525696244</v>
      </c>
      <c r="BD84" s="2">
        <f t="shared" si="85"/>
        <v>70.996138899710502</v>
      </c>
      <c r="BE84" s="2">
        <f t="shared" si="85"/>
        <v>72.286707450732663</v>
      </c>
      <c r="BF84" s="2">
        <f t="shared" si="85"/>
        <v>71.711861892992843</v>
      </c>
      <c r="BG84" s="2">
        <f t="shared" si="85"/>
        <v>76.623206773281126</v>
      </c>
      <c r="BH84" s="2">
        <f t="shared" si="85"/>
        <v>71.571837258126266</v>
      </c>
      <c r="BI84" s="2">
        <f t="shared" si="85"/>
        <v>74.361941453760252</v>
      </c>
      <c r="BJ84" s="2">
        <f t="shared" si="85"/>
        <v>74.489229898600627</v>
      </c>
      <c r="BK84" s="2">
        <f t="shared" si="85"/>
        <v>74.828863438061887</v>
      </c>
      <c r="BL84" s="2">
        <f t="shared" si="85"/>
        <v>71.146333008713412</v>
      </c>
      <c r="BM84" s="2">
        <f t="shared" si="85"/>
        <v>90.710392592834864</v>
      </c>
      <c r="BO84" s="2" t="str">
        <f t="shared" si="15"/>
        <v/>
      </c>
      <c r="BP84" s="2" t="str">
        <f t="shared" si="16"/>
        <v/>
      </c>
      <c r="BQ84" s="2" t="str">
        <f t="shared" si="17"/>
        <v/>
      </c>
      <c r="BR84" s="2" t="str">
        <f t="shared" si="18"/>
        <v/>
      </c>
      <c r="BS84" s="2" t="str">
        <f t="shared" si="19"/>
        <v/>
      </c>
      <c r="BT84" s="2" t="str">
        <f t="shared" si="20"/>
        <v/>
      </c>
      <c r="BU84" s="2" t="str">
        <f t="shared" si="21"/>
        <v/>
      </c>
      <c r="BV84" s="2" t="str">
        <f t="shared" si="22"/>
        <v/>
      </c>
      <c r="BW84" s="2" t="str">
        <f t="shared" si="23"/>
        <v/>
      </c>
      <c r="BX84" s="2" t="str">
        <f t="shared" si="24"/>
        <v/>
      </c>
      <c r="BY84" s="2" t="str">
        <f t="shared" si="25"/>
        <v/>
      </c>
      <c r="BZ84" s="2" t="str">
        <f t="shared" si="26"/>
        <v/>
      </c>
      <c r="CA84" s="2" t="str">
        <f t="shared" si="27"/>
        <v/>
      </c>
      <c r="CB84" s="2" t="str">
        <f t="shared" si="28"/>
        <v/>
      </c>
      <c r="CC84" s="2" t="str">
        <f t="shared" si="29"/>
        <v/>
      </c>
      <c r="CE84" s="2" t="str">
        <f t="shared" si="86"/>
        <v/>
      </c>
      <c r="CF84" s="2" t="str">
        <f t="shared" si="86"/>
        <v/>
      </c>
      <c r="CG84" s="2" t="str">
        <f t="shared" si="86"/>
        <v/>
      </c>
      <c r="CH84" s="2" t="str">
        <f t="shared" si="86"/>
        <v/>
      </c>
      <c r="CI84" s="2" t="str">
        <f t="shared" si="86"/>
        <v/>
      </c>
      <c r="CJ84" s="2" t="str">
        <f t="shared" si="86"/>
        <v/>
      </c>
      <c r="CK84" s="2" t="str">
        <f t="shared" si="86"/>
        <v/>
      </c>
      <c r="CL84" s="2" t="str">
        <f t="shared" si="86"/>
        <v/>
      </c>
      <c r="CM84" s="2" t="str">
        <f t="shared" si="86"/>
        <v/>
      </c>
      <c r="CN84" s="2" t="str">
        <f t="shared" si="86"/>
        <v/>
      </c>
      <c r="CO84" s="2" t="str">
        <f t="shared" si="86"/>
        <v/>
      </c>
      <c r="CP84" s="2" t="str">
        <f t="shared" si="86"/>
        <v/>
      </c>
      <c r="CQ84" s="2" t="str">
        <f t="shared" si="86"/>
        <v/>
      </c>
      <c r="CR84" s="2" t="str">
        <f t="shared" si="86"/>
        <v/>
      </c>
      <c r="CS84" s="2" t="str">
        <f t="shared" si="86"/>
        <v/>
      </c>
      <c r="CU84" s="2" t="str">
        <f t="shared" si="31"/>
        <v/>
      </c>
      <c r="CV84" s="2" t="str">
        <f t="shared" si="32"/>
        <v/>
      </c>
      <c r="CW84" s="2" t="str">
        <f t="shared" si="33"/>
        <v/>
      </c>
      <c r="CX84" s="2" t="str">
        <f t="shared" si="34"/>
        <v/>
      </c>
      <c r="CY84" s="2" t="str">
        <f t="shared" si="35"/>
        <v/>
      </c>
      <c r="CZ84" s="2" t="str">
        <f t="shared" si="36"/>
        <v/>
      </c>
      <c r="DA84" s="2" t="str">
        <f t="shared" si="37"/>
        <v/>
      </c>
      <c r="DB84" s="2" t="str">
        <f t="shared" si="38"/>
        <v/>
      </c>
      <c r="DC84" s="2" t="str">
        <f t="shared" si="39"/>
        <v/>
      </c>
      <c r="DD84" s="2" t="str">
        <f t="shared" si="40"/>
        <v/>
      </c>
      <c r="DE84" s="2" t="str">
        <f t="shared" si="41"/>
        <v/>
      </c>
      <c r="DF84" s="2" t="str">
        <f t="shared" si="42"/>
        <v/>
      </c>
      <c r="DG84" s="2" t="str">
        <f t="shared" si="43"/>
        <v/>
      </c>
      <c r="DH84" s="2" t="str">
        <f t="shared" si="44"/>
        <v/>
      </c>
      <c r="DI84" s="2" t="str">
        <f t="shared" si="45"/>
        <v/>
      </c>
      <c r="DK84" s="2">
        <f t="shared" si="95"/>
        <v>109.63772611336032</v>
      </c>
      <c r="DL84" s="2">
        <f t="shared" si="95"/>
        <v>82.732859408033804</v>
      </c>
      <c r="DM84" s="2">
        <f t="shared" si="95"/>
        <v>87.800505889459373</v>
      </c>
      <c r="DN84" s="2">
        <f t="shared" si="95"/>
        <v>83.943199335548172</v>
      </c>
      <c r="DO84" s="2">
        <f t="shared" si="95"/>
        <v>84.070912351781331</v>
      </c>
      <c r="DP84" s="2">
        <f t="shared" si="95"/>
        <v>79.596487163998802</v>
      </c>
      <c r="DQ84" s="2">
        <f t="shared" si="95"/>
        <v>83.356464059196611</v>
      </c>
      <c r="DR84" s="2">
        <f t="shared" si="95"/>
        <v>85.084761099365736</v>
      </c>
      <c r="DS84" s="2">
        <f t="shared" si="95"/>
        <v>87.040033613445402</v>
      </c>
      <c r="DT84" s="2">
        <f t="shared" si="95"/>
        <v>82.823940730203887</v>
      </c>
      <c r="DU84" s="2">
        <f t="shared" si="95"/>
        <v>85.6093051956815</v>
      </c>
      <c r="DV84" s="2">
        <f t="shared" si="95"/>
        <v>87.652701876172628</v>
      </c>
      <c r="DW84" s="2">
        <f t="shared" si="95"/>
        <v>88.072702959830863</v>
      </c>
      <c r="DX84" s="2">
        <f t="shared" si="95"/>
        <v>77.179373995771641</v>
      </c>
      <c r="DY84" s="2">
        <f t="shared" si="95"/>
        <v>90.799220142602493</v>
      </c>
      <c r="EA84" s="2">
        <f>CE$228*$B84+CE$229</f>
        <v>93.464200000000019</v>
      </c>
      <c r="EB84" s="2">
        <f t="shared" si="96"/>
        <v>74.422695078327379</v>
      </c>
      <c r="EC84" s="2">
        <f t="shared" si="96"/>
        <v>67.463746188130429</v>
      </c>
      <c r="ED84" s="2">
        <f t="shared" si="96"/>
        <v>74.363407199148028</v>
      </c>
      <c r="EE84" s="2">
        <f t="shared" si="96"/>
        <v>66.449340327396257</v>
      </c>
      <c r="EF84" s="2">
        <f t="shared" si="96"/>
        <v>68.639759967715918</v>
      </c>
      <c r="EG84" s="2">
        <f t="shared" si="96"/>
        <v>68.953142097742216</v>
      </c>
      <c r="EH84" s="2">
        <f t="shared" si="96"/>
        <v>67.277365404366691</v>
      </c>
      <c r="EI84" s="2">
        <f t="shared" si="96"/>
        <v>72.018390815627143</v>
      </c>
      <c r="EJ84" s="2">
        <f t="shared" si="96"/>
        <v>67.242480668711849</v>
      </c>
      <c r="EK84" s="2">
        <f t="shared" si="96"/>
        <v>70.323883147443368</v>
      </c>
      <c r="EL84" s="2">
        <f t="shared" si="96"/>
        <v>69.8294737876802</v>
      </c>
      <c r="EM84" s="2">
        <f t="shared" si="96"/>
        <v>70.611003994986689</v>
      </c>
      <c r="EN84" s="2">
        <f t="shared" si="96"/>
        <v>69.157942356649301</v>
      </c>
      <c r="EO84" s="2">
        <f t="shared" si="96"/>
        <v>90.669964345723542</v>
      </c>
      <c r="EQ84" s="2">
        <f t="shared" si="97"/>
        <v>88.448314971106257</v>
      </c>
      <c r="ER84" s="2">
        <f t="shared" si="97"/>
        <v>70.68301498073437</v>
      </c>
      <c r="ES84" s="2">
        <f t="shared" si="97"/>
        <v>65.236448932509049</v>
      </c>
      <c r="ET84" s="2">
        <f t="shared" si="97"/>
        <v>69.986824465610724</v>
      </c>
      <c r="EU84" s="2">
        <f t="shared" si="97"/>
        <v>64.827755274848514</v>
      </c>
      <c r="EV84" s="2">
        <f t="shared" si="97"/>
        <v>66.989994655372641</v>
      </c>
      <c r="EW84" s="2">
        <f t="shared" si="97"/>
        <v>66.685506982857035</v>
      </c>
      <c r="EX84" s="2">
        <f t="shared" si="97"/>
        <v>65.347628937079378</v>
      </c>
      <c r="EY84" s="2">
        <f t="shared" si="97"/>
        <v>68.543974227206604</v>
      </c>
      <c r="EZ84" s="2">
        <f t="shared" si="97"/>
        <v>63.272051474926322</v>
      </c>
      <c r="FA84" s="2">
        <f t="shared" si="97"/>
        <v>68.638769586696014</v>
      </c>
      <c r="FB84" s="2">
        <f t="shared" si="97"/>
        <v>69.163387605538674</v>
      </c>
      <c r="FC84" s="2">
        <f t="shared" si="97"/>
        <v>69.574208102764061</v>
      </c>
      <c r="FD84" s="2">
        <f t="shared" si="97"/>
        <v>69.522155601135253</v>
      </c>
      <c r="FE84" s="2">
        <f t="shared" si="97"/>
        <v>90.353866396232505</v>
      </c>
      <c r="FG84" s="2">
        <f t="shared" si="98"/>
        <v>0.73610467985778727</v>
      </c>
      <c r="FH84" s="2">
        <f t="shared" si="98"/>
        <v>0.76897688730781355</v>
      </c>
      <c r="FI84" s="2">
        <f t="shared" si="98"/>
        <v>0.78624808481855413</v>
      </c>
      <c r="FJ84" s="2">
        <f t="shared" si="98"/>
        <v>0.77535382300388067</v>
      </c>
      <c r="FK84" s="2">
        <f t="shared" si="98"/>
        <v>0.79836131096963203</v>
      </c>
      <c r="FL84" s="2">
        <f t="shared" si="98"/>
        <v>0.78490592296258754</v>
      </c>
      <c r="FM84" s="2">
        <f t="shared" si="98"/>
        <v>0.76852582972912831</v>
      </c>
      <c r="FN84" s="2">
        <f t="shared" si="98"/>
        <v>0.75095499104512031</v>
      </c>
      <c r="FO84" s="2">
        <f t="shared" si="98"/>
        <v>0.69340621133974245</v>
      </c>
      <c r="FP84" s="2">
        <f t="shared" si="98"/>
        <v>0.72209664292238596</v>
      </c>
      <c r="FQ84" s="2">
        <f t="shared" si="98"/>
        <v>0.73580090833890233</v>
      </c>
      <c r="FR84" s="2">
        <f t="shared" si="98"/>
        <v>0.73855159000675263</v>
      </c>
      <c r="FS84" s="2">
        <f t="shared" si="98"/>
        <v>0.75844366078778669</v>
      </c>
      <c r="FT84" s="2">
        <f t="shared" si="98"/>
        <v>0.75211879075403065</v>
      </c>
      <c r="FU84" s="2">
        <f t="shared" si="98"/>
        <v>0.6870353099248836</v>
      </c>
      <c r="FW84" s="2">
        <f t="shared" si="87"/>
        <v>1.1591967270456734E-4</v>
      </c>
      <c r="FX84" s="2">
        <f t="shared" si="87"/>
        <v>1.3165666932931719E-4</v>
      </c>
      <c r="FY84" s="2">
        <f t="shared" si="87"/>
        <v>1.7048006492845693E-4</v>
      </c>
      <c r="FZ84" s="2">
        <f t="shared" si="87"/>
        <v>1.6091843479044192E-4</v>
      </c>
      <c r="GA84" s="2">
        <f t="shared" si="87"/>
        <v>1.6680182812482287E-4</v>
      </c>
      <c r="GB84" s="2">
        <f t="shared" si="87"/>
        <v>2.1105525615758433E-4</v>
      </c>
      <c r="GC84" s="2">
        <f t="shared" si="87"/>
        <v>1.9035125122185E-4</v>
      </c>
      <c r="GD84" s="2">
        <f t="shared" si="87"/>
        <v>1.7957462267208468E-4</v>
      </c>
      <c r="GE84" s="2">
        <f t="shared" si="87"/>
        <v>2.0907672171900421E-4</v>
      </c>
      <c r="GF84" s="2">
        <f t="shared" si="87"/>
        <v>1.9732623521608923E-4</v>
      </c>
      <c r="GG84" s="2">
        <f t="shared" si="87"/>
        <v>1.9957971496964606E-4</v>
      </c>
      <c r="GH84" s="2">
        <f t="shared" si="87"/>
        <v>1.4792945047734728E-4</v>
      </c>
      <c r="GI84" s="2">
        <f t="shared" si="87"/>
        <v>1.2021199080162577E-4</v>
      </c>
      <c r="GJ84" s="2">
        <f t="shared" si="87"/>
        <v>7.8189014337927133E-5</v>
      </c>
      <c r="GK84" s="2">
        <f t="shared" si="87"/>
        <v>7.6727164347184014E-5</v>
      </c>
      <c r="GM84" s="86">
        <f t="shared" si="88"/>
        <v>0.33499678341358863</v>
      </c>
      <c r="GN84" s="86">
        <f t="shared" si="88"/>
        <v>0.34075086932183068</v>
      </c>
      <c r="GO84" s="86">
        <f t="shared" si="88"/>
        <v>0.38593679341000914</v>
      </c>
      <c r="GP84" s="86">
        <f t="shared" si="88"/>
        <v>0.37550544238510419</v>
      </c>
      <c r="GQ84" s="86">
        <f t="shared" si="88"/>
        <v>0.38777715825541048</v>
      </c>
      <c r="GR84" s="86">
        <f t="shared" si="88"/>
        <v>0.38360164874202896</v>
      </c>
      <c r="GS84" s="86">
        <f t="shared" si="88"/>
        <v>0.37923683311461226</v>
      </c>
      <c r="GT84" s="86">
        <f t="shared" si="88"/>
        <v>0.31074837325241667</v>
      </c>
      <c r="GU84" s="86">
        <f t="shared" si="88"/>
        <v>0.25430132129607191</v>
      </c>
      <c r="GV84" s="86">
        <f t="shared" si="88"/>
        <v>0.33991934536169977</v>
      </c>
      <c r="GW84" s="86">
        <f t="shared" si="88"/>
        <v>0.3326646226379632</v>
      </c>
      <c r="GX84" s="86">
        <f t="shared" si="88"/>
        <v>0.34082414207372103</v>
      </c>
      <c r="GY84" s="86">
        <f t="shared" si="88"/>
        <v>0.33034002851023681</v>
      </c>
      <c r="GZ84" s="86">
        <f t="shared" si="88"/>
        <v>0.30899943993696027</v>
      </c>
      <c r="HA84" s="86">
        <f t="shared" si="88"/>
        <v>0.26880772309364942</v>
      </c>
      <c r="HC84" s="86">
        <f t="shared" si="78"/>
        <v>1.1540265557620532E-4</v>
      </c>
      <c r="HD84" s="86">
        <f t="shared" si="78"/>
        <v>2.9398700618866497E-6</v>
      </c>
      <c r="HE84" s="86">
        <f t="shared" si="78"/>
        <v>4.8674783330906584E-6</v>
      </c>
      <c r="HF84" s="86">
        <f t="shared" si="78"/>
        <v>1.0399760833944873E-6</v>
      </c>
      <c r="HG84" s="86">
        <f t="shared" si="92"/>
        <v>5.519178348186688E-6</v>
      </c>
      <c r="HH84" s="86">
        <f t="shared" si="92"/>
        <v>2.4421067706569025E-6</v>
      </c>
      <c r="HI84" s="86">
        <f t="shared" si="92"/>
        <v>2.1171579536750076E-5</v>
      </c>
      <c r="HJ84" s="86">
        <f t="shared" si="92"/>
        <v>2.0115130133911788E-5</v>
      </c>
      <c r="HK84" s="86">
        <f t="shared" si="92"/>
        <v>1.5639302522773773E-6</v>
      </c>
      <c r="HL84" s="86">
        <f t="shared" si="92"/>
        <v>2.6450084892191387E-6</v>
      </c>
      <c r="HM84" s="86">
        <f t="shared" si="92"/>
        <v>9.7659917577461393E-7</v>
      </c>
      <c r="HN84" s="86">
        <f t="shared" si="92"/>
        <v>2.0306169544267458E-6</v>
      </c>
      <c r="HO84" s="86">
        <f t="shared" si="92"/>
        <v>3.9778939554057083E-6</v>
      </c>
      <c r="HP84" s="86">
        <f t="shared" si="92"/>
        <v>2.9128481768603595E-6</v>
      </c>
      <c r="HQ84" s="86">
        <f t="shared" si="92"/>
        <v>1.3120336672624342E-7</v>
      </c>
      <c r="HS84" s="86">
        <f t="shared" si="89"/>
        <v>9.3198148498404776E-23</v>
      </c>
      <c r="HT84" s="86">
        <f t="shared" si="89"/>
        <v>7.0495693281684712E-33</v>
      </c>
      <c r="HU84" s="86">
        <f t="shared" si="89"/>
        <v>1.331685103921682E-30</v>
      </c>
      <c r="HV84" s="86">
        <f t="shared" si="89"/>
        <v>9.5722940093910892E-35</v>
      </c>
      <c r="HW84" s="86">
        <f t="shared" si="89"/>
        <v>6.8067590214420029E-30</v>
      </c>
      <c r="HX84" s="86">
        <f t="shared" si="89"/>
        <v>9.4159566466981456E-33</v>
      </c>
      <c r="HY84" s="86">
        <f t="shared" si="89"/>
        <v>1.2554364969438819E-27</v>
      </c>
      <c r="HZ84" s="86">
        <f t="shared" si="89"/>
        <v>5.6125713056406932E-27</v>
      </c>
      <c r="IA84" s="86">
        <f t="shared" si="89"/>
        <v>3.2181589473406434E-35</v>
      </c>
      <c r="IB84" s="86">
        <f t="shared" si="89"/>
        <v>7.8114673929480567E-37</v>
      </c>
      <c r="IC84" s="86">
        <f t="shared" si="89"/>
        <v>1.6535584141107596E-38</v>
      </c>
      <c r="ID84" s="86">
        <f t="shared" si="89"/>
        <v>7.7916588501039627E-37</v>
      </c>
      <c r="IE84" s="86">
        <f t="shared" si="89"/>
        <v>2.6250609378847263E-32</v>
      </c>
      <c r="IF84" s="86">
        <f t="shared" si="89"/>
        <v>3.2354664667685154E-17</v>
      </c>
      <c r="IG84" s="86">
        <f t="shared" si="89"/>
        <v>1.1772758327400422E-17</v>
      </c>
      <c r="II84" s="86">
        <f t="shared" si="90"/>
        <v>1.0063376475156164E-41</v>
      </c>
      <c r="IJ84" s="86">
        <f t="shared" si="90"/>
        <v>1.1352216991624049E-60</v>
      </c>
      <c r="IK84" s="86">
        <f t="shared" si="90"/>
        <v>2.5734936673514221E-57</v>
      </c>
      <c r="IL84" s="86">
        <f t="shared" si="90"/>
        <v>2.5059440032671296E-65</v>
      </c>
      <c r="IM84" s="86">
        <f t="shared" si="90"/>
        <v>2.8744783840054948E-57</v>
      </c>
      <c r="IN84" s="86">
        <f t="shared" si="90"/>
        <v>2.3728599845987095E-62</v>
      </c>
      <c r="IO84" s="86">
        <f t="shared" si="90"/>
        <v>5.0938423345268332E-54</v>
      </c>
      <c r="IP84" s="86">
        <f t="shared" si="90"/>
        <v>4.7008896747499363E-52</v>
      </c>
      <c r="IQ84" s="86">
        <f t="shared" si="90"/>
        <v>8.6594354413734997E-69</v>
      </c>
      <c r="IR84" s="86">
        <f t="shared" si="90"/>
        <v>7.9217899047746046E-73</v>
      </c>
      <c r="IS84" s="86">
        <f t="shared" si="90"/>
        <v>1.2236475366436668E-72</v>
      </c>
      <c r="IT84" s="86">
        <f t="shared" si="90"/>
        <v>5.3800928227124112E-71</v>
      </c>
      <c r="IU84" s="86">
        <f t="shared" si="90"/>
        <v>5.7173384133675121E-60</v>
      </c>
      <c r="IV84" s="86">
        <f t="shared" si="90"/>
        <v>6.1077886773443454E-62</v>
      </c>
      <c r="IW84" s="86">
        <f t="shared" si="90"/>
        <v>3.5130767058966874E-62</v>
      </c>
      <c r="IY84" s="86">
        <f t="shared" si="91"/>
        <v>0.33511218606916482</v>
      </c>
      <c r="IZ84" s="86">
        <f t="shared" si="91"/>
        <v>0.34075380919189258</v>
      </c>
      <c r="JA84" s="86">
        <f t="shared" si="91"/>
        <v>0.38594166088834225</v>
      </c>
      <c r="JB84" s="86">
        <f t="shared" si="91"/>
        <v>0.37550648236118761</v>
      </c>
      <c r="JC84" s="86">
        <f t="shared" si="91"/>
        <v>0.38778267743375866</v>
      </c>
      <c r="JD84" s="86">
        <f t="shared" si="91"/>
        <v>0.38360409084879959</v>
      </c>
      <c r="JE84" s="86">
        <f t="shared" si="91"/>
        <v>0.379258004694149</v>
      </c>
      <c r="JF84" s="86">
        <f t="shared" si="91"/>
        <v>0.31076848838255056</v>
      </c>
      <c r="JG84" s="86">
        <f t="shared" si="91"/>
        <v>0.25430288522632422</v>
      </c>
      <c r="JH84" s="86">
        <f t="shared" si="91"/>
        <v>0.339921990370189</v>
      </c>
      <c r="JI84" s="86">
        <f t="shared" si="91"/>
        <v>0.33266559923713895</v>
      </c>
      <c r="JJ84" s="86">
        <f t="shared" si="91"/>
        <v>0.34082617269067544</v>
      </c>
      <c r="JK84" s="86">
        <f t="shared" si="91"/>
        <v>0.3303440064041922</v>
      </c>
      <c r="JL84" s="86">
        <f t="shared" si="91"/>
        <v>0.30900235278513721</v>
      </c>
      <c r="JM84" s="86">
        <f t="shared" si="91"/>
        <v>0.26880785429701615</v>
      </c>
    </row>
    <row r="85" spans="2:273" x14ac:dyDescent="0.25">
      <c r="B85" s="2">
        <v>58</v>
      </c>
      <c r="C85" s="37">
        <v>211.70500000000001</v>
      </c>
      <c r="D85" s="37">
        <v>221.59</v>
      </c>
      <c r="E85" s="37">
        <v>228.17500000000001</v>
      </c>
      <c r="F85" s="37">
        <v>226.76900000000001</v>
      </c>
      <c r="G85" s="37">
        <v>222.923</v>
      </c>
      <c r="H85" s="37">
        <v>219.59</v>
      </c>
      <c r="I85" s="37">
        <v>218</v>
      </c>
      <c r="J85" s="37">
        <v>211.024</v>
      </c>
      <c r="K85" s="37">
        <v>213.63399999999999</v>
      </c>
      <c r="L85" s="37">
        <v>225.31700000000001</v>
      </c>
      <c r="M85" s="37">
        <v>223.61</v>
      </c>
      <c r="N85" s="37">
        <v>224.68299999999999</v>
      </c>
      <c r="O85" s="37">
        <v>220.80500000000001</v>
      </c>
      <c r="P85" s="37">
        <v>206.34200000000001</v>
      </c>
      <c r="Q85" s="37">
        <v>178.25</v>
      </c>
      <c r="S85" s="4">
        <f t="shared" si="93"/>
        <v>211.21449477763278</v>
      </c>
      <c r="T85" s="4">
        <f t="shared" si="93"/>
        <v>218.82612147039313</v>
      </c>
      <c r="U85" s="4">
        <f t="shared" si="93"/>
        <v>226.69083625649191</v>
      </c>
      <c r="V85" s="4">
        <f t="shared" si="93"/>
        <v>225.49024186364184</v>
      </c>
      <c r="W85" s="4">
        <f t="shared" si="93"/>
        <v>220.8154513957125</v>
      </c>
      <c r="X85" s="4">
        <f t="shared" si="93"/>
        <v>218.70808558056643</v>
      </c>
      <c r="Y85" s="4">
        <f t="shared" si="93"/>
        <v>219.72122647481225</v>
      </c>
      <c r="Z85" s="4">
        <f t="shared" si="93"/>
        <v>206.69091300882553</v>
      </c>
      <c r="AA85" s="4">
        <f t="shared" si="93"/>
        <v>207.74292850671659</v>
      </c>
      <c r="AB85" s="4">
        <f t="shared" si="93"/>
        <v>227.01791099180738</v>
      </c>
      <c r="AC85" s="4">
        <f t="shared" si="93"/>
        <v>216.95638885876309</v>
      </c>
      <c r="AD85" s="4">
        <f t="shared" si="93"/>
        <v>220.54058348084899</v>
      </c>
      <c r="AE85" s="4">
        <f t="shared" si="93"/>
        <v>218.07622352521679</v>
      </c>
      <c r="AF85" s="4">
        <f t="shared" si="93"/>
        <v>202.9413518316473</v>
      </c>
      <c r="AG85" s="4">
        <f t="shared" si="93"/>
        <v>174.35160662345783</v>
      </c>
      <c r="AI85" s="4">
        <f t="shared" si="94"/>
        <v>0.49050522236723282</v>
      </c>
      <c r="AJ85" s="4">
        <f t="shared" si="94"/>
        <v>2.7638785296068704</v>
      </c>
      <c r="AK85" s="4">
        <f t="shared" si="94"/>
        <v>1.4841637435081054</v>
      </c>
      <c r="AL85" s="4">
        <f t="shared" si="94"/>
        <v>1.2787581363581637</v>
      </c>
      <c r="AM85" s="4">
        <f t="shared" si="94"/>
        <v>2.1075486042875013</v>
      </c>
      <c r="AN85" s="4">
        <f t="shared" si="94"/>
        <v>0.88191441943357063</v>
      </c>
      <c r="AO85" s="4">
        <f t="shared" si="94"/>
        <v>-1.721226474812255</v>
      </c>
      <c r="AP85" s="4">
        <f t="shared" si="94"/>
        <v>4.3330869911744685</v>
      </c>
      <c r="AQ85" s="4">
        <f t="shared" si="94"/>
        <v>5.8910714932833912</v>
      </c>
      <c r="AR85" s="4">
        <f t="shared" si="94"/>
        <v>-1.7009109918073761</v>
      </c>
      <c r="AS85" s="4">
        <f t="shared" si="94"/>
        <v>6.6536111412369223</v>
      </c>
      <c r="AT85" s="4">
        <f t="shared" si="94"/>
        <v>4.1424165191509985</v>
      </c>
      <c r="AU85" s="4">
        <f t="shared" si="94"/>
        <v>2.7287764747832171</v>
      </c>
      <c r="AV85" s="4">
        <f t="shared" si="94"/>
        <v>3.400648168352717</v>
      </c>
      <c r="AW85" s="4">
        <f t="shared" si="94"/>
        <v>3.8983933765421739</v>
      </c>
      <c r="AY85" s="2">
        <f t="shared" si="85"/>
        <v>97.353428160552099</v>
      </c>
      <c r="AZ85" s="2">
        <f t="shared" si="85"/>
        <v>76.092552264975254</v>
      </c>
      <c r="BA85" s="2">
        <f t="shared" si="85"/>
        <v>71.448708277863531</v>
      </c>
      <c r="BB85" s="2">
        <f t="shared" si="85"/>
        <v>76.230960250834826</v>
      </c>
      <c r="BC85" s="2">
        <f t="shared" si="85"/>
        <v>69.696898548090715</v>
      </c>
      <c r="BD85" s="2">
        <f t="shared" si="85"/>
        <v>70.724157536720639</v>
      </c>
      <c r="BE85" s="2">
        <f t="shared" si="85"/>
        <v>71.956107069661613</v>
      </c>
      <c r="BF85" s="2">
        <f t="shared" si="85"/>
        <v>71.335286711954041</v>
      </c>
      <c r="BG85" s="2">
        <f t="shared" si="85"/>
        <v>76.27518308490933</v>
      </c>
      <c r="BH85" s="2">
        <f t="shared" si="85"/>
        <v>71.214144009558922</v>
      </c>
      <c r="BI85" s="2">
        <f t="shared" si="85"/>
        <v>74.063559757812897</v>
      </c>
      <c r="BJ85" s="2">
        <f t="shared" si="85"/>
        <v>74.184568116121099</v>
      </c>
      <c r="BK85" s="2">
        <f t="shared" si="85"/>
        <v>74.51106885666502</v>
      </c>
      <c r="BL85" s="2">
        <f t="shared" si="85"/>
        <v>70.953837127249699</v>
      </c>
      <c r="BM85" s="2">
        <f t="shared" si="85"/>
        <v>90.602753622841746</v>
      </c>
      <c r="BO85" s="2" t="str">
        <f t="shared" si="15"/>
        <v/>
      </c>
      <c r="BP85" s="2" t="str">
        <f t="shared" si="16"/>
        <v/>
      </c>
      <c r="BQ85" s="2" t="str">
        <f t="shared" si="17"/>
        <v/>
      </c>
      <c r="BR85" s="2" t="str">
        <f t="shared" si="18"/>
        <v/>
      </c>
      <c r="BS85" s="2" t="str">
        <f t="shared" si="19"/>
        <v/>
      </c>
      <c r="BT85" s="2" t="str">
        <f t="shared" si="20"/>
        <v/>
      </c>
      <c r="BU85" s="2" t="str">
        <f t="shared" si="21"/>
        <v/>
      </c>
      <c r="BV85" s="2" t="str">
        <f t="shared" si="22"/>
        <v/>
      </c>
      <c r="BW85" s="2" t="str">
        <f t="shared" si="23"/>
        <v/>
      </c>
      <c r="BX85" s="2" t="str">
        <f t="shared" si="24"/>
        <v/>
      </c>
      <c r="BY85" s="2" t="str">
        <f t="shared" si="25"/>
        <v/>
      </c>
      <c r="BZ85" s="2" t="str">
        <f t="shared" si="26"/>
        <v/>
      </c>
      <c r="CA85" s="2" t="str">
        <f t="shared" si="27"/>
        <v/>
      </c>
      <c r="CB85" s="2" t="str">
        <f t="shared" si="28"/>
        <v/>
      </c>
      <c r="CC85" s="2" t="str">
        <f t="shared" si="29"/>
        <v/>
      </c>
      <c r="CE85" s="2" t="str">
        <f t="shared" si="86"/>
        <v/>
      </c>
      <c r="CF85" s="2" t="str">
        <f t="shared" si="86"/>
        <v/>
      </c>
      <c r="CG85" s="2" t="str">
        <f t="shared" si="86"/>
        <v/>
      </c>
      <c r="CH85" s="2" t="str">
        <f t="shared" si="86"/>
        <v/>
      </c>
      <c r="CI85" s="2" t="str">
        <f t="shared" si="86"/>
        <v/>
      </c>
      <c r="CJ85" s="2" t="str">
        <f t="shared" si="86"/>
        <v/>
      </c>
      <c r="CK85" s="2" t="str">
        <f t="shared" si="86"/>
        <v/>
      </c>
      <c r="CL85" s="2" t="str">
        <f t="shared" si="86"/>
        <v/>
      </c>
      <c r="CM85" s="2" t="str">
        <f t="shared" si="86"/>
        <v/>
      </c>
      <c r="CN85" s="2" t="str">
        <f t="shared" si="86"/>
        <v/>
      </c>
      <c r="CO85" s="2" t="str">
        <f t="shared" si="86"/>
        <v/>
      </c>
      <c r="CP85" s="2" t="str">
        <f t="shared" si="86"/>
        <v/>
      </c>
      <c r="CQ85" s="2" t="str">
        <f t="shared" si="86"/>
        <v/>
      </c>
      <c r="CR85" s="2" t="str">
        <f t="shared" si="86"/>
        <v/>
      </c>
      <c r="CS85" s="2" t="str">
        <f t="shared" si="86"/>
        <v/>
      </c>
      <c r="CU85" s="2" t="str">
        <f t="shared" si="31"/>
        <v/>
      </c>
      <c r="CV85" s="2" t="str">
        <f t="shared" si="32"/>
        <v/>
      </c>
      <c r="CW85" s="2" t="str">
        <f t="shared" si="33"/>
        <v/>
      </c>
      <c r="CX85" s="2" t="str">
        <f t="shared" si="34"/>
        <v/>
      </c>
      <c r="CY85" s="2" t="str">
        <f t="shared" si="35"/>
        <v/>
      </c>
      <c r="CZ85" s="2" t="str">
        <f t="shared" si="36"/>
        <v/>
      </c>
      <c r="DA85" s="2" t="str">
        <f t="shared" si="37"/>
        <v/>
      </c>
      <c r="DB85" s="2" t="str">
        <f t="shared" si="38"/>
        <v/>
      </c>
      <c r="DC85" s="2" t="str">
        <f t="shared" si="39"/>
        <v/>
      </c>
      <c r="DD85" s="2" t="str">
        <f t="shared" si="40"/>
        <v/>
      </c>
      <c r="DE85" s="2" t="str">
        <f t="shared" si="41"/>
        <v/>
      </c>
      <c r="DF85" s="2" t="str">
        <f t="shared" si="42"/>
        <v/>
      </c>
      <c r="DG85" s="2" t="str">
        <f t="shared" si="43"/>
        <v/>
      </c>
      <c r="DH85" s="2" t="str">
        <f t="shared" si="44"/>
        <v/>
      </c>
      <c r="DI85" s="2" t="str">
        <f t="shared" si="45"/>
        <v/>
      </c>
      <c r="DK85" s="2">
        <f t="shared" si="95"/>
        <v>110.26106963562752</v>
      </c>
      <c r="DL85" s="2">
        <f t="shared" si="95"/>
        <v>82.894053911205049</v>
      </c>
      <c r="DM85" s="2">
        <f t="shared" si="95"/>
        <v>88.091815161582588</v>
      </c>
      <c r="DN85" s="2">
        <f t="shared" si="95"/>
        <v>84.121770764119603</v>
      </c>
      <c r="DO85" s="2">
        <f t="shared" si="95"/>
        <v>84.272294816735553</v>
      </c>
      <c r="DP85" s="2">
        <f t="shared" si="95"/>
        <v>79.645073693748131</v>
      </c>
      <c r="DQ85" s="2">
        <f t="shared" si="95"/>
        <v>83.488256720024154</v>
      </c>
      <c r="DR85" s="2">
        <f t="shared" si="95"/>
        <v>85.173129668780817</v>
      </c>
      <c r="DS85" s="2">
        <f t="shared" si="95"/>
        <v>87.329475070028039</v>
      </c>
      <c r="DT85" s="2">
        <f t="shared" si="95"/>
        <v>82.943551920341406</v>
      </c>
      <c r="DU85" s="2">
        <f t="shared" si="95"/>
        <v>85.86614547908232</v>
      </c>
      <c r="DV85" s="2">
        <f t="shared" si="95"/>
        <v>87.984764634146359</v>
      </c>
      <c r="DW85" s="2">
        <f t="shared" si="95"/>
        <v>88.234118393234667</v>
      </c>
      <c r="DX85" s="2">
        <f t="shared" si="95"/>
        <v>77.213680620155003</v>
      </c>
      <c r="DY85" s="2">
        <f t="shared" si="95"/>
        <v>90.998986185383245</v>
      </c>
      <c r="EA85" s="2">
        <f t="shared" ref="EA85:EL116" si="99">CE$228*$B85+CE$229</f>
        <v>93.133997802197825</v>
      </c>
      <c r="EB85" s="2">
        <f t="shared" si="96"/>
        <v>74.229651535709891</v>
      </c>
      <c r="EC85" s="2">
        <f t="shared" si="96"/>
        <v>67.322689420595822</v>
      </c>
      <c r="ED85" s="2">
        <f t="shared" si="96"/>
        <v>74.14684673908414</v>
      </c>
      <c r="EE85" s="2">
        <f t="shared" si="96"/>
        <v>66.339920210027785</v>
      </c>
      <c r="EF85" s="2">
        <f t="shared" si="96"/>
        <v>68.495059725585165</v>
      </c>
      <c r="EG85" s="2">
        <f t="shared" si="96"/>
        <v>68.788923349528432</v>
      </c>
      <c r="EH85" s="2">
        <f t="shared" si="96"/>
        <v>67.150416128284121</v>
      </c>
      <c r="EI85" s="2">
        <f t="shared" si="96"/>
        <v>71.818622001370798</v>
      </c>
      <c r="EJ85" s="2">
        <f t="shared" si="96"/>
        <v>67.098340170812264</v>
      </c>
      <c r="EK85" s="2">
        <f t="shared" si="96"/>
        <v>70.19905158896907</v>
      </c>
      <c r="EL85" s="2">
        <f t="shared" si="96"/>
        <v>69.729270205329826</v>
      </c>
      <c r="EM85" s="2">
        <f t="shared" si="96"/>
        <v>70.525164734450897</v>
      </c>
      <c r="EN85" s="2">
        <f t="shared" si="96"/>
        <v>69.072226209237499</v>
      </c>
      <c r="EO85" s="2">
        <f t="shared" si="96"/>
        <v>90.438176714069101</v>
      </c>
      <c r="EQ85" s="2">
        <f t="shared" si="97"/>
        <v>88.226701217111525</v>
      </c>
      <c r="ER85" s="2">
        <f t="shared" si="97"/>
        <v>70.561563231547808</v>
      </c>
      <c r="ES85" s="2">
        <f t="shared" si="97"/>
        <v>65.13925162368956</v>
      </c>
      <c r="ET85" s="2">
        <f t="shared" si="97"/>
        <v>69.857281731378379</v>
      </c>
      <c r="EU85" s="2">
        <f t="shared" si="97"/>
        <v>64.752297416149318</v>
      </c>
      <c r="EV85" s="2">
        <f t="shared" si="97"/>
        <v>66.8769550806973</v>
      </c>
      <c r="EW85" s="2">
        <f t="shared" si="97"/>
        <v>66.566155556238073</v>
      </c>
      <c r="EX85" s="2">
        <f t="shared" si="97"/>
        <v>65.260293447532632</v>
      </c>
      <c r="EY85" s="2">
        <f t="shared" si="97"/>
        <v>68.414764033766062</v>
      </c>
      <c r="EZ85" s="2">
        <f t="shared" si="97"/>
        <v>63.210748999034131</v>
      </c>
      <c r="FA85" s="2">
        <f t="shared" si="97"/>
        <v>68.546828508836057</v>
      </c>
      <c r="FB85" s="2">
        <f t="shared" si="97"/>
        <v>69.074754722503656</v>
      </c>
      <c r="FC85" s="2">
        <f t="shared" si="97"/>
        <v>69.505524162888818</v>
      </c>
      <c r="FD85" s="2">
        <f t="shared" si="97"/>
        <v>69.429012115051222</v>
      </c>
      <c r="FE85" s="2">
        <f t="shared" si="97"/>
        <v>90.127719103911147</v>
      </c>
      <c r="FG85" s="2">
        <f t="shared" si="98"/>
        <v>0.75360329386887914</v>
      </c>
      <c r="FH85" s="2">
        <f t="shared" si="98"/>
        <v>0.78493262868899205</v>
      </c>
      <c r="FI85" s="2">
        <f t="shared" si="98"/>
        <v>0.80131917698584776</v>
      </c>
      <c r="FJ85" s="2">
        <f t="shared" si="98"/>
        <v>0.79098884754735388</v>
      </c>
      <c r="FK85" s="2">
        <f t="shared" si="98"/>
        <v>0.81278169932280997</v>
      </c>
      <c r="FL85" s="2">
        <f t="shared" si="98"/>
        <v>0.80004758132262155</v>
      </c>
      <c r="FM85" s="2">
        <f t="shared" si="98"/>
        <v>0.78450399355071287</v>
      </c>
      <c r="FN85" s="2">
        <f t="shared" si="98"/>
        <v>0.76777954483223876</v>
      </c>
      <c r="FO85" s="2">
        <f t="shared" si="98"/>
        <v>0.71263080270782297</v>
      </c>
      <c r="FP85" s="2">
        <f t="shared" si="98"/>
        <v>0.74019627997084292</v>
      </c>
      <c r="FQ85" s="2">
        <f t="shared" si="98"/>
        <v>0.7533129147685822</v>
      </c>
      <c r="FR85" s="2">
        <f t="shared" si="98"/>
        <v>0.75594174729214703</v>
      </c>
      <c r="FS85" s="2">
        <f t="shared" si="98"/>
        <v>0.77491394488315946</v>
      </c>
      <c r="FT85" s="2">
        <f t="shared" si="98"/>
        <v>0.76888891896827527</v>
      </c>
      <c r="FU85" s="2">
        <f t="shared" si="98"/>
        <v>0.7064902864646031</v>
      </c>
      <c r="FW85" s="2">
        <f t="shared" si="87"/>
        <v>1.271019721516272E-4</v>
      </c>
      <c r="FX85" s="2">
        <f t="shared" si="87"/>
        <v>1.4435683367622159E-4</v>
      </c>
      <c r="FY85" s="2">
        <f t="shared" si="87"/>
        <v>1.8692459960837398E-4</v>
      </c>
      <c r="FZ85" s="2">
        <f t="shared" si="87"/>
        <v>1.764408158403141E-4</v>
      </c>
      <c r="GA85" s="2">
        <f t="shared" si="87"/>
        <v>1.8289162438842491E-4</v>
      </c>
      <c r="GB85" s="2">
        <f t="shared" si="87"/>
        <v>2.3141277447797425E-4</v>
      </c>
      <c r="GC85" s="2">
        <f t="shared" si="87"/>
        <v>2.0871216362759542E-4</v>
      </c>
      <c r="GD85" s="2">
        <f t="shared" si="87"/>
        <v>1.9689624710607628E-4</v>
      </c>
      <c r="GE85" s="2">
        <f t="shared" si="87"/>
        <v>2.2924344253742387E-4</v>
      </c>
      <c r="GF85" s="2">
        <f t="shared" si="87"/>
        <v>2.1635979545308061E-4</v>
      </c>
      <c r="GG85" s="2">
        <f t="shared" si="87"/>
        <v>2.1883059225374582E-4</v>
      </c>
      <c r="GH85" s="2">
        <f t="shared" si="87"/>
        <v>1.6219910211569629E-4</v>
      </c>
      <c r="GI85" s="2">
        <f t="shared" si="87"/>
        <v>1.3180829813791889E-4</v>
      </c>
      <c r="GJ85" s="2">
        <f t="shared" si="87"/>
        <v>8.5731902677850188E-5</v>
      </c>
      <c r="GK85" s="2">
        <f t="shared" si="87"/>
        <v>8.4129039993497101E-5</v>
      </c>
      <c r="GM85" s="86">
        <f t="shared" si="88"/>
        <v>0.40726408302029798</v>
      </c>
      <c r="GN85" s="86">
        <f t="shared" si="88"/>
        <v>0.40157725971473451</v>
      </c>
      <c r="GO85" s="86">
        <f t="shared" si="88"/>
        <v>0.44838539052071891</v>
      </c>
      <c r="GP85" s="86">
        <f t="shared" si="88"/>
        <v>0.43961429030229732</v>
      </c>
      <c r="GQ85" s="86">
        <f t="shared" si="88"/>
        <v>0.4481960179936077</v>
      </c>
      <c r="GR85" s="86">
        <f t="shared" si="88"/>
        <v>0.44495036444199154</v>
      </c>
      <c r="GS85" s="86">
        <f t="shared" si="88"/>
        <v>0.44342129721354195</v>
      </c>
      <c r="GT85" s="86">
        <f t="shared" si="88"/>
        <v>0.37241665452587847</v>
      </c>
      <c r="GU85" s="86">
        <f t="shared" si="88"/>
        <v>0.32277762765596624</v>
      </c>
      <c r="GV85" s="86">
        <f t="shared" si="88"/>
        <v>0.41727424418329684</v>
      </c>
      <c r="GW85" s="86">
        <f t="shared" si="88"/>
        <v>0.4030308910220024</v>
      </c>
      <c r="GX85" s="86">
        <f t="shared" si="88"/>
        <v>0.41460943502505609</v>
      </c>
      <c r="GY85" s="86">
        <f t="shared" si="88"/>
        <v>0.39035829854033027</v>
      </c>
      <c r="GZ85" s="86">
        <f t="shared" si="88"/>
        <v>0.36773072781970823</v>
      </c>
      <c r="HA85" s="86">
        <f t="shared" si="88"/>
        <v>0.34213323682847485</v>
      </c>
      <c r="HC85" s="86">
        <f t="shared" si="78"/>
        <v>1.9117418553632473E-4</v>
      </c>
      <c r="HD85" s="86">
        <f t="shared" si="78"/>
        <v>6.1642197130463988E-6</v>
      </c>
      <c r="HE85" s="86">
        <f t="shared" si="78"/>
        <v>1.004882215829742E-5</v>
      </c>
      <c r="HF85" s="86">
        <f t="shared" si="78"/>
        <v>2.3590620215434747E-6</v>
      </c>
      <c r="HG85" s="86">
        <f t="shared" si="92"/>
        <v>1.1326080286796879E-5</v>
      </c>
      <c r="HH85" s="86">
        <f t="shared" si="92"/>
        <v>5.4237862011977067E-6</v>
      </c>
      <c r="HI85" s="86">
        <f t="shared" si="92"/>
        <v>4.1210061478862616E-5</v>
      </c>
      <c r="HJ85" s="86">
        <f t="shared" si="92"/>
        <v>3.8563989518924519E-5</v>
      </c>
      <c r="HK85" s="86">
        <f t="shared" si="92"/>
        <v>3.6690276423791481E-6</v>
      </c>
      <c r="HL85" s="86">
        <f t="shared" si="92"/>
        <v>6.2107572454520629E-6</v>
      </c>
      <c r="HM85" s="86">
        <f t="shared" si="92"/>
        <v>2.3728673855044788E-6</v>
      </c>
      <c r="HN85" s="86">
        <f t="shared" si="92"/>
        <v>4.6309066453037556E-6</v>
      </c>
      <c r="HO85" s="86">
        <f t="shared" si="92"/>
        <v>8.1691220703478918E-6</v>
      </c>
      <c r="HP85" s="86">
        <f t="shared" si="92"/>
        <v>6.0383969592063543E-6</v>
      </c>
      <c r="HQ85" s="86">
        <f t="shared" si="92"/>
        <v>3.3476335359740525E-7</v>
      </c>
      <c r="HS85" s="86">
        <f t="shared" si="89"/>
        <v>3.6123553835597095E-22</v>
      </c>
      <c r="HT85" s="86">
        <f t="shared" si="89"/>
        <v>5.3282153685749214E-32</v>
      </c>
      <c r="HU85" s="86">
        <f t="shared" si="89"/>
        <v>9.3410039064222526E-30</v>
      </c>
      <c r="HV85" s="86">
        <f t="shared" si="89"/>
        <v>8.7388003034877394E-34</v>
      </c>
      <c r="HW85" s="86">
        <f t="shared" si="89"/>
        <v>4.6360589001696575E-29</v>
      </c>
      <c r="HX85" s="86">
        <f t="shared" si="89"/>
        <v>8.1670560933627832E-32</v>
      </c>
      <c r="HY85" s="86">
        <f t="shared" si="89"/>
        <v>7.6989364463042564E-27</v>
      </c>
      <c r="HZ85" s="86">
        <f t="shared" si="89"/>
        <v>3.2150109276800003E-26</v>
      </c>
      <c r="IA85" s="86">
        <f t="shared" si="89"/>
        <v>3.3973953776837226E-34</v>
      </c>
      <c r="IB85" s="86">
        <f t="shared" si="89"/>
        <v>9.2081579170257769E-36</v>
      </c>
      <c r="IC85" s="86">
        <f t="shared" si="89"/>
        <v>2.0653533413615041E-37</v>
      </c>
      <c r="ID85" s="86">
        <f t="shared" si="89"/>
        <v>8.2217175914307897E-36</v>
      </c>
      <c r="IE85" s="86">
        <f t="shared" si="89"/>
        <v>1.886717519042284E-31</v>
      </c>
      <c r="IF85" s="86">
        <f t="shared" si="89"/>
        <v>8.5912596058314036E-17</v>
      </c>
      <c r="IG85" s="86">
        <f t="shared" si="89"/>
        <v>3.198860127369392E-17</v>
      </c>
      <c r="II85" s="86">
        <f t="shared" si="90"/>
        <v>6.4760348126519855E-41</v>
      </c>
      <c r="IJ85" s="86">
        <f t="shared" si="90"/>
        <v>1.8281826277489047E-59</v>
      </c>
      <c r="IK85" s="86">
        <f t="shared" si="90"/>
        <v>3.8249939411263669E-56</v>
      </c>
      <c r="IL85" s="86">
        <f t="shared" si="90"/>
        <v>5.380683693759109E-64</v>
      </c>
      <c r="IM85" s="86">
        <f t="shared" si="90"/>
        <v>4.2338420989924106E-56</v>
      </c>
      <c r="IN85" s="86">
        <f t="shared" si="90"/>
        <v>4.8460825055868842E-61</v>
      </c>
      <c r="IO85" s="86">
        <f t="shared" si="90"/>
        <v>6.6670720846220693E-53</v>
      </c>
      <c r="IP85" s="86">
        <f t="shared" si="90"/>
        <v>5.4952587894260165E-51</v>
      </c>
      <c r="IQ85" s="86">
        <f t="shared" si="90"/>
        <v>2.426035909857031E-67</v>
      </c>
      <c r="IR85" s="86">
        <f t="shared" si="90"/>
        <v>2.6481207146957314E-71</v>
      </c>
      <c r="IS85" s="86">
        <f t="shared" si="90"/>
        <v>4.0713930123327146E-71</v>
      </c>
      <c r="IT85" s="86">
        <f t="shared" si="90"/>
        <v>1.4703109207270814E-69</v>
      </c>
      <c r="IU85" s="86">
        <f t="shared" si="90"/>
        <v>8.6662127308528061E-59</v>
      </c>
      <c r="IV85" s="86">
        <f t="shared" si="90"/>
        <v>8.9361068444718582E-61</v>
      </c>
      <c r="IW85" s="86">
        <f t="shared" si="90"/>
        <v>5.1674043137520649E-61</v>
      </c>
      <c r="IY85" s="86">
        <f t="shared" si="91"/>
        <v>0.40745525720583431</v>
      </c>
      <c r="IZ85" s="86">
        <f t="shared" si="91"/>
        <v>0.40158342393444757</v>
      </c>
      <c r="JA85" s="86">
        <f t="shared" si="91"/>
        <v>0.44839543934287718</v>
      </c>
      <c r="JB85" s="86">
        <f t="shared" si="91"/>
        <v>0.43961664936431888</v>
      </c>
      <c r="JC85" s="86">
        <f t="shared" si="91"/>
        <v>0.44820734407389451</v>
      </c>
      <c r="JD85" s="86">
        <f t="shared" si="91"/>
        <v>0.44495578822819276</v>
      </c>
      <c r="JE85" s="86">
        <f t="shared" si="91"/>
        <v>0.44346250727502079</v>
      </c>
      <c r="JF85" s="86">
        <f t="shared" si="91"/>
        <v>0.37245521851539737</v>
      </c>
      <c r="JG85" s="86">
        <f t="shared" si="91"/>
        <v>0.32278129668360861</v>
      </c>
      <c r="JH85" s="86">
        <f t="shared" si="91"/>
        <v>0.41728045494054228</v>
      </c>
      <c r="JI85" s="86">
        <f t="shared" si="91"/>
        <v>0.40303326388938793</v>
      </c>
      <c r="JJ85" s="86">
        <f t="shared" si="91"/>
        <v>0.41461406593170141</v>
      </c>
      <c r="JK85" s="86">
        <f t="shared" si="91"/>
        <v>0.39036646766240063</v>
      </c>
      <c r="JL85" s="86">
        <f t="shared" si="91"/>
        <v>0.36773676621666757</v>
      </c>
      <c r="JM85" s="86">
        <f t="shared" si="91"/>
        <v>0.3421335715918285</v>
      </c>
    </row>
    <row r="86" spans="2:273" x14ac:dyDescent="0.25">
      <c r="B86" s="2">
        <v>59</v>
      </c>
      <c r="C86" s="37">
        <v>214.04499999999999</v>
      </c>
      <c r="D86" s="37">
        <v>227.43600000000001</v>
      </c>
      <c r="E86" s="37">
        <v>232.3</v>
      </c>
      <c r="F86" s="37">
        <v>230.923</v>
      </c>
      <c r="G86" s="37">
        <v>229.43600000000001</v>
      </c>
      <c r="H86" s="37">
        <v>224.71799999999999</v>
      </c>
      <c r="I86" s="37">
        <v>223.22</v>
      </c>
      <c r="J86" s="37">
        <v>220.39</v>
      </c>
      <c r="K86" s="37">
        <v>222.58500000000001</v>
      </c>
      <c r="L86" s="37">
        <v>231.024</v>
      </c>
      <c r="M86" s="37">
        <v>229.70699999999999</v>
      </c>
      <c r="N86" s="37">
        <v>231.78</v>
      </c>
      <c r="O86" s="37">
        <v>228.90199999999999</v>
      </c>
      <c r="P86" s="37">
        <v>213.76300000000001</v>
      </c>
      <c r="Q86" s="37">
        <v>182.22499999999999</v>
      </c>
      <c r="S86" s="4">
        <f t="shared" si="93"/>
        <v>222.04224231493566</v>
      </c>
      <c r="T86" s="4">
        <f t="shared" si="93"/>
        <v>230.11506754551752</v>
      </c>
      <c r="U86" s="4">
        <f t="shared" si="93"/>
        <v>236.15616840857783</v>
      </c>
      <c r="V86" s="4">
        <f t="shared" si="93"/>
        <v>235.29065076597377</v>
      </c>
      <c r="W86" s="4">
        <f t="shared" si="93"/>
        <v>230.4244917849299</v>
      </c>
      <c r="X86" s="4">
        <f t="shared" si="93"/>
        <v>227.32006909286611</v>
      </c>
      <c r="Y86" s="4">
        <f t="shared" si="93"/>
        <v>227.98268076799752</v>
      </c>
      <c r="Z86" s="4">
        <f t="shared" si="93"/>
        <v>219.69477702299275</v>
      </c>
      <c r="AA86" s="4">
        <f t="shared" si="93"/>
        <v>225.59922620403708</v>
      </c>
      <c r="AB86" s="4">
        <f t="shared" si="93"/>
        <v>240.90222111705481</v>
      </c>
      <c r="AC86" s="4">
        <f t="shared" si="93"/>
        <v>229.70440935525244</v>
      </c>
      <c r="AD86" s="4">
        <f t="shared" si="93"/>
        <v>235.44107774457012</v>
      </c>
      <c r="AE86" s="4">
        <f t="shared" si="93"/>
        <v>228.88675566268418</v>
      </c>
      <c r="AF86" s="4">
        <f t="shared" si="93"/>
        <v>214.38606706416934</v>
      </c>
      <c r="AG86" s="4">
        <f t="shared" si="93"/>
        <v>184.50409005095122</v>
      </c>
      <c r="AI86" s="4">
        <f t="shared" si="94"/>
        <v>-7.9972423149356757</v>
      </c>
      <c r="AJ86" s="4">
        <f t="shared" si="94"/>
        <v>-2.6790675455175119</v>
      </c>
      <c r="AK86" s="4">
        <f t="shared" si="94"/>
        <v>-3.8561684085778154</v>
      </c>
      <c r="AL86" s="4">
        <f t="shared" si="94"/>
        <v>-4.3676507659737638</v>
      </c>
      <c r="AM86" s="4">
        <f t="shared" si="94"/>
        <v>-0.98849178492989154</v>
      </c>
      <c r="AN86" s="4">
        <f t="shared" si="94"/>
        <v>-2.6020690928661168</v>
      </c>
      <c r="AO86" s="4">
        <f t="shared" si="94"/>
        <v>-4.7626807679975229</v>
      </c>
      <c r="AP86" s="4">
        <f t="shared" si="94"/>
        <v>0.69522297700723357</v>
      </c>
      <c r="AQ86" s="4">
        <f t="shared" si="94"/>
        <v>-3.0142262040370724</v>
      </c>
      <c r="AR86" s="4">
        <f t="shared" si="94"/>
        <v>-9.8782211170548067</v>
      </c>
      <c r="AS86" s="4">
        <f t="shared" si="94"/>
        <v>2.5906447475563255E-3</v>
      </c>
      <c r="AT86" s="4">
        <f t="shared" si="94"/>
        <v>-3.6610777445701217</v>
      </c>
      <c r="AU86" s="4">
        <f t="shared" si="94"/>
        <v>1.5244337315806433E-2</v>
      </c>
      <c r="AV86" s="4">
        <f t="shared" si="94"/>
        <v>-0.62306706416933366</v>
      </c>
      <c r="AW86" s="4">
        <f t="shared" si="94"/>
        <v>-2.2790900509512255</v>
      </c>
      <c r="AY86" s="2">
        <f t="shared" si="85"/>
        <v>96.956178490320823</v>
      </c>
      <c r="AZ86" s="2">
        <f t="shared" si="85"/>
        <v>75.839109484904924</v>
      </c>
      <c r="BA86" s="2">
        <f t="shared" si="85"/>
        <v>71.091239067751076</v>
      </c>
      <c r="BB86" s="2">
        <f t="shared" si="85"/>
        <v>75.943252684316931</v>
      </c>
      <c r="BC86" s="2">
        <f t="shared" si="85"/>
        <v>69.397294309362536</v>
      </c>
      <c r="BD86" s="2">
        <f t="shared" si="85"/>
        <v>70.455552457411201</v>
      </c>
      <c r="BE86" s="2">
        <f t="shared" si="85"/>
        <v>71.628272741015465</v>
      </c>
      <c r="BF86" s="2">
        <f t="shared" si="85"/>
        <v>70.966225834180875</v>
      </c>
      <c r="BG86" s="2">
        <f t="shared" si="85"/>
        <v>75.920154306168939</v>
      </c>
      <c r="BH86" s="2">
        <f t="shared" si="85"/>
        <v>70.85951195342912</v>
      </c>
      <c r="BI86" s="2">
        <f t="shared" si="85"/>
        <v>73.764614968867576</v>
      </c>
      <c r="BJ86" s="2">
        <f t="shared" si="85"/>
        <v>73.879829949853203</v>
      </c>
      <c r="BK86" s="2">
        <f t="shared" si="85"/>
        <v>74.199725695060394</v>
      </c>
      <c r="BL86" s="2">
        <f t="shared" si="85"/>
        <v>70.76400768184628</v>
      </c>
      <c r="BM86" s="2">
        <f t="shared" si="85"/>
        <v>90.479042936299564</v>
      </c>
      <c r="BO86" s="2" t="str">
        <f t="shared" si="15"/>
        <v/>
      </c>
      <c r="BP86" s="2" t="str">
        <f t="shared" si="16"/>
        <v/>
      </c>
      <c r="BQ86" s="2" t="str">
        <f t="shared" si="17"/>
        <v/>
      </c>
      <c r="BR86" s="2" t="str">
        <f t="shared" si="18"/>
        <v/>
      </c>
      <c r="BS86" s="2" t="str">
        <f t="shared" si="19"/>
        <v/>
      </c>
      <c r="BT86" s="2" t="str">
        <f t="shared" si="20"/>
        <v/>
      </c>
      <c r="BU86" s="2" t="str">
        <f t="shared" si="21"/>
        <v/>
      </c>
      <c r="BV86" s="2" t="str">
        <f t="shared" si="22"/>
        <v/>
      </c>
      <c r="BW86" s="2" t="str">
        <f t="shared" si="23"/>
        <v/>
      </c>
      <c r="BX86" s="2" t="str">
        <f t="shared" si="24"/>
        <v/>
      </c>
      <c r="BY86" s="2" t="str">
        <f t="shared" si="25"/>
        <v/>
      </c>
      <c r="BZ86" s="2" t="str">
        <f t="shared" si="26"/>
        <v/>
      </c>
      <c r="CA86" s="2" t="str">
        <f t="shared" si="27"/>
        <v/>
      </c>
      <c r="CB86" s="2" t="str">
        <f t="shared" si="28"/>
        <v/>
      </c>
      <c r="CC86" s="2" t="str">
        <f t="shared" si="29"/>
        <v/>
      </c>
      <c r="CE86" s="2" t="str">
        <f t="shared" si="86"/>
        <v/>
      </c>
      <c r="CF86" s="2" t="str">
        <f t="shared" si="86"/>
        <v/>
      </c>
      <c r="CG86" s="2" t="str">
        <f t="shared" si="86"/>
        <v/>
      </c>
      <c r="CH86" s="2" t="str">
        <f t="shared" si="86"/>
        <v/>
      </c>
      <c r="CI86" s="2" t="str">
        <f t="shared" si="86"/>
        <v/>
      </c>
      <c r="CJ86" s="2" t="str">
        <f t="shared" si="86"/>
        <v/>
      </c>
      <c r="CK86" s="2" t="str">
        <f t="shared" si="86"/>
        <v/>
      </c>
      <c r="CL86" s="2" t="str">
        <f t="shared" si="86"/>
        <v/>
      </c>
      <c r="CM86" s="2" t="str">
        <f t="shared" si="86"/>
        <v/>
      </c>
      <c r="CN86" s="2" t="str">
        <f t="shared" si="86"/>
        <v/>
      </c>
      <c r="CO86" s="2" t="str">
        <f t="shared" si="86"/>
        <v/>
      </c>
      <c r="CP86" s="2" t="str">
        <f t="shared" si="86"/>
        <v/>
      </c>
      <c r="CQ86" s="2" t="str">
        <f t="shared" si="86"/>
        <v/>
      </c>
      <c r="CR86" s="2" t="str">
        <f t="shared" si="86"/>
        <v/>
      </c>
      <c r="CS86" s="2" t="str">
        <f t="shared" si="86"/>
        <v/>
      </c>
      <c r="CU86" s="2" t="str">
        <f t="shared" si="31"/>
        <v/>
      </c>
      <c r="CV86" s="2" t="str">
        <f t="shared" si="32"/>
        <v/>
      </c>
      <c r="CW86" s="2" t="str">
        <f t="shared" si="33"/>
        <v/>
      </c>
      <c r="CX86" s="2" t="str">
        <f t="shared" si="34"/>
        <v/>
      </c>
      <c r="CY86" s="2" t="str">
        <f t="shared" si="35"/>
        <v/>
      </c>
      <c r="CZ86" s="2" t="str">
        <f t="shared" si="36"/>
        <v/>
      </c>
      <c r="DA86" s="2" t="str">
        <f t="shared" si="37"/>
        <v/>
      </c>
      <c r="DB86" s="2" t="str">
        <f t="shared" si="38"/>
        <v/>
      </c>
      <c r="DC86" s="2" t="str">
        <f t="shared" si="39"/>
        <v/>
      </c>
      <c r="DD86" s="2" t="str">
        <f t="shared" si="40"/>
        <v/>
      </c>
      <c r="DE86" s="2" t="str">
        <f t="shared" si="41"/>
        <v/>
      </c>
      <c r="DF86" s="2" t="str">
        <f t="shared" si="42"/>
        <v/>
      </c>
      <c r="DG86" s="2" t="str">
        <f t="shared" si="43"/>
        <v/>
      </c>
      <c r="DH86" s="2" t="str">
        <f t="shared" si="44"/>
        <v/>
      </c>
      <c r="DI86" s="2" t="str">
        <f t="shared" si="45"/>
        <v/>
      </c>
      <c r="DK86" s="2">
        <f t="shared" si="95"/>
        <v>110.88441315789473</v>
      </c>
      <c r="DL86" s="2">
        <f t="shared" si="95"/>
        <v>83.055248414376308</v>
      </c>
      <c r="DM86" s="2">
        <f t="shared" si="95"/>
        <v>88.383124433705817</v>
      </c>
      <c r="DN86" s="2">
        <f t="shared" si="95"/>
        <v>84.300342192691033</v>
      </c>
      <c r="DO86" s="2">
        <f t="shared" si="95"/>
        <v>84.473677281689774</v>
      </c>
      <c r="DP86" s="2">
        <f t="shared" si="95"/>
        <v>79.693660223497446</v>
      </c>
      <c r="DQ86" s="2">
        <f t="shared" si="95"/>
        <v>83.620049380851697</v>
      </c>
      <c r="DR86" s="2">
        <f t="shared" si="95"/>
        <v>85.261498238195898</v>
      </c>
      <c r="DS86" s="2">
        <f t="shared" si="95"/>
        <v>87.618916526610676</v>
      </c>
      <c r="DT86" s="2">
        <f t="shared" si="95"/>
        <v>83.063163110478911</v>
      </c>
      <c r="DU86" s="2">
        <f t="shared" si="95"/>
        <v>86.122985762483125</v>
      </c>
      <c r="DV86" s="2">
        <f t="shared" si="95"/>
        <v>88.316827392120089</v>
      </c>
      <c r="DW86" s="2">
        <f t="shared" si="95"/>
        <v>88.395533826638484</v>
      </c>
      <c r="DX86" s="2">
        <f t="shared" si="95"/>
        <v>77.247987244538379</v>
      </c>
      <c r="DY86" s="2">
        <f t="shared" si="95"/>
        <v>91.198752228163997</v>
      </c>
      <c r="EA86" s="2">
        <f t="shared" si="99"/>
        <v>92.803795604395617</v>
      </c>
      <c r="EB86" s="2">
        <f t="shared" si="96"/>
        <v>74.036607993092403</v>
      </c>
      <c r="EC86" s="2">
        <f t="shared" si="96"/>
        <v>67.181632653061229</v>
      </c>
      <c r="ED86" s="2">
        <f t="shared" si="96"/>
        <v>73.930286279020237</v>
      </c>
      <c r="EE86" s="2">
        <f t="shared" si="96"/>
        <v>66.230500092659312</v>
      </c>
      <c r="EF86" s="2">
        <f t="shared" si="96"/>
        <v>68.350359483454412</v>
      </c>
      <c r="EG86" s="2">
        <f t="shared" si="96"/>
        <v>68.624704601314662</v>
      </c>
      <c r="EH86" s="2">
        <f t="shared" si="96"/>
        <v>67.023466852201551</v>
      </c>
      <c r="EI86" s="2">
        <f t="shared" si="96"/>
        <v>71.618853187114468</v>
      </c>
      <c r="EJ86" s="2">
        <f t="shared" si="96"/>
        <v>66.954199672912679</v>
      </c>
      <c r="EK86" s="2">
        <f t="shared" si="96"/>
        <v>70.074220030494757</v>
      </c>
      <c r="EL86" s="2">
        <f t="shared" si="96"/>
        <v>69.629066622979465</v>
      </c>
      <c r="EM86" s="2">
        <f t="shared" si="96"/>
        <v>70.43932547391509</v>
      </c>
      <c r="EN86" s="2">
        <f t="shared" si="96"/>
        <v>68.986510061825683</v>
      </c>
      <c r="EO86" s="2">
        <f t="shared" si="96"/>
        <v>90.20638908241466</v>
      </c>
      <c r="EQ86" s="2">
        <f t="shared" si="97"/>
        <v>88.00508746311678</v>
      </c>
      <c r="ER86" s="2">
        <f t="shared" si="97"/>
        <v>70.440111482361232</v>
      </c>
      <c r="ES86" s="2">
        <f t="shared" si="97"/>
        <v>65.042054314870057</v>
      </c>
      <c r="ET86" s="2">
        <f t="shared" si="97"/>
        <v>69.72773899714602</v>
      </c>
      <c r="EU86" s="2">
        <f t="shared" si="97"/>
        <v>64.676839557450123</v>
      </c>
      <c r="EV86" s="2">
        <f t="shared" si="97"/>
        <v>66.763915506021945</v>
      </c>
      <c r="EW86" s="2">
        <f t="shared" si="97"/>
        <v>66.446804129619125</v>
      </c>
      <c r="EX86" s="2">
        <f t="shared" si="97"/>
        <v>65.172957957985886</v>
      </c>
      <c r="EY86" s="2">
        <f t="shared" si="97"/>
        <v>68.28555384032552</v>
      </c>
      <c r="EZ86" s="2">
        <f t="shared" si="97"/>
        <v>63.149446523141933</v>
      </c>
      <c r="FA86" s="2">
        <f t="shared" si="97"/>
        <v>68.454887430976115</v>
      </c>
      <c r="FB86" s="2">
        <f t="shared" si="97"/>
        <v>68.986121839468652</v>
      </c>
      <c r="FC86" s="2">
        <f t="shared" si="97"/>
        <v>69.436840223013562</v>
      </c>
      <c r="FD86" s="2">
        <f t="shared" si="97"/>
        <v>69.335868628967177</v>
      </c>
      <c r="FE86" s="2">
        <f t="shared" si="97"/>
        <v>89.901571811589804</v>
      </c>
      <c r="FG86" s="2">
        <f t="shared" si="98"/>
        <v>0.770303661631349</v>
      </c>
      <c r="FH86" s="2">
        <f t="shared" si="98"/>
        <v>0.80007288594005299</v>
      </c>
      <c r="FI86" s="2">
        <f t="shared" si="98"/>
        <v>0.8155768956008963</v>
      </c>
      <c r="FJ86" s="2">
        <f t="shared" si="98"/>
        <v>0.8058082378958491</v>
      </c>
      <c r="FK86" s="2">
        <f t="shared" si="98"/>
        <v>0.82639505474774522</v>
      </c>
      <c r="FL86" s="2">
        <f t="shared" si="98"/>
        <v>0.81437541364457267</v>
      </c>
      <c r="FM86" s="2">
        <f t="shared" si="98"/>
        <v>0.79966672439137343</v>
      </c>
      <c r="FN86" s="2">
        <f t="shared" si="98"/>
        <v>0.78379473081166973</v>
      </c>
      <c r="FO86" s="2">
        <f t="shared" si="98"/>
        <v>0.73111737942421784</v>
      </c>
      <c r="FP86" s="2">
        <f t="shared" si="98"/>
        <v>0.75751295898981508</v>
      </c>
      <c r="FQ86" s="2">
        <f t="shared" si="98"/>
        <v>0.77002695788052644</v>
      </c>
      <c r="FR86" s="2">
        <f t="shared" si="98"/>
        <v>0.77253145928507161</v>
      </c>
      <c r="FS86" s="2">
        <f t="shared" si="98"/>
        <v>0.79057131497150257</v>
      </c>
      <c r="FT86" s="2">
        <f t="shared" si="98"/>
        <v>0.78484903605354928</v>
      </c>
      <c r="FU86" s="2">
        <f t="shared" si="98"/>
        <v>0.72521957018012773</v>
      </c>
      <c r="FW86" s="2">
        <f t="shared" si="87"/>
        <v>1.3936283220471185E-4</v>
      </c>
      <c r="FX86" s="2">
        <f t="shared" si="87"/>
        <v>1.582819161525856E-4</v>
      </c>
      <c r="FY86" s="2">
        <f t="shared" si="87"/>
        <v>2.0495505160360498E-4</v>
      </c>
      <c r="FZ86" s="2">
        <f t="shared" si="87"/>
        <v>1.9346021426504774E-4</v>
      </c>
      <c r="GA86" s="2">
        <f t="shared" si="87"/>
        <v>2.0053313998103151E-4</v>
      </c>
      <c r="GB86" s="2">
        <f t="shared" si="87"/>
        <v>2.5373339659945311E-4</v>
      </c>
      <c r="GC86" s="2">
        <f t="shared" si="87"/>
        <v>2.2884372865060324E-4</v>
      </c>
      <c r="GD86" s="2">
        <f t="shared" si="87"/>
        <v>2.15888340797268E-4</v>
      </c>
      <c r="GE86" s="2">
        <f t="shared" si="87"/>
        <v>2.513548771368257E-4</v>
      </c>
      <c r="GF86" s="2">
        <f t="shared" si="87"/>
        <v>2.3722884632070378E-4</v>
      </c>
      <c r="GG86" s="2">
        <f t="shared" si="87"/>
        <v>2.3993790739486225E-4</v>
      </c>
      <c r="GH86" s="2">
        <f t="shared" si="87"/>
        <v>1.778449958650042E-4</v>
      </c>
      <c r="GI86" s="2">
        <f t="shared" si="87"/>
        <v>1.4452308713279937E-4</v>
      </c>
      <c r="GJ86" s="2">
        <f t="shared" si="87"/>
        <v>9.4002384482033449E-5</v>
      </c>
      <c r="GK86" s="2">
        <f t="shared" si="87"/>
        <v>9.2244909298634293E-5</v>
      </c>
      <c r="GM86" s="86">
        <f t="shared" si="88"/>
        <v>0.48432810053510222</v>
      </c>
      <c r="GN86" s="86">
        <f t="shared" si="88"/>
        <v>0.46464348670753108</v>
      </c>
      <c r="GO86" s="86">
        <f t="shared" si="88"/>
        <v>0.51062071621087013</v>
      </c>
      <c r="GP86" s="86">
        <f t="shared" si="88"/>
        <v>0.50384830294345517</v>
      </c>
      <c r="GQ86" s="86">
        <f t="shared" si="88"/>
        <v>0.50956269120792597</v>
      </c>
      <c r="GR86" s="86">
        <f t="shared" si="88"/>
        <v>0.50531141986103867</v>
      </c>
      <c r="GS86" s="86">
        <f t="shared" si="88"/>
        <v>0.50535774536741518</v>
      </c>
      <c r="GT86" s="86">
        <f t="shared" si="88"/>
        <v>0.43869559855477236</v>
      </c>
      <c r="GU86" s="86">
        <f t="shared" si="88"/>
        <v>0.39950102520248548</v>
      </c>
      <c r="GV86" s="86">
        <f t="shared" si="88"/>
        <v>0.49689018066246876</v>
      </c>
      <c r="GW86" s="86">
        <f t="shared" si="88"/>
        <v>0.47623493424080965</v>
      </c>
      <c r="GX86" s="86">
        <f t="shared" si="88"/>
        <v>0.49557402540634088</v>
      </c>
      <c r="GY86" s="86">
        <f t="shared" si="88"/>
        <v>0.45134803734644796</v>
      </c>
      <c r="GZ86" s="86">
        <f t="shared" si="88"/>
        <v>0.42886097579230315</v>
      </c>
      <c r="HA86" s="86">
        <f t="shared" si="88"/>
        <v>0.42068784334002018</v>
      </c>
      <c r="HC86" s="86">
        <f t="shared" si="78"/>
        <v>3.1201750412604092E-4</v>
      </c>
      <c r="HD86" s="86">
        <f t="shared" si="78"/>
        <v>1.2632425917715126E-5</v>
      </c>
      <c r="HE86" s="86">
        <f t="shared" si="78"/>
        <v>2.0276833408379763E-5</v>
      </c>
      <c r="HF86" s="86">
        <f t="shared" si="78"/>
        <v>5.2143276760775529E-6</v>
      </c>
      <c r="HG86" s="86">
        <f t="shared" si="92"/>
        <v>2.2720653690569217E-5</v>
      </c>
      <c r="HH86" s="86">
        <f t="shared" si="92"/>
        <v>1.1733800148753444E-5</v>
      </c>
      <c r="HI86" s="86">
        <f t="shared" si="92"/>
        <v>7.847365208882809E-5</v>
      </c>
      <c r="HJ86" s="86">
        <f t="shared" si="92"/>
        <v>7.2408798368164956E-5</v>
      </c>
      <c r="HK86" s="86">
        <f t="shared" si="92"/>
        <v>8.3614895419077216E-6</v>
      </c>
      <c r="HL86" s="86">
        <f t="shared" si="92"/>
        <v>1.4148208078684236E-5</v>
      </c>
      <c r="HM86" s="86">
        <f t="shared" si="92"/>
        <v>5.59286566853756E-6</v>
      </c>
      <c r="HN86" s="86">
        <f t="shared" si="92"/>
        <v>1.0272993489772501E-5</v>
      </c>
      <c r="HO86" s="86">
        <f t="shared" si="92"/>
        <v>1.6408925457782683E-5</v>
      </c>
      <c r="HP86" s="86">
        <f t="shared" si="92"/>
        <v>1.2243317698946282E-5</v>
      </c>
      <c r="HQ86" s="86">
        <f t="shared" si="92"/>
        <v>8.293491966857729E-7</v>
      </c>
      <c r="HS86" s="86">
        <f t="shared" si="89"/>
        <v>1.3741730903941823E-21</v>
      </c>
      <c r="HT86" s="86">
        <f t="shared" si="89"/>
        <v>3.9140641050151635E-31</v>
      </c>
      <c r="HU86" s="86">
        <f t="shared" si="89"/>
        <v>6.3682357997327871E-29</v>
      </c>
      <c r="HV86" s="86">
        <f t="shared" si="89"/>
        <v>7.7251953690071894E-33</v>
      </c>
      <c r="HW86" s="86">
        <f t="shared" si="89"/>
        <v>3.0694878928274699E-28</v>
      </c>
      <c r="HX86" s="86">
        <f t="shared" si="89"/>
        <v>6.856174598318505E-31</v>
      </c>
      <c r="HY86" s="86">
        <f t="shared" si="89"/>
        <v>4.5934942362062139E-26</v>
      </c>
      <c r="HZ86" s="86">
        <f t="shared" si="89"/>
        <v>1.7942585396528986E-25</v>
      </c>
      <c r="IA86" s="86">
        <f t="shared" si="89"/>
        <v>3.4595362900607872E-33</v>
      </c>
      <c r="IB86" s="86">
        <f t="shared" si="89"/>
        <v>1.0452508967929963E-34</v>
      </c>
      <c r="IC86" s="86">
        <f t="shared" si="89"/>
        <v>2.4841183771701358E-36</v>
      </c>
      <c r="ID86" s="86">
        <f t="shared" si="89"/>
        <v>8.3820934927256069E-35</v>
      </c>
      <c r="IE86" s="86">
        <f t="shared" si="89"/>
        <v>1.319154289222735E-30</v>
      </c>
      <c r="IF86" s="86">
        <f t="shared" si="89"/>
        <v>2.2517268732418896E-16</v>
      </c>
      <c r="IG86" s="86">
        <f t="shared" si="89"/>
        <v>8.5770311063998066E-17</v>
      </c>
      <c r="II86" s="86">
        <f t="shared" si="90"/>
        <v>4.0898205177220002E-40</v>
      </c>
      <c r="IJ86" s="86">
        <f t="shared" si="90"/>
        <v>2.8611808713558847E-58</v>
      </c>
      <c r="IK86" s="86">
        <f t="shared" si="90"/>
        <v>5.5249454165541566E-55</v>
      </c>
      <c r="IL86" s="86">
        <f t="shared" si="90"/>
        <v>1.1186174731428464E-62</v>
      </c>
      <c r="IM86" s="86">
        <f t="shared" si="90"/>
        <v>6.0613973761165691E-55</v>
      </c>
      <c r="IN86" s="86">
        <f t="shared" si="90"/>
        <v>9.578042489112576E-60</v>
      </c>
      <c r="IO86" s="86">
        <f t="shared" si="90"/>
        <v>8.4889087169847654E-52</v>
      </c>
      <c r="IP86" s="86">
        <f t="shared" si="90"/>
        <v>6.2579323779738315E-50</v>
      </c>
      <c r="IQ86" s="86">
        <f t="shared" si="90"/>
        <v>6.5552231979767465E-66</v>
      </c>
      <c r="IR86" s="86">
        <f t="shared" si="90"/>
        <v>8.5233181344843681E-70</v>
      </c>
      <c r="IS86" s="86">
        <f t="shared" si="90"/>
        <v>1.3043264765172598E-69</v>
      </c>
      <c r="IT86" s="86">
        <f t="shared" si="90"/>
        <v>3.8818661081805347E-68</v>
      </c>
      <c r="IU86" s="86">
        <f t="shared" si="90"/>
        <v>1.2777508801075809E-57</v>
      </c>
      <c r="IV86" s="86">
        <f t="shared" si="90"/>
        <v>1.2737670915933528E-59</v>
      </c>
      <c r="IW86" s="86">
        <f t="shared" si="90"/>
        <v>7.4051594470711926E-60</v>
      </c>
      <c r="IY86" s="86">
        <f t="shared" si="91"/>
        <v>0.48464011803922824</v>
      </c>
      <c r="IZ86" s="86">
        <f t="shared" si="91"/>
        <v>0.46465611913344879</v>
      </c>
      <c r="JA86" s="86">
        <f t="shared" si="91"/>
        <v>0.51064099304427846</v>
      </c>
      <c r="JB86" s="86">
        <f t="shared" si="91"/>
        <v>0.50385351727113126</v>
      </c>
      <c r="JC86" s="86">
        <f t="shared" si="91"/>
        <v>0.50958541186161654</v>
      </c>
      <c r="JD86" s="86">
        <f t="shared" si="91"/>
        <v>0.50532315366118741</v>
      </c>
      <c r="JE86" s="86">
        <f t="shared" si="91"/>
        <v>0.50543621901950397</v>
      </c>
      <c r="JF86" s="86">
        <f t="shared" si="91"/>
        <v>0.43876800735314053</v>
      </c>
      <c r="JG86" s="86">
        <f t="shared" si="91"/>
        <v>0.3995093866920274</v>
      </c>
      <c r="JH86" s="86">
        <f t="shared" si="91"/>
        <v>0.49690432887054742</v>
      </c>
      <c r="JI86" s="86">
        <f t="shared" si="91"/>
        <v>0.47624052710647818</v>
      </c>
      <c r="JJ86" s="86">
        <f t="shared" si="91"/>
        <v>0.49558429839983065</v>
      </c>
      <c r="JK86" s="86">
        <f t="shared" si="91"/>
        <v>0.45136444627190575</v>
      </c>
      <c r="JL86" s="86">
        <f t="shared" si="91"/>
        <v>0.42887321911000231</v>
      </c>
      <c r="JM86" s="86">
        <f t="shared" si="91"/>
        <v>0.420688672689217</v>
      </c>
    </row>
    <row r="87" spans="2:273" x14ac:dyDescent="0.25">
      <c r="B87" s="2">
        <v>60</v>
      </c>
      <c r="C87" s="37">
        <v>214.227</v>
      </c>
      <c r="D87" s="37">
        <v>231.28200000000001</v>
      </c>
      <c r="E87" s="37">
        <v>234.85</v>
      </c>
      <c r="F87" s="37">
        <v>232.97399999999999</v>
      </c>
      <c r="G87" s="37">
        <v>231.667</v>
      </c>
      <c r="H87" s="37">
        <v>226.20500000000001</v>
      </c>
      <c r="I87" s="37">
        <v>224.732</v>
      </c>
      <c r="J87" s="37">
        <v>226.268</v>
      </c>
      <c r="K87" s="37">
        <v>228.024</v>
      </c>
      <c r="L87" s="37">
        <v>231.244</v>
      </c>
      <c r="M87" s="37">
        <v>232.92699999999999</v>
      </c>
      <c r="N87" s="37">
        <v>234.22</v>
      </c>
      <c r="O87" s="37">
        <v>233.82900000000001</v>
      </c>
      <c r="P87" s="37">
        <v>217.07900000000001</v>
      </c>
      <c r="Q87" s="37">
        <v>183.4</v>
      </c>
      <c r="S87" s="4">
        <f t="shared" si="93"/>
        <v>229.15252796406418</v>
      </c>
      <c r="T87" s="4">
        <f t="shared" si="93"/>
        <v>237.87622556256071</v>
      </c>
      <c r="U87" s="4">
        <f t="shared" si="93"/>
        <v>241.04663157578017</v>
      </c>
      <c r="V87" s="4">
        <f t="shared" si="93"/>
        <v>240.41355186548313</v>
      </c>
      <c r="W87" s="4">
        <f t="shared" si="93"/>
        <v>236.39748534133795</v>
      </c>
      <c r="X87" s="4">
        <f t="shared" si="93"/>
        <v>231.41883576755785</v>
      </c>
      <c r="Y87" s="4">
        <f t="shared" si="93"/>
        <v>230.79469444935782</v>
      </c>
      <c r="Z87" s="4">
        <f t="shared" si="93"/>
        <v>229.87778476594059</v>
      </c>
      <c r="AA87" s="4">
        <f t="shared" si="93"/>
        <v>239.69978596460371</v>
      </c>
      <c r="AB87" s="4">
        <f t="shared" si="93"/>
        <v>247.32509045420719</v>
      </c>
      <c r="AC87" s="4">
        <f t="shared" si="93"/>
        <v>237.24015575245187</v>
      </c>
      <c r="AD87" s="4">
        <f t="shared" si="93"/>
        <v>246.75355662022449</v>
      </c>
      <c r="AE87" s="4">
        <f t="shared" si="93"/>
        <v>235.58075592399999</v>
      </c>
      <c r="AF87" s="4">
        <f t="shared" si="93"/>
        <v>222.5048689981212</v>
      </c>
      <c r="AG87" s="4">
        <f t="shared" si="93"/>
        <v>190.76818102597545</v>
      </c>
      <c r="AI87" s="4">
        <f t="shared" si="94"/>
        <v>-14.925527964064173</v>
      </c>
      <c r="AJ87" s="4">
        <f t="shared" si="94"/>
        <v>-6.5942255625606947</v>
      </c>
      <c r="AK87" s="4">
        <f t="shared" si="94"/>
        <v>-6.1966315757801738</v>
      </c>
      <c r="AL87" s="4">
        <f t="shared" si="94"/>
        <v>-7.4395518654831392</v>
      </c>
      <c r="AM87" s="4">
        <f t="shared" si="94"/>
        <v>-4.7304853413379533</v>
      </c>
      <c r="AN87" s="4">
        <f t="shared" si="94"/>
        <v>-5.2138357675578391</v>
      </c>
      <c r="AO87" s="4">
        <f t="shared" si="94"/>
        <v>-6.0626944493578208</v>
      </c>
      <c r="AP87" s="4">
        <f t="shared" si="94"/>
        <v>-3.6097847659405886</v>
      </c>
      <c r="AQ87" s="4">
        <f t="shared" si="94"/>
        <v>-11.675785964603705</v>
      </c>
      <c r="AR87" s="4">
        <f t="shared" si="94"/>
        <v>-16.081090454207185</v>
      </c>
      <c r="AS87" s="4">
        <f t="shared" si="94"/>
        <v>-4.3131557524518769</v>
      </c>
      <c r="AT87" s="4">
        <f t="shared" si="94"/>
        <v>-12.533556620224488</v>
      </c>
      <c r="AU87" s="4">
        <f t="shared" si="94"/>
        <v>-1.7517559239999798</v>
      </c>
      <c r="AV87" s="4">
        <f t="shared" si="94"/>
        <v>-5.4258689981211887</v>
      </c>
      <c r="AW87" s="4">
        <f t="shared" si="94"/>
        <v>-7.3681810259754457</v>
      </c>
      <c r="AY87" s="2">
        <f t="shared" si="85"/>
        <v>96.542509378670431</v>
      </c>
      <c r="AZ87" s="2">
        <f t="shared" si="85"/>
        <v>75.582565267041218</v>
      </c>
      <c r="BA87" s="2">
        <f t="shared" si="85"/>
        <v>70.738850886072868</v>
      </c>
      <c r="BB87" s="2">
        <f t="shared" si="85"/>
        <v>75.65256473960072</v>
      </c>
      <c r="BC87" s="2">
        <f t="shared" si="85"/>
        <v>69.10395951769334</v>
      </c>
      <c r="BD87" s="2">
        <f t="shared" si="85"/>
        <v>70.190703141427988</v>
      </c>
      <c r="BE87" s="2">
        <f t="shared" si="85"/>
        <v>71.303905824521223</v>
      </c>
      <c r="BF87" s="2">
        <f t="shared" si="85"/>
        <v>70.605312126201369</v>
      </c>
      <c r="BG87" s="2">
        <f t="shared" si="85"/>
        <v>75.559732420061039</v>
      </c>
      <c r="BH87" s="2">
        <f t="shared" si="85"/>
        <v>70.508869605582987</v>
      </c>
      <c r="BI87" s="2">
        <f t="shared" si="85"/>
        <v>73.466228886306823</v>
      </c>
      <c r="BJ87" s="2">
        <f t="shared" si="85"/>
        <v>73.576272129755239</v>
      </c>
      <c r="BK87" s="2">
        <f t="shared" si="85"/>
        <v>73.895486852768954</v>
      </c>
      <c r="BL87" s="2">
        <f t="shared" si="85"/>
        <v>70.577182131478764</v>
      </c>
      <c r="BM87" s="2">
        <f t="shared" si="85"/>
        <v>90.340249903968811</v>
      </c>
      <c r="BO87" s="2" t="str">
        <f t="shared" si="15"/>
        <v/>
      </c>
      <c r="BP87" s="2" t="str">
        <f t="shared" si="16"/>
        <v/>
      </c>
      <c r="BQ87" s="2" t="str">
        <f t="shared" si="17"/>
        <v/>
      </c>
      <c r="BR87" s="2" t="str">
        <f t="shared" si="18"/>
        <v/>
      </c>
      <c r="BS87" s="2" t="str">
        <f t="shared" si="19"/>
        <v/>
      </c>
      <c r="BT87" s="2" t="str">
        <f t="shared" si="20"/>
        <v/>
      </c>
      <c r="BU87" s="2" t="str">
        <f t="shared" si="21"/>
        <v/>
      </c>
      <c r="BV87" s="2" t="str">
        <f t="shared" si="22"/>
        <v/>
      </c>
      <c r="BW87" s="2" t="str">
        <f t="shared" si="23"/>
        <v/>
      </c>
      <c r="BX87" s="2" t="str">
        <f t="shared" si="24"/>
        <v/>
      </c>
      <c r="BY87" s="2" t="str">
        <f t="shared" si="25"/>
        <v/>
      </c>
      <c r="BZ87" s="2" t="str">
        <f t="shared" si="26"/>
        <v/>
      </c>
      <c r="CA87" s="2" t="str">
        <f t="shared" si="27"/>
        <v/>
      </c>
      <c r="CB87" s="2" t="str">
        <f t="shared" si="28"/>
        <v/>
      </c>
      <c r="CC87" s="2" t="str">
        <f t="shared" si="29"/>
        <v/>
      </c>
      <c r="CE87" s="2" t="str">
        <f t="shared" si="86"/>
        <v/>
      </c>
      <c r="CF87" s="2" t="str">
        <f t="shared" si="86"/>
        <v/>
      </c>
      <c r="CG87" s="2" t="str">
        <f t="shared" si="86"/>
        <v/>
      </c>
      <c r="CH87" s="2" t="str">
        <f t="shared" si="86"/>
        <v/>
      </c>
      <c r="CI87" s="2" t="str">
        <f t="shared" si="86"/>
        <v/>
      </c>
      <c r="CJ87" s="2" t="str">
        <f t="shared" si="86"/>
        <v/>
      </c>
      <c r="CK87" s="2" t="str">
        <f t="shared" si="86"/>
        <v/>
      </c>
      <c r="CL87" s="2" t="str">
        <f t="shared" si="86"/>
        <v/>
      </c>
      <c r="CM87" s="2" t="str">
        <f t="shared" si="86"/>
        <v/>
      </c>
      <c r="CN87" s="2" t="str">
        <f t="shared" si="86"/>
        <v/>
      </c>
      <c r="CO87" s="2" t="str">
        <f t="shared" si="86"/>
        <v/>
      </c>
      <c r="CP87" s="2" t="str">
        <f t="shared" si="86"/>
        <v/>
      </c>
      <c r="CQ87" s="2" t="str">
        <f t="shared" si="86"/>
        <v/>
      </c>
      <c r="CR87" s="2" t="str">
        <f t="shared" si="86"/>
        <v/>
      </c>
      <c r="CS87" s="2" t="str">
        <f t="shared" si="86"/>
        <v/>
      </c>
      <c r="CU87" s="2" t="str">
        <f t="shared" si="31"/>
        <v/>
      </c>
      <c r="CV87" s="2" t="str">
        <f t="shared" si="32"/>
        <v/>
      </c>
      <c r="CW87" s="2" t="str">
        <f t="shared" si="33"/>
        <v/>
      </c>
      <c r="CX87" s="2" t="str">
        <f t="shared" si="34"/>
        <v/>
      </c>
      <c r="CY87" s="2" t="str">
        <f t="shared" si="35"/>
        <v/>
      </c>
      <c r="CZ87" s="2" t="str">
        <f t="shared" si="36"/>
        <v/>
      </c>
      <c r="DA87" s="2" t="str">
        <f t="shared" si="37"/>
        <v/>
      </c>
      <c r="DB87" s="2" t="str">
        <f t="shared" si="38"/>
        <v/>
      </c>
      <c r="DC87" s="2" t="str">
        <f t="shared" si="39"/>
        <v/>
      </c>
      <c r="DD87" s="2" t="str">
        <f t="shared" si="40"/>
        <v/>
      </c>
      <c r="DE87" s="2" t="str">
        <f t="shared" si="41"/>
        <v/>
      </c>
      <c r="DF87" s="2" t="str">
        <f t="shared" si="42"/>
        <v/>
      </c>
      <c r="DG87" s="2" t="str">
        <f t="shared" si="43"/>
        <v/>
      </c>
      <c r="DH87" s="2" t="str">
        <f t="shared" si="44"/>
        <v/>
      </c>
      <c r="DI87" s="2" t="str">
        <f t="shared" si="45"/>
        <v/>
      </c>
      <c r="DK87" s="2">
        <f t="shared" si="95"/>
        <v>111.50775668016195</v>
      </c>
      <c r="DL87" s="2">
        <f t="shared" si="95"/>
        <v>83.216442917547553</v>
      </c>
      <c r="DM87" s="2">
        <f t="shared" si="95"/>
        <v>88.674433705829045</v>
      </c>
      <c r="DN87" s="2">
        <f t="shared" si="95"/>
        <v>84.47891362126245</v>
      </c>
      <c r="DO87" s="2">
        <f t="shared" si="95"/>
        <v>84.675059746643981</v>
      </c>
      <c r="DP87" s="2">
        <f t="shared" si="95"/>
        <v>79.742246753246761</v>
      </c>
      <c r="DQ87" s="2">
        <f t="shared" si="95"/>
        <v>83.75184204167924</v>
      </c>
      <c r="DR87" s="2">
        <f t="shared" si="95"/>
        <v>85.349866807610979</v>
      </c>
      <c r="DS87" s="2">
        <f t="shared" si="95"/>
        <v>87.908357983193298</v>
      </c>
      <c r="DT87" s="2">
        <f t="shared" si="95"/>
        <v>83.182774300616416</v>
      </c>
      <c r="DU87" s="2">
        <f t="shared" si="95"/>
        <v>86.379826045883931</v>
      </c>
      <c r="DV87" s="2">
        <f t="shared" si="95"/>
        <v>88.64889015009382</v>
      </c>
      <c r="DW87" s="2">
        <f t="shared" si="95"/>
        <v>88.556949260042288</v>
      </c>
      <c r="DX87" s="2">
        <f t="shared" si="95"/>
        <v>77.282293868921741</v>
      </c>
      <c r="DY87" s="2">
        <f t="shared" si="95"/>
        <v>91.398518270944749</v>
      </c>
      <c r="EA87" s="2">
        <f t="shared" si="99"/>
        <v>92.473593406593423</v>
      </c>
      <c r="EB87" s="2">
        <f t="shared" si="96"/>
        <v>73.843564450474901</v>
      </c>
      <c r="EC87" s="2">
        <f t="shared" si="96"/>
        <v>67.040575885526621</v>
      </c>
      <c r="ED87" s="2">
        <f t="shared" si="96"/>
        <v>73.713725818956334</v>
      </c>
      <c r="EE87" s="2">
        <f t="shared" si="96"/>
        <v>66.12107997529084</v>
      </c>
      <c r="EF87" s="2">
        <f t="shared" si="96"/>
        <v>68.205659241323659</v>
      </c>
      <c r="EG87" s="2">
        <f t="shared" si="96"/>
        <v>68.460485853100892</v>
      </c>
      <c r="EH87" s="2">
        <f t="shared" si="96"/>
        <v>66.896517576118995</v>
      </c>
      <c r="EI87" s="2">
        <f t="shared" si="96"/>
        <v>71.419084372858123</v>
      </c>
      <c r="EJ87" s="2">
        <f t="shared" si="96"/>
        <v>66.810059175013095</v>
      </c>
      <c r="EK87" s="2">
        <f t="shared" si="96"/>
        <v>69.949388472020459</v>
      </c>
      <c r="EL87" s="2">
        <f t="shared" si="96"/>
        <v>69.528863040629091</v>
      </c>
      <c r="EM87" s="2">
        <f t="shared" si="96"/>
        <v>70.353486213379298</v>
      </c>
      <c r="EN87" s="2">
        <f t="shared" si="96"/>
        <v>68.900793914413882</v>
      </c>
      <c r="EO87" s="2">
        <f t="shared" si="96"/>
        <v>89.974601450760218</v>
      </c>
      <c r="EQ87" s="2">
        <f t="shared" si="97"/>
        <v>87.783473709122049</v>
      </c>
      <c r="ER87" s="2">
        <f t="shared" si="97"/>
        <v>70.318659733174655</v>
      </c>
      <c r="ES87" s="2">
        <f t="shared" si="97"/>
        <v>64.944857006050569</v>
      </c>
      <c r="ET87" s="2">
        <f t="shared" si="97"/>
        <v>69.598196262913675</v>
      </c>
      <c r="EU87" s="2">
        <f t="shared" si="97"/>
        <v>64.601381698750927</v>
      </c>
      <c r="EV87" s="2">
        <f t="shared" si="97"/>
        <v>66.650875931346604</v>
      </c>
      <c r="EW87" s="2">
        <f t="shared" si="97"/>
        <v>66.327452703000162</v>
      </c>
      <c r="EX87" s="2">
        <f t="shared" si="97"/>
        <v>65.085622468439155</v>
      </c>
      <c r="EY87" s="2">
        <f t="shared" si="97"/>
        <v>68.156343646884963</v>
      </c>
      <c r="EZ87" s="2">
        <f t="shared" si="97"/>
        <v>63.088144047249742</v>
      </c>
      <c r="FA87" s="2">
        <f t="shared" si="97"/>
        <v>68.362946353116158</v>
      </c>
      <c r="FB87" s="2">
        <f t="shared" si="97"/>
        <v>68.897488956433634</v>
      </c>
      <c r="FC87" s="2">
        <f t="shared" si="97"/>
        <v>69.368156283138319</v>
      </c>
      <c r="FD87" s="2">
        <f t="shared" si="97"/>
        <v>69.242725142883145</v>
      </c>
      <c r="FE87" s="2">
        <f t="shared" si="97"/>
        <v>89.675424519268446</v>
      </c>
      <c r="FG87" s="2">
        <f t="shared" si="98"/>
        <v>0.78619324667966417</v>
      </c>
      <c r="FH87" s="2">
        <f t="shared" si="98"/>
        <v>0.81439932567560225</v>
      </c>
      <c r="FI87" s="2">
        <f t="shared" si="98"/>
        <v>0.82902975556968084</v>
      </c>
      <c r="FJ87" s="2">
        <f t="shared" si="98"/>
        <v>0.81981624972133593</v>
      </c>
      <c r="FK87" s="2">
        <f t="shared" si="98"/>
        <v>0.83921435054443372</v>
      </c>
      <c r="FL87" s="2">
        <f t="shared" si="98"/>
        <v>0.827897422127155</v>
      </c>
      <c r="FM87" s="2">
        <f t="shared" si="98"/>
        <v>0.81401550328082073</v>
      </c>
      <c r="FN87" s="2">
        <f t="shared" si="98"/>
        <v>0.79899458011530589</v>
      </c>
      <c r="FO87" s="2">
        <f t="shared" si="98"/>
        <v>0.74883385700367933</v>
      </c>
      <c r="FP87" s="2">
        <f t="shared" si="98"/>
        <v>0.7740277949831007</v>
      </c>
      <c r="FQ87" s="2">
        <f t="shared" si="98"/>
        <v>0.78593036487255785</v>
      </c>
      <c r="FR87" s="2">
        <f t="shared" si="98"/>
        <v>0.78830928513946474</v>
      </c>
      <c r="FS87" s="2">
        <f t="shared" si="98"/>
        <v>0.80541302664042136</v>
      </c>
      <c r="FT87" s="2">
        <f t="shared" si="98"/>
        <v>0.7999936785663192</v>
      </c>
      <c r="FU87" s="2">
        <f t="shared" si="98"/>
        <v>0.74318814985094828</v>
      </c>
      <c r="FW87" s="2">
        <f t="shared" si="87"/>
        <v>1.5280625231263431E-4</v>
      </c>
      <c r="FX87" s="2">
        <f t="shared" si="87"/>
        <v>1.7355001966545982E-4</v>
      </c>
      <c r="FY87" s="2">
        <f t="shared" si="87"/>
        <v>2.2472430164325344E-4</v>
      </c>
      <c r="FZ87" s="2">
        <f t="shared" si="87"/>
        <v>2.1212094759055482E-4</v>
      </c>
      <c r="GA87" s="2">
        <f t="shared" si="87"/>
        <v>2.1987596163647503E-4</v>
      </c>
      <c r="GB87" s="2">
        <f t="shared" si="87"/>
        <v>2.7820632658599823E-4</v>
      </c>
      <c r="GC87" s="2">
        <f t="shared" si="87"/>
        <v>2.5091661894445223E-4</v>
      </c>
      <c r="GD87" s="2">
        <f t="shared" si="87"/>
        <v>2.3671192812715146E-4</v>
      </c>
      <c r="GE87" s="2">
        <f t="shared" si="87"/>
        <v>2.755984589390775E-4</v>
      </c>
      <c r="GF87" s="2">
        <f t="shared" si="87"/>
        <v>2.6011030423537249E-4</v>
      </c>
      <c r="GG87" s="2">
        <f t="shared" si="87"/>
        <v>2.630805938928217E-4</v>
      </c>
      <c r="GH87" s="2">
        <f t="shared" si="87"/>
        <v>1.9499981442027927E-4</v>
      </c>
      <c r="GI87" s="2">
        <f t="shared" si="87"/>
        <v>1.5846420436223696E-4</v>
      </c>
      <c r="GJ87" s="2">
        <f t="shared" si="87"/>
        <v>1.0307063020386979E-4</v>
      </c>
      <c r="GK87" s="2">
        <f t="shared" si="87"/>
        <v>1.0114363161102339E-4</v>
      </c>
      <c r="GM87" s="86">
        <f t="shared" si="88"/>
        <v>0.55825024118576394</v>
      </c>
      <c r="GN87" s="86">
        <f t="shared" si="88"/>
        <v>0.52497309327224317</v>
      </c>
      <c r="GO87" s="86">
        <f t="shared" si="88"/>
        <v>0.56611627118442898</v>
      </c>
      <c r="GP87" s="86">
        <f t="shared" si="88"/>
        <v>0.56127634877587573</v>
      </c>
      <c r="GQ87" s="86">
        <f t="shared" si="88"/>
        <v>0.56649527209392281</v>
      </c>
      <c r="GR87" s="86">
        <f t="shared" si="88"/>
        <v>0.55828610458555894</v>
      </c>
      <c r="GS87" s="86">
        <f t="shared" si="88"/>
        <v>0.55733406243138761</v>
      </c>
      <c r="GT87" s="86">
        <f t="shared" si="88"/>
        <v>0.50538092097689991</v>
      </c>
      <c r="GU87" s="86">
        <f t="shared" si="88"/>
        <v>0.4787286823442628</v>
      </c>
      <c r="GV87" s="86">
        <f t="shared" si="88"/>
        <v>0.56681057412454361</v>
      </c>
      <c r="GW87" s="86">
        <f t="shared" si="88"/>
        <v>0.54402112369349342</v>
      </c>
      <c r="GX87" s="86">
        <f t="shared" si="88"/>
        <v>0.57778749928887829</v>
      </c>
      <c r="GY87" s="86">
        <f t="shared" si="88"/>
        <v>0.50805979555892367</v>
      </c>
      <c r="GZ87" s="86">
        <f t="shared" si="88"/>
        <v>0.48790620501913229</v>
      </c>
      <c r="HA87" s="86">
        <f t="shared" si="88"/>
        <v>0.49513671604384613</v>
      </c>
      <c r="HC87" s="86">
        <f t="shared" si="78"/>
        <v>5.0174518889243517E-4</v>
      </c>
      <c r="HD87" s="86">
        <f t="shared" si="78"/>
        <v>2.5303275810970022E-5</v>
      </c>
      <c r="HE87" s="86">
        <f t="shared" si="78"/>
        <v>3.9992895039418102E-5</v>
      </c>
      <c r="HF87" s="86">
        <f t="shared" si="78"/>
        <v>1.1231168058314755E-5</v>
      </c>
      <c r="HG87" s="86">
        <f t="shared" si="92"/>
        <v>4.4557620305509148E-5</v>
      </c>
      <c r="HH87" s="86">
        <f t="shared" si="92"/>
        <v>2.4728657991219664E-5</v>
      </c>
      <c r="HI87" s="86">
        <f t="shared" si="92"/>
        <v>1.4619810583151965E-4</v>
      </c>
      <c r="HJ87" s="86">
        <f t="shared" si="92"/>
        <v>1.3316051086198841E-4</v>
      </c>
      <c r="HK87" s="86">
        <f t="shared" si="92"/>
        <v>1.8511691282299083E-5</v>
      </c>
      <c r="HL87" s="86">
        <f t="shared" si="92"/>
        <v>3.127033146636376E-5</v>
      </c>
      <c r="HM87" s="86">
        <f t="shared" si="92"/>
        <v>1.2788823313724558E-5</v>
      </c>
      <c r="HN87" s="86">
        <f t="shared" si="92"/>
        <v>2.2169210961824423E-5</v>
      </c>
      <c r="HO87" s="86">
        <f t="shared" si="92"/>
        <v>3.2239605135158007E-5</v>
      </c>
      <c r="HP87" s="86">
        <f t="shared" si="92"/>
        <v>2.4281290145735864E-5</v>
      </c>
      <c r="HQ87" s="86">
        <f t="shared" si="92"/>
        <v>1.9951167936517088E-6</v>
      </c>
      <c r="HS87" s="86">
        <f t="shared" si="89"/>
        <v>5.1305325578633766E-21</v>
      </c>
      <c r="HT87" s="86">
        <f t="shared" si="89"/>
        <v>2.7944960926958068E-30</v>
      </c>
      <c r="HU87" s="86">
        <f t="shared" si="89"/>
        <v>4.2196944114315472E-28</v>
      </c>
      <c r="HV87" s="86">
        <f t="shared" si="89"/>
        <v>6.6128959483503165E-32</v>
      </c>
      <c r="HW87" s="86">
        <f t="shared" si="89"/>
        <v>1.9755776350491382E-27</v>
      </c>
      <c r="HX87" s="86">
        <f t="shared" si="89"/>
        <v>5.5707857441740076E-30</v>
      </c>
      <c r="HY87" s="86">
        <f t="shared" si="89"/>
        <v>2.6664600198874907E-25</v>
      </c>
      <c r="HZ87" s="86">
        <f t="shared" si="89"/>
        <v>9.7560148601831182E-25</v>
      </c>
      <c r="IA87" s="86">
        <f t="shared" si="89"/>
        <v>3.3980207491286417E-32</v>
      </c>
      <c r="IB87" s="86">
        <f t="shared" si="89"/>
        <v>1.1425603119107214E-33</v>
      </c>
      <c r="IC87" s="86">
        <f t="shared" si="89"/>
        <v>2.8771085830867209E-35</v>
      </c>
      <c r="ID87" s="86">
        <f t="shared" si="89"/>
        <v>8.2566236576029501E-34</v>
      </c>
      <c r="IE87" s="86">
        <f t="shared" si="89"/>
        <v>8.9723850107360006E-30</v>
      </c>
      <c r="IF87" s="86">
        <f t="shared" si="89"/>
        <v>5.8252624531991318E-16</v>
      </c>
      <c r="IG87" s="86">
        <f t="shared" si="89"/>
        <v>2.2693704984895615E-16</v>
      </c>
      <c r="II87" s="86">
        <f t="shared" si="90"/>
        <v>2.5347191080120429E-39</v>
      </c>
      <c r="IJ87" s="86">
        <f t="shared" si="90"/>
        <v>4.3516989427123183E-57</v>
      </c>
      <c r="IK87" s="86">
        <f t="shared" si="90"/>
        <v>7.7556082581036508E-54</v>
      </c>
      <c r="IL87" s="86">
        <f t="shared" si="90"/>
        <v>2.2516702825172312E-61</v>
      </c>
      <c r="IM87" s="86">
        <f t="shared" si="90"/>
        <v>8.4347920087961168E-54</v>
      </c>
      <c r="IN87" s="86">
        <f t="shared" si="90"/>
        <v>1.8320237738781618E-58</v>
      </c>
      <c r="IO87" s="86">
        <f t="shared" si="90"/>
        <v>1.0514695852826521E-50</v>
      </c>
      <c r="IP87" s="86">
        <f t="shared" si="90"/>
        <v>6.942394070627342E-49</v>
      </c>
      <c r="IQ87" s="86">
        <f t="shared" si="90"/>
        <v>1.7082895392894491E-64</v>
      </c>
      <c r="IR87" s="86">
        <f t="shared" si="90"/>
        <v>2.6414183311981068E-68</v>
      </c>
      <c r="IS87" s="86">
        <f t="shared" si="90"/>
        <v>4.0233452386774108E-68</v>
      </c>
      <c r="IT87" s="86">
        <f t="shared" si="90"/>
        <v>9.9011325339615145E-67</v>
      </c>
      <c r="IU87" s="86">
        <f t="shared" si="90"/>
        <v>1.8325057786931577E-56</v>
      </c>
      <c r="IV87" s="86">
        <f t="shared" si="90"/>
        <v>1.7689266326238467E-58</v>
      </c>
      <c r="IW87" s="86">
        <f t="shared" si="90"/>
        <v>1.0338900192832265E-58</v>
      </c>
      <c r="IY87" s="86">
        <f t="shared" si="91"/>
        <v>0.5587519863746564</v>
      </c>
      <c r="IZ87" s="86">
        <f t="shared" si="91"/>
        <v>0.52499839654805414</v>
      </c>
      <c r="JA87" s="86">
        <f t="shared" si="91"/>
        <v>0.5661562640794684</v>
      </c>
      <c r="JB87" s="86">
        <f t="shared" si="91"/>
        <v>0.56128757994393408</v>
      </c>
      <c r="JC87" s="86">
        <f t="shared" si="91"/>
        <v>0.56653982971422834</v>
      </c>
      <c r="JD87" s="86">
        <f t="shared" si="91"/>
        <v>0.55831083324355013</v>
      </c>
      <c r="JE87" s="86">
        <f t="shared" si="91"/>
        <v>0.55748026053721911</v>
      </c>
      <c r="JF87" s="86">
        <f t="shared" si="91"/>
        <v>0.50551408148776189</v>
      </c>
      <c r="JG87" s="86">
        <f t="shared" si="91"/>
        <v>0.47874719403554511</v>
      </c>
      <c r="JH87" s="86">
        <f t="shared" si="91"/>
        <v>0.56684184445600994</v>
      </c>
      <c r="JI87" s="86">
        <f t="shared" si="91"/>
        <v>0.54403391251680711</v>
      </c>
      <c r="JJ87" s="86">
        <f t="shared" si="91"/>
        <v>0.57780966849984017</v>
      </c>
      <c r="JK87" s="86">
        <f t="shared" si="91"/>
        <v>0.50809203516405888</v>
      </c>
      <c r="JL87" s="86">
        <f t="shared" si="91"/>
        <v>0.4879304863092786</v>
      </c>
      <c r="JM87" s="86">
        <f t="shared" si="91"/>
        <v>0.49513871116064001</v>
      </c>
    </row>
    <row r="88" spans="2:273" x14ac:dyDescent="0.25">
      <c r="B88" s="2">
        <v>61</v>
      </c>
      <c r="C88" s="37">
        <v>210.20500000000001</v>
      </c>
      <c r="D88" s="37">
        <v>231.38499999999999</v>
      </c>
      <c r="E88" s="37">
        <v>232.25</v>
      </c>
      <c r="F88" s="37">
        <v>231.256</v>
      </c>
      <c r="G88" s="37">
        <v>230.923</v>
      </c>
      <c r="H88" s="37">
        <v>223.89699999999999</v>
      </c>
      <c r="I88" s="37">
        <v>222.04900000000001</v>
      </c>
      <c r="J88" s="37">
        <v>228.41499999999999</v>
      </c>
      <c r="K88" s="37">
        <v>230.70699999999999</v>
      </c>
      <c r="L88" s="37">
        <v>229.04900000000001</v>
      </c>
      <c r="M88" s="37">
        <v>232.87799999999999</v>
      </c>
      <c r="N88" s="37">
        <v>232.95099999999999</v>
      </c>
      <c r="O88" s="37">
        <v>235</v>
      </c>
      <c r="P88" s="37">
        <v>217.26300000000001</v>
      </c>
      <c r="Q88" s="37">
        <v>183.8</v>
      </c>
      <c r="S88" s="4">
        <f t="shared" si="93"/>
        <v>229.67967116554206</v>
      </c>
      <c r="T88" s="4">
        <f t="shared" si="93"/>
        <v>240.2125264979405</v>
      </c>
      <c r="U88" s="4">
        <f t="shared" si="93"/>
        <v>239.34094052714553</v>
      </c>
      <c r="V88" s="4">
        <f t="shared" si="93"/>
        <v>238.7466637496247</v>
      </c>
      <c r="W88" s="4">
        <f t="shared" si="93"/>
        <v>236.81913746828641</v>
      </c>
      <c r="X88" s="4">
        <f t="shared" si="93"/>
        <v>229.29820725835967</v>
      </c>
      <c r="Y88" s="4">
        <f t="shared" si="93"/>
        <v>226.4399588031248</v>
      </c>
      <c r="Z88" s="4">
        <f t="shared" si="93"/>
        <v>235.13075199258697</v>
      </c>
      <c r="AA88" s="4">
        <f t="shared" si="93"/>
        <v>246.46669727248337</v>
      </c>
      <c r="AB88" s="4">
        <f t="shared" si="93"/>
        <v>242.17418481278804</v>
      </c>
      <c r="AC88" s="4">
        <f t="shared" si="93"/>
        <v>236.58233326787001</v>
      </c>
      <c r="AD88" s="4">
        <f t="shared" si="93"/>
        <v>250.27080676182297</v>
      </c>
      <c r="AE88" s="4">
        <f t="shared" si="93"/>
        <v>236.49580455365458</v>
      </c>
      <c r="AF88" s="4">
        <f t="shared" si="93"/>
        <v>225.68886087466373</v>
      </c>
      <c r="AG88" s="4">
        <f t="shared" si="93"/>
        <v>190.95907628030918</v>
      </c>
      <c r="AI88" s="4">
        <f t="shared" si="94"/>
        <v>-19.474671165542048</v>
      </c>
      <c r="AJ88" s="4">
        <f t="shared" si="94"/>
        <v>-8.8275264979405108</v>
      </c>
      <c r="AK88" s="4">
        <f t="shared" si="94"/>
        <v>-7.0909405271455341</v>
      </c>
      <c r="AL88" s="4">
        <f t="shared" si="94"/>
        <v>-7.4906637496247015</v>
      </c>
      <c r="AM88" s="4">
        <f t="shared" si="94"/>
        <v>-5.8961374682864118</v>
      </c>
      <c r="AN88" s="4">
        <f t="shared" si="94"/>
        <v>-5.4012072583596762</v>
      </c>
      <c r="AO88" s="4">
        <f t="shared" si="94"/>
        <v>-4.3909588031247893</v>
      </c>
      <c r="AP88" s="4">
        <f t="shared" si="94"/>
        <v>-6.7157519925869735</v>
      </c>
      <c r="AQ88" s="4">
        <f t="shared" si="94"/>
        <v>-15.759697272483379</v>
      </c>
      <c r="AR88" s="4">
        <f t="shared" si="94"/>
        <v>-13.125184812788035</v>
      </c>
      <c r="AS88" s="4">
        <f t="shared" si="94"/>
        <v>-3.7043332678700267</v>
      </c>
      <c r="AT88" s="4">
        <f t="shared" si="94"/>
        <v>-17.319806761822974</v>
      </c>
      <c r="AU88" s="4">
        <f t="shared" si="94"/>
        <v>-1.4958045536545796</v>
      </c>
      <c r="AV88" s="4">
        <f t="shared" si="94"/>
        <v>-8.4258608746637265</v>
      </c>
      <c r="AW88" s="4">
        <f t="shared" si="94"/>
        <v>-7.159076280309165</v>
      </c>
      <c r="AY88" s="2">
        <f t="shared" si="85"/>
        <v>96.114836403768706</v>
      </c>
      <c r="AZ88" s="2">
        <f t="shared" si="85"/>
        <v>75.323706370182748</v>
      </c>
      <c r="BA88" s="2">
        <f t="shared" si="85"/>
        <v>70.392278392424643</v>
      </c>
      <c r="BB88" s="2">
        <f t="shared" si="85"/>
        <v>75.359743095491979</v>
      </c>
      <c r="BC88" s="2">
        <f t="shared" si="85"/>
        <v>68.817297974331879</v>
      </c>
      <c r="BD88" s="2">
        <f t="shared" si="85"/>
        <v>69.92991758782334</v>
      </c>
      <c r="BE88" s="2">
        <f t="shared" si="85"/>
        <v>70.983606678671649</v>
      </c>
      <c r="BF88" s="2">
        <f t="shared" si="85"/>
        <v>70.253050258807633</v>
      </c>
      <c r="BG88" s="2">
        <f t="shared" si="85"/>
        <v>75.195441795213824</v>
      </c>
      <c r="BH88" s="2">
        <f t="shared" si="85"/>
        <v>70.163029351441239</v>
      </c>
      <c r="BI88" s="2">
        <f t="shared" si="85"/>
        <v>73.169412757300222</v>
      </c>
      <c r="BJ88" s="2">
        <f t="shared" si="85"/>
        <v>73.275022046957915</v>
      </c>
      <c r="BK88" s="2">
        <f t="shared" si="85"/>
        <v>73.59888203982004</v>
      </c>
      <c r="BL88" s="2">
        <f t="shared" si="85"/>
        <v>70.393640249395403</v>
      </c>
      <c r="BM88" s="2">
        <f t="shared" si="85"/>
        <v>90.18740771430663</v>
      </c>
      <c r="BO88" s="2" t="str">
        <f t="shared" si="15"/>
        <v/>
      </c>
      <c r="BP88" s="2" t="str">
        <f t="shared" si="16"/>
        <v/>
      </c>
      <c r="BQ88" s="2" t="str">
        <f t="shared" si="17"/>
        <v/>
      </c>
      <c r="BR88" s="2" t="str">
        <f t="shared" si="18"/>
        <v/>
      </c>
      <c r="BS88" s="2" t="str">
        <f t="shared" si="19"/>
        <v/>
      </c>
      <c r="BT88" s="2" t="str">
        <f t="shared" si="20"/>
        <v/>
      </c>
      <c r="BU88" s="2" t="str">
        <f t="shared" si="21"/>
        <v/>
      </c>
      <c r="BV88" s="2" t="str">
        <f t="shared" si="22"/>
        <v/>
      </c>
      <c r="BW88" s="2" t="str">
        <f t="shared" si="23"/>
        <v/>
      </c>
      <c r="BX88" s="2" t="str">
        <f t="shared" si="24"/>
        <v/>
      </c>
      <c r="BY88" s="2" t="str">
        <f t="shared" si="25"/>
        <v/>
      </c>
      <c r="BZ88" s="2" t="str">
        <f t="shared" si="26"/>
        <v/>
      </c>
      <c r="CA88" s="2" t="str">
        <f t="shared" si="27"/>
        <v/>
      </c>
      <c r="CB88" s="2" t="str">
        <f t="shared" si="28"/>
        <v/>
      </c>
      <c r="CC88" s="2" t="str">
        <f t="shared" si="29"/>
        <v/>
      </c>
      <c r="CE88" s="2" t="str">
        <f t="shared" si="86"/>
        <v/>
      </c>
      <c r="CF88" s="2" t="str">
        <f t="shared" si="86"/>
        <v/>
      </c>
      <c r="CG88" s="2" t="str">
        <f t="shared" si="86"/>
        <v/>
      </c>
      <c r="CH88" s="2" t="str">
        <f t="shared" si="86"/>
        <v/>
      </c>
      <c r="CI88" s="2" t="str">
        <f t="shared" si="86"/>
        <v/>
      </c>
      <c r="CJ88" s="2" t="str">
        <f t="shared" si="86"/>
        <v/>
      </c>
      <c r="CK88" s="2" t="str">
        <f t="shared" si="86"/>
        <v/>
      </c>
      <c r="CL88" s="2" t="str">
        <f t="shared" si="86"/>
        <v/>
      </c>
      <c r="CM88" s="2" t="str">
        <f t="shared" si="86"/>
        <v/>
      </c>
      <c r="CN88" s="2" t="str">
        <f t="shared" si="86"/>
        <v/>
      </c>
      <c r="CO88" s="2" t="str">
        <f t="shared" si="86"/>
        <v/>
      </c>
      <c r="CP88" s="2" t="str">
        <f t="shared" si="86"/>
        <v/>
      </c>
      <c r="CQ88" s="2" t="str">
        <f t="shared" si="86"/>
        <v/>
      </c>
      <c r="CR88" s="2" t="str">
        <f t="shared" si="86"/>
        <v/>
      </c>
      <c r="CS88" s="2" t="str">
        <f t="shared" si="86"/>
        <v/>
      </c>
      <c r="CU88" s="2" t="str">
        <f t="shared" si="31"/>
        <v/>
      </c>
      <c r="CV88" s="2" t="str">
        <f t="shared" si="32"/>
        <v/>
      </c>
      <c r="CW88" s="2" t="str">
        <f t="shared" si="33"/>
        <v/>
      </c>
      <c r="CX88" s="2" t="str">
        <f t="shared" si="34"/>
        <v/>
      </c>
      <c r="CY88" s="2" t="str">
        <f t="shared" si="35"/>
        <v/>
      </c>
      <c r="CZ88" s="2" t="str">
        <f t="shared" si="36"/>
        <v/>
      </c>
      <c r="DA88" s="2" t="str">
        <f t="shared" si="37"/>
        <v/>
      </c>
      <c r="DB88" s="2" t="str">
        <f t="shared" si="38"/>
        <v/>
      </c>
      <c r="DC88" s="2" t="str">
        <f t="shared" si="39"/>
        <v/>
      </c>
      <c r="DD88" s="2" t="str">
        <f t="shared" si="40"/>
        <v/>
      </c>
      <c r="DE88" s="2" t="str">
        <f t="shared" si="41"/>
        <v/>
      </c>
      <c r="DF88" s="2" t="str">
        <f t="shared" si="42"/>
        <v/>
      </c>
      <c r="DG88" s="2" t="str">
        <f t="shared" si="43"/>
        <v/>
      </c>
      <c r="DH88" s="2" t="str">
        <f t="shared" si="44"/>
        <v/>
      </c>
      <c r="DI88" s="2" t="str">
        <f t="shared" si="45"/>
        <v/>
      </c>
      <c r="DK88" s="2">
        <f t="shared" si="95"/>
        <v>112.13110020242914</v>
      </c>
      <c r="DL88" s="2">
        <f t="shared" si="95"/>
        <v>83.377637420718798</v>
      </c>
      <c r="DM88" s="2">
        <f t="shared" si="95"/>
        <v>88.965742977952274</v>
      </c>
      <c r="DN88" s="2">
        <f t="shared" si="95"/>
        <v>84.65748504983388</v>
      </c>
      <c r="DO88" s="2">
        <f t="shared" si="95"/>
        <v>84.876442211598203</v>
      </c>
      <c r="DP88" s="2">
        <f t="shared" si="95"/>
        <v>79.79083328299609</v>
      </c>
      <c r="DQ88" s="2">
        <f t="shared" si="95"/>
        <v>83.883634702506782</v>
      </c>
      <c r="DR88" s="2">
        <f t="shared" si="95"/>
        <v>85.438235377026061</v>
      </c>
      <c r="DS88" s="2">
        <f t="shared" si="95"/>
        <v>88.197799439775935</v>
      </c>
      <c r="DT88" s="2">
        <f t="shared" si="95"/>
        <v>83.30238549075392</v>
      </c>
      <c r="DU88" s="2">
        <f t="shared" si="95"/>
        <v>86.636666329284736</v>
      </c>
      <c r="DV88" s="2">
        <f t="shared" si="95"/>
        <v>88.980952908067565</v>
      </c>
      <c r="DW88" s="2">
        <f t="shared" si="95"/>
        <v>88.718364693446091</v>
      </c>
      <c r="DX88" s="2">
        <f t="shared" si="95"/>
        <v>77.316600493305117</v>
      </c>
      <c r="DY88" s="2">
        <f t="shared" si="95"/>
        <v>91.598284313725486</v>
      </c>
      <c r="EA88" s="2">
        <f t="shared" si="99"/>
        <v>92.143391208791229</v>
      </c>
      <c r="EB88" s="2">
        <f t="shared" si="96"/>
        <v>73.650520907857413</v>
      </c>
      <c r="EC88" s="2">
        <f t="shared" si="96"/>
        <v>66.899519117992028</v>
      </c>
      <c r="ED88" s="2">
        <f t="shared" si="96"/>
        <v>73.497165358892445</v>
      </c>
      <c r="EE88" s="2">
        <f t="shared" si="96"/>
        <v>66.011659857922353</v>
      </c>
      <c r="EF88" s="2">
        <f t="shared" si="96"/>
        <v>68.060958999192906</v>
      </c>
      <c r="EG88" s="2">
        <f t="shared" si="96"/>
        <v>68.296267104887107</v>
      </c>
      <c r="EH88" s="2">
        <f t="shared" si="96"/>
        <v>66.769568300036426</v>
      </c>
      <c r="EI88" s="2">
        <f t="shared" si="96"/>
        <v>71.219315558601778</v>
      </c>
      <c r="EJ88" s="2">
        <f t="shared" si="96"/>
        <v>66.66591867711351</v>
      </c>
      <c r="EK88" s="2">
        <f t="shared" si="96"/>
        <v>69.824556913546161</v>
      </c>
      <c r="EL88" s="2">
        <f t="shared" si="96"/>
        <v>69.428659458278716</v>
      </c>
      <c r="EM88" s="2">
        <f t="shared" si="96"/>
        <v>70.267646952843492</v>
      </c>
      <c r="EN88" s="2">
        <f t="shared" si="96"/>
        <v>68.815077767002066</v>
      </c>
      <c r="EO88" s="2">
        <f t="shared" si="96"/>
        <v>89.742813819105777</v>
      </c>
      <c r="EQ88" s="2">
        <f t="shared" si="97"/>
        <v>87.561859955127304</v>
      </c>
      <c r="ER88" s="2">
        <f t="shared" si="97"/>
        <v>70.197207983988093</v>
      </c>
      <c r="ES88" s="2">
        <f t="shared" si="97"/>
        <v>64.84765969723108</v>
      </c>
      <c r="ET88" s="2">
        <f t="shared" si="97"/>
        <v>69.46865352868133</v>
      </c>
      <c r="EU88" s="2">
        <f t="shared" si="97"/>
        <v>64.525923840051732</v>
      </c>
      <c r="EV88" s="2">
        <f t="shared" si="97"/>
        <v>66.537836356671264</v>
      </c>
      <c r="EW88" s="2">
        <f t="shared" si="97"/>
        <v>66.2081012763812</v>
      </c>
      <c r="EX88" s="2">
        <f t="shared" si="97"/>
        <v>64.998286978892409</v>
      </c>
      <c r="EY88" s="2">
        <f t="shared" si="97"/>
        <v>68.027133453444421</v>
      </c>
      <c r="EZ88" s="2">
        <f t="shared" si="97"/>
        <v>63.026841571357551</v>
      </c>
      <c r="FA88" s="2">
        <f t="shared" si="97"/>
        <v>68.271005275256201</v>
      </c>
      <c r="FB88" s="2">
        <f t="shared" si="97"/>
        <v>68.80885607339863</v>
      </c>
      <c r="FC88" s="2">
        <f t="shared" si="97"/>
        <v>69.299472343263062</v>
      </c>
      <c r="FD88" s="2">
        <f t="shared" si="97"/>
        <v>69.149581656799114</v>
      </c>
      <c r="FE88" s="2">
        <f t="shared" si="97"/>
        <v>89.449277226947089</v>
      </c>
      <c r="FG88" s="2">
        <f t="shared" si="98"/>
        <v>0.80126722804297945</v>
      </c>
      <c r="FH88" s="2">
        <f t="shared" si="98"/>
        <v>0.82791996033034998</v>
      </c>
      <c r="FI88" s="2">
        <f t="shared" si="98"/>
        <v>0.84169176952656766</v>
      </c>
      <c r="FJ88" s="2">
        <f t="shared" si="98"/>
        <v>0.83302317993941144</v>
      </c>
      <c r="FK88" s="2">
        <f t="shared" si="98"/>
        <v>0.8512574250203776</v>
      </c>
      <c r="FL88" s="2">
        <f t="shared" si="98"/>
        <v>0.84062717509303853</v>
      </c>
      <c r="FM88" s="2">
        <f t="shared" si="98"/>
        <v>0.82755817819555277</v>
      </c>
      <c r="FN88" s="2">
        <f t="shared" si="98"/>
        <v>0.81338026603458258</v>
      </c>
      <c r="FO88" s="2">
        <f t="shared" si="98"/>
        <v>0.76575700887253839</v>
      </c>
      <c r="FP88" s="2">
        <f t="shared" si="98"/>
        <v>0.78973008082406071</v>
      </c>
      <c r="FQ88" s="2">
        <f t="shared" si="98"/>
        <v>0.80101818930165725</v>
      </c>
      <c r="FR88" s="2">
        <f t="shared" si="98"/>
        <v>0.80327141068576313</v>
      </c>
      <c r="FS88" s="2">
        <f t="shared" si="98"/>
        <v>0.8194431591202529</v>
      </c>
      <c r="FT88" s="2">
        <f t="shared" si="98"/>
        <v>0.81432447695174537</v>
      </c>
      <c r="FU88" s="2">
        <f t="shared" si="98"/>
        <v>0.76036997090225145</v>
      </c>
      <c r="FW88" s="2">
        <f t="shared" si="87"/>
        <v>1.6754625384927152E-4</v>
      </c>
      <c r="FX88" s="2">
        <f t="shared" si="87"/>
        <v>1.9029062631657187E-4</v>
      </c>
      <c r="FY88" s="2">
        <f t="shared" si="87"/>
        <v>2.4639995469908347E-4</v>
      </c>
      <c r="FZ88" s="2">
        <f t="shared" si="87"/>
        <v>2.3258123419252785E-4</v>
      </c>
      <c r="GA88" s="2">
        <f t="shared" si="87"/>
        <v>2.4108408361681155E-4</v>
      </c>
      <c r="GB88" s="2">
        <f t="shared" si="87"/>
        <v>3.050389836266975E-4</v>
      </c>
      <c r="GC88" s="2">
        <f t="shared" si="87"/>
        <v>2.7511794167216588E-4</v>
      </c>
      <c r="GD88" s="2">
        <f t="shared" si="87"/>
        <v>2.5954354062248731E-4</v>
      </c>
      <c r="GE88" s="2">
        <f t="shared" si="87"/>
        <v>3.0217966638903019E-4</v>
      </c>
      <c r="GF88" s="2">
        <f t="shared" si="87"/>
        <v>2.8519812014714545E-4</v>
      </c>
      <c r="GG88" s="2">
        <f t="shared" si="87"/>
        <v>2.8845481360416055E-4</v>
      </c>
      <c r="GH88" s="2">
        <f t="shared" si="87"/>
        <v>2.1380902232541739E-4</v>
      </c>
      <c r="GI88" s="2">
        <f t="shared" si="87"/>
        <v>1.7374988860489632E-4</v>
      </c>
      <c r="GJ88" s="2">
        <f t="shared" si="87"/>
        <v>1.1301357486655303E-4</v>
      </c>
      <c r="GK88" s="2">
        <f t="shared" si="87"/>
        <v>1.1090070455394692E-4</v>
      </c>
      <c r="GM88" s="86">
        <f t="shared" si="88"/>
        <v>0.61412221517729892</v>
      </c>
      <c r="GN88" s="86">
        <f t="shared" si="88"/>
        <v>0.57487348031186913</v>
      </c>
      <c r="GO88" s="86">
        <f t="shared" si="88"/>
        <v>0.60557227661544655</v>
      </c>
      <c r="GP88" s="86">
        <f t="shared" si="88"/>
        <v>0.60194939515142187</v>
      </c>
      <c r="GQ88" s="86">
        <f t="shared" si="88"/>
        <v>0.61065059240403718</v>
      </c>
      <c r="GR88" s="86">
        <f t="shared" si="88"/>
        <v>0.59530006065004215</v>
      </c>
      <c r="GS88" s="86">
        <f t="shared" si="88"/>
        <v>0.58967534105778052</v>
      </c>
      <c r="GT88" s="86">
        <f t="shared" si="88"/>
        <v>0.56484607850895407</v>
      </c>
      <c r="GU88" s="86">
        <f t="shared" si="88"/>
        <v>0.54894617305677518</v>
      </c>
      <c r="GV88" s="86">
        <f t="shared" si="88"/>
        <v>0.60847455634332803</v>
      </c>
      <c r="GW88" s="86">
        <f t="shared" si="88"/>
        <v>0.59332964202767635</v>
      </c>
      <c r="GX88" s="86">
        <f t="shared" si="88"/>
        <v>0.64545723181252013</v>
      </c>
      <c r="GY88" s="86">
        <f t="shared" si="88"/>
        <v>0.55334235213080341</v>
      </c>
      <c r="GZ88" s="86">
        <f t="shared" si="88"/>
        <v>0.53836225588128894</v>
      </c>
      <c r="HA88" s="86">
        <f t="shared" si="88"/>
        <v>0.55117614407048754</v>
      </c>
      <c r="HC88" s="86">
        <f t="shared" si="78"/>
        <v>7.9498994453966313E-4</v>
      </c>
      <c r="HD88" s="86">
        <f t="shared" si="78"/>
        <v>4.9541892498754499E-5</v>
      </c>
      <c r="HE88" s="86">
        <f t="shared" si="78"/>
        <v>7.7106176333531371E-5</v>
      </c>
      <c r="HF88" s="86">
        <f t="shared" si="78"/>
        <v>2.3574688717739223E-5</v>
      </c>
      <c r="HG88" s="86">
        <f t="shared" si="92"/>
        <v>8.5429747511613004E-5</v>
      </c>
      <c r="HH88" s="86">
        <f t="shared" si="92"/>
        <v>5.0771276034367942E-5</v>
      </c>
      <c r="HI88" s="86">
        <f t="shared" si="92"/>
        <v>2.6649302246968906E-4</v>
      </c>
      <c r="HJ88" s="86">
        <f t="shared" si="92"/>
        <v>2.398616163075363E-4</v>
      </c>
      <c r="HK88" s="86">
        <f t="shared" si="92"/>
        <v>3.9817303735347117E-5</v>
      </c>
      <c r="HL88" s="86">
        <f t="shared" si="92"/>
        <v>6.7061884655159065E-5</v>
      </c>
      <c r="HM88" s="86">
        <f t="shared" si="92"/>
        <v>2.8372424012283528E-5</v>
      </c>
      <c r="HN88" s="86">
        <f t="shared" si="92"/>
        <v>4.6543344152479584E-5</v>
      </c>
      <c r="HO88" s="86">
        <f t="shared" si="92"/>
        <v>6.196238765477704E-5</v>
      </c>
      <c r="HP88" s="86">
        <f t="shared" si="92"/>
        <v>4.7104547635027957E-5</v>
      </c>
      <c r="HQ88" s="86">
        <f t="shared" si="92"/>
        <v>4.6607684306439614E-6</v>
      </c>
      <c r="HS88" s="86">
        <f t="shared" si="89"/>
        <v>1.8799912973182439E-20</v>
      </c>
      <c r="HT88" s="86">
        <f t="shared" si="89"/>
        <v>1.9391482890188475E-29</v>
      </c>
      <c r="HU88" s="86">
        <f t="shared" si="89"/>
        <v>2.7175777579182479E-27</v>
      </c>
      <c r="HV88" s="86">
        <f t="shared" si="89"/>
        <v>5.4815234617267833E-31</v>
      </c>
      <c r="HW88" s="86">
        <f t="shared" si="89"/>
        <v>1.2360509793188993E-26</v>
      </c>
      <c r="HX88" s="86">
        <f t="shared" si="89"/>
        <v>4.3809919031538239E-29</v>
      </c>
      <c r="HY88" s="86">
        <f t="shared" si="89"/>
        <v>1.5059466100705294E-24</v>
      </c>
      <c r="HZ88" s="86">
        <f t="shared" si="89"/>
        <v>5.1683004336735615E-24</v>
      </c>
      <c r="IA88" s="86">
        <f t="shared" si="89"/>
        <v>3.2193914244921258E-31</v>
      </c>
      <c r="IB88" s="86">
        <f t="shared" si="89"/>
        <v>1.2026847386938502E-32</v>
      </c>
      <c r="IC88" s="86">
        <f t="shared" si="89"/>
        <v>3.2088493043811939E-34</v>
      </c>
      <c r="ID88" s="86">
        <f t="shared" si="89"/>
        <v>7.8580604652783956E-33</v>
      </c>
      <c r="IE88" s="86">
        <f t="shared" si="89"/>
        <v>5.9367160822365209E-29</v>
      </c>
      <c r="IF88" s="86">
        <f t="shared" si="89"/>
        <v>1.4875044233511293E-15</v>
      </c>
      <c r="IG88" s="86">
        <f t="shared" si="89"/>
        <v>5.9251937751300203E-16</v>
      </c>
      <c r="II88" s="86">
        <f t="shared" si="90"/>
        <v>1.541653824478045E-38</v>
      </c>
      <c r="IJ88" s="86">
        <f t="shared" si="90"/>
        <v>6.4322238475869797E-56</v>
      </c>
      <c r="IK88" s="86">
        <f t="shared" si="90"/>
        <v>1.0580238130625537E-52</v>
      </c>
      <c r="IL88" s="86">
        <f t="shared" si="90"/>
        <v>4.3884192544824778E-60</v>
      </c>
      <c r="IM88" s="86">
        <f t="shared" si="90"/>
        <v>1.1408816253928236E-52</v>
      </c>
      <c r="IN88" s="86">
        <f t="shared" si="90"/>
        <v>3.3912125025585787E-57</v>
      </c>
      <c r="IO88" s="86">
        <f t="shared" si="90"/>
        <v>1.2669830871084296E-49</v>
      </c>
      <c r="IP88" s="86">
        <f t="shared" si="90"/>
        <v>7.5028182328233403E-48</v>
      </c>
      <c r="IQ88" s="86">
        <f t="shared" si="90"/>
        <v>4.2935881442966777E-63</v>
      </c>
      <c r="IR88" s="86">
        <f t="shared" si="90"/>
        <v>7.8817814251652063E-67</v>
      </c>
      <c r="IS88" s="86">
        <f t="shared" si="90"/>
        <v>1.1949428783020782E-66</v>
      </c>
      <c r="IT88" s="86">
        <f t="shared" si="90"/>
        <v>2.4397379391521409E-65</v>
      </c>
      <c r="IU88" s="86">
        <f t="shared" si="90"/>
        <v>2.5563940031543E-55</v>
      </c>
      <c r="IV88" s="86">
        <f t="shared" si="90"/>
        <v>2.3933629725157815E-57</v>
      </c>
      <c r="IW88" s="86">
        <f t="shared" si="90"/>
        <v>1.4063488139199042E-57</v>
      </c>
      <c r="IY88" s="86">
        <f t="shared" si="91"/>
        <v>0.61491720512183856</v>
      </c>
      <c r="IZ88" s="86">
        <f t="shared" si="91"/>
        <v>0.57492302220436786</v>
      </c>
      <c r="JA88" s="86">
        <f t="shared" si="91"/>
        <v>0.60564938279178004</v>
      </c>
      <c r="JB88" s="86">
        <f t="shared" si="91"/>
        <v>0.60197296984013959</v>
      </c>
      <c r="JC88" s="86">
        <f t="shared" si="91"/>
        <v>0.61073602215154876</v>
      </c>
      <c r="JD88" s="86">
        <f t="shared" si="91"/>
        <v>0.59535083192607652</v>
      </c>
      <c r="JE88" s="86">
        <f t="shared" si="91"/>
        <v>0.58994183408025025</v>
      </c>
      <c r="JF88" s="86">
        <f t="shared" si="91"/>
        <v>0.56508594012526159</v>
      </c>
      <c r="JG88" s="86">
        <f t="shared" si="91"/>
        <v>0.54898599036051055</v>
      </c>
      <c r="JH88" s="86">
        <f t="shared" si="91"/>
        <v>0.60854161822798314</v>
      </c>
      <c r="JI88" s="86">
        <f t="shared" si="91"/>
        <v>0.59335801445168868</v>
      </c>
      <c r="JJ88" s="86">
        <f t="shared" si="91"/>
        <v>0.64550377515667257</v>
      </c>
      <c r="JK88" s="86">
        <f t="shared" si="91"/>
        <v>0.55340431451845817</v>
      </c>
      <c r="JL88" s="86">
        <f t="shared" si="91"/>
        <v>0.5384093604289254</v>
      </c>
      <c r="JM88" s="86">
        <f t="shared" si="91"/>
        <v>0.55118080483891874</v>
      </c>
    </row>
    <row r="89" spans="2:273" x14ac:dyDescent="0.25">
      <c r="B89" s="2">
        <v>62</v>
      </c>
      <c r="C89" s="37">
        <v>202.5</v>
      </c>
      <c r="D89" s="37">
        <v>228</v>
      </c>
      <c r="E89" s="37">
        <v>225.42500000000001</v>
      </c>
      <c r="F89" s="37">
        <v>224.923</v>
      </c>
      <c r="G89" s="37">
        <v>225</v>
      </c>
      <c r="H89" s="37">
        <v>217.56399999999999</v>
      </c>
      <c r="I89" s="37">
        <v>213.09800000000001</v>
      </c>
      <c r="J89" s="37">
        <v>226.46299999999999</v>
      </c>
      <c r="K89" s="37">
        <v>228</v>
      </c>
      <c r="L89" s="37">
        <v>219.07300000000001</v>
      </c>
      <c r="M89" s="37">
        <v>226.36600000000001</v>
      </c>
      <c r="N89" s="37">
        <v>224.31700000000001</v>
      </c>
      <c r="O89" s="37">
        <v>230.87799999999999</v>
      </c>
      <c r="P89" s="37">
        <v>215.23699999999999</v>
      </c>
      <c r="Q89" s="37">
        <v>178.22499999999999</v>
      </c>
      <c r="S89" s="4">
        <f t="shared" si="93"/>
        <v>220.85429164671459</v>
      </c>
      <c r="T89" s="4">
        <f t="shared" si="93"/>
        <v>235.35500380392506</v>
      </c>
      <c r="U89" s="4">
        <f t="shared" si="93"/>
        <v>229.48431430279243</v>
      </c>
      <c r="V89" s="4">
        <f t="shared" si="93"/>
        <v>228.70173002997319</v>
      </c>
      <c r="W89" s="4">
        <f t="shared" si="93"/>
        <v>229.88960899380555</v>
      </c>
      <c r="X89" s="4">
        <f t="shared" si="93"/>
        <v>219.78708843950625</v>
      </c>
      <c r="Y89" s="4">
        <f t="shared" si="93"/>
        <v>214.09818312830143</v>
      </c>
      <c r="Z89" s="4">
        <f t="shared" si="93"/>
        <v>233.10529164582297</v>
      </c>
      <c r="AA89" s="4">
        <f t="shared" si="93"/>
        <v>242.12211099151776</v>
      </c>
      <c r="AB89" s="4">
        <f t="shared" si="93"/>
        <v>223.08411382894457</v>
      </c>
      <c r="AC89" s="4">
        <f t="shared" si="93"/>
        <v>225.41711967851214</v>
      </c>
      <c r="AD89" s="4">
        <f t="shared" si="93"/>
        <v>240.10330716990126</v>
      </c>
      <c r="AE89" s="4">
        <f t="shared" si="93"/>
        <v>230.37995580474379</v>
      </c>
      <c r="AF89" s="4">
        <f t="shared" si="93"/>
        <v>222.54146854559485</v>
      </c>
      <c r="AG89" s="4">
        <f t="shared" si="93"/>
        <v>183.67990301660296</v>
      </c>
      <c r="AI89" s="4">
        <f t="shared" si="94"/>
        <v>-18.354291646714586</v>
      </c>
      <c r="AJ89" s="4">
        <f t="shared" si="94"/>
        <v>-7.355003803925058</v>
      </c>
      <c r="AK89" s="4">
        <f t="shared" si="94"/>
        <v>-4.0593143027924157</v>
      </c>
      <c r="AL89" s="4">
        <f t="shared" si="94"/>
        <v>-3.7787300299731896</v>
      </c>
      <c r="AM89" s="4">
        <f t="shared" si="94"/>
        <v>-4.8896089938055525</v>
      </c>
      <c r="AN89" s="4">
        <f t="shared" si="94"/>
        <v>-2.223088439506256</v>
      </c>
      <c r="AO89" s="4">
        <f t="shared" si="94"/>
        <v>-1.0001831283014155</v>
      </c>
      <c r="AP89" s="4">
        <f t="shared" si="94"/>
        <v>-6.6422916458229793</v>
      </c>
      <c r="AQ89" s="4">
        <f t="shared" si="94"/>
        <v>-14.122110991517758</v>
      </c>
      <c r="AR89" s="4">
        <f t="shared" si="94"/>
        <v>-4.0111138289445591</v>
      </c>
      <c r="AS89" s="4">
        <f t="shared" si="94"/>
        <v>0.94888032148787715</v>
      </c>
      <c r="AT89" s="4">
        <f t="shared" si="94"/>
        <v>-15.786307169901249</v>
      </c>
      <c r="AU89" s="4">
        <f t="shared" si="94"/>
        <v>0.49804419525619892</v>
      </c>
      <c r="AV89" s="4">
        <f t="shared" si="94"/>
        <v>-7.3044685455948581</v>
      </c>
      <c r="AW89" s="4">
        <f t="shared" si="94"/>
        <v>-5.4549030166029695</v>
      </c>
      <c r="AY89" s="2">
        <f t="shared" si="85"/>
        <v>95.675446280685676</v>
      </c>
      <c r="AZ89" s="2">
        <f t="shared" si="85"/>
        <v>75.063252094400724</v>
      </c>
      <c r="BA89" s="2">
        <f t="shared" si="85"/>
        <v>70.052126111403609</v>
      </c>
      <c r="BB89" s="2">
        <f t="shared" si="85"/>
        <v>75.065557447606039</v>
      </c>
      <c r="BC89" s="2">
        <f t="shared" si="85"/>
        <v>68.537612989014065</v>
      </c>
      <c r="BD89" s="2">
        <f t="shared" si="85"/>
        <v>69.673436368760164</v>
      </c>
      <c r="BE89" s="2">
        <f t="shared" si="85"/>
        <v>70.667877633361769</v>
      </c>
      <c r="BF89" s="2">
        <f t="shared" si="85"/>
        <v>69.909822999767016</v>
      </c>
      <c r="BG89" s="2">
        <f t="shared" si="85"/>
        <v>74.828704759746529</v>
      </c>
      <c r="BH89" s="2">
        <f t="shared" si="85"/>
        <v>69.822687008601406</v>
      </c>
      <c r="BI89" s="2">
        <f t="shared" si="85"/>
        <v>72.875064266821028</v>
      </c>
      <c r="BJ89" s="2">
        <f t="shared" si="85"/>
        <v>72.977075150519539</v>
      </c>
      <c r="BK89" s="2">
        <f t="shared" si="85"/>
        <v>73.310323570844361</v>
      </c>
      <c r="BL89" s="2">
        <f t="shared" si="85"/>
        <v>70.213606279883919</v>
      </c>
      <c r="BM89" s="2">
        <f t="shared" si="85"/>
        <v>90.02157487551014</v>
      </c>
      <c r="BO89" s="2" t="str">
        <f t="shared" si="15"/>
        <v/>
      </c>
      <c r="BP89" s="2" t="str">
        <f t="shared" si="16"/>
        <v/>
      </c>
      <c r="BQ89" s="2" t="str">
        <f t="shared" si="17"/>
        <v/>
      </c>
      <c r="BR89" s="2" t="str">
        <f t="shared" si="18"/>
        <v/>
      </c>
      <c r="BS89" s="2" t="str">
        <f t="shared" si="19"/>
        <v/>
      </c>
      <c r="BT89" s="2" t="str">
        <f t="shared" si="20"/>
        <v/>
      </c>
      <c r="BU89" s="2" t="str">
        <f t="shared" si="21"/>
        <v/>
      </c>
      <c r="BV89" s="2" t="str">
        <f t="shared" si="22"/>
        <v/>
      </c>
      <c r="BW89" s="2" t="str">
        <f t="shared" si="23"/>
        <v/>
      </c>
      <c r="BX89" s="2" t="str">
        <f t="shared" si="24"/>
        <v/>
      </c>
      <c r="BY89" s="2" t="str">
        <f t="shared" si="25"/>
        <v/>
      </c>
      <c r="BZ89" s="2" t="str">
        <f t="shared" si="26"/>
        <v/>
      </c>
      <c r="CA89" s="2" t="str">
        <f t="shared" si="27"/>
        <v/>
      </c>
      <c r="CB89" s="2" t="str">
        <f t="shared" si="28"/>
        <v/>
      </c>
      <c r="CC89" s="2" t="str">
        <f t="shared" si="29"/>
        <v/>
      </c>
      <c r="CE89" s="2" t="str">
        <f t="shared" si="86"/>
        <v/>
      </c>
      <c r="CF89" s="2" t="str">
        <f t="shared" si="86"/>
        <v/>
      </c>
      <c r="CG89" s="2" t="str">
        <f t="shared" si="86"/>
        <v/>
      </c>
      <c r="CH89" s="2" t="str">
        <f t="shared" si="86"/>
        <v/>
      </c>
      <c r="CI89" s="2" t="str">
        <f t="shared" si="86"/>
        <v/>
      </c>
      <c r="CJ89" s="2" t="str">
        <f t="shared" si="86"/>
        <v/>
      </c>
      <c r="CK89" s="2" t="str">
        <f t="shared" si="86"/>
        <v/>
      </c>
      <c r="CL89" s="2" t="str">
        <f t="shared" si="86"/>
        <v/>
      </c>
      <c r="CM89" s="2" t="str">
        <f t="shared" si="86"/>
        <v/>
      </c>
      <c r="CN89" s="2" t="str">
        <f t="shared" si="86"/>
        <v/>
      </c>
      <c r="CO89" s="2" t="str">
        <f t="shared" si="86"/>
        <v/>
      </c>
      <c r="CP89" s="2" t="str">
        <f t="shared" si="86"/>
        <v/>
      </c>
      <c r="CQ89" s="2" t="str">
        <f t="shared" si="86"/>
        <v/>
      </c>
      <c r="CR89" s="2" t="str">
        <f t="shared" si="86"/>
        <v/>
      </c>
      <c r="CS89" s="2" t="str">
        <f t="shared" si="86"/>
        <v/>
      </c>
      <c r="CU89" s="2" t="str">
        <f t="shared" si="31"/>
        <v/>
      </c>
      <c r="CV89" s="2" t="str">
        <f t="shared" si="32"/>
        <v/>
      </c>
      <c r="CW89" s="2" t="str">
        <f t="shared" si="33"/>
        <v/>
      </c>
      <c r="CX89" s="2" t="str">
        <f t="shared" si="34"/>
        <v/>
      </c>
      <c r="CY89" s="2" t="str">
        <f t="shared" si="35"/>
        <v/>
      </c>
      <c r="CZ89" s="2" t="str">
        <f t="shared" si="36"/>
        <v/>
      </c>
      <c r="DA89" s="2" t="str">
        <f t="shared" si="37"/>
        <v/>
      </c>
      <c r="DB89" s="2" t="str">
        <f t="shared" si="38"/>
        <v/>
      </c>
      <c r="DC89" s="2" t="str">
        <f t="shared" si="39"/>
        <v/>
      </c>
      <c r="DD89" s="2" t="str">
        <f t="shared" si="40"/>
        <v/>
      </c>
      <c r="DE89" s="2" t="str">
        <f t="shared" si="41"/>
        <v/>
      </c>
      <c r="DF89" s="2" t="str">
        <f t="shared" si="42"/>
        <v/>
      </c>
      <c r="DG89" s="2" t="str">
        <f t="shared" si="43"/>
        <v/>
      </c>
      <c r="DH89" s="2" t="str">
        <f t="shared" si="44"/>
        <v/>
      </c>
      <c r="DI89" s="2" t="str">
        <f t="shared" si="45"/>
        <v/>
      </c>
      <c r="DK89" s="2">
        <f t="shared" si="95"/>
        <v>112.75444372469636</v>
      </c>
      <c r="DL89" s="2">
        <f t="shared" si="95"/>
        <v>83.538831923890044</v>
      </c>
      <c r="DM89" s="2">
        <f t="shared" si="95"/>
        <v>89.257052250075503</v>
      </c>
      <c r="DN89" s="2">
        <f t="shared" si="95"/>
        <v>84.836056478405311</v>
      </c>
      <c r="DO89" s="2">
        <f t="shared" si="95"/>
        <v>85.077824676552424</v>
      </c>
      <c r="DP89" s="2">
        <f t="shared" si="95"/>
        <v>79.839419812745405</v>
      </c>
      <c r="DQ89" s="2">
        <f t="shared" si="95"/>
        <v>84.015427363334325</v>
      </c>
      <c r="DR89" s="2">
        <f t="shared" si="95"/>
        <v>85.526603946441142</v>
      </c>
      <c r="DS89" s="2">
        <f t="shared" si="95"/>
        <v>88.487240896358571</v>
      </c>
      <c r="DT89" s="2">
        <f t="shared" si="95"/>
        <v>83.421996680891425</v>
      </c>
      <c r="DU89" s="2">
        <f t="shared" si="95"/>
        <v>86.893506612685556</v>
      </c>
      <c r="DV89" s="2">
        <f t="shared" si="95"/>
        <v>89.313015666041295</v>
      </c>
      <c r="DW89" s="2">
        <f t="shared" si="95"/>
        <v>88.879780126849894</v>
      </c>
      <c r="DX89" s="2">
        <f t="shared" si="95"/>
        <v>77.350907117688479</v>
      </c>
      <c r="DY89" s="2">
        <f t="shared" si="95"/>
        <v>91.798050356506238</v>
      </c>
      <c r="EA89" s="2">
        <f t="shared" si="99"/>
        <v>91.813189010989021</v>
      </c>
      <c r="EB89" s="2">
        <f t="shared" si="96"/>
        <v>73.457477365239924</v>
      </c>
      <c r="EC89" s="2">
        <f t="shared" si="96"/>
        <v>66.758462350457421</v>
      </c>
      <c r="ED89" s="2">
        <f t="shared" si="96"/>
        <v>73.280604898828543</v>
      </c>
      <c r="EE89" s="2">
        <f t="shared" si="96"/>
        <v>65.902239740553881</v>
      </c>
      <c r="EF89" s="2">
        <f t="shared" si="96"/>
        <v>67.916258757062167</v>
      </c>
      <c r="EG89" s="2">
        <f t="shared" si="96"/>
        <v>68.132048356673337</v>
      </c>
      <c r="EH89" s="2">
        <f t="shared" si="96"/>
        <v>66.64261902395387</v>
      </c>
      <c r="EI89" s="2">
        <f t="shared" si="96"/>
        <v>71.019546744345448</v>
      </c>
      <c r="EJ89" s="2">
        <f t="shared" si="96"/>
        <v>66.521778179213925</v>
      </c>
      <c r="EK89" s="2">
        <f t="shared" si="96"/>
        <v>69.699725355071863</v>
      </c>
      <c r="EL89" s="2">
        <f t="shared" si="96"/>
        <v>69.328455875928341</v>
      </c>
      <c r="EM89" s="2">
        <f t="shared" si="96"/>
        <v>70.1818076923077</v>
      </c>
      <c r="EN89" s="2">
        <f t="shared" si="96"/>
        <v>68.729361619590264</v>
      </c>
      <c r="EO89" s="2">
        <f t="shared" si="96"/>
        <v>89.511026187451336</v>
      </c>
      <c r="EQ89" s="2">
        <f t="shared" si="97"/>
        <v>87.340246201132572</v>
      </c>
      <c r="ER89" s="2">
        <f t="shared" si="97"/>
        <v>70.075756234801517</v>
      </c>
      <c r="ES89" s="2">
        <f t="shared" si="97"/>
        <v>64.750462388411592</v>
      </c>
      <c r="ET89" s="2">
        <f t="shared" si="97"/>
        <v>69.33911079444897</v>
      </c>
      <c r="EU89" s="2">
        <f t="shared" si="97"/>
        <v>64.450465981352536</v>
      </c>
      <c r="EV89" s="2">
        <f t="shared" si="97"/>
        <v>66.424796781995909</v>
      </c>
      <c r="EW89" s="2">
        <f t="shared" si="97"/>
        <v>66.088749849762237</v>
      </c>
      <c r="EX89" s="2">
        <f t="shared" si="97"/>
        <v>64.910951489345663</v>
      </c>
      <c r="EY89" s="2">
        <f t="shared" si="97"/>
        <v>67.897923260003878</v>
      </c>
      <c r="EZ89" s="2">
        <f t="shared" si="97"/>
        <v>62.96553909546536</v>
      </c>
      <c r="FA89" s="2">
        <f t="shared" si="97"/>
        <v>68.179064197396244</v>
      </c>
      <c r="FB89" s="2">
        <f t="shared" si="97"/>
        <v>68.720223190363612</v>
      </c>
      <c r="FC89" s="2">
        <f t="shared" si="97"/>
        <v>69.23078840338782</v>
      </c>
      <c r="FD89" s="2">
        <f t="shared" si="97"/>
        <v>69.056438170715083</v>
      </c>
      <c r="FE89" s="2">
        <f t="shared" si="97"/>
        <v>89.223129934625746</v>
      </c>
      <c r="FG89" s="2">
        <f t="shared" si="98"/>
        <v>0.81552781639913885</v>
      </c>
      <c r="FH89" s="2">
        <f t="shared" si="98"/>
        <v>0.84064836710574498</v>
      </c>
      <c r="FI89" s="2">
        <f t="shared" si="98"/>
        <v>0.85358165696292221</v>
      </c>
      <c r="FJ89" s="2">
        <f t="shared" si="98"/>
        <v>0.84544457871296486</v>
      </c>
      <c r="FK89" s="2">
        <f t="shared" si="98"/>
        <v>0.86254620053559228</v>
      </c>
      <c r="FL89" s="2">
        <f t="shared" si="98"/>
        <v>0.85258301586303542</v>
      </c>
      <c r="FM89" s="2">
        <f t="shared" si="98"/>
        <v>0.84030818364425586</v>
      </c>
      <c r="FN89" s="2">
        <f t="shared" si="98"/>
        <v>0.82695936363689937</v>
      </c>
      <c r="FO89" s="2">
        <f t="shared" si="98"/>
        <v>0.78187205189986786</v>
      </c>
      <c r="FP89" s="2">
        <f t="shared" si="98"/>
        <v>0.80461667507410506</v>
      </c>
      <c r="FQ89" s="2">
        <f t="shared" si="98"/>
        <v>0.81529252860647217</v>
      </c>
      <c r="FR89" s="2">
        <f t="shared" si="98"/>
        <v>0.81742095386763269</v>
      </c>
      <c r="FS89" s="2">
        <f t="shared" si="98"/>
        <v>0.83267185423679191</v>
      </c>
      <c r="FT89" s="2">
        <f t="shared" si="98"/>
        <v>0.82784941159982228</v>
      </c>
      <c r="FU89" s="2">
        <f t="shared" si="98"/>
        <v>0.77674757318439791</v>
      </c>
      <c r="FW89" s="2">
        <f t="shared" si="87"/>
        <v>1.837078446346577E-4</v>
      </c>
      <c r="FX89" s="2">
        <f t="shared" si="87"/>
        <v>2.086456921819107E-4</v>
      </c>
      <c r="FY89" s="2">
        <f t="shared" si="87"/>
        <v>2.7016575541758618E-4</v>
      </c>
      <c r="FZ89" s="2">
        <f t="shared" si="87"/>
        <v>2.5501452984857042E-4</v>
      </c>
      <c r="GA89" s="2">
        <f t="shared" si="87"/>
        <v>2.6433729280739851E-4</v>
      </c>
      <c r="GB89" s="2">
        <f t="shared" si="87"/>
        <v>3.344587515294341E-4</v>
      </c>
      <c r="GC89" s="2">
        <f t="shared" si="87"/>
        <v>3.0165281767595485E-4</v>
      </c>
      <c r="GD89" s="2">
        <f t="shared" si="87"/>
        <v>2.8457670735833568E-4</v>
      </c>
      <c r="GE89" s="2">
        <f t="shared" si="87"/>
        <v>3.3132375618372703E-4</v>
      </c>
      <c r="GF89" s="2">
        <f t="shared" si="87"/>
        <v>3.1270491612146544E-4</v>
      </c>
      <c r="GG89" s="2">
        <f t="shared" si="87"/>
        <v>3.162756118657141E-4</v>
      </c>
      <c r="GH89" s="2">
        <f t="shared" si="87"/>
        <v>2.3443209527463206E-4</v>
      </c>
      <c r="GI89" s="2">
        <f t="shared" si="87"/>
        <v>1.9050977090783906E-4</v>
      </c>
      <c r="GJ89" s="2">
        <f t="shared" si="87"/>
        <v>1.2391556961505998E-4</v>
      </c>
      <c r="GK89" s="2">
        <f t="shared" si="87"/>
        <v>1.2159890343286168E-4</v>
      </c>
      <c r="GM89" s="86">
        <f t="shared" si="88"/>
        <v>0.63155435704351792</v>
      </c>
      <c r="GN89" s="86">
        <f t="shared" si="88"/>
        <v>0.60459230002259101</v>
      </c>
      <c r="GO89" s="86">
        <f t="shared" si="88"/>
        <v>0.61846323567113914</v>
      </c>
      <c r="GP89" s="86">
        <f t="shared" si="88"/>
        <v>0.61463732576543351</v>
      </c>
      <c r="GQ89" s="86">
        <f t="shared" si="88"/>
        <v>0.63156578262631002</v>
      </c>
      <c r="GR89" s="86">
        <f t="shared" si="88"/>
        <v>0.60714447362310997</v>
      </c>
      <c r="GS89" s="86">
        <f t="shared" si="88"/>
        <v>0.59299003654313465</v>
      </c>
      <c r="GT89" s="86">
        <f t="shared" si="88"/>
        <v>0.60591867197219695</v>
      </c>
      <c r="GU89" s="86">
        <f t="shared" si="88"/>
        <v>0.59287451493460563</v>
      </c>
      <c r="GV89" s="86">
        <f t="shared" si="88"/>
        <v>0.60205085037543349</v>
      </c>
      <c r="GW89" s="86">
        <f t="shared" si="88"/>
        <v>0.60860099625873609</v>
      </c>
      <c r="GX89" s="86">
        <f t="shared" si="88"/>
        <v>0.66965753200384948</v>
      </c>
      <c r="GY89" s="86">
        <f t="shared" si="88"/>
        <v>0.57911087860217725</v>
      </c>
      <c r="GZ89" s="86">
        <f t="shared" si="88"/>
        <v>0.57231279360053433</v>
      </c>
      <c r="HA89" s="86">
        <f t="shared" si="88"/>
        <v>0.57254254526281145</v>
      </c>
      <c r="HC89" s="86">
        <f t="shared" si="78"/>
        <v>1.2411814418479105E-3</v>
      </c>
      <c r="HD89" s="86">
        <f t="shared" si="78"/>
        <v>9.4820195504302705E-5</v>
      </c>
      <c r="HE89" s="86">
        <f t="shared" si="78"/>
        <v>1.4532728701031566E-4</v>
      </c>
      <c r="HF89" s="86">
        <f t="shared" si="78"/>
        <v>4.822703407733481E-5</v>
      </c>
      <c r="HG89" s="86">
        <f t="shared" si="92"/>
        <v>1.6014390322535488E-4</v>
      </c>
      <c r="HH89" s="86">
        <f t="shared" si="92"/>
        <v>1.0156027976368724E-4</v>
      </c>
      <c r="HI89" s="86">
        <f t="shared" si="92"/>
        <v>4.7532164259475677E-4</v>
      </c>
      <c r="HJ89" s="86">
        <f t="shared" si="92"/>
        <v>4.2322949852109811E-4</v>
      </c>
      <c r="HK89" s="86">
        <f t="shared" si="92"/>
        <v>8.321422016577345E-5</v>
      </c>
      <c r="HL89" s="86">
        <f t="shared" si="92"/>
        <v>1.3956386956203589E-4</v>
      </c>
      <c r="HM89" s="86">
        <f t="shared" si="92"/>
        <v>6.1075858420330811E-5</v>
      </c>
      <c r="HN89" s="86">
        <f t="shared" si="92"/>
        <v>9.5072270284674579E-5</v>
      </c>
      <c r="HO89" s="86">
        <f t="shared" si="92"/>
        <v>1.1649880234655418E-4</v>
      </c>
      <c r="HP89" s="86">
        <f t="shared" si="92"/>
        <v>8.9391766227598661E-5</v>
      </c>
      <c r="HQ89" s="86">
        <f t="shared" si="92"/>
        <v>1.0573878994201072E-5</v>
      </c>
      <c r="HS89" s="86">
        <f t="shared" si="89"/>
        <v>6.7612042203014283E-20</v>
      </c>
      <c r="HT89" s="86">
        <f t="shared" si="89"/>
        <v>1.3078354952479601E-28</v>
      </c>
      <c r="HU89" s="86">
        <f t="shared" si="89"/>
        <v>1.7010811379677567E-26</v>
      </c>
      <c r="HV89" s="86">
        <f t="shared" si="89"/>
        <v>4.3998834168486614E-30</v>
      </c>
      <c r="HW89" s="86">
        <f t="shared" si="89"/>
        <v>7.5178872906347731E-26</v>
      </c>
      <c r="HX89" s="86">
        <f t="shared" si="89"/>
        <v>3.3346722144121045E-28</v>
      </c>
      <c r="HY89" s="86">
        <f t="shared" si="89"/>
        <v>8.2750372037980597E-24</v>
      </c>
      <c r="HZ89" s="86">
        <f t="shared" si="89"/>
        <v>2.6675591373097758E-23</v>
      </c>
      <c r="IA89" s="86">
        <f t="shared" si="89"/>
        <v>2.9421485596017998E-30</v>
      </c>
      <c r="IB89" s="86">
        <f t="shared" si="89"/>
        <v>1.2191074509578095E-31</v>
      </c>
      <c r="IC89" s="86">
        <f t="shared" si="89"/>
        <v>3.4463128734417942E-33</v>
      </c>
      <c r="ID89" s="86">
        <f t="shared" si="89"/>
        <v>7.2259358512436036E-32</v>
      </c>
      <c r="IE89" s="86">
        <f t="shared" si="89"/>
        <v>3.8213191489973244E-28</v>
      </c>
      <c r="IF89" s="86">
        <f t="shared" si="89"/>
        <v>3.7492652213594609E-15</v>
      </c>
      <c r="IG89" s="86">
        <f t="shared" si="89"/>
        <v>1.5266186811114261E-15</v>
      </c>
      <c r="II89" s="86">
        <f t="shared" si="90"/>
        <v>9.2018738845561925E-38</v>
      </c>
      <c r="IJ89" s="86">
        <f t="shared" si="90"/>
        <v>9.2396016713265436E-55</v>
      </c>
      <c r="IK89" s="86">
        <f t="shared" si="90"/>
        <v>1.4027098090506192E-51</v>
      </c>
      <c r="IL89" s="86">
        <f t="shared" si="90"/>
        <v>8.2811878871499521E-59</v>
      </c>
      <c r="IM89" s="86">
        <f t="shared" si="90"/>
        <v>1.4999351370301149E-51</v>
      </c>
      <c r="IN89" s="86">
        <f t="shared" si="90"/>
        <v>6.075047248898539E-56</v>
      </c>
      <c r="IO89" s="86">
        <f t="shared" si="90"/>
        <v>1.485167103461786E-48</v>
      </c>
      <c r="IP89" s="86">
        <f t="shared" si="90"/>
        <v>7.8990975799606718E-47</v>
      </c>
      <c r="IQ89" s="86">
        <f t="shared" si="90"/>
        <v>1.0407954652381705E-61</v>
      </c>
      <c r="IR89" s="86">
        <f t="shared" si="90"/>
        <v>2.2644955831225081E-65</v>
      </c>
      <c r="IS89" s="86">
        <f t="shared" si="90"/>
        <v>3.4171734997275932E-65</v>
      </c>
      <c r="IT89" s="86">
        <f t="shared" si="90"/>
        <v>5.8078652653782148E-64</v>
      </c>
      <c r="IU89" s="86">
        <f t="shared" si="90"/>
        <v>3.4689215835876412E-54</v>
      </c>
      <c r="IV89" s="86">
        <f t="shared" si="90"/>
        <v>3.1549110347436212E-56</v>
      </c>
      <c r="IW89" s="86">
        <f t="shared" si="90"/>
        <v>1.8637660020690321E-56</v>
      </c>
      <c r="IY89" s="86">
        <f t="shared" si="91"/>
        <v>0.63279553848536585</v>
      </c>
      <c r="IZ89" s="86">
        <f t="shared" si="91"/>
        <v>0.60468712021809534</v>
      </c>
      <c r="JA89" s="86">
        <f t="shared" si="91"/>
        <v>0.61860856295814948</v>
      </c>
      <c r="JB89" s="86">
        <f t="shared" si="91"/>
        <v>0.61468555279951087</v>
      </c>
      <c r="JC89" s="86">
        <f t="shared" si="91"/>
        <v>0.63172592652953541</v>
      </c>
      <c r="JD89" s="86">
        <f t="shared" si="91"/>
        <v>0.60724603390287368</v>
      </c>
      <c r="JE89" s="86">
        <f t="shared" si="91"/>
        <v>0.59346535818572943</v>
      </c>
      <c r="JF89" s="86">
        <f t="shared" si="91"/>
        <v>0.60634190147071809</v>
      </c>
      <c r="JG89" s="86">
        <f t="shared" si="91"/>
        <v>0.59295772915477141</v>
      </c>
      <c r="JH89" s="86">
        <f t="shared" si="91"/>
        <v>0.60219041424499553</v>
      </c>
      <c r="JI89" s="86">
        <f t="shared" si="91"/>
        <v>0.60866207211715639</v>
      </c>
      <c r="JJ89" s="86">
        <f t="shared" si="91"/>
        <v>0.66975260427413419</v>
      </c>
      <c r="JK89" s="86">
        <f t="shared" si="91"/>
        <v>0.57922737740452379</v>
      </c>
      <c r="JL89" s="86">
        <f t="shared" si="91"/>
        <v>0.57240218536676568</v>
      </c>
      <c r="JM89" s="86">
        <f t="shared" si="91"/>
        <v>0.57255311914180718</v>
      </c>
    </row>
    <row r="90" spans="2:273" x14ac:dyDescent="0.25">
      <c r="B90" s="2">
        <v>63</v>
      </c>
      <c r="C90" s="37">
        <v>192.31800000000001</v>
      </c>
      <c r="D90" s="37">
        <v>220.05099999999999</v>
      </c>
      <c r="E90" s="37">
        <v>212.22499999999999</v>
      </c>
      <c r="F90" s="37">
        <v>211.51300000000001</v>
      </c>
      <c r="G90" s="37">
        <v>214.23099999999999</v>
      </c>
      <c r="H90" s="37">
        <v>205.10300000000001</v>
      </c>
      <c r="I90" s="37">
        <v>198.39</v>
      </c>
      <c r="J90" s="37">
        <v>219</v>
      </c>
      <c r="K90" s="37">
        <v>218.34100000000001</v>
      </c>
      <c r="L90" s="37">
        <v>199.17099999999999</v>
      </c>
      <c r="M90" s="37">
        <v>212.024</v>
      </c>
      <c r="N90" s="37">
        <v>209.024</v>
      </c>
      <c r="O90" s="37">
        <v>222.95099999999999</v>
      </c>
      <c r="P90" s="37">
        <v>208.65799999999999</v>
      </c>
      <c r="Q90" s="37">
        <v>169.7</v>
      </c>
      <c r="S90" s="4">
        <f t="shared" si="93"/>
        <v>201.94288247653151</v>
      </c>
      <c r="T90" s="4">
        <f t="shared" si="93"/>
        <v>222.39065971699026</v>
      </c>
      <c r="U90" s="4">
        <f t="shared" si="93"/>
        <v>211.25813373189729</v>
      </c>
      <c r="V90" s="4">
        <f t="shared" si="93"/>
        <v>210.14826931849888</v>
      </c>
      <c r="W90" s="4">
        <f t="shared" si="93"/>
        <v>214.74974096244878</v>
      </c>
      <c r="X90" s="4">
        <f t="shared" si="93"/>
        <v>202.90902816190629</v>
      </c>
      <c r="Y90" s="4">
        <f t="shared" si="93"/>
        <v>194.49675695021972</v>
      </c>
      <c r="Z90" s="4">
        <f t="shared" si="93"/>
        <v>222.07615122398897</v>
      </c>
      <c r="AA90" s="4">
        <f t="shared" si="93"/>
        <v>224.61731397459567</v>
      </c>
      <c r="AB90" s="4">
        <f t="shared" si="93"/>
        <v>191.94323669585987</v>
      </c>
      <c r="AC90" s="4">
        <f t="shared" si="93"/>
        <v>203.67289862644421</v>
      </c>
      <c r="AD90" s="4">
        <f t="shared" si="93"/>
        <v>212.63857711009882</v>
      </c>
      <c r="AE90" s="4">
        <f t="shared" si="93"/>
        <v>216.92877200234997</v>
      </c>
      <c r="AF90" s="4">
        <f t="shared" si="93"/>
        <v>212.3807723516033</v>
      </c>
      <c r="AG90" s="4">
        <f t="shared" si="93"/>
        <v>169.33484622959534</v>
      </c>
      <c r="AI90" s="4">
        <f t="shared" si="94"/>
        <v>-9.6248824765314964</v>
      </c>
      <c r="AJ90" s="4">
        <f t="shared" si="94"/>
        <v>-2.3396597169902691</v>
      </c>
      <c r="AK90" s="4">
        <f t="shared" si="94"/>
        <v>0.96686626810270582</v>
      </c>
      <c r="AL90" s="4">
        <f t="shared" si="94"/>
        <v>1.3647306815011291</v>
      </c>
      <c r="AM90" s="4">
        <f t="shared" si="94"/>
        <v>-0.51874096244878842</v>
      </c>
      <c r="AN90" s="4">
        <f t="shared" si="94"/>
        <v>2.1939718380937165</v>
      </c>
      <c r="AO90" s="4">
        <f t="shared" si="94"/>
        <v>3.893243049780267</v>
      </c>
      <c r="AP90" s="4">
        <f t="shared" si="94"/>
        <v>-3.0761512239889726</v>
      </c>
      <c r="AQ90" s="4">
        <f t="shared" si="94"/>
        <v>-6.2763139745956664</v>
      </c>
      <c r="AR90" s="4">
        <f t="shared" si="94"/>
        <v>7.2277633041401259</v>
      </c>
      <c r="AS90" s="4">
        <f t="shared" si="94"/>
        <v>8.3511013735557924</v>
      </c>
      <c r="AT90" s="4">
        <f t="shared" si="94"/>
        <v>-3.6145771100988213</v>
      </c>
      <c r="AU90" s="4">
        <f t="shared" si="94"/>
        <v>6.0222279976500204</v>
      </c>
      <c r="AV90" s="4">
        <f t="shared" si="94"/>
        <v>-3.7227723516033109</v>
      </c>
      <c r="AW90" s="4">
        <f t="shared" si="94"/>
        <v>0.36515377040464614</v>
      </c>
      <c r="AY90" s="2">
        <f t="shared" si="85"/>
        <v>95.226479721616343</v>
      </c>
      <c r="AZ90" s="2">
        <f t="shared" si="85"/>
        <v>74.801852681103298</v>
      </c>
      <c r="BA90" s="2">
        <f t="shared" si="85"/>
        <v>69.718876063132583</v>
      </c>
      <c r="BB90" s="2">
        <f t="shared" si="85"/>
        <v>74.770699555148937</v>
      </c>
      <c r="BC90" s="2">
        <f t="shared" si="85"/>
        <v>68.265115683370482</v>
      </c>
      <c r="BD90" s="2">
        <f t="shared" si="85"/>
        <v>69.421437447830144</v>
      </c>
      <c r="BE90" s="2">
        <f t="shared" si="85"/>
        <v>70.357127522716183</v>
      </c>
      <c r="BF90" s="2">
        <f t="shared" si="85"/>
        <v>69.575899206713245</v>
      </c>
      <c r="BG90" s="2">
        <f t="shared" si="85"/>
        <v>74.46083090075021</v>
      </c>
      <c r="BH90" s="2">
        <f t="shared" si="85"/>
        <v>69.488423890854449</v>
      </c>
      <c r="BI90" s="2">
        <f t="shared" si="85"/>
        <v>72.58396723281156</v>
      </c>
      <c r="BJ90" s="2">
        <f t="shared" si="85"/>
        <v>72.683295374156728</v>
      </c>
      <c r="BK90" s="2">
        <f t="shared" si="85"/>
        <v>73.030113792068377</v>
      </c>
      <c r="BL90" s="2">
        <f t="shared" si="85"/>
        <v>70.037251954090166</v>
      </c>
      <c r="BM90" s="2">
        <f t="shared" si="85"/>
        <v>89.84381806439518</v>
      </c>
      <c r="BO90" s="2" t="str">
        <f t="shared" si="15"/>
        <v/>
      </c>
      <c r="BP90" s="2" t="str">
        <f t="shared" si="16"/>
        <v/>
      </c>
      <c r="BQ90" s="2" t="str">
        <f t="shared" si="17"/>
        <v/>
      </c>
      <c r="BR90" s="2" t="str">
        <f t="shared" si="18"/>
        <v/>
      </c>
      <c r="BS90" s="2" t="str">
        <f t="shared" si="19"/>
        <v/>
      </c>
      <c r="BT90" s="2" t="str">
        <f t="shared" si="20"/>
        <v/>
      </c>
      <c r="BU90" s="2" t="str">
        <f t="shared" si="21"/>
        <v/>
      </c>
      <c r="BV90" s="2" t="str">
        <f t="shared" si="22"/>
        <v/>
      </c>
      <c r="BW90" s="2" t="str">
        <f t="shared" si="23"/>
        <v/>
      </c>
      <c r="BX90" s="2" t="str">
        <f t="shared" si="24"/>
        <v/>
      </c>
      <c r="BY90" s="2" t="str">
        <f t="shared" si="25"/>
        <v/>
      </c>
      <c r="BZ90" s="2" t="str">
        <f t="shared" si="26"/>
        <v/>
      </c>
      <c r="CA90" s="2" t="str">
        <f t="shared" si="27"/>
        <v/>
      </c>
      <c r="CB90" s="2" t="str">
        <f t="shared" si="28"/>
        <v/>
      </c>
      <c r="CC90" s="2" t="str">
        <f t="shared" si="29"/>
        <v/>
      </c>
      <c r="CE90" s="2" t="str">
        <f t="shared" si="86"/>
        <v/>
      </c>
      <c r="CF90" s="2" t="str">
        <f t="shared" si="86"/>
        <v/>
      </c>
      <c r="CG90" s="2" t="str">
        <f t="shared" si="86"/>
        <v/>
      </c>
      <c r="CH90" s="2" t="str">
        <f t="shared" si="86"/>
        <v/>
      </c>
      <c r="CI90" s="2" t="str">
        <f t="shared" si="86"/>
        <v/>
      </c>
      <c r="CJ90" s="2" t="str">
        <f t="shared" si="86"/>
        <v/>
      </c>
      <c r="CK90" s="2" t="str">
        <f t="shared" si="86"/>
        <v/>
      </c>
      <c r="CL90" s="2" t="str">
        <f t="shared" si="86"/>
        <v/>
      </c>
      <c r="CM90" s="2" t="str">
        <f t="shared" si="86"/>
        <v/>
      </c>
      <c r="CN90" s="2" t="str">
        <f t="shared" si="86"/>
        <v/>
      </c>
      <c r="CO90" s="2" t="str">
        <f t="shared" si="86"/>
        <v/>
      </c>
      <c r="CP90" s="2" t="str">
        <f t="shared" si="86"/>
        <v/>
      </c>
      <c r="CQ90" s="2" t="str">
        <f t="shared" si="86"/>
        <v/>
      </c>
      <c r="CR90" s="2" t="str">
        <f t="shared" si="86"/>
        <v/>
      </c>
      <c r="CS90" s="2" t="str">
        <f t="shared" si="86"/>
        <v/>
      </c>
      <c r="CU90" s="2" t="str">
        <f t="shared" si="31"/>
        <v/>
      </c>
      <c r="CV90" s="2" t="str">
        <f t="shared" si="32"/>
        <v/>
      </c>
      <c r="CW90" s="2" t="str">
        <f t="shared" si="33"/>
        <v/>
      </c>
      <c r="CX90" s="2" t="str">
        <f t="shared" si="34"/>
        <v/>
      </c>
      <c r="CY90" s="2" t="str">
        <f t="shared" si="35"/>
        <v/>
      </c>
      <c r="CZ90" s="2" t="str">
        <f t="shared" si="36"/>
        <v/>
      </c>
      <c r="DA90" s="2" t="str">
        <f t="shared" si="37"/>
        <v/>
      </c>
      <c r="DB90" s="2" t="str">
        <f t="shared" si="38"/>
        <v/>
      </c>
      <c r="DC90" s="2" t="str">
        <f t="shared" si="39"/>
        <v/>
      </c>
      <c r="DD90" s="2" t="str">
        <f t="shared" si="40"/>
        <v/>
      </c>
      <c r="DE90" s="2" t="str">
        <f t="shared" si="41"/>
        <v/>
      </c>
      <c r="DF90" s="2" t="str">
        <f t="shared" si="42"/>
        <v/>
      </c>
      <c r="DG90" s="2" t="str">
        <f t="shared" si="43"/>
        <v/>
      </c>
      <c r="DH90" s="2" t="str">
        <f t="shared" si="44"/>
        <v/>
      </c>
      <c r="DI90" s="2" t="str">
        <f t="shared" si="45"/>
        <v/>
      </c>
      <c r="DK90" s="2">
        <f t="shared" si="95"/>
        <v>113.37778724696355</v>
      </c>
      <c r="DL90" s="2">
        <f t="shared" si="95"/>
        <v>83.700026427061289</v>
      </c>
      <c r="DM90" s="2">
        <f t="shared" si="95"/>
        <v>89.548361522198718</v>
      </c>
      <c r="DN90" s="2">
        <f t="shared" si="95"/>
        <v>85.014627906976742</v>
      </c>
      <c r="DO90" s="2">
        <f t="shared" si="95"/>
        <v>85.279207141506646</v>
      </c>
      <c r="DP90" s="2">
        <f t="shared" si="95"/>
        <v>79.888006342494734</v>
      </c>
      <c r="DQ90" s="2">
        <f t="shared" si="95"/>
        <v>84.147220024161868</v>
      </c>
      <c r="DR90" s="2">
        <f t="shared" si="95"/>
        <v>85.614972515856223</v>
      </c>
      <c r="DS90" s="2">
        <f t="shared" si="95"/>
        <v>88.776682352941208</v>
      </c>
      <c r="DT90" s="2">
        <f t="shared" si="95"/>
        <v>83.54160787102893</v>
      </c>
      <c r="DU90" s="2">
        <f t="shared" si="95"/>
        <v>87.150346896086361</v>
      </c>
      <c r="DV90" s="2">
        <f t="shared" si="95"/>
        <v>89.645078424015026</v>
      </c>
      <c r="DW90" s="2">
        <f t="shared" si="95"/>
        <v>89.041195560253698</v>
      </c>
      <c r="DX90" s="2">
        <f t="shared" si="95"/>
        <v>77.385213742071855</v>
      </c>
      <c r="DY90" s="2">
        <f t="shared" si="95"/>
        <v>91.99781639928699</v>
      </c>
      <c r="EA90" s="2">
        <f t="shared" si="99"/>
        <v>91.482986813186827</v>
      </c>
      <c r="EB90" s="2">
        <f t="shared" si="96"/>
        <v>73.264433822622436</v>
      </c>
      <c r="EC90" s="2">
        <f t="shared" si="96"/>
        <v>66.617405582922828</v>
      </c>
      <c r="ED90" s="2">
        <f t="shared" si="96"/>
        <v>73.064044438764654</v>
      </c>
      <c r="EE90" s="2">
        <f t="shared" si="96"/>
        <v>65.792819623185409</v>
      </c>
      <c r="EF90" s="2">
        <f t="shared" si="96"/>
        <v>67.771558514931414</v>
      </c>
      <c r="EG90" s="2">
        <f t="shared" si="96"/>
        <v>67.967829608459553</v>
      </c>
      <c r="EH90" s="2">
        <f t="shared" si="96"/>
        <v>66.5156697478713</v>
      </c>
      <c r="EI90" s="2">
        <f t="shared" si="96"/>
        <v>70.819777930089103</v>
      </c>
      <c r="EJ90" s="2">
        <f t="shared" si="96"/>
        <v>66.377637681314326</v>
      </c>
      <c r="EK90" s="2">
        <f t="shared" si="96"/>
        <v>69.57489379659755</v>
      </c>
      <c r="EL90" s="2">
        <f t="shared" si="96"/>
        <v>69.228252293577981</v>
      </c>
      <c r="EM90" s="2">
        <f t="shared" si="96"/>
        <v>70.095968431771894</v>
      </c>
      <c r="EN90" s="2">
        <f t="shared" si="96"/>
        <v>68.643645472178463</v>
      </c>
      <c r="EO90" s="2">
        <f t="shared" si="96"/>
        <v>89.279238555796894</v>
      </c>
      <c r="EQ90" s="2">
        <f t="shared" si="97"/>
        <v>87.118632447137827</v>
      </c>
      <c r="ER90" s="2">
        <f t="shared" si="97"/>
        <v>69.954304485614941</v>
      </c>
      <c r="ES90" s="2">
        <f t="shared" si="97"/>
        <v>64.653265079592089</v>
      </c>
      <c r="ET90" s="2">
        <f t="shared" si="97"/>
        <v>69.209568060216625</v>
      </c>
      <c r="EU90" s="2">
        <f t="shared" si="97"/>
        <v>64.375008122653341</v>
      </c>
      <c r="EV90" s="2">
        <f t="shared" si="97"/>
        <v>66.311757207320568</v>
      </c>
      <c r="EW90" s="2">
        <f t="shared" si="97"/>
        <v>65.969398423143275</v>
      </c>
      <c r="EX90" s="2">
        <f t="shared" si="97"/>
        <v>64.823615999798918</v>
      </c>
      <c r="EY90" s="2">
        <f t="shared" si="97"/>
        <v>67.768713066563322</v>
      </c>
      <c r="EZ90" s="2">
        <f t="shared" si="97"/>
        <v>62.904236619573162</v>
      </c>
      <c r="FA90" s="2">
        <f t="shared" si="97"/>
        <v>68.087123119536301</v>
      </c>
      <c r="FB90" s="2">
        <f t="shared" si="97"/>
        <v>68.631590307328608</v>
      </c>
      <c r="FC90" s="2">
        <f t="shared" si="97"/>
        <v>69.162104463512563</v>
      </c>
      <c r="FD90" s="2">
        <f t="shared" si="97"/>
        <v>68.963294684631052</v>
      </c>
      <c r="FE90" s="2">
        <f t="shared" si="97"/>
        <v>88.996982642304388</v>
      </c>
      <c r="FG90" s="2">
        <f t="shared" si="98"/>
        <v>0.8289835057753614</v>
      </c>
      <c r="FH90" s="2">
        <f t="shared" si="98"/>
        <v>0.85260289684756441</v>
      </c>
      <c r="FI90" s="2">
        <f t="shared" si="98"/>
        <v>0.86472206774589455</v>
      </c>
      <c r="FJ90" s="2">
        <f t="shared" si="98"/>
        <v>0.85710046083592295</v>
      </c>
      <c r="FK90" s="2">
        <f t="shared" si="98"/>
        <v>0.8731059317189348</v>
      </c>
      <c r="FL90" s="2">
        <f t="shared" si="98"/>
        <v>0.86378728425437445</v>
      </c>
      <c r="FM90" s="2">
        <f t="shared" si="98"/>
        <v>0.85228374949891761</v>
      </c>
      <c r="FN90" s="2">
        <f t="shared" si="98"/>
        <v>0.83974507045073477</v>
      </c>
      <c r="FO90" s="2">
        <f t="shared" si="98"/>
        <v>0.79717209221558294</v>
      </c>
      <c r="FP90" s="2">
        <f t="shared" si="98"/>
        <v>0.81869130052340799</v>
      </c>
      <c r="FQ90" s="2">
        <f t="shared" si="98"/>
        <v>0.82876177664354</v>
      </c>
      <c r="FR90" s="2">
        <f t="shared" si="98"/>
        <v>0.83076721000566356</v>
      </c>
      <c r="FS90" s="2">
        <f t="shared" si="98"/>
        <v>0.8451145287687527</v>
      </c>
      <c r="FT90" s="2">
        <f t="shared" si="98"/>
        <v>0.84058203191505765</v>
      </c>
      <c r="FU90" s="2">
        <f t="shared" si="98"/>
        <v>0.79231157833351729</v>
      </c>
      <c r="FW90" s="2">
        <f t="shared" si="87"/>
        <v>2.0142807603113234E-4</v>
      </c>
      <c r="FX90" s="2">
        <f t="shared" si="87"/>
        <v>2.2877084709441723E-4</v>
      </c>
      <c r="FY90" s="2">
        <f t="shared" si="87"/>
        <v>2.9622313907278869E-4</v>
      </c>
      <c r="FZ90" s="2">
        <f t="shared" si="87"/>
        <v>2.7961099231383995E-4</v>
      </c>
      <c r="GA90" s="2">
        <f t="shared" si="87"/>
        <v>2.8983268645008749E-4</v>
      </c>
      <c r="GB90" s="2">
        <f t="shared" si="87"/>
        <v>3.667148954134731E-4</v>
      </c>
      <c r="GC90" s="2">
        <f t="shared" si="87"/>
        <v>3.3074611170930672E-4</v>
      </c>
      <c r="GD90" s="2">
        <f t="shared" si="87"/>
        <v>3.1202358800142986E-4</v>
      </c>
      <c r="GE90" s="2">
        <f t="shared" si="87"/>
        <v>3.6327766216094653E-4</v>
      </c>
      <c r="GF90" s="2">
        <f t="shared" si="87"/>
        <v>3.4286377842592951E-4</v>
      </c>
      <c r="GG90" s="2">
        <f t="shared" si="87"/>
        <v>3.4677873088026045E-4</v>
      </c>
      <c r="GH90" s="2">
        <f t="shared" si="87"/>
        <v>2.5704386723310763E-4</v>
      </c>
      <c r="GI90" s="2">
        <f t="shared" si="87"/>
        <v>2.0888597062038318E-4</v>
      </c>
      <c r="GJ90" s="2">
        <f t="shared" si="87"/>
        <v>1.3586909591006881E-4</v>
      </c>
      <c r="GK90" s="2">
        <f t="shared" si="87"/>
        <v>1.3332898212105285E-4</v>
      </c>
      <c r="GM90" s="86">
        <f t="shared" si="88"/>
        <v>0.59324731356300475</v>
      </c>
      <c r="GN90" s="86">
        <f t="shared" si="88"/>
        <v>0.60460927062595304</v>
      </c>
      <c r="GO90" s="86">
        <f t="shared" si="88"/>
        <v>0.59643187560520694</v>
      </c>
      <c r="GP90" s="86">
        <f t="shared" si="88"/>
        <v>0.59062655946988452</v>
      </c>
      <c r="GQ90" s="86">
        <f t="shared" si="88"/>
        <v>0.6194876132023881</v>
      </c>
      <c r="GR90" s="86">
        <f t="shared" si="88"/>
        <v>0.58684227669013012</v>
      </c>
      <c r="GS90" s="86">
        <f t="shared" si="88"/>
        <v>0.56160080495469522</v>
      </c>
      <c r="GT90" s="86">
        <f t="shared" si="88"/>
        <v>0.61598660549950768</v>
      </c>
      <c r="GU90" s="86">
        <f t="shared" si="88"/>
        <v>0.59229487937275116</v>
      </c>
      <c r="GV90" s="86">
        <f t="shared" si="88"/>
        <v>0.53769616122206743</v>
      </c>
      <c r="GW90" s="86">
        <f t="shared" si="88"/>
        <v>0.5779309569228952</v>
      </c>
      <c r="GX90" s="86">
        <f t="shared" si="88"/>
        <v>0.61956584065898446</v>
      </c>
      <c r="GY90" s="86">
        <f t="shared" si="88"/>
        <v>0.57829073934698638</v>
      </c>
      <c r="GZ90" s="86">
        <f t="shared" si="88"/>
        <v>0.58203131497703064</v>
      </c>
      <c r="HA90" s="86">
        <f t="shared" si="88"/>
        <v>0.54757398692236503</v>
      </c>
      <c r="HC90" s="86">
        <f t="shared" si="78"/>
        <v>1.9095312397266482E-3</v>
      </c>
      <c r="HD90" s="86">
        <f t="shared" si="78"/>
        <v>1.7741499586106961E-4</v>
      </c>
      <c r="HE90" s="86">
        <f t="shared" si="78"/>
        <v>2.6778566227630339E-4</v>
      </c>
      <c r="HF90" s="86">
        <f t="shared" si="78"/>
        <v>9.6159097154941954E-5</v>
      </c>
      <c r="HG90" s="86">
        <f t="shared" si="92"/>
        <v>2.9353268120393912E-4</v>
      </c>
      <c r="HH90" s="86">
        <f t="shared" si="92"/>
        <v>1.9794911622064202E-4</v>
      </c>
      <c r="HI90" s="86">
        <f t="shared" si="92"/>
        <v>8.2962377337965874E-4</v>
      </c>
      <c r="HJ90" s="86">
        <f t="shared" si="92"/>
        <v>7.3156362517730333E-4</v>
      </c>
      <c r="HK90" s="86">
        <f t="shared" si="92"/>
        <v>1.689909111188116E-4</v>
      </c>
      <c r="HL90" s="86">
        <f t="shared" si="92"/>
        <v>2.8188380999952587E-4</v>
      </c>
      <c r="HM90" s="86">
        <f t="shared" si="92"/>
        <v>1.2758254838911117E-4</v>
      </c>
      <c r="HN90" s="86">
        <f t="shared" si="92"/>
        <v>1.8896316018835097E-4</v>
      </c>
      <c r="HO90" s="86">
        <f t="shared" si="92"/>
        <v>2.142880142679513E-4</v>
      </c>
      <c r="HP90" s="86">
        <f t="shared" si="92"/>
        <v>1.6595986153367668E-4</v>
      </c>
      <c r="HQ90" s="86">
        <f t="shared" si="92"/>
        <v>2.329864713010134E-5</v>
      </c>
      <c r="HS90" s="86">
        <f t="shared" si="89"/>
        <v>2.3865450468530043E-19</v>
      </c>
      <c r="HT90" s="86">
        <f t="shared" si="89"/>
        <v>8.5729947867505414E-28</v>
      </c>
      <c r="HU90" s="86">
        <f t="shared" si="89"/>
        <v>1.0349353943509458E-25</v>
      </c>
      <c r="HV90" s="86">
        <f t="shared" si="89"/>
        <v>3.4199080619065634E-29</v>
      </c>
      <c r="HW90" s="86">
        <f t="shared" si="89"/>
        <v>4.445038847651171E-25</v>
      </c>
      <c r="HX90" s="86">
        <f t="shared" si="89"/>
        <v>2.4567559030821358E-27</v>
      </c>
      <c r="HY90" s="86">
        <f t="shared" si="89"/>
        <v>4.4240461761574043E-23</v>
      </c>
      <c r="HZ90" s="86">
        <f t="shared" si="89"/>
        <v>1.3414504984726683E-22</v>
      </c>
      <c r="IA90" s="86">
        <f t="shared" si="89"/>
        <v>2.5935944830804244E-29</v>
      </c>
      <c r="IB90" s="86">
        <f t="shared" si="89"/>
        <v>1.1900173527850336E-30</v>
      </c>
      <c r="IC90" s="86">
        <f t="shared" si="89"/>
        <v>3.5643123015057272E-32</v>
      </c>
      <c r="ID90" s="86">
        <f t="shared" si="89"/>
        <v>6.4201001412334991E-31</v>
      </c>
      <c r="IE90" s="86">
        <f t="shared" si="89"/>
        <v>2.3928291248800299E-27</v>
      </c>
      <c r="IF90" s="86">
        <f t="shared" si="89"/>
        <v>9.3278471237829628E-15</v>
      </c>
      <c r="IG90" s="86">
        <f t="shared" si="89"/>
        <v>3.8814291258087613E-15</v>
      </c>
      <c r="II90" s="86">
        <f t="shared" si="90"/>
        <v>5.3901276999305181E-37</v>
      </c>
      <c r="IJ90" s="86">
        <f t="shared" si="90"/>
        <v>1.289841022762795E-53</v>
      </c>
      <c r="IK90" s="86">
        <f t="shared" si="90"/>
        <v>1.8073163724401191E-50</v>
      </c>
      <c r="IL90" s="86">
        <f t="shared" si="90"/>
        <v>1.513071679274866E-57</v>
      </c>
      <c r="IM90" s="86">
        <f t="shared" si="90"/>
        <v>1.9167752491441472E-50</v>
      </c>
      <c r="IN90" s="86">
        <f t="shared" si="90"/>
        <v>1.0532132488245836E-54</v>
      </c>
      <c r="IO90" s="86">
        <f t="shared" si="90"/>
        <v>1.693602213398749E-47</v>
      </c>
      <c r="IP90" s="86">
        <f t="shared" si="90"/>
        <v>8.10157735158437E-46</v>
      </c>
      <c r="IQ90" s="86">
        <f t="shared" si="90"/>
        <v>2.4333117309998984E-60</v>
      </c>
      <c r="IR90" s="86">
        <f t="shared" si="90"/>
        <v>6.2644028779645742E-64</v>
      </c>
      <c r="IS90" s="86">
        <f t="shared" si="90"/>
        <v>9.409102053870992E-64</v>
      </c>
      <c r="IT90" s="86">
        <f t="shared" si="90"/>
        <v>1.3356910958037705E-62</v>
      </c>
      <c r="IU90" s="86">
        <f t="shared" si="90"/>
        <v>4.5787448480266446E-53</v>
      </c>
      <c r="IV90" s="86">
        <f t="shared" si="90"/>
        <v>4.0517845587366064E-55</v>
      </c>
      <c r="IW90" s="86">
        <f t="shared" si="90"/>
        <v>2.4064132832671473E-55</v>
      </c>
      <c r="IY90" s="86">
        <f t="shared" si="91"/>
        <v>0.59515684480273146</v>
      </c>
      <c r="IZ90" s="86">
        <f t="shared" si="91"/>
        <v>0.60478668562181415</v>
      </c>
      <c r="JA90" s="86">
        <f t="shared" si="91"/>
        <v>0.59669966126748319</v>
      </c>
      <c r="JB90" s="86">
        <f t="shared" si="91"/>
        <v>0.59072271856703951</v>
      </c>
      <c r="JC90" s="86">
        <f t="shared" si="91"/>
        <v>0.61978114588359201</v>
      </c>
      <c r="JD90" s="86">
        <f t="shared" si="91"/>
        <v>0.58704022580635074</v>
      </c>
      <c r="JE90" s="86">
        <f t="shared" si="91"/>
        <v>0.56243042872807492</v>
      </c>
      <c r="JF90" s="86">
        <f t="shared" si="91"/>
        <v>0.61671816912468502</v>
      </c>
      <c r="JG90" s="86">
        <f t="shared" si="91"/>
        <v>0.59246387028386993</v>
      </c>
      <c r="JH90" s="86">
        <f t="shared" si="91"/>
        <v>0.53797804503206692</v>
      </c>
      <c r="JI90" s="86">
        <f t="shared" si="91"/>
        <v>0.57805853947128427</v>
      </c>
      <c r="JJ90" s="86">
        <f t="shared" si="91"/>
        <v>0.61975480381917281</v>
      </c>
      <c r="JK90" s="86">
        <f t="shared" si="91"/>
        <v>0.57850502736125431</v>
      </c>
      <c r="JL90" s="86">
        <f t="shared" si="91"/>
        <v>0.58219727483857364</v>
      </c>
      <c r="JM90" s="86">
        <f t="shared" si="91"/>
        <v>0.54759728556949905</v>
      </c>
    </row>
    <row r="91" spans="2:273" x14ac:dyDescent="0.25">
      <c r="B91" s="2">
        <v>64</v>
      </c>
      <c r="C91" s="37">
        <v>179.40899999999999</v>
      </c>
      <c r="D91" s="37">
        <v>204.79499999999999</v>
      </c>
      <c r="E91" s="37">
        <v>193.25</v>
      </c>
      <c r="F91" s="37">
        <v>191.71799999999999</v>
      </c>
      <c r="G91" s="37">
        <v>196.154</v>
      </c>
      <c r="H91" s="37">
        <v>185.56399999999999</v>
      </c>
      <c r="I91" s="37">
        <v>175.976</v>
      </c>
      <c r="J91" s="37">
        <v>204.756</v>
      </c>
      <c r="K91" s="37">
        <v>201.732</v>
      </c>
      <c r="L91" s="37">
        <v>170</v>
      </c>
      <c r="M91" s="37">
        <v>187.732</v>
      </c>
      <c r="N91" s="37">
        <v>185.07300000000001</v>
      </c>
      <c r="O91" s="37">
        <v>207.024</v>
      </c>
      <c r="P91" s="37">
        <v>199.47399999999999</v>
      </c>
      <c r="Q91" s="37">
        <v>158.05000000000001</v>
      </c>
      <c r="S91" s="4">
        <f t="shared" si="93"/>
        <v>175.8568393311165</v>
      </c>
      <c r="T91" s="4">
        <f t="shared" si="93"/>
        <v>201.97313772418491</v>
      </c>
      <c r="U91" s="4">
        <f t="shared" si="93"/>
        <v>186.38270703008322</v>
      </c>
      <c r="V91" s="4">
        <f t="shared" si="93"/>
        <v>185.01965429315607</v>
      </c>
      <c r="W91" s="4">
        <f t="shared" si="93"/>
        <v>192.28178199803767</v>
      </c>
      <c r="X91" s="4">
        <f t="shared" si="93"/>
        <v>180.27219407054415</v>
      </c>
      <c r="Y91" s="4">
        <f t="shared" si="93"/>
        <v>170.07692120984117</v>
      </c>
      <c r="Z91" s="4">
        <f t="shared" si="93"/>
        <v>202.07198944009505</v>
      </c>
      <c r="AA91" s="4">
        <f t="shared" si="93"/>
        <v>195.70245566428235</v>
      </c>
      <c r="AB91" s="4">
        <f t="shared" si="93"/>
        <v>155.32961092697209</v>
      </c>
      <c r="AC91" s="4">
        <f t="shared" si="93"/>
        <v>174.47326715514245</v>
      </c>
      <c r="AD91" s="4">
        <f t="shared" si="93"/>
        <v>172.13922916281803</v>
      </c>
      <c r="AE91" s="4">
        <f t="shared" si="93"/>
        <v>197.16421589538976</v>
      </c>
      <c r="AF91" s="4">
        <f t="shared" si="93"/>
        <v>195.6870180874935</v>
      </c>
      <c r="AG91" s="4">
        <f t="shared" si="93"/>
        <v>150.47310574390698</v>
      </c>
      <c r="AI91" s="4">
        <f t="shared" si="94"/>
        <v>3.5521606688834879</v>
      </c>
      <c r="AJ91" s="4">
        <f t="shared" si="94"/>
        <v>2.8218622758150786</v>
      </c>
      <c r="AK91" s="4">
        <f t="shared" si="94"/>
        <v>6.8672929699167753</v>
      </c>
      <c r="AL91" s="4">
        <f t="shared" si="94"/>
        <v>6.6983457068439236</v>
      </c>
      <c r="AM91" s="4">
        <f t="shared" si="94"/>
        <v>3.8722180019623238</v>
      </c>
      <c r="AN91" s="4">
        <f t="shared" si="94"/>
        <v>5.2918059294558475</v>
      </c>
      <c r="AO91" s="4">
        <f t="shared" si="94"/>
        <v>5.8990787901588249</v>
      </c>
      <c r="AP91" s="4">
        <f t="shared" si="94"/>
        <v>2.684010559904948</v>
      </c>
      <c r="AQ91" s="4">
        <f t="shared" si="94"/>
        <v>6.0295443357176453</v>
      </c>
      <c r="AR91" s="4">
        <f t="shared" si="94"/>
        <v>14.670389073027906</v>
      </c>
      <c r="AS91" s="4">
        <f t="shared" si="94"/>
        <v>13.258732844857548</v>
      </c>
      <c r="AT91" s="4">
        <f t="shared" si="94"/>
        <v>12.933770837181982</v>
      </c>
      <c r="AU91" s="4">
        <f t="shared" si="94"/>
        <v>9.8597841046102417</v>
      </c>
      <c r="AV91" s="4">
        <f t="shared" si="94"/>
        <v>3.7869819125064907</v>
      </c>
      <c r="AW91" s="4">
        <f t="shared" si="94"/>
        <v>7.576894256093027</v>
      </c>
      <c r="AY91" s="2">
        <f t="shared" si="85"/>
        <v>94.769919366307661</v>
      </c>
      <c r="AZ91" s="2">
        <f t="shared" si="85"/>
        <v>74.540089258123317</v>
      </c>
      <c r="BA91" s="2">
        <f t="shared" si="85"/>
        <v>69.392896650208698</v>
      </c>
      <c r="BB91" s="2">
        <f t="shared" si="85"/>
        <v>74.475783905370946</v>
      </c>
      <c r="BC91" s="2">
        <f t="shared" si="85"/>
        <v>67.999933829311871</v>
      </c>
      <c r="BD91" s="2">
        <f t="shared" si="85"/>
        <v>69.174041519041296</v>
      </c>
      <c r="BE91" s="2">
        <f t="shared" si="85"/>
        <v>70.051677424033798</v>
      </c>
      <c r="BF91" s="2">
        <f t="shared" si="85"/>
        <v>69.251443056673864</v>
      </c>
      <c r="BG91" s="2">
        <f t="shared" si="85"/>
        <v>74.093009948618132</v>
      </c>
      <c r="BH91" s="2">
        <f t="shared" si="85"/>
        <v>69.160710981360907</v>
      </c>
      <c r="BI91" s="2">
        <f t="shared" si="85"/>
        <v>72.296793641688126</v>
      </c>
      <c r="BJ91" s="2">
        <f t="shared" si="85"/>
        <v>72.394418159875414</v>
      </c>
      <c r="BK91" s="2">
        <f t="shared" si="85"/>
        <v>72.758453700937849</v>
      </c>
      <c r="BL91" s="2">
        <f t="shared" si="85"/>
        <v>69.864700158613573</v>
      </c>
      <c r="BM91" s="2">
        <f t="shared" si="85"/>
        <v>89.655196671273515</v>
      </c>
      <c r="BO91" s="2" t="str">
        <f t="shared" ref="BO91:BO154" si="100">IF(AND(IY91 &lt; $CC$22, $B91 &lt; C$7, $B91 &gt; C$230), C91, "")</f>
        <v/>
      </c>
      <c r="BP91" s="2" t="str">
        <f t="shared" ref="BP91:BP154" si="101">IF(AND(IZ91 &lt; $CC$22, $B91 &lt; D$7, $B91 &gt; D$230), D91, "")</f>
        <v/>
      </c>
      <c r="BQ91" s="2" t="str">
        <f t="shared" ref="BQ91:BQ154" si="102">IF(AND(JA91 &lt; $CC$22, $B91 &lt; E$7, $B91 &gt; E$230), E91, "")</f>
        <v/>
      </c>
      <c r="BR91" s="2" t="str">
        <f t="shared" ref="BR91:BR154" si="103">IF(AND(JB91 &lt; $CC$22, $B91 &lt; F$7, $B91 &gt; F$230), F91, "")</f>
        <v/>
      </c>
      <c r="BS91" s="2" t="str">
        <f t="shared" ref="BS91:BS154" si="104">IF(AND(JC91 &lt; $CC$22, $B91 &lt; G$7, $B91 &gt; G$230), G91, "")</f>
        <v/>
      </c>
      <c r="BT91" s="2" t="str">
        <f t="shared" ref="BT91:BT154" si="105">IF(AND(JD91 &lt; $CC$22, $B91 &lt; H$7, $B91 &gt; H$230), H91, "")</f>
        <v/>
      </c>
      <c r="BU91" s="2" t="str">
        <f t="shared" ref="BU91:BU154" si="106">IF(AND(JE91 &lt; $CC$22, $B91 &lt; I$7, $B91 &gt; I$230), I91, "")</f>
        <v/>
      </c>
      <c r="BV91" s="2" t="str">
        <f t="shared" ref="BV91:BV154" si="107">IF(AND(JF91 &lt; $CC$22, $B91 &lt; J$7, $B91 &gt; J$230), J91, "")</f>
        <v/>
      </c>
      <c r="BW91" s="2" t="str">
        <f t="shared" ref="BW91:BW154" si="108">IF(AND(JG91 &lt; $CC$22, $B91 &lt; K$7, $B91 &gt; K$230), K91, "")</f>
        <v/>
      </c>
      <c r="BX91" s="2" t="str">
        <f t="shared" ref="BX91:BX154" si="109">IF(AND(JH91 &lt; $CC$22, $B91 &lt; L$7, $B91 &gt; L$230), L91, "")</f>
        <v/>
      </c>
      <c r="BY91" s="2" t="str">
        <f t="shared" ref="BY91:BY154" si="110">IF(AND(JI91 &lt; $CC$22, $B91 &lt; M$7, $B91 &gt; M$230), M91, "")</f>
        <v/>
      </c>
      <c r="BZ91" s="2" t="str">
        <f t="shared" ref="BZ91:BZ154" si="111">IF(AND(JJ91 &lt; $CC$22, $B91 &lt; N$7, $B91 &gt; N$230), N91, "")</f>
        <v/>
      </c>
      <c r="CA91" s="2" t="str">
        <f t="shared" ref="CA91:CA154" si="112">IF(AND(JK91 &lt; $CC$22, $B91 &lt; O$7, $B91 &gt; O$230), O91, "")</f>
        <v/>
      </c>
      <c r="CB91" s="2" t="str">
        <f t="shared" ref="CB91:CB154" si="113">IF(AND(JL91 &lt; $CC$22, $B91 &lt; P$7, $B91 &gt; P$230), P91, "")</f>
        <v/>
      </c>
      <c r="CC91" s="2" t="str">
        <f t="shared" ref="CC91:CC154" si="114">IF(AND(JM91 &lt; $CC$22, $B91 &lt; Q$7, $B91 &gt; Q$230), Q91, "")</f>
        <v/>
      </c>
      <c r="CE91" s="2" t="str">
        <f t="shared" si="86"/>
        <v/>
      </c>
      <c r="CF91" s="2" t="str">
        <f t="shared" si="86"/>
        <v/>
      </c>
      <c r="CG91" s="2" t="str">
        <f t="shared" si="86"/>
        <v/>
      </c>
      <c r="CH91" s="2" t="str">
        <f t="shared" si="86"/>
        <v/>
      </c>
      <c r="CI91" s="2" t="str">
        <f t="shared" si="86"/>
        <v/>
      </c>
      <c r="CJ91" s="2" t="str">
        <f t="shared" si="86"/>
        <v/>
      </c>
      <c r="CK91" s="2" t="str">
        <f t="shared" si="86"/>
        <v/>
      </c>
      <c r="CL91" s="2" t="str">
        <f t="shared" si="86"/>
        <v/>
      </c>
      <c r="CM91" s="2" t="str">
        <f t="shared" si="86"/>
        <v/>
      </c>
      <c r="CN91" s="2" t="str">
        <f t="shared" si="86"/>
        <v/>
      </c>
      <c r="CO91" s="2" t="str">
        <f t="shared" si="86"/>
        <v/>
      </c>
      <c r="CP91" s="2" t="str">
        <f t="shared" si="86"/>
        <v/>
      </c>
      <c r="CQ91" s="2" t="str">
        <f t="shared" si="86"/>
        <v/>
      </c>
      <c r="CR91" s="2" t="str">
        <f t="shared" si="86"/>
        <v/>
      </c>
      <c r="CS91" s="2" t="str">
        <f t="shared" si="86"/>
        <v/>
      </c>
      <c r="CU91" s="2" t="str">
        <f t="shared" ref="CU91:CU154" si="115">IF(AND(IY91 &lt; $DI$22, $B91 &gt; C$7, $B91 &lt; C$233), C91, "")</f>
        <v/>
      </c>
      <c r="CV91" s="2" t="str">
        <f t="shared" ref="CV91:CV154" si="116">IF(AND(IZ91 &lt; $DI$22, $B91 &gt; D$7, $B91 &lt; D$233), D91, "")</f>
        <v/>
      </c>
      <c r="CW91" s="2" t="str">
        <f t="shared" ref="CW91:CW154" si="117">IF(AND(JA91 &lt; $DI$22, $B91 &gt; E$7, $B91 &lt; E$233), E91, "")</f>
        <v/>
      </c>
      <c r="CX91" s="2" t="str">
        <f t="shared" ref="CX91:CX154" si="118">IF(AND(JB91 &lt; $DI$22, $B91 &gt; F$7, $B91 &lt; F$233), F91, "")</f>
        <v/>
      </c>
      <c r="CY91" s="2" t="str">
        <f t="shared" ref="CY91:CY154" si="119">IF(AND(JC91 &lt; $DI$22, $B91 &gt; G$7, $B91 &lt; G$233), G91, "")</f>
        <v/>
      </c>
      <c r="CZ91" s="2" t="str">
        <f t="shared" ref="CZ91:CZ154" si="120">IF(AND(JD91 &lt; $DI$22, $B91 &gt; H$7, $B91 &lt; H$233), H91, "")</f>
        <v/>
      </c>
      <c r="DA91" s="2" t="str">
        <f t="shared" ref="DA91:DA154" si="121">IF(AND(JE91 &lt; $DI$22, $B91 &gt; I$7, $B91 &lt; I$233), I91, "")</f>
        <v/>
      </c>
      <c r="DB91" s="2" t="str">
        <f t="shared" ref="DB91:DB154" si="122">IF(AND(JF91 &lt; $DI$22, $B91 &gt; J$7, $B91 &lt; J$233), J91, "")</f>
        <v/>
      </c>
      <c r="DC91" s="2" t="str">
        <f t="shared" ref="DC91:DC154" si="123">IF(AND(JG91 &lt; $DI$22, $B91 &gt; K$7, $B91 &lt; K$233), K91, "")</f>
        <v/>
      </c>
      <c r="DD91" s="2" t="str">
        <f t="shared" ref="DD91:DD154" si="124">IF(AND(JH91 &lt; $DI$22, $B91 &gt; L$7, $B91 &lt; L$233), L91, "")</f>
        <v/>
      </c>
      <c r="DE91" s="2" t="str">
        <f t="shared" ref="DE91:DE154" si="125">IF(AND(JI91 &lt; $DI$22, $B91 &gt; M$7, $B91 &lt; M$233), M91, "")</f>
        <v/>
      </c>
      <c r="DF91" s="2" t="str">
        <f t="shared" ref="DF91:DF154" si="126">IF(AND(JJ91 &lt; $DI$22, $B91 &gt; N$7, $B91 &lt; N$233), N91, "")</f>
        <v/>
      </c>
      <c r="DG91" s="2" t="str">
        <f t="shared" ref="DG91:DG154" si="127">IF(AND(JK91 &lt; $DI$22, $B91 &gt; O$7, $B91 &lt; O$233), O91, "")</f>
        <v/>
      </c>
      <c r="DH91" s="2" t="str">
        <f t="shared" ref="DH91:DH154" si="128">IF(AND(JL91 &lt; $DI$22, $B91 &gt; P$7, $B91 &lt; P$233), P91, "")</f>
        <v/>
      </c>
      <c r="DI91" s="2" t="str">
        <f t="shared" ref="DI91:DI154" si="129">IF(AND(JM91 &lt; $DI$22, $B91 &gt; Q$7, $B91 &lt; Q$233), Q91, "")</f>
        <v/>
      </c>
      <c r="DK91" s="2">
        <f t="shared" si="95"/>
        <v>114.00113076923077</v>
      </c>
      <c r="DL91" s="2">
        <f t="shared" si="95"/>
        <v>83.861220930232534</v>
      </c>
      <c r="DM91" s="2">
        <f t="shared" si="95"/>
        <v>89.839670794321947</v>
      </c>
      <c r="DN91" s="2">
        <f t="shared" si="95"/>
        <v>85.193199335548172</v>
      </c>
      <c r="DO91" s="2">
        <f t="shared" si="95"/>
        <v>85.480589606460853</v>
      </c>
      <c r="DP91" s="2">
        <f t="shared" si="95"/>
        <v>79.936592872244049</v>
      </c>
      <c r="DQ91" s="2">
        <f t="shared" si="95"/>
        <v>84.279012684989425</v>
      </c>
      <c r="DR91" s="2">
        <f t="shared" si="95"/>
        <v>85.703341085271305</v>
      </c>
      <c r="DS91" s="2">
        <f t="shared" si="95"/>
        <v>89.066123809523845</v>
      </c>
      <c r="DT91" s="2">
        <f t="shared" si="95"/>
        <v>83.661219061166435</v>
      </c>
      <c r="DU91" s="2">
        <f t="shared" si="95"/>
        <v>87.407187179487167</v>
      </c>
      <c r="DV91" s="2">
        <f t="shared" si="95"/>
        <v>89.977141181988756</v>
      </c>
      <c r="DW91" s="2">
        <f t="shared" si="95"/>
        <v>89.202610993657501</v>
      </c>
      <c r="DX91" s="2">
        <f t="shared" si="95"/>
        <v>77.419520366455217</v>
      </c>
      <c r="DY91" s="2">
        <f t="shared" si="95"/>
        <v>92.197582442067741</v>
      </c>
      <c r="EA91" s="2">
        <f t="shared" si="99"/>
        <v>91.152784615384633</v>
      </c>
      <c r="EB91" s="2">
        <f t="shared" si="96"/>
        <v>73.071390280004948</v>
      </c>
      <c r="EC91" s="2">
        <f t="shared" si="96"/>
        <v>66.476348815388221</v>
      </c>
      <c r="ED91" s="2">
        <f t="shared" si="96"/>
        <v>72.847483978700751</v>
      </c>
      <c r="EE91" s="2">
        <f t="shared" si="96"/>
        <v>65.683399505816936</v>
      </c>
      <c r="EF91" s="2">
        <f t="shared" si="96"/>
        <v>67.626858272800661</v>
      </c>
      <c r="EG91" s="2">
        <f t="shared" si="96"/>
        <v>67.803610860245783</v>
      </c>
      <c r="EH91" s="2">
        <f t="shared" si="96"/>
        <v>66.388720471788744</v>
      </c>
      <c r="EI91" s="2">
        <f t="shared" si="96"/>
        <v>70.620009115832758</v>
      </c>
      <c r="EJ91" s="2">
        <f t="shared" si="96"/>
        <v>66.233497183414741</v>
      </c>
      <c r="EK91" s="2">
        <f t="shared" si="96"/>
        <v>69.450062238123252</v>
      </c>
      <c r="EL91" s="2">
        <f t="shared" si="96"/>
        <v>69.128048711227606</v>
      </c>
      <c r="EM91" s="2">
        <f t="shared" si="96"/>
        <v>70.010129171236102</v>
      </c>
      <c r="EN91" s="2">
        <f t="shared" si="96"/>
        <v>68.557929324766647</v>
      </c>
      <c r="EO91" s="2">
        <f t="shared" si="96"/>
        <v>89.047450924142453</v>
      </c>
      <c r="EQ91" s="2">
        <f t="shared" si="97"/>
        <v>86.897018693143096</v>
      </c>
      <c r="ER91" s="2">
        <f t="shared" si="97"/>
        <v>69.832852736428379</v>
      </c>
      <c r="ES91" s="2">
        <f t="shared" si="97"/>
        <v>64.5560677707726</v>
      </c>
      <c r="ET91" s="2">
        <f t="shared" si="97"/>
        <v>69.080025325984266</v>
      </c>
      <c r="EU91" s="2">
        <f t="shared" si="97"/>
        <v>64.299550263954146</v>
      </c>
      <c r="EV91" s="2">
        <f t="shared" si="97"/>
        <v>66.198717632645213</v>
      </c>
      <c r="EW91" s="2">
        <f t="shared" si="97"/>
        <v>65.850046996524327</v>
      </c>
      <c r="EX91" s="2">
        <f t="shared" si="97"/>
        <v>64.736280510252186</v>
      </c>
      <c r="EY91" s="2">
        <f t="shared" si="97"/>
        <v>67.63950287312278</v>
      </c>
      <c r="EZ91" s="2">
        <f t="shared" si="97"/>
        <v>62.842934143680971</v>
      </c>
      <c r="FA91" s="2">
        <f t="shared" si="97"/>
        <v>67.995182041676344</v>
      </c>
      <c r="FB91" s="2">
        <f t="shared" si="97"/>
        <v>68.54295742429359</v>
      </c>
      <c r="FC91" s="2">
        <f t="shared" si="97"/>
        <v>69.09342052363732</v>
      </c>
      <c r="FD91" s="2">
        <f t="shared" si="97"/>
        <v>68.870151198547006</v>
      </c>
      <c r="FE91" s="2">
        <f t="shared" si="97"/>
        <v>88.770835349983031</v>
      </c>
      <c r="FG91" s="2">
        <f t="shared" si="98"/>
        <v>0.84164829072910408</v>
      </c>
      <c r="FH91" s="2">
        <f t="shared" si="98"/>
        <v>0.86380589558296916</v>
      </c>
      <c r="FI91" s="2">
        <f t="shared" si="98"/>
        <v>0.87513883808306525</v>
      </c>
      <c r="FJ91" s="2">
        <f t="shared" si="98"/>
        <v>0.86801453754585001</v>
      </c>
      <c r="FK91" s="2">
        <f t="shared" si="98"/>
        <v>0.8829644974819687</v>
      </c>
      <c r="FL91" s="2">
        <f t="shared" si="98"/>
        <v>0.87426556913389553</v>
      </c>
      <c r="FM91" s="2">
        <f t="shared" si="98"/>
        <v>0.86350712191642365</v>
      </c>
      <c r="FN91" s="2">
        <f t="shared" si="98"/>
        <v>0.85175541525804144</v>
      </c>
      <c r="FO91" s="2">
        <f t="shared" si="98"/>
        <v>0.81165746488602153</v>
      </c>
      <c r="FP91" s="2">
        <f t="shared" si="98"/>
        <v>0.83196378542162075</v>
      </c>
      <c r="FQ91" s="2">
        <f t="shared" si="98"/>
        <v>0.84143984122247317</v>
      </c>
      <c r="FR91" s="2">
        <f t="shared" si="98"/>
        <v>0.84332486639307658</v>
      </c>
      <c r="FS91" s="2">
        <f t="shared" si="98"/>
        <v>0.85679108554834971</v>
      </c>
      <c r="FT91" s="2">
        <f t="shared" si="98"/>
        <v>0.85254066518363381</v>
      </c>
      <c r="FU91" s="2">
        <f t="shared" si="98"/>
        <v>0.80706006011958553</v>
      </c>
      <c r="FW91" s="2">
        <f t="shared" si="87"/>
        <v>2.2085720144902047E-4</v>
      </c>
      <c r="FX91" s="2">
        <f t="shared" si="87"/>
        <v>2.5083670943522291E-4</v>
      </c>
      <c r="FY91" s="2">
        <f t="shared" si="87"/>
        <v>3.2479293090515913E-4</v>
      </c>
      <c r="FZ91" s="2">
        <f t="shared" si="87"/>
        <v>3.0657908608501495E-4</v>
      </c>
      <c r="GA91" s="2">
        <f t="shared" si="87"/>
        <v>3.1778633511067946E-4</v>
      </c>
      <c r="GB91" s="2">
        <f t="shared" si="87"/>
        <v>4.0208066141137502E-4</v>
      </c>
      <c r="GC91" s="2">
        <f t="shared" si="87"/>
        <v>3.6264432804467884E-4</v>
      </c>
      <c r="GD91" s="2">
        <f t="shared" si="87"/>
        <v>3.4211676202324914E-4</v>
      </c>
      <c r="GE91" s="2">
        <f t="shared" si="87"/>
        <v>3.98312075514938E-4</v>
      </c>
      <c r="GF91" s="2">
        <f t="shared" si="87"/>
        <v>3.7593022194102639E-4</v>
      </c>
      <c r="GG91" s="2">
        <f t="shared" si="87"/>
        <v>3.8022259634625915E-4</v>
      </c>
      <c r="GH91" s="2">
        <f t="shared" si="87"/>
        <v>2.8183600658604333E-4</v>
      </c>
      <c r="GI91" s="2">
        <f t="shared" si="87"/>
        <v>2.290342965506429E-4</v>
      </c>
      <c r="GJ91" s="2">
        <f t="shared" si="87"/>
        <v>1.4897554836321207E-4</v>
      </c>
      <c r="GK91" s="2">
        <f t="shared" si="87"/>
        <v>1.461904413123931E-4</v>
      </c>
      <c r="GM91" s="86">
        <f t="shared" si="88"/>
        <v>0.49781379081661892</v>
      </c>
      <c r="GN91" s="86">
        <f t="shared" si="88"/>
        <v>0.56923398773969214</v>
      </c>
      <c r="GO91" s="86">
        <f t="shared" si="88"/>
        <v>0.53742030094296622</v>
      </c>
      <c r="GP91" s="86">
        <f t="shared" si="88"/>
        <v>0.52825250277766989</v>
      </c>
      <c r="GQ91" s="86">
        <f t="shared" si="88"/>
        <v>0.56965112194318301</v>
      </c>
      <c r="GR91" s="86">
        <f t="shared" si="88"/>
        <v>0.53287206691570821</v>
      </c>
      <c r="GS91" s="86">
        <f t="shared" si="88"/>
        <v>0.49668955077586358</v>
      </c>
      <c r="GT91" s="86">
        <f t="shared" si="88"/>
        <v>0.5856959778358185</v>
      </c>
      <c r="GU91" s="86">
        <f t="shared" si="88"/>
        <v>0.53760289826209962</v>
      </c>
      <c r="GV91" s="86">
        <f t="shared" si="88"/>
        <v>0.42548033276626912</v>
      </c>
      <c r="GW91" s="86">
        <f t="shared" si="88"/>
        <v>0.50060472730372008</v>
      </c>
      <c r="GX91" s="86">
        <f t="shared" si="88"/>
        <v>0.49042527254776874</v>
      </c>
      <c r="GY91" s="86">
        <f t="shared" si="88"/>
        <v>0.54726305855772006</v>
      </c>
      <c r="GZ91" s="86">
        <f t="shared" si="88"/>
        <v>0.56233638863458657</v>
      </c>
      <c r="HA91" s="86">
        <f t="shared" si="88"/>
        <v>0.4763308112573254</v>
      </c>
      <c r="HC91" s="86">
        <f t="shared" si="78"/>
        <v>2.8950794022730461E-3</v>
      </c>
      <c r="HD91" s="86">
        <f t="shared" si="78"/>
        <v>3.2454307268014001E-4</v>
      </c>
      <c r="HE91" s="86">
        <f t="shared" si="78"/>
        <v>4.8243942378019624E-4</v>
      </c>
      <c r="HF91" s="86">
        <f t="shared" si="78"/>
        <v>1.8688738812860546E-4</v>
      </c>
      <c r="HG91" s="86">
        <f t="shared" si="92"/>
        <v>5.2611487914589318E-4</v>
      </c>
      <c r="HH91" s="86">
        <f t="shared" si="92"/>
        <v>3.7596379657984103E-4</v>
      </c>
      <c r="HI91" s="86">
        <f t="shared" si="92"/>
        <v>1.4171111433381833E-3</v>
      </c>
      <c r="HJ91" s="86">
        <f t="shared" si="92"/>
        <v>1.2388625205780402E-3</v>
      </c>
      <c r="HK91" s="86">
        <f t="shared" si="92"/>
        <v>3.3351342518647578E-4</v>
      </c>
      <c r="HL91" s="86">
        <f t="shared" si="92"/>
        <v>5.5260870206173243E-4</v>
      </c>
      <c r="HM91" s="86">
        <f t="shared" si="92"/>
        <v>2.5864666357681791E-4</v>
      </c>
      <c r="HN91" s="86">
        <f t="shared" si="92"/>
        <v>3.6548463903956872E-4</v>
      </c>
      <c r="HO91" s="86">
        <f t="shared" si="92"/>
        <v>3.8564530120061268E-4</v>
      </c>
      <c r="HP91" s="86">
        <f t="shared" si="92"/>
        <v>3.0144567548252848E-4</v>
      </c>
      <c r="HQ91" s="86">
        <f t="shared" si="92"/>
        <v>4.9863358484016106E-5</v>
      </c>
      <c r="HS91" s="86">
        <f t="shared" si="89"/>
        <v>8.2679004107243291E-19</v>
      </c>
      <c r="HT91" s="86">
        <f t="shared" si="89"/>
        <v>5.462006566423878E-27</v>
      </c>
      <c r="HU91" s="86">
        <f t="shared" si="89"/>
        <v>6.1199777530700477E-25</v>
      </c>
      <c r="HV91" s="86">
        <f t="shared" si="89"/>
        <v>2.574093209631324E-28</v>
      </c>
      <c r="HW91" s="86">
        <f t="shared" si="89"/>
        <v>2.5549297222038735E-24</v>
      </c>
      <c r="HX91" s="86">
        <f t="shared" si="89"/>
        <v>1.7518730777699538E-26</v>
      </c>
      <c r="HY91" s="86">
        <f t="shared" si="89"/>
        <v>2.3012418415047798E-22</v>
      </c>
      <c r="HZ91" s="86">
        <f t="shared" si="89"/>
        <v>6.5725359862475189E-22</v>
      </c>
      <c r="IA91" s="86">
        <f t="shared" si="89"/>
        <v>2.2054132829741485E-28</v>
      </c>
      <c r="IB91" s="86">
        <f t="shared" si="89"/>
        <v>1.1186378351215486E-29</v>
      </c>
      <c r="IC91" s="86">
        <f t="shared" si="89"/>
        <v>3.5498988478005225E-31</v>
      </c>
      <c r="ID91" s="86">
        <f t="shared" si="89"/>
        <v>5.511397271129012E-30</v>
      </c>
      <c r="IE91" s="86">
        <f t="shared" si="89"/>
        <v>1.457619656286958E-26</v>
      </c>
      <c r="IF91" s="86">
        <f t="shared" si="89"/>
        <v>2.2906901823494401E-14</v>
      </c>
      <c r="IG91" s="86">
        <f t="shared" si="89"/>
        <v>9.7384114957334838E-15</v>
      </c>
      <c r="II91" s="86">
        <f t="shared" si="90"/>
        <v>3.0985335794891631E-36</v>
      </c>
      <c r="IJ91" s="86">
        <f t="shared" si="90"/>
        <v>1.749891168819107E-52</v>
      </c>
      <c r="IK91" s="86">
        <f t="shared" si="90"/>
        <v>2.2630579292256187E-49</v>
      </c>
      <c r="IL91" s="86">
        <f t="shared" si="90"/>
        <v>2.6767626843952653E-56</v>
      </c>
      <c r="IM91" s="86">
        <f t="shared" si="90"/>
        <v>2.3808821540597882E-49</v>
      </c>
      <c r="IN91" s="86">
        <f t="shared" si="90"/>
        <v>1.7670801581812768E-53</v>
      </c>
      <c r="IO91" s="86">
        <f t="shared" si="90"/>
        <v>1.8787989957556066E-46</v>
      </c>
      <c r="IP91" s="86">
        <f t="shared" si="90"/>
        <v>8.0947219523090834E-45</v>
      </c>
      <c r="IQ91" s="86">
        <f t="shared" si="90"/>
        <v>5.4867951326650346E-59</v>
      </c>
      <c r="IR91" s="86">
        <f t="shared" si="90"/>
        <v>1.6685923798551946E-62</v>
      </c>
      <c r="IS91" s="86">
        <f t="shared" si="90"/>
        <v>2.494547970409255E-62</v>
      </c>
      <c r="IT91" s="86">
        <f t="shared" si="90"/>
        <v>2.9676508749821887E-61</v>
      </c>
      <c r="IU91" s="86">
        <f t="shared" si="90"/>
        <v>5.878746273547134E-52</v>
      </c>
      <c r="IV91" s="86">
        <f t="shared" si="90"/>
        <v>5.0697571297294816E-54</v>
      </c>
      <c r="IW91" s="86">
        <f t="shared" si="90"/>
        <v>3.0271256048080339E-54</v>
      </c>
      <c r="IY91" s="86">
        <f t="shared" si="91"/>
        <v>0.50070887021889199</v>
      </c>
      <c r="IZ91" s="86">
        <f t="shared" si="91"/>
        <v>0.56955853081237229</v>
      </c>
      <c r="JA91" s="86">
        <f t="shared" si="91"/>
        <v>0.53790274036674646</v>
      </c>
      <c r="JB91" s="86">
        <f t="shared" si="91"/>
        <v>0.52843939016579844</v>
      </c>
      <c r="JC91" s="86">
        <f t="shared" si="91"/>
        <v>0.5701772368223289</v>
      </c>
      <c r="JD91" s="86">
        <f t="shared" si="91"/>
        <v>0.5332480307122881</v>
      </c>
      <c r="JE91" s="86">
        <f t="shared" si="91"/>
        <v>0.49810666191920178</v>
      </c>
      <c r="JF91" s="86">
        <f t="shared" si="91"/>
        <v>0.58693484035639654</v>
      </c>
      <c r="JG91" s="86">
        <f t="shared" si="91"/>
        <v>0.53793641168728612</v>
      </c>
      <c r="JH91" s="86">
        <f t="shared" si="91"/>
        <v>0.42603294146833087</v>
      </c>
      <c r="JI91" s="86">
        <f t="shared" si="91"/>
        <v>0.50086337396729685</v>
      </c>
      <c r="JJ91" s="86">
        <f t="shared" si="91"/>
        <v>0.49079075718680831</v>
      </c>
      <c r="JK91" s="86">
        <f t="shared" si="91"/>
        <v>0.54764870385892073</v>
      </c>
      <c r="JL91" s="86">
        <f t="shared" si="91"/>
        <v>0.56263783431009196</v>
      </c>
      <c r="JM91" s="86">
        <f t="shared" si="91"/>
        <v>0.47638067461581912</v>
      </c>
    </row>
    <row r="92" spans="2:273" x14ac:dyDescent="0.25">
      <c r="B92" s="2">
        <v>65</v>
      </c>
      <c r="C92" s="37">
        <v>163.81800000000001</v>
      </c>
      <c r="D92" s="37">
        <v>185.53800000000001</v>
      </c>
      <c r="E92" s="37">
        <v>166.52500000000001</v>
      </c>
      <c r="F92" s="37">
        <v>166.923</v>
      </c>
      <c r="G92" s="37">
        <v>172.077</v>
      </c>
      <c r="H92" s="37">
        <v>160.71799999999999</v>
      </c>
      <c r="I92" s="37">
        <v>149.78</v>
      </c>
      <c r="J92" s="37">
        <v>182.07300000000001</v>
      </c>
      <c r="K92" s="37">
        <v>176.244</v>
      </c>
      <c r="L92" s="37">
        <v>131.268</v>
      </c>
      <c r="M92" s="37">
        <v>153.34100000000001</v>
      </c>
      <c r="N92" s="37">
        <v>147.36600000000001</v>
      </c>
      <c r="O92" s="37">
        <v>183.04900000000001</v>
      </c>
      <c r="P92" s="37">
        <v>183.053</v>
      </c>
      <c r="Q92" s="37">
        <v>142.97499999999999</v>
      </c>
      <c r="S92" s="4">
        <f t="shared" si="93"/>
        <v>148.51951698450759</v>
      </c>
      <c r="T92" s="4">
        <f t="shared" si="93"/>
        <v>176.54847789617253</v>
      </c>
      <c r="U92" s="4">
        <f t="shared" si="93"/>
        <v>158.34136908930677</v>
      </c>
      <c r="V92" s="4">
        <f t="shared" si="93"/>
        <v>157.03884648672542</v>
      </c>
      <c r="W92" s="4">
        <f t="shared" si="93"/>
        <v>165.31325647601321</v>
      </c>
      <c r="X92" s="4">
        <f t="shared" si="93"/>
        <v>154.85916015288709</v>
      </c>
      <c r="Y92" s="4">
        <f t="shared" si="93"/>
        <v>144.42765593560986</v>
      </c>
      <c r="Z92" s="4">
        <f t="shared" si="93"/>
        <v>175.5536275086283</v>
      </c>
      <c r="AA92" s="4">
        <f t="shared" si="93"/>
        <v>161.22722532739195</v>
      </c>
      <c r="AB92" s="4">
        <f t="shared" si="93"/>
        <v>121.62578400305352</v>
      </c>
      <c r="AC92" s="4">
        <f t="shared" si="93"/>
        <v>143.38799319008359</v>
      </c>
      <c r="AD92" s="4">
        <f t="shared" si="93"/>
        <v>130.64002339385189</v>
      </c>
      <c r="AE92" s="4">
        <f t="shared" si="93"/>
        <v>173.40233796539269</v>
      </c>
      <c r="AF92" s="4">
        <f t="shared" si="93"/>
        <v>174.23830895909623</v>
      </c>
      <c r="AG92" s="4">
        <f t="shared" si="93"/>
        <v>130.94788135745543</v>
      </c>
      <c r="AI92" s="4">
        <f t="shared" si="94"/>
        <v>15.298483015492423</v>
      </c>
      <c r="AJ92" s="4">
        <f t="shared" si="94"/>
        <v>8.9895221038274826</v>
      </c>
      <c r="AK92" s="4">
        <f t="shared" si="94"/>
        <v>8.183630910693239</v>
      </c>
      <c r="AL92" s="4">
        <f t="shared" si="94"/>
        <v>9.8841535132745832</v>
      </c>
      <c r="AM92" s="4">
        <f t="shared" si="94"/>
        <v>6.7637435239867898</v>
      </c>
      <c r="AN92" s="4">
        <f t="shared" si="94"/>
        <v>5.858839847112904</v>
      </c>
      <c r="AO92" s="4">
        <f t="shared" si="94"/>
        <v>5.3523440643901381</v>
      </c>
      <c r="AP92" s="4">
        <f t="shared" si="94"/>
        <v>6.5193724913717119</v>
      </c>
      <c r="AQ92" s="4">
        <f t="shared" si="94"/>
        <v>15.016774672608051</v>
      </c>
      <c r="AR92" s="4">
        <f t="shared" si="94"/>
        <v>9.6422159969464758</v>
      </c>
      <c r="AS92" s="4">
        <f t="shared" si="94"/>
        <v>9.9530068099164168</v>
      </c>
      <c r="AT92" s="4">
        <f t="shared" si="94"/>
        <v>16.725976606148123</v>
      </c>
      <c r="AU92" s="4">
        <f t="shared" si="94"/>
        <v>9.6466620346073171</v>
      </c>
      <c r="AV92" s="4">
        <f t="shared" si="94"/>
        <v>8.8146910409037673</v>
      </c>
      <c r="AW92" s="4">
        <f t="shared" si="94"/>
        <v>12.027118642544565</v>
      </c>
      <c r="AY92" s="2">
        <f t="shared" si="85"/>
        <v>94.307582383487684</v>
      </c>
      <c r="AZ92" s="2">
        <f t="shared" si="85"/>
        <v>74.278475093149908</v>
      </c>
      <c r="BA92" s="2">
        <f t="shared" si="85"/>
        <v>69.07445237489253</v>
      </c>
      <c r="BB92" s="2">
        <f t="shared" si="85"/>
        <v>74.181349726187676</v>
      </c>
      <c r="BC92" s="2">
        <f t="shared" si="85"/>
        <v>67.742120915021758</v>
      </c>
      <c r="BD92" s="2">
        <f t="shared" si="85"/>
        <v>68.931317647604757</v>
      </c>
      <c r="BE92" s="2">
        <f t="shared" si="85"/>
        <v>69.751767266828736</v>
      </c>
      <c r="BF92" s="2">
        <f t="shared" si="85"/>
        <v>68.936524080279824</v>
      </c>
      <c r="BG92" s="2">
        <f t="shared" si="85"/>
        <v>73.726307986758371</v>
      </c>
      <c r="BH92" s="2">
        <f t="shared" si="85"/>
        <v>68.839914804148862</v>
      </c>
      <c r="BI92" s="2">
        <f t="shared" si="85"/>
        <v>72.014107631389422</v>
      </c>
      <c r="BJ92" s="2">
        <f t="shared" si="85"/>
        <v>72.111055619642428</v>
      </c>
      <c r="BK92" s="2">
        <f t="shared" si="85"/>
        <v>72.495452349075407</v>
      </c>
      <c r="BL92" s="2">
        <f t="shared" si="85"/>
        <v>69.696029061106643</v>
      </c>
      <c r="BM92" s="2">
        <f t="shared" si="85"/>
        <v>89.456749275042242</v>
      </c>
      <c r="BO92" s="2" t="str">
        <f t="shared" si="100"/>
        <v/>
      </c>
      <c r="BP92" s="2" t="str">
        <f t="shared" si="101"/>
        <v/>
      </c>
      <c r="BQ92" s="2" t="str">
        <f t="shared" si="102"/>
        <v/>
      </c>
      <c r="BR92" s="2" t="str">
        <f t="shared" si="103"/>
        <v/>
      </c>
      <c r="BS92" s="2" t="str">
        <f t="shared" si="104"/>
        <v/>
      </c>
      <c r="BT92" s="2" t="str">
        <f t="shared" si="105"/>
        <v/>
      </c>
      <c r="BU92" s="2" t="str">
        <f t="shared" si="106"/>
        <v/>
      </c>
      <c r="BV92" s="2" t="str">
        <f t="shared" si="107"/>
        <v/>
      </c>
      <c r="BW92" s="2" t="str">
        <f t="shared" si="108"/>
        <v/>
      </c>
      <c r="BX92" s="2" t="str">
        <f t="shared" si="109"/>
        <v/>
      </c>
      <c r="BY92" s="2" t="str">
        <f t="shared" si="110"/>
        <v/>
      </c>
      <c r="BZ92" s="2" t="str">
        <f t="shared" si="111"/>
        <v/>
      </c>
      <c r="CA92" s="2" t="str">
        <f t="shared" si="112"/>
        <v/>
      </c>
      <c r="CB92" s="2" t="str">
        <f t="shared" si="113"/>
        <v/>
      </c>
      <c r="CC92" s="2" t="str">
        <f t="shared" si="114"/>
        <v/>
      </c>
      <c r="CE92" s="2" t="str">
        <f t="shared" si="86"/>
        <v/>
      </c>
      <c r="CF92" s="2" t="str">
        <f t="shared" si="86"/>
        <v/>
      </c>
      <c r="CG92" s="2" t="str">
        <f t="shared" si="86"/>
        <v/>
      </c>
      <c r="CH92" s="2" t="str">
        <f t="shared" si="86"/>
        <v/>
      </c>
      <c r="CI92" s="2" t="str">
        <f t="shared" si="86"/>
        <v/>
      </c>
      <c r="CJ92" s="2" t="str">
        <f t="shared" si="86"/>
        <v/>
      </c>
      <c r="CK92" s="2" t="str">
        <f t="shared" si="86"/>
        <v/>
      </c>
      <c r="CL92" s="2" t="str">
        <f t="shared" si="86"/>
        <v/>
      </c>
      <c r="CM92" s="2" t="str">
        <f t="shared" si="86"/>
        <v/>
      </c>
      <c r="CN92" s="2" t="str">
        <f t="shared" si="86"/>
        <v/>
      </c>
      <c r="CO92" s="2" t="str">
        <f t="shared" si="86"/>
        <v/>
      </c>
      <c r="CP92" s="2" t="str">
        <f t="shared" si="86"/>
        <v/>
      </c>
      <c r="CQ92" s="2" t="str">
        <f t="shared" si="86"/>
        <v/>
      </c>
      <c r="CR92" s="2" t="str">
        <f t="shared" si="86"/>
        <v/>
      </c>
      <c r="CS92" s="2" t="str">
        <f t="shared" si="86"/>
        <v/>
      </c>
      <c r="CU92" s="2" t="str">
        <f t="shared" si="115"/>
        <v/>
      </c>
      <c r="CV92" s="2" t="str">
        <f t="shared" si="116"/>
        <v/>
      </c>
      <c r="CW92" s="2" t="str">
        <f t="shared" si="117"/>
        <v/>
      </c>
      <c r="CX92" s="2" t="str">
        <f t="shared" si="118"/>
        <v/>
      </c>
      <c r="CY92" s="2" t="str">
        <f t="shared" si="119"/>
        <v/>
      </c>
      <c r="CZ92" s="2" t="str">
        <f t="shared" si="120"/>
        <v/>
      </c>
      <c r="DA92" s="2" t="str">
        <f t="shared" si="121"/>
        <v/>
      </c>
      <c r="DB92" s="2" t="str">
        <f t="shared" si="122"/>
        <v/>
      </c>
      <c r="DC92" s="2" t="str">
        <f t="shared" si="123"/>
        <v/>
      </c>
      <c r="DD92" s="2" t="str">
        <f t="shared" si="124"/>
        <v/>
      </c>
      <c r="DE92" s="2" t="str">
        <f t="shared" si="125"/>
        <v/>
      </c>
      <c r="DF92" s="2" t="str">
        <f t="shared" si="126"/>
        <v/>
      </c>
      <c r="DG92" s="2" t="str">
        <f t="shared" si="127"/>
        <v/>
      </c>
      <c r="DH92" s="2" t="str">
        <f t="shared" si="128"/>
        <v/>
      </c>
      <c r="DI92" s="2" t="str">
        <f t="shared" si="129"/>
        <v/>
      </c>
      <c r="DK92" s="2">
        <f t="shared" si="95"/>
        <v>114.62447429149796</v>
      </c>
      <c r="DL92" s="2">
        <f t="shared" si="95"/>
        <v>84.022415433403779</v>
      </c>
      <c r="DM92" s="2">
        <f t="shared" si="95"/>
        <v>90.130980066445176</v>
      </c>
      <c r="DN92" s="2">
        <f t="shared" si="95"/>
        <v>85.371770764119603</v>
      </c>
      <c r="DO92" s="2">
        <f t="shared" si="95"/>
        <v>85.681972071415075</v>
      </c>
      <c r="DP92" s="2">
        <f t="shared" si="95"/>
        <v>79.985179401993364</v>
      </c>
      <c r="DQ92" s="2">
        <f t="shared" si="95"/>
        <v>84.410805345816968</v>
      </c>
      <c r="DR92" s="2">
        <f t="shared" si="95"/>
        <v>85.791709654686386</v>
      </c>
      <c r="DS92" s="2">
        <f t="shared" si="95"/>
        <v>89.355565266106467</v>
      </c>
      <c r="DT92" s="2">
        <f t="shared" si="95"/>
        <v>83.780830251303939</v>
      </c>
      <c r="DU92" s="2">
        <f t="shared" si="95"/>
        <v>87.664027462887987</v>
      </c>
      <c r="DV92" s="2">
        <f t="shared" si="95"/>
        <v>90.309203939962487</v>
      </c>
      <c r="DW92" s="2">
        <f t="shared" si="95"/>
        <v>89.364026427061305</v>
      </c>
      <c r="DX92" s="2">
        <f t="shared" si="95"/>
        <v>77.453826990838593</v>
      </c>
      <c r="DY92" s="2">
        <f t="shared" si="95"/>
        <v>92.397348484848493</v>
      </c>
      <c r="EA92" s="2">
        <f t="shared" si="99"/>
        <v>90.822582417582424</v>
      </c>
      <c r="EB92" s="2">
        <f t="shared" si="96"/>
        <v>72.878346737387446</v>
      </c>
      <c r="EC92" s="2">
        <f t="shared" si="96"/>
        <v>66.335292047853628</v>
      </c>
      <c r="ED92" s="2">
        <f t="shared" si="96"/>
        <v>72.630923518636848</v>
      </c>
      <c r="EE92" s="2">
        <f t="shared" si="96"/>
        <v>65.573979388448464</v>
      </c>
      <c r="EF92" s="2">
        <f t="shared" si="96"/>
        <v>67.482158030669908</v>
      </c>
      <c r="EG92" s="2">
        <f t="shared" si="96"/>
        <v>67.639392112032013</v>
      </c>
      <c r="EH92" s="2">
        <f t="shared" si="96"/>
        <v>66.261771195706174</v>
      </c>
      <c r="EI92" s="2">
        <f t="shared" si="96"/>
        <v>70.420240301576428</v>
      </c>
      <c r="EJ92" s="2">
        <f t="shared" si="96"/>
        <v>66.089356685515156</v>
      </c>
      <c r="EK92" s="2">
        <f t="shared" si="96"/>
        <v>69.325230679648953</v>
      </c>
      <c r="EL92" s="2">
        <f t="shared" si="96"/>
        <v>69.027845128877232</v>
      </c>
      <c r="EM92" s="2">
        <f t="shared" si="96"/>
        <v>69.92428991070031</v>
      </c>
      <c r="EN92" s="2">
        <f t="shared" si="96"/>
        <v>68.472213177354845</v>
      </c>
      <c r="EO92" s="2">
        <f t="shared" si="96"/>
        <v>88.815663292488011</v>
      </c>
      <c r="EQ92" s="2">
        <f t="shared" si="97"/>
        <v>86.675404939148365</v>
      </c>
      <c r="ER92" s="2">
        <f t="shared" si="97"/>
        <v>69.711400987241802</v>
      </c>
      <c r="ES92" s="2">
        <f t="shared" si="97"/>
        <v>64.458870461953111</v>
      </c>
      <c r="ET92" s="2">
        <f t="shared" si="97"/>
        <v>68.950482591751921</v>
      </c>
      <c r="EU92" s="2">
        <f t="shared" si="97"/>
        <v>64.22409240525495</v>
      </c>
      <c r="EV92" s="2">
        <f t="shared" si="97"/>
        <v>66.085678057969872</v>
      </c>
      <c r="EW92" s="2">
        <f t="shared" si="97"/>
        <v>65.730695569905365</v>
      </c>
      <c r="EX92" s="2">
        <f t="shared" si="97"/>
        <v>64.64894502070544</v>
      </c>
      <c r="EY92" s="2">
        <f t="shared" si="97"/>
        <v>67.510292679682237</v>
      </c>
      <c r="EZ92" s="2">
        <f t="shared" si="97"/>
        <v>62.78163166778878</v>
      </c>
      <c r="FA92" s="2">
        <f t="shared" si="97"/>
        <v>67.903240963816387</v>
      </c>
      <c r="FB92" s="2">
        <f t="shared" si="97"/>
        <v>68.454324541258586</v>
      </c>
      <c r="FC92" s="2">
        <f t="shared" si="97"/>
        <v>69.024736583762063</v>
      </c>
      <c r="FD92" s="2">
        <f t="shared" si="97"/>
        <v>68.777007712462975</v>
      </c>
      <c r="FE92" s="2">
        <f t="shared" si="97"/>
        <v>88.544688057661688</v>
      </c>
      <c r="FG92" s="2">
        <f t="shared" si="98"/>
        <v>0.85354087546294988</v>
      </c>
      <c r="FH92" s="2">
        <f t="shared" si="98"/>
        <v>0.87428295714040738</v>
      </c>
      <c r="FI92" s="2">
        <f t="shared" si="98"/>
        <v>0.88486029271713806</v>
      </c>
      <c r="FJ92" s="2">
        <f t="shared" si="98"/>
        <v>0.87821348548614198</v>
      </c>
      <c r="FK92" s="2">
        <f t="shared" si="98"/>
        <v>0.89215174737841596</v>
      </c>
      <c r="FL92" s="2">
        <f t="shared" si="98"/>
        <v>0.88404600617226292</v>
      </c>
      <c r="FM92" s="2">
        <f t="shared" si="98"/>
        <v>0.87400381489352441</v>
      </c>
      <c r="FN92" s="2">
        <f t="shared" si="98"/>
        <v>0.86301247803024128</v>
      </c>
      <c r="FO92" s="2">
        <f t="shared" si="98"/>
        <v>0.8253350003478791</v>
      </c>
      <c r="FP92" s="2">
        <f t="shared" si="98"/>
        <v>0.84444927660432278</v>
      </c>
      <c r="FQ92" s="2">
        <f t="shared" si="98"/>
        <v>0.85334535315898108</v>
      </c>
      <c r="FR92" s="2">
        <f t="shared" si="98"/>
        <v>0.85511321214567371</v>
      </c>
      <c r="FS92" s="2">
        <f t="shared" si="98"/>
        <v>0.86772514447164095</v>
      </c>
      <c r="FT92" s="2">
        <f t="shared" si="98"/>
        <v>0.86374763798926601</v>
      </c>
      <c r="FU92" s="2">
        <f t="shared" si="98"/>
        <v>0.82099783108116731</v>
      </c>
      <c r="FW92" s="2">
        <f t="shared" si="87"/>
        <v>2.4215994592907629E-4</v>
      </c>
      <c r="FX92" s="2">
        <f t="shared" si="87"/>
        <v>2.7503032687896259E-4</v>
      </c>
      <c r="FY92" s="2">
        <f t="shared" si="87"/>
        <v>3.5611720791093676E-4</v>
      </c>
      <c r="FZ92" s="2">
        <f t="shared" si="87"/>
        <v>3.3614734065339288E-4</v>
      </c>
      <c r="GA92" s="2">
        <f t="shared" si="87"/>
        <v>3.4843510465161655E-4</v>
      </c>
      <c r="GB92" s="2">
        <f t="shared" si="87"/>
        <v>4.4085557665141594E-4</v>
      </c>
      <c r="GC92" s="2">
        <f t="shared" si="87"/>
        <v>3.9761768709836834E-4</v>
      </c>
      <c r="GD92" s="2">
        <f t="shared" si="87"/>
        <v>3.7511118887058369E-4</v>
      </c>
      <c r="GE92" s="2">
        <f t="shared" si="87"/>
        <v>4.3672372345539219E-4</v>
      </c>
      <c r="GF92" s="2">
        <f t="shared" si="87"/>
        <v>4.1218434208697632E-4</v>
      </c>
      <c r="GG92" s="2">
        <f t="shared" si="87"/>
        <v>4.1689049370133958E-4</v>
      </c>
      <c r="GH92" s="2">
        <f t="shared" si="87"/>
        <v>3.0901863357487506E-4</v>
      </c>
      <c r="GI92" s="2">
        <f t="shared" si="87"/>
        <v>2.5112556326146161E-4</v>
      </c>
      <c r="GJ92" s="2">
        <f t="shared" si="87"/>
        <v>1.6334609278295767E-4</v>
      </c>
      <c r="GK92" s="2">
        <f t="shared" si="87"/>
        <v>1.6029237058952738E-4</v>
      </c>
      <c r="GM92" s="86">
        <f t="shared" si="88"/>
        <v>0.36611215342851589</v>
      </c>
      <c r="GN92" s="86">
        <f t="shared" si="88"/>
        <v>0.49994238763006771</v>
      </c>
      <c r="GO92" s="86">
        <f t="shared" si="88"/>
        <v>0.44819601451704649</v>
      </c>
      <c r="GP92" s="86">
        <f t="shared" si="88"/>
        <v>0.43545988370875077</v>
      </c>
      <c r="GQ92" s="86">
        <f t="shared" si="88"/>
        <v>0.48587882756872186</v>
      </c>
      <c r="GR92" s="86">
        <f t="shared" si="88"/>
        <v>0.45102683726318515</v>
      </c>
      <c r="GS92" s="86">
        <f t="shared" si="88"/>
        <v>0.40721984290805574</v>
      </c>
      <c r="GT92" s="86">
        <f t="shared" si="88"/>
        <v>0.51440749906216388</v>
      </c>
      <c r="GU92" s="86">
        <f t="shared" si="88"/>
        <v>0.436310142945387</v>
      </c>
      <c r="GV92" s="86">
        <f t="shared" si="88"/>
        <v>0.2938137275955861</v>
      </c>
      <c r="GW92" s="86">
        <f t="shared" si="88"/>
        <v>0.39051785075489692</v>
      </c>
      <c r="GX92" s="86">
        <f t="shared" si="88"/>
        <v>0.32059169314702035</v>
      </c>
      <c r="GY92" s="86">
        <f t="shared" si="88"/>
        <v>0.48778640877995827</v>
      </c>
      <c r="GZ92" s="86">
        <f t="shared" si="88"/>
        <v>0.51284726529223013</v>
      </c>
      <c r="HA92" s="86">
        <f t="shared" si="88"/>
        <v>0.37304186843440623</v>
      </c>
      <c r="HC92" s="86">
        <f t="shared" si="78"/>
        <v>4.3257623143232162E-3</v>
      </c>
      <c r="HD92" s="86">
        <f t="shared" si="78"/>
        <v>5.8047161321334202E-4</v>
      </c>
      <c r="HE92" s="86">
        <f t="shared" si="78"/>
        <v>8.4986454237273926E-4</v>
      </c>
      <c r="HF92" s="86">
        <f t="shared" si="78"/>
        <v>3.540765462624702E-4</v>
      </c>
      <c r="HG92" s="86">
        <f t="shared" si="92"/>
        <v>9.2218715947413419E-4</v>
      </c>
      <c r="HH92" s="86">
        <f t="shared" si="92"/>
        <v>6.9589528074948961E-4</v>
      </c>
      <c r="HI92" s="86">
        <f t="shared" si="92"/>
        <v>2.3691712137829672E-3</v>
      </c>
      <c r="HJ92" s="86">
        <f t="shared" si="92"/>
        <v>2.0555393823519447E-3</v>
      </c>
      <c r="HK92" s="86">
        <f t="shared" si="92"/>
        <v>6.3972886271081251E-4</v>
      </c>
      <c r="HL92" s="86">
        <f t="shared" si="92"/>
        <v>1.0516509052631959E-3</v>
      </c>
      <c r="HM92" s="86">
        <f t="shared" si="92"/>
        <v>5.0893974001624362E-4</v>
      </c>
      <c r="HN92" s="86">
        <f t="shared" si="92"/>
        <v>6.8797967879211227E-4</v>
      </c>
      <c r="HO92" s="86">
        <f t="shared" si="92"/>
        <v>6.7908677905323075E-4</v>
      </c>
      <c r="HP92" s="86">
        <f t="shared" si="92"/>
        <v>5.3573208036003213E-4</v>
      </c>
      <c r="HQ92" s="86">
        <f t="shared" si="92"/>
        <v>1.0366329244072707E-4</v>
      </c>
      <c r="HS92" s="86">
        <f t="shared" si="89"/>
        <v>2.8112768733503221E-18</v>
      </c>
      <c r="HT92" s="86">
        <f t="shared" si="89"/>
        <v>3.3823231770270086E-26</v>
      </c>
      <c r="HU92" s="86">
        <f t="shared" si="89"/>
        <v>3.5175333278071931E-24</v>
      </c>
      <c r="HV92" s="86">
        <f t="shared" si="89"/>
        <v>1.876177995913961E-27</v>
      </c>
      <c r="HW92" s="86">
        <f t="shared" si="89"/>
        <v>1.4276096777484462E-23</v>
      </c>
      <c r="HX92" s="86">
        <f t="shared" si="89"/>
        <v>1.2091462472434525E-25</v>
      </c>
      <c r="HY92" s="86">
        <f t="shared" si="89"/>
        <v>1.1646664276541893E-21</v>
      </c>
      <c r="HZ92" s="86">
        <f t="shared" si="89"/>
        <v>3.1375641825840443E-21</v>
      </c>
      <c r="IA92" s="86">
        <f t="shared" si="89"/>
        <v>1.8089738808361184E-27</v>
      </c>
      <c r="IB92" s="86">
        <f t="shared" si="89"/>
        <v>1.0126388356635483E-28</v>
      </c>
      <c r="IC92" s="86">
        <f t="shared" si="89"/>
        <v>3.404701737057892E-30</v>
      </c>
      <c r="ID92" s="86">
        <f t="shared" si="89"/>
        <v>4.5714844445943115E-29</v>
      </c>
      <c r="IE92" s="86">
        <f t="shared" si="89"/>
        <v>8.6380126356184012E-26</v>
      </c>
      <c r="IF92" s="86">
        <f t="shared" si="89"/>
        <v>5.5526893949953101E-14</v>
      </c>
      <c r="IG92" s="86">
        <f t="shared" si="89"/>
        <v>2.4111395617534035E-14</v>
      </c>
      <c r="II92" s="86">
        <f t="shared" si="90"/>
        <v>1.7480295751921522E-35</v>
      </c>
      <c r="IJ92" s="86">
        <f t="shared" si="90"/>
        <v>2.3071664389856429E-51</v>
      </c>
      <c r="IK92" s="86">
        <f t="shared" si="90"/>
        <v>2.7539339496824437E-48</v>
      </c>
      <c r="IL92" s="86">
        <f t="shared" si="90"/>
        <v>4.5850591445149625E-55</v>
      </c>
      <c r="IM92" s="86">
        <f t="shared" si="90"/>
        <v>2.8745761057584946E-48</v>
      </c>
      <c r="IN92" s="86">
        <f t="shared" si="90"/>
        <v>2.8692659155828887E-52</v>
      </c>
      <c r="IO92" s="86">
        <f t="shared" si="90"/>
        <v>2.0276047963413735E-45</v>
      </c>
      <c r="IP92" s="86">
        <f t="shared" si="90"/>
        <v>7.8790848183581361E-44</v>
      </c>
      <c r="IQ92" s="86">
        <f t="shared" si="90"/>
        <v>1.1932452280284664E-57</v>
      </c>
      <c r="IR92" s="86">
        <f t="shared" si="90"/>
        <v>4.2794160302087048E-61</v>
      </c>
      <c r="IS92" s="86">
        <f t="shared" si="90"/>
        <v>6.3679461541645821E-61</v>
      </c>
      <c r="IT92" s="86">
        <f t="shared" si="90"/>
        <v>6.3699794975616701E-60</v>
      </c>
      <c r="IU92" s="86">
        <f t="shared" si="90"/>
        <v>7.3419323986253936E-51</v>
      </c>
      <c r="IV92" s="86">
        <f t="shared" si="90"/>
        <v>6.1803130889729367E-53</v>
      </c>
      <c r="IW92" s="86">
        <f t="shared" si="90"/>
        <v>3.7099921117998011E-53</v>
      </c>
      <c r="IY92" s="86">
        <f t="shared" si="91"/>
        <v>0.37043791574283907</v>
      </c>
      <c r="IZ92" s="86">
        <f t="shared" si="91"/>
        <v>0.5005228592432811</v>
      </c>
      <c r="JA92" s="86">
        <f t="shared" si="91"/>
        <v>0.44904587905941923</v>
      </c>
      <c r="JB92" s="86">
        <f t="shared" si="91"/>
        <v>0.43581396025501323</v>
      </c>
      <c r="JC92" s="86">
        <f t="shared" si="91"/>
        <v>0.48680101472819598</v>
      </c>
      <c r="JD92" s="86">
        <f t="shared" si="91"/>
        <v>0.45172273254393464</v>
      </c>
      <c r="JE92" s="86">
        <f t="shared" si="91"/>
        <v>0.40958901412183873</v>
      </c>
      <c r="JF92" s="86">
        <f t="shared" si="91"/>
        <v>0.5164630384445158</v>
      </c>
      <c r="JG92" s="86">
        <f t="shared" si="91"/>
        <v>0.4369498718080978</v>
      </c>
      <c r="JH92" s="86">
        <f t="shared" si="91"/>
        <v>0.29486537850084932</v>
      </c>
      <c r="JI92" s="86">
        <f t="shared" si="91"/>
        <v>0.39102679049491318</v>
      </c>
      <c r="JJ92" s="86">
        <f t="shared" si="91"/>
        <v>0.32127967282581249</v>
      </c>
      <c r="JK92" s="86">
        <f t="shared" si="91"/>
        <v>0.48846549555901148</v>
      </c>
      <c r="JL92" s="86">
        <f t="shared" si="91"/>
        <v>0.5133829973726457</v>
      </c>
      <c r="JM92" s="86">
        <f t="shared" si="91"/>
        <v>0.37314553172687104</v>
      </c>
    </row>
    <row r="93" spans="2:273" x14ac:dyDescent="0.25">
      <c r="B93" s="2">
        <v>66</v>
      </c>
      <c r="C93" s="37">
        <v>149</v>
      </c>
      <c r="D93" s="37">
        <v>160.35900000000001</v>
      </c>
      <c r="E93" s="37">
        <v>134.625</v>
      </c>
      <c r="F93" s="37">
        <v>134.154</v>
      </c>
      <c r="G93" s="37">
        <v>143.154</v>
      </c>
      <c r="H93" s="37">
        <v>132.05099999999999</v>
      </c>
      <c r="I93" s="37">
        <v>120.61</v>
      </c>
      <c r="J93" s="37">
        <v>153.68299999999999</v>
      </c>
      <c r="K93" s="37">
        <v>143.024</v>
      </c>
      <c r="L93" s="37">
        <v>95.61</v>
      </c>
      <c r="M93" s="37">
        <v>112.80500000000001</v>
      </c>
      <c r="N93" s="37">
        <v>105.19499999999999</v>
      </c>
      <c r="O93" s="37">
        <v>147</v>
      </c>
      <c r="P93" s="37">
        <v>160.52600000000001</v>
      </c>
      <c r="Q93" s="37">
        <v>120.27500000000001</v>
      </c>
      <c r="S93" s="4">
        <f t="shared" si="93"/>
        <v>125.88469012331795</v>
      </c>
      <c r="T93" s="4">
        <f t="shared" si="93"/>
        <v>149.79865619650596</v>
      </c>
      <c r="U93" s="4">
        <f t="shared" si="93"/>
        <v>131.33200172178508</v>
      </c>
      <c r="V93" s="4">
        <f t="shared" si="93"/>
        <v>130.51675939870046</v>
      </c>
      <c r="W93" s="4">
        <f t="shared" si="93"/>
        <v>137.89078981923953</v>
      </c>
      <c r="X93" s="4">
        <f t="shared" si="93"/>
        <v>130.19648183711999</v>
      </c>
      <c r="Y93" s="4">
        <f t="shared" si="93"/>
        <v>121.17898426641685</v>
      </c>
      <c r="Z93" s="4">
        <f t="shared" si="93"/>
        <v>146.9455246965635</v>
      </c>
      <c r="AA93" s="4">
        <f t="shared" si="93"/>
        <v>128.7424683354771</v>
      </c>
      <c r="AB93" s="4">
        <f t="shared" si="93"/>
        <v>96.789964295317546</v>
      </c>
      <c r="AC93" s="4">
        <f t="shared" si="93"/>
        <v>116.13100988582644</v>
      </c>
      <c r="AD93" s="4">
        <f t="shared" si="93"/>
        <v>99.697859115920792</v>
      </c>
      <c r="AE93" s="4">
        <f t="shared" si="93"/>
        <v>148.72732203069995</v>
      </c>
      <c r="AF93" s="4">
        <f t="shared" si="93"/>
        <v>150.77746341770805</v>
      </c>
      <c r="AG93" s="4">
        <f t="shared" si="93"/>
        <v>114.28533251991838</v>
      </c>
      <c r="AI93" s="4">
        <f t="shared" si="94"/>
        <v>23.115309876682048</v>
      </c>
      <c r="AJ93" s="4">
        <f t="shared" si="94"/>
        <v>10.56034380349405</v>
      </c>
      <c r="AK93" s="4">
        <f t="shared" si="94"/>
        <v>3.2929982782149239</v>
      </c>
      <c r="AL93" s="4">
        <f t="shared" si="94"/>
        <v>3.6372406012995384</v>
      </c>
      <c r="AM93" s="4">
        <f t="shared" si="94"/>
        <v>5.263210180760467</v>
      </c>
      <c r="AN93" s="4">
        <f t="shared" si="94"/>
        <v>1.854518162879998</v>
      </c>
      <c r="AO93" s="4">
        <f t="shared" si="94"/>
        <v>-0.56898426641684807</v>
      </c>
      <c r="AP93" s="4">
        <f t="shared" si="94"/>
        <v>6.7374753034364971</v>
      </c>
      <c r="AQ93" s="4">
        <f t="shared" si="94"/>
        <v>14.281531664522902</v>
      </c>
      <c r="AR93" s="4">
        <f t="shared" si="94"/>
        <v>-1.1799642953175464</v>
      </c>
      <c r="AS93" s="4">
        <f t="shared" si="94"/>
        <v>-3.3260098858264371</v>
      </c>
      <c r="AT93" s="4">
        <f t="shared" si="94"/>
        <v>5.4971408840792009</v>
      </c>
      <c r="AU93" s="4">
        <f t="shared" si="94"/>
        <v>-1.7273220306999519</v>
      </c>
      <c r="AV93" s="4">
        <f t="shared" si="94"/>
        <v>9.7485365822919618</v>
      </c>
      <c r="AW93" s="4">
        <f t="shared" si="94"/>
        <v>5.9896674800816214</v>
      </c>
      <c r="AY93" s="2">
        <f t="shared" ref="AY93:BM109" si="130">IF(OR($B93 &lt; C$230, $B93 &gt; C$233), #N/A, ((1-FG93)*DK93) + (FG93 - FW93)*EA93 + (FW93*EQ93))</f>
        <v>93.841117243041168</v>
      </c>
      <c r="AZ93" s="2">
        <f t="shared" si="130"/>
        <v>74.017457915881081</v>
      </c>
      <c r="BA93" s="2">
        <f t="shared" si="130"/>
        <v>68.763714009879578</v>
      </c>
      <c r="BB93" s="2">
        <f t="shared" si="130"/>
        <v>73.887864079934147</v>
      </c>
      <c r="BC93" s="2">
        <f t="shared" si="130"/>
        <v>67.491665180380068</v>
      </c>
      <c r="BD93" s="2">
        <f t="shared" si="130"/>
        <v>68.693289023088838</v>
      </c>
      <c r="BE93" s="2">
        <f t="shared" si="130"/>
        <v>69.457563005230028</v>
      </c>
      <c r="BF93" s="2">
        <f t="shared" si="130"/>
        <v>68.631127613851973</v>
      </c>
      <c r="BG93" s="2">
        <f t="shared" si="130"/>
        <v>73.361666640402973</v>
      </c>
      <c r="BH93" s="2">
        <f t="shared" si="130"/>
        <v>68.52630458698593</v>
      </c>
      <c r="BI93" s="2">
        <f t="shared" si="130"/>
        <v>71.736371024253884</v>
      </c>
      <c r="BJ93" s="2">
        <f t="shared" si="130"/>
        <v>71.833703376101752</v>
      </c>
      <c r="BK93" s="2">
        <f t="shared" si="130"/>
        <v>72.241136662610842</v>
      </c>
      <c r="BL93" s="2">
        <f t="shared" si="130"/>
        <v>69.531276514439043</v>
      </c>
      <c r="BM93" s="2">
        <f t="shared" si="130"/>
        <v>89.249482174640121</v>
      </c>
      <c r="BO93" s="2" t="str">
        <f t="shared" si="100"/>
        <v/>
      </c>
      <c r="BP93" s="2" t="str">
        <f t="shared" si="101"/>
        <v/>
      </c>
      <c r="BQ93" s="2" t="str">
        <f t="shared" si="102"/>
        <v/>
      </c>
      <c r="BR93" s="2" t="str">
        <f t="shared" si="103"/>
        <v/>
      </c>
      <c r="BS93" s="2" t="str">
        <f t="shared" si="104"/>
        <v/>
      </c>
      <c r="BT93" s="2" t="str">
        <f t="shared" si="105"/>
        <v/>
      </c>
      <c r="BU93" s="2" t="str">
        <f t="shared" si="106"/>
        <v/>
      </c>
      <c r="BV93" s="2" t="str">
        <f t="shared" si="107"/>
        <v/>
      </c>
      <c r="BW93" s="2" t="str">
        <f t="shared" si="108"/>
        <v/>
      </c>
      <c r="BX93" s="2" t="str">
        <f t="shared" si="109"/>
        <v/>
      </c>
      <c r="BY93" s="2" t="str">
        <f t="shared" si="110"/>
        <v/>
      </c>
      <c r="BZ93" s="2" t="str">
        <f t="shared" si="111"/>
        <v/>
      </c>
      <c r="CA93" s="2" t="str">
        <f t="shared" si="112"/>
        <v/>
      </c>
      <c r="CB93" s="2" t="str">
        <f t="shared" si="113"/>
        <v/>
      </c>
      <c r="CC93" s="2" t="str">
        <f t="shared" si="114"/>
        <v/>
      </c>
      <c r="CE93" s="2" t="str">
        <f t="shared" ref="CE93:CS109" si="131">IF(AND(IY93 &lt; $CS$22, $B93 &gt; C$231, $B93 &lt; C$232), C93, "")</f>
        <v/>
      </c>
      <c r="CF93" s="2" t="str">
        <f t="shared" si="131"/>
        <v/>
      </c>
      <c r="CG93" s="2" t="str">
        <f t="shared" si="131"/>
        <v/>
      </c>
      <c r="CH93" s="2" t="str">
        <f t="shared" si="131"/>
        <v/>
      </c>
      <c r="CI93" s="2" t="str">
        <f t="shared" si="131"/>
        <v/>
      </c>
      <c r="CJ93" s="2" t="str">
        <f t="shared" si="131"/>
        <v/>
      </c>
      <c r="CK93" s="2" t="str">
        <f t="shared" si="131"/>
        <v/>
      </c>
      <c r="CL93" s="2" t="str">
        <f t="shared" si="131"/>
        <v/>
      </c>
      <c r="CM93" s="2" t="str">
        <f t="shared" si="131"/>
        <v/>
      </c>
      <c r="CN93" s="2" t="str">
        <f t="shared" si="131"/>
        <v/>
      </c>
      <c r="CO93" s="2" t="str">
        <f t="shared" si="131"/>
        <v/>
      </c>
      <c r="CP93" s="2" t="str">
        <f t="shared" si="131"/>
        <v/>
      </c>
      <c r="CQ93" s="2" t="str">
        <f t="shared" si="131"/>
        <v/>
      </c>
      <c r="CR93" s="2" t="str">
        <f t="shared" si="131"/>
        <v/>
      </c>
      <c r="CS93" s="2" t="str">
        <f t="shared" si="131"/>
        <v/>
      </c>
      <c r="CU93" s="2" t="str">
        <f t="shared" si="115"/>
        <v/>
      </c>
      <c r="CV93" s="2" t="str">
        <f t="shared" si="116"/>
        <v/>
      </c>
      <c r="CW93" s="2" t="str">
        <f t="shared" si="117"/>
        <v/>
      </c>
      <c r="CX93" s="2" t="str">
        <f t="shared" si="118"/>
        <v/>
      </c>
      <c r="CY93" s="2" t="str">
        <f t="shared" si="119"/>
        <v/>
      </c>
      <c r="CZ93" s="2" t="str">
        <f t="shared" si="120"/>
        <v/>
      </c>
      <c r="DA93" s="2" t="str">
        <f t="shared" si="121"/>
        <v/>
      </c>
      <c r="DB93" s="2" t="str">
        <f t="shared" si="122"/>
        <v/>
      </c>
      <c r="DC93" s="2" t="str">
        <f t="shared" si="123"/>
        <v/>
      </c>
      <c r="DD93" s="2" t="str">
        <f t="shared" si="124"/>
        <v/>
      </c>
      <c r="DE93" s="2" t="str">
        <f t="shared" si="125"/>
        <v/>
      </c>
      <c r="DF93" s="2" t="str">
        <f t="shared" si="126"/>
        <v/>
      </c>
      <c r="DG93" s="2" t="str">
        <f t="shared" si="127"/>
        <v/>
      </c>
      <c r="DH93" s="2" t="str">
        <f t="shared" si="128"/>
        <v/>
      </c>
      <c r="DI93" s="2" t="str">
        <f t="shared" si="129"/>
        <v/>
      </c>
      <c r="DK93" s="2">
        <f t="shared" si="95"/>
        <v>115.24781781376518</v>
      </c>
      <c r="DL93" s="2">
        <f t="shared" si="95"/>
        <v>84.183609936575039</v>
      </c>
      <c r="DM93" s="2">
        <f t="shared" si="95"/>
        <v>90.42228933856839</v>
      </c>
      <c r="DN93" s="2">
        <f t="shared" si="95"/>
        <v>85.550342192691033</v>
      </c>
      <c r="DO93" s="2">
        <f t="shared" si="95"/>
        <v>85.883354536369296</v>
      </c>
      <c r="DP93" s="2">
        <f t="shared" si="95"/>
        <v>80.033765931742693</v>
      </c>
      <c r="DQ93" s="2">
        <f t="shared" si="95"/>
        <v>84.542598006644511</v>
      </c>
      <c r="DR93" s="2">
        <f t="shared" si="95"/>
        <v>85.880078224101453</v>
      </c>
      <c r="DS93" s="2">
        <f t="shared" si="95"/>
        <v>89.645006722689104</v>
      </c>
      <c r="DT93" s="2">
        <f t="shared" si="95"/>
        <v>83.900441441441444</v>
      </c>
      <c r="DU93" s="2">
        <f t="shared" si="95"/>
        <v>87.920867746288792</v>
      </c>
      <c r="DV93" s="2">
        <f t="shared" si="95"/>
        <v>90.641266697936231</v>
      </c>
      <c r="DW93" s="2">
        <f t="shared" si="95"/>
        <v>89.525441860465122</v>
      </c>
      <c r="DX93" s="2">
        <f t="shared" si="95"/>
        <v>77.488133615221955</v>
      </c>
      <c r="DY93" s="2">
        <f t="shared" si="95"/>
        <v>92.59711452762923</v>
      </c>
      <c r="EA93" s="2">
        <f t="shared" si="99"/>
        <v>90.49238021978023</v>
      </c>
      <c r="EB93" s="2">
        <f t="shared" si="96"/>
        <v>72.685303194769958</v>
      </c>
      <c r="EC93" s="2">
        <f t="shared" si="96"/>
        <v>66.19423528031902</v>
      </c>
      <c r="ED93" s="2">
        <f t="shared" si="96"/>
        <v>72.41436305857296</v>
      </c>
      <c r="EE93" s="2">
        <f t="shared" si="96"/>
        <v>65.464559271079978</v>
      </c>
      <c r="EF93" s="2">
        <f t="shared" si="96"/>
        <v>67.337457788539155</v>
      </c>
      <c r="EG93" s="2">
        <f t="shared" si="96"/>
        <v>67.475173363818229</v>
      </c>
      <c r="EH93" s="2">
        <f t="shared" si="96"/>
        <v>66.134821919623619</v>
      </c>
      <c r="EI93" s="2">
        <f t="shared" si="96"/>
        <v>70.220471487320083</v>
      </c>
      <c r="EJ93" s="2">
        <f t="shared" si="96"/>
        <v>65.945216187615571</v>
      </c>
      <c r="EK93" s="2">
        <f t="shared" si="96"/>
        <v>69.200399121174655</v>
      </c>
      <c r="EL93" s="2">
        <f t="shared" si="96"/>
        <v>68.927641546526857</v>
      </c>
      <c r="EM93" s="2">
        <f t="shared" si="96"/>
        <v>69.838450650164503</v>
      </c>
      <c r="EN93" s="2">
        <f t="shared" si="96"/>
        <v>68.38649702994303</v>
      </c>
      <c r="EO93" s="2">
        <f t="shared" si="96"/>
        <v>88.58387566083357</v>
      </c>
      <c r="EQ93" s="2">
        <f t="shared" si="97"/>
        <v>86.453791185153619</v>
      </c>
      <c r="ER93" s="2">
        <f t="shared" si="97"/>
        <v>69.589949238055226</v>
      </c>
      <c r="ES93" s="2">
        <f t="shared" si="97"/>
        <v>64.361673153133609</v>
      </c>
      <c r="ET93" s="2">
        <f t="shared" si="97"/>
        <v>68.820939857519562</v>
      </c>
      <c r="EU93" s="2">
        <f t="shared" si="97"/>
        <v>64.148634546555755</v>
      </c>
      <c r="EV93" s="2">
        <f t="shared" si="97"/>
        <v>65.972638483294531</v>
      </c>
      <c r="EW93" s="2">
        <f t="shared" si="97"/>
        <v>65.611344143286402</v>
      </c>
      <c r="EX93" s="2">
        <f t="shared" si="97"/>
        <v>64.561609531158695</v>
      </c>
      <c r="EY93" s="2">
        <f t="shared" si="97"/>
        <v>67.381082486241695</v>
      </c>
      <c r="EZ93" s="2">
        <f t="shared" si="97"/>
        <v>62.720329191896582</v>
      </c>
      <c r="FA93" s="2">
        <f t="shared" si="97"/>
        <v>67.81129988595643</v>
      </c>
      <c r="FB93" s="2">
        <f t="shared" si="97"/>
        <v>68.365691658223568</v>
      </c>
      <c r="FC93" s="2">
        <f t="shared" si="97"/>
        <v>68.956052643886821</v>
      </c>
      <c r="FD93" s="2">
        <f t="shared" si="97"/>
        <v>68.683864226378944</v>
      </c>
      <c r="FE93" s="2">
        <f t="shared" si="97"/>
        <v>88.31854076534033</v>
      </c>
      <c r="FG93" s="2">
        <f t="shared" si="98"/>
        <v>0.86468389725798556</v>
      </c>
      <c r="FH93" s="2">
        <f t="shared" si="98"/>
        <v>0.88406222099126108</v>
      </c>
      <c r="FI93" s="2">
        <f t="shared" si="98"/>
        <v>0.8939166031228819</v>
      </c>
      <c r="FJ93" s="2">
        <f t="shared" si="98"/>
        <v>0.88772626532720711</v>
      </c>
      <c r="FK93" s="2">
        <f t="shared" si="98"/>
        <v>0.90069890916360085</v>
      </c>
      <c r="FL93" s="2">
        <f t="shared" si="98"/>
        <v>0.89315863090400671</v>
      </c>
      <c r="FM93" s="2">
        <f t="shared" si="98"/>
        <v>0.8838019067097016</v>
      </c>
      <c r="FN93" s="2">
        <f t="shared" si="98"/>
        <v>0.87354163974810584</v>
      </c>
      <c r="FO93" s="2">
        <f t="shared" si="98"/>
        <v>0.83821724834229328</v>
      </c>
      <c r="FP93" s="2">
        <f t="shared" si="98"/>
        <v>0.8561674500725498</v>
      </c>
      <c r="FQ93" s="2">
        <f t="shared" si="98"/>
        <v>0.86450088930219737</v>
      </c>
      <c r="FR93" s="2">
        <f t="shared" si="98"/>
        <v>0.86615536510616964</v>
      </c>
      <c r="FS93" s="2">
        <f t="shared" si="98"/>
        <v>0.87794331025746397</v>
      </c>
      <c r="FT93" s="2">
        <f t="shared" si="98"/>
        <v>0.87422852862445599</v>
      </c>
      <c r="FU93" s="2">
        <f t="shared" si="98"/>
        <v>0.83413567702592328</v>
      </c>
      <c r="FW93" s="2">
        <f t="shared" ref="FW93:GK109" si="132">POWER(10,($B93-C$232)/C$229)/(1+POWER(10,($B93-C$232)/C$229))</f>
        <v>2.6551689737807998E-4</v>
      </c>
      <c r="FX93" s="2">
        <f t="shared" si="132"/>
        <v>3.0155675506436018E-4</v>
      </c>
      <c r="FY93" s="2">
        <f t="shared" si="132"/>
        <v>3.904613384523988E-4</v>
      </c>
      <c r="FZ93" s="2">
        <f t="shared" si="132"/>
        <v>3.6856627678592574E-4</v>
      </c>
      <c r="GA93" s="2">
        <f t="shared" si="132"/>
        <v>3.8203865226089581E-4</v>
      </c>
      <c r="GB93" s="2">
        <f t="shared" si="132"/>
        <v>4.8336796838039303E-4</v>
      </c>
      <c r="GC93" s="2">
        <f t="shared" si="132"/>
        <v>4.3596240016000596E-4</v>
      </c>
      <c r="GD93" s="2">
        <f t="shared" si="132"/>
        <v>4.1128635525183031E-4</v>
      </c>
      <c r="GE93" s="2">
        <f t="shared" si="132"/>
        <v>4.7883786500088296E-4</v>
      </c>
      <c r="GF93" s="2">
        <f t="shared" si="132"/>
        <v>4.5193317195311577E-4</v>
      </c>
      <c r="GG93" s="2">
        <f t="shared" si="132"/>
        <v>4.5709295185911543E-4</v>
      </c>
      <c r="GH93" s="2">
        <f t="shared" si="132"/>
        <v>3.388220924239131E-4</v>
      </c>
      <c r="GI93" s="2">
        <f t="shared" si="132"/>
        <v>2.7534703346352178E-4</v>
      </c>
      <c r="GJ93" s="2">
        <f t="shared" si="132"/>
        <v>1.7910260662347061E-4</v>
      </c>
      <c r="GK93" s="2">
        <f t="shared" si="132"/>
        <v>1.7575437136759404E-4</v>
      </c>
      <c r="GM93" s="86">
        <f t="shared" ref="GM93:HA109" si="133" xml:space="preserve"> _xlfn.NORM.DIST($B93, C$7, ABS(C$11), TRUE) * _xlfn.NORM.DIST(($B93 - C$7)*C$15, 0, ABS(C$11), TRUE) * 2</f>
        <v>0.23243319534632279</v>
      </c>
      <c r="GN93" s="86">
        <f t="shared" si="133"/>
        <v>0.40633418748221323</v>
      </c>
      <c r="GO93" s="86">
        <f t="shared" si="133"/>
        <v>0.34319559851037035</v>
      </c>
      <c r="GP93" s="86">
        <f t="shared" si="133"/>
        <v>0.32813647599483703</v>
      </c>
      <c r="GQ93" s="86">
        <f t="shared" si="133"/>
        <v>0.38088867568210588</v>
      </c>
      <c r="GR93" s="86">
        <f t="shared" si="133"/>
        <v>0.3534815740007986</v>
      </c>
      <c r="GS93" s="86">
        <f t="shared" si="133"/>
        <v>0.30760936127827182</v>
      </c>
      <c r="GT93" s="86">
        <f t="shared" si="133"/>
        <v>0.41279956986399641</v>
      </c>
      <c r="GU93" s="86">
        <f t="shared" si="133"/>
        <v>0.31249079038110006</v>
      </c>
      <c r="GV93" s="86">
        <f t="shared" si="133"/>
        <v>0.17500258496624113</v>
      </c>
      <c r="GW93" s="86">
        <f t="shared" si="133"/>
        <v>0.27152460571490084</v>
      </c>
      <c r="GX93" s="86">
        <f t="shared" si="133"/>
        <v>0.16848586038829291</v>
      </c>
      <c r="GY93" s="86">
        <f t="shared" si="133"/>
        <v>0.40730140985667285</v>
      </c>
      <c r="GZ93" s="86">
        <f t="shared" si="133"/>
        <v>0.43899054845093943</v>
      </c>
      <c r="HA93" s="86">
        <f t="shared" si="133"/>
        <v>0.2608867780179836</v>
      </c>
      <c r="HC93" s="86">
        <f t="shared" si="78"/>
        <v>6.3703250379681916E-3</v>
      </c>
      <c r="HD93" s="86">
        <f t="shared" si="78"/>
        <v>1.0152042245737038E-3</v>
      </c>
      <c r="HE93" s="86">
        <f t="shared" si="78"/>
        <v>1.4640217287093444E-3</v>
      </c>
      <c r="HF93" s="86">
        <f t="shared" si="78"/>
        <v>6.5400820263681616E-4</v>
      </c>
      <c r="HG93" s="86">
        <f t="shared" si="92"/>
        <v>1.5809259741770474E-3</v>
      </c>
      <c r="HH93" s="86">
        <f t="shared" si="92"/>
        <v>1.2554341559664057E-3</v>
      </c>
      <c r="HI93" s="86">
        <f t="shared" si="92"/>
        <v>3.877066679413844E-3</v>
      </c>
      <c r="HJ93" s="86">
        <f t="shared" si="92"/>
        <v>3.341952964356134E-3</v>
      </c>
      <c r="HK93" s="86">
        <f t="shared" si="92"/>
        <v>1.1927918308902098E-3</v>
      </c>
      <c r="HL93" s="86">
        <f t="shared" si="92"/>
        <v>1.9430928750849604E-3</v>
      </c>
      <c r="HM93" s="86">
        <f t="shared" si="92"/>
        <v>9.7213116833851847E-4</v>
      </c>
      <c r="HN93" s="86">
        <f t="shared" si="92"/>
        <v>1.2605119243988769E-3</v>
      </c>
      <c r="HO93" s="86">
        <f t="shared" si="92"/>
        <v>1.1701616826035541E-3</v>
      </c>
      <c r="HP93" s="86">
        <f t="shared" si="92"/>
        <v>9.3165227778508751E-4</v>
      </c>
      <c r="HQ93" s="86">
        <f t="shared" si="92"/>
        <v>2.0936448088925726E-4</v>
      </c>
      <c r="HS93" s="86">
        <f t="shared" ref="HS93:IG109" si="134" xml:space="preserve"> _xlfn.NORM.DIST($B93, C$9, ABS(C$13), TRUE) * _xlfn.NORM.DIST(($B93 - C$9)*C$17, 0, ABS(C$13), TRUE) * 2</f>
        <v>9.3820484236257798E-18</v>
      </c>
      <c r="HT93" s="86">
        <f t="shared" si="134"/>
        <v>2.0357495778361304E-25</v>
      </c>
      <c r="HU93" s="86">
        <f t="shared" si="134"/>
        <v>1.9650875893844683E-23</v>
      </c>
      <c r="HV93" s="86">
        <f t="shared" si="134"/>
        <v>1.3242416765225748E-26</v>
      </c>
      <c r="HW93" s="86">
        <f t="shared" si="134"/>
        <v>7.7548031855295336E-23</v>
      </c>
      <c r="HX93" s="86">
        <f t="shared" si="134"/>
        <v>8.0778273337423682E-25</v>
      </c>
      <c r="HY93" s="86">
        <f t="shared" si="134"/>
        <v>5.7351065353778257E-21</v>
      </c>
      <c r="HZ93" s="86">
        <f t="shared" si="134"/>
        <v>1.4593429324029238E-20</v>
      </c>
      <c r="IA93" s="86">
        <f t="shared" si="134"/>
        <v>1.4313082144245829E-26</v>
      </c>
      <c r="IB93" s="86">
        <f t="shared" si="134"/>
        <v>8.8278039678971647E-28</v>
      </c>
      <c r="IC93" s="86">
        <f t="shared" si="134"/>
        <v>3.144625232471115E-29</v>
      </c>
      <c r="ID93" s="86">
        <f t="shared" si="134"/>
        <v>3.6638016403353192E-28</v>
      </c>
      <c r="IE93" s="86">
        <f t="shared" si="134"/>
        <v>4.9799342464302567E-25</v>
      </c>
      <c r="IF93" s="86">
        <f t="shared" si="134"/>
        <v>1.328602330956131E-13</v>
      </c>
      <c r="IG93" s="86">
        <f t="shared" si="134"/>
        <v>5.891105939983462E-14</v>
      </c>
      <c r="II93" s="86">
        <f t="shared" ref="II93:IW109" si="135" xml:space="preserve"> _xlfn.NORM.DIST($B93, C$10, ABS(C$14), TRUE) * _xlfn.NORM.DIST(($B93 - C$10)*C$18, 0, ABS(C$14), TRUE) * 2</f>
        <v>9.6778266006110691E-35</v>
      </c>
      <c r="IJ93" s="86">
        <f t="shared" si="135"/>
        <v>2.9562488925165151E-50</v>
      </c>
      <c r="IK93" s="86">
        <f t="shared" si="135"/>
        <v>3.2569342563636626E-47</v>
      </c>
      <c r="IL93" s="86">
        <f t="shared" si="135"/>
        <v>7.6044177157303009E-54</v>
      </c>
      <c r="IM93" s="86">
        <f t="shared" si="135"/>
        <v>3.373495845501432E-47</v>
      </c>
      <c r="IN93" s="86">
        <f t="shared" si="135"/>
        <v>4.5088037820623475E-51</v>
      </c>
      <c r="IO93" s="86">
        <f t="shared" si="135"/>
        <v>2.1287354669893545E-44</v>
      </c>
      <c r="IP93" s="86">
        <f t="shared" si="135"/>
        <v>7.4712347686203253E-43</v>
      </c>
      <c r="IQ93" s="86">
        <f t="shared" si="135"/>
        <v>2.502833799156107E-56</v>
      </c>
      <c r="IR93" s="86">
        <f t="shared" si="135"/>
        <v>1.0567780646450394E-59</v>
      </c>
      <c r="IS93" s="86">
        <f t="shared" si="135"/>
        <v>1.5652081566621808E-59</v>
      </c>
      <c r="IT93" s="86">
        <f t="shared" si="135"/>
        <v>1.3209394837732008E-58</v>
      </c>
      <c r="IU93" s="86">
        <f t="shared" si="135"/>
        <v>8.9191722493497658E-50</v>
      </c>
      <c r="IV93" s="86">
        <f t="shared" si="135"/>
        <v>7.3403584832177313E-52</v>
      </c>
      <c r="IW93" s="86">
        <f t="shared" si="135"/>
        <v>4.4299497866411797E-52</v>
      </c>
      <c r="IY93" s="86">
        <f t="shared" ref="IY93:JM109" si="136">GM93+HC93+HS93+II93</f>
        <v>0.23880352038429098</v>
      </c>
      <c r="IZ93" s="86">
        <f t="shared" si="136"/>
        <v>0.40734939170678691</v>
      </c>
      <c r="JA93" s="86">
        <f t="shared" si="136"/>
        <v>0.3446596202390797</v>
      </c>
      <c r="JB93" s="86">
        <f t="shared" si="136"/>
        <v>0.32879048419747386</v>
      </c>
      <c r="JC93" s="86">
        <f t="shared" si="136"/>
        <v>0.38246960165628291</v>
      </c>
      <c r="JD93" s="86">
        <f t="shared" si="136"/>
        <v>0.35473700815676501</v>
      </c>
      <c r="JE93" s="86">
        <f t="shared" si="136"/>
        <v>0.31148642795768566</v>
      </c>
      <c r="JF93" s="86">
        <f t="shared" si="136"/>
        <v>0.41614152282835254</v>
      </c>
      <c r="JG93" s="86">
        <f t="shared" si="136"/>
        <v>0.31368358221199028</v>
      </c>
      <c r="JH93" s="86">
        <f t="shared" si="136"/>
        <v>0.17694567784132609</v>
      </c>
      <c r="JI93" s="86">
        <f t="shared" si="136"/>
        <v>0.27249673688323933</v>
      </c>
      <c r="JJ93" s="86">
        <f t="shared" si="136"/>
        <v>0.1697463723126918</v>
      </c>
      <c r="JK93" s="86">
        <f t="shared" si="136"/>
        <v>0.40847157153927638</v>
      </c>
      <c r="JL93" s="86">
        <f t="shared" si="136"/>
        <v>0.43992220072885735</v>
      </c>
      <c r="JM93" s="86">
        <f t="shared" si="136"/>
        <v>0.26109614249893176</v>
      </c>
    </row>
    <row r="94" spans="2:273" x14ac:dyDescent="0.25">
      <c r="B94" s="2">
        <v>67</v>
      </c>
      <c r="C94" s="37">
        <v>132.977</v>
      </c>
      <c r="D94" s="37">
        <v>128.51300000000001</v>
      </c>
      <c r="E94" s="37">
        <v>101.575</v>
      </c>
      <c r="F94" s="37">
        <v>101.48699999999999</v>
      </c>
      <c r="G94" s="37">
        <v>110.821</v>
      </c>
      <c r="H94" s="37">
        <v>103.282</v>
      </c>
      <c r="I94" s="37">
        <v>93.878</v>
      </c>
      <c r="J94" s="37">
        <v>122.46299999999999</v>
      </c>
      <c r="K94" s="37">
        <v>108.878</v>
      </c>
      <c r="L94" s="37">
        <v>79.561000000000007</v>
      </c>
      <c r="M94" s="37">
        <v>85.950999999999993</v>
      </c>
      <c r="N94" s="37">
        <v>80.22</v>
      </c>
      <c r="O94" s="37">
        <v>110.732</v>
      </c>
      <c r="P94" s="37">
        <v>131.47399999999999</v>
      </c>
      <c r="Q94" s="37">
        <v>97.924999999999997</v>
      </c>
      <c r="S94" s="4">
        <f t="shared" si="93"/>
        <v>111.00104327549177</v>
      </c>
      <c r="T94" s="4">
        <f t="shared" si="93"/>
        <v>125.48090140439238</v>
      </c>
      <c r="U94" s="4">
        <f t="shared" si="93"/>
        <v>108.85828505961412</v>
      </c>
      <c r="V94" s="4">
        <f t="shared" si="93"/>
        <v>108.85083350758482</v>
      </c>
      <c r="W94" s="4">
        <f t="shared" si="93"/>
        <v>113.90554591375576</v>
      </c>
      <c r="X94" s="4">
        <f t="shared" si="93"/>
        <v>109.28203363708732</v>
      </c>
      <c r="Y94" s="4">
        <f t="shared" si="93"/>
        <v>102.91554061533103</v>
      </c>
      <c r="Z94" s="4">
        <f t="shared" si="93"/>
        <v>121.05988050784435</v>
      </c>
      <c r="AA94" s="4">
        <f t="shared" si="93"/>
        <v>103.93310236340663</v>
      </c>
      <c r="AB94" s="4">
        <f t="shared" si="93"/>
        <v>82.210608378674436</v>
      </c>
      <c r="AC94" s="4">
        <f t="shared" si="93"/>
        <v>96.23837210249944</v>
      </c>
      <c r="AD94" s="4">
        <f t="shared" si="93"/>
        <v>82.823736549628279</v>
      </c>
      <c r="AE94" s="4">
        <f t="shared" si="93"/>
        <v>126.15899964012605</v>
      </c>
      <c r="AF94" s="4">
        <f t="shared" si="93"/>
        <v>128.29218828859729</v>
      </c>
      <c r="AG94" s="4">
        <f t="shared" si="93"/>
        <v>102.35373058852055</v>
      </c>
      <c r="AI94" s="4">
        <f t="shared" si="94"/>
        <v>21.975956724508237</v>
      </c>
      <c r="AJ94" s="4">
        <f t="shared" si="94"/>
        <v>3.0320985956076214</v>
      </c>
      <c r="AK94" s="4">
        <f t="shared" si="94"/>
        <v>-7.2832850596141157</v>
      </c>
      <c r="AL94" s="4">
        <f t="shared" si="94"/>
        <v>-7.3638335075848289</v>
      </c>
      <c r="AM94" s="4">
        <f t="shared" si="94"/>
        <v>-3.0845459137557611</v>
      </c>
      <c r="AN94" s="4">
        <f t="shared" si="94"/>
        <v>-6.0000336370873271</v>
      </c>
      <c r="AO94" s="4">
        <f t="shared" si="94"/>
        <v>-9.0375406153310252</v>
      </c>
      <c r="AP94" s="4">
        <f t="shared" si="94"/>
        <v>1.4031194921556391</v>
      </c>
      <c r="AQ94" s="4">
        <f t="shared" si="94"/>
        <v>4.9448976365933675</v>
      </c>
      <c r="AR94" s="4">
        <f t="shared" si="94"/>
        <v>-2.6496083786744293</v>
      </c>
      <c r="AS94" s="4">
        <f t="shared" si="94"/>
        <v>-10.287372102499447</v>
      </c>
      <c r="AT94" s="4">
        <f t="shared" si="94"/>
        <v>-2.6037365496282803</v>
      </c>
      <c r="AU94" s="4">
        <f t="shared" si="94"/>
        <v>-15.426999640126056</v>
      </c>
      <c r="AV94" s="4">
        <f t="shared" si="94"/>
        <v>3.1818117114027018</v>
      </c>
      <c r="AW94" s="4">
        <f t="shared" si="94"/>
        <v>-4.4287305885205512</v>
      </c>
      <c r="AY94" s="2">
        <f t="shared" si="130"/>
        <v>93.372004098816291</v>
      </c>
      <c r="AZ94" s="2">
        <f t="shared" si="130"/>
        <v>73.757423077103311</v>
      </c>
      <c r="BA94" s="2">
        <f t="shared" si="130"/>
        <v>68.460768901038705</v>
      </c>
      <c r="BB94" s="2">
        <f t="shared" si="130"/>
        <v>73.595725784431053</v>
      </c>
      <c r="BC94" s="2">
        <f t="shared" si="130"/>
        <v>67.24849841311881</v>
      </c>
      <c r="BD94" s="2">
        <f t="shared" si="130"/>
        <v>68.459938666832485</v>
      </c>
      <c r="BE94" s="2">
        <f t="shared" si="130"/>
        <v>69.169164083568148</v>
      </c>
      <c r="BF94" s="2">
        <f t="shared" si="130"/>
        <v>68.335165335998852</v>
      </c>
      <c r="BG94" s="2">
        <f t="shared" si="130"/>
        <v>72.999904842613958</v>
      </c>
      <c r="BH94" s="2">
        <f t="shared" si="130"/>
        <v>68.220060330439892</v>
      </c>
      <c r="BI94" s="2">
        <f t="shared" si="130"/>
        <v>71.463950025810917</v>
      </c>
      <c r="BJ94" s="2">
        <f t="shared" si="130"/>
        <v>71.562748643692075</v>
      </c>
      <c r="BK94" s="2">
        <f t="shared" si="130"/>
        <v>71.995461364688012</v>
      </c>
      <c r="BL94" s="2">
        <f t="shared" si="130"/>
        <v>69.370444582790853</v>
      </c>
      <c r="BM94" s="2">
        <f t="shared" si="130"/>
        <v>89.034360007069466</v>
      </c>
      <c r="BO94" s="2" t="str">
        <f t="shared" si="100"/>
        <v/>
      </c>
      <c r="BP94" s="2" t="str">
        <f t="shared" si="101"/>
        <v/>
      </c>
      <c r="BQ94" s="2" t="str">
        <f t="shared" si="102"/>
        <v/>
      </c>
      <c r="BR94" s="2" t="str">
        <f t="shared" si="103"/>
        <v/>
      </c>
      <c r="BS94" s="2" t="str">
        <f t="shared" si="104"/>
        <v/>
      </c>
      <c r="BT94" s="2" t="str">
        <f t="shared" si="105"/>
        <v/>
      </c>
      <c r="BU94" s="2" t="str">
        <f t="shared" si="106"/>
        <v/>
      </c>
      <c r="BV94" s="2" t="str">
        <f t="shared" si="107"/>
        <v/>
      </c>
      <c r="BW94" s="2" t="str">
        <f t="shared" si="108"/>
        <v/>
      </c>
      <c r="BX94" s="2" t="str">
        <f t="shared" si="109"/>
        <v/>
      </c>
      <c r="BY94" s="2" t="str">
        <f t="shared" si="110"/>
        <v/>
      </c>
      <c r="BZ94" s="2" t="str">
        <f t="shared" si="111"/>
        <v/>
      </c>
      <c r="CA94" s="2" t="str">
        <f t="shared" si="112"/>
        <v/>
      </c>
      <c r="CB94" s="2" t="str">
        <f t="shared" si="113"/>
        <v/>
      </c>
      <c r="CC94" s="2" t="str">
        <f t="shared" si="114"/>
        <v/>
      </c>
      <c r="CE94" s="2" t="str">
        <f t="shared" si="131"/>
        <v/>
      </c>
      <c r="CF94" s="2" t="str">
        <f t="shared" si="131"/>
        <v/>
      </c>
      <c r="CG94" s="2" t="str">
        <f t="shared" si="131"/>
        <v/>
      </c>
      <c r="CH94" s="2" t="str">
        <f t="shared" si="131"/>
        <v/>
      </c>
      <c r="CI94" s="2" t="str">
        <f t="shared" si="131"/>
        <v/>
      </c>
      <c r="CJ94" s="2" t="str">
        <f t="shared" si="131"/>
        <v/>
      </c>
      <c r="CK94" s="2" t="str">
        <f t="shared" si="131"/>
        <v/>
      </c>
      <c r="CL94" s="2" t="str">
        <f t="shared" si="131"/>
        <v/>
      </c>
      <c r="CM94" s="2" t="str">
        <f t="shared" si="131"/>
        <v/>
      </c>
      <c r="CN94" s="2" t="str">
        <f t="shared" si="131"/>
        <v/>
      </c>
      <c r="CO94" s="2" t="str">
        <f t="shared" si="131"/>
        <v/>
      </c>
      <c r="CP94" s="2" t="str">
        <f t="shared" si="131"/>
        <v/>
      </c>
      <c r="CQ94" s="2" t="str">
        <f t="shared" si="131"/>
        <v/>
      </c>
      <c r="CR94" s="2" t="str">
        <f t="shared" si="131"/>
        <v/>
      </c>
      <c r="CS94" s="2" t="str">
        <f t="shared" si="131"/>
        <v/>
      </c>
      <c r="CU94" s="2" t="str">
        <f t="shared" si="115"/>
        <v/>
      </c>
      <c r="CV94" s="2" t="str">
        <f t="shared" si="116"/>
        <v/>
      </c>
      <c r="CW94" s="2" t="str">
        <f t="shared" si="117"/>
        <v/>
      </c>
      <c r="CX94" s="2" t="str">
        <f t="shared" si="118"/>
        <v/>
      </c>
      <c r="CY94" s="2" t="str">
        <f t="shared" si="119"/>
        <v/>
      </c>
      <c r="CZ94" s="2" t="str">
        <f t="shared" si="120"/>
        <v/>
      </c>
      <c r="DA94" s="2" t="str">
        <f t="shared" si="121"/>
        <v/>
      </c>
      <c r="DB94" s="2" t="str">
        <f t="shared" si="122"/>
        <v/>
      </c>
      <c r="DC94" s="2" t="str">
        <f t="shared" si="123"/>
        <v/>
      </c>
      <c r="DD94" s="2" t="str">
        <f t="shared" si="124"/>
        <v/>
      </c>
      <c r="DE94" s="2" t="str">
        <f t="shared" si="125"/>
        <v/>
      </c>
      <c r="DF94" s="2" t="str">
        <f t="shared" si="126"/>
        <v/>
      </c>
      <c r="DG94" s="2" t="str">
        <f t="shared" si="127"/>
        <v/>
      </c>
      <c r="DH94" s="2" t="str">
        <f t="shared" si="128"/>
        <v/>
      </c>
      <c r="DI94" s="2" t="str">
        <f t="shared" si="129"/>
        <v/>
      </c>
      <c r="DK94" s="2">
        <f t="shared" si="95"/>
        <v>115.87116133603237</v>
      </c>
      <c r="DL94" s="2">
        <f t="shared" si="95"/>
        <v>84.344804439746284</v>
      </c>
      <c r="DM94" s="2">
        <f t="shared" si="95"/>
        <v>90.713598610691619</v>
      </c>
      <c r="DN94" s="2">
        <f t="shared" si="95"/>
        <v>85.72891362126245</v>
      </c>
      <c r="DO94" s="2">
        <f t="shared" si="95"/>
        <v>86.084737001323504</v>
      </c>
      <c r="DP94" s="2">
        <f t="shared" si="95"/>
        <v>80.082352461492007</v>
      </c>
      <c r="DQ94" s="2">
        <f t="shared" si="95"/>
        <v>84.674390667472053</v>
      </c>
      <c r="DR94" s="2">
        <f t="shared" si="95"/>
        <v>85.968446793516534</v>
      </c>
      <c r="DS94" s="2">
        <f t="shared" si="95"/>
        <v>89.93444817927174</v>
      </c>
      <c r="DT94" s="2">
        <f t="shared" si="95"/>
        <v>84.020052631578949</v>
      </c>
      <c r="DU94" s="2">
        <f t="shared" si="95"/>
        <v>88.177708029689597</v>
      </c>
      <c r="DV94" s="2">
        <f t="shared" si="95"/>
        <v>90.973329455909962</v>
      </c>
      <c r="DW94" s="2">
        <f t="shared" si="95"/>
        <v>89.686857293868925</v>
      </c>
      <c r="DX94" s="2">
        <f t="shared" si="95"/>
        <v>77.522440239605316</v>
      </c>
      <c r="DY94" s="2">
        <f t="shared" si="95"/>
        <v>92.796880570409982</v>
      </c>
      <c r="EA94" s="2">
        <f t="shared" si="99"/>
        <v>90.162178021978036</v>
      </c>
      <c r="EB94" s="2">
        <f t="shared" si="96"/>
        <v>72.49225965215247</v>
      </c>
      <c r="EC94" s="2">
        <f t="shared" si="96"/>
        <v>66.053178512784427</v>
      </c>
      <c r="ED94" s="2">
        <f t="shared" si="96"/>
        <v>72.197802598509057</v>
      </c>
      <c r="EE94" s="2">
        <f t="shared" si="96"/>
        <v>65.355139153711505</v>
      </c>
      <c r="EF94" s="2">
        <f t="shared" si="96"/>
        <v>67.192757546408401</v>
      </c>
      <c r="EG94" s="2">
        <f t="shared" si="96"/>
        <v>67.310954615604459</v>
      </c>
      <c r="EH94" s="2">
        <f t="shared" si="96"/>
        <v>66.007872643541049</v>
      </c>
      <c r="EI94" s="2">
        <f t="shared" si="96"/>
        <v>70.020702673063738</v>
      </c>
      <c r="EJ94" s="2">
        <f t="shared" si="96"/>
        <v>65.801075689715987</v>
      </c>
      <c r="EK94" s="2">
        <f t="shared" si="96"/>
        <v>69.075567562700343</v>
      </c>
      <c r="EL94" s="2">
        <f t="shared" si="96"/>
        <v>68.827437964176482</v>
      </c>
      <c r="EM94" s="2">
        <f t="shared" si="96"/>
        <v>69.752611389628711</v>
      </c>
      <c r="EN94" s="2">
        <f t="shared" si="96"/>
        <v>68.300780882531228</v>
      </c>
      <c r="EO94" s="2">
        <f t="shared" si="96"/>
        <v>88.352088029179143</v>
      </c>
      <c r="EQ94" s="2">
        <f t="shared" si="97"/>
        <v>86.232177431158888</v>
      </c>
      <c r="ER94" s="2">
        <f t="shared" si="97"/>
        <v>69.468497488868664</v>
      </c>
      <c r="ES94" s="2">
        <f t="shared" si="97"/>
        <v>64.26447584431412</v>
      </c>
      <c r="ET94" s="2">
        <f t="shared" si="97"/>
        <v>68.691397123287217</v>
      </c>
      <c r="EU94" s="2">
        <f t="shared" si="97"/>
        <v>64.073176687856559</v>
      </c>
      <c r="EV94" s="2">
        <f t="shared" si="97"/>
        <v>65.859598908619176</v>
      </c>
      <c r="EW94" s="2">
        <f t="shared" si="97"/>
        <v>65.49199271666744</v>
      </c>
      <c r="EX94" s="2">
        <f t="shared" si="97"/>
        <v>64.474274041611949</v>
      </c>
      <c r="EY94" s="2">
        <f t="shared" si="97"/>
        <v>67.251872292801139</v>
      </c>
      <c r="EZ94" s="2">
        <f t="shared" si="97"/>
        <v>62.659026716004391</v>
      </c>
      <c r="FA94" s="2">
        <f t="shared" si="97"/>
        <v>67.719358808096473</v>
      </c>
      <c r="FB94" s="2">
        <f t="shared" si="97"/>
        <v>68.277058775188564</v>
      </c>
      <c r="FC94" s="2">
        <f t="shared" si="97"/>
        <v>68.887368704011564</v>
      </c>
      <c r="FD94" s="2">
        <f t="shared" si="97"/>
        <v>68.590720740294913</v>
      </c>
      <c r="FE94" s="2">
        <f t="shared" si="97"/>
        <v>88.092393473018973</v>
      </c>
      <c r="FG94" s="2">
        <f t="shared" si="98"/>
        <v>0.87510318229671713</v>
      </c>
      <c r="FH94" s="2">
        <f t="shared" si="98"/>
        <v>0.89317372541141082</v>
      </c>
      <c r="FI94" s="2">
        <f t="shared" si="98"/>
        <v>0.90233920787596456</v>
      </c>
      <c r="FJ94" s="2">
        <f t="shared" si="98"/>
        <v>0.89658349865747533</v>
      </c>
      <c r="FK94" s="2">
        <f t="shared" si="98"/>
        <v>0.90863806119948631</v>
      </c>
      <c r="FL94" s="2">
        <f t="shared" si="98"/>
        <v>0.90163479355589538</v>
      </c>
      <c r="FM94" s="2">
        <f t="shared" si="98"/>
        <v>0.89293139146263911</v>
      </c>
      <c r="FN94" s="2">
        <f t="shared" si="98"/>
        <v>0.88337087655142166</v>
      </c>
      <c r="FO94" s="2">
        <f t="shared" si="98"/>
        <v>0.85032168684213083</v>
      </c>
      <c r="FP94" s="2">
        <f t="shared" si="98"/>
        <v>0.8671417404286571</v>
      </c>
      <c r="FQ94" s="2">
        <f t="shared" si="98"/>
        <v>0.8749322276809377</v>
      </c>
      <c r="FR94" s="2">
        <f t="shared" si="98"/>
        <v>0.87647753327988476</v>
      </c>
      <c r="FS94" s="2">
        <f t="shared" si="98"/>
        <v>0.88747448957632191</v>
      </c>
      <c r="FT94" s="2">
        <f t="shared" si="98"/>
        <v>0.88401146465858738</v>
      </c>
      <c r="FU94" s="2">
        <f t="shared" si="98"/>
        <v>0.84648956803553332</v>
      </c>
      <c r="FW94" s="2">
        <f t="shared" si="132"/>
        <v>2.9112603102609722E-4</v>
      </c>
      <c r="FX94" s="2">
        <f t="shared" si="132"/>
        <v>3.3064078727983843E-4</v>
      </c>
      <c r="FY94" s="2">
        <f t="shared" si="132"/>
        <v>4.2811621648155266E-4</v>
      </c>
      <c r="FZ94" s="2">
        <f t="shared" si="132"/>
        <v>4.0411051672136503E-4</v>
      </c>
      <c r="GA94" s="2">
        <f t="shared" si="132"/>
        <v>4.1888161298194506E-4</v>
      </c>
      <c r="GB94" s="2">
        <f t="shared" si="132"/>
        <v>5.2997772281309329E-4</v>
      </c>
      <c r="GC94" s="2">
        <f t="shared" si="132"/>
        <v>4.780031608868214E-4</v>
      </c>
      <c r="GD94" s="2">
        <f t="shared" si="132"/>
        <v>4.509486271886045E-4</v>
      </c>
      <c r="GE94" s="2">
        <f t="shared" si="132"/>
        <v>5.2501102430986101E-4</v>
      </c>
      <c r="GF94" s="2">
        <f t="shared" si="132"/>
        <v>4.9551326394112389E-4</v>
      </c>
      <c r="GG94" s="2">
        <f t="shared" si="132"/>
        <v>5.0117035396048527E-4</v>
      </c>
      <c r="GH94" s="2">
        <f t="shared" si="132"/>
        <v>3.7149889280782062E-4</v>
      </c>
      <c r="GI94" s="2">
        <f t="shared" si="132"/>
        <v>3.0190399849023788E-4</v>
      </c>
      <c r="GJ94" s="2">
        <f t="shared" si="132"/>
        <v>1.963787097098357E-4</v>
      </c>
      <c r="GK94" s="2">
        <f t="shared" si="132"/>
        <v>1.9270756844233451E-4</v>
      </c>
      <c r="GM94" s="86">
        <f t="shared" si="133"/>
        <v>0.12593633210268804</v>
      </c>
      <c r="GN94" s="86">
        <f t="shared" si="133"/>
        <v>0.30358325010215642</v>
      </c>
      <c r="GO94" s="86">
        <f t="shared" si="133"/>
        <v>0.23971451282026845</v>
      </c>
      <c r="GP94" s="86">
        <f t="shared" si="133"/>
        <v>0.22452532967924022</v>
      </c>
      <c r="GQ94" s="86">
        <f t="shared" si="133"/>
        <v>0.27234598623012246</v>
      </c>
      <c r="GR94" s="86">
        <f t="shared" si="133"/>
        <v>0.25511399820865927</v>
      </c>
      <c r="GS94" s="86">
        <f t="shared" si="133"/>
        <v>0.2130333558597719</v>
      </c>
      <c r="GT94" s="86">
        <f t="shared" si="133"/>
        <v>0.29994621446253783</v>
      </c>
      <c r="GU94" s="86">
        <f t="shared" si="133"/>
        <v>0.19550456313800096</v>
      </c>
      <c r="GV94" s="86">
        <f t="shared" si="133"/>
        <v>8.9133528308551188E-2</v>
      </c>
      <c r="GW94" s="86">
        <f t="shared" si="133"/>
        <v>0.16691434469400207</v>
      </c>
      <c r="GX94" s="86">
        <f t="shared" si="133"/>
        <v>6.9841633869791253E-2</v>
      </c>
      <c r="GY94" s="86">
        <f t="shared" si="133"/>
        <v>0.31717414256202964</v>
      </c>
      <c r="GZ94" s="86">
        <f t="shared" si="133"/>
        <v>0.35099569056321778</v>
      </c>
      <c r="HA94" s="86">
        <f t="shared" si="133"/>
        <v>0.16191899318986985</v>
      </c>
      <c r="HC94" s="86">
        <f t="shared" si="78"/>
        <v>9.2467232027444238E-3</v>
      </c>
      <c r="HD94" s="86">
        <f t="shared" si="78"/>
        <v>1.736321804060257E-3</v>
      </c>
      <c r="HE94" s="86">
        <f t="shared" si="78"/>
        <v>2.4664899463443294E-3</v>
      </c>
      <c r="HF94" s="86">
        <f t="shared" si="78"/>
        <v>1.1778321575704126E-3</v>
      </c>
      <c r="HG94" s="86">
        <f t="shared" si="92"/>
        <v>2.6509484744142299E-3</v>
      </c>
      <c r="HH94" s="86">
        <f t="shared" si="92"/>
        <v>2.2077383856392162E-3</v>
      </c>
      <c r="HI94" s="86">
        <f t="shared" si="92"/>
        <v>6.2111653245822572E-3</v>
      </c>
      <c r="HJ94" s="86">
        <f t="shared" si="92"/>
        <v>5.3246439399727251E-3</v>
      </c>
      <c r="HK94" s="86">
        <f t="shared" si="92"/>
        <v>2.1621134304227844E-3</v>
      </c>
      <c r="HL94" s="86">
        <f t="shared" si="92"/>
        <v>3.4861985216248937E-3</v>
      </c>
      <c r="HM94" s="86">
        <f t="shared" si="92"/>
        <v>1.8027827569893479E-3</v>
      </c>
      <c r="HN94" s="86">
        <f t="shared" si="92"/>
        <v>2.2482194036496724E-3</v>
      </c>
      <c r="HO94" s="86">
        <f t="shared" si="92"/>
        <v>1.9732832930568446E-3</v>
      </c>
      <c r="HP94" s="86">
        <f t="shared" si="92"/>
        <v>1.5854984008805062E-3</v>
      </c>
      <c r="HQ94" s="86">
        <f t="shared" si="92"/>
        <v>4.1082945435930282E-4</v>
      </c>
      <c r="HS94" s="86">
        <f t="shared" si="134"/>
        <v>3.0731262249011222E-17</v>
      </c>
      <c r="HT94" s="86">
        <f t="shared" si="134"/>
        <v>1.1909218423132333E-24</v>
      </c>
      <c r="HU94" s="86">
        <f t="shared" si="134"/>
        <v>1.0670496518571106E-22</v>
      </c>
      <c r="HV94" s="86">
        <f t="shared" si="134"/>
        <v>9.0512297974201066E-26</v>
      </c>
      <c r="HW94" s="86">
        <f t="shared" si="134"/>
        <v>4.0951203448875926E-22</v>
      </c>
      <c r="HX94" s="86">
        <f t="shared" si="134"/>
        <v>5.2234087604836441E-24</v>
      </c>
      <c r="HY94" s="86">
        <f t="shared" si="134"/>
        <v>2.7478068986643089E-20</v>
      </c>
      <c r="HZ94" s="86">
        <f t="shared" si="134"/>
        <v>6.6134967976236099E-20</v>
      </c>
      <c r="IA94" s="86">
        <f t="shared" si="134"/>
        <v>1.0924384018165119E-25</v>
      </c>
      <c r="IB94" s="86">
        <f t="shared" si="134"/>
        <v>7.4111940031160191E-27</v>
      </c>
      <c r="IC94" s="86">
        <f t="shared" si="134"/>
        <v>2.7969809001063951E-28</v>
      </c>
      <c r="ID94" s="86">
        <f t="shared" si="134"/>
        <v>2.8371975072922223E-27</v>
      </c>
      <c r="IE94" s="86">
        <f t="shared" si="134"/>
        <v>2.7930373434427648E-24</v>
      </c>
      <c r="IF94" s="86">
        <f t="shared" si="134"/>
        <v>3.1379343856718379E-13</v>
      </c>
      <c r="IG94" s="86">
        <f t="shared" si="134"/>
        <v>1.4204114558909432E-13</v>
      </c>
      <c r="II94" s="86">
        <f t="shared" si="135"/>
        <v>5.2582895474932611E-34</v>
      </c>
      <c r="IJ94" s="86">
        <f t="shared" si="135"/>
        <v>3.681276496143129E-49</v>
      </c>
      <c r="IK94" s="86">
        <f t="shared" si="135"/>
        <v>3.7433754972074259E-46</v>
      </c>
      <c r="IL94" s="86">
        <f t="shared" si="135"/>
        <v>1.2211646498401213E-52</v>
      </c>
      <c r="IM94" s="86">
        <f t="shared" si="135"/>
        <v>3.8482058884599113E-46</v>
      </c>
      <c r="IN94" s="86">
        <f t="shared" si="135"/>
        <v>6.8569231699812725E-50</v>
      </c>
      <c r="IO94" s="86">
        <f t="shared" si="135"/>
        <v>2.1741867014127223E-43</v>
      </c>
      <c r="IP94" s="86">
        <f t="shared" si="135"/>
        <v>6.9016524148625442E-42</v>
      </c>
      <c r="IQ94" s="86">
        <f t="shared" si="135"/>
        <v>5.0632233437663306E-55</v>
      </c>
      <c r="IR94" s="86">
        <f t="shared" si="135"/>
        <v>2.5127512407149905E-58</v>
      </c>
      <c r="IS94" s="86">
        <f t="shared" si="135"/>
        <v>3.7043449634385325E-58</v>
      </c>
      <c r="IT94" s="86">
        <f t="shared" si="135"/>
        <v>2.6463587630813873E-57</v>
      </c>
      <c r="IU94" s="86">
        <f t="shared" si="135"/>
        <v>1.0539703068329173E-48</v>
      </c>
      <c r="IV94" s="86">
        <f t="shared" si="135"/>
        <v>8.4939270086781804E-51</v>
      </c>
      <c r="IW94" s="86">
        <f t="shared" si="135"/>
        <v>5.153578272274502E-51</v>
      </c>
      <c r="IY94" s="86">
        <f t="shared" si="136"/>
        <v>0.13518305530543248</v>
      </c>
      <c r="IZ94" s="86">
        <f t="shared" si="136"/>
        <v>0.30531957190621667</v>
      </c>
      <c r="JA94" s="86">
        <f t="shared" si="136"/>
        <v>0.24218100276661278</v>
      </c>
      <c r="JB94" s="86">
        <f t="shared" si="136"/>
        <v>0.22570316183681063</v>
      </c>
      <c r="JC94" s="86">
        <f t="shared" si="136"/>
        <v>0.27499693470453668</v>
      </c>
      <c r="JD94" s="86">
        <f t="shared" si="136"/>
        <v>0.25732173659429847</v>
      </c>
      <c r="JE94" s="86">
        <f t="shared" si="136"/>
        <v>0.21924452118435417</v>
      </c>
      <c r="JF94" s="86">
        <f t="shared" si="136"/>
        <v>0.30527085840251056</v>
      </c>
      <c r="JG94" s="86">
        <f t="shared" si="136"/>
        <v>0.19766667656842374</v>
      </c>
      <c r="JH94" s="86">
        <f t="shared" si="136"/>
        <v>9.261972683017608E-2</v>
      </c>
      <c r="JI94" s="86">
        <f t="shared" si="136"/>
        <v>0.16871712745099141</v>
      </c>
      <c r="JJ94" s="86">
        <f t="shared" si="136"/>
        <v>7.2089853273440932E-2</v>
      </c>
      <c r="JK94" s="86">
        <f t="shared" si="136"/>
        <v>0.31914742585508649</v>
      </c>
      <c r="JL94" s="86">
        <f t="shared" si="136"/>
        <v>0.3525811889644121</v>
      </c>
      <c r="JM94" s="86">
        <f t="shared" si="136"/>
        <v>0.16232982264437121</v>
      </c>
    </row>
    <row r="95" spans="2:273" x14ac:dyDescent="0.25">
      <c r="B95" s="2">
        <v>68</v>
      </c>
      <c r="C95" s="37">
        <v>118.114</v>
      </c>
      <c r="D95" s="37">
        <v>97.102999999999994</v>
      </c>
      <c r="E95" s="37">
        <v>82.825000000000003</v>
      </c>
      <c r="F95" s="37">
        <v>81.948999999999998</v>
      </c>
      <c r="G95" s="37">
        <v>87.153999999999996</v>
      </c>
      <c r="H95" s="37">
        <v>84.795000000000002</v>
      </c>
      <c r="I95" s="37">
        <v>80.049000000000007</v>
      </c>
      <c r="J95" s="37">
        <v>93.438999999999993</v>
      </c>
      <c r="K95" s="37">
        <v>84.950999999999993</v>
      </c>
      <c r="L95" s="37">
        <v>76.488</v>
      </c>
      <c r="M95" s="37">
        <v>78.488</v>
      </c>
      <c r="N95" s="37">
        <v>75.659000000000006</v>
      </c>
      <c r="O95" s="37">
        <v>87.146000000000001</v>
      </c>
      <c r="P95" s="37">
        <v>105.158</v>
      </c>
      <c r="Q95" s="37">
        <v>84.4</v>
      </c>
      <c r="S95" s="4">
        <f t="shared" ref="S95:AG111" si="137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103.45665768952615</v>
      </c>
      <c r="T95" s="4">
        <f t="shared" si="137"/>
        <v>106.26363408162361</v>
      </c>
      <c r="U95" s="4">
        <f t="shared" si="137"/>
        <v>92.742596400951442</v>
      </c>
      <c r="V95" s="4">
        <f t="shared" si="137"/>
        <v>93.583733033275635</v>
      </c>
      <c r="W95" s="4">
        <f t="shared" si="137"/>
        <v>95.840125770881002</v>
      </c>
      <c r="X95" s="4">
        <f t="shared" si="137"/>
        <v>93.813597511422017</v>
      </c>
      <c r="Y95" s="4">
        <f t="shared" si="137"/>
        <v>90.652736863462493</v>
      </c>
      <c r="Z95" s="4">
        <f t="shared" si="137"/>
        <v>101.3293964156026</v>
      </c>
      <c r="AA95" s="4">
        <f t="shared" si="137"/>
        <v>88.591137164793182</v>
      </c>
      <c r="AB95" s="4">
        <f t="shared" si="137"/>
        <v>75.816083910738925</v>
      </c>
      <c r="AC95" s="4">
        <f t="shared" si="137"/>
        <v>84.270637412719893</v>
      </c>
      <c r="AD95" s="4">
        <f t="shared" si="137"/>
        <v>76.401882786532042</v>
      </c>
      <c r="AE95" s="4">
        <f t="shared" si="137"/>
        <v>107.88407538185491</v>
      </c>
      <c r="AF95" s="4">
        <f t="shared" si="137"/>
        <v>109.21695939202479</v>
      </c>
      <c r="AG95" s="4">
        <f t="shared" si="137"/>
        <v>95.135760257060554</v>
      </c>
      <c r="AI95" s="4">
        <f t="shared" ref="AI95:AW111" si="138">IF(OR($B95 &lt; C$230, $B95 &gt; C$233), 0, C95-S95)</f>
        <v>14.657342310473851</v>
      </c>
      <c r="AJ95" s="4">
        <f t="shared" si="138"/>
        <v>-9.1606340816236127</v>
      </c>
      <c r="AK95" s="4">
        <f t="shared" si="138"/>
        <v>-9.9175964009514388</v>
      </c>
      <c r="AL95" s="4">
        <f t="shared" si="138"/>
        <v>-11.634733033275637</v>
      </c>
      <c r="AM95" s="4">
        <f t="shared" si="138"/>
        <v>-8.6861257708810058</v>
      </c>
      <c r="AN95" s="4">
        <f t="shared" si="138"/>
        <v>-9.0185975114220156</v>
      </c>
      <c r="AO95" s="4">
        <f t="shared" si="138"/>
        <v>-10.603736863462487</v>
      </c>
      <c r="AP95" s="4">
        <f t="shared" si="138"/>
        <v>-7.8903964156026092</v>
      </c>
      <c r="AQ95" s="4">
        <f t="shared" si="138"/>
        <v>-3.6401371647931882</v>
      </c>
      <c r="AR95" s="4">
        <f t="shared" si="138"/>
        <v>0.67191608926107449</v>
      </c>
      <c r="AS95" s="4">
        <f t="shared" si="138"/>
        <v>-5.7826374127198932</v>
      </c>
      <c r="AT95" s="4">
        <f t="shared" si="138"/>
        <v>-0.74288278653203577</v>
      </c>
      <c r="AU95" s="4">
        <f t="shared" si="138"/>
        <v>-20.738075381854912</v>
      </c>
      <c r="AV95" s="4">
        <f t="shared" si="138"/>
        <v>-4.0589593920247893</v>
      </c>
      <c r="AW95" s="4">
        <f t="shared" si="138"/>
        <v>-10.735760257060548</v>
      </c>
      <c r="AY95" s="2">
        <f t="shared" si="130"/>
        <v>92.901558198006356</v>
      </c>
      <c r="AZ95" s="2">
        <f t="shared" si="130"/>
        <v>73.4986973287415</v>
      </c>
      <c r="BA95" s="2">
        <f t="shared" si="130"/>
        <v>68.165631137061936</v>
      </c>
      <c r="BB95" s="2">
        <f t="shared" si="130"/>
        <v>73.305269928453157</v>
      </c>
      <c r="BC95" s="2">
        <f t="shared" si="130"/>
        <v>67.012504344278582</v>
      </c>
      <c r="BD95" s="2">
        <f t="shared" si="130"/>
        <v>68.231214966727592</v>
      </c>
      <c r="BE95" s="2">
        <f t="shared" si="130"/>
        <v>68.88661096534247</v>
      </c>
      <c r="BF95" s="2">
        <f t="shared" si="130"/>
        <v>68.048485612486587</v>
      </c>
      <c r="BG95" s="2">
        <f t="shared" si="130"/>
        <v>72.641722748439747</v>
      </c>
      <c r="BH95" s="2">
        <f t="shared" si="130"/>
        <v>67.921281432760324</v>
      </c>
      <c r="BI95" s="2">
        <f t="shared" si="130"/>
        <v>71.197122733460347</v>
      </c>
      <c r="BJ95" s="2">
        <f t="shared" si="130"/>
        <v>71.29847914699539</v>
      </c>
      <c r="BK95" s="2">
        <f t="shared" si="130"/>
        <v>71.758318738879424</v>
      </c>
      <c r="BL95" s="2">
        <f t="shared" si="130"/>
        <v>69.213504057206009</v>
      </c>
      <c r="BM95" s="2">
        <f t="shared" si="130"/>
        <v>88.812298401645378</v>
      </c>
      <c r="BO95" s="2" t="str">
        <f t="shared" si="100"/>
        <v/>
      </c>
      <c r="BP95" s="2" t="str">
        <f t="shared" si="101"/>
        <v/>
      </c>
      <c r="BQ95" s="2" t="str">
        <f t="shared" si="102"/>
        <v/>
      </c>
      <c r="BR95" s="2" t="str">
        <f t="shared" si="103"/>
        <v/>
      </c>
      <c r="BS95" s="2" t="str">
        <f t="shared" si="104"/>
        <v/>
      </c>
      <c r="BT95" s="2" t="str">
        <f t="shared" si="105"/>
        <v/>
      </c>
      <c r="BU95" s="2" t="str">
        <f t="shared" si="106"/>
        <v/>
      </c>
      <c r="BV95" s="2" t="str">
        <f t="shared" si="107"/>
        <v/>
      </c>
      <c r="BW95" s="2" t="str">
        <f t="shared" si="108"/>
        <v/>
      </c>
      <c r="BX95" s="2" t="str">
        <f t="shared" si="109"/>
        <v/>
      </c>
      <c r="BY95" s="2" t="str">
        <f t="shared" si="110"/>
        <v/>
      </c>
      <c r="BZ95" s="2" t="str">
        <f t="shared" si="111"/>
        <v/>
      </c>
      <c r="CA95" s="2" t="str">
        <f t="shared" si="112"/>
        <v/>
      </c>
      <c r="CB95" s="2" t="str">
        <f t="shared" si="113"/>
        <v/>
      </c>
      <c r="CC95" s="2" t="str">
        <f t="shared" si="114"/>
        <v/>
      </c>
      <c r="CE95" s="2" t="str">
        <f t="shared" si="131"/>
        <v/>
      </c>
      <c r="CF95" s="2" t="str">
        <f t="shared" si="131"/>
        <v/>
      </c>
      <c r="CG95" s="2" t="str">
        <f t="shared" si="131"/>
        <v/>
      </c>
      <c r="CH95" s="2" t="str">
        <f t="shared" si="131"/>
        <v/>
      </c>
      <c r="CI95" s="2" t="str">
        <f t="shared" si="131"/>
        <v/>
      </c>
      <c r="CJ95" s="2" t="str">
        <f t="shared" si="131"/>
        <v/>
      </c>
      <c r="CK95" s="2" t="str">
        <f t="shared" si="131"/>
        <v/>
      </c>
      <c r="CL95" s="2" t="str">
        <f t="shared" si="131"/>
        <v/>
      </c>
      <c r="CM95" s="2" t="str">
        <f t="shared" si="131"/>
        <v/>
      </c>
      <c r="CN95" s="2" t="str">
        <f t="shared" si="131"/>
        <v/>
      </c>
      <c r="CO95" s="2" t="str">
        <f t="shared" si="131"/>
        <v/>
      </c>
      <c r="CP95" s="2" t="str">
        <f t="shared" si="131"/>
        <v/>
      </c>
      <c r="CQ95" s="2" t="str">
        <f t="shared" si="131"/>
        <v/>
      </c>
      <c r="CR95" s="2" t="str">
        <f t="shared" si="131"/>
        <v/>
      </c>
      <c r="CS95" s="2" t="str">
        <f t="shared" si="131"/>
        <v/>
      </c>
      <c r="CU95" s="2" t="str">
        <f t="shared" si="115"/>
        <v/>
      </c>
      <c r="CV95" s="2" t="str">
        <f t="shared" si="116"/>
        <v/>
      </c>
      <c r="CW95" s="2" t="str">
        <f t="shared" si="117"/>
        <v/>
      </c>
      <c r="CX95" s="2" t="str">
        <f t="shared" si="118"/>
        <v/>
      </c>
      <c r="CY95" s="2" t="str">
        <f t="shared" si="119"/>
        <v/>
      </c>
      <c r="CZ95" s="2" t="str">
        <f t="shared" si="120"/>
        <v/>
      </c>
      <c r="DA95" s="2" t="str">
        <f t="shared" si="121"/>
        <v/>
      </c>
      <c r="DB95" s="2" t="str">
        <f t="shared" si="122"/>
        <v/>
      </c>
      <c r="DC95" s="2" t="str">
        <f t="shared" si="123"/>
        <v/>
      </c>
      <c r="DD95" s="2" t="str">
        <f t="shared" si="124"/>
        <v/>
      </c>
      <c r="DE95" s="2" t="str">
        <f t="shared" si="125"/>
        <v/>
      </c>
      <c r="DF95" s="2" t="str">
        <f t="shared" si="126"/>
        <v/>
      </c>
      <c r="DG95" s="2" t="str">
        <f t="shared" si="127"/>
        <v/>
      </c>
      <c r="DH95" s="2" t="str">
        <f t="shared" si="128"/>
        <v/>
      </c>
      <c r="DI95" s="2" t="str">
        <f t="shared" si="129"/>
        <v/>
      </c>
      <c r="DK95" s="2">
        <f t="shared" ref="DK95:DY111" si="139">BO$228*$B95+BO$229</f>
        <v>116.49450485829959</v>
      </c>
      <c r="DL95" s="2">
        <f t="shared" si="139"/>
        <v>84.505998942917529</v>
      </c>
      <c r="DM95" s="2">
        <f t="shared" si="139"/>
        <v>91.004907882814848</v>
      </c>
      <c r="DN95" s="2">
        <f t="shared" si="139"/>
        <v>85.90748504983388</v>
      </c>
      <c r="DO95" s="2">
        <f t="shared" si="139"/>
        <v>86.286119466277725</v>
      </c>
      <c r="DP95" s="2">
        <f t="shared" si="139"/>
        <v>80.130938991241337</v>
      </c>
      <c r="DQ95" s="2">
        <f t="shared" si="139"/>
        <v>84.806183328299596</v>
      </c>
      <c r="DR95" s="2">
        <f t="shared" si="139"/>
        <v>86.056815362931616</v>
      </c>
      <c r="DS95" s="2">
        <f t="shared" si="139"/>
        <v>90.223889635854363</v>
      </c>
      <c r="DT95" s="2">
        <f t="shared" si="139"/>
        <v>84.139663821716454</v>
      </c>
      <c r="DU95" s="2">
        <f t="shared" si="139"/>
        <v>88.434548313090403</v>
      </c>
      <c r="DV95" s="2">
        <f t="shared" si="139"/>
        <v>91.305392213883692</v>
      </c>
      <c r="DW95" s="2">
        <f t="shared" si="139"/>
        <v>89.848272727272729</v>
      </c>
      <c r="DX95" s="2">
        <f t="shared" si="139"/>
        <v>77.556746863988693</v>
      </c>
      <c r="DY95" s="2">
        <f t="shared" si="139"/>
        <v>92.996646613190734</v>
      </c>
      <c r="EA95" s="2">
        <f t="shared" si="99"/>
        <v>89.831975824175828</v>
      </c>
      <c r="EB95" s="2">
        <f t="shared" si="96"/>
        <v>72.299216109534981</v>
      </c>
      <c r="EC95" s="2">
        <f t="shared" si="96"/>
        <v>65.91212174524982</v>
      </c>
      <c r="ED95" s="2">
        <f t="shared" si="96"/>
        <v>71.981242138445154</v>
      </c>
      <c r="EE95" s="2">
        <f t="shared" si="96"/>
        <v>65.245719036343033</v>
      </c>
      <c r="EF95" s="2">
        <f t="shared" si="96"/>
        <v>67.048057304277648</v>
      </c>
      <c r="EG95" s="2">
        <f t="shared" si="96"/>
        <v>67.146735867390674</v>
      </c>
      <c r="EH95" s="2">
        <f t="shared" si="96"/>
        <v>65.880923367458493</v>
      </c>
      <c r="EI95" s="2">
        <f t="shared" si="96"/>
        <v>69.820933858807408</v>
      </c>
      <c r="EJ95" s="2">
        <f t="shared" si="96"/>
        <v>65.656935191816402</v>
      </c>
      <c r="EK95" s="2">
        <f t="shared" si="96"/>
        <v>68.950736004226044</v>
      </c>
      <c r="EL95" s="2">
        <f t="shared" si="96"/>
        <v>68.727234381826122</v>
      </c>
      <c r="EM95" s="2">
        <f t="shared" ref="EM95:EO158" si="140">CQ$228*$B95+CQ$229</f>
        <v>69.666772129092905</v>
      </c>
      <c r="EN95" s="2">
        <f t="shared" si="140"/>
        <v>68.215064735119427</v>
      </c>
      <c r="EO95" s="2">
        <f t="shared" si="140"/>
        <v>88.120300397524701</v>
      </c>
      <c r="EQ95" s="2">
        <f t="shared" ref="EQ95:FE111" si="141">CU$228*$B95+CU$229</f>
        <v>86.010563677164143</v>
      </c>
      <c r="ER95" s="2">
        <f t="shared" si="141"/>
        <v>69.347045739682088</v>
      </c>
      <c r="ES95" s="2">
        <f t="shared" si="141"/>
        <v>64.167278535494631</v>
      </c>
      <c r="ET95" s="2">
        <f t="shared" si="141"/>
        <v>68.561854389054872</v>
      </c>
      <c r="EU95" s="2">
        <f t="shared" si="141"/>
        <v>63.997718829157371</v>
      </c>
      <c r="EV95" s="2">
        <f t="shared" si="141"/>
        <v>65.746559333943836</v>
      </c>
      <c r="EW95" s="2">
        <f t="shared" si="141"/>
        <v>65.372641290048492</v>
      </c>
      <c r="EX95" s="2">
        <f t="shared" si="141"/>
        <v>64.386938552065203</v>
      </c>
      <c r="EY95" s="2">
        <f t="shared" si="141"/>
        <v>67.122662099360596</v>
      </c>
      <c r="EZ95" s="2">
        <f t="shared" si="141"/>
        <v>62.5977242401122</v>
      </c>
      <c r="FA95" s="2">
        <f t="shared" si="141"/>
        <v>67.62741773023653</v>
      </c>
      <c r="FB95" s="2">
        <f t="shared" si="141"/>
        <v>68.188425892153546</v>
      </c>
      <c r="FC95" s="2">
        <f t="shared" si="141"/>
        <v>68.818684764136322</v>
      </c>
      <c r="FD95" s="2">
        <f t="shared" si="141"/>
        <v>68.497577254210881</v>
      </c>
      <c r="FE95" s="2">
        <f t="shared" si="141"/>
        <v>87.86624618069763</v>
      </c>
      <c r="FG95" s="2">
        <f t="shared" ref="FG95:FU111" si="142">POWER(10,($B95-C$231)/C$229)/(1+POWER(10,($B95-C$231)/C$229))</f>
        <v>0.8848270476744885</v>
      </c>
      <c r="FH95" s="2">
        <f t="shared" si="142"/>
        <v>0.9016488224193735</v>
      </c>
      <c r="FI95" s="2">
        <f t="shared" si="142"/>
        <v>0.91016029825892708</v>
      </c>
      <c r="FJ95" s="2">
        <f t="shared" si="142"/>
        <v>0.90481690829948214</v>
      </c>
      <c r="FK95" s="2">
        <f t="shared" si="142"/>
        <v>0.9160016706736428</v>
      </c>
      <c r="FL95" s="2">
        <f t="shared" si="142"/>
        <v>0.90950663895652151</v>
      </c>
      <c r="FM95" s="2">
        <f t="shared" si="142"/>
        <v>0.90142359224697077</v>
      </c>
      <c r="FN95" s="2">
        <f t="shared" si="142"/>
        <v>0.89253010859975845</v>
      </c>
      <c r="FO95" s="2">
        <f t="shared" si="142"/>
        <v>0.8616699395226971</v>
      </c>
      <c r="FP95" s="2">
        <f t="shared" si="142"/>
        <v>0.87739860624500421</v>
      </c>
      <c r="FQ95" s="2">
        <f t="shared" si="142"/>
        <v>0.88466764863871816</v>
      </c>
      <c r="FR95" s="2">
        <f t="shared" si="142"/>
        <v>0.88610832403088946</v>
      </c>
      <c r="FS95" s="2">
        <f t="shared" si="142"/>
        <v>0.89634926626143407</v>
      </c>
      <c r="FT95" s="2">
        <f t="shared" si="142"/>
        <v>0.8931264757817996</v>
      </c>
      <c r="FU95" s="2">
        <f t="shared" si="142"/>
        <v>0.8580798708537819</v>
      </c>
      <c r="FW95" s="2">
        <f t="shared" si="132"/>
        <v>3.1920437975607214E-4</v>
      </c>
      <c r="FX95" s="2">
        <f t="shared" si="132"/>
        <v>3.6252884947298337E-4</v>
      </c>
      <c r="FY95" s="2">
        <f t="shared" si="132"/>
        <v>4.6940070871664957E-4</v>
      </c>
      <c r="FZ95" s="2">
        <f t="shared" si="132"/>
        <v>4.4308109563620106E-4</v>
      </c>
      <c r="GA95" s="2">
        <f t="shared" si="132"/>
        <v>4.5927599470566314E-4</v>
      </c>
      <c r="GB95" s="2">
        <f t="shared" si="132"/>
        <v>5.8107930616892937E-4</v>
      </c>
      <c r="GC95" s="2">
        <f t="shared" si="132"/>
        <v>5.2409587393197434E-4</v>
      </c>
      <c r="GD95" s="2">
        <f t="shared" si="132"/>
        <v>4.9443382610386832E-4</v>
      </c>
      <c r="GE95" s="2">
        <f t="shared" si="132"/>
        <v>5.7563398381090577E-4</v>
      </c>
      <c r="GF95" s="2">
        <f t="shared" si="132"/>
        <v>5.4329351699859794E-4</v>
      </c>
      <c r="GG95" s="2">
        <f t="shared" si="132"/>
        <v>5.494957964438501E-4</v>
      </c>
      <c r="GH95" s="2">
        <f t="shared" si="132"/>
        <v>4.0732583666860023E-4</v>
      </c>
      <c r="GI95" s="2">
        <f t="shared" si="132"/>
        <v>3.310215099587634E-4</v>
      </c>
      <c r="GJ95" s="2">
        <f t="shared" si="132"/>
        <v>2.1532089385713722E-4</v>
      </c>
      <c r="GK95" s="2">
        <f t="shared" si="132"/>
        <v>2.1129571860218502E-4</v>
      </c>
      <c r="GM95" s="86">
        <f t="shared" si="133"/>
        <v>5.7747379692616209E-2</v>
      </c>
      <c r="GN95" s="86">
        <f t="shared" si="133"/>
        <v>0.20737470142028655</v>
      </c>
      <c r="GO95" s="86">
        <f t="shared" si="133"/>
        <v>0.15193861057873945</v>
      </c>
      <c r="GP95" s="86">
        <f t="shared" si="133"/>
        <v>0.13877123720427254</v>
      </c>
      <c r="GQ95" s="86">
        <f t="shared" si="133"/>
        <v>0.17654452007835492</v>
      </c>
      <c r="GR95" s="86">
        <f t="shared" si="133"/>
        <v>0.16880774239429408</v>
      </c>
      <c r="GS95" s="86">
        <f t="shared" si="133"/>
        <v>0.13473384851421744</v>
      </c>
      <c r="GT95" s="86">
        <f t="shared" si="133"/>
        <v>0.19592593680795287</v>
      </c>
      <c r="GU95" s="86">
        <f t="shared" si="133"/>
        <v>0.10603327603784155</v>
      </c>
      <c r="GV95" s="86">
        <f t="shared" si="133"/>
        <v>3.8578873279927518E-2</v>
      </c>
      <c r="GW95" s="86">
        <f t="shared" si="133"/>
        <v>9.0165901953348254E-2</v>
      </c>
      <c r="GX95" s="86">
        <f t="shared" si="133"/>
        <v>2.253675130980979E-2</v>
      </c>
      <c r="GY95" s="86">
        <f t="shared" si="133"/>
        <v>0.2294966372108351</v>
      </c>
      <c r="GZ95" s="86">
        <f t="shared" si="133"/>
        <v>0.26109553948591863</v>
      </c>
      <c r="HA95" s="86">
        <f t="shared" si="133"/>
        <v>8.8779983747499722E-2</v>
      </c>
      <c r="HC95" s="86">
        <f t="shared" si="78"/>
        <v>1.3230445791603644E-2</v>
      </c>
      <c r="HD95" s="86">
        <f t="shared" si="78"/>
        <v>2.9043957401747949E-3</v>
      </c>
      <c r="HE95" s="86">
        <f t="shared" si="78"/>
        <v>4.0643623273022029E-3</v>
      </c>
      <c r="HF95" s="86">
        <f t="shared" si="78"/>
        <v>2.0684621109216513E-3</v>
      </c>
      <c r="HG95" s="86">
        <f t="shared" si="92"/>
        <v>4.3484627672922428E-3</v>
      </c>
      <c r="HH95" s="86">
        <f t="shared" si="92"/>
        <v>3.78496233233877E-3</v>
      </c>
      <c r="HI95" s="86">
        <f t="shared" si="92"/>
        <v>9.7422512340932712E-3</v>
      </c>
      <c r="HJ95" s="86">
        <f t="shared" si="92"/>
        <v>8.3146599012912572E-3</v>
      </c>
      <c r="HK95" s="86">
        <f t="shared" si="92"/>
        <v>3.8106821918931721E-3</v>
      </c>
      <c r="HL95" s="86">
        <f t="shared" si="92"/>
        <v>6.0746801397837591E-3</v>
      </c>
      <c r="HM95" s="86">
        <f t="shared" si="92"/>
        <v>3.2463069243696594E-3</v>
      </c>
      <c r="HN95" s="86">
        <f t="shared" si="92"/>
        <v>3.9040208486961136E-3</v>
      </c>
      <c r="HO95" s="86">
        <f t="shared" si="92"/>
        <v>3.2568611599798447E-3</v>
      </c>
      <c r="HP95" s="86">
        <f t="shared" si="92"/>
        <v>2.6407372870201986E-3</v>
      </c>
      <c r="HQ95" s="86">
        <f t="shared" si="92"/>
        <v>7.8334195217786033E-4</v>
      </c>
      <c r="HS95" s="86">
        <f t="shared" si="134"/>
        <v>9.8799546546025891E-17</v>
      </c>
      <c r="HT95" s="86">
        <f t="shared" si="134"/>
        <v>6.771661858155455E-24</v>
      </c>
      <c r="HU95" s="86">
        <f t="shared" si="134"/>
        <v>5.6318393362625197E-22</v>
      </c>
      <c r="HV95" s="86">
        <f t="shared" si="134"/>
        <v>5.9909944295382507E-25</v>
      </c>
      <c r="HW95" s="86">
        <f t="shared" si="134"/>
        <v>2.1023313074627869E-21</v>
      </c>
      <c r="HX95" s="86">
        <f t="shared" si="134"/>
        <v>3.2693510786159811E-23</v>
      </c>
      <c r="HY95" s="86">
        <f t="shared" si="134"/>
        <v>1.2809732863035099E-19</v>
      </c>
      <c r="HZ95" s="86">
        <f t="shared" si="134"/>
        <v>2.9202372192416495E-19</v>
      </c>
      <c r="IA95" s="86">
        <f t="shared" si="134"/>
        <v>8.0431890114821805E-25</v>
      </c>
      <c r="IB95" s="86">
        <f t="shared" si="134"/>
        <v>5.99191552197176E-26</v>
      </c>
      <c r="IC95" s="86">
        <f t="shared" si="134"/>
        <v>2.3957701442952994E-27</v>
      </c>
      <c r="ID95" s="86">
        <f t="shared" si="134"/>
        <v>2.1229218783182204E-26</v>
      </c>
      <c r="IE95" s="86">
        <f t="shared" si="134"/>
        <v>1.5239706048320951E-23</v>
      </c>
      <c r="IF95" s="86">
        <f t="shared" si="134"/>
        <v>7.3156454681307481E-13</v>
      </c>
      <c r="IG95" s="86">
        <f t="shared" si="134"/>
        <v>3.3796914380025908E-13</v>
      </c>
      <c r="II95" s="86">
        <f t="shared" si="135"/>
        <v>2.8038185341643003E-33</v>
      </c>
      <c r="IJ95" s="86">
        <f t="shared" si="135"/>
        <v>4.455048975528449E-48</v>
      </c>
      <c r="IK95" s="86">
        <f t="shared" si="135"/>
        <v>4.1813649484009454E-45</v>
      </c>
      <c r="IL95" s="86">
        <f t="shared" si="135"/>
        <v>1.8987642649117003E-51</v>
      </c>
      <c r="IM95" s="86">
        <f t="shared" si="135"/>
        <v>4.266870982304444E-45</v>
      </c>
      <c r="IN95" s="86">
        <f t="shared" si="135"/>
        <v>1.0091973851265932E-48</v>
      </c>
      <c r="IO95" s="86">
        <f t="shared" si="135"/>
        <v>2.1602804306303232E-42</v>
      </c>
      <c r="IP95" s="86">
        <f t="shared" si="135"/>
        <v>6.2109673382368511E-41</v>
      </c>
      <c r="IQ95" s="86">
        <f t="shared" si="135"/>
        <v>9.8790777556988947E-54</v>
      </c>
      <c r="IR95" s="86">
        <f t="shared" si="135"/>
        <v>5.7528503122584884E-57</v>
      </c>
      <c r="IS95" s="86">
        <f t="shared" si="135"/>
        <v>8.4414839223851359E-57</v>
      </c>
      <c r="IT95" s="86">
        <f t="shared" si="135"/>
        <v>5.121966396214186E-56</v>
      </c>
      <c r="IU95" s="86">
        <f t="shared" si="135"/>
        <v>1.2114989528830097E-47</v>
      </c>
      <c r="IV95" s="86">
        <f t="shared" si="135"/>
        <v>9.5760247570347171E-50</v>
      </c>
      <c r="IW95" s="86">
        <f t="shared" si="135"/>
        <v>5.8412288140166108E-50</v>
      </c>
      <c r="IY95" s="86">
        <f t="shared" si="136"/>
        <v>7.097782548421995E-2</v>
      </c>
      <c r="IZ95" s="86">
        <f t="shared" si="136"/>
        <v>0.21027909716046134</v>
      </c>
      <c r="JA95" s="86">
        <f t="shared" si="136"/>
        <v>0.15600297290604165</v>
      </c>
      <c r="JB95" s="86">
        <f t="shared" si="136"/>
        <v>0.14083969931519419</v>
      </c>
      <c r="JC95" s="86">
        <f t="shared" si="136"/>
        <v>0.18089298284564717</v>
      </c>
      <c r="JD95" s="86">
        <f t="shared" si="136"/>
        <v>0.17259270472663285</v>
      </c>
      <c r="JE95" s="86">
        <f t="shared" si="136"/>
        <v>0.14447609974831072</v>
      </c>
      <c r="JF95" s="86">
        <f t="shared" si="136"/>
        <v>0.20424059670924413</v>
      </c>
      <c r="JG95" s="86">
        <f t="shared" si="136"/>
        <v>0.10984395822973472</v>
      </c>
      <c r="JH95" s="86">
        <f t="shared" si="136"/>
        <v>4.4653553419711278E-2</v>
      </c>
      <c r="JI95" s="86">
        <f t="shared" si="136"/>
        <v>9.3412208877717909E-2</v>
      </c>
      <c r="JJ95" s="86">
        <f t="shared" si="136"/>
        <v>2.6440772158505904E-2</v>
      </c>
      <c r="JK95" s="86">
        <f t="shared" si="136"/>
        <v>0.23275349837081494</v>
      </c>
      <c r="JL95" s="86">
        <f t="shared" si="136"/>
        <v>0.2637362767736704</v>
      </c>
      <c r="JM95" s="86">
        <f t="shared" si="136"/>
        <v>8.9563325700015545E-2</v>
      </c>
    </row>
    <row r="96" spans="2:273" x14ac:dyDescent="0.25">
      <c r="B96" s="2">
        <v>69</v>
      </c>
      <c r="C96" s="37">
        <v>106.727</v>
      </c>
      <c r="D96" s="37">
        <v>81.820999999999998</v>
      </c>
      <c r="E96" s="37">
        <v>78.650000000000006</v>
      </c>
      <c r="F96" s="37">
        <v>78.513000000000005</v>
      </c>
      <c r="G96" s="37">
        <v>77.974000000000004</v>
      </c>
      <c r="H96" s="37">
        <v>80.436000000000007</v>
      </c>
      <c r="I96" s="37">
        <v>78.316999999999993</v>
      </c>
      <c r="J96" s="37">
        <v>80.39</v>
      </c>
      <c r="K96" s="37">
        <v>77.805000000000007</v>
      </c>
      <c r="L96" s="37">
        <v>76.683000000000007</v>
      </c>
      <c r="M96" s="37">
        <v>77.975999999999999</v>
      </c>
      <c r="N96" s="37">
        <v>77.683000000000007</v>
      </c>
      <c r="O96" s="37">
        <v>80.61</v>
      </c>
      <c r="P96" s="37">
        <v>86.158000000000001</v>
      </c>
      <c r="Q96" s="37">
        <v>78.3</v>
      </c>
      <c r="S96" s="4">
        <f t="shared" si="137"/>
        <v>100.99957973917714</v>
      </c>
      <c r="T96" s="4">
        <f t="shared" si="137"/>
        <v>93.159654563994508</v>
      </c>
      <c r="U96" s="4">
        <f t="shared" si="137"/>
        <v>83.02259007107584</v>
      </c>
      <c r="V96" s="4">
        <f t="shared" si="137"/>
        <v>84.446413271202957</v>
      </c>
      <c r="W96" s="4">
        <f t="shared" si="137"/>
        <v>84.310285394982742</v>
      </c>
      <c r="X96" s="4">
        <f t="shared" si="137"/>
        <v>84.052384794556716</v>
      </c>
      <c r="Y96" s="4">
        <f t="shared" si="137"/>
        <v>84.028420378965365</v>
      </c>
      <c r="Z96" s="4">
        <f t="shared" si="137"/>
        <v>88.920977604057882</v>
      </c>
      <c r="AA96" s="4">
        <f t="shared" si="137"/>
        <v>81.259325352457495</v>
      </c>
      <c r="AB96" s="4">
        <f t="shared" si="137"/>
        <v>74.614792005705326</v>
      </c>
      <c r="AC96" s="4">
        <f t="shared" si="137"/>
        <v>78.710677031901341</v>
      </c>
      <c r="AD96" s="4">
        <f t="shared" si="137"/>
        <v>75.388465778539825</v>
      </c>
      <c r="AE96" s="4">
        <f t="shared" si="137"/>
        <v>94.878999696489487</v>
      </c>
      <c r="AF96" s="4">
        <f t="shared" si="137"/>
        <v>94.910716988797972</v>
      </c>
      <c r="AG96" s="4">
        <f t="shared" si="137"/>
        <v>91.464504659836223</v>
      </c>
      <c r="AI96" s="4">
        <f t="shared" si="138"/>
        <v>5.7274202608228677</v>
      </c>
      <c r="AJ96" s="4">
        <f t="shared" si="138"/>
        <v>-11.33865456399451</v>
      </c>
      <c r="AK96" s="4">
        <f t="shared" si="138"/>
        <v>-4.3725900710758339</v>
      </c>
      <c r="AL96" s="4">
        <f t="shared" si="138"/>
        <v>-5.9334132712029515</v>
      </c>
      <c r="AM96" s="4">
        <f t="shared" si="138"/>
        <v>-6.3362853949827382</v>
      </c>
      <c r="AN96" s="4">
        <f t="shared" si="138"/>
        <v>-3.6163847945567085</v>
      </c>
      <c r="AO96" s="4">
        <f t="shared" si="138"/>
        <v>-5.7114203789653715</v>
      </c>
      <c r="AP96" s="4">
        <f t="shared" si="138"/>
        <v>-8.5309776040578811</v>
      </c>
      <c r="AQ96" s="4">
        <f t="shared" si="138"/>
        <v>-3.454325352457488</v>
      </c>
      <c r="AR96" s="4">
        <f t="shared" si="138"/>
        <v>2.0682079942946814</v>
      </c>
      <c r="AS96" s="4">
        <f t="shared" si="138"/>
        <v>-0.73467703190134159</v>
      </c>
      <c r="AT96" s="4">
        <f t="shared" si="138"/>
        <v>2.2945342214601823</v>
      </c>
      <c r="AU96" s="4">
        <f t="shared" si="138"/>
        <v>-14.268999696489487</v>
      </c>
      <c r="AV96" s="4">
        <f t="shared" si="138"/>
        <v>-8.752716988797971</v>
      </c>
      <c r="AW96" s="4">
        <f t="shared" si="138"/>
        <v>-13.164504659836226</v>
      </c>
      <c r="AY96" s="2">
        <f t="shared" si="130"/>
        <v>92.430935738621415</v>
      </c>
      <c r="AZ96" s="2">
        <f t="shared" si="130"/>
        <v>73.241553030181137</v>
      </c>
      <c r="BA96" s="2">
        <f t="shared" si="130"/>
        <v>67.878251375945979</v>
      </c>
      <c r="BB96" s="2">
        <f t="shared" si="130"/>
        <v>73.016772774517946</v>
      </c>
      <c r="BC96" s="2">
        <f t="shared" si="130"/>
        <v>66.783526524857109</v>
      </c>
      <c r="BD96" s="2">
        <f t="shared" si="130"/>
        <v>68.007036942085321</v>
      </c>
      <c r="BE96" s="2">
        <f t="shared" si="130"/>
        <v>68.609892537050627</v>
      </c>
      <c r="BF96" s="2">
        <f t="shared" si="130"/>
        <v>67.77088343019139</v>
      </c>
      <c r="BG96" s="2">
        <f t="shared" si="130"/>
        <v>72.287707365374061</v>
      </c>
      <c r="BH96" s="2">
        <f t="shared" si="130"/>
        <v>67.62999556347448</v>
      </c>
      <c r="BI96" s="2">
        <f t="shared" si="130"/>
        <v>70.936087136508377</v>
      </c>
      <c r="BJ96" s="2">
        <f t="shared" si="130"/>
        <v>71.041092518623998</v>
      </c>
      <c r="BK96" s="2">
        <f t="shared" si="130"/>
        <v>71.529548025873595</v>
      </c>
      <c r="BL96" s="2">
        <f t="shared" si="130"/>
        <v>69.060398852898786</v>
      </c>
      <c r="BM96" s="2">
        <f t="shared" si="130"/>
        <v>88.584158556562244</v>
      </c>
      <c r="BO96" s="2" t="str">
        <f t="shared" si="100"/>
        <v/>
      </c>
      <c r="BP96" s="2" t="str">
        <f t="shared" si="101"/>
        <v/>
      </c>
      <c r="BQ96" s="2" t="str">
        <f t="shared" si="102"/>
        <v/>
      </c>
      <c r="BR96" s="2" t="str">
        <f t="shared" si="103"/>
        <v/>
      </c>
      <c r="BS96" s="2" t="str">
        <f t="shared" si="104"/>
        <v/>
      </c>
      <c r="BT96" s="2" t="str">
        <f t="shared" si="105"/>
        <v/>
      </c>
      <c r="BU96" s="2" t="str">
        <f t="shared" si="106"/>
        <v/>
      </c>
      <c r="BV96" s="2" t="str">
        <f t="shared" si="107"/>
        <v/>
      </c>
      <c r="BW96" s="2" t="str">
        <f t="shared" si="108"/>
        <v/>
      </c>
      <c r="BX96" s="2" t="str">
        <f t="shared" si="109"/>
        <v/>
      </c>
      <c r="BY96" s="2" t="str">
        <f t="shared" si="110"/>
        <v/>
      </c>
      <c r="BZ96" s="2" t="str">
        <f t="shared" si="111"/>
        <v/>
      </c>
      <c r="CA96" s="2" t="str">
        <f t="shared" si="112"/>
        <v/>
      </c>
      <c r="CB96" s="2" t="str">
        <f t="shared" si="113"/>
        <v/>
      </c>
      <c r="CC96" s="2" t="str">
        <f t="shared" si="114"/>
        <v/>
      </c>
      <c r="CE96" s="2" t="str">
        <f t="shared" si="131"/>
        <v/>
      </c>
      <c r="CF96" s="2" t="str">
        <f t="shared" si="131"/>
        <v/>
      </c>
      <c r="CG96" s="2" t="str">
        <f t="shared" si="131"/>
        <v/>
      </c>
      <c r="CH96" s="2" t="str">
        <f t="shared" si="131"/>
        <v/>
      </c>
      <c r="CI96" s="2" t="str">
        <f t="shared" si="131"/>
        <v/>
      </c>
      <c r="CJ96" s="2" t="str">
        <f t="shared" si="131"/>
        <v/>
      </c>
      <c r="CK96" s="2" t="str">
        <f t="shared" si="131"/>
        <v/>
      </c>
      <c r="CL96" s="2" t="str">
        <f t="shared" si="131"/>
        <v/>
      </c>
      <c r="CM96" s="2" t="str">
        <f t="shared" si="131"/>
        <v/>
      </c>
      <c r="CN96" s="2" t="str">
        <f t="shared" si="131"/>
        <v/>
      </c>
      <c r="CO96" s="2" t="str">
        <f t="shared" si="131"/>
        <v/>
      </c>
      <c r="CP96" s="2" t="str">
        <f t="shared" si="131"/>
        <v/>
      </c>
      <c r="CQ96" s="2" t="str">
        <f t="shared" si="131"/>
        <v/>
      </c>
      <c r="CR96" s="2" t="str">
        <f t="shared" si="131"/>
        <v/>
      </c>
      <c r="CS96" s="2" t="str">
        <f t="shared" si="131"/>
        <v/>
      </c>
      <c r="CU96" s="2" t="str">
        <f t="shared" si="115"/>
        <v/>
      </c>
      <c r="CV96" s="2" t="str">
        <f t="shared" si="116"/>
        <v/>
      </c>
      <c r="CW96" s="2" t="str">
        <f t="shared" si="117"/>
        <v/>
      </c>
      <c r="CX96" s="2" t="str">
        <f t="shared" si="118"/>
        <v/>
      </c>
      <c r="CY96" s="2" t="str">
        <f t="shared" si="119"/>
        <v/>
      </c>
      <c r="CZ96" s="2" t="str">
        <f t="shared" si="120"/>
        <v/>
      </c>
      <c r="DA96" s="2" t="str">
        <f t="shared" si="121"/>
        <v/>
      </c>
      <c r="DB96" s="2" t="str">
        <f t="shared" si="122"/>
        <v/>
      </c>
      <c r="DC96" s="2" t="str">
        <f t="shared" si="123"/>
        <v/>
      </c>
      <c r="DD96" s="2" t="str">
        <f t="shared" si="124"/>
        <v/>
      </c>
      <c r="DE96" s="2" t="str">
        <f t="shared" si="125"/>
        <v/>
      </c>
      <c r="DF96" s="2" t="str">
        <f t="shared" si="126"/>
        <v/>
      </c>
      <c r="DG96" s="2" t="str">
        <f t="shared" si="127"/>
        <v/>
      </c>
      <c r="DH96" s="2" t="str">
        <f t="shared" si="128"/>
        <v/>
      </c>
      <c r="DI96" s="2" t="str">
        <f t="shared" si="129"/>
        <v/>
      </c>
      <c r="DK96" s="2">
        <f t="shared" si="139"/>
        <v>117.1178483805668</v>
      </c>
      <c r="DL96" s="2">
        <f t="shared" si="139"/>
        <v>84.667193446088774</v>
      </c>
      <c r="DM96" s="2">
        <f t="shared" si="139"/>
        <v>91.296217154938077</v>
      </c>
      <c r="DN96" s="2">
        <f t="shared" si="139"/>
        <v>86.086056478405311</v>
      </c>
      <c r="DO96" s="2">
        <f t="shared" si="139"/>
        <v>86.487501931231947</v>
      </c>
      <c r="DP96" s="2">
        <f t="shared" si="139"/>
        <v>80.179525520990651</v>
      </c>
      <c r="DQ96" s="2">
        <f t="shared" si="139"/>
        <v>84.937975989127139</v>
      </c>
      <c r="DR96" s="2">
        <f t="shared" si="139"/>
        <v>86.145183932346697</v>
      </c>
      <c r="DS96" s="2">
        <f t="shared" si="139"/>
        <v>90.513331092436999</v>
      </c>
      <c r="DT96" s="2">
        <f t="shared" si="139"/>
        <v>84.259275011853958</v>
      </c>
      <c r="DU96" s="2">
        <f t="shared" si="139"/>
        <v>88.691388596491223</v>
      </c>
      <c r="DV96" s="2">
        <f t="shared" si="139"/>
        <v>91.637454971857423</v>
      </c>
      <c r="DW96" s="2">
        <f t="shared" si="139"/>
        <v>90.009688160676532</v>
      </c>
      <c r="DX96" s="2">
        <f t="shared" si="139"/>
        <v>77.591053488372054</v>
      </c>
      <c r="DY96" s="2">
        <f t="shared" si="139"/>
        <v>93.196412655971486</v>
      </c>
      <c r="EA96" s="2">
        <f t="shared" si="99"/>
        <v>89.501773626373634</v>
      </c>
      <c r="EB96" s="2">
        <f t="shared" si="99"/>
        <v>72.106172566917493</v>
      </c>
      <c r="EC96" s="2">
        <f t="shared" si="99"/>
        <v>65.771064977715227</v>
      </c>
      <c r="ED96" s="2">
        <f t="shared" si="99"/>
        <v>71.764681678381265</v>
      </c>
      <c r="EE96" s="2">
        <f t="shared" si="99"/>
        <v>65.13629891897456</v>
      </c>
      <c r="EF96" s="2">
        <f t="shared" si="99"/>
        <v>66.90335706214691</v>
      </c>
      <c r="EG96" s="2">
        <f t="shared" si="99"/>
        <v>66.982517119176904</v>
      </c>
      <c r="EH96" s="2">
        <f t="shared" si="99"/>
        <v>65.753974091375923</v>
      </c>
      <c r="EI96" s="2">
        <f t="shared" si="99"/>
        <v>69.621165044551063</v>
      </c>
      <c r="EJ96" s="2">
        <f t="shared" si="99"/>
        <v>65.512794693916817</v>
      </c>
      <c r="EK96" s="2">
        <f t="shared" si="99"/>
        <v>68.825904445751746</v>
      </c>
      <c r="EL96" s="2">
        <f t="shared" si="99"/>
        <v>68.627030799475747</v>
      </c>
      <c r="EM96" s="2">
        <f t="shared" si="140"/>
        <v>69.580932868557113</v>
      </c>
      <c r="EN96" s="2">
        <f t="shared" si="140"/>
        <v>68.129348587707611</v>
      </c>
      <c r="EO96" s="2">
        <f t="shared" si="140"/>
        <v>87.88851276587026</v>
      </c>
      <c r="EQ96" s="2">
        <f t="shared" si="141"/>
        <v>85.788949923169412</v>
      </c>
      <c r="ER96" s="2">
        <f t="shared" si="141"/>
        <v>69.225593990495511</v>
      </c>
      <c r="ES96" s="2">
        <f t="shared" si="141"/>
        <v>64.070081226675143</v>
      </c>
      <c r="ET96" s="2">
        <f t="shared" si="141"/>
        <v>68.432311654822513</v>
      </c>
      <c r="EU96" s="2">
        <f t="shared" si="141"/>
        <v>63.922260970458176</v>
      </c>
      <c r="EV96" s="2">
        <f t="shared" si="141"/>
        <v>65.633519759268481</v>
      </c>
      <c r="EW96" s="2">
        <f t="shared" si="141"/>
        <v>65.253289863429529</v>
      </c>
      <c r="EX96" s="2">
        <f t="shared" si="141"/>
        <v>64.299603062518472</v>
      </c>
      <c r="EY96" s="2">
        <f t="shared" si="141"/>
        <v>66.993451905920054</v>
      </c>
      <c r="EZ96" s="2">
        <f t="shared" si="141"/>
        <v>62.536421764220002</v>
      </c>
      <c r="FA96" s="2">
        <f t="shared" si="141"/>
        <v>67.535476652376573</v>
      </c>
      <c r="FB96" s="2">
        <f t="shared" si="141"/>
        <v>68.099793009118542</v>
      </c>
      <c r="FC96" s="2">
        <f t="shared" si="141"/>
        <v>68.750000824261065</v>
      </c>
      <c r="FD96" s="2">
        <f t="shared" si="141"/>
        <v>68.404433768126836</v>
      </c>
      <c r="FE96" s="2">
        <f t="shared" si="141"/>
        <v>87.640098888376272</v>
      </c>
      <c r="FG96" s="2">
        <f t="shared" si="142"/>
        <v>0.8938856593851644</v>
      </c>
      <c r="FH96" s="2">
        <f t="shared" si="142"/>
        <v>0.90951965779893673</v>
      </c>
      <c r="FI96" s="2">
        <f t="shared" si="142"/>
        <v>0.91741236960057826</v>
      </c>
      <c r="FJ96" s="2">
        <f t="shared" si="142"/>
        <v>0.9124588242653382</v>
      </c>
      <c r="FK96" s="2">
        <f t="shared" si="142"/>
        <v>0.92282219645887165</v>
      </c>
      <c r="FL96" s="2">
        <f t="shared" si="142"/>
        <v>0.91680665222431379</v>
      </c>
      <c r="FM96" s="2">
        <f t="shared" si="142"/>
        <v>0.90931063936390621</v>
      </c>
      <c r="FN96" s="2">
        <f t="shared" si="142"/>
        <v>0.90105061035110434</v>
      </c>
      <c r="FO96" s="2">
        <f t="shared" si="142"/>
        <v>0.87228702104892097</v>
      </c>
      <c r="FP96" s="2">
        <f t="shared" si="142"/>
        <v>0.88696684421261418</v>
      </c>
      <c r="FQ96" s="2">
        <f t="shared" si="142"/>
        <v>0.89373729180833339</v>
      </c>
      <c r="FR96" s="2">
        <f t="shared" si="142"/>
        <v>0.89507811030315432</v>
      </c>
      <c r="FS96" s="2">
        <f t="shared" si="142"/>
        <v>0.90459933984523433</v>
      </c>
      <c r="FT96" s="2">
        <f t="shared" si="142"/>
        <v>0.90160490839961194</v>
      </c>
      <c r="FU96" s="2">
        <f t="shared" si="142"/>
        <v>0.86893058333134465</v>
      </c>
      <c r="FW96" s="2">
        <f t="shared" si="132"/>
        <v>3.4998986413612316E-4</v>
      </c>
      <c r="FX96" s="2">
        <f t="shared" si="132"/>
        <v>3.9749107622066501E-4</v>
      </c>
      <c r="FY96" s="2">
        <f t="shared" si="132"/>
        <v>5.1466433479238562E-4</v>
      </c>
      <c r="FZ96" s="2">
        <f t="shared" si="132"/>
        <v>4.8580799333104572E-4</v>
      </c>
      <c r="GA96" s="2">
        <f t="shared" si="132"/>
        <v>5.0356380123452356E-4</v>
      </c>
      <c r="GB96" s="2">
        <f t="shared" si="132"/>
        <v>6.3710507238888114E-4</v>
      </c>
      <c r="GC96" s="2">
        <f t="shared" si="132"/>
        <v>5.746306429320222E-4</v>
      </c>
      <c r="GD96" s="2">
        <f t="shared" si="132"/>
        <v>5.4211004997958899E-4</v>
      </c>
      <c r="GE96" s="2">
        <f t="shared" si="132"/>
        <v>6.3113506140989139E-4</v>
      </c>
      <c r="GF96" s="2">
        <f t="shared" si="132"/>
        <v>5.9567827243539107E-4</v>
      </c>
      <c r="GG96" s="2">
        <f t="shared" si="132"/>
        <v>6.0247821967383992E-4</v>
      </c>
      <c r="GH96" s="2">
        <f t="shared" si="132"/>
        <v>4.4660634786896811E-4</v>
      </c>
      <c r="GI96" s="2">
        <f t="shared" si="132"/>
        <v>3.629462769418829E-4</v>
      </c>
      <c r="GJ96" s="2">
        <f t="shared" si="132"/>
        <v>2.3608976081368398E-4</v>
      </c>
      <c r="GK96" s="2">
        <f t="shared" si="132"/>
        <v>2.3167642556219591E-4</v>
      </c>
      <c r="GM96" s="86">
        <f t="shared" si="133"/>
        <v>2.2275151709567093E-2</v>
      </c>
      <c r="GN96" s="86">
        <f t="shared" si="133"/>
        <v>0.12896193026421959</v>
      </c>
      <c r="GO96" s="86">
        <f t="shared" si="133"/>
        <v>8.7036528421264442E-2</v>
      </c>
      <c r="GP96" s="86">
        <f t="shared" si="133"/>
        <v>7.7160044217838383E-2</v>
      </c>
      <c r="GQ96" s="86">
        <f t="shared" si="133"/>
        <v>0.10325799217454477</v>
      </c>
      <c r="GR96" s="86">
        <f t="shared" si="133"/>
        <v>0.1020547218866584</v>
      </c>
      <c r="GS96" s="86">
        <f t="shared" si="133"/>
        <v>7.758402369489642E-2</v>
      </c>
      <c r="GT96" s="86">
        <f t="shared" si="133"/>
        <v>0.11440820092262796</v>
      </c>
      <c r="GU96" s="86">
        <f t="shared" si="133"/>
        <v>4.9577526137676547E-2</v>
      </c>
      <c r="GV96" s="86">
        <f t="shared" si="133"/>
        <v>1.412690728486217E-2</v>
      </c>
      <c r="GW96" s="86">
        <f t="shared" si="133"/>
        <v>4.2607848687085295E-2</v>
      </c>
      <c r="GX96" s="86">
        <f t="shared" si="133"/>
        <v>5.6104917243318259E-3</v>
      </c>
      <c r="GY96" s="86">
        <f t="shared" si="133"/>
        <v>0.1538414608004835</v>
      </c>
      <c r="GZ96" s="86">
        <f t="shared" si="133"/>
        <v>0.18011749995201726</v>
      </c>
      <c r="HA96" s="86">
        <f t="shared" si="133"/>
        <v>4.2864578005308948E-2</v>
      </c>
      <c r="HC96" s="86">
        <f t="shared" si="78"/>
        <v>1.8661957230937061E-2</v>
      </c>
      <c r="HD96" s="86">
        <f t="shared" si="78"/>
        <v>4.7520256906969562E-3</v>
      </c>
      <c r="HE96" s="86">
        <f t="shared" si="78"/>
        <v>6.5514665820170601E-3</v>
      </c>
      <c r="HF96" s="86">
        <f t="shared" si="78"/>
        <v>3.5426680890857771E-3</v>
      </c>
      <c r="HG96" s="86">
        <f t="shared" si="92"/>
        <v>6.978578533669926E-3</v>
      </c>
      <c r="HH96" s="86">
        <f t="shared" si="92"/>
        <v>6.3270074174840152E-3</v>
      </c>
      <c r="HI96" s="86">
        <f t="shared" si="92"/>
        <v>1.4963068406866663E-2</v>
      </c>
      <c r="HJ96" s="86">
        <f t="shared" si="92"/>
        <v>1.2726665576376028E-2</v>
      </c>
      <c r="HK96" s="86">
        <f t="shared" si="92"/>
        <v>6.5314542523498883E-3</v>
      </c>
      <c r="HL96" s="86">
        <f t="shared" si="92"/>
        <v>1.0282347592876774E-2</v>
      </c>
      <c r="HM96" s="86">
        <f t="shared" si="92"/>
        <v>5.6772570711388238E-3</v>
      </c>
      <c r="HN96" s="86">
        <f t="shared" si="92"/>
        <v>6.6013859832283932E-3</v>
      </c>
      <c r="HO96" s="86">
        <f t="shared" si="92"/>
        <v>5.2616581531193633E-3</v>
      </c>
      <c r="HP96" s="86">
        <f t="shared" si="92"/>
        <v>4.3050438867799018E-3</v>
      </c>
      <c r="HQ96" s="86">
        <f t="shared" si="92"/>
        <v>1.4515378745737096E-3</v>
      </c>
      <c r="HS96" s="86">
        <f t="shared" si="134"/>
        <v>3.1176303148510176E-16</v>
      </c>
      <c r="HT96" s="86">
        <f t="shared" si="134"/>
        <v>3.7425185830714245E-23</v>
      </c>
      <c r="HU96" s="86">
        <f t="shared" si="134"/>
        <v>2.8892350751101315E-21</v>
      </c>
      <c r="HV96" s="86">
        <f t="shared" si="134"/>
        <v>3.8401242442744987E-24</v>
      </c>
      <c r="HW96" s="86">
        <f t="shared" si="134"/>
        <v>1.0492487305549352E-20</v>
      </c>
      <c r="HX96" s="86">
        <f t="shared" si="134"/>
        <v>1.9807142049919882E-22</v>
      </c>
      <c r="HY96" s="86">
        <f t="shared" si="134"/>
        <v>5.8104217761221051E-19</v>
      </c>
      <c r="HZ96" s="86">
        <f t="shared" si="134"/>
        <v>1.2563847825885277E-18</v>
      </c>
      <c r="IA96" s="86">
        <f t="shared" si="134"/>
        <v>5.7125754355336314E-24</v>
      </c>
      <c r="IB96" s="86">
        <f t="shared" si="134"/>
        <v>4.665412188350505E-25</v>
      </c>
      <c r="IC96" s="86">
        <f t="shared" si="134"/>
        <v>1.9762428644122897E-26</v>
      </c>
      <c r="ID96" s="86">
        <f t="shared" si="134"/>
        <v>1.5348622068846766E-25</v>
      </c>
      <c r="IE96" s="86">
        <f t="shared" si="134"/>
        <v>8.0895928271726288E-23</v>
      </c>
      <c r="IF96" s="86">
        <f t="shared" si="134"/>
        <v>1.6835430552602926E-12</v>
      </c>
      <c r="IG96" s="86">
        <f t="shared" si="134"/>
        <v>7.9357559705981804E-13</v>
      </c>
      <c r="II96" s="86">
        <f t="shared" si="135"/>
        <v>1.4672199896841127E-32</v>
      </c>
      <c r="IJ96" s="86">
        <f t="shared" si="135"/>
        <v>5.2396756082928641E-47</v>
      </c>
      <c r="IK96" s="86">
        <f t="shared" si="135"/>
        <v>4.5391489393430846E-44</v>
      </c>
      <c r="IL96" s="86">
        <f t="shared" si="135"/>
        <v>2.8586291567268861E-50</v>
      </c>
      <c r="IM96" s="86">
        <f t="shared" si="135"/>
        <v>4.5987012835853629E-44</v>
      </c>
      <c r="IN96" s="86">
        <f t="shared" si="135"/>
        <v>1.4374851369486515E-47</v>
      </c>
      <c r="IO96" s="86">
        <f t="shared" si="135"/>
        <v>2.0881564777552381E-41</v>
      </c>
      <c r="IP96" s="86">
        <f t="shared" si="135"/>
        <v>5.4451805923699907E-40</v>
      </c>
      <c r="IQ96" s="86">
        <f t="shared" si="135"/>
        <v>1.8590946314916746E-52</v>
      </c>
      <c r="IR96" s="86">
        <f t="shared" si="135"/>
        <v>1.2681949585328474E-55</v>
      </c>
      <c r="IS96" s="86">
        <f t="shared" si="135"/>
        <v>1.8522334855905713E-55</v>
      </c>
      <c r="IT96" s="86">
        <f t="shared" si="135"/>
        <v>9.5774142735725242E-55</v>
      </c>
      <c r="IU96" s="86">
        <f t="shared" si="135"/>
        <v>1.3545959747932364E-46</v>
      </c>
      <c r="IV96" s="86">
        <f t="shared" si="135"/>
        <v>1.05183720803112E-48</v>
      </c>
      <c r="IW96" s="86">
        <f t="shared" si="135"/>
        <v>6.4503885617803906E-49</v>
      </c>
      <c r="IY96" s="86">
        <f t="shared" si="136"/>
        <v>4.0937108940504466E-2</v>
      </c>
      <c r="IZ96" s="86">
        <f t="shared" si="136"/>
        <v>0.13371395595491656</v>
      </c>
      <c r="JA96" s="86">
        <f t="shared" si="136"/>
        <v>9.3587995003281507E-2</v>
      </c>
      <c r="JB96" s="86">
        <f t="shared" si="136"/>
        <v>8.0702712306924163E-2</v>
      </c>
      <c r="JC96" s="86">
        <f t="shared" si="136"/>
        <v>0.1102365707082147</v>
      </c>
      <c r="JD96" s="86">
        <f t="shared" si="136"/>
        <v>0.10838172930414242</v>
      </c>
      <c r="JE96" s="86">
        <f t="shared" si="136"/>
        <v>9.2547092101763082E-2</v>
      </c>
      <c r="JF96" s="86">
        <f t="shared" si="136"/>
        <v>0.12713486649900399</v>
      </c>
      <c r="JG96" s="86">
        <f t="shared" si="136"/>
        <v>5.6108980390026438E-2</v>
      </c>
      <c r="JH96" s="86">
        <f t="shared" si="136"/>
        <v>2.4409254877738942E-2</v>
      </c>
      <c r="JI96" s="86">
        <f t="shared" si="136"/>
        <v>4.8285105758224117E-2</v>
      </c>
      <c r="JJ96" s="86">
        <f t="shared" si="136"/>
        <v>1.2211877707560218E-2</v>
      </c>
      <c r="JK96" s="86">
        <f t="shared" si="136"/>
        <v>0.15910311895360285</v>
      </c>
      <c r="JL96" s="86">
        <f t="shared" si="136"/>
        <v>0.18442254384048071</v>
      </c>
      <c r="JM96" s="86">
        <f t="shared" si="136"/>
        <v>4.431611588067623E-2</v>
      </c>
    </row>
    <row r="97" spans="2:273" x14ac:dyDescent="0.25">
      <c r="B97" s="2">
        <v>70</v>
      </c>
      <c r="C97" s="37">
        <v>100.90900000000001</v>
      </c>
      <c r="D97" s="37">
        <v>77.820999999999998</v>
      </c>
      <c r="E97" s="37">
        <v>79.2</v>
      </c>
      <c r="F97" s="37">
        <v>78.897000000000006</v>
      </c>
      <c r="G97" s="37">
        <v>77.872</v>
      </c>
      <c r="H97" s="37">
        <v>80.923000000000002</v>
      </c>
      <c r="I97" s="37">
        <v>80.194999999999993</v>
      </c>
      <c r="J97" s="37">
        <v>78.561000000000007</v>
      </c>
      <c r="K97" s="37">
        <v>80</v>
      </c>
      <c r="L97" s="37">
        <v>80.659000000000006</v>
      </c>
      <c r="M97" s="37">
        <v>80.756</v>
      </c>
      <c r="N97" s="37">
        <v>78.415000000000006</v>
      </c>
      <c r="O97" s="37">
        <v>80.659000000000006</v>
      </c>
      <c r="P97" s="37">
        <v>77.236999999999995</v>
      </c>
      <c r="Q97" s="37">
        <v>76.525000000000006</v>
      </c>
      <c r="S97" s="4">
        <f t="shared" si="137"/>
        <v>101.40813662627079</v>
      </c>
      <c r="T97" s="4">
        <f t="shared" si="137"/>
        <v>85.734211438676297</v>
      </c>
      <c r="U97" s="4">
        <f t="shared" si="137"/>
        <v>78.58318409873759</v>
      </c>
      <c r="V97" s="4">
        <f t="shared" si="137"/>
        <v>80.124424559479849</v>
      </c>
      <c r="W97" s="4">
        <f t="shared" si="137"/>
        <v>78.486564557761469</v>
      </c>
      <c r="X97" s="4">
        <f t="shared" si="137"/>
        <v>79.250148375266647</v>
      </c>
      <c r="Y97" s="4">
        <f t="shared" si="137"/>
        <v>81.935735813887675</v>
      </c>
      <c r="Z97" s="4">
        <f t="shared" si="137"/>
        <v>83.075947182826155</v>
      </c>
      <c r="AA97" s="4">
        <f t="shared" si="137"/>
        <v>79.306091238999656</v>
      </c>
      <c r="AB97" s="4">
        <f t="shared" si="137"/>
        <v>76.439804250849917</v>
      </c>
      <c r="AC97" s="4">
        <f t="shared" si="137"/>
        <v>77.487769159533457</v>
      </c>
      <c r="AD97" s="4">
        <f t="shared" si="137"/>
        <v>76.749433995680675</v>
      </c>
      <c r="AE97" s="4">
        <f t="shared" si="137"/>
        <v>87.017665850841411</v>
      </c>
      <c r="AF97" s="4">
        <f t="shared" si="137"/>
        <v>85.594436165556971</v>
      </c>
      <c r="AG97" s="4">
        <f t="shared" si="137"/>
        <v>89.973724661041473</v>
      </c>
      <c r="AI97" s="4">
        <f t="shared" si="138"/>
        <v>-0.49913662627078281</v>
      </c>
      <c r="AJ97" s="4">
        <f t="shared" si="138"/>
        <v>-7.9132114386762993</v>
      </c>
      <c r="AK97" s="4">
        <f t="shared" si="138"/>
        <v>0.61681590126241304</v>
      </c>
      <c r="AL97" s="4">
        <f t="shared" si="138"/>
        <v>-1.227424559479843</v>
      </c>
      <c r="AM97" s="4">
        <f t="shared" si="138"/>
        <v>-0.61456455776146868</v>
      </c>
      <c r="AN97" s="4">
        <f t="shared" si="138"/>
        <v>1.6728516247333545</v>
      </c>
      <c r="AO97" s="4">
        <f t="shared" si="138"/>
        <v>-1.7407358138876816</v>
      </c>
      <c r="AP97" s="4">
        <f t="shared" si="138"/>
        <v>-4.5149471828261483</v>
      </c>
      <c r="AQ97" s="4">
        <f t="shared" si="138"/>
        <v>0.69390876100034404</v>
      </c>
      <c r="AR97" s="4">
        <f t="shared" si="138"/>
        <v>4.2191957491500887</v>
      </c>
      <c r="AS97" s="4">
        <f t="shared" si="138"/>
        <v>3.2682308404665434</v>
      </c>
      <c r="AT97" s="4">
        <f t="shared" si="138"/>
        <v>1.6655660043193308</v>
      </c>
      <c r="AU97" s="4">
        <f t="shared" si="138"/>
        <v>-6.3586658508414047</v>
      </c>
      <c r="AV97" s="4">
        <f t="shared" si="138"/>
        <v>-8.357436165556976</v>
      </c>
      <c r="AW97" s="4">
        <f t="shared" si="138"/>
        <v>-13.448724661041467</v>
      </c>
      <c r="AY97" s="2">
        <f t="shared" si="130"/>
        <v>91.961141624893642</v>
      </c>
      <c r="AZ97" s="2">
        <f t="shared" si="130"/>
        <v>72.986212610564365</v>
      </c>
      <c r="BA97" s="2">
        <f t="shared" si="130"/>
        <v>67.59852616937745</v>
      </c>
      <c r="BB97" s="2">
        <f t="shared" si="130"/>
        <v>72.730456870280875</v>
      </c>
      <c r="BC97" s="2">
        <f t="shared" si="130"/>
        <v>66.561375603839991</v>
      </c>
      <c r="BD97" s="2">
        <f t="shared" si="130"/>
        <v>67.787299168267126</v>
      </c>
      <c r="BE97" s="2">
        <f t="shared" si="130"/>
        <v>68.338953238336117</v>
      </c>
      <c r="BF97" s="2">
        <f t="shared" si="130"/>
        <v>67.502109755063216</v>
      </c>
      <c r="BG97" s="2">
        <f t="shared" si="130"/>
        <v>71.938339484965411</v>
      </c>
      <c r="BH97" s="2">
        <f t="shared" si="130"/>
        <v>67.346167526205875</v>
      </c>
      <c r="BI97" s="2">
        <f t="shared" si="130"/>
        <v>70.680969332087031</v>
      </c>
      <c r="BJ97" s="2">
        <f t="shared" si="130"/>
        <v>70.790705869901302</v>
      </c>
      <c r="BK97" s="2">
        <f t="shared" si="130"/>
        <v>71.308944296538129</v>
      </c>
      <c r="BL97" s="2">
        <f t="shared" si="130"/>
        <v>68.91105020458545</v>
      </c>
      <c r="BM97" s="2">
        <f t="shared" si="130"/>
        <v>88.350743577330746</v>
      </c>
      <c r="BO97" s="2" t="str">
        <f t="shared" si="100"/>
        <v/>
      </c>
      <c r="BP97" s="2" t="str">
        <f t="shared" si="101"/>
        <v/>
      </c>
      <c r="BQ97" s="2" t="str">
        <f t="shared" si="102"/>
        <v/>
      </c>
      <c r="BR97" s="2" t="str">
        <f t="shared" si="103"/>
        <v/>
      </c>
      <c r="BS97" s="2" t="str">
        <f t="shared" si="104"/>
        <v/>
      </c>
      <c r="BT97" s="2" t="str">
        <f t="shared" si="105"/>
        <v/>
      </c>
      <c r="BU97" s="2" t="str">
        <f t="shared" si="106"/>
        <v/>
      </c>
      <c r="BV97" s="2" t="str">
        <f t="shared" si="107"/>
        <v/>
      </c>
      <c r="BW97" s="2" t="str">
        <f t="shared" si="108"/>
        <v/>
      </c>
      <c r="BX97" s="2" t="str">
        <f t="shared" si="109"/>
        <v/>
      </c>
      <c r="BY97" s="2" t="str">
        <f t="shared" si="110"/>
        <v/>
      </c>
      <c r="BZ97" s="2" t="str">
        <f t="shared" si="111"/>
        <v/>
      </c>
      <c r="CA97" s="2" t="str">
        <f t="shared" si="112"/>
        <v/>
      </c>
      <c r="CB97" s="2" t="str">
        <f t="shared" si="113"/>
        <v/>
      </c>
      <c r="CC97" s="2" t="str">
        <f t="shared" si="114"/>
        <v/>
      </c>
      <c r="CE97" s="2" t="str">
        <f t="shared" si="131"/>
        <v/>
      </c>
      <c r="CF97" s="2" t="str">
        <f t="shared" si="131"/>
        <v/>
      </c>
      <c r="CG97" s="2" t="str">
        <f t="shared" si="131"/>
        <v/>
      </c>
      <c r="CH97" s="2" t="str">
        <f t="shared" si="131"/>
        <v/>
      </c>
      <c r="CI97" s="2" t="str">
        <f t="shared" si="131"/>
        <v/>
      </c>
      <c r="CJ97" s="2" t="str">
        <f t="shared" si="131"/>
        <v/>
      </c>
      <c r="CK97" s="2" t="str">
        <f t="shared" si="131"/>
        <v/>
      </c>
      <c r="CL97" s="2" t="str">
        <f t="shared" si="131"/>
        <v/>
      </c>
      <c r="CM97" s="2" t="str">
        <f t="shared" si="131"/>
        <v/>
      </c>
      <c r="CN97" s="2" t="str">
        <f t="shared" si="131"/>
        <v/>
      </c>
      <c r="CO97" s="2" t="str">
        <f t="shared" si="131"/>
        <v/>
      </c>
      <c r="CP97" s="2" t="str">
        <f t="shared" si="131"/>
        <v/>
      </c>
      <c r="CQ97" s="2" t="str">
        <f t="shared" si="131"/>
        <v/>
      </c>
      <c r="CR97" s="2" t="str">
        <f t="shared" si="131"/>
        <v/>
      </c>
      <c r="CS97" s="2" t="str">
        <f t="shared" si="131"/>
        <v/>
      </c>
      <c r="CU97" s="2" t="str">
        <f t="shared" si="115"/>
        <v/>
      </c>
      <c r="CV97" s="2" t="str">
        <f t="shared" si="116"/>
        <v/>
      </c>
      <c r="CW97" s="2" t="str">
        <f t="shared" si="117"/>
        <v/>
      </c>
      <c r="CX97" s="2" t="str">
        <f t="shared" si="118"/>
        <v/>
      </c>
      <c r="CY97" s="2" t="str">
        <f t="shared" si="119"/>
        <v/>
      </c>
      <c r="CZ97" s="2" t="str">
        <f t="shared" si="120"/>
        <v/>
      </c>
      <c r="DA97" s="2" t="str">
        <f t="shared" si="121"/>
        <v/>
      </c>
      <c r="DB97" s="2" t="str">
        <f t="shared" si="122"/>
        <v/>
      </c>
      <c r="DC97" s="2" t="str">
        <f t="shared" si="123"/>
        <v/>
      </c>
      <c r="DD97" s="2" t="str">
        <f t="shared" si="124"/>
        <v/>
      </c>
      <c r="DE97" s="2" t="str">
        <f t="shared" si="125"/>
        <v/>
      </c>
      <c r="DF97" s="2" t="str">
        <f t="shared" si="126"/>
        <v/>
      </c>
      <c r="DG97" s="2" t="str">
        <f t="shared" si="127"/>
        <v/>
      </c>
      <c r="DH97" s="2" t="str">
        <f t="shared" si="128"/>
        <v/>
      </c>
      <c r="DI97" s="2" t="str">
        <f t="shared" si="129"/>
        <v/>
      </c>
      <c r="DK97" s="2">
        <f t="shared" si="139"/>
        <v>117.741191902834</v>
      </c>
      <c r="DL97" s="2">
        <f t="shared" si="139"/>
        <v>84.828387949260019</v>
      </c>
      <c r="DM97" s="2">
        <f t="shared" si="139"/>
        <v>91.587526427061306</v>
      </c>
      <c r="DN97" s="2">
        <f t="shared" si="139"/>
        <v>86.264627906976742</v>
      </c>
      <c r="DO97" s="2">
        <f t="shared" si="139"/>
        <v>86.688884396186168</v>
      </c>
      <c r="DP97" s="2">
        <f t="shared" si="139"/>
        <v>80.228112050739966</v>
      </c>
      <c r="DQ97" s="2">
        <f t="shared" si="139"/>
        <v>85.069768649954682</v>
      </c>
      <c r="DR97" s="2">
        <f t="shared" si="139"/>
        <v>86.233552501761778</v>
      </c>
      <c r="DS97" s="2">
        <f t="shared" si="139"/>
        <v>90.802772549019636</v>
      </c>
      <c r="DT97" s="2">
        <f t="shared" si="139"/>
        <v>84.378886201991477</v>
      </c>
      <c r="DU97" s="2">
        <f t="shared" si="139"/>
        <v>88.948228879892028</v>
      </c>
      <c r="DV97" s="2">
        <f t="shared" si="139"/>
        <v>91.969517729831153</v>
      </c>
      <c r="DW97" s="2">
        <f t="shared" si="139"/>
        <v>90.171103594080336</v>
      </c>
      <c r="DX97" s="2">
        <f t="shared" si="139"/>
        <v>77.62536011275543</v>
      </c>
      <c r="DY97" s="2">
        <f t="shared" si="139"/>
        <v>93.396178698752223</v>
      </c>
      <c r="EA97" s="2">
        <f t="shared" si="99"/>
        <v>89.17157142857144</v>
      </c>
      <c r="EB97" s="2">
        <f t="shared" si="99"/>
        <v>71.913129024299991</v>
      </c>
      <c r="EC97" s="2">
        <f t="shared" si="99"/>
        <v>65.63000821018062</v>
      </c>
      <c r="ED97" s="2">
        <f t="shared" si="99"/>
        <v>71.548121218317362</v>
      </c>
      <c r="EE97" s="2">
        <f t="shared" si="99"/>
        <v>65.026878801606074</v>
      </c>
      <c r="EF97" s="2">
        <f t="shared" si="99"/>
        <v>66.758656820016157</v>
      </c>
      <c r="EG97" s="2">
        <f t="shared" si="99"/>
        <v>66.818298370963134</v>
      </c>
      <c r="EH97" s="2">
        <f t="shared" si="99"/>
        <v>65.627024815293368</v>
      </c>
      <c r="EI97" s="2">
        <f t="shared" si="99"/>
        <v>69.421396230294718</v>
      </c>
      <c r="EJ97" s="2">
        <f t="shared" si="99"/>
        <v>65.368654196017232</v>
      </c>
      <c r="EK97" s="2">
        <f t="shared" si="99"/>
        <v>68.701072887277448</v>
      </c>
      <c r="EL97" s="2">
        <f t="shared" si="99"/>
        <v>68.526827217125373</v>
      </c>
      <c r="EM97" s="2">
        <f t="shared" si="140"/>
        <v>69.495093608021307</v>
      </c>
      <c r="EN97" s="2">
        <f t="shared" si="140"/>
        <v>68.043632440295809</v>
      </c>
      <c r="EO97" s="2">
        <f t="shared" si="140"/>
        <v>87.656725134215819</v>
      </c>
      <c r="EQ97" s="2">
        <f t="shared" si="141"/>
        <v>85.567336169174666</v>
      </c>
      <c r="ER97" s="2">
        <f t="shared" si="141"/>
        <v>69.104142241308949</v>
      </c>
      <c r="ES97" s="2">
        <f t="shared" si="141"/>
        <v>63.972883917855647</v>
      </c>
      <c r="ET97" s="2">
        <f t="shared" si="141"/>
        <v>68.302768920590168</v>
      </c>
      <c r="EU97" s="2">
        <f t="shared" si="141"/>
        <v>63.84680311175898</v>
      </c>
      <c r="EV97" s="2">
        <f t="shared" si="141"/>
        <v>65.52048018459314</v>
      </c>
      <c r="EW97" s="2">
        <f t="shared" si="141"/>
        <v>65.133938436810567</v>
      </c>
      <c r="EX97" s="2">
        <f t="shared" si="141"/>
        <v>64.212267572971726</v>
      </c>
      <c r="EY97" s="2">
        <f t="shared" si="141"/>
        <v>66.864241712479497</v>
      </c>
      <c r="EZ97" s="2">
        <f t="shared" si="141"/>
        <v>62.475119288327811</v>
      </c>
      <c r="FA97" s="2">
        <f t="shared" si="141"/>
        <v>67.443535574516616</v>
      </c>
      <c r="FB97" s="2">
        <f t="shared" si="141"/>
        <v>68.011160126083524</v>
      </c>
      <c r="FC97" s="2">
        <f t="shared" si="141"/>
        <v>68.681316884385822</v>
      </c>
      <c r="FD97" s="2">
        <f t="shared" si="141"/>
        <v>68.311290282042805</v>
      </c>
      <c r="FE97" s="2">
        <f t="shared" si="141"/>
        <v>87.413951596054929</v>
      </c>
      <c r="FG97" s="2">
        <f t="shared" si="142"/>
        <v>0.90231045246264108</v>
      </c>
      <c r="FH97" s="2">
        <f t="shared" si="142"/>
        <v>0.91681871689947803</v>
      </c>
      <c r="FI97" s="2">
        <f t="shared" si="142"/>
        <v>0.92412783680844768</v>
      </c>
      <c r="FJ97" s="2">
        <f t="shared" si="142"/>
        <v>0.91954175516319936</v>
      </c>
      <c r="FK97" s="2">
        <f t="shared" si="142"/>
        <v>0.92913175380697055</v>
      </c>
      <c r="FL97" s="2">
        <f t="shared" si="142"/>
        <v>0.9235672688494273</v>
      </c>
      <c r="FM97" s="2">
        <f t="shared" si="142"/>
        <v>0.91662501431971877</v>
      </c>
      <c r="FN97" s="2">
        <f t="shared" si="142"/>
        <v>0.90896448577844624</v>
      </c>
      <c r="FO97" s="2">
        <f t="shared" si="142"/>
        <v>0.88220062514380271</v>
      </c>
      <c r="FP97" s="2">
        <f t="shared" si="142"/>
        <v>0.8958769609868289</v>
      </c>
      <c r="FQ97" s="2">
        <f t="shared" si="142"/>
        <v>0.90217257516474325</v>
      </c>
      <c r="FR97" s="2">
        <f t="shared" si="142"/>
        <v>0.90341845959138045</v>
      </c>
      <c r="FS97" s="2">
        <f t="shared" si="142"/>
        <v>0.91225702970905165</v>
      </c>
      <c r="FT97" s="2">
        <f t="shared" si="142"/>
        <v>0.90947890530173903</v>
      </c>
      <c r="FU97" s="2">
        <f t="shared" si="142"/>
        <v>0.87906860727339298</v>
      </c>
      <c r="FW97" s="2">
        <f t="shared" si="132"/>
        <v>3.8374329727024697E-4</v>
      </c>
      <c r="FX97" s="2">
        <f t="shared" si="132"/>
        <v>4.3582358474203675E-4</v>
      </c>
      <c r="FY97" s="2">
        <f t="shared" si="132"/>
        <v>5.6429020223065383E-4</v>
      </c>
      <c r="FZ97" s="2">
        <f t="shared" si="132"/>
        <v>5.3265290682234399E-4</v>
      </c>
      <c r="GA97" s="2">
        <f t="shared" si="132"/>
        <v>5.5211990481950177E-4</v>
      </c>
      <c r="GB97" s="2">
        <f t="shared" si="132"/>
        <v>6.9852888422763969E-4</v>
      </c>
      <c r="GC97" s="2">
        <f t="shared" si="132"/>
        <v>6.3003504209142923E-4</v>
      </c>
      <c r="GD97" s="2">
        <f t="shared" si="132"/>
        <v>5.9438076252910424E-4</v>
      </c>
      <c r="GE97" s="2">
        <f t="shared" si="132"/>
        <v>6.919836982356676E-4</v>
      </c>
      <c r="GF97" s="2">
        <f t="shared" si="132"/>
        <v>6.531107033922464E-4</v>
      </c>
      <c r="GG97" s="2">
        <f t="shared" si="132"/>
        <v>6.6056583546595E-4</v>
      </c>
      <c r="GH97" s="2">
        <f t="shared" si="132"/>
        <v>4.8967302377647388E-4</v>
      </c>
      <c r="GI97" s="2">
        <f t="shared" si="132"/>
        <v>3.9794874430487659E-4</v>
      </c>
      <c r="GJ97" s="2">
        <f t="shared" si="132"/>
        <v>2.5886137884611842E-4</v>
      </c>
      <c r="GK97" s="2">
        <f t="shared" si="132"/>
        <v>2.540224713492627E-4</v>
      </c>
      <c r="GM97" s="86">
        <f t="shared" si="133"/>
        <v>7.1969800425312159E-3</v>
      </c>
      <c r="GN97" s="86">
        <f t="shared" si="133"/>
        <v>7.2769951139396979E-2</v>
      </c>
      <c r="GO97" s="86">
        <f t="shared" si="133"/>
        <v>4.4919792898367152E-2</v>
      </c>
      <c r="GP97" s="86">
        <f t="shared" si="133"/>
        <v>3.8476713354169023E-2</v>
      </c>
      <c r="GQ97" s="86">
        <f t="shared" si="133"/>
        <v>5.4290364128849057E-2</v>
      </c>
      <c r="GR97" s="86">
        <f t="shared" si="133"/>
        <v>5.621913065957701E-2</v>
      </c>
      <c r="GS97" s="86">
        <f t="shared" si="133"/>
        <v>4.0581836134757014E-2</v>
      </c>
      <c r="GT97" s="86">
        <f t="shared" si="133"/>
        <v>5.9468697546559285E-2</v>
      </c>
      <c r="GU97" s="86">
        <f t="shared" si="133"/>
        <v>1.9905528887498074E-2</v>
      </c>
      <c r="GV97" s="86">
        <f t="shared" si="133"/>
        <v>4.3630941688995815E-3</v>
      </c>
      <c r="GW97" s="86">
        <f t="shared" si="133"/>
        <v>1.7555051743910588E-2</v>
      </c>
      <c r="GX97" s="86">
        <f t="shared" si="133"/>
        <v>1.0710126203374616E-3</v>
      </c>
      <c r="GY97" s="86">
        <f t="shared" si="133"/>
        <v>9.5320455948043392E-2</v>
      </c>
      <c r="GZ97" s="86">
        <f t="shared" si="133"/>
        <v>0.11494006571478838</v>
      </c>
      <c r="HA97" s="86">
        <f t="shared" si="133"/>
        <v>1.8183979384036944E-2</v>
      </c>
      <c r="HC97" s="86">
        <f t="shared" si="78"/>
        <v>2.595223099626005E-2</v>
      </c>
      <c r="HD97" s="86">
        <f t="shared" si="78"/>
        <v>7.6059344302369354E-3</v>
      </c>
      <c r="HE97" s="86">
        <f t="shared" si="78"/>
        <v>1.0331767045686394E-2</v>
      </c>
      <c r="HF97" s="86">
        <f t="shared" si="78"/>
        <v>5.9182390222566527E-3</v>
      </c>
      <c r="HG97" s="86">
        <f t="shared" si="92"/>
        <v>1.0958524773369111E-2</v>
      </c>
      <c r="HH97" s="86">
        <f t="shared" si="92"/>
        <v>1.0313999808761506E-2</v>
      </c>
      <c r="HI97" s="86">
        <f t="shared" si="92"/>
        <v>2.2507209893526482E-2</v>
      </c>
      <c r="HJ97" s="86">
        <f t="shared" si="92"/>
        <v>1.9096713671921596E-2</v>
      </c>
      <c r="HK97" s="86">
        <f t="shared" si="92"/>
        <v>1.0888812000522736E-2</v>
      </c>
      <c r="HL97" s="86">
        <f t="shared" si="92"/>
        <v>1.6910380886700636E-2</v>
      </c>
      <c r="HM97" s="86">
        <f t="shared" si="92"/>
        <v>9.6443734186248287E-3</v>
      </c>
      <c r="HN97" s="86">
        <f t="shared" si="92"/>
        <v>1.0871336385735331E-2</v>
      </c>
      <c r="HO97" s="86">
        <f t="shared" si="92"/>
        <v>8.3216872576868661E-3</v>
      </c>
      <c r="HP97" s="86">
        <f t="shared" si="92"/>
        <v>6.8702545525622825E-3</v>
      </c>
      <c r="HQ97" s="86">
        <f t="shared" si="92"/>
        <v>2.614293695413343E-3</v>
      </c>
      <c r="HS97" s="86">
        <f t="shared" si="134"/>
        <v>9.6559015791179836E-16</v>
      </c>
      <c r="HT97" s="86">
        <f t="shared" si="134"/>
        <v>2.0104493788121729E-22</v>
      </c>
      <c r="HU97" s="86">
        <f t="shared" si="134"/>
        <v>1.440743860814518E-20</v>
      </c>
      <c r="HV97" s="86">
        <f t="shared" si="134"/>
        <v>2.3836963097248189E-23</v>
      </c>
      <c r="HW97" s="86">
        <f t="shared" si="134"/>
        <v>5.0909985280698209E-20</v>
      </c>
      <c r="HX97" s="86">
        <f t="shared" si="134"/>
        <v>1.1615546129719041E-21</v>
      </c>
      <c r="HY97" s="86">
        <f t="shared" si="134"/>
        <v>2.564447323630777E-18</v>
      </c>
      <c r="HZ97" s="86">
        <f t="shared" si="134"/>
        <v>5.2668303743699574E-18</v>
      </c>
      <c r="IA97" s="86">
        <f t="shared" si="134"/>
        <v>3.9139301543645261E-23</v>
      </c>
      <c r="IB97" s="86">
        <f t="shared" si="134"/>
        <v>3.4983744547464734E-24</v>
      </c>
      <c r="IC97" s="86">
        <f t="shared" si="134"/>
        <v>1.5699279046091445E-25</v>
      </c>
      <c r="ID97" s="86">
        <f t="shared" si="134"/>
        <v>1.072259804938583E-24</v>
      </c>
      <c r="IE97" s="86">
        <f t="shared" si="134"/>
        <v>4.1776363964580278E-22</v>
      </c>
      <c r="IF97" s="86">
        <f t="shared" si="134"/>
        <v>3.8243845271560476E-12</v>
      </c>
      <c r="IG97" s="86">
        <f t="shared" si="134"/>
        <v>1.8388693005991851E-12</v>
      </c>
      <c r="II97" s="86">
        <f t="shared" si="135"/>
        <v>7.5349732980279866E-32</v>
      </c>
      <c r="IJ97" s="86">
        <f t="shared" si="135"/>
        <v>5.9890164402835989E-46</v>
      </c>
      <c r="IK97" s="86">
        <f t="shared" si="135"/>
        <v>4.7888795857768087E-43</v>
      </c>
      <c r="IL97" s="86">
        <f t="shared" si="135"/>
        <v>4.1671195244545415E-49</v>
      </c>
      <c r="IM97" s="86">
        <f t="shared" si="135"/>
        <v>4.8176672597926033E-43</v>
      </c>
      <c r="IN97" s="86">
        <f t="shared" si="135"/>
        <v>1.98158454156539E-46</v>
      </c>
      <c r="IO97" s="86">
        <f t="shared" si="135"/>
        <v>1.9636182782584651E-40</v>
      </c>
      <c r="IP97" s="86">
        <f t="shared" si="135"/>
        <v>4.6506502439500038E-39</v>
      </c>
      <c r="IQ97" s="86">
        <f t="shared" si="135"/>
        <v>3.3743020015491914E-51</v>
      </c>
      <c r="IR97" s="86">
        <f t="shared" si="135"/>
        <v>2.6919060259065668E-54</v>
      </c>
      <c r="IS97" s="86">
        <f t="shared" si="135"/>
        <v>3.9133057786637293E-54</v>
      </c>
      <c r="IT97" s="86">
        <f t="shared" si="135"/>
        <v>1.7301539610242168E-53</v>
      </c>
      <c r="IU97" s="86">
        <f t="shared" si="135"/>
        <v>1.4732954849843625E-45</v>
      </c>
      <c r="IV97" s="86">
        <f t="shared" si="135"/>
        <v>1.1256397459052689E-47</v>
      </c>
      <c r="IW97" s="86">
        <f t="shared" si="135"/>
        <v>6.9399274347535042E-48</v>
      </c>
      <c r="IY97" s="86">
        <f t="shared" si="136"/>
        <v>3.3149211038792231E-2</v>
      </c>
      <c r="IZ97" s="86">
        <f t="shared" si="136"/>
        <v>8.0375885569633918E-2</v>
      </c>
      <c r="JA97" s="86">
        <f t="shared" si="136"/>
        <v>5.5251559944053549E-2</v>
      </c>
      <c r="JB97" s="86">
        <f t="shared" si="136"/>
        <v>4.4394952376425677E-2</v>
      </c>
      <c r="JC97" s="86">
        <f t="shared" si="136"/>
        <v>6.5248888902218166E-2</v>
      </c>
      <c r="JD97" s="86">
        <f t="shared" si="136"/>
        <v>6.6533130468338517E-2</v>
      </c>
      <c r="JE97" s="86">
        <f t="shared" si="136"/>
        <v>6.3089046028283496E-2</v>
      </c>
      <c r="JF97" s="86">
        <f t="shared" si="136"/>
        <v>7.8565411218480874E-2</v>
      </c>
      <c r="JG97" s="86">
        <f t="shared" si="136"/>
        <v>3.079434088802081E-2</v>
      </c>
      <c r="JH97" s="86">
        <f t="shared" si="136"/>
        <v>2.1273475055600219E-2</v>
      </c>
      <c r="JI97" s="86">
        <f t="shared" si="136"/>
        <v>2.7199425162535415E-2</v>
      </c>
      <c r="JJ97" s="86">
        <f t="shared" si="136"/>
        <v>1.1942349006072793E-2</v>
      </c>
      <c r="JK97" s="86">
        <f t="shared" si="136"/>
        <v>0.10364214320573026</v>
      </c>
      <c r="JL97" s="86">
        <f t="shared" si="136"/>
        <v>0.12181032027117504</v>
      </c>
      <c r="JM97" s="86">
        <f t="shared" si="136"/>
        <v>2.0798273081289155E-2</v>
      </c>
    </row>
    <row r="98" spans="2:273" x14ac:dyDescent="0.25">
      <c r="B98" s="2">
        <v>71</v>
      </c>
      <c r="C98" s="37">
        <v>100.364</v>
      </c>
      <c r="D98" s="37">
        <v>77.923000000000002</v>
      </c>
      <c r="E98" s="37">
        <v>80.349999999999994</v>
      </c>
      <c r="F98" s="37">
        <v>80.051000000000002</v>
      </c>
      <c r="G98" s="37">
        <v>79.332999999999998</v>
      </c>
      <c r="H98" s="37">
        <v>84.256</v>
      </c>
      <c r="I98" s="37">
        <v>83.293000000000006</v>
      </c>
      <c r="J98" s="37">
        <v>82.584999999999994</v>
      </c>
      <c r="K98" s="37">
        <v>80.22</v>
      </c>
      <c r="L98" s="37">
        <v>83.878</v>
      </c>
      <c r="M98" s="37">
        <v>83.366</v>
      </c>
      <c r="N98" s="37">
        <v>80.61</v>
      </c>
      <c r="O98" s="37">
        <v>80.659000000000006</v>
      </c>
      <c r="P98" s="37">
        <v>75.025999999999996</v>
      </c>
      <c r="Q98" s="37">
        <v>76.924999999999997</v>
      </c>
      <c r="S98" s="4">
        <f t="shared" si="137"/>
        <v>103.32565120401105</v>
      </c>
      <c r="T98" s="4">
        <f t="shared" si="137"/>
        <v>82.790692501783354</v>
      </c>
      <c r="U98" s="4">
        <f t="shared" si="137"/>
        <v>77.996095539485907</v>
      </c>
      <c r="V98" s="4">
        <f t="shared" si="137"/>
        <v>79.140170609540448</v>
      </c>
      <c r="W98" s="4">
        <f t="shared" si="137"/>
        <v>76.93931808565145</v>
      </c>
      <c r="X98" s="4">
        <f t="shared" si="137"/>
        <v>78.288223866784918</v>
      </c>
      <c r="Y98" s="4">
        <f t="shared" si="137"/>
        <v>83.170413219009575</v>
      </c>
      <c r="Z98" s="4">
        <f t="shared" si="137"/>
        <v>82.150010638101435</v>
      </c>
      <c r="AA98" s="4">
        <f t="shared" si="137"/>
        <v>80.589062519189596</v>
      </c>
      <c r="AB98" s="4">
        <f t="shared" si="137"/>
        <v>80.301194290312935</v>
      </c>
      <c r="AC98" s="4">
        <f t="shared" si="137"/>
        <v>79.036680747597188</v>
      </c>
      <c r="AD98" s="4">
        <f t="shared" si="137"/>
        <v>79.456764538938344</v>
      </c>
      <c r="AE98" s="4">
        <f t="shared" si="137"/>
        <v>83.504449115359762</v>
      </c>
      <c r="AF98" s="4">
        <f t="shared" si="137"/>
        <v>80.676398922038459</v>
      </c>
      <c r="AG98" s="4">
        <f t="shared" si="137"/>
        <v>89.671135616186589</v>
      </c>
      <c r="AI98" s="4">
        <f t="shared" si="138"/>
        <v>-2.9616512040110479</v>
      </c>
      <c r="AJ98" s="4">
        <f t="shared" si="138"/>
        <v>-4.8676925017833526</v>
      </c>
      <c r="AK98" s="4">
        <f t="shared" si="138"/>
        <v>2.3539044605140873</v>
      </c>
      <c r="AL98" s="4">
        <f t="shared" si="138"/>
        <v>0.91082939045955413</v>
      </c>
      <c r="AM98" s="4">
        <f t="shared" si="138"/>
        <v>2.3936819143485479</v>
      </c>
      <c r="AN98" s="4">
        <f t="shared" si="138"/>
        <v>5.9677761332150823</v>
      </c>
      <c r="AO98" s="4">
        <f t="shared" si="138"/>
        <v>0.12258678099043152</v>
      </c>
      <c r="AP98" s="4">
        <f t="shared" si="138"/>
        <v>0.43498936189855897</v>
      </c>
      <c r="AQ98" s="4">
        <f t="shared" si="138"/>
        <v>-0.36906251918959754</v>
      </c>
      <c r="AR98" s="4">
        <f t="shared" si="138"/>
        <v>3.5768057096870649</v>
      </c>
      <c r="AS98" s="4">
        <f t="shared" si="138"/>
        <v>4.3293192524028115</v>
      </c>
      <c r="AT98" s="4">
        <f t="shared" si="138"/>
        <v>1.1532354610616551</v>
      </c>
      <c r="AU98" s="4">
        <f t="shared" si="138"/>
        <v>-2.8454491153597559</v>
      </c>
      <c r="AV98" s="4">
        <f t="shared" si="138"/>
        <v>-5.6503989220384625</v>
      </c>
      <c r="AW98" s="4">
        <f t="shared" si="138"/>
        <v>-12.746135616186592</v>
      </c>
      <c r="AY98" s="2">
        <f t="shared" si="130"/>
        <v>91.493038615020168</v>
      </c>
      <c r="AZ98" s="2">
        <f t="shared" si="130"/>
        <v>72.732853142415948</v>
      </c>
      <c r="BA98" s="2">
        <f t="shared" si="130"/>
        <v>67.326306671977335</v>
      </c>
      <c r="BB98" s="2">
        <f t="shared" si="130"/>
        <v>72.446496218802054</v>
      </c>
      <c r="BC98" s="2">
        <f t="shared" si="130"/>
        <v>66.345835960559825</v>
      </c>
      <c r="BD98" s="2">
        <f t="shared" si="130"/>
        <v>67.571876314466195</v>
      </c>
      <c r="BE98" s="2">
        <f t="shared" si="130"/>
        <v>68.073699806984365</v>
      </c>
      <c r="BF98" s="2">
        <f t="shared" si="130"/>
        <v>67.241880198234313</v>
      </c>
      <c r="BG98" s="2">
        <f t="shared" si="130"/>
        <v>71.594001531597144</v>
      </c>
      <c r="BH98" s="2">
        <f t="shared" si="130"/>
        <v>67.069707899792093</v>
      </c>
      <c r="BI98" s="2">
        <f t="shared" si="130"/>
        <v>70.431831726700239</v>
      </c>
      <c r="BJ98" s="2">
        <f t="shared" si="130"/>
        <v>70.547365280231986</v>
      </c>
      <c r="BK98" s="2">
        <f t="shared" si="130"/>
        <v>71.096266690518107</v>
      </c>
      <c r="BL98" s="2">
        <f t="shared" si="130"/>
        <v>68.765360598317727</v>
      </c>
      <c r="BM98" s="2">
        <f t="shared" si="130"/>
        <v>88.112796386067657</v>
      </c>
      <c r="BO98" s="2" t="str">
        <f t="shared" si="100"/>
        <v/>
      </c>
      <c r="BP98" s="2" t="str">
        <f t="shared" si="101"/>
        <v/>
      </c>
      <c r="BQ98" s="2" t="str">
        <f t="shared" si="102"/>
        <v/>
      </c>
      <c r="BR98" s="2" t="str">
        <f t="shared" si="103"/>
        <v/>
      </c>
      <c r="BS98" s="2" t="str">
        <f t="shared" si="104"/>
        <v/>
      </c>
      <c r="BT98" s="2" t="str">
        <f t="shared" si="105"/>
        <v/>
      </c>
      <c r="BU98" s="2" t="str">
        <f t="shared" si="106"/>
        <v/>
      </c>
      <c r="BV98" s="2" t="str">
        <f t="shared" si="107"/>
        <v/>
      </c>
      <c r="BW98" s="2" t="str">
        <f t="shared" si="108"/>
        <v/>
      </c>
      <c r="BX98" s="2" t="str">
        <f t="shared" si="109"/>
        <v/>
      </c>
      <c r="BY98" s="2" t="str">
        <f t="shared" si="110"/>
        <v/>
      </c>
      <c r="BZ98" s="2" t="str">
        <f t="shared" si="111"/>
        <v/>
      </c>
      <c r="CA98" s="2" t="str">
        <f t="shared" si="112"/>
        <v/>
      </c>
      <c r="CB98" s="2" t="str">
        <f t="shared" si="113"/>
        <v/>
      </c>
      <c r="CC98" s="2" t="str">
        <f t="shared" si="114"/>
        <v/>
      </c>
      <c r="CE98" s="2" t="str">
        <f t="shared" si="131"/>
        <v/>
      </c>
      <c r="CF98" s="2" t="str">
        <f t="shared" si="131"/>
        <v/>
      </c>
      <c r="CG98" s="2" t="str">
        <f t="shared" si="131"/>
        <v/>
      </c>
      <c r="CH98" s="2" t="str">
        <f t="shared" si="131"/>
        <v/>
      </c>
      <c r="CI98" s="2" t="str">
        <f t="shared" si="131"/>
        <v/>
      </c>
      <c r="CJ98" s="2" t="str">
        <f t="shared" si="131"/>
        <v/>
      </c>
      <c r="CK98" s="2" t="str">
        <f t="shared" si="131"/>
        <v/>
      </c>
      <c r="CL98" s="2" t="str">
        <f t="shared" si="131"/>
        <v/>
      </c>
      <c r="CM98" s="2" t="str">
        <f t="shared" si="131"/>
        <v/>
      </c>
      <c r="CN98" s="2" t="str">
        <f t="shared" si="131"/>
        <v/>
      </c>
      <c r="CO98" s="2" t="str">
        <f t="shared" si="131"/>
        <v/>
      </c>
      <c r="CP98" s="2" t="str">
        <f t="shared" si="131"/>
        <v/>
      </c>
      <c r="CQ98" s="2" t="str">
        <f t="shared" si="131"/>
        <v/>
      </c>
      <c r="CR98" s="2" t="str">
        <f t="shared" si="131"/>
        <v/>
      </c>
      <c r="CS98" s="2" t="str">
        <f t="shared" si="131"/>
        <v/>
      </c>
      <c r="CU98" s="2" t="str">
        <f t="shared" si="115"/>
        <v/>
      </c>
      <c r="CV98" s="2" t="str">
        <f t="shared" si="116"/>
        <v/>
      </c>
      <c r="CW98" s="2" t="str">
        <f t="shared" si="117"/>
        <v/>
      </c>
      <c r="CX98" s="2" t="str">
        <f t="shared" si="118"/>
        <v/>
      </c>
      <c r="CY98" s="2" t="str">
        <f t="shared" si="119"/>
        <v/>
      </c>
      <c r="CZ98" s="2" t="str">
        <f t="shared" si="120"/>
        <v/>
      </c>
      <c r="DA98" s="2" t="str">
        <f t="shared" si="121"/>
        <v/>
      </c>
      <c r="DB98" s="2" t="str">
        <f t="shared" si="122"/>
        <v/>
      </c>
      <c r="DC98" s="2" t="str">
        <f t="shared" si="123"/>
        <v/>
      </c>
      <c r="DD98" s="2" t="str">
        <f t="shared" si="124"/>
        <v/>
      </c>
      <c r="DE98" s="2" t="str">
        <f t="shared" si="125"/>
        <v/>
      </c>
      <c r="DF98" s="2" t="str">
        <f t="shared" si="126"/>
        <v/>
      </c>
      <c r="DG98" s="2" t="str">
        <f t="shared" si="127"/>
        <v/>
      </c>
      <c r="DH98" s="2" t="str">
        <f t="shared" si="128"/>
        <v/>
      </c>
      <c r="DI98" s="2" t="str">
        <f t="shared" si="129"/>
        <v/>
      </c>
      <c r="DK98" s="2">
        <f t="shared" si="139"/>
        <v>118.36453542510121</v>
      </c>
      <c r="DL98" s="2">
        <f t="shared" si="139"/>
        <v>84.989582452431264</v>
      </c>
      <c r="DM98" s="2">
        <f t="shared" si="139"/>
        <v>91.878835699184521</v>
      </c>
      <c r="DN98" s="2">
        <f t="shared" si="139"/>
        <v>86.443199335548172</v>
      </c>
      <c r="DO98" s="2">
        <f t="shared" si="139"/>
        <v>86.890266861140375</v>
      </c>
      <c r="DP98" s="2">
        <f t="shared" si="139"/>
        <v>80.276698580489295</v>
      </c>
      <c r="DQ98" s="2">
        <f t="shared" si="139"/>
        <v>85.201561310782225</v>
      </c>
      <c r="DR98" s="2">
        <f t="shared" si="139"/>
        <v>86.32192107117686</v>
      </c>
      <c r="DS98" s="2">
        <f t="shared" si="139"/>
        <v>91.092214005602273</v>
      </c>
      <c r="DT98" s="2">
        <f t="shared" si="139"/>
        <v>84.498497392128982</v>
      </c>
      <c r="DU98" s="2">
        <f t="shared" si="139"/>
        <v>89.205069163292833</v>
      </c>
      <c r="DV98" s="2">
        <f t="shared" si="139"/>
        <v>92.301580487804898</v>
      </c>
      <c r="DW98" s="2">
        <f t="shared" si="139"/>
        <v>90.332519027484139</v>
      </c>
      <c r="DX98" s="2">
        <f t="shared" si="139"/>
        <v>77.659666737138792</v>
      </c>
      <c r="DY98" s="2">
        <f t="shared" si="139"/>
        <v>93.595944741532975</v>
      </c>
      <c r="EA98" s="2">
        <f t="shared" si="99"/>
        <v>88.841369230769246</v>
      </c>
      <c r="EB98" s="2">
        <f t="shared" si="99"/>
        <v>71.720085481682503</v>
      </c>
      <c r="EC98" s="2">
        <f t="shared" si="99"/>
        <v>65.488951442646027</v>
      </c>
      <c r="ED98" s="2">
        <f t="shared" si="99"/>
        <v>71.33156075825346</v>
      </c>
      <c r="EE98" s="2">
        <f t="shared" si="99"/>
        <v>64.917458684237602</v>
      </c>
      <c r="EF98" s="2">
        <f t="shared" si="99"/>
        <v>66.613956577885403</v>
      </c>
      <c r="EG98" s="2">
        <f t="shared" si="99"/>
        <v>66.65407962274935</v>
      </c>
      <c r="EH98" s="2">
        <f t="shared" si="99"/>
        <v>65.500075539210798</v>
      </c>
      <c r="EI98" s="2">
        <f t="shared" si="99"/>
        <v>69.221627416038388</v>
      </c>
      <c r="EJ98" s="2">
        <f t="shared" si="99"/>
        <v>65.224513698117647</v>
      </c>
      <c r="EK98" s="2">
        <f t="shared" si="99"/>
        <v>68.57624132880315</v>
      </c>
      <c r="EL98" s="2">
        <f t="shared" si="99"/>
        <v>68.426623634774998</v>
      </c>
      <c r="EM98" s="2">
        <f t="shared" si="140"/>
        <v>69.409254347485515</v>
      </c>
      <c r="EN98" s="2">
        <f t="shared" si="140"/>
        <v>67.957916292883993</v>
      </c>
      <c r="EO98" s="2">
        <f t="shared" si="140"/>
        <v>87.424937502561377</v>
      </c>
      <c r="EQ98" s="2">
        <f t="shared" si="141"/>
        <v>85.345722415179935</v>
      </c>
      <c r="ER98" s="2">
        <f t="shared" si="141"/>
        <v>68.982690492122373</v>
      </c>
      <c r="ES98" s="2">
        <f t="shared" si="141"/>
        <v>63.875686609036151</v>
      </c>
      <c r="ET98" s="2">
        <f t="shared" si="141"/>
        <v>68.173226186357823</v>
      </c>
      <c r="EU98" s="2">
        <f t="shared" si="141"/>
        <v>63.771345253059785</v>
      </c>
      <c r="EV98" s="2">
        <f t="shared" si="141"/>
        <v>65.407440609917799</v>
      </c>
      <c r="EW98" s="2">
        <f t="shared" si="141"/>
        <v>65.014587010191605</v>
      </c>
      <c r="EX98" s="2">
        <f t="shared" si="141"/>
        <v>64.12493208342498</v>
      </c>
      <c r="EY98" s="2">
        <f t="shared" si="141"/>
        <v>66.735031519038955</v>
      </c>
      <c r="EZ98" s="2">
        <f t="shared" si="141"/>
        <v>62.41381681243562</v>
      </c>
      <c r="FA98" s="2">
        <f t="shared" si="141"/>
        <v>67.351594496656659</v>
      </c>
      <c r="FB98" s="2">
        <f t="shared" si="141"/>
        <v>67.922527243048521</v>
      </c>
      <c r="FC98" s="2">
        <f t="shared" si="141"/>
        <v>68.612632944510565</v>
      </c>
      <c r="FD98" s="2">
        <f t="shared" si="141"/>
        <v>68.218146795958774</v>
      </c>
      <c r="FE98" s="2">
        <f t="shared" si="141"/>
        <v>87.187804303733571</v>
      </c>
      <c r="FG98" s="2">
        <f t="shared" si="142"/>
        <v>0.9101336163534911</v>
      </c>
      <c r="FH98" s="2">
        <f t="shared" si="142"/>
        <v>0.92357843482628676</v>
      </c>
      <c r="FI98" s="2">
        <f t="shared" si="142"/>
        <v>0.9303387110173903</v>
      </c>
      <c r="FJ98" s="2">
        <f t="shared" si="142"/>
        <v>0.92609802298864285</v>
      </c>
      <c r="FK98" s="2">
        <f t="shared" si="142"/>
        <v>0.93496183689711365</v>
      </c>
      <c r="FL98" s="2">
        <f t="shared" si="142"/>
        <v>0.92982054620696908</v>
      </c>
      <c r="FM98" s="2">
        <f t="shared" si="142"/>
        <v>0.9233991582758031</v>
      </c>
      <c r="FN98" s="2">
        <f t="shared" si="142"/>
        <v>0.91630420939019463</v>
      </c>
      <c r="FO98" s="2">
        <f t="shared" si="142"/>
        <v>0.89144046630014129</v>
      </c>
      <c r="FP98" s="2">
        <f t="shared" si="142"/>
        <v>0.90416060815139643</v>
      </c>
      <c r="FQ98" s="2">
        <f t="shared" si="142"/>
        <v>0.9100056792798783</v>
      </c>
      <c r="FR98" s="2">
        <f t="shared" si="142"/>
        <v>0.91116162835217251</v>
      </c>
      <c r="FS98" s="2">
        <f t="shared" si="142"/>
        <v>0.91935484471630002</v>
      </c>
      <c r="FT98" s="2">
        <f t="shared" si="142"/>
        <v>0.9167809511108953</v>
      </c>
      <c r="FU98" s="2">
        <f t="shared" si="142"/>
        <v>0.88852307184521673</v>
      </c>
      <c r="FW98" s="2">
        <f t="shared" si="132"/>
        <v>4.2075058098260009E-4</v>
      </c>
      <c r="FX98" s="2">
        <f t="shared" si="132"/>
        <v>4.7785096560889052E-4</v>
      </c>
      <c r="FY98" s="2">
        <f t="shared" si="132"/>
        <v>6.1869822005974993E-4</v>
      </c>
      <c r="FZ98" s="2">
        <f t="shared" si="132"/>
        <v>5.8401228640689014E-4</v>
      </c>
      <c r="GA98" s="2">
        <f t="shared" si="132"/>
        <v>6.053551915139138E-4</v>
      </c>
      <c r="GB98" s="2">
        <f t="shared" si="132"/>
        <v>7.6587007679778849E-4</v>
      </c>
      <c r="GC98" s="2">
        <f t="shared" si="132"/>
        <v>6.9077769778270862E-4</v>
      </c>
      <c r="GD98" s="2">
        <f t="shared" si="132"/>
        <v>6.5168817540260573E-4</v>
      </c>
      <c r="GE98" s="2">
        <f t="shared" si="132"/>
        <v>7.5869438574887639E-4</v>
      </c>
      <c r="GF98" s="2">
        <f t="shared" si="132"/>
        <v>7.1607652528054503E-4</v>
      </c>
      <c r="GG98" s="2">
        <f t="shared" si="132"/>
        <v>7.2424987911570097E-4</v>
      </c>
      <c r="GH98" s="2">
        <f t="shared" si="132"/>
        <v>5.3689042961930708E-4</v>
      </c>
      <c r="GI98" s="2">
        <f t="shared" si="132"/>
        <v>4.3632536930845447E-4</v>
      </c>
      <c r="GJ98" s="2">
        <f t="shared" si="132"/>
        <v>2.838287692527255E-4</v>
      </c>
      <c r="GK98" s="2">
        <f t="shared" si="132"/>
        <v>2.7852327521954976E-4</v>
      </c>
      <c r="GM98" s="86">
        <f t="shared" si="133"/>
        <v>1.9418060312009306E-3</v>
      </c>
      <c r="GN98" s="86">
        <f t="shared" si="133"/>
        <v>3.716377821277999E-2</v>
      </c>
      <c r="GO98" s="86">
        <f t="shared" si="133"/>
        <v>2.0837334398232769E-2</v>
      </c>
      <c r="GP98" s="86">
        <f t="shared" si="133"/>
        <v>1.716721458136182E-2</v>
      </c>
      <c r="GQ98" s="86">
        <f t="shared" si="133"/>
        <v>2.5586928156874161E-2</v>
      </c>
      <c r="GR98" s="86">
        <f t="shared" si="133"/>
        <v>2.8160770349219828E-2</v>
      </c>
      <c r="GS98" s="86">
        <f t="shared" si="133"/>
        <v>1.9248723470642732E-2</v>
      </c>
      <c r="GT98" s="86">
        <f t="shared" si="133"/>
        <v>2.74279556567672E-2</v>
      </c>
      <c r="GU98" s="86">
        <f t="shared" si="133"/>
        <v>6.8441716030530515E-3</v>
      </c>
      <c r="GV98" s="86">
        <f t="shared" si="133"/>
        <v>1.1341705849055273E-3</v>
      </c>
      <c r="GW98" s="86">
        <f t="shared" si="133"/>
        <v>6.2914540577631165E-3</v>
      </c>
      <c r="GX98" s="86">
        <f t="shared" si="133"/>
        <v>1.56123581385517E-4</v>
      </c>
      <c r="GY98" s="86">
        <f t="shared" si="133"/>
        <v>5.4493067520250751E-2</v>
      </c>
      <c r="GZ98" s="86">
        <f t="shared" si="133"/>
        <v>6.7716208952488116E-2</v>
      </c>
      <c r="HA98" s="86">
        <f t="shared" si="133"/>
        <v>6.7680591523800911E-3</v>
      </c>
      <c r="HC98" s="86">
        <f t="shared" si="78"/>
        <v>3.5585163143924542E-2</v>
      </c>
      <c r="HD98" s="86">
        <f t="shared" si="78"/>
        <v>1.1910661189417793E-2</v>
      </c>
      <c r="HE98" s="86">
        <f t="shared" si="78"/>
        <v>1.5942750748955459E-2</v>
      </c>
      <c r="HF98" s="86">
        <f t="shared" si="78"/>
        <v>9.6449596238257166E-3</v>
      </c>
      <c r="HG98" s="86">
        <f t="shared" si="92"/>
        <v>1.6840463315942127E-2</v>
      </c>
      <c r="HH98" s="86">
        <f t="shared" si="92"/>
        <v>1.6399269953402275E-2</v>
      </c>
      <c r="HI98" s="86">
        <f t="shared" si="92"/>
        <v>3.3161445581257838E-2</v>
      </c>
      <c r="HJ98" s="86">
        <f t="shared" si="92"/>
        <v>2.8095697403092468E-2</v>
      </c>
      <c r="HK98" s="86">
        <f t="shared" si="92"/>
        <v>1.7660552201352292E-2</v>
      </c>
      <c r="HL98" s="86">
        <f t="shared" si="92"/>
        <v>2.7027920511454116E-2</v>
      </c>
      <c r="HM98" s="86">
        <f t="shared" si="92"/>
        <v>1.5918030354827858E-2</v>
      </c>
      <c r="HN98" s="86">
        <f t="shared" si="92"/>
        <v>1.7439705773270517E-2</v>
      </c>
      <c r="HO98" s="86">
        <f t="shared" si="92"/>
        <v>1.2886117043014421E-2</v>
      </c>
      <c r="HP98" s="86">
        <f t="shared" si="92"/>
        <v>1.0734095369577135E-2</v>
      </c>
      <c r="HQ98" s="86">
        <f t="shared" si="92"/>
        <v>4.5771792137474492E-3</v>
      </c>
      <c r="HS98" s="86">
        <f t="shared" si="134"/>
        <v>2.9353723132460603E-15</v>
      </c>
      <c r="HT98" s="86">
        <f t="shared" si="134"/>
        <v>1.0497521062757581E-21</v>
      </c>
      <c r="HU98" s="86">
        <f t="shared" si="134"/>
        <v>6.9833925605048729E-20</v>
      </c>
      <c r="HV98" s="86">
        <f t="shared" si="134"/>
        <v>1.4329146721367612E-22</v>
      </c>
      <c r="HW98" s="86">
        <f t="shared" si="134"/>
        <v>2.4014821313411022E-19</v>
      </c>
      <c r="HX98" s="86">
        <f t="shared" si="134"/>
        <v>6.5935624145863278E-21</v>
      </c>
      <c r="HY98" s="86">
        <f t="shared" si="134"/>
        <v>1.1012946089478064E-17</v>
      </c>
      <c r="HZ98" s="86">
        <f t="shared" si="134"/>
        <v>2.1513097071148185E-17</v>
      </c>
      <c r="IA98" s="86">
        <f t="shared" si="134"/>
        <v>2.5868843419894505E-22</v>
      </c>
      <c r="IB98" s="86">
        <f t="shared" si="134"/>
        <v>2.5263869893199712E-23</v>
      </c>
      <c r="IC98" s="86">
        <f t="shared" si="134"/>
        <v>1.2010699145757676E-24</v>
      </c>
      <c r="ID98" s="86">
        <f t="shared" si="134"/>
        <v>7.2381978877273166E-24</v>
      </c>
      <c r="IE98" s="86">
        <f t="shared" si="134"/>
        <v>2.0989030150725216E-21</v>
      </c>
      <c r="IF98" s="86">
        <f t="shared" si="134"/>
        <v>8.575663208884348E-12</v>
      </c>
      <c r="IG98" s="86">
        <f t="shared" si="134"/>
        <v>4.2050173283400223E-12</v>
      </c>
      <c r="II98" s="86">
        <f t="shared" si="135"/>
        <v>3.7976121824209701E-31</v>
      </c>
      <c r="IJ98" s="86">
        <f t="shared" si="135"/>
        <v>6.6528411998425042E-45</v>
      </c>
      <c r="IK98" s="86">
        <f t="shared" si="135"/>
        <v>4.9101869198477308E-42</v>
      </c>
      <c r="IL98" s="86">
        <f t="shared" si="135"/>
        <v>5.8817551430932663E-48</v>
      </c>
      <c r="IM98" s="86">
        <f t="shared" si="135"/>
        <v>4.9058673497198285E-42</v>
      </c>
      <c r="IN98" s="86">
        <f t="shared" si="135"/>
        <v>2.6436593075131339E-45</v>
      </c>
      <c r="IO98" s="86">
        <f t="shared" si="135"/>
        <v>1.7963616343422895E-39</v>
      </c>
      <c r="IP98" s="86">
        <f t="shared" si="135"/>
        <v>3.8695898954822681E-38</v>
      </c>
      <c r="IQ98" s="86">
        <f t="shared" si="135"/>
        <v>5.9069787145124231E-50</v>
      </c>
      <c r="IR98" s="86">
        <f t="shared" si="135"/>
        <v>5.5018190269946263E-53</v>
      </c>
      <c r="IS98" s="86">
        <f t="shared" si="135"/>
        <v>7.9609440880079223E-53</v>
      </c>
      <c r="IT98" s="86">
        <f t="shared" si="135"/>
        <v>3.0195873214236696E-52</v>
      </c>
      <c r="IU98" s="86">
        <f t="shared" si="135"/>
        <v>1.5587073638385603E-44</v>
      </c>
      <c r="IV98" s="86">
        <f t="shared" si="135"/>
        <v>1.1736512117905704E-46</v>
      </c>
      <c r="IW98" s="86">
        <f t="shared" si="135"/>
        <v>7.2746565033258158E-47</v>
      </c>
      <c r="IY98" s="86">
        <f t="shared" si="136"/>
        <v>3.7526969175128405E-2</v>
      </c>
      <c r="IZ98" s="86">
        <f t="shared" si="136"/>
        <v>4.9074439402197786E-2</v>
      </c>
      <c r="JA98" s="86">
        <f t="shared" si="136"/>
        <v>3.6780085147188224E-2</v>
      </c>
      <c r="JB98" s="86">
        <f t="shared" si="136"/>
        <v>2.6812174205187535E-2</v>
      </c>
      <c r="JC98" s="86">
        <f t="shared" si="136"/>
        <v>4.2427391472816288E-2</v>
      </c>
      <c r="JD98" s="86">
        <f t="shared" si="136"/>
        <v>4.4560040302622103E-2</v>
      </c>
      <c r="JE98" s="86">
        <f t="shared" si="136"/>
        <v>5.2410169051900588E-2</v>
      </c>
      <c r="JF98" s="86">
        <f t="shared" si="136"/>
        <v>5.5523653059859686E-2</v>
      </c>
      <c r="JG98" s="86">
        <f t="shared" si="136"/>
        <v>2.4504723804405344E-2</v>
      </c>
      <c r="JH98" s="86">
        <f t="shared" si="136"/>
        <v>2.8162091096359643E-2</v>
      </c>
      <c r="JI98" s="86">
        <f t="shared" si="136"/>
        <v>2.2209484412590973E-2</v>
      </c>
      <c r="JJ98" s="86">
        <f t="shared" si="136"/>
        <v>1.7595829354656034E-2</v>
      </c>
      <c r="JK98" s="86">
        <f t="shared" si="136"/>
        <v>6.7379184563265165E-2</v>
      </c>
      <c r="JL98" s="86">
        <f t="shared" si="136"/>
        <v>7.8450304330640916E-2</v>
      </c>
      <c r="JM98" s="86">
        <f t="shared" si="136"/>
        <v>1.1345238370332557E-2</v>
      </c>
    </row>
    <row r="99" spans="2:273" x14ac:dyDescent="0.25">
      <c r="B99" s="2">
        <v>72</v>
      </c>
      <c r="C99" s="37">
        <v>102.15900000000001</v>
      </c>
      <c r="D99" s="37">
        <v>80.385000000000005</v>
      </c>
      <c r="E99" s="37">
        <v>83.474999999999994</v>
      </c>
      <c r="F99" s="37">
        <v>82.230999999999995</v>
      </c>
      <c r="G99" s="37">
        <v>83.051000000000002</v>
      </c>
      <c r="H99" s="37">
        <v>85.462000000000003</v>
      </c>
      <c r="I99" s="37">
        <v>87.927000000000007</v>
      </c>
      <c r="J99" s="37">
        <v>85.097999999999999</v>
      </c>
      <c r="K99" s="37">
        <v>84.049000000000007</v>
      </c>
      <c r="L99" s="37">
        <v>90.049000000000007</v>
      </c>
      <c r="M99" s="37">
        <v>86.902000000000001</v>
      </c>
      <c r="N99" s="37">
        <v>83.072999999999993</v>
      </c>
      <c r="O99" s="37">
        <v>81.561000000000007</v>
      </c>
      <c r="P99" s="37">
        <v>76.394999999999996</v>
      </c>
      <c r="Q99" s="37">
        <v>76.45</v>
      </c>
      <c r="S99" s="4">
        <f t="shared" si="137"/>
        <v>106.17477243853503</v>
      </c>
      <c r="T99" s="4">
        <f t="shared" si="137"/>
        <v>83.066904432369242</v>
      </c>
      <c r="U99" s="4">
        <f t="shared" si="137"/>
        <v>80.108977861083915</v>
      </c>
      <c r="V99" s="4">
        <f t="shared" si="137"/>
        <v>80.401906432275354</v>
      </c>
      <c r="W99" s="4">
        <f t="shared" si="137"/>
        <v>78.3584865523422</v>
      </c>
      <c r="X99" s="4">
        <f t="shared" si="137"/>
        <v>80.182044269102548</v>
      </c>
      <c r="Y99" s="4">
        <f t="shared" si="137"/>
        <v>86.813293848925412</v>
      </c>
      <c r="Z99" s="4">
        <f t="shared" si="137"/>
        <v>84.566486117054481</v>
      </c>
      <c r="AA99" s="4">
        <f t="shared" si="137"/>
        <v>83.979574500439412</v>
      </c>
      <c r="AB99" s="4">
        <f t="shared" si="137"/>
        <v>85.991998198235137</v>
      </c>
      <c r="AC99" s="4">
        <f t="shared" si="137"/>
        <v>82.579704936412853</v>
      </c>
      <c r="AD99" s="4">
        <f t="shared" si="137"/>
        <v>83.43507667628775</v>
      </c>
      <c r="AE99" s="4">
        <f t="shared" si="137"/>
        <v>83.36435933368648</v>
      </c>
      <c r="AF99" s="4">
        <f t="shared" si="137"/>
        <v>79.227634519676471</v>
      </c>
      <c r="AG99" s="4">
        <f t="shared" si="137"/>
        <v>90.049027627432054</v>
      </c>
      <c r="AI99" s="4">
        <f t="shared" si="138"/>
        <v>-4.0157724385350235</v>
      </c>
      <c r="AJ99" s="4">
        <f t="shared" si="138"/>
        <v>-2.6819044323692367</v>
      </c>
      <c r="AK99" s="4">
        <f t="shared" si="138"/>
        <v>3.3660221389160796</v>
      </c>
      <c r="AL99" s="4">
        <f t="shared" si="138"/>
        <v>1.8290935677246409</v>
      </c>
      <c r="AM99" s="4">
        <f t="shared" si="138"/>
        <v>4.6925134476578023</v>
      </c>
      <c r="AN99" s="4">
        <f t="shared" si="138"/>
        <v>5.2799557308974556</v>
      </c>
      <c r="AO99" s="4">
        <f t="shared" si="138"/>
        <v>1.1137061510745951</v>
      </c>
      <c r="AP99" s="4">
        <f t="shared" si="138"/>
        <v>0.53151388294551793</v>
      </c>
      <c r="AQ99" s="4">
        <f t="shared" si="138"/>
        <v>6.9425499560594517E-2</v>
      </c>
      <c r="AR99" s="4">
        <f t="shared" si="138"/>
        <v>4.0570018017648692</v>
      </c>
      <c r="AS99" s="4">
        <f t="shared" si="138"/>
        <v>4.3222950635871484</v>
      </c>
      <c r="AT99" s="4">
        <f t="shared" si="138"/>
        <v>-0.36207667628775653</v>
      </c>
      <c r="AU99" s="4">
        <f t="shared" si="138"/>
        <v>-1.8033593336864726</v>
      </c>
      <c r="AV99" s="4">
        <f t="shared" si="138"/>
        <v>-2.8326345196764748</v>
      </c>
      <c r="AW99" s="4">
        <f t="shared" si="138"/>
        <v>-13.599027627432051</v>
      </c>
      <c r="AY99" s="2">
        <f t="shared" si="130"/>
        <v>91.027357410547822</v>
      </c>
      <c r="AZ99" s="2">
        <f t="shared" si="130"/>
        <v>72.481610907379121</v>
      </c>
      <c r="BA99" s="2">
        <f t="shared" si="130"/>
        <v>67.061406662181483</v>
      </c>
      <c r="BB99" s="2">
        <f t="shared" si="130"/>
        <v>72.165021386072809</v>
      </c>
      <c r="BC99" s="2">
        <f t="shared" si="130"/>
        <v>66.13667167145438</v>
      </c>
      <c r="BD99" s="2">
        <f t="shared" si="130"/>
        <v>67.360627268186732</v>
      </c>
      <c r="BE99" s="2">
        <f t="shared" si="130"/>
        <v>67.814007560438</v>
      </c>
      <c r="BF99" s="2">
        <f t="shared" si="130"/>
        <v>66.989882917501589</v>
      </c>
      <c r="BG99" s="2">
        <f t="shared" si="130"/>
        <v>71.254985985334216</v>
      </c>
      <c r="BH99" s="2">
        <f t="shared" si="130"/>
        <v>66.800481293668895</v>
      </c>
      <c r="BI99" s="2">
        <f t="shared" si="130"/>
        <v>70.188681037815016</v>
      </c>
      <c r="BJ99" s="2">
        <f t="shared" si="130"/>
        <v>70.311055002446963</v>
      </c>
      <c r="BK99" s="2">
        <f t="shared" si="130"/>
        <v>70.891245949833888</v>
      </c>
      <c r="BL99" s="2">
        <f t="shared" si="130"/>
        <v>68.623217398082218</v>
      </c>
      <c r="BM99" s="2">
        <f t="shared" si="130"/>
        <v>87.870998994169398</v>
      </c>
      <c r="BO99" s="2" t="str">
        <f t="shared" si="100"/>
        <v/>
      </c>
      <c r="BP99" s="2" t="str">
        <f t="shared" si="101"/>
        <v/>
      </c>
      <c r="BQ99" s="2" t="str">
        <f t="shared" si="102"/>
        <v/>
      </c>
      <c r="BR99" s="2" t="str">
        <f t="shared" si="103"/>
        <v/>
      </c>
      <c r="BS99" s="2" t="str">
        <f t="shared" si="104"/>
        <v/>
      </c>
      <c r="BT99" s="2" t="str">
        <f t="shared" si="105"/>
        <v/>
      </c>
      <c r="BU99" s="2" t="str">
        <f t="shared" si="106"/>
        <v/>
      </c>
      <c r="BV99" s="2" t="str">
        <f t="shared" si="107"/>
        <v/>
      </c>
      <c r="BW99" s="2" t="str">
        <f t="shared" si="108"/>
        <v/>
      </c>
      <c r="BX99" s="2" t="str">
        <f t="shared" si="109"/>
        <v/>
      </c>
      <c r="BY99" s="2" t="str">
        <f t="shared" si="110"/>
        <v/>
      </c>
      <c r="BZ99" s="2" t="str">
        <f t="shared" si="111"/>
        <v/>
      </c>
      <c r="CA99" s="2" t="str">
        <f t="shared" si="112"/>
        <v/>
      </c>
      <c r="CB99" s="2" t="str">
        <f t="shared" si="113"/>
        <v/>
      </c>
      <c r="CC99" s="2" t="str">
        <f t="shared" si="114"/>
        <v/>
      </c>
      <c r="CE99" s="2" t="str">
        <f t="shared" si="131"/>
        <v/>
      </c>
      <c r="CF99" s="2" t="str">
        <f t="shared" si="131"/>
        <v/>
      </c>
      <c r="CG99" s="2" t="str">
        <f t="shared" si="131"/>
        <v/>
      </c>
      <c r="CH99" s="2" t="str">
        <f t="shared" si="131"/>
        <v/>
      </c>
      <c r="CI99" s="2" t="str">
        <f t="shared" si="131"/>
        <v/>
      </c>
      <c r="CJ99" s="2" t="str">
        <f t="shared" si="131"/>
        <v/>
      </c>
      <c r="CK99" s="2" t="str">
        <f t="shared" si="131"/>
        <v/>
      </c>
      <c r="CL99" s="2" t="str">
        <f t="shared" si="131"/>
        <v/>
      </c>
      <c r="CM99" s="2" t="str">
        <f t="shared" si="131"/>
        <v/>
      </c>
      <c r="CN99" s="2" t="str">
        <f t="shared" si="131"/>
        <v/>
      </c>
      <c r="CO99" s="2" t="str">
        <f t="shared" si="131"/>
        <v/>
      </c>
      <c r="CP99" s="2" t="str">
        <f t="shared" si="131"/>
        <v/>
      </c>
      <c r="CQ99" s="2" t="str">
        <f t="shared" si="131"/>
        <v/>
      </c>
      <c r="CR99" s="2" t="str">
        <f t="shared" si="131"/>
        <v/>
      </c>
      <c r="CS99" s="2" t="str">
        <f t="shared" si="131"/>
        <v/>
      </c>
      <c r="CU99" s="2" t="str">
        <f t="shared" si="115"/>
        <v/>
      </c>
      <c r="CV99" s="2" t="str">
        <f t="shared" si="116"/>
        <v/>
      </c>
      <c r="CW99" s="2" t="str">
        <f t="shared" si="117"/>
        <v/>
      </c>
      <c r="CX99" s="2" t="str">
        <f t="shared" si="118"/>
        <v/>
      </c>
      <c r="CY99" s="2" t="str">
        <f t="shared" si="119"/>
        <v/>
      </c>
      <c r="CZ99" s="2" t="str">
        <f t="shared" si="120"/>
        <v/>
      </c>
      <c r="DA99" s="2" t="str">
        <f t="shared" si="121"/>
        <v/>
      </c>
      <c r="DB99" s="2" t="str">
        <f t="shared" si="122"/>
        <v/>
      </c>
      <c r="DC99" s="2" t="str">
        <f t="shared" si="123"/>
        <v/>
      </c>
      <c r="DD99" s="2" t="str">
        <f t="shared" si="124"/>
        <v/>
      </c>
      <c r="DE99" s="2" t="str">
        <f t="shared" si="125"/>
        <v/>
      </c>
      <c r="DF99" s="2" t="str">
        <f t="shared" si="126"/>
        <v/>
      </c>
      <c r="DG99" s="2" t="str">
        <f t="shared" si="127"/>
        <v/>
      </c>
      <c r="DH99" s="2" t="str">
        <f t="shared" si="128"/>
        <v/>
      </c>
      <c r="DI99" s="2" t="str">
        <f t="shared" si="129"/>
        <v/>
      </c>
      <c r="DK99" s="2">
        <f t="shared" si="139"/>
        <v>118.98787894736842</v>
      </c>
      <c r="DL99" s="2">
        <f t="shared" si="139"/>
        <v>85.15077695560251</v>
      </c>
      <c r="DM99" s="2">
        <f t="shared" si="139"/>
        <v>92.170144971307749</v>
      </c>
      <c r="DN99" s="2">
        <f t="shared" si="139"/>
        <v>86.621770764119603</v>
      </c>
      <c r="DO99" s="2">
        <f t="shared" si="139"/>
        <v>87.091649326094597</v>
      </c>
      <c r="DP99" s="2">
        <f t="shared" si="139"/>
        <v>80.32528511023861</v>
      </c>
      <c r="DQ99" s="2">
        <f t="shared" si="139"/>
        <v>85.333353971609768</v>
      </c>
      <c r="DR99" s="2">
        <f t="shared" si="139"/>
        <v>86.410289640591941</v>
      </c>
      <c r="DS99" s="2">
        <f t="shared" si="139"/>
        <v>91.381655462184909</v>
      </c>
      <c r="DT99" s="2">
        <f t="shared" si="139"/>
        <v>84.618108582266487</v>
      </c>
      <c r="DU99" s="2">
        <f t="shared" si="139"/>
        <v>89.461909446693653</v>
      </c>
      <c r="DV99" s="2">
        <f t="shared" si="139"/>
        <v>92.633643245778629</v>
      </c>
      <c r="DW99" s="2">
        <f t="shared" si="139"/>
        <v>90.493934460887942</v>
      </c>
      <c r="DX99" s="2">
        <f t="shared" si="139"/>
        <v>77.693973361522168</v>
      </c>
      <c r="DY99" s="2">
        <f t="shared" si="139"/>
        <v>93.795710784313727</v>
      </c>
      <c r="EA99" s="2">
        <f t="shared" si="99"/>
        <v>88.511167032967052</v>
      </c>
      <c r="EB99" s="2">
        <f t="shared" si="99"/>
        <v>71.527041939065015</v>
      </c>
      <c r="EC99" s="2">
        <f t="shared" si="99"/>
        <v>65.347894675111419</v>
      </c>
      <c r="ED99" s="2">
        <f t="shared" si="99"/>
        <v>71.115000298189571</v>
      </c>
      <c r="EE99" s="2">
        <f t="shared" si="99"/>
        <v>64.808038566869129</v>
      </c>
      <c r="EF99" s="2">
        <f t="shared" si="99"/>
        <v>66.46925633575465</v>
      </c>
      <c r="EG99" s="2">
        <f t="shared" si="99"/>
        <v>66.48986087453558</v>
      </c>
      <c r="EH99" s="2">
        <f t="shared" si="99"/>
        <v>65.373126263128242</v>
      </c>
      <c r="EI99" s="2">
        <f t="shared" si="99"/>
        <v>69.021858601782043</v>
      </c>
      <c r="EJ99" s="2">
        <f t="shared" si="99"/>
        <v>65.080373200218048</v>
      </c>
      <c r="EK99" s="2">
        <f t="shared" si="99"/>
        <v>68.451409770328837</v>
      </c>
      <c r="EL99" s="2">
        <f t="shared" si="99"/>
        <v>68.326420052424638</v>
      </c>
      <c r="EM99" s="2">
        <f t="shared" si="140"/>
        <v>69.323415086949723</v>
      </c>
      <c r="EN99" s="2">
        <f t="shared" si="140"/>
        <v>67.872200145472192</v>
      </c>
      <c r="EO99" s="2">
        <f t="shared" si="140"/>
        <v>87.193149870906936</v>
      </c>
      <c r="EQ99" s="2">
        <f t="shared" si="141"/>
        <v>85.124108661185204</v>
      </c>
      <c r="ER99" s="2">
        <f t="shared" si="141"/>
        <v>68.861238742935797</v>
      </c>
      <c r="ES99" s="2">
        <f t="shared" si="141"/>
        <v>63.778489300216663</v>
      </c>
      <c r="ET99" s="2">
        <f t="shared" si="141"/>
        <v>68.043683452125464</v>
      </c>
      <c r="EU99" s="2">
        <f t="shared" si="141"/>
        <v>63.695887394360589</v>
      </c>
      <c r="EV99" s="2">
        <f t="shared" si="141"/>
        <v>65.294401035242444</v>
      </c>
      <c r="EW99" s="2">
        <f t="shared" si="141"/>
        <v>64.895235583572656</v>
      </c>
      <c r="EX99" s="2">
        <f t="shared" si="141"/>
        <v>64.037596593878234</v>
      </c>
      <c r="EY99" s="2">
        <f t="shared" si="141"/>
        <v>66.605821325598413</v>
      </c>
      <c r="EZ99" s="2">
        <f t="shared" si="141"/>
        <v>62.352514336543422</v>
      </c>
      <c r="FA99" s="2">
        <f t="shared" si="141"/>
        <v>67.259653418796717</v>
      </c>
      <c r="FB99" s="2">
        <f t="shared" si="141"/>
        <v>67.833894360013502</v>
      </c>
      <c r="FC99" s="2">
        <f t="shared" si="141"/>
        <v>68.543949004635323</v>
      </c>
      <c r="FD99" s="2">
        <f t="shared" si="141"/>
        <v>68.125003309874742</v>
      </c>
      <c r="FE99" s="2">
        <f t="shared" si="141"/>
        <v>86.961657011412214</v>
      </c>
      <c r="FG99" s="2">
        <f t="shared" si="142"/>
        <v>0.91738764602517264</v>
      </c>
      <c r="FH99" s="2">
        <f t="shared" si="142"/>
        <v>0.92983086805604642</v>
      </c>
      <c r="FI99" s="2">
        <f t="shared" si="142"/>
        <v>0.93607633318973005</v>
      </c>
      <c r="FJ99" s="2">
        <f t="shared" si="142"/>
        <v>0.93215945784301657</v>
      </c>
      <c r="FK99" s="2">
        <f t="shared" si="142"/>
        <v>0.94034309448631692</v>
      </c>
      <c r="FL99" s="2">
        <f t="shared" si="142"/>
        <v>0.93559789241482338</v>
      </c>
      <c r="FM99" s="2">
        <f t="shared" si="142"/>
        <v>0.929665142022566</v>
      </c>
      <c r="FN99" s="2">
        <f t="shared" si="142"/>
        <v>0.92310223180121465</v>
      </c>
      <c r="FO99" s="2">
        <f t="shared" si="142"/>
        <v>0.90003768226866521</v>
      </c>
      <c r="FP99" s="2">
        <f t="shared" si="142"/>
        <v>0.91185008273756485</v>
      </c>
      <c r="FQ99" s="2">
        <f t="shared" si="142"/>
        <v>0.91726909732292616</v>
      </c>
      <c r="FR99" s="2">
        <f t="shared" si="142"/>
        <v>0.91834012204931481</v>
      </c>
      <c r="FS99" s="2">
        <f t="shared" si="142"/>
        <v>0.92592511630783614</v>
      </c>
      <c r="FT99" s="2">
        <f t="shared" si="142"/>
        <v>0.9235434821337104</v>
      </c>
      <c r="FU99" s="2">
        <f t="shared" si="142"/>
        <v>0.89732471582681539</v>
      </c>
      <c r="FW99" s="2">
        <f t="shared" si="132"/>
        <v>4.6132511137315512E-4</v>
      </c>
      <c r="FX99" s="2">
        <f t="shared" si="132"/>
        <v>5.2392901051651303E-4</v>
      </c>
      <c r="FY99" s="2">
        <f t="shared" si="132"/>
        <v>6.7834861705663295E-4</v>
      </c>
      <c r="FZ99" s="2">
        <f t="shared" si="132"/>
        <v>6.4032065980825566E-4</v>
      </c>
      <c r="GA99" s="2">
        <f t="shared" si="132"/>
        <v>6.63720004794746E-4</v>
      </c>
      <c r="GB99" s="2">
        <f t="shared" si="132"/>
        <v>8.3969779521579017E-4</v>
      </c>
      <c r="GC99" s="2">
        <f t="shared" si="132"/>
        <v>7.5737220894030015E-4</v>
      </c>
      <c r="GD99" s="2">
        <f t="shared" si="132"/>
        <v>7.1451695068916801E-4</v>
      </c>
      <c r="GE99" s="2">
        <f t="shared" si="132"/>
        <v>8.3183096359141292E-4</v>
      </c>
      <c r="GF99" s="2">
        <f t="shared" si="132"/>
        <v>7.8510805694429842E-4</v>
      </c>
      <c r="GG99" s="2">
        <f t="shared" si="132"/>
        <v>7.9406871599663599E-4</v>
      </c>
      <c r="GH99" s="2">
        <f t="shared" si="132"/>
        <v>5.8865815835062302E-4</v>
      </c>
      <c r="GI99" s="2">
        <f t="shared" si="132"/>
        <v>4.784011151527254E-4</v>
      </c>
      <c r="GJ99" s="2">
        <f t="shared" si="132"/>
        <v>3.1120353514784143E-4</v>
      </c>
      <c r="GK99" s="2">
        <f t="shared" si="132"/>
        <v>3.0538649222695846E-4</v>
      </c>
      <c r="GM99" s="86">
        <f t="shared" si="133"/>
        <v>4.3658701052303779E-4</v>
      </c>
      <c r="GN99" s="86">
        <f t="shared" si="133"/>
        <v>1.7144485719297789E-2</v>
      </c>
      <c r="GO99" s="86">
        <f t="shared" si="133"/>
        <v>8.6722782782339518E-3</v>
      </c>
      <c r="GP99" s="86">
        <f t="shared" si="133"/>
        <v>6.8413124880295799E-3</v>
      </c>
      <c r="GQ99" s="86">
        <f t="shared" si="133"/>
        <v>1.0786219818585081E-2</v>
      </c>
      <c r="GR99" s="86">
        <f t="shared" si="133"/>
        <v>1.2806482296963771E-2</v>
      </c>
      <c r="GS99" s="86">
        <f t="shared" si="133"/>
        <v>8.2685113202179555E-3</v>
      </c>
      <c r="GT99" s="86">
        <f t="shared" si="133"/>
        <v>1.119789171090029E-2</v>
      </c>
      <c r="GU99" s="86">
        <f t="shared" si="133"/>
        <v>2.0115222140474598E-3</v>
      </c>
      <c r="GV99" s="86">
        <f t="shared" si="133"/>
        <v>2.4779486917133329E-4</v>
      </c>
      <c r="GW99" s="86">
        <f t="shared" si="133"/>
        <v>1.9579945699907341E-3</v>
      </c>
      <c r="GX99" s="86">
        <f t="shared" si="133"/>
        <v>1.7329859862512772E-5</v>
      </c>
      <c r="GY99" s="86">
        <f t="shared" si="133"/>
        <v>2.8704731769993556E-2</v>
      </c>
      <c r="GZ99" s="86">
        <f t="shared" si="133"/>
        <v>3.6776373283321832E-2</v>
      </c>
      <c r="HA99" s="86">
        <f t="shared" si="133"/>
        <v>2.2082620457170615E-3</v>
      </c>
      <c r="HC99" s="86">
        <f t="shared" si="78"/>
        <v>4.8115554807150351E-2</v>
      </c>
      <c r="HD99" s="86">
        <f t="shared" si="78"/>
        <v>1.825127618614061E-2</v>
      </c>
      <c r="HE99" s="86">
        <f t="shared" si="78"/>
        <v>2.4075391744381048E-2</v>
      </c>
      <c r="HF99" s="86">
        <f t="shared" si="78"/>
        <v>1.5336563854980513E-2</v>
      </c>
      <c r="HG99" s="86">
        <f t="shared" si="92"/>
        <v>2.5330405116263291E-2</v>
      </c>
      <c r="HH99" s="86">
        <f t="shared" si="92"/>
        <v>2.5437566623473181E-2</v>
      </c>
      <c r="HI99" s="86">
        <f t="shared" si="92"/>
        <v>4.7866809106740689E-2</v>
      </c>
      <c r="HJ99" s="86">
        <f t="shared" si="92"/>
        <v>4.0534779490059195E-2</v>
      </c>
      <c r="HK99" s="86">
        <f t="shared" si="92"/>
        <v>2.7872848578847139E-2</v>
      </c>
      <c r="HL99" s="86">
        <f t="shared" si="92"/>
        <v>4.1994128443633087E-2</v>
      </c>
      <c r="HM99" s="86">
        <f t="shared" si="92"/>
        <v>2.5532239384328283E-2</v>
      </c>
      <c r="HN99" s="86">
        <f t="shared" si="92"/>
        <v>2.7258179546106563E-2</v>
      </c>
      <c r="HO99" s="86">
        <f t="shared" si="92"/>
        <v>1.9539605487700239E-2</v>
      </c>
      <c r="HP99" s="86">
        <f t="shared" si="92"/>
        <v>1.6421570902403915E-2</v>
      </c>
      <c r="HQ99" s="86">
        <f t="shared" si="92"/>
        <v>7.7917502491319564E-3</v>
      </c>
      <c r="HS99" s="86">
        <f t="shared" si="134"/>
        <v>8.7586964053927036E-15</v>
      </c>
      <c r="HT99" s="86">
        <f t="shared" si="134"/>
        <v>5.3278128171410527E-21</v>
      </c>
      <c r="HU99" s="86">
        <f t="shared" si="134"/>
        <v>3.2902329465051389E-19</v>
      </c>
      <c r="HV99" s="86">
        <f t="shared" si="134"/>
        <v>8.341769632181641E-22</v>
      </c>
      <c r="HW99" s="86">
        <f t="shared" si="134"/>
        <v>1.1013174056496563E-18</v>
      </c>
      <c r="HX99" s="86">
        <f t="shared" si="134"/>
        <v>3.6230027491274489E-20</v>
      </c>
      <c r="HY99" s="86">
        <f t="shared" si="134"/>
        <v>4.6019531200866697E-17</v>
      </c>
      <c r="HZ99" s="86">
        <f t="shared" si="134"/>
        <v>8.5622627119674707E-17</v>
      </c>
      <c r="IA99" s="86">
        <f t="shared" si="134"/>
        <v>1.6494130790870664E-21</v>
      </c>
      <c r="IB99" s="86">
        <f t="shared" si="134"/>
        <v>1.7570998376147204E-22</v>
      </c>
      <c r="IC99" s="86">
        <f t="shared" si="134"/>
        <v>8.8493480813087049E-24</v>
      </c>
      <c r="ID99" s="86">
        <f t="shared" si="134"/>
        <v>4.7213418350782071E-23</v>
      </c>
      <c r="IE99" s="86">
        <f t="shared" si="134"/>
        <v>1.0259256941918295E-20</v>
      </c>
      <c r="IF99" s="86">
        <f t="shared" si="134"/>
        <v>1.8982173919526959E-11</v>
      </c>
      <c r="IG99" s="86">
        <f t="shared" si="134"/>
        <v>9.4894771861339824E-12</v>
      </c>
      <c r="II99" s="86">
        <f t="shared" si="135"/>
        <v>1.8783789962483557E-30</v>
      </c>
      <c r="IJ99" s="86">
        <f t="shared" si="135"/>
        <v>7.182254059300691E-44</v>
      </c>
      <c r="IK99" s="86">
        <f t="shared" si="135"/>
        <v>4.892922200121308E-41</v>
      </c>
      <c r="IL99" s="86">
        <f t="shared" si="135"/>
        <v>8.0384497052819836E-47</v>
      </c>
      <c r="IM99" s="86">
        <f t="shared" si="135"/>
        <v>4.8559447715066796E-41</v>
      </c>
      <c r="IN99" s="86">
        <f t="shared" si="135"/>
        <v>3.4133726747338653E-44</v>
      </c>
      <c r="IO99" s="86">
        <f t="shared" si="135"/>
        <v>1.5987287045504424E-38</v>
      </c>
      <c r="IP99" s="86">
        <f t="shared" si="135"/>
        <v>3.1366614556176415E-37</v>
      </c>
      <c r="IQ99" s="86">
        <f t="shared" si="135"/>
        <v>9.9734995220266179E-49</v>
      </c>
      <c r="IR99" s="86">
        <f t="shared" si="135"/>
        <v>1.0827468058948162E-51</v>
      </c>
      <c r="IS99" s="86">
        <f t="shared" si="135"/>
        <v>1.5594080707707508E-51</v>
      </c>
      <c r="IT99" s="86">
        <f t="shared" si="135"/>
        <v>5.0914124988699612E-51</v>
      </c>
      <c r="IU99" s="86">
        <f t="shared" si="135"/>
        <v>1.6041143589689633E-43</v>
      </c>
      <c r="IV99" s="86">
        <f t="shared" si="135"/>
        <v>1.1922534403985728E-45</v>
      </c>
      <c r="IW99" s="86">
        <f t="shared" si="135"/>
        <v>7.4295021698022299E-46</v>
      </c>
      <c r="IY99" s="86">
        <f t="shared" si="136"/>
        <v>4.8552141817682144E-2</v>
      </c>
      <c r="IZ99" s="86">
        <f t="shared" si="136"/>
        <v>3.5395761905438403E-2</v>
      </c>
      <c r="JA99" s="86">
        <f t="shared" si="136"/>
        <v>3.2747670022615E-2</v>
      </c>
      <c r="JB99" s="86">
        <f t="shared" si="136"/>
        <v>2.2177876343010092E-2</v>
      </c>
      <c r="JC99" s="86">
        <f t="shared" si="136"/>
        <v>3.6116624934848372E-2</v>
      </c>
      <c r="JD99" s="86">
        <f t="shared" si="136"/>
        <v>3.8244048920436952E-2</v>
      </c>
      <c r="JE99" s="86">
        <f t="shared" si="136"/>
        <v>5.6135320426958693E-2</v>
      </c>
      <c r="JF99" s="86">
        <f t="shared" si="136"/>
        <v>5.1732671200959569E-2</v>
      </c>
      <c r="JG99" s="86">
        <f t="shared" si="136"/>
        <v>2.9884370792894598E-2</v>
      </c>
      <c r="JH99" s="86">
        <f t="shared" si="136"/>
        <v>4.2241923312804422E-2</v>
      </c>
      <c r="JI99" s="86">
        <f t="shared" si="136"/>
        <v>2.7490233954319016E-2</v>
      </c>
      <c r="JJ99" s="86">
        <f t="shared" si="136"/>
        <v>2.7275509405969078E-2</v>
      </c>
      <c r="JK99" s="86">
        <f t="shared" si="136"/>
        <v>4.8244337257693795E-2</v>
      </c>
      <c r="JL99" s="86">
        <f t="shared" si="136"/>
        <v>5.3197944204707928E-2</v>
      </c>
      <c r="JM99" s="86">
        <f t="shared" si="136"/>
        <v>1.0000012304338494E-2</v>
      </c>
    </row>
    <row r="100" spans="2:273" x14ac:dyDescent="0.25">
      <c r="B100" s="2">
        <v>73</v>
      </c>
      <c r="C100" s="37">
        <v>104.864</v>
      </c>
      <c r="D100" s="37">
        <v>84.281999999999996</v>
      </c>
      <c r="E100" s="37">
        <v>88.525000000000006</v>
      </c>
      <c r="F100" s="37">
        <v>86.667000000000002</v>
      </c>
      <c r="G100" s="37">
        <v>88.41</v>
      </c>
      <c r="H100" s="37">
        <v>90.179000000000002</v>
      </c>
      <c r="I100" s="37">
        <v>94.78</v>
      </c>
      <c r="J100" s="37">
        <v>89.244</v>
      </c>
      <c r="K100" s="37">
        <v>90.659000000000006</v>
      </c>
      <c r="L100" s="37">
        <v>96.146000000000001</v>
      </c>
      <c r="M100" s="37">
        <v>91.61</v>
      </c>
      <c r="N100" s="37">
        <v>88.584999999999994</v>
      </c>
      <c r="O100" s="37">
        <v>85.122</v>
      </c>
      <c r="P100" s="37">
        <v>79.183999999999997</v>
      </c>
      <c r="Q100" s="37">
        <v>80.474999999999994</v>
      </c>
      <c r="S100" s="4">
        <f t="shared" si="137"/>
        <v>109.79182107271637</v>
      </c>
      <c r="T100" s="4">
        <f t="shared" si="137"/>
        <v>85.640383983042781</v>
      </c>
      <c r="U100" s="4">
        <f t="shared" si="137"/>
        <v>84.244275945465404</v>
      </c>
      <c r="V100" s="4">
        <f t="shared" si="137"/>
        <v>83.339114120989947</v>
      </c>
      <c r="W100" s="4">
        <f t="shared" si="137"/>
        <v>81.882411357215688</v>
      </c>
      <c r="X100" s="4">
        <f t="shared" si="137"/>
        <v>84.301712250451914</v>
      </c>
      <c r="Y100" s="4">
        <f t="shared" si="137"/>
        <v>92.314032809370801</v>
      </c>
      <c r="Z100" s="4">
        <f t="shared" si="137"/>
        <v>89.262610941844471</v>
      </c>
      <c r="AA100" s="4">
        <f t="shared" si="137"/>
        <v>89.12697777419892</v>
      </c>
      <c r="AB100" s="4">
        <f t="shared" si="137"/>
        <v>93.627354260310724</v>
      </c>
      <c r="AC100" s="4">
        <f t="shared" si="137"/>
        <v>87.92806513666406</v>
      </c>
      <c r="AD100" s="4">
        <f t="shared" si="137"/>
        <v>88.888686165887606</v>
      </c>
      <c r="AE100" s="4">
        <f t="shared" si="137"/>
        <v>85.784910516771816</v>
      </c>
      <c r="AF100" s="4">
        <f t="shared" si="137"/>
        <v>80.375035365170334</v>
      </c>
      <c r="AG100" s="4">
        <f t="shared" si="137"/>
        <v>90.951986795651578</v>
      </c>
      <c r="AI100" s="4">
        <f t="shared" si="138"/>
        <v>-4.9278210727163696</v>
      </c>
      <c r="AJ100" s="4">
        <f t="shared" si="138"/>
        <v>-1.3583839830427848</v>
      </c>
      <c r="AK100" s="4">
        <f t="shared" si="138"/>
        <v>4.2807240545346019</v>
      </c>
      <c r="AL100" s="4">
        <f t="shared" si="138"/>
        <v>3.3278858790100543</v>
      </c>
      <c r="AM100" s="4">
        <f t="shared" si="138"/>
        <v>6.5275886427843091</v>
      </c>
      <c r="AN100" s="4">
        <f t="shared" si="138"/>
        <v>5.8772877495480884</v>
      </c>
      <c r="AO100" s="4">
        <f t="shared" si="138"/>
        <v>2.4659671906292004</v>
      </c>
      <c r="AP100" s="4">
        <f t="shared" si="138"/>
        <v>-1.861094184447154E-2</v>
      </c>
      <c r="AQ100" s="4">
        <f t="shared" si="138"/>
        <v>1.5320222258010858</v>
      </c>
      <c r="AR100" s="4">
        <f t="shared" si="138"/>
        <v>2.5186457396892763</v>
      </c>
      <c r="AS100" s="4">
        <f t="shared" si="138"/>
        <v>3.6819348633359397</v>
      </c>
      <c r="AT100" s="4">
        <f t="shared" si="138"/>
        <v>-0.30368616588761199</v>
      </c>
      <c r="AU100" s="4">
        <f t="shared" si="138"/>
        <v>-0.66291051677181656</v>
      </c>
      <c r="AV100" s="4">
        <f t="shared" si="138"/>
        <v>-1.191035365170336</v>
      </c>
      <c r="AW100" s="4">
        <f t="shared" si="138"/>
        <v>-10.476986795651584</v>
      </c>
      <c r="AY100" s="2">
        <f t="shared" si="130"/>
        <v>90.564707296937513</v>
      </c>
      <c r="AZ100" s="2">
        <f t="shared" si="130"/>
        <v>72.232585858955701</v>
      </c>
      <c r="BA100" s="2">
        <f t="shared" si="130"/>
        <v>66.803609835037776</v>
      </c>
      <c r="BB100" s="2">
        <f t="shared" si="130"/>
        <v>71.886124450418393</v>
      </c>
      <c r="BC100" s="2">
        <f t="shared" si="130"/>
        <v>65.933631813012553</v>
      </c>
      <c r="BD100" s="2">
        <f t="shared" si="130"/>
        <v>67.153398836569266</v>
      </c>
      <c r="BE100" s="2">
        <f t="shared" si="130"/>
        <v>67.559726164169518</v>
      </c>
      <c r="BF100" s="2">
        <f t="shared" si="130"/>
        <v>66.745785717843148</v>
      </c>
      <c r="BG100" s="2">
        <f t="shared" si="130"/>
        <v>70.921504082087168</v>
      </c>
      <c r="BH100" s="2">
        <f t="shared" si="130"/>
        <v>66.53831409681348</v>
      </c>
      <c r="BI100" s="2">
        <f t="shared" si="130"/>
        <v>69.951475952057464</v>
      </c>
      <c r="BJ100" s="2">
        <f t="shared" si="130"/>
        <v>70.081706229412049</v>
      </c>
      <c r="BK100" s="2">
        <f t="shared" si="130"/>
        <v>70.693591211022891</v>
      </c>
      <c r="BL100" s="2">
        <f t="shared" si="130"/>
        <v>68.484496142457303</v>
      </c>
      <c r="BM100" s="2">
        <f t="shared" si="130"/>
        <v>87.625972926283708</v>
      </c>
      <c r="BO100" s="2" t="str">
        <f t="shared" si="100"/>
        <v/>
      </c>
      <c r="BP100" s="2" t="str">
        <f t="shared" si="101"/>
        <v/>
      </c>
      <c r="BQ100" s="2" t="str">
        <f t="shared" si="102"/>
        <v/>
      </c>
      <c r="BR100" s="2" t="str">
        <f t="shared" si="103"/>
        <v/>
      </c>
      <c r="BS100" s="2" t="str">
        <f t="shared" si="104"/>
        <v/>
      </c>
      <c r="BT100" s="2" t="str">
        <f t="shared" si="105"/>
        <v/>
      </c>
      <c r="BU100" s="2" t="str">
        <f t="shared" si="106"/>
        <v/>
      </c>
      <c r="BV100" s="2" t="str">
        <f t="shared" si="107"/>
        <v/>
      </c>
      <c r="BW100" s="2" t="str">
        <f t="shared" si="108"/>
        <v/>
      </c>
      <c r="BX100" s="2" t="str">
        <f t="shared" si="109"/>
        <v/>
      </c>
      <c r="BY100" s="2" t="str">
        <f t="shared" si="110"/>
        <v/>
      </c>
      <c r="BZ100" s="2" t="str">
        <f t="shared" si="111"/>
        <v/>
      </c>
      <c r="CA100" s="2" t="str">
        <f t="shared" si="112"/>
        <v/>
      </c>
      <c r="CB100" s="2" t="str">
        <f t="shared" si="113"/>
        <v/>
      </c>
      <c r="CC100" s="2" t="str">
        <f t="shared" si="114"/>
        <v/>
      </c>
      <c r="CE100" s="2" t="str">
        <f t="shared" si="131"/>
        <v/>
      </c>
      <c r="CF100" s="2" t="str">
        <f t="shared" si="131"/>
        <v/>
      </c>
      <c r="CG100" s="2" t="str">
        <f t="shared" si="131"/>
        <v/>
      </c>
      <c r="CH100" s="2" t="str">
        <f t="shared" si="131"/>
        <v/>
      </c>
      <c r="CI100" s="2" t="str">
        <f t="shared" si="131"/>
        <v/>
      </c>
      <c r="CJ100" s="2" t="str">
        <f t="shared" si="131"/>
        <v/>
      </c>
      <c r="CK100" s="2" t="str">
        <f t="shared" si="131"/>
        <v/>
      </c>
      <c r="CL100" s="2" t="str">
        <f t="shared" si="131"/>
        <v/>
      </c>
      <c r="CM100" s="2" t="str">
        <f t="shared" si="131"/>
        <v/>
      </c>
      <c r="CN100" s="2" t="str">
        <f t="shared" si="131"/>
        <v/>
      </c>
      <c r="CO100" s="2" t="str">
        <f t="shared" si="131"/>
        <v/>
      </c>
      <c r="CP100" s="2" t="str">
        <f t="shared" si="131"/>
        <v/>
      </c>
      <c r="CQ100" s="2" t="str">
        <f t="shared" si="131"/>
        <v/>
      </c>
      <c r="CR100" s="2" t="str">
        <f t="shared" si="131"/>
        <v/>
      </c>
      <c r="CS100" s="2" t="str">
        <f t="shared" si="131"/>
        <v/>
      </c>
      <c r="CU100" s="2" t="str">
        <f t="shared" si="115"/>
        <v/>
      </c>
      <c r="CV100" s="2" t="str">
        <f t="shared" si="116"/>
        <v/>
      </c>
      <c r="CW100" s="2" t="str">
        <f t="shared" si="117"/>
        <v/>
      </c>
      <c r="CX100" s="2" t="str">
        <f t="shared" si="118"/>
        <v/>
      </c>
      <c r="CY100" s="2" t="str">
        <f t="shared" si="119"/>
        <v/>
      </c>
      <c r="CZ100" s="2" t="str">
        <f t="shared" si="120"/>
        <v/>
      </c>
      <c r="DA100" s="2" t="str">
        <f t="shared" si="121"/>
        <v/>
      </c>
      <c r="DB100" s="2" t="str">
        <f t="shared" si="122"/>
        <v/>
      </c>
      <c r="DC100" s="2" t="str">
        <f t="shared" si="123"/>
        <v/>
      </c>
      <c r="DD100" s="2" t="str">
        <f t="shared" si="124"/>
        <v/>
      </c>
      <c r="DE100" s="2" t="str">
        <f t="shared" si="125"/>
        <v/>
      </c>
      <c r="DF100" s="2" t="str">
        <f t="shared" si="126"/>
        <v/>
      </c>
      <c r="DG100" s="2" t="str">
        <f t="shared" si="127"/>
        <v/>
      </c>
      <c r="DH100" s="2" t="str">
        <f t="shared" si="128"/>
        <v/>
      </c>
      <c r="DI100" s="2" t="str">
        <f t="shared" si="129"/>
        <v/>
      </c>
      <c r="DK100" s="2">
        <f t="shared" si="139"/>
        <v>119.61122246963562</v>
      </c>
      <c r="DL100" s="2">
        <f t="shared" si="139"/>
        <v>85.311971458773769</v>
      </c>
      <c r="DM100" s="2">
        <f t="shared" si="139"/>
        <v>92.461454243430978</v>
      </c>
      <c r="DN100" s="2">
        <f t="shared" si="139"/>
        <v>86.800342192691033</v>
      </c>
      <c r="DO100" s="2">
        <f t="shared" si="139"/>
        <v>87.293031791048818</v>
      </c>
      <c r="DP100" s="2">
        <f t="shared" si="139"/>
        <v>80.373871639987925</v>
      </c>
      <c r="DQ100" s="2">
        <f t="shared" si="139"/>
        <v>85.465146632437325</v>
      </c>
      <c r="DR100" s="2">
        <f t="shared" si="139"/>
        <v>86.498658210007022</v>
      </c>
      <c r="DS100" s="2">
        <f t="shared" si="139"/>
        <v>91.671096918767532</v>
      </c>
      <c r="DT100" s="2">
        <f t="shared" si="139"/>
        <v>84.737719772403992</v>
      </c>
      <c r="DU100" s="2">
        <f t="shared" si="139"/>
        <v>89.718749730094459</v>
      </c>
      <c r="DV100" s="2">
        <f t="shared" si="139"/>
        <v>92.965706003752359</v>
      </c>
      <c r="DW100" s="2">
        <f t="shared" si="139"/>
        <v>90.65534989429176</v>
      </c>
      <c r="DX100" s="2">
        <f t="shared" si="139"/>
        <v>77.72827998590553</v>
      </c>
      <c r="DY100" s="2">
        <f t="shared" si="139"/>
        <v>93.995476827094478</v>
      </c>
      <c r="EA100" s="2">
        <f t="shared" si="99"/>
        <v>88.180964835164843</v>
      </c>
      <c r="EB100" s="2">
        <f t="shared" si="99"/>
        <v>71.333998396447527</v>
      </c>
      <c r="EC100" s="2">
        <f t="shared" si="99"/>
        <v>65.206837907576826</v>
      </c>
      <c r="ED100" s="2">
        <f t="shared" si="99"/>
        <v>70.898439838125668</v>
      </c>
      <c r="EE100" s="2">
        <f t="shared" si="99"/>
        <v>64.698618449500657</v>
      </c>
      <c r="EF100" s="2">
        <f t="shared" si="99"/>
        <v>66.324556093623897</v>
      </c>
      <c r="EG100" s="2">
        <f t="shared" si="99"/>
        <v>66.32564212632181</v>
      </c>
      <c r="EH100" s="2">
        <f t="shared" si="99"/>
        <v>65.246176987045672</v>
      </c>
      <c r="EI100" s="2">
        <f t="shared" si="99"/>
        <v>68.822089787525698</v>
      </c>
      <c r="EJ100" s="2">
        <f t="shared" si="99"/>
        <v>64.936232702318478</v>
      </c>
      <c r="EK100" s="2">
        <f t="shared" si="99"/>
        <v>68.326578211854539</v>
      </c>
      <c r="EL100" s="2">
        <f t="shared" si="99"/>
        <v>68.226216470074263</v>
      </c>
      <c r="EM100" s="2">
        <f t="shared" si="140"/>
        <v>69.237575826413917</v>
      </c>
      <c r="EN100" s="2">
        <f t="shared" si="140"/>
        <v>67.78648399806039</v>
      </c>
      <c r="EO100" s="2">
        <f t="shared" si="140"/>
        <v>86.961362239252495</v>
      </c>
      <c r="EQ100" s="2">
        <f t="shared" si="141"/>
        <v>84.902494907190459</v>
      </c>
      <c r="ER100" s="2">
        <f t="shared" si="141"/>
        <v>68.739786993749235</v>
      </c>
      <c r="ES100" s="2">
        <f t="shared" si="141"/>
        <v>63.681291991397167</v>
      </c>
      <c r="ET100" s="2">
        <f t="shared" si="141"/>
        <v>67.914140717893119</v>
      </c>
      <c r="EU100" s="2">
        <f t="shared" si="141"/>
        <v>63.620429535661394</v>
      </c>
      <c r="EV100" s="2">
        <f t="shared" si="141"/>
        <v>65.181361460567103</v>
      </c>
      <c r="EW100" s="2">
        <f t="shared" si="141"/>
        <v>64.775884156953694</v>
      </c>
      <c r="EX100" s="2">
        <f t="shared" si="141"/>
        <v>63.950261104331496</v>
      </c>
      <c r="EY100" s="2">
        <f t="shared" si="141"/>
        <v>66.476611132157871</v>
      </c>
      <c r="EZ100" s="2">
        <f t="shared" si="141"/>
        <v>62.291211860651231</v>
      </c>
      <c r="FA100" s="2">
        <f t="shared" si="141"/>
        <v>67.16771234093676</v>
      </c>
      <c r="FB100" s="2">
        <f t="shared" si="141"/>
        <v>67.745261476978499</v>
      </c>
      <c r="FC100" s="2">
        <f t="shared" si="141"/>
        <v>68.475265064760066</v>
      </c>
      <c r="FD100" s="2">
        <f t="shared" si="141"/>
        <v>68.031859823790711</v>
      </c>
      <c r="FE100" s="2">
        <f t="shared" si="141"/>
        <v>86.735509719090871</v>
      </c>
      <c r="FG100" s="2">
        <f t="shared" si="142"/>
        <v>0.92410495727574904</v>
      </c>
      <c r="FH100" s="2">
        <f t="shared" si="142"/>
        <v>0.93560742338916425</v>
      </c>
      <c r="FI100" s="2">
        <f t="shared" si="142"/>
        <v>0.9413711598018013</v>
      </c>
      <c r="FJ100" s="2">
        <f t="shared" si="142"/>
        <v>0.93775714815953826</v>
      </c>
      <c r="FK100" s="2">
        <f t="shared" si="142"/>
        <v>0.94530515347145161</v>
      </c>
      <c r="FL100" s="2">
        <f t="shared" si="142"/>
        <v>0.94092984771788335</v>
      </c>
      <c r="FM100" s="2">
        <f t="shared" si="142"/>
        <v>0.93545439341423509</v>
      </c>
      <c r="FN100" s="2">
        <f t="shared" si="142"/>
        <v>0.92939064698877227</v>
      </c>
      <c r="FO100" s="2">
        <f t="shared" si="142"/>
        <v>0.90802430120572275</v>
      </c>
      <c r="FP100" s="2">
        <f t="shared" si="142"/>
        <v>0.9189778932877356</v>
      </c>
      <c r="FQ100" s="2">
        <f t="shared" si="142"/>
        <v>0.92399524930234633</v>
      </c>
      <c r="FR100" s="2">
        <f t="shared" si="142"/>
        <v>0.92498631905947948</v>
      </c>
      <c r="FS100" s="2">
        <f t="shared" si="142"/>
        <v>0.93199969163367224</v>
      </c>
      <c r="FT100" s="2">
        <f t="shared" si="142"/>
        <v>0.92979855765612618</v>
      </c>
      <c r="FU100" s="2">
        <f t="shared" si="142"/>
        <v>0.90550533359453877</v>
      </c>
      <c r="FW100" s="2">
        <f t="shared" si="132"/>
        <v>5.0581041343789686E-4</v>
      </c>
      <c r="FX100" s="2">
        <f t="shared" si="132"/>
        <v>5.744476993334134E-4</v>
      </c>
      <c r="FY100" s="2">
        <f t="shared" si="132"/>
        <v>7.4374579291018898E-4</v>
      </c>
      <c r="FZ100" s="2">
        <f t="shared" si="132"/>
        <v>7.0205427122554498E-4</v>
      </c>
      <c r="GA100" s="2">
        <f t="shared" si="132"/>
        <v>7.2770791518258614E-4</v>
      </c>
      <c r="GB100" s="2">
        <f t="shared" si="132"/>
        <v>9.2063574077435109E-4</v>
      </c>
      <c r="GC100" s="2">
        <f t="shared" si="132"/>
        <v>8.3038143757547438E-4</v>
      </c>
      <c r="GD100" s="2">
        <f t="shared" si="132"/>
        <v>7.8339825340666559E-4</v>
      </c>
      <c r="GE100" s="2">
        <f t="shared" si="132"/>
        <v>9.1201132230771774E-4</v>
      </c>
      <c r="GF100" s="2">
        <f t="shared" si="132"/>
        <v>8.607886649218664E-4</v>
      </c>
      <c r="GG100" s="2">
        <f t="shared" si="132"/>
        <v>8.706123354424337E-4</v>
      </c>
      <c r="GH100" s="2">
        <f t="shared" si="132"/>
        <v>6.4541418081398843E-4</v>
      </c>
      <c r="GI100" s="2">
        <f t="shared" si="132"/>
        <v>5.2453218184759761E-4</v>
      </c>
      <c r="GJ100" s="2">
        <f t="shared" si="132"/>
        <v>3.4121764601231113E-4</v>
      </c>
      <c r="GK100" s="2">
        <f t="shared" si="132"/>
        <v>3.3483976469334963E-4</v>
      </c>
      <c r="GM100" s="86">
        <f t="shared" si="133"/>
        <v>8.1680205906835545E-5</v>
      </c>
      <c r="GN100" s="86">
        <f t="shared" si="133"/>
        <v>7.1340450658225708E-3</v>
      </c>
      <c r="GO100" s="86">
        <f t="shared" si="133"/>
        <v>3.2338973373572241E-3</v>
      </c>
      <c r="GP100" s="86">
        <f t="shared" si="133"/>
        <v>2.4319647467465049E-3</v>
      </c>
      <c r="GQ100" s="86">
        <f t="shared" si="133"/>
        <v>4.0603463887104061E-3</v>
      </c>
      <c r="GR100" s="86">
        <f t="shared" si="133"/>
        <v>5.2811262280883899E-3</v>
      </c>
      <c r="GS100" s="86">
        <f t="shared" si="133"/>
        <v>3.2137081084901878E-3</v>
      </c>
      <c r="GT100" s="86">
        <f t="shared" si="133"/>
        <v>4.0397534449871219E-3</v>
      </c>
      <c r="GU100" s="86">
        <f t="shared" si="133"/>
        <v>5.0473715883446436E-4</v>
      </c>
      <c r="GV100" s="86">
        <f t="shared" si="133"/>
        <v>4.5462138733401922E-5</v>
      </c>
      <c r="GW100" s="86">
        <f t="shared" si="133"/>
        <v>5.2854868480702738E-4</v>
      </c>
      <c r="GX100" s="86">
        <f t="shared" si="133"/>
        <v>1.461985130572518E-6</v>
      </c>
      <c r="GY100" s="86">
        <f t="shared" si="133"/>
        <v>1.3918390233681516E-2</v>
      </c>
      <c r="GZ100" s="86">
        <f t="shared" si="133"/>
        <v>1.8391366653038033E-2</v>
      </c>
      <c r="HA100" s="86">
        <f t="shared" si="133"/>
        <v>6.313230262792644E-4</v>
      </c>
      <c r="HC100" s="86">
        <f t="shared" si="78"/>
        <v>6.4161377745388479E-2</v>
      </c>
      <c r="HD100" s="86">
        <f t="shared" si="78"/>
        <v>2.7371315208315518E-2</v>
      </c>
      <c r="HE100" s="86">
        <f t="shared" si="78"/>
        <v>3.5586096679595045E-2</v>
      </c>
      <c r="HF100" s="86">
        <f t="shared" si="78"/>
        <v>2.3798926059917305E-2</v>
      </c>
      <c r="HG100" s="86">
        <f t="shared" si="92"/>
        <v>3.7298634703203229E-2</v>
      </c>
      <c r="HH100" s="86">
        <f t="shared" si="92"/>
        <v>3.8501236951717546E-2</v>
      </c>
      <c r="HI100" s="86">
        <f t="shared" ref="HI100:HQ128" si="143" xml:space="preserve"> _xlfn.NORM.DIST($B100, I$8, ABS(I$12), TRUE) * _xlfn.NORM.DIST(($B100 - I$8)*I$16, 0, ABS(I$12), TRUE) * 2</f>
        <v>6.7703494791358829E-2</v>
      </c>
      <c r="HJ100" s="86">
        <f t="shared" si="143"/>
        <v>5.7358701736195124E-2</v>
      </c>
      <c r="HK100" s="86">
        <f t="shared" si="143"/>
        <v>4.2817734125716607E-2</v>
      </c>
      <c r="HL100" s="86">
        <f t="shared" si="143"/>
        <v>6.3447340186470969E-2</v>
      </c>
      <c r="HM100" s="86">
        <f t="shared" si="143"/>
        <v>3.9809769259452857E-2</v>
      </c>
      <c r="HN100" s="86">
        <f t="shared" si="143"/>
        <v>4.1520232708091617E-2</v>
      </c>
      <c r="HO100" s="86">
        <f t="shared" si="143"/>
        <v>2.9017285912534121E-2</v>
      </c>
      <c r="HP100" s="86">
        <f t="shared" si="143"/>
        <v>2.4602759252903485E-2</v>
      </c>
      <c r="HQ100" s="86">
        <f t="shared" si="143"/>
        <v>1.2898820343559981E-2</v>
      </c>
      <c r="HS100" s="86">
        <f t="shared" si="134"/>
        <v>2.5652259028479618E-14</v>
      </c>
      <c r="HT100" s="86">
        <f t="shared" si="134"/>
        <v>2.6283555757351671E-20</v>
      </c>
      <c r="HU100" s="86">
        <f t="shared" si="134"/>
        <v>1.5068580128868278E-18</v>
      </c>
      <c r="HV100" s="86">
        <f t="shared" si="134"/>
        <v>4.7029402191225574E-21</v>
      </c>
      <c r="HW100" s="86">
        <f t="shared" si="134"/>
        <v>4.910294574113078E-18</v>
      </c>
      <c r="HX100" s="86">
        <f t="shared" si="134"/>
        <v>1.9270409324956236E-19</v>
      </c>
      <c r="HY100" s="86">
        <f t="shared" si="134"/>
        <v>1.871179465860774E-16</v>
      </c>
      <c r="HZ100" s="86">
        <f t="shared" si="134"/>
        <v>3.3205613087019914E-16</v>
      </c>
      <c r="IA100" s="86">
        <f t="shared" si="134"/>
        <v>1.0145566858078715E-20</v>
      </c>
      <c r="IB100" s="86">
        <f t="shared" si="134"/>
        <v>1.1769607195571113E-21</v>
      </c>
      <c r="IC100" s="86">
        <f t="shared" si="134"/>
        <v>6.2793427190118284E-23</v>
      </c>
      <c r="ID100" s="86">
        <f t="shared" si="134"/>
        <v>2.9758431226653843E-22</v>
      </c>
      <c r="IE100" s="86">
        <f t="shared" si="134"/>
        <v>4.8787154614946914E-20</v>
      </c>
      <c r="IF100" s="86">
        <f t="shared" si="134"/>
        <v>4.1476262923656376E-11</v>
      </c>
      <c r="IG100" s="86">
        <f t="shared" si="134"/>
        <v>2.1133804862476872E-11</v>
      </c>
      <c r="II100" s="86">
        <f t="shared" si="135"/>
        <v>9.1180275908031963E-30</v>
      </c>
      <c r="IJ100" s="86">
        <f t="shared" si="135"/>
        <v>7.5355990246912143E-43</v>
      </c>
      <c r="IK100" s="86">
        <f t="shared" si="135"/>
        <v>4.738559985325631E-40</v>
      </c>
      <c r="IL100" s="86">
        <f t="shared" si="135"/>
        <v>1.0637354093651948E-45</v>
      </c>
      <c r="IM100" s="86">
        <f t="shared" si="135"/>
        <v>4.6721008626871949E-40</v>
      </c>
      <c r="IN100" s="86">
        <f t="shared" si="135"/>
        <v>4.2652946364068206E-43</v>
      </c>
      <c r="IO100" s="86">
        <f t="shared" si="135"/>
        <v>1.3842092539693628E-37</v>
      </c>
      <c r="IP100" s="86">
        <f t="shared" si="135"/>
        <v>2.4769853256086179E-36</v>
      </c>
      <c r="IQ100" s="86">
        <f t="shared" si="135"/>
        <v>1.6241727335747132E-47</v>
      </c>
      <c r="IR100" s="86">
        <f t="shared" si="135"/>
        <v>2.0517453533083562E-50</v>
      </c>
      <c r="IS100" s="86">
        <f t="shared" si="135"/>
        <v>2.9412445577518256E-50</v>
      </c>
      <c r="IT100" s="86">
        <f t="shared" si="135"/>
        <v>8.2938917758382034E-50</v>
      </c>
      <c r="IU100" s="86">
        <f t="shared" si="135"/>
        <v>1.6058444714298996E-42</v>
      </c>
      <c r="IV100" s="86">
        <f t="shared" si="135"/>
        <v>1.1800195834296496E-44</v>
      </c>
      <c r="IW100" s="86">
        <f t="shared" si="135"/>
        <v>7.3926098303548522E-45</v>
      </c>
      <c r="IY100" s="86">
        <f t="shared" si="136"/>
        <v>6.4243057951320959E-2</v>
      </c>
      <c r="IZ100" s="86">
        <f t="shared" si="136"/>
        <v>3.4505360274138086E-2</v>
      </c>
      <c r="JA100" s="86">
        <f t="shared" si="136"/>
        <v>3.8819994016952269E-2</v>
      </c>
      <c r="JB100" s="86">
        <f t="shared" si="136"/>
        <v>2.6230890806663812E-2</v>
      </c>
      <c r="JC100" s="86">
        <f t="shared" si="136"/>
        <v>4.1358981091913639E-2</v>
      </c>
      <c r="JD100" s="86">
        <f t="shared" si="136"/>
        <v>4.3782363179805939E-2</v>
      </c>
      <c r="JE100" s="86">
        <f t="shared" si="136"/>
        <v>7.0917202899849194E-2</v>
      </c>
      <c r="JF100" s="86">
        <f t="shared" si="136"/>
        <v>6.139845518118258E-2</v>
      </c>
      <c r="JG100" s="86">
        <f t="shared" si="136"/>
        <v>4.3322471284551071E-2</v>
      </c>
      <c r="JH100" s="86">
        <f t="shared" si="136"/>
        <v>6.3492802325204364E-2</v>
      </c>
      <c r="JI100" s="86">
        <f t="shared" si="136"/>
        <v>4.0338317944259884E-2</v>
      </c>
      <c r="JJ100" s="86">
        <f t="shared" si="136"/>
        <v>4.1521694693222193E-2</v>
      </c>
      <c r="JK100" s="86">
        <f t="shared" si="136"/>
        <v>4.2935676146215636E-2</v>
      </c>
      <c r="JL100" s="86">
        <f t="shared" si="136"/>
        <v>4.2994125947417777E-2</v>
      </c>
      <c r="JM100" s="86">
        <f t="shared" si="136"/>
        <v>1.353014339097305E-2</v>
      </c>
    </row>
    <row r="101" spans="2:273" x14ac:dyDescent="0.25">
      <c r="B101" s="2">
        <v>74</v>
      </c>
      <c r="C101" s="37">
        <v>110.136</v>
      </c>
      <c r="D101" s="37">
        <v>89.308000000000007</v>
      </c>
      <c r="E101" s="37">
        <v>94.15</v>
      </c>
      <c r="F101" s="37">
        <v>93.846000000000004</v>
      </c>
      <c r="G101" s="37">
        <v>93.948999999999998</v>
      </c>
      <c r="H101" s="37">
        <v>97.332999999999998</v>
      </c>
      <c r="I101" s="37">
        <v>100.268</v>
      </c>
      <c r="J101" s="37">
        <v>95.244</v>
      </c>
      <c r="K101" s="37">
        <v>97.584999999999994</v>
      </c>
      <c r="L101" s="37">
        <v>106.244</v>
      </c>
      <c r="M101" s="37">
        <v>98.194999999999993</v>
      </c>
      <c r="N101" s="37">
        <v>95.634</v>
      </c>
      <c r="O101" s="37">
        <v>89.78</v>
      </c>
      <c r="P101" s="37">
        <v>82.658000000000001</v>
      </c>
      <c r="Q101" s="37">
        <v>81.275000000000006</v>
      </c>
      <c r="S101" s="4">
        <f t="shared" si="137"/>
        <v>114.15790339615342</v>
      </c>
      <c r="T101" s="4">
        <f t="shared" si="137"/>
        <v>90.01168403760289</v>
      </c>
      <c r="U101" s="4">
        <f t="shared" si="137"/>
        <v>90.122229308146672</v>
      </c>
      <c r="V101" s="4">
        <f t="shared" si="137"/>
        <v>87.784905311814995</v>
      </c>
      <c r="W101" s="4">
        <f t="shared" si="137"/>
        <v>87.088282671102064</v>
      </c>
      <c r="X101" s="4">
        <f t="shared" si="137"/>
        <v>90.352866682506871</v>
      </c>
      <c r="Y101" s="4">
        <f t="shared" si="137"/>
        <v>99.392925738309287</v>
      </c>
      <c r="Z101" s="4">
        <f t="shared" si="137"/>
        <v>95.683308683594277</v>
      </c>
      <c r="AA101" s="4">
        <f t="shared" si="137"/>
        <v>96.052015294513282</v>
      </c>
      <c r="AB101" s="4">
        <f t="shared" si="137"/>
        <v>103.35264718278292</v>
      </c>
      <c r="AC101" s="4">
        <f t="shared" si="137"/>
        <v>95.175494596670632</v>
      </c>
      <c r="AD101" s="4">
        <f t="shared" si="137"/>
        <v>96.048646181955007</v>
      </c>
      <c r="AE101" s="4">
        <f t="shared" si="137"/>
        <v>90.246342077113837</v>
      </c>
      <c r="AF101" s="4">
        <f t="shared" si="137"/>
        <v>83.500363722555207</v>
      </c>
      <c r="AG101" s="4">
        <f t="shared" si="137"/>
        <v>92.41387319941451</v>
      </c>
      <c r="AI101" s="4">
        <f t="shared" si="138"/>
        <v>-4.0219033961534194</v>
      </c>
      <c r="AJ101" s="4">
        <f t="shared" si="138"/>
        <v>-0.70368403760288345</v>
      </c>
      <c r="AK101" s="4">
        <f t="shared" si="138"/>
        <v>4.027770691853334</v>
      </c>
      <c r="AL101" s="4">
        <f t="shared" si="138"/>
        <v>6.0610946881850083</v>
      </c>
      <c r="AM101" s="4">
        <f t="shared" si="138"/>
        <v>6.860717328897934</v>
      </c>
      <c r="AN101" s="4">
        <f t="shared" si="138"/>
        <v>6.9801333174931273</v>
      </c>
      <c r="AO101" s="4">
        <f t="shared" si="138"/>
        <v>0.87507426169071323</v>
      </c>
      <c r="AP101" s="4">
        <f t="shared" si="138"/>
        <v>-0.43930868359427677</v>
      </c>
      <c r="AQ101" s="4">
        <f t="shared" si="138"/>
        <v>1.5329847054867116</v>
      </c>
      <c r="AR101" s="4">
        <f t="shared" si="138"/>
        <v>2.8913528172170828</v>
      </c>
      <c r="AS101" s="4">
        <f t="shared" si="138"/>
        <v>3.0195054033293616</v>
      </c>
      <c r="AT101" s="4">
        <f t="shared" si="138"/>
        <v>-0.41464618195500691</v>
      </c>
      <c r="AU101" s="4">
        <f t="shared" si="138"/>
        <v>-0.46634207711383624</v>
      </c>
      <c r="AV101" s="4">
        <f t="shared" si="138"/>
        <v>-0.84236372255520564</v>
      </c>
      <c r="AW101" s="4">
        <f t="shared" si="138"/>
        <v>-11.138873199414505</v>
      </c>
      <c r="AY101" s="2">
        <f t="shared" si="130"/>
        <v>90.105587006372744</v>
      </c>
      <c r="AZ101" s="2">
        <f t="shared" si="130"/>
        <v>71.985845909211676</v>
      </c>
      <c r="BA101" s="2">
        <f t="shared" si="130"/>
        <v>66.552676354519619</v>
      </c>
      <c r="BB101" s="2">
        <f t="shared" si="130"/>
        <v>71.609863722057014</v>
      </c>
      <c r="BC101" s="2">
        <f t="shared" si="130"/>
        <v>65.736455119446049</v>
      </c>
      <c r="BD101" s="2">
        <f t="shared" si="130"/>
        <v>66.950029027919527</v>
      </c>
      <c r="BE101" s="2">
        <f t="shared" si="130"/>
        <v>67.310684861274936</v>
      </c>
      <c r="BF101" s="2">
        <f t="shared" si="130"/>
        <v>66.50924234436053</v>
      </c>
      <c r="BG101" s="2">
        <f t="shared" si="130"/>
        <v>70.593694542647881</v>
      </c>
      <c r="BH101" s="2">
        <f t="shared" si="130"/>
        <v>66.283001638097076</v>
      </c>
      <c r="BI101" s="2">
        <f t="shared" si="130"/>
        <v>69.720134334840054</v>
      </c>
      <c r="BJ101" s="2">
        <f t="shared" si="130"/>
        <v>69.859205310410843</v>
      </c>
      <c r="BK101" s="2">
        <f t="shared" si="130"/>
        <v>70.502996047211795</v>
      </c>
      <c r="BL101" s="2">
        <f t="shared" si="130"/>
        <v>68.349063500786599</v>
      </c>
      <c r="BM101" s="2">
        <f t="shared" si="130"/>
        <v>87.378280588261006</v>
      </c>
      <c r="BO101" s="2" t="str">
        <f t="shared" si="100"/>
        <v/>
      </c>
      <c r="BP101" s="2" t="str">
        <f t="shared" si="101"/>
        <v/>
      </c>
      <c r="BQ101" s="2" t="str">
        <f t="shared" si="102"/>
        <v/>
      </c>
      <c r="BR101" s="2" t="str">
        <f t="shared" si="103"/>
        <v/>
      </c>
      <c r="BS101" s="2" t="str">
        <f t="shared" si="104"/>
        <v/>
      </c>
      <c r="BT101" s="2" t="str">
        <f t="shared" si="105"/>
        <v/>
      </c>
      <c r="BU101" s="2" t="str">
        <f t="shared" si="106"/>
        <v/>
      </c>
      <c r="BV101" s="2" t="str">
        <f t="shared" si="107"/>
        <v/>
      </c>
      <c r="BW101" s="2" t="str">
        <f t="shared" si="108"/>
        <v/>
      </c>
      <c r="BX101" s="2" t="str">
        <f t="shared" si="109"/>
        <v/>
      </c>
      <c r="BY101" s="2" t="str">
        <f t="shared" si="110"/>
        <v/>
      </c>
      <c r="BZ101" s="2" t="str">
        <f t="shared" si="111"/>
        <v/>
      </c>
      <c r="CA101" s="2" t="str">
        <f t="shared" si="112"/>
        <v/>
      </c>
      <c r="CB101" s="2" t="str">
        <f t="shared" si="113"/>
        <v/>
      </c>
      <c r="CC101" s="2" t="str">
        <f t="shared" si="114"/>
        <v/>
      </c>
      <c r="CE101" s="2" t="str">
        <f t="shared" si="131"/>
        <v/>
      </c>
      <c r="CF101" s="2" t="str">
        <f t="shared" si="131"/>
        <v/>
      </c>
      <c r="CG101" s="2" t="str">
        <f t="shared" si="131"/>
        <v/>
      </c>
      <c r="CH101" s="2" t="str">
        <f t="shared" si="131"/>
        <v/>
      </c>
      <c r="CI101" s="2" t="str">
        <f t="shared" si="131"/>
        <v/>
      </c>
      <c r="CJ101" s="2" t="str">
        <f t="shared" si="131"/>
        <v/>
      </c>
      <c r="CK101" s="2" t="str">
        <f t="shared" si="131"/>
        <v/>
      </c>
      <c r="CL101" s="2" t="str">
        <f t="shared" si="131"/>
        <v/>
      </c>
      <c r="CM101" s="2" t="str">
        <f t="shared" si="131"/>
        <v/>
      </c>
      <c r="CN101" s="2" t="str">
        <f t="shared" si="131"/>
        <v/>
      </c>
      <c r="CO101" s="2" t="str">
        <f t="shared" si="131"/>
        <v/>
      </c>
      <c r="CP101" s="2" t="str">
        <f t="shared" si="131"/>
        <v/>
      </c>
      <c r="CQ101" s="2" t="str">
        <f t="shared" si="131"/>
        <v/>
      </c>
      <c r="CR101" s="2" t="str">
        <f t="shared" si="131"/>
        <v/>
      </c>
      <c r="CS101" s="2" t="str">
        <f t="shared" si="131"/>
        <v/>
      </c>
      <c r="CU101" s="2" t="str">
        <f t="shared" si="115"/>
        <v/>
      </c>
      <c r="CV101" s="2" t="str">
        <f t="shared" si="116"/>
        <v/>
      </c>
      <c r="CW101" s="2" t="str">
        <f t="shared" si="117"/>
        <v/>
      </c>
      <c r="CX101" s="2" t="str">
        <f t="shared" si="118"/>
        <v/>
      </c>
      <c r="CY101" s="2" t="str">
        <f t="shared" si="119"/>
        <v/>
      </c>
      <c r="CZ101" s="2" t="str">
        <f t="shared" si="120"/>
        <v/>
      </c>
      <c r="DA101" s="2" t="str">
        <f t="shared" si="121"/>
        <v/>
      </c>
      <c r="DB101" s="2" t="str">
        <f t="shared" si="122"/>
        <v/>
      </c>
      <c r="DC101" s="2" t="str">
        <f t="shared" si="123"/>
        <v/>
      </c>
      <c r="DD101" s="2" t="str">
        <f t="shared" si="124"/>
        <v/>
      </c>
      <c r="DE101" s="2" t="str">
        <f t="shared" si="125"/>
        <v/>
      </c>
      <c r="DF101" s="2" t="str">
        <f t="shared" si="126"/>
        <v/>
      </c>
      <c r="DG101" s="2" t="str">
        <f t="shared" si="127"/>
        <v/>
      </c>
      <c r="DH101" s="2" t="str">
        <f t="shared" si="128"/>
        <v/>
      </c>
      <c r="DI101" s="2" t="str">
        <f t="shared" si="129"/>
        <v/>
      </c>
      <c r="DK101" s="2">
        <f t="shared" si="139"/>
        <v>120.23456599190283</v>
      </c>
      <c r="DL101" s="2">
        <f t="shared" si="139"/>
        <v>85.473165961945014</v>
      </c>
      <c r="DM101" s="2">
        <f t="shared" si="139"/>
        <v>92.752763515554207</v>
      </c>
      <c r="DN101" s="2">
        <f t="shared" si="139"/>
        <v>86.97891362126245</v>
      </c>
      <c r="DO101" s="2">
        <f t="shared" si="139"/>
        <v>87.49441425600304</v>
      </c>
      <c r="DP101" s="2">
        <f t="shared" si="139"/>
        <v>80.422458169737254</v>
      </c>
      <c r="DQ101" s="2">
        <f t="shared" si="139"/>
        <v>85.596939293264867</v>
      </c>
      <c r="DR101" s="2">
        <f t="shared" si="139"/>
        <v>86.587026779422104</v>
      </c>
      <c r="DS101" s="2">
        <f t="shared" si="139"/>
        <v>91.960538375350168</v>
      </c>
      <c r="DT101" s="2">
        <f t="shared" si="139"/>
        <v>84.857330962541496</v>
      </c>
      <c r="DU101" s="2">
        <f t="shared" si="139"/>
        <v>89.975590013495264</v>
      </c>
      <c r="DV101" s="2">
        <f t="shared" si="139"/>
        <v>93.29776876172609</v>
      </c>
      <c r="DW101" s="2">
        <f t="shared" si="139"/>
        <v>90.816765327695563</v>
      </c>
      <c r="DX101" s="2">
        <f t="shared" si="139"/>
        <v>77.762586610288906</v>
      </c>
      <c r="DY101" s="2">
        <f t="shared" si="139"/>
        <v>94.195242869875216</v>
      </c>
      <c r="EA101" s="2">
        <f t="shared" si="99"/>
        <v>87.850762637362649</v>
      </c>
      <c r="EB101" s="2">
        <f t="shared" si="99"/>
        <v>71.140954853830038</v>
      </c>
      <c r="EC101" s="2">
        <f t="shared" si="99"/>
        <v>65.065781140042219</v>
      </c>
      <c r="ED101" s="2">
        <f t="shared" si="99"/>
        <v>70.68187937806178</v>
      </c>
      <c r="EE101" s="2">
        <f t="shared" si="99"/>
        <v>64.589198332132185</v>
      </c>
      <c r="EF101" s="2">
        <f t="shared" si="99"/>
        <v>66.179855851493159</v>
      </c>
      <c r="EG101" s="2">
        <f t="shared" si="99"/>
        <v>66.161423378108026</v>
      </c>
      <c r="EH101" s="2">
        <f t="shared" si="99"/>
        <v>65.119227710963116</v>
      </c>
      <c r="EI101" s="2">
        <f t="shared" si="99"/>
        <v>68.622320973269368</v>
      </c>
      <c r="EJ101" s="2">
        <f t="shared" si="99"/>
        <v>64.792092204418879</v>
      </c>
      <c r="EK101" s="2">
        <f t="shared" si="99"/>
        <v>68.201746653380241</v>
      </c>
      <c r="EL101" s="2">
        <f t="shared" si="99"/>
        <v>68.126012887723888</v>
      </c>
      <c r="EM101" s="2">
        <f t="shared" si="140"/>
        <v>69.151736565878124</v>
      </c>
      <c r="EN101" s="2">
        <f t="shared" si="140"/>
        <v>67.700767850648575</v>
      </c>
      <c r="EO101" s="2">
        <f t="shared" si="140"/>
        <v>86.729574607598053</v>
      </c>
      <c r="EQ101" s="2">
        <f t="shared" si="141"/>
        <v>84.680881153195728</v>
      </c>
      <c r="ER101" s="2">
        <f t="shared" si="141"/>
        <v>68.618335244562658</v>
      </c>
      <c r="ES101" s="2">
        <f t="shared" si="141"/>
        <v>63.584094682577671</v>
      </c>
      <c r="ET101" s="2">
        <f t="shared" si="141"/>
        <v>67.78459798366076</v>
      </c>
      <c r="EU101" s="2">
        <f t="shared" si="141"/>
        <v>63.544971676962199</v>
      </c>
      <c r="EV101" s="2">
        <f t="shared" si="141"/>
        <v>65.068321885891748</v>
      </c>
      <c r="EW101" s="2">
        <f t="shared" si="141"/>
        <v>64.656532730334732</v>
      </c>
      <c r="EX101" s="2">
        <f t="shared" si="141"/>
        <v>63.86292561478475</v>
      </c>
      <c r="EY101" s="2">
        <f t="shared" si="141"/>
        <v>66.347400938717314</v>
      </c>
      <c r="EZ101" s="2">
        <f t="shared" si="141"/>
        <v>62.22990938475904</v>
      </c>
      <c r="FA101" s="2">
        <f t="shared" si="141"/>
        <v>67.075771263076803</v>
      </c>
      <c r="FB101" s="2">
        <f t="shared" si="141"/>
        <v>67.656628593943481</v>
      </c>
      <c r="FC101" s="2">
        <f t="shared" si="141"/>
        <v>68.406581124884823</v>
      </c>
      <c r="FD101" s="2">
        <f t="shared" si="141"/>
        <v>67.938716337706666</v>
      </c>
      <c r="FE101" s="2">
        <f t="shared" si="141"/>
        <v>86.509362426769513</v>
      </c>
      <c r="FG101" s="2">
        <f t="shared" si="142"/>
        <v>0.9303175631728241</v>
      </c>
      <c r="FH101" s="2">
        <f t="shared" si="142"/>
        <v>0.94093863941980005</v>
      </c>
      <c r="FI101" s="2">
        <f t="shared" si="142"/>
        <v>0.94625259537306117</v>
      </c>
      <c r="FJ101" s="2">
        <f t="shared" si="142"/>
        <v>0.94292124142376921</v>
      </c>
      <c r="FK101" s="2">
        <f t="shared" si="142"/>
        <v>0.94987648500463551</v>
      </c>
      <c r="FL101" s="2">
        <f t="shared" si="142"/>
        <v>0.94584591317654254</v>
      </c>
      <c r="FM101" s="2">
        <f t="shared" si="142"/>
        <v>0.94079747746088183</v>
      </c>
      <c r="FN101" s="2">
        <f t="shared" si="142"/>
        <v>0.93520091721307763</v>
      </c>
      <c r="FO101" s="2">
        <f t="shared" si="142"/>
        <v>0.91543277464323969</v>
      </c>
      <c r="FP101" s="2">
        <f t="shared" si="142"/>
        <v>0.92557638953341748</v>
      </c>
      <c r="FQ101" s="2">
        <f t="shared" si="142"/>
        <v>0.93021615749952091</v>
      </c>
      <c r="FR101" s="2">
        <f t="shared" si="142"/>
        <v>0.93113215519140013</v>
      </c>
      <c r="FS101" s="2">
        <f t="shared" si="142"/>
        <v>0.93760968232297381</v>
      </c>
      <c r="FT101" s="2">
        <f t="shared" si="142"/>
        <v>0.93557758859989493</v>
      </c>
      <c r="FU101" s="2">
        <f t="shared" si="142"/>
        <v>0.9130972868134648</v>
      </c>
      <c r="FW101" s="2">
        <f t="shared" si="132"/>
        <v>5.5458302624467309E-4</v>
      </c>
      <c r="FX101" s="2">
        <f t="shared" si="132"/>
        <v>6.2983447066059732E-4</v>
      </c>
      <c r="FY101" s="2">
        <f t="shared" si="132"/>
        <v>8.1544253311439257E-4</v>
      </c>
      <c r="FZ101" s="2">
        <f t="shared" si="132"/>
        <v>7.6973506449700649E-4</v>
      </c>
      <c r="GA101" s="2">
        <f t="shared" si="132"/>
        <v>7.9785984605675259E-4</v>
      </c>
      <c r="GB101" s="2">
        <f t="shared" si="132"/>
        <v>1.0093673630524943E-3</v>
      </c>
      <c r="GC101" s="2">
        <f t="shared" si="132"/>
        <v>9.1042220348933718E-4</v>
      </c>
      <c r="GD101" s="2">
        <f t="shared" si="132"/>
        <v>8.5891418629248405E-4</v>
      </c>
      <c r="GE101" s="2">
        <f t="shared" si="132"/>
        <v>9.999125480337186E-4</v>
      </c>
      <c r="GF101" s="2">
        <f t="shared" si="132"/>
        <v>9.437576260157987E-4</v>
      </c>
      <c r="GG101" s="2">
        <f t="shared" si="132"/>
        <v>9.545272674853256E-4</v>
      </c>
      <c r="GH101" s="2">
        <f t="shared" si="132"/>
        <v>7.0763851322903676E-4</v>
      </c>
      <c r="GI101" s="2">
        <f t="shared" si="132"/>
        <v>5.7510899665216071E-4</v>
      </c>
      <c r="GJ101" s="2">
        <f t="shared" si="132"/>
        <v>3.7412539276031104E-4</v>
      </c>
      <c r="GK101" s="2">
        <f t="shared" si="132"/>
        <v>3.6713264106474463E-4</v>
      </c>
      <c r="GM101" s="86">
        <f t="shared" si="133"/>
        <v>1.2703487110154714E-5</v>
      </c>
      <c r="GN101" s="86">
        <f t="shared" si="133"/>
        <v>2.6747814219756283E-3</v>
      </c>
      <c r="GO101" s="86">
        <f t="shared" si="133"/>
        <v>1.0794168826806169E-3</v>
      </c>
      <c r="GP101" s="86">
        <f t="shared" si="133"/>
        <v>7.7045476164650461E-4</v>
      </c>
      <c r="GQ101" s="86">
        <f t="shared" si="133"/>
        <v>1.3632100706666298E-3</v>
      </c>
      <c r="GR101" s="86">
        <f t="shared" si="133"/>
        <v>1.9731274676199691E-3</v>
      </c>
      <c r="GS101" s="86">
        <f t="shared" si="133"/>
        <v>1.1294245499657309E-3</v>
      </c>
      <c r="GT101" s="86">
        <f t="shared" si="133"/>
        <v>1.286163767468646E-3</v>
      </c>
      <c r="GU101" s="86">
        <f t="shared" si="133"/>
        <v>1.0804957756361863E-4</v>
      </c>
      <c r="GV101" s="86">
        <f t="shared" si="133"/>
        <v>7.0003306413394766E-6</v>
      </c>
      <c r="GW101" s="86">
        <f t="shared" si="133"/>
        <v>1.2366307448356318E-4</v>
      </c>
      <c r="GX101" s="86">
        <f t="shared" si="133"/>
        <v>9.361719803128949E-8</v>
      </c>
      <c r="GY101" s="86">
        <f t="shared" si="133"/>
        <v>6.2077569381263666E-3</v>
      </c>
      <c r="GZ101" s="86">
        <f t="shared" si="133"/>
        <v>8.4620046413139555E-3</v>
      </c>
      <c r="HA101" s="86">
        <f t="shared" si="133"/>
        <v>1.5812124991009945E-4</v>
      </c>
      <c r="HC101" s="86">
        <f t="shared" si="78"/>
        <v>8.4389199261904288E-2</v>
      </c>
      <c r="HD101" s="86">
        <f t="shared" si="78"/>
        <v>4.0180987609168446E-2</v>
      </c>
      <c r="HE101" s="86">
        <f t="shared" si="78"/>
        <v>5.1495022333899874E-2</v>
      </c>
      <c r="HF101" s="86">
        <f t="shared" si="78"/>
        <v>3.6047840707652309E-2</v>
      </c>
      <c r="HG101" s="86">
        <f t="shared" si="78"/>
        <v>5.3776314335304026E-2</v>
      </c>
      <c r="HH101" s="86">
        <f t="shared" si="78"/>
        <v>5.6875633878643722E-2</v>
      </c>
      <c r="HI101" s="86">
        <f t="shared" si="143"/>
        <v>9.3854936826342536E-2</v>
      </c>
      <c r="HJ101" s="86">
        <f t="shared" si="143"/>
        <v>7.9623031946523398E-2</v>
      </c>
      <c r="HK101" s="86">
        <f t="shared" si="143"/>
        <v>6.404076975690004E-2</v>
      </c>
      <c r="HL101" s="86">
        <f t="shared" si="143"/>
        <v>9.3246028898780975E-2</v>
      </c>
      <c r="HM101" s="86">
        <f t="shared" si="143"/>
        <v>6.035623027862435E-2</v>
      </c>
      <c r="HN101" s="86">
        <f t="shared" si="143"/>
        <v>6.1651503818695469E-2</v>
      </c>
      <c r="HO101" s="86">
        <f t="shared" si="143"/>
        <v>4.2209268628197953E-2</v>
      </c>
      <c r="HP101" s="86">
        <f t="shared" si="143"/>
        <v>3.6102483343590765E-2</v>
      </c>
      <c r="HQ101" s="86">
        <f t="shared" si="143"/>
        <v>2.0769956583218788E-2</v>
      </c>
      <c r="HS101" s="86">
        <f t="shared" si="134"/>
        <v>7.3743842564067669E-14</v>
      </c>
      <c r="HT101" s="86">
        <f t="shared" si="134"/>
        <v>1.2603664149914977E-19</v>
      </c>
      <c r="HU101" s="86">
        <f t="shared" si="134"/>
        <v>6.7082425582503786E-18</v>
      </c>
      <c r="HV101" s="86">
        <f t="shared" si="134"/>
        <v>2.567789027314619E-20</v>
      </c>
      <c r="HW101" s="86">
        <f t="shared" si="134"/>
        <v>2.128481657058143E-17</v>
      </c>
      <c r="HX101" s="86">
        <f t="shared" si="134"/>
        <v>9.9218566119323636E-19</v>
      </c>
      <c r="HY101" s="86">
        <f t="shared" si="134"/>
        <v>7.4033658551684376E-16</v>
      </c>
      <c r="HZ101" s="86">
        <f t="shared" si="134"/>
        <v>1.254808418504987E-15</v>
      </c>
      <c r="IA101" s="86">
        <f t="shared" si="134"/>
        <v>6.0203810828908148E-20</v>
      </c>
      <c r="IB101" s="86">
        <f t="shared" si="134"/>
        <v>7.5928146138194428E-21</v>
      </c>
      <c r="IC101" s="86">
        <f t="shared" si="134"/>
        <v>4.291240264245089E-22</v>
      </c>
      <c r="ID101" s="86">
        <f t="shared" si="134"/>
        <v>1.8124645126482638E-21</v>
      </c>
      <c r="IE101" s="86">
        <f t="shared" si="134"/>
        <v>2.2571768119076647E-19</v>
      </c>
      <c r="IF101" s="86">
        <f t="shared" si="134"/>
        <v>8.9460691949360978E-11</v>
      </c>
      <c r="IG101" s="86">
        <f t="shared" si="134"/>
        <v>4.6449121416120317E-11</v>
      </c>
      <c r="II101" s="86">
        <f t="shared" si="135"/>
        <v>4.3437522254545465E-29</v>
      </c>
      <c r="IJ101" s="86">
        <f t="shared" si="135"/>
        <v>7.6838648907222106E-42</v>
      </c>
      <c r="IK101" s="86">
        <f t="shared" si="135"/>
        <v>4.4599902745603345E-39</v>
      </c>
      <c r="IL101" s="86">
        <f t="shared" si="135"/>
        <v>1.3629895822708185E-44</v>
      </c>
      <c r="IM101" s="86">
        <f t="shared" si="135"/>
        <v>4.3695113229741822E-39</v>
      </c>
      <c r="IN101" s="86">
        <f t="shared" si="135"/>
        <v>5.1582609426371337E-42</v>
      </c>
      <c r="IO101" s="86">
        <f t="shared" si="135"/>
        <v>1.1659406357163958E-36</v>
      </c>
      <c r="IP101" s="86">
        <f t="shared" si="135"/>
        <v>1.9056098730872679E-35</v>
      </c>
      <c r="IQ101" s="86">
        <f t="shared" si="135"/>
        <v>2.5510629538834169E-46</v>
      </c>
      <c r="IR101" s="86">
        <f t="shared" si="135"/>
        <v>3.7436715728678935E-49</v>
      </c>
      <c r="IS101" s="86">
        <f t="shared" si="135"/>
        <v>5.3417118625832518E-49</v>
      </c>
      <c r="IT101" s="86">
        <f t="shared" si="135"/>
        <v>1.3052972645593865E-48</v>
      </c>
      <c r="IU101" s="86">
        <f t="shared" si="135"/>
        <v>1.5637614611315566E-41</v>
      </c>
      <c r="IV101" s="86">
        <f t="shared" si="135"/>
        <v>1.1378949765609678E-43</v>
      </c>
      <c r="IW101" s="86">
        <f t="shared" si="135"/>
        <v>7.1668437299199388E-44</v>
      </c>
      <c r="IY101" s="86">
        <f t="shared" si="136"/>
        <v>8.4401902749088195E-2</v>
      </c>
      <c r="IZ101" s="86">
        <f t="shared" si="136"/>
        <v>4.2855769031144075E-2</v>
      </c>
      <c r="JA101" s="86">
        <f t="shared" si="136"/>
        <v>5.2574439216580497E-2</v>
      </c>
      <c r="JB101" s="86">
        <f t="shared" si="136"/>
        <v>3.6818295469298816E-2</v>
      </c>
      <c r="JC101" s="86">
        <f t="shared" si="136"/>
        <v>5.5139524405970676E-2</v>
      </c>
      <c r="JD101" s="86">
        <f t="shared" si="136"/>
        <v>5.8848761346263691E-2</v>
      </c>
      <c r="JE101" s="86">
        <f t="shared" si="136"/>
        <v>9.4984361376309001E-2</v>
      </c>
      <c r="JF101" s="86">
        <f t="shared" si="136"/>
        <v>8.0909195713993298E-2</v>
      </c>
      <c r="JG101" s="86">
        <f t="shared" si="136"/>
        <v>6.4148819334463661E-2</v>
      </c>
      <c r="JH101" s="86">
        <f t="shared" si="136"/>
        <v>9.3253029229422316E-2</v>
      </c>
      <c r="JI101" s="86">
        <f t="shared" si="136"/>
        <v>6.0479893353107911E-2</v>
      </c>
      <c r="JJ101" s="86">
        <f t="shared" si="136"/>
        <v>6.1651597435893497E-2</v>
      </c>
      <c r="JK101" s="86">
        <f t="shared" si="136"/>
        <v>4.8417025566324323E-2</v>
      </c>
      <c r="JL101" s="86">
        <f t="shared" si="136"/>
        <v>4.4564488074365409E-2</v>
      </c>
      <c r="JM101" s="86">
        <f t="shared" si="136"/>
        <v>2.0928077879578011E-2</v>
      </c>
    </row>
    <row r="102" spans="2:273" x14ac:dyDescent="0.25">
      <c r="B102" s="2">
        <v>75</v>
      </c>
      <c r="C102" s="37">
        <v>114.068</v>
      </c>
      <c r="D102" s="37">
        <v>95.59</v>
      </c>
      <c r="E102" s="37">
        <v>100.47499999999999</v>
      </c>
      <c r="F102" s="37">
        <v>100.205</v>
      </c>
      <c r="G102" s="37">
        <v>101.744</v>
      </c>
      <c r="H102" s="37">
        <v>105.35899999999999</v>
      </c>
      <c r="I102" s="37">
        <v>110.70699999999999</v>
      </c>
      <c r="J102" s="37">
        <v>102.41500000000001</v>
      </c>
      <c r="K102" s="37">
        <v>106.78</v>
      </c>
      <c r="L102" s="37">
        <v>119</v>
      </c>
      <c r="M102" s="37">
        <v>108.43899999999999</v>
      </c>
      <c r="N102" s="37">
        <v>106.29300000000001</v>
      </c>
      <c r="O102" s="37">
        <v>96.366</v>
      </c>
      <c r="P102" s="37">
        <v>85.421000000000006</v>
      </c>
      <c r="Q102" s="37">
        <v>84.2</v>
      </c>
      <c r="S102" s="4">
        <f t="shared" si="137"/>
        <v>119.27426749563114</v>
      </c>
      <c r="T102" s="4">
        <f t="shared" si="137"/>
        <v>95.995884438937551</v>
      </c>
      <c r="U102" s="4">
        <f t="shared" si="137"/>
        <v>97.684516875995328</v>
      </c>
      <c r="V102" s="4">
        <f t="shared" si="137"/>
        <v>93.789951627855729</v>
      </c>
      <c r="W102" s="4">
        <f t="shared" si="137"/>
        <v>93.828296544157027</v>
      </c>
      <c r="X102" s="4">
        <f t="shared" si="137"/>
        <v>98.240527443592796</v>
      </c>
      <c r="Y102" s="4">
        <f t="shared" si="137"/>
        <v>107.89207988088043</v>
      </c>
      <c r="Z102" s="4">
        <f t="shared" si="137"/>
        <v>103.57827953879597</v>
      </c>
      <c r="AA102" s="4">
        <f t="shared" si="137"/>
        <v>104.8521590729755</v>
      </c>
      <c r="AB102" s="4">
        <f t="shared" si="137"/>
        <v>115.18587059093133</v>
      </c>
      <c r="AC102" s="4">
        <f t="shared" si="137"/>
        <v>104.46173753809154</v>
      </c>
      <c r="AD102" s="4">
        <f t="shared" si="137"/>
        <v>105.08026696971484</v>
      </c>
      <c r="AE102" s="4">
        <f t="shared" si="137"/>
        <v>96.488993474032583</v>
      </c>
      <c r="AF102" s="4">
        <f t="shared" si="137"/>
        <v>88.259752414183666</v>
      </c>
      <c r="AG102" s="4">
        <f t="shared" si="137"/>
        <v>94.547775246476547</v>
      </c>
      <c r="AI102" s="4">
        <f t="shared" si="138"/>
        <v>-5.2062674956311383</v>
      </c>
      <c r="AJ102" s="4">
        <f t="shared" si="138"/>
        <v>-0.405884438937548</v>
      </c>
      <c r="AK102" s="4">
        <f t="shared" si="138"/>
        <v>2.7904831240046661</v>
      </c>
      <c r="AL102" s="4">
        <f t="shared" si="138"/>
        <v>6.4150483721442697</v>
      </c>
      <c r="AM102" s="4">
        <f t="shared" si="138"/>
        <v>7.9157034558429729</v>
      </c>
      <c r="AN102" s="4">
        <f t="shared" si="138"/>
        <v>7.1184725564071982</v>
      </c>
      <c r="AO102" s="4">
        <f t="shared" si="138"/>
        <v>2.814920119119563</v>
      </c>
      <c r="AP102" s="4">
        <f t="shared" si="138"/>
        <v>-1.1632795387959618</v>
      </c>
      <c r="AQ102" s="4">
        <f t="shared" si="138"/>
        <v>1.9278409270245049</v>
      </c>
      <c r="AR102" s="4">
        <f t="shared" si="138"/>
        <v>3.8141294090686699</v>
      </c>
      <c r="AS102" s="4">
        <f t="shared" si="138"/>
        <v>3.9772624619084525</v>
      </c>
      <c r="AT102" s="4">
        <f t="shared" si="138"/>
        <v>1.2127330302851647</v>
      </c>
      <c r="AU102" s="4">
        <f t="shared" si="138"/>
        <v>-0.12299347403258309</v>
      </c>
      <c r="AV102" s="4">
        <f t="shared" si="138"/>
        <v>-2.8387524141836593</v>
      </c>
      <c r="AW102" s="4">
        <f t="shared" si="138"/>
        <v>-10.347775246476544</v>
      </c>
      <c r="AY102" s="2">
        <f t="shared" si="130"/>
        <v>89.650395533637592</v>
      </c>
      <c r="AZ102" s="2">
        <f t="shared" si="130"/>
        <v>71.741430986000552</v>
      </c>
      <c r="BA102" s="2">
        <f t="shared" si="130"/>
        <v>66.308348674498546</v>
      </c>
      <c r="BB102" s="2">
        <f t="shared" si="130"/>
        <v>71.336268181836516</v>
      </c>
      <c r="BC102" s="2">
        <f t="shared" si="130"/>
        <v>65.544874025973201</v>
      </c>
      <c r="BD102" s="2">
        <f t="shared" si="130"/>
        <v>66.750349926910218</v>
      </c>
      <c r="BE102" s="2">
        <f t="shared" si="130"/>
        <v>67.066697157157193</v>
      </c>
      <c r="BF102" s="2">
        <f t="shared" si="130"/>
        <v>66.279897984389848</v>
      </c>
      <c r="BG102" s="2">
        <f t="shared" si="130"/>
        <v>70.271632129650939</v>
      </c>
      <c r="BH102" s="2">
        <f t="shared" si="130"/>
        <v>66.034314709057227</v>
      </c>
      <c r="BI102" s="2">
        <f t="shared" si="130"/>
        <v>69.494539919855484</v>
      </c>
      <c r="BJ102" s="2">
        <f t="shared" si="130"/>
        <v>69.643401343470032</v>
      </c>
      <c r="BK102" s="2">
        <f t="shared" si="130"/>
        <v>70.319143773427271</v>
      </c>
      <c r="BL102" s="2">
        <f t="shared" si="130"/>
        <v>68.216779889708278</v>
      </c>
      <c r="BM102" s="2">
        <f t="shared" si="130"/>
        <v>87.128427383525278</v>
      </c>
      <c r="BO102" s="2" t="str">
        <f t="shared" si="100"/>
        <v/>
      </c>
      <c r="BP102" s="2" t="str">
        <f t="shared" si="101"/>
        <v/>
      </c>
      <c r="BQ102" s="2" t="str">
        <f t="shared" si="102"/>
        <v/>
      </c>
      <c r="BR102" s="2" t="str">
        <f t="shared" si="103"/>
        <v/>
      </c>
      <c r="BS102" s="2" t="str">
        <f t="shared" si="104"/>
        <v/>
      </c>
      <c r="BT102" s="2" t="str">
        <f t="shared" si="105"/>
        <v/>
      </c>
      <c r="BU102" s="2" t="str">
        <f t="shared" si="106"/>
        <v/>
      </c>
      <c r="BV102" s="2" t="str">
        <f t="shared" si="107"/>
        <v/>
      </c>
      <c r="BW102" s="2" t="str">
        <f t="shared" si="108"/>
        <v/>
      </c>
      <c r="BX102" s="2" t="str">
        <f t="shared" si="109"/>
        <v/>
      </c>
      <c r="BY102" s="2" t="str">
        <f t="shared" si="110"/>
        <v/>
      </c>
      <c r="BZ102" s="2" t="str">
        <f t="shared" si="111"/>
        <v/>
      </c>
      <c r="CA102" s="2" t="str">
        <f t="shared" si="112"/>
        <v/>
      </c>
      <c r="CB102" s="2" t="str">
        <f t="shared" si="113"/>
        <v/>
      </c>
      <c r="CC102" s="2" t="str">
        <f t="shared" si="114"/>
        <v/>
      </c>
      <c r="CE102" s="2" t="str">
        <f t="shared" si="131"/>
        <v/>
      </c>
      <c r="CF102" s="2" t="str">
        <f t="shared" si="131"/>
        <v/>
      </c>
      <c r="CG102" s="2" t="str">
        <f t="shared" si="131"/>
        <v/>
      </c>
      <c r="CH102" s="2" t="str">
        <f t="shared" si="131"/>
        <v/>
      </c>
      <c r="CI102" s="2" t="str">
        <f t="shared" si="131"/>
        <v/>
      </c>
      <c r="CJ102" s="2" t="str">
        <f t="shared" si="131"/>
        <v/>
      </c>
      <c r="CK102" s="2" t="str">
        <f t="shared" si="131"/>
        <v/>
      </c>
      <c r="CL102" s="2" t="str">
        <f t="shared" si="131"/>
        <v/>
      </c>
      <c r="CM102" s="2" t="str">
        <f t="shared" si="131"/>
        <v/>
      </c>
      <c r="CN102" s="2" t="str">
        <f t="shared" si="131"/>
        <v/>
      </c>
      <c r="CO102" s="2" t="str">
        <f t="shared" si="131"/>
        <v/>
      </c>
      <c r="CP102" s="2" t="str">
        <f t="shared" si="131"/>
        <v/>
      </c>
      <c r="CQ102" s="2" t="str">
        <f t="shared" si="131"/>
        <v/>
      </c>
      <c r="CR102" s="2" t="str">
        <f t="shared" si="131"/>
        <v/>
      </c>
      <c r="CS102" s="2" t="str">
        <f t="shared" si="131"/>
        <v/>
      </c>
      <c r="CU102" s="2" t="str">
        <f t="shared" si="115"/>
        <v/>
      </c>
      <c r="CV102" s="2" t="str">
        <f t="shared" si="116"/>
        <v/>
      </c>
      <c r="CW102" s="2" t="str">
        <f t="shared" si="117"/>
        <v/>
      </c>
      <c r="CX102" s="2" t="str">
        <f t="shared" si="118"/>
        <v/>
      </c>
      <c r="CY102" s="2" t="str">
        <f t="shared" si="119"/>
        <v/>
      </c>
      <c r="CZ102" s="2" t="str">
        <f t="shared" si="120"/>
        <v/>
      </c>
      <c r="DA102" s="2" t="str">
        <f t="shared" si="121"/>
        <v/>
      </c>
      <c r="DB102" s="2" t="str">
        <f t="shared" si="122"/>
        <v/>
      </c>
      <c r="DC102" s="2" t="str">
        <f t="shared" si="123"/>
        <v/>
      </c>
      <c r="DD102" s="2" t="str">
        <f t="shared" si="124"/>
        <v/>
      </c>
      <c r="DE102" s="2" t="str">
        <f t="shared" si="125"/>
        <v/>
      </c>
      <c r="DF102" s="2" t="str">
        <f t="shared" si="126"/>
        <v/>
      </c>
      <c r="DG102" s="2" t="str">
        <f t="shared" si="127"/>
        <v/>
      </c>
      <c r="DH102" s="2" t="str">
        <f t="shared" si="128"/>
        <v/>
      </c>
      <c r="DI102" s="2" t="str">
        <f t="shared" si="129"/>
        <v/>
      </c>
      <c r="DK102" s="2">
        <f t="shared" si="139"/>
        <v>120.85790951417003</v>
      </c>
      <c r="DL102" s="2">
        <f t="shared" si="139"/>
        <v>85.634360465116259</v>
      </c>
      <c r="DM102" s="2">
        <f t="shared" si="139"/>
        <v>93.044072787677436</v>
      </c>
      <c r="DN102" s="2">
        <f t="shared" si="139"/>
        <v>87.15748504983388</v>
      </c>
      <c r="DO102" s="2">
        <f t="shared" si="139"/>
        <v>87.695796720957247</v>
      </c>
      <c r="DP102" s="2">
        <f t="shared" si="139"/>
        <v>80.471044699486569</v>
      </c>
      <c r="DQ102" s="2">
        <f t="shared" si="139"/>
        <v>85.72873195409241</v>
      </c>
      <c r="DR102" s="2">
        <f t="shared" si="139"/>
        <v>86.675395348837185</v>
      </c>
      <c r="DS102" s="2">
        <f t="shared" si="139"/>
        <v>92.249979831932805</v>
      </c>
      <c r="DT102" s="2">
        <f t="shared" si="139"/>
        <v>84.976942152679001</v>
      </c>
      <c r="DU102" s="2">
        <f t="shared" si="139"/>
        <v>90.232430296896069</v>
      </c>
      <c r="DV102" s="2">
        <f t="shared" si="139"/>
        <v>93.62983151969982</v>
      </c>
      <c r="DW102" s="2">
        <f t="shared" si="139"/>
        <v>90.978180761099367</v>
      </c>
      <c r="DX102" s="2">
        <f t="shared" si="139"/>
        <v>77.796893234672268</v>
      </c>
      <c r="DY102" s="2">
        <f t="shared" si="139"/>
        <v>94.395008912655967</v>
      </c>
      <c r="EA102" s="2">
        <f t="shared" si="99"/>
        <v>87.520560439560455</v>
      </c>
      <c r="EB102" s="2">
        <f t="shared" si="99"/>
        <v>70.947911311212536</v>
      </c>
      <c r="EC102" s="2">
        <f t="shared" si="99"/>
        <v>64.924724372507626</v>
      </c>
      <c r="ED102" s="2">
        <f t="shared" si="99"/>
        <v>70.465318917997877</v>
      </c>
      <c r="EE102" s="2">
        <f t="shared" si="99"/>
        <v>64.479778214763712</v>
      </c>
      <c r="EF102" s="2">
        <f t="shared" si="99"/>
        <v>66.035155609362405</v>
      </c>
      <c r="EG102" s="2">
        <f t="shared" si="99"/>
        <v>65.997204629894256</v>
      </c>
      <c r="EH102" s="2">
        <f t="shared" si="99"/>
        <v>64.992278434880546</v>
      </c>
      <c r="EI102" s="2">
        <f t="shared" si="99"/>
        <v>68.422552159013023</v>
      </c>
      <c r="EJ102" s="2">
        <f t="shared" si="99"/>
        <v>64.647951706519294</v>
      </c>
      <c r="EK102" s="2">
        <f t="shared" si="99"/>
        <v>68.076915094905942</v>
      </c>
      <c r="EL102" s="2">
        <f t="shared" si="99"/>
        <v>68.025809305373514</v>
      </c>
      <c r="EM102" s="2">
        <f t="shared" si="140"/>
        <v>69.065897305342318</v>
      </c>
      <c r="EN102" s="2">
        <f t="shared" si="140"/>
        <v>67.615051703236773</v>
      </c>
      <c r="EO102" s="2">
        <f t="shared" si="140"/>
        <v>86.497786975943612</v>
      </c>
      <c r="EQ102" s="2">
        <f t="shared" si="141"/>
        <v>84.459267399200982</v>
      </c>
      <c r="ER102" s="2">
        <f t="shared" si="141"/>
        <v>68.496883495376082</v>
      </c>
      <c r="ES102" s="2">
        <f t="shared" si="141"/>
        <v>63.486897373758183</v>
      </c>
      <c r="ET102" s="2">
        <f t="shared" si="141"/>
        <v>67.655055249428415</v>
      </c>
      <c r="EU102" s="2">
        <f t="shared" si="141"/>
        <v>63.469513818263003</v>
      </c>
      <c r="EV102" s="2">
        <f t="shared" si="141"/>
        <v>64.955282311216408</v>
      </c>
      <c r="EW102" s="2">
        <f t="shared" si="141"/>
        <v>64.537181303715769</v>
      </c>
      <c r="EX102" s="2">
        <f t="shared" si="141"/>
        <v>63.775590125238011</v>
      </c>
      <c r="EY102" s="2">
        <f t="shared" si="141"/>
        <v>66.218190745276772</v>
      </c>
      <c r="EZ102" s="2">
        <f t="shared" si="141"/>
        <v>62.168606908866849</v>
      </c>
      <c r="FA102" s="2">
        <f t="shared" si="141"/>
        <v>66.983830185216846</v>
      </c>
      <c r="FB102" s="2">
        <f t="shared" si="141"/>
        <v>67.567995710908477</v>
      </c>
      <c r="FC102" s="2">
        <f t="shared" si="141"/>
        <v>68.337897185009567</v>
      </c>
      <c r="FD102" s="2">
        <f t="shared" si="141"/>
        <v>67.845572851622634</v>
      </c>
      <c r="FE102" s="2">
        <f t="shared" si="141"/>
        <v>86.283215134448156</v>
      </c>
      <c r="FG102" s="2">
        <f t="shared" si="142"/>
        <v>0.9360568074602178</v>
      </c>
      <c r="FH102" s="2">
        <f t="shared" si="142"/>
        <v>0.94585401530099877</v>
      </c>
      <c r="FI102" s="2">
        <f t="shared" si="142"/>
        <v>0.95074886647308965</v>
      </c>
      <c r="FJ102" s="2">
        <f t="shared" si="142"/>
        <v>0.9476807900826798</v>
      </c>
      <c r="FK102" s="2">
        <f t="shared" si="142"/>
        <v>0.95408430784609899</v>
      </c>
      <c r="FL102" s="2">
        <f t="shared" si="142"/>
        <v>0.95037442129656946</v>
      </c>
      <c r="FM102" s="2">
        <f t="shared" si="142"/>
        <v>0.94572392386236714</v>
      </c>
      <c r="FN102" s="2">
        <f t="shared" si="142"/>
        <v>0.94056365082478111</v>
      </c>
      <c r="FO102" s="2">
        <f t="shared" si="142"/>
        <v>0.92229557525982886</v>
      </c>
      <c r="FP102" s="2">
        <f t="shared" si="142"/>
        <v>0.93167745232722821</v>
      </c>
      <c r="FQ102" s="2">
        <f t="shared" si="142"/>
        <v>0.93596317894763092</v>
      </c>
      <c r="FR102" s="2">
        <f t="shared" si="142"/>
        <v>0.93680886453929335</v>
      </c>
      <c r="FS102" s="2">
        <f t="shared" si="142"/>
        <v>0.94278526389092687</v>
      </c>
      <c r="FT102" s="2">
        <f t="shared" si="142"/>
        <v>0.94091111872402478</v>
      </c>
      <c r="FU102" s="2">
        <f t="shared" si="142"/>
        <v>0.9201330814681834</v>
      </c>
      <c r="FW102" s="2">
        <f t="shared" si="132"/>
        <v>6.080556621068274E-4</v>
      </c>
      <c r="FX102" s="2">
        <f t="shared" si="132"/>
        <v>6.9055780231112602E-4</v>
      </c>
      <c r="FY102" s="2">
        <f t="shared" si="132"/>
        <v>8.9404462110960817E-4</v>
      </c>
      <c r="FZ102" s="2">
        <f t="shared" si="132"/>
        <v>8.4393504217472788E-4</v>
      </c>
      <c r="GA102" s="2">
        <f t="shared" si="132"/>
        <v>8.7476858852365347E-4</v>
      </c>
      <c r="GB102" s="2">
        <f t="shared" si="132"/>
        <v>1.1066415385829983E-3</v>
      </c>
      <c r="GC102" s="2">
        <f t="shared" si="132"/>
        <v>9.9817042022154186E-4</v>
      </c>
      <c r="GD102" s="2">
        <f t="shared" si="132"/>
        <v>9.4170264203394824E-4</v>
      </c>
      <c r="GE102" s="2">
        <f t="shared" si="132"/>
        <v>1.0962765494344968E-3</v>
      </c>
      <c r="GF102" s="2">
        <f t="shared" si="132"/>
        <v>1.0347154464248379E-3</v>
      </c>
      <c r="GG102" s="2">
        <f t="shared" si="132"/>
        <v>1.04652196109573E-3</v>
      </c>
      <c r="GH102" s="2">
        <f t="shared" si="132"/>
        <v>7.7585723142454394E-4</v>
      </c>
      <c r="GI102" s="2">
        <f t="shared" si="132"/>
        <v>6.3055948833989266E-4</v>
      </c>
      <c r="GJ102" s="2">
        <f t="shared" si="132"/>
        <v>4.1020552943997273E-4</v>
      </c>
      <c r="GK102" s="2">
        <f t="shared" si="132"/>
        <v>4.0253867798124946E-4</v>
      </c>
      <c r="GM102" s="86">
        <f t="shared" si="133"/>
        <v>1.6414073231839415E-6</v>
      </c>
      <c r="GN102" s="86">
        <f t="shared" si="133"/>
        <v>9.0290831986217831E-4</v>
      </c>
      <c r="GO102" s="86">
        <f t="shared" si="133"/>
        <v>3.2226110570683208E-4</v>
      </c>
      <c r="GP102" s="86">
        <f t="shared" si="133"/>
        <v>2.1738022427749006E-4</v>
      </c>
      <c r="GQ102" s="86">
        <f t="shared" si="133"/>
        <v>4.0781926840238351E-4</v>
      </c>
      <c r="GR102" s="86">
        <f t="shared" si="133"/>
        <v>6.6748370298957656E-4</v>
      </c>
      <c r="GS102" s="86">
        <f t="shared" si="133"/>
        <v>3.587475988748614E-4</v>
      </c>
      <c r="GT102" s="86">
        <f t="shared" si="133"/>
        <v>3.6104915305250676E-4</v>
      </c>
      <c r="GU102" s="86">
        <f t="shared" si="133"/>
        <v>1.9725090190212664E-5</v>
      </c>
      <c r="GV102" s="86">
        <f t="shared" si="133"/>
        <v>9.0442087663909292E-7</v>
      </c>
      <c r="GW102" s="86">
        <f t="shared" si="133"/>
        <v>2.5064921893656102E-5</v>
      </c>
      <c r="GX102" s="86">
        <f t="shared" si="133"/>
        <v>4.5463968678307348E-9</v>
      </c>
      <c r="GY102" s="86">
        <f t="shared" si="133"/>
        <v>2.5454960836279036E-3</v>
      </c>
      <c r="GZ102" s="86">
        <f t="shared" si="133"/>
        <v>3.5801066116714284E-3</v>
      </c>
      <c r="HA102" s="86">
        <f t="shared" si="133"/>
        <v>3.4694769997536737E-5</v>
      </c>
      <c r="HC102" s="86">
        <f t="shared" si="78"/>
        <v>0.10949184105567643</v>
      </c>
      <c r="HD102" s="86">
        <f t="shared" si="78"/>
        <v>5.7749754584741061E-2</v>
      </c>
      <c r="HE102" s="86">
        <f t="shared" si="78"/>
        <v>7.2964163648680441E-2</v>
      </c>
      <c r="HF102" s="86">
        <f t="shared" si="78"/>
        <v>5.3308313082856204E-2</v>
      </c>
      <c r="HG102" s="86">
        <f t="shared" si="78"/>
        <v>7.5932896795994492E-2</v>
      </c>
      <c r="HH102" s="86">
        <f t="shared" si="78"/>
        <v>8.2024343309941294E-2</v>
      </c>
      <c r="HI102" s="86">
        <f t="shared" si="143"/>
        <v>0.12754650613454488</v>
      </c>
      <c r="HJ102" s="86">
        <f t="shared" si="143"/>
        <v>0.10845214684077389</v>
      </c>
      <c r="HK102" s="86">
        <f t="shared" si="143"/>
        <v>9.3286647094776298E-2</v>
      </c>
      <c r="HL102" s="86">
        <f t="shared" si="143"/>
        <v>0.13334400132517232</v>
      </c>
      <c r="HM102" s="86">
        <f t="shared" si="143"/>
        <v>8.9007897754994847E-2</v>
      </c>
      <c r="HN102" s="86">
        <f t="shared" si="143"/>
        <v>8.9264061289076338E-2</v>
      </c>
      <c r="HO102" s="86">
        <f t="shared" si="143"/>
        <v>6.0147675445931255E-2</v>
      </c>
      <c r="HP102" s="86">
        <f t="shared" si="143"/>
        <v>5.1895760698672785E-2</v>
      </c>
      <c r="HQ102" s="86">
        <f t="shared" si="143"/>
        <v>3.2538011803258104E-2</v>
      </c>
      <c r="HS102" s="86">
        <f t="shared" si="134"/>
        <v>2.0808666835168269E-13</v>
      </c>
      <c r="HT102" s="86">
        <f t="shared" si="134"/>
        <v>5.8747838909249232E-19</v>
      </c>
      <c r="HU102" s="86">
        <f t="shared" si="134"/>
        <v>2.9029626902150866E-17</v>
      </c>
      <c r="HV102" s="86">
        <f t="shared" si="134"/>
        <v>1.3577922534400414E-19</v>
      </c>
      <c r="HW102" s="86">
        <f t="shared" si="134"/>
        <v>8.9702658811841565E-17</v>
      </c>
      <c r="HX102" s="86">
        <f t="shared" si="134"/>
        <v>4.9451676661876484E-18</v>
      </c>
      <c r="HY102" s="86">
        <f t="shared" si="134"/>
        <v>2.8502947311362622E-15</v>
      </c>
      <c r="HZ102" s="86">
        <f t="shared" si="134"/>
        <v>4.6205347874671555E-15</v>
      </c>
      <c r="IA102" s="86">
        <f t="shared" si="134"/>
        <v>3.4465066204413246E-19</v>
      </c>
      <c r="IB102" s="86">
        <f t="shared" si="134"/>
        <v>4.717648925618658E-20</v>
      </c>
      <c r="IC102" s="86">
        <f t="shared" si="134"/>
        <v>2.8243814798630991E-21</v>
      </c>
      <c r="ID102" s="86">
        <f t="shared" si="134"/>
        <v>1.0667176235550924E-20</v>
      </c>
      <c r="IE102" s="86">
        <f t="shared" si="134"/>
        <v>1.0160167472198523E-18</v>
      </c>
      <c r="IF102" s="86">
        <f t="shared" si="134"/>
        <v>1.9047919026339326E-10</v>
      </c>
      <c r="IG102" s="86">
        <f t="shared" si="134"/>
        <v>1.0075007325185771E-10</v>
      </c>
      <c r="II102" s="86">
        <f t="shared" si="135"/>
        <v>2.0308464869098782E-28</v>
      </c>
      <c r="IJ102" s="86">
        <f t="shared" si="135"/>
        <v>7.6146183868147164E-41</v>
      </c>
      <c r="IK102" s="86">
        <f t="shared" si="135"/>
        <v>4.0797413391247329E-38</v>
      </c>
      <c r="IL102" s="86">
        <f t="shared" si="135"/>
        <v>1.6910278662238297E-43</v>
      </c>
      <c r="IM102" s="86">
        <f t="shared" si="135"/>
        <v>3.9722578550599401E-38</v>
      </c>
      <c r="IN102" s="86">
        <f t="shared" si="135"/>
        <v>6.0373788350155926E-41</v>
      </c>
      <c r="IO102" s="86">
        <f t="shared" si="135"/>
        <v>9.5543390813785948E-36</v>
      </c>
      <c r="IP102" s="86">
        <f t="shared" si="135"/>
        <v>1.4282396542275495E-34</v>
      </c>
      <c r="IQ102" s="86">
        <f t="shared" si="135"/>
        <v>3.864705118936924E-45</v>
      </c>
      <c r="IR102" s="86">
        <f t="shared" si="135"/>
        <v>6.5773602440576676E-48</v>
      </c>
      <c r="IS102" s="86">
        <f t="shared" si="135"/>
        <v>9.3413494510430955E-48</v>
      </c>
      <c r="IT102" s="86">
        <f t="shared" si="135"/>
        <v>1.9846920508450477E-47</v>
      </c>
      <c r="IU102" s="86">
        <f t="shared" si="135"/>
        <v>1.4812825543814125E-40</v>
      </c>
      <c r="IV102" s="86">
        <f t="shared" si="135"/>
        <v>1.0690764408987558E-42</v>
      </c>
      <c r="IW102" s="86">
        <f t="shared" si="135"/>
        <v>6.7694195695515457E-43</v>
      </c>
      <c r="IY102" s="86">
        <f t="shared" si="136"/>
        <v>0.1094934824632077</v>
      </c>
      <c r="IZ102" s="86">
        <f t="shared" si="136"/>
        <v>5.8652662904603241E-2</v>
      </c>
      <c r="JA102" s="86">
        <f t="shared" si="136"/>
        <v>7.3286424754387305E-2</v>
      </c>
      <c r="JB102" s="86">
        <f t="shared" si="136"/>
        <v>5.3525693307133693E-2</v>
      </c>
      <c r="JC102" s="86">
        <f t="shared" si="136"/>
        <v>7.6340716064396963E-2</v>
      </c>
      <c r="JD102" s="86">
        <f t="shared" si="136"/>
        <v>8.2691827012930874E-2</v>
      </c>
      <c r="JE102" s="86">
        <f t="shared" si="136"/>
        <v>0.1279052537334226</v>
      </c>
      <c r="JF102" s="86">
        <f t="shared" si="136"/>
        <v>0.10881319599383102</v>
      </c>
      <c r="JG102" s="86">
        <f t="shared" si="136"/>
        <v>9.3306372184966513E-2</v>
      </c>
      <c r="JH102" s="86">
        <f t="shared" si="136"/>
        <v>0.13334490574604896</v>
      </c>
      <c r="JI102" s="86">
        <f t="shared" si="136"/>
        <v>8.9032962676888497E-2</v>
      </c>
      <c r="JJ102" s="86">
        <f t="shared" si="136"/>
        <v>8.9264065835473208E-2</v>
      </c>
      <c r="JK102" s="86">
        <f t="shared" si="136"/>
        <v>6.2693171529559152E-2</v>
      </c>
      <c r="JL102" s="86">
        <f t="shared" si="136"/>
        <v>5.5475867500823402E-2</v>
      </c>
      <c r="JM102" s="86">
        <f t="shared" si="136"/>
        <v>3.2572706674005719E-2</v>
      </c>
    </row>
    <row r="103" spans="2:273" x14ac:dyDescent="0.25">
      <c r="B103" s="2">
        <v>76</v>
      </c>
      <c r="C103" s="37">
        <v>121.545</v>
      </c>
      <c r="D103" s="37">
        <v>104</v>
      </c>
      <c r="E103" s="37">
        <v>109.825</v>
      </c>
      <c r="F103" s="37">
        <v>107.89700000000001</v>
      </c>
      <c r="G103" s="37">
        <v>111.667</v>
      </c>
      <c r="H103" s="37">
        <v>114.64100000000001</v>
      </c>
      <c r="I103" s="37">
        <v>120.22</v>
      </c>
      <c r="J103" s="37">
        <v>113</v>
      </c>
      <c r="K103" s="37">
        <v>119.146</v>
      </c>
      <c r="L103" s="37">
        <v>131.976</v>
      </c>
      <c r="M103" s="37">
        <v>120.31699999999999</v>
      </c>
      <c r="N103" s="37">
        <v>119.78</v>
      </c>
      <c r="O103" s="37">
        <v>106.488</v>
      </c>
      <c r="P103" s="37">
        <v>94.105000000000004</v>
      </c>
      <c r="Q103" s="37">
        <v>89.7</v>
      </c>
      <c r="S103" s="4">
        <f t="shared" si="137"/>
        <v>125.11699180201816</v>
      </c>
      <c r="T103" s="4">
        <f t="shared" si="137"/>
        <v>103.56232189936668</v>
      </c>
      <c r="U103" s="4">
        <f t="shared" si="137"/>
        <v>106.93078635493561</v>
      </c>
      <c r="V103" s="4">
        <f t="shared" si="137"/>
        <v>101.46615453540092</v>
      </c>
      <c r="W103" s="4">
        <f t="shared" si="137"/>
        <v>102.05715795014399</v>
      </c>
      <c r="X103" s="4">
        <f t="shared" si="137"/>
        <v>107.91615536053769</v>
      </c>
      <c r="Y103" s="4">
        <f t="shared" si="137"/>
        <v>117.64935886281417</v>
      </c>
      <c r="Z103" s="4">
        <f t="shared" si="137"/>
        <v>112.79997845307565</v>
      </c>
      <c r="AA103" s="4">
        <f t="shared" si="137"/>
        <v>115.53749958432851</v>
      </c>
      <c r="AB103" s="4">
        <f t="shared" si="137"/>
        <v>128.91403308175444</v>
      </c>
      <c r="AC103" s="4">
        <f t="shared" si="137"/>
        <v>115.82127356992319</v>
      </c>
      <c r="AD103" s="4">
        <f t="shared" si="137"/>
        <v>116.02431966970866</v>
      </c>
      <c r="AE103" s="4">
        <f t="shared" si="137"/>
        <v>104.40271547839419</v>
      </c>
      <c r="AF103" s="4">
        <f t="shared" si="137"/>
        <v>94.500032600423026</v>
      </c>
      <c r="AG103" s="4">
        <f t="shared" si="137"/>
        <v>97.484572829931082</v>
      </c>
      <c r="AI103" s="4">
        <f t="shared" si="138"/>
        <v>-3.5719918020181609</v>
      </c>
      <c r="AJ103" s="4">
        <f t="shared" si="138"/>
        <v>0.43767810063332035</v>
      </c>
      <c r="AK103" s="4">
        <f t="shared" si="138"/>
        <v>2.8942136450643972</v>
      </c>
      <c r="AL103" s="4">
        <f t="shared" si="138"/>
        <v>6.4308454645990878</v>
      </c>
      <c r="AM103" s="4">
        <f t="shared" si="138"/>
        <v>9.6098420498560131</v>
      </c>
      <c r="AN103" s="4">
        <f t="shared" si="138"/>
        <v>6.7248446394623187</v>
      </c>
      <c r="AO103" s="4">
        <f t="shared" si="138"/>
        <v>2.5706411371858309</v>
      </c>
      <c r="AP103" s="4">
        <f t="shared" si="138"/>
        <v>0.20002154692434715</v>
      </c>
      <c r="AQ103" s="4">
        <f t="shared" si="138"/>
        <v>3.6085004156714859</v>
      </c>
      <c r="AR103" s="4">
        <f t="shared" si="138"/>
        <v>3.0619669182455596</v>
      </c>
      <c r="AS103" s="4">
        <f t="shared" si="138"/>
        <v>4.4957264300768003</v>
      </c>
      <c r="AT103" s="4">
        <f t="shared" si="138"/>
        <v>3.7556803302913409</v>
      </c>
      <c r="AU103" s="4">
        <f t="shared" si="138"/>
        <v>2.0852845216058142</v>
      </c>
      <c r="AV103" s="4">
        <f t="shared" si="138"/>
        <v>-0.39503260042302202</v>
      </c>
      <c r="AW103" s="4">
        <f t="shared" si="138"/>
        <v>-7.7845728299310792</v>
      </c>
      <c r="AY103" s="2">
        <f t="shared" si="130"/>
        <v>89.199442691712775</v>
      </c>
      <c r="AZ103" s="2">
        <f t="shared" si="130"/>
        <v>71.499356824177667</v>
      </c>
      <c r="BA103" s="2">
        <f t="shared" si="130"/>
        <v>66.070356653866199</v>
      </c>
      <c r="BB103" s="2">
        <f t="shared" si="130"/>
        <v>71.065341605871907</v>
      </c>
      <c r="BC103" s="2">
        <f t="shared" si="130"/>
        <v>65.358618137164314</v>
      </c>
      <c r="BD103" s="2">
        <f t="shared" si="130"/>
        <v>66.554190184309206</v>
      </c>
      <c r="BE103" s="2">
        <f t="shared" si="130"/>
        <v>66.827564968465893</v>
      </c>
      <c r="BF103" s="2">
        <f t="shared" si="130"/>
        <v>66.057394013073875</v>
      </c>
      <c r="BG103" s="2">
        <f t="shared" si="130"/>
        <v>69.955335876192223</v>
      </c>
      <c r="BH103" s="2">
        <f t="shared" si="130"/>
        <v>65.792005427685069</v>
      </c>
      <c r="BI103" s="2">
        <f t="shared" si="130"/>
        <v>69.274548435491582</v>
      </c>
      <c r="BJ103" s="2">
        <f t="shared" si="130"/>
        <v>69.434113101617768</v>
      </c>
      <c r="BK103" s="2">
        <f t="shared" si="130"/>
        <v>70.141712044991934</v>
      </c>
      <c r="BL103" s="2">
        <f t="shared" si="130"/>
        <v>68.0875017596763</v>
      </c>
      <c r="BM103" s="2">
        <f t="shared" si="130"/>
        <v>86.876864398861045</v>
      </c>
      <c r="BO103" s="2" t="str">
        <f t="shared" si="100"/>
        <v/>
      </c>
      <c r="BP103" s="2" t="str">
        <f t="shared" si="101"/>
        <v/>
      </c>
      <c r="BQ103" s="2" t="str">
        <f t="shared" si="102"/>
        <v/>
      </c>
      <c r="BR103" s="2" t="str">
        <f t="shared" si="103"/>
        <v/>
      </c>
      <c r="BS103" s="2" t="str">
        <f t="shared" si="104"/>
        <v/>
      </c>
      <c r="BT103" s="2" t="str">
        <f t="shared" si="105"/>
        <v/>
      </c>
      <c r="BU103" s="2" t="str">
        <f t="shared" si="106"/>
        <v/>
      </c>
      <c r="BV103" s="2" t="str">
        <f t="shared" si="107"/>
        <v/>
      </c>
      <c r="BW103" s="2" t="str">
        <f t="shared" si="108"/>
        <v/>
      </c>
      <c r="BX103" s="2" t="str">
        <f t="shared" si="109"/>
        <v/>
      </c>
      <c r="BY103" s="2" t="str">
        <f t="shared" si="110"/>
        <v/>
      </c>
      <c r="BZ103" s="2" t="str">
        <f t="shared" si="111"/>
        <v/>
      </c>
      <c r="CA103" s="2" t="str">
        <f t="shared" si="112"/>
        <v/>
      </c>
      <c r="CB103" s="2" t="str">
        <f t="shared" si="113"/>
        <v/>
      </c>
      <c r="CC103" s="2" t="str">
        <f t="shared" si="114"/>
        <v/>
      </c>
      <c r="CE103" s="2" t="str">
        <f t="shared" si="131"/>
        <v/>
      </c>
      <c r="CF103" s="2" t="str">
        <f t="shared" si="131"/>
        <v/>
      </c>
      <c r="CG103" s="2" t="str">
        <f t="shared" si="131"/>
        <v/>
      </c>
      <c r="CH103" s="2" t="str">
        <f t="shared" si="131"/>
        <v/>
      </c>
      <c r="CI103" s="2" t="str">
        <f t="shared" si="131"/>
        <v/>
      </c>
      <c r="CJ103" s="2" t="str">
        <f t="shared" si="131"/>
        <v/>
      </c>
      <c r="CK103" s="2" t="str">
        <f t="shared" si="131"/>
        <v/>
      </c>
      <c r="CL103" s="2" t="str">
        <f t="shared" si="131"/>
        <v/>
      </c>
      <c r="CM103" s="2" t="str">
        <f t="shared" si="131"/>
        <v/>
      </c>
      <c r="CN103" s="2" t="str">
        <f t="shared" si="131"/>
        <v/>
      </c>
      <c r="CO103" s="2" t="str">
        <f t="shared" si="131"/>
        <v/>
      </c>
      <c r="CP103" s="2" t="str">
        <f t="shared" si="131"/>
        <v/>
      </c>
      <c r="CQ103" s="2" t="str">
        <f t="shared" si="131"/>
        <v/>
      </c>
      <c r="CR103" s="2" t="str">
        <f t="shared" si="131"/>
        <v/>
      </c>
      <c r="CS103" s="2" t="str">
        <f t="shared" si="131"/>
        <v/>
      </c>
      <c r="CU103" s="2" t="str">
        <f t="shared" si="115"/>
        <v/>
      </c>
      <c r="CV103" s="2" t="str">
        <f t="shared" si="116"/>
        <v/>
      </c>
      <c r="CW103" s="2" t="str">
        <f t="shared" si="117"/>
        <v/>
      </c>
      <c r="CX103" s="2" t="str">
        <f t="shared" si="118"/>
        <v/>
      </c>
      <c r="CY103" s="2" t="str">
        <f t="shared" si="119"/>
        <v/>
      </c>
      <c r="CZ103" s="2" t="str">
        <f t="shared" si="120"/>
        <v/>
      </c>
      <c r="DA103" s="2" t="str">
        <f t="shared" si="121"/>
        <v/>
      </c>
      <c r="DB103" s="2" t="str">
        <f t="shared" si="122"/>
        <v/>
      </c>
      <c r="DC103" s="2" t="str">
        <f t="shared" si="123"/>
        <v/>
      </c>
      <c r="DD103" s="2" t="str">
        <f t="shared" si="124"/>
        <v/>
      </c>
      <c r="DE103" s="2" t="str">
        <f t="shared" si="125"/>
        <v/>
      </c>
      <c r="DF103" s="2" t="str">
        <f t="shared" si="126"/>
        <v/>
      </c>
      <c r="DG103" s="2" t="str">
        <f t="shared" si="127"/>
        <v/>
      </c>
      <c r="DH103" s="2" t="str">
        <f t="shared" si="128"/>
        <v/>
      </c>
      <c r="DI103" s="2" t="str">
        <f t="shared" si="129"/>
        <v/>
      </c>
      <c r="DK103" s="2">
        <f t="shared" si="139"/>
        <v>121.48125303643724</v>
      </c>
      <c r="DL103" s="2">
        <f t="shared" si="139"/>
        <v>85.795554968287504</v>
      </c>
      <c r="DM103" s="2">
        <f t="shared" si="139"/>
        <v>93.335382059800651</v>
      </c>
      <c r="DN103" s="2">
        <f t="shared" si="139"/>
        <v>87.336056478405311</v>
      </c>
      <c r="DO103" s="2">
        <f t="shared" si="139"/>
        <v>87.897179185911469</v>
      </c>
      <c r="DP103" s="2">
        <f t="shared" si="139"/>
        <v>80.519631229235898</v>
      </c>
      <c r="DQ103" s="2">
        <f t="shared" si="139"/>
        <v>85.860524614919953</v>
      </c>
      <c r="DR103" s="2">
        <f t="shared" si="139"/>
        <v>86.763763918252266</v>
      </c>
      <c r="DS103" s="2">
        <f t="shared" si="139"/>
        <v>92.539421288515427</v>
      </c>
      <c r="DT103" s="2">
        <f t="shared" si="139"/>
        <v>85.096553342816506</v>
      </c>
      <c r="DU103" s="2">
        <f t="shared" si="139"/>
        <v>90.489270580296889</v>
      </c>
      <c r="DV103" s="2">
        <f t="shared" si="139"/>
        <v>93.961894277673565</v>
      </c>
      <c r="DW103" s="2">
        <f t="shared" si="139"/>
        <v>91.13959619450317</v>
      </c>
      <c r="DX103" s="2">
        <f t="shared" si="139"/>
        <v>77.831199859055644</v>
      </c>
      <c r="DY103" s="2">
        <f t="shared" si="139"/>
        <v>94.594774955436719</v>
      </c>
      <c r="EA103" s="2">
        <f t="shared" si="99"/>
        <v>87.190358241758247</v>
      </c>
      <c r="EB103" s="2">
        <f t="shared" si="99"/>
        <v>70.754867768595048</v>
      </c>
      <c r="EC103" s="2">
        <f t="shared" si="99"/>
        <v>64.783667604973033</v>
      </c>
      <c r="ED103" s="2">
        <f t="shared" si="99"/>
        <v>70.248758457933974</v>
      </c>
      <c r="EE103" s="2">
        <f t="shared" si="99"/>
        <v>64.370358097395226</v>
      </c>
      <c r="EF103" s="2">
        <f t="shared" si="99"/>
        <v>65.890455367231652</v>
      </c>
      <c r="EG103" s="2">
        <f t="shared" si="99"/>
        <v>65.832985881680486</v>
      </c>
      <c r="EH103" s="2">
        <f t="shared" si="99"/>
        <v>64.865329158797991</v>
      </c>
      <c r="EI103" s="2">
        <f t="shared" si="99"/>
        <v>68.222783344756678</v>
      </c>
      <c r="EJ103" s="2">
        <f t="shared" si="99"/>
        <v>64.503811208619709</v>
      </c>
      <c r="EK103" s="2">
        <f t="shared" si="99"/>
        <v>67.95208353643163</v>
      </c>
      <c r="EL103" s="2">
        <f t="shared" si="99"/>
        <v>67.925605723023153</v>
      </c>
      <c r="EM103" s="2">
        <f t="shared" si="140"/>
        <v>68.980058044806526</v>
      </c>
      <c r="EN103" s="2">
        <f t="shared" si="140"/>
        <v>67.529335555824957</v>
      </c>
      <c r="EO103" s="2">
        <f t="shared" si="140"/>
        <v>86.26599934428917</v>
      </c>
      <c r="EQ103" s="2">
        <f t="shared" si="141"/>
        <v>84.237653645206251</v>
      </c>
      <c r="ER103" s="2">
        <f t="shared" si="141"/>
        <v>68.37543174618952</v>
      </c>
      <c r="ES103" s="2">
        <f t="shared" si="141"/>
        <v>63.389700064938687</v>
      </c>
      <c r="ET103" s="2">
        <f t="shared" si="141"/>
        <v>67.525512515196056</v>
      </c>
      <c r="EU103" s="2">
        <f t="shared" si="141"/>
        <v>63.394055959563815</v>
      </c>
      <c r="EV103" s="2">
        <f t="shared" si="141"/>
        <v>64.842242736541067</v>
      </c>
      <c r="EW103" s="2">
        <f t="shared" si="141"/>
        <v>64.417829877096807</v>
      </c>
      <c r="EX103" s="2">
        <f t="shared" si="141"/>
        <v>63.688254635691266</v>
      </c>
      <c r="EY103" s="2">
        <f t="shared" si="141"/>
        <v>66.088980551836229</v>
      </c>
      <c r="EZ103" s="2">
        <f t="shared" si="141"/>
        <v>62.107304432974651</v>
      </c>
      <c r="FA103" s="2">
        <f t="shared" si="141"/>
        <v>66.891889107356903</v>
      </c>
      <c r="FB103" s="2">
        <f t="shared" si="141"/>
        <v>67.479362827873473</v>
      </c>
      <c r="FC103" s="2">
        <f t="shared" si="141"/>
        <v>68.269213245134324</v>
      </c>
      <c r="FD103" s="2">
        <f t="shared" si="141"/>
        <v>67.752429365538603</v>
      </c>
      <c r="FE103" s="2">
        <f t="shared" si="141"/>
        <v>86.057067842126813</v>
      </c>
      <c r="FG103" s="2">
        <f t="shared" si="142"/>
        <v>0.94135315006911113</v>
      </c>
      <c r="FH103" s="2">
        <f t="shared" si="142"/>
        <v>0.95038188144199776</v>
      </c>
      <c r="FI103" s="2">
        <f t="shared" si="142"/>
        <v>0.95488693191942298</v>
      </c>
      <c r="FJ103" s="2">
        <f t="shared" si="142"/>
        <v>0.95206363728300902</v>
      </c>
      <c r="FK103" s="2">
        <f t="shared" si="142"/>
        <v>0.95795452383668256</v>
      </c>
      <c r="FL103" s="2">
        <f t="shared" si="142"/>
        <v>0.95454244330012916</v>
      </c>
      <c r="FM103" s="2">
        <f t="shared" si="142"/>
        <v>0.95026209662216321</v>
      </c>
      <c r="FN103" s="2">
        <f t="shared" si="142"/>
        <v>0.94550842775663135</v>
      </c>
      <c r="FO103" s="2">
        <f t="shared" si="142"/>
        <v>0.92864485675957142</v>
      </c>
      <c r="FP103" s="2">
        <f t="shared" si="142"/>
        <v>0.93731223947422926</v>
      </c>
      <c r="FQ103" s="2">
        <f t="shared" si="142"/>
        <v>0.94126679010153191</v>
      </c>
      <c r="FR103" s="2">
        <f t="shared" si="142"/>
        <v>0.94204677173758022</v>
      </c>
      <c r="FS103" s="2">
        <f t="shared" si="142"/>
        <v>0.94755552048124503</v>
      </c>
      <c r="FT103" s="2">
        <f t="shared" si="142"/>
        <v>0.94582865314998665</v>
      </c>
      <c r="FU103" s="2">
        <f t="shared" si="142"/>
        <v>0.92664500802610772</v>
      </c>
      <c r="FW103" s="2">
        <f t="shared" si="132"/>
        <v>6.6668066531136937E-4</v>
      </c>
      <c r="FX103" s="2">
        <f t="shared" si="132"/>
        <v>7.5713113047957579E-4</v>
      </c>
      <c r="FY103" s="2">
        <f t="shared" si="132"/>
        <v>9.8021588410845202E-4</v>
      </c>
      <c r="FZ103" s="2">
        <f t="shared" si="132"/>
        <v>9.2528103509277647E-4</v>
      </c>
      <c r="GA103" s="2">
        <f t="shared" si="132"/>
        <v>9.5908374106416707E-4</v>
      </c>
      <c r="GB103" s="2">
        <f t="shared" si="132"/>
        <v>1.2132787801347113E-3</v>
      </c>
      <c r="GC103" s="2">
        <f t="shared" si="132"/>
        <v>1.0943667124533203E-3</v>
      </c>
      <c r="GD103" s="2">
        <f t="shared" si="132"/>
        <v>1.0324626111177723E-3</v>
      </c>
      <c r="GE103" s="2">
        <f t="shared" si="132"/>
        <v>1.2019162105858256E-3</v>
      </c>
      <c r="GF103" s="2">
        <f t="shared" si="132"/>
        <v>1.1344296789615436E-3</v>
      </c>
      <c r="GG103" s="2">
        <f t="shared" si="132"/>
        <v>1.1473726658656558E-3</v>
      </c>
      <c r="GH103" s="2">
        <f t="shared" si="132"/>
        <v>8.5064686384690204E-4</v>
      </c>
      <c r="GI103" s="2">
        <f t="shared" si="132"/>
        <v>6.9135267172880626E-4</v>
      </c>
      <c r="GJ103" s="2">
        <f t="shared" si="132"/>
        <v>4.4976361917299542E-4</v>
      </c>
      <c r="GK103" s="2">
        <f t="shared" si="132"/>
        <v>4.4135774285072968E-4</v>
      </c>
      <c r="GM103" s="86">
        <f t="shared" si="133"/>
        <v>1.761279446190434E-7</v>
      </c>
      <c r="GN103" s="86">
        <f t="shared" si="133"/>
        <v>2.7425975894581787E-4</v>
      </c>
      <c r="GO103" s="86">
        <f t="shared" si="133"/>
        <v>8.6011880396026847E-5</v>
      </c>
      <c r="GP103" s="86">
        <f t="shared" si="133"/>
        <v>5.4597896789106007E-5</v>
      </c>
      <c r="GQ103" s="86">
        <f t="shared" si="133"/>
        <v>1.086381693634179E-4</v>
      </c>
      <c r="GR103" s="86">
        <f t="shared" si="133"/>
        <v>2.0435673594151722E-4</v>
      </c>
      <c r="GS103" s="86">
        <f t="shared" si="133"/>
        <v>1.0296264153212902E-4</v>
      </c>
      <c r="GT103" s="86">
        <f t="shared" si="133"/>
        <v>8.9308070821897547E-5</v>
      </c>
      <c r="GU103" s="86">
        <f t="shared" si="133"/>
        <v>3.0702023064070366E-6</v>
      </c>
      <c r="GV103" s="86">
        <f t="shared" si="133"/>
        <v>9.8026992136310119E-8</v>
      </c>
      <c r="GW103" s="86">
        <f t="shared" si="133"/>
        <v>4.3998684927737117E-6</v>
      </c>
      <c r="GX103" s="86">
        <f t="shared" si="133"/>
        <v>1.6735709435019262E-10</v>
      </c>
      <c r="GY103" s="86">
        <f t="shared" si="133"/>
        <v>9.593069312260978E-4</v>
      </c>
      <c r="GZ103" s="86">
        <f t="shared" si="133"/>
        <v>1.3922346087095272E-3</v>
      </c>
      <c r="HA103" s="86">
        <f t="shared" si="133"/>
        <v>6.6697607620040359E-6</v>
      </c>
      <c r="HC103" s="86">
        <f t="shared" si="78"/>
        <v>0.14015708567536003</v>
      </c>
      <c r="HD103" s="86">
        <f t="shared" si="78"/>
        <v>8.1276202920666549E-2</v>
      </c>
      <c r="HE103" s="86">
        <f t="shared" si="78"/>
        <v>0.10124633973819298</v>
      </c>
      <c r="HF103" s="86">
        <f t="shared" si="78"/>
        <v>7.6986934644457411E-2</v>
      </c>
      <c r="HG103" s="86">
        <f t="shared" si="78"/>
        <v>0.10502981599733292</v>
      </c>
      <c r="HH103" s="86">
        <f t="shared" si="78"/>
        <v>0.11551357907372786</v>
      </c>
      <c r="HI103" s="86">
        <f t="shared" si="143"/>
        <v>0.16994973021144666</v>
      </c>
      <c r="HJ103" s="86">
        <f t="shared" si="143"/>
        <v>0.1449752655070132</v>
      </c>
      <c r="HK103" s="86">
        <f t="shared" si="143"/>
        <v>0.13239210791263598</v>
      </c>
      <c r="HL103" s="86">
        <f t="shared" si="143"/>
        <v>0.18556120001184731</v>
      </c>
      <c r="HM103" s="86">
        <f t="shared" si="143"/>
        <v>0.12771641324892707</v>
      </c>
      <c r="HN103" s="86">
        <f t="shared" si="143"/>
        <v>0.12606482675792127</v>
      </c>
      <c r="HO103" s="86">
        <f t="shared" si="143"/>
        <v>8.396593005996443E-2</v>
      </c>
      <c r="HP103" s="86">
        <f t="shared" si="143"/>
        <v>7.3080422923866878E-2</v>
      </c>
      <c r="HQ103" s="86">
        <f t="shared" si="143"/>
        <v>4.9603614725568165E-2</v>
      </c>
      <c r="HS103" s="86">
        <f t="shared" si="134"/>
        <v>5.7634914859520405E-13</v>
      </c>
      <c r="HT103" s="86">
        <f t="shared" si="134"/>
        <v>2.6617938537614043E-18</v>
      </c>
      <c r="HU103" s="86">
        <f t="shared" si="134"/>
        <v>1.2211703643683869E-16</v>
      </c>
      <c r="HV103" s="86">
        <f t="shared" si="134"/>
        <v>6.9534000807709297E-19</v>
      </c>
      <c r="HW103" s="86">
        <f t="shared" si="134"/>
        <v>3.6755284930035922E-16</v>
      </c>
      <c r="HX103" s="86">
        <f t="shared" si="134"/>
        <v>2.38595290056614E-17</v>
      </c>
      <c r="HY103" s="86">
        <f t="shared" si="134"/>
        <v>1.0678340128847114E-14</v>
      </c>
      <c r="HZ103" s="86">
        <f t="shared" si="134"/>
        <v>1.6579148858539881E-14</v>
      </c>
      <c r="IA103" s="86">
        <f t="shared" si="134"/>
        <v>1.9034821251632495E-18</v>
      </c>
      <c r="IB103" s="86">
        <f t="shared" si="134"/>
        <v>2.8231732470084127E-19</v>
      </c>
      <c r="IC103" s="86">
        <f t="shared" si="134"/>
        <v>1.7903677939641675E-20</v>
      </c>
      <c r="ID103" s="86">
        <f t="shared" si="134"/>
        <v>6.0667459034301664E-20</v>
      </c>
      <c r="IE103" s="86">
        <f t="shared" si="134"/>
        <v>4.4495519570208735E-18</v>
      </c>
      <c r="IF103" s="86">
        <f t="shared" si="134"/>
        <v>4.0035875051841644E-10</v>
      </c>
      <c r="IG103" s="86">
        <f t="shared" si="134"/>
        <v>2.1566770427170108E-10</v>
      </c>
      <c r="II103" s="86">
        <f t="shared" si="135"/>
        <v>9.3183400147552447E-28</v>
      </c>
      <c r="IJ103" s="86">
        <f t="shared" si="135"/>
        <v>7.3337258731693191E-40</v>
      </c>
      <c r="IK103" s="86">
        <f t="shared" si="135"/>
        <v>3.626973082796046E-37</v>
      </c>
      <c r="IL103" s="86">
        <f t="shared" si="135"/>
        <v>2.031468390641459E-42</v>
      </c>
      <c r="IM103" s="86">
        <f t="shared" si="135"/>
        <v>3.5101662089627269E-37</v>
      </c>
      <c r="IN103" s="86">
        <f t="shared" si="135"/>
        <v>6.8389019345557082E-40</v>
      </c>
      <c r="IO103" s="86">
        <f t="shared" si="135"/>
        <v>7.6168650056212137E-35</v>
      </c>
      <c r="IP103" s="86">
        <f t="shared" si="135"/>
        <v>1.0428612636990546E-33</v>
      </c>
      <c r="IQ103" s="86">
        <f t="shared" si="135"/>
        <v>5.6470256240974608E-44</v>
      </c>
      <c r="IR103" s="86">
        <f t="shared" si="135"/>
        <v>1.1127229910922424E-46</v>
      </c>
      <c r="IS103" s="86">
        <f t="shared" si="135"/>
        <v>1.5729704708626316E-46</v>
      </c>
      <c r="IT103" s="86">
        <f t="shared" si="135"/>
        <v>2.9154875263362811E-46</v>
      </c>
      <c r="IU103" s="86">
        <f t="shared" si="135"/>
        <v>1.3649201626437355E-39</v>
      </c>
      <c r="IV103" s="86">
        <f t="shared" si="135"/>
        <v>9.7861140888953067E-42</v>
      </c>
      <c r="IW103" s="86">
        <f t="shared" si="135"/>
        <v>6.2297352693396258E-42</v>
      </c>
      <c r="IY103" s="86">
        <f t="shared" si="136"/>
        <v>0.14015726180388099</v>
      </c>
      <c r="IZ103" s="86">
        <f t="shared" si="136"/>
        <v>8.155046267961237E-2</v>
      </c>
      <c r="JA103" s="86">
        <f t="shared" si="136"/>
        <v>0.10133235161858914</v>
      </c>
      <c r="JB103" s="86">
        <f t="shared" si="136"/>
        <v>7.7041532541246516E-2</v>
      </c>
      <c r="JC103" s="86">
        <f t="shared" si="136"/>
        <v>0.1051384541666967</v>
      </c>
      <c r="JD103" s="86">
        <f t="shared" si="136"/>
        <v>0.11571793580966941</v>
      </c>
      <c r="JE103" s="86">
        <f t="shared" si="136"/>
        <v>0.17005269285298946</v>
      </c>
      <c r="JF103" s="86">
        <f t="shared" si="136"/>
        <v>0.14506457357785166</v>
      </c>
      <c r="JG103" s="86">
        <f t="shared" si="136"/>
        <v>0.13239517811494239</v>
      </c>
      <c r="JH103" s="86">
        <f t="shared" si="136"/>
        <v>0.18556129803883945</v>
      </c>
      <c r="JI103" s="86">
        <f t="shared" si="136"/>
        <v>0.12772081311741984</v>
      </c>
      <c r="JJ103" s="86">
        <f t="shared" si="136"/>
        <v>0.12606482692527837</v>
      </c>
      <c r="JK103" s="86">
        <f t="shared" si="136"/>
        <v>8.4925236991190534E-2</v>
      </c>
      <c r="JL103" s="86">
        <f t="shared" si="136"/>
        <v>7.4472657932935157E-2</v>
      </c>
      <c r="JM103" s="86">
        <f t="shared" si="136"/>
        <v>4.9610284701997874E-2</v>
      </c>
    </row>
    <row r="104" spans="2:273" x14ac:dyDescent="0.25">
      <c r="B104" s="2">
        <v>77</v>
      </c>
      <c r="C104" s="37">
        <v>129.364</v>
      </c>
      <c r="D104" s="37">
        <v>115.462</v>
      </c>
      <c r="E104" s="37">
        <v>120.4</v>
      </c>
      <c r="F104" s="37">
        <v>119.56399999999999</v>
      </c>
      <c r="G104" s="37">
        <v>122.205</v>
      </c>
      <c r="H104" s="37">
        <v>125.128</v>
      </c>
      <c r="I104" s="37">
        <v>130.732</v>
      </c>
      <c r="J104" s="37">
        <v>125.58499999999999</v>
      </c>
      <c r="K104" s="37">
        <v>133.65899999999999</v>
      </c>
      <c r="L104" s="37">
        <v>147.92699999999999</v>
      </c>
      <c r="M104" s="37">
        <v>135.268</v>
      </c>
      <c r="N104" s="37">
        <v>134.512</v>
      </c>
      <c r="O104" s="37">
        <v>118.70699999999999</v>
      </c>
      <c r="P104" s="37">
        <v>103.026</v>
      </c>
      <c r="Q104" s="37">
        <v>96.775000000000006</v>
      </c>
      <c r="S104" s="4">
        <f t="shared" si="137"/>
        <v>131.61980223902464</v>
      </c>
      <c r="T104" s="4">
        <f t="shared" si="137"/>
        <v>112.6974358174588</v>
      </c>
      <c r="U104" s="4">
        <f t="shared" si="137"/>
        <v>117.79918340328152</v>
      </c>
      <c r="V104" s="4">
        <f t="shared" si="137"/>
        <v>110.87936118020765</v>
      </c>
      <c r="W104" s="4">
        <f t="shared" si="137"/>
        <v>111.70873459714814</v>
      </c>
      <c r="X104" s="4">
        <f t="shared" si="137"/>
        <v>119.25113582109172</v>
      </c>
      <c r="Y104" s="4">
        <f t="shared" si="137"/>
        <v>128.407769405187</v>
      </c>
      <c r="Z104" s="4">
        <f t="shared" si="137"/>
        <v>123.17100091098841</v>
      </c>
      <c r="AA104" s="4">
        <f t="shared" si="137"/>
        <v>127.93813558022569</v>
      </c>
      <c r="AB104" s="4">
        <f t="shared" si="137"/>
        <v>143.97950321819832</v>
      </c>
      <c r="AC104" s="4">
        <f t="shared" si="137"/>
        <v>129.07762692556389</v>
      </c>
      <c r="AD104" s="4">
        <f t="shared" si="137"/>
        <v>128.74151155013627</v>
      </c>
      <c r="AE104" s="4">
        <f t="shared" si="137"/>
        <v>113.90205015243916</v>
      </c>
      <c r="AF104" s="4">
        <f t="shared" si="137"/>
        <v>102.14397644292615</v>
      </c>
      <c r="AG104" s="4">
        <f t="shared" si="137"/>
        <v>101.33338335102414</v>
      </c>
      <c r="AI104" s="4">
        <f t="shared" si="138"/>
        <v>-2.2558022390246322</v>
      </c>
      <c r="AJ104" s="4">
        <f t="shared" si="138"/>
        <v>2.7645641825412071</v>
      </c>
      <c r="AK104" s="4">
        <f t="shared" si="138"/>
        <v>2.600816596718488</v>
      </c>
      <c r="AL104" s="4">
        <f t="shared" si="138"/>
        <v>8.6846388197923403</v>
      </c>
      <c r="AM104" s="4">
        <f t="shared" si="138"/>
        <v>10.496265402851861</v>
      </c>
      <c r="AN104" s="4">
        <f t="shared" si="138"/>
        <v>5.8768641789082778</v>
      </c>
      <c r="AO104" s="4">
        <f t="shared" si="138"/>
        <v>2.3242305948130024</v>
      </c>
      <c r="AP104" s="4">
        <f t="shared" si="138"/>
        <v>2.4139990890115826</v>
      </c>
      <c r="AQ104" s="4">
        <f t="shared" si="138"/>
        <v>5.7208644197743013</v>
      </c>
      <c r="AR104" s="4">
        <f t="shared" si="138"/>
        <v>3.9474967818016751</v>
      </c>
      <c r="AS104" s="4">
        <f t="shared" si="138"/>
        <v>6.1903730744361098</v>
      </c>
      <c r="AT104" s="4">
        <f t="shared" si="138"/>
        <v>5.7704884498637341</v>
      </c>
      <c r="AU104" s="4">
        <f t="shared" si="138"/>
        <v>4.8049498475608345</v>
      </c>
      <c r="AV104" s="4">
        <f t="shared" si="138"/>
        <v>0.88202355707385038</v>
      </c>
      <c r="AW104" s="4">
        <f t="shared" si="138"/>
        <v>-4.5583833510241334</v>
      </c>
      <c r="AY104" s="2">
        <f t="shared" si="130"/>
        <v>88.752959244236962</v>
      </c>
      <c r="AZ104" s="2">
        <f t="shared" si="130"/>
        <v>71.25961846851763</v>
      </c>
      <c r="BA104" s="2">
        <f t="shared" si="130"/>
        <v>65.838422003115738</v>
      </c>
      <c r="BB104" s="2">
        <f t="shared" si="130"/>
        <v>70.79706635752612</v>
      </c>
      <c r="BC104" s="2">
        <f t="shared" si="130"/>
        <v>65.177417165206236</v>
      </c>
      <c r="BD104" s="2">
        <f t="shared" si="130"/>
        <v>66.361377147136054</v>
      </c>
      <c r="BE104" s="2">
        <f t="shared" si="130"/>
        <v>66.593082256987302</v>
      </c>
      <c r="BF104" s="2">
        <f t="shared" si="130"/>
        <v>65.841372029138128</v>
      </c>
      <c r="BG104" s="2">
        <f t="shared" si="130"/>
        <v>69.644776870353923</v>
      </c>
      <c r="BH104" s="2">
        <f t="shared" si="130"/>
        <v>65.555812444003848</v>
      </c>
      <c r="BI104" s="2">
        <f t="shared" si="130"/>
        <v>69.059993148866056</v>
      </c>
      <c r="BJ104" s="2">
        <f t="shared" si="130"/>
        <v>69.231135277139586</v>
      </c>
      <c r="BK104" s="2">
        <f t="shared" si="130"/>
        <v>69.970376790667984</v>
      </c>
      <c r="BL104" s="2">
        <f t="shared" si="130"/>
        <v>67.961083567598038</v>
      </c>
      <c r="BM104" s="2">
        <f t="shared" si="130"/>
        <v>86.623991500073004</v>
      </c>
      <c r="BO104" s="2" t="str">
        <f t="shared" si="100"/>
        <v/>
      </c>
      <c r="BP104" s="2" t="str">
        <f t="shared" si="101"/>
        <v/>
      </c>
      <c r="BQ104" s="2" t="str">
        <f t="shared" si="102"/>
        <v/>
      </c>
      <c r="BR104" s="2" t="str">
        <f t="shared" si="103"/>
        <v/>
      </c>
      <c r="BS104" s="2" t="str">
        <f t="shared" si="104"/>
        <v/>
      </c>
      <c r="BT104" s="2" t="str">
        <f t="shared" si="105"/>
        <v/>
      </c>
      <c r="BU104" s="2" t="str">
        <f t="shared" si="106"/>
        <v/>
      </c>
      <c r="BV104" s="2" t="str">
        <f t="shared" si="107"/>
        <v/>
      </c>
      <c r="BW104" s="2" t="str">
        <f t="shared" si="108"/>
        <v/>
      </c>
      <c r="BX104" s="2" t="str">
        <f t="shared" si="109"/>
        <v/>
      </c>
      <c r="BY104" s="2" t="str">
        <f t="shared" si="110"/>
        <v/>
      </c>
      <c r="BZ104" s="2" t="str">
        <f t="shared" si="111"/>
        <v/>
      </c>
      <c r="CA104" s="2" t="str">
        <f t="shared" si="112"/>
        <v/>
      </c>
      <c r="CB104" s="2" t="str">
        <f t="shared" si="113"/>
        <v/>
      </c>
      <c r="CC104" s="2" t="str">
        <f t="shared" si="114"/>
        <v/>
      </c>
      <c r="CE104" s="2" t="str">
        <f t="shared" si="131"/>
        <v/>
      </c>
      <c r="CF104" s="2" t="str">
        <f t="shared" si="131"/>
        <v/>
      </c>
      <c r="CG104" s="2" t="str">
        <f t="shared" si="131"/>
        <v/>
      </c>
      <c r="CH104" s="2" t="str">
        <f t="shared" si="131"/>
        <v/>
      </c>
      <c r="CI104" s="2" t="str">
        <f t="shared" si="131"/>
        <v/>
      </c>
      <c r="CJ104" s="2" t="str">
        <f t="shared" si="131"/>
        <v/>
      </c>
      <c r="CK104" s="2" t="str">
        <f t="shared" si="131"/>
        <v/>
      </c>
      <c r="CL104" s="2" t="str">
        <f t="shared" si="131"/>
        <v/>
      </c>
      <c r="CM104" s="2" t="str">
        <f t="shared" si="131"/>
        <v/>
      </c>
      <c r="CN104" s="2" t="str">
        <f t="shared" si="131"/>
        <v/>
      </c>
      <c r="CO104" s="2" t="str">
        <f t="shared" si="131"/>
        <v/>
      </c>
      <c r="CP104" s="2" t="str">
        <f t="shared" si="131"/>
        <v/>
      </c>
      <c r="CQ104" s="2" t="str">
        <f t="shared" si="131"/>
        <v/>
      </c>
      <c r="CR104" s="2" t="str">
        <f t="shared" si="131"/>
        <v/>
      </c>
      <c r="CS104" s="2" t="str">
        <f t="shared" si="131"/>
        <v/>
      </c>
      <c r="CU104" s="2" t="str">
        <f t="shared" si="115"/>
        <v/>
      </c>
      <c r="CV104" s="2" t="str">
        <f t="shared" si="116"/>
        <v/>
      </c>
      <c r="CW104" s="2" t="str">
        <f t="shared" si="117"/>
        <v/>
      </c>
      <c r="CX104" s="2" t="str">
        <f t="shared" si="118"/>
        <v/>
      </c>
      <c r="CY104" s="2" t="str">
        <f t="shared" si="119"/>
        <v/>
      </c>
      <c r="CZ104" s="2" t="str">
        <f t="shared" si="120"/>
        <v/>
      </c>
      <c r="DA104" s="2" t="str">
        <f t="shared" si="121"/>
        <v/>
      </c>
      <c r="DB104" s="2" t="str">
        <f t="shared" si="122"/>
        <v/>
      </c>
      <c r="DC104" s="2" t="str">
        <f t="shared" si="123"/>
        <v/>
      </c>
      <c r="DD104" s="2" t="str">
        <f t="shared" si="124"/>
        <v/>
      </c>
      <c r="DE104" s="2" t="str">
        <f t="shared" si="125"/>
        <v/>
      </c>
      <c r="DF104" s="2" t="str">
        <f t="shared" si="126"/>
        <v/>
      </c>
      <c r="DG104" s="2" t="str">
        <f t="shared" si="127"/>
        <v/>
      </c>
      <c r="DH104" s="2" t="str">
        <f t="shared" si="128"/>
        <v/>
      </c>
      <c r="DI104" s="2" t="str">
        <f t="shared" si="129"/>
        <v/>
      </c>
      <c r="DK104" s="2">
        <f t="shared" si="139"/>
        <v>122.10459655870444</v>
      </c>
      <c r="DL104" s="2">
        <f t="shared" si="139"/>
        <v>85.95674947145875</v>
      </c>
      <c r="DM104" s="2">
        <f t="shared" si="139"/>
        <v>93.62669133192388</v>
      </c>
      <c r="DN104" s="2">
        <f t="shared" si="139"/>
        <v>87.514627906976742</v>
      </c>
      <c r="DO104" s="2">
        <f t="shared" si="139"/>
        <v>88.09856165086569</v>
      </c>
      <c r="DP104" s="2">
        <f t="shared" si="139"/>
        <v>80.568217758985213</v>
      </c>
      <c r="DQ104" s="2">
        <f t="shared" si="139"/>
        <v>85.992317275747496</v>
      </c>
      <c r="DR104" s="2">
        <f t="shared" si="139"/>
        <v>86.852132487667348</v>
      </c>
      <c r="DS104" s="2">
        <f t="shared" si="139"/>
        <v>92.828862745098064</v>
      </c>
      <c r="DT104" s="2">
        <f t="shared" si="139"/>
        <v>85.216164532954011</v>
      </c>
      <c r="DU104" s="2">
        <f t="shared" si="139"/>
        <v>90.746110863697695</v>
      </c>
      <c r="DV104" s="2">
        <f t="shared" si="139"/>
        <v>94.293957035647296</v>
      </c>
      <c r="DW104" s="2">
        <f t="shared" si="139"/>
        <v>91.301011627906973</v>
      </c>
      <c r="DX104" s="2">
        <f t="shared" si="139"/>
        <v>77.865506483439006</v>
      </c>
      <c r="DY104" s="2">
        <f t="shared" si="139"/>
        <v>94.794540998217471</v>
      </c>
      <c r="EA104" s="2">
        <f t="shared" si="99"/>
        <v>86.860156043956053</v>
      </c>
      <c r="EB104" s="2">
        <f t="shared" si="99"/>
        <v>70.56182422597756</v>
      </c>
      <c r="EC104" s="2">
        <f t="shared" si="99"/>
        <v>64.642610837438426</v>
      </c>
      <c r="ED104" s="2">
        <f t="shared" si="99"/>
        <v>70.032197997870071</v>
      </c>
      <c r="EE104" s="2">
        <f t="shared" si="99"/>
        <v>64.260937980026753</v>
      </c>
      <c r="EF104" s="2">
        <f t="shared" si="99"/>
        <v>65.745755125100899</v>
      </c>
      <c r="EG104" s="2">
        <f t="shared" si="99"/>
        <v>65.668767133466702</v>
      </c>
      <c r="EH104" s="2">
        <f t="shared" si="99"/>
        <v>64.738379882715421</v>
      </c>
      <c r="EI104" s="2">
        <f t="shared" si="99"/>
        <v>68.023014530500348</v>
      </c>
      <c r="EJ104" s="2">
        <f t="shared" si="99"/>
        <v>64.359670710720124</v>
      </c>
      <c r="EK104" s="2">
        <f t="shared" si="99"/>
        <v>67.827251977957332</v>
      </c>
      <c r="EL104" s="2">
        <f t="shared" si="99"/>
        <v>67.825402140672779</v>
      </c>
      <c r="EM104" s="2">
        <f t="shared" si="140"/>
        <v>68.89421878427072</v>
      </c>
      <c r="EN104" s="2">
        <f t="shared" si="140"/>
        <v>67.443619408413156</v>
      </c>
      <c r="EO104" s="2">
        <f t="shared" si="140"/>
        <v>86.034211712634729</v>
      </c>
      <c r="EQ104" s="2">
        <f t="shared" si="141"/>
        <v>84.016039891211506</v>
      </c>
      <c r="ER104" s="2">
        <f t="shared" si="141"/>
        <v>68.253979997002943</v>
      </c>
      <c r="ES104" s="2">
        <f t="shared" si="141"/>
        <v>63.292502756119198</v>
      </c>
      <c r="ET104" s="2">
        <f t="shared" si="141"/>
        <v>67.395969780963711</v>
      </c>
      <c r="EU104" s="2">
        <f t="shared" si="141"/>
        <v>63.318598100864619</v>
      </c>
      <c r="EV104" s="2">
        <f t="shared" si="141"/>
        <v>64.729203161865712</v>
      </c>
      <c r="EW104" s="2">
        <f t="shared" si="141"/>
        <v>64.298478450477859</v>
      </c>
      <c r="EX104" s="2">
        <f t="shared" si="141"/>
        <v>63.600919146144527</v>
      </c>
      <c r="EY104" s="2">
        <f t="shared" si="141"/>
        <v>65.959770358395673</v>
      </c>
      <c r="EZ104" s="2">
        <f t="shared" si="141"/>
        <v>62.04600195708246</v>
      </c>
      <c r="FA104" s="2">
        <f t="shared" si="141"/>
        <v>66.799948029496946</v>
      </c>
      <c r="FB104" s="2">
        <f t="shared" si="141"/>
        <v>67.390729944838455</v>
      </c>
      <c r="FC104" s="2">
        <f t="shared" si="141"/>
        <v>68.200529305259067</v>
      </c>
      <c r="FD104" s="2">
        <f t="shared" si="141"/>
        <v>67.659285879454572</v>
      </c>
      <c r="FE104" s="2">
        <f t="shared" si="141"/>
        <v>85.830920549805455</v>
      </c>
      <c r="FG104" s="2">
        <f t="shared" si="142"/>
        <v>0.94623599949068604</v>
      </c>
      <c r="FH104" s="2">
        <f t="shared" si="142"/>
        <v>0.95454930683772654</v>
      </c>
      <c r="FI104" s="2">
        <f t="shared" si="142"/>
        <v>0.95869242410261102</v>
      </c>
      <c r="FJ104" s="2">
        <f t="shared" si="142"/>
        <v>0.95609633720754839</v>
      </c>
      <c r="FK104" s="2">
        <f t="shared" si="142"/>
        <v>0.96151168067936155</v>
      </c>
      <c r="FL104" s="2">
        <f t="shared" si="142"/>
        <v>0.95837572795043902</v>
      </c>
      <c r="FM104" s="2">
        <f t="shared" si="142"/>
        <v>0.95443910043709612</v>
      </c>
      <c r="FN104" s="2">
        <f t="shared" si="142"/>
        <v>0.95006366733904291</v>
      </c>
      <c r="FO104" s="2">
        <f t="shared" si="142"/>
        <v>0.93451217195724612</v>
      </c>
      <c r="FP104" s="2">
        <f t="shared" si="142"/>
        <v>0.94251098248592147</v>
      </c>
      <c r="FQ104" s="2">
        <f t="shared" si="142"/>
        <v>0.94615641845976617</v>
      </c>
      <c r="FR104" s="2">
        <f t="shared" si="142"/>
        <v>0.94687513034336557</v>
      </c>
      <c r="FS104" s="2">
        <f t="shared" si="142"/>
        <v>0.95194832958382092</v>
      </c>
      <c r="FT104" s="2">
        <f t="shared" si="142"/>
        <v>0.95035852884791339</v>
      </c>
      <c r="FU104" s="2">
        <f t="shared" si="142"/>
        <v>0.93266484117544235</v>
      </c>
      <c r="FW104" s="2">
        <f t="shared" si="132"/>
        <v>7.3095379824767001E-4</v>
      </c>
      <c r="FX104" s="2">
        <f t="shared" si="132"/>
        <v>8.3011713891954981E-4</v>
      </c>
      <c r="FY104" s="2">
        <f t="shared" si="132"/>
        <v>1.0746837121794464E-3</v>
      </c>
      <c r="FZ104" s="2">
        <f t="shared" si="132"/>
        <v>1.0144599200097981E-3</v>
      </c>
      <c r="GA104" s="2">
        <f t="shared" si="132"/>
        <v>1.0515171127700833E-3</v>
      </c>
      <c r="GB104" s="2">
        <f t="shared" si="132"/>
        <v>1.3301780243412749E-3</v>
      </c>
      <c r="GC104" s="2">
        <f t="shared" si="132"/>
        <v>1.1998225584930824E-3</v>
      </c>
      <c r="GD104" s="2">
        <f t="shared" si="132"/>
        <v>1.131959986741917E-3</v>
      </c>
      <c r="GE104" s="2">
        <f t="shared" si="132"/>
        <v>1.3177221171443059E-3</v>
      </c>
      <c r="GF104" s="2">
        <f t="shared" si="132"/>
        <v>1.2437412833800207E-3</v>
      </c>
      <c r="GG104" s="2">
        <f t="shared" si="132"/>
        <v>1.2579298626083867E-3</v>
      </c>
      <c r="GH104" s="2">
        <f t="shared" si="132"/>
        <v>9.3263919817595359E-4</v>
      </c>
      <c r="GI104" s="2">
        <f t="shared" si="132"/>
        <v>7.580025712767977E-4</v>
      </c>
      <c r="GJ104" s="2">
        <f t="shared" si="132"/>
        <v>4.9313460355621152E-4</v>
      </c>
      <c r="GK104" s="2">
        <f t="shared" si="132"/>
        <v>4.8391853580659496E-4</v>
      </c>
      <c r="GM104" s="86">
        <f t="shared" si="133"/>
        <v>1.5691368689530429E-8</v>
      </c>
      <c r="GN104" s="86">
        <f t="shared" si="133"/>
        <v>7.493398225371708E-5</v>
      </c>
      <c r="GO104" s="86">
        <f t="shared" si="133"/>
        <v>2.0515674532620063E-5</v>
      </c>
      <c r="GP104" s="86">
        <f t="shared" si="133"/>
        <v>1.220341664469675E-5</v>
      </c>
      <c r="GQ104" s="86">
        <f t="shared" si="133"/>
        <v>2.5756822174968181E-5</v>
      </c>
      <c r="GR104" s="86">
        <f t="shared" si="133"/>
        <v>5.660667227952867E-5</v>
      </c>
      <c r="GS104" s="86">
        <f t="shared" si="133"/>
        <v>2.6696690351665153E-5</v>
      </c>
      <c r="GT104" s="86">
        <f t="shared" si="133"/>
        <v>1.9457391223354274E-5</v>
      </c>
      <c r="GU104" s="86">
        <f t="shared" si="133"/>
        <v>4.0741650715838464E-7</v>
      </c>
      <c r="GV104" s="86">
        <f t="shared" si="133"/>
        <v>8.9129903393379343E-9</v>
      </c>
      <c r="GW104" s="86">
        <f t="shared" si="133"/>
        <v>6.6879733201607638E-7</v>
      </c>
      <c r="GX104" s="86">
        <f t="shared" si="133"/>
        <v>4.6681152203487248E-12</v>
      </c>
      <c r="GY104" s="86">
        <f t="shared" si="133"/>
        <v>3.3220126987604665E-4</v>
      </c>
      <c r="GZ104" s="86">
        <f t="shared" si="133"/>
        <v>4.9752504784937666E-4</v>
      </c>
      <c r="HA104" s="86">
        <f t="shared" si="133"/>
        <v>1.1235187032978628E-6</v>
      </c>
      <c r="HC104" s="86">
        <f t="shared" si="78"/>
        <v>0.17702391471291501</v>
      </c>
      <c r="HD104" s="86">
        <f t="shared" si="78"/>
        <v>0.11202479944133888</v>
      </c>
      <c r="HE104" s="86">
        <f t="shared" si="78"/>
        <v>0.13758881208665619</v>
      </c>
      <c r="HF104" s="86">
        <f t="shared" si="78"/>
        <v>0.10861007453262601</v>
      </c>
      <c r="HG104" s="86">
        <f t="shared" si="78"/>
        <v>0.14234696819238943</v>
      </c>
      <c r="HH104" s="86">
        <f t="shared" si="78"/>
        <v>0.15887607358985298</v>
      </c>
      <c r="HI104" s="86">
        <f t="shared" si="143"/>
        <v>0.22202046198430908</v>
      </c>
      <c r="HJ104" s="86">
        <f t="shared" si="143"/>
        <v>0.1902337583749493</v>
      </c>
      <c r="HK104" s="86">
        <f t="shared" si="143"/>
        <v>0.18311043459124601</v>
      </c>
      <c r="HL104" s="86">
        <f t="shared" si="143"/>
        <v>0.25112290025406381</v>
      </c>
      <c r="HM104" s="86">
        <f t="shared" si="143"/>
        <v>0.17833669193574639</v>
      </c>
      <c r="HN104" s="86">
        <f t="shared" si="143"/>
        <v>0.17370288746093224</v>
      </c>
      <c r="HO104" s="86">
        <f t="shared" si="143"/>
        <v>0.11481362074518554</v>
      </c>
      <c r="HP104" s="86">
        <f t="shared" si="143"/>
        <v>0.1008134313909984</v>
      </c>
      <c r="HQ104" s="86">
        <f t="shared" si="143"/>
        <v>7.3599123024604265E-2</v>
      </c>
      <c r="HS104" s="86">
        <f t="shared" si="134"/>
        <v>1.5669486031494959E-12</v>
      </c>
      <c r="HT104" s="86">
        <f t="shared" si="134"/>
        <v>1.1723296294393271E-17</v>
      </c>
      <c r="HU104" s="86">
        <f t="shared" si="134"/>
        <v>4.9936640797267315E-16</v>
      </c>
      <c r="HV104" s="86">
        <f t="shared" si="134"/>
        <v>3.4487136459205039E-18</v>
      </c>
      <c r="HW104" s="86">
        <f t="shared" si="134"/>
        <v>1.4642651350465985E-15</v>
      </c>
      <c r="HX104" s="86">
        <f t="shared" si="134"/>
        <v>1.1144037881206543E-16</v>
      </c>
      <c r="HY104" s="86">
        <f t="shared" si="134"/>
        <v>3.8929441101665772E-14</v>
      </c>
      <c r="HZ104" s="86">
        <f t="shared" si="134"/>
        <v>5.7968759396970655E-14</v>
      </c>
      <c r="IA104" s="86">
        <f t="shared" si="134"/>
        <v>1.0142395630066596E-17</v>
      </c>
      <c r="IB104" s="86">
        <f t="shared" si="134"/>
        <v>1.6272191655660384E-18</v>
      </c>
      <c r="IC104" s="86">
        <f t="shared" si="134"/>
        <v>1.0930660753622721E-19</v>
      </c>
      <c r="ID104" s="86">
        <f t="shared" si="134"/>
        <v>3.3342238187629006E-19</v>
      </c>
      <c r="IE104" s="86">
        <f t="shared" si="134"/>
        <v>1.8959069644406494E-17</v>
      </c>
      <c r="IF104" s="86">
        <f t="shared" si="134"/>
        <v>8.3069511770031238E-10</v>
      </c>
      <c r="IG104" s="86">
        <f t="shared" si="134"/>
        <v>4.5561785963086492E-10</v>
      </c>
      <c r="II104" s="86">
        <f t="shared" si="135"/>
        <v>4.1961496288739286E-27</v>
      </c>
      <c r="IJ104" s="86">
        <f t="shared" si="135"/>
        <v>6.8645328712466905E-39</v>
      </c>
      <c r="IK104" s="86">
        <f t="shared" si="135"/>
        <v>3.1337972004656851E-36</v>
      </c>
      <c r="IL104" s="86">
        <f t="shared" si="135"/>
        <v>2.3630466084677981E-41</v>
      </c>
      <c r="IM104" s="86">
        <f t="shared" si="135"/>
        <v>3.0151259874408715E-36</v>
      </c>
      <c r="IN104" s="86">
        <f t="shared" si="135"/>
        <v>7.4975472632256191E-39</v>
      </c>
      <c r="IO104" s="86">
        <f t="shared" si="135"/>
        <v>5.9075201615211426E-34</v>
      </c>
      <c r="IP104" s="86">
        <f t="shared" si="135"/>
        <v>7.4184340011768489E-33</v>
      </c>
      <c r="IQ104" s="86">
        <f t="shared" si="135"/>
        <v>7.9585404339852866E-43</v>
      </c>
      <c r="IR104" s="86">
        <f t="shared" si="135"/>
        <v>1.8126170358329595E-45</v>
      </c>
      <c r="IS104" s="86">
        <f t="shared" si="135"/>
        <v>2.550441333889341E-45</v>
      </c>
      <c r="IT104" s="86">
        <f t="shared" si="135"/>
        <v>4.1377608075830241E-45</v>
      </c>
      <c r="IU104" s="86">
        <f t="shared" si="135"/>
        <v>1.2234328799099413E-38</v>
      </c>
      <c r="IV104" s="86">
        <f t="shared" si="135"/>
        <v>8.7278665022344128E-41</v>
      </c>
      <c r="IW104" s="86">
        <f t="shared" si="135"/>
        <v>5.5857792929666648E-41</v>
      </c>
      <c r="IY104" s="86">
        <f t="shared" si="136"/>
        <v>0.17702393040585063</v>
      </c>
      <c r="IZ104" s="86">
        <f t="shared" si="136"/>
        <v>0.11209973342359261</v>
      </c>
      <c r="JA104" s="86">
        <f t="shared" si="136"/>
        <v>0.13760932776118931</v>
      </c>
      <c r="JB104" s="86">
        <f t="shared" si="136"/>
        <v>0.10862227794927071</v>
      </c>
      <c r="JC104" s="86">
        <f t="shared" si="136"/>
        <v>0.14237272501456585</v>
      </c>
      <c r="JD104" s="86">
        <f t="shared" si="136"/>
        <v>0.15893268026213261</v>
      </c>
      <c r="JE104" s="86">
        <f t="shared" si="136"/>
        <v>0.22204715867469968</v>
      </c>
      <c r="JF104" s="86">
        <f t="shared" si="136"/>
        <v>0.19025321576623064</v>
      </c>
      <c r="JG104" s="86">
        <f t="shared" si="136"/>
        <v>0.18311084200775318</v>
      </c>
      <c r="JH104" s="86">
        <f t="shared" si="136"/>
        <v>0.25112290916705415</v>
      </c>
      <c r="JI104" s="86">
        <f t="shared" si="136"/>
        <v>0.1783373607330784</v>
      </c>
      <c r="JJ104" s="86">
        <f t="shared" si="136"/>
        <v>0.17370288746560036</v>
      </c>
      <c r="JK104" s="86">
        <f t="shared" si="136"/>
        <v>0.1151458220150616</v>
      </c>
      <c r="JL104" s="86">
        <f t="shared" si="136"/>
        <v>0.1013109572695429</v>
      </c>
      <c r="JM104" s="86">
        <f t="shared" si="136"/>
        <v>7.3600246998925423E-2</v>
      </c>
    </row>
    <row r="105" spans="2:273" x14ac:dyDescent="0.25">
      <c r="B105" s="2">
        <v>78</v>
      </c>
      <c r="C105" s="37">
        <v>137.75</v>
      </c>
      <c r="D105" s="37">
        <v>126.23099999999999</v>
      </c>
      <c r="E105" s="37">
        <v>132.625</v>
      </c>
      <c r="F105" s="37">
        <v>131.35900000000001</v>
      </c>
      <c r="G105" s="37">
        <v>133.64099999999999</v>
      </c>
      <c r="H105" s="37">
        <v>136.76900000000001</v>
      </c>
      <c r="I105" s="37">
        <v>142.19499999999999</v>
      </c>
      <c r="J105" s="37">
        <v>137.22</v>
      </c>
      <c r="K105" s="37">
        <v>146.85400000000001</v>
      </c>
      <c r="L105" s="37">
        <v>160.41499999999999</v>
      </c>
      <c r="M105" s="37">
        <v>147.90199999999999</v>
      </c>
      <c r="N105" s="37">
        <v>149.38999999999999</v>
      </c>
      <c r="O105" s="37">
        <v>133.268</v>
      </c>
      <c r="P105" s="37">
        <v>115.13200000000001</v>
      </c>
      <c r="Q105" s="37">
        <v>104.925</v>
      </c>
      <c r="S105" s="4">
        <f t="shared" si="137"/>
        <v>138.66253470364671</v>
      </c>
      <c r="T105" s="4">
        <f t="shared" si="137"/>
        <v>123.30385028766889</v>
      </c>
      <c r="U105" s="4">
        <f t="shared" si="137"/>
        <v>130.07583721018099</v>
      </c>
      <c r="V105" s="4">
        <f t="shared" si="137"/>
        <v>121.97804440290852</v>
      </c>
      <c r="W105" s="4">
        <f t="shared" si="137"/>
        <v>122.62111714093525</v>
      </c>
      <c r="X105" s="4">
        <f t="shared" si="137"/>
        <v>131.9320070804352</v>
      </c>
      <c r="Y105" s="4">
        <f t="shared" si="137"/>
        <v>139.73405113061492</v>
      </c>
      <c r="Z105" s="4">
        <f t="shared" si="137"/>
        <v>134.40660477118149</v>
      </c>
      <c r="AA105" s="4">
        <f t="shared" si="137"/>
        <v>141.62913298910536</v>
      </c>
      <c r="AB105" s="4">
        <f t="shared" si="137"/>
        <v>159.28741208670385</v>
      </c>
      <c r="AC105" s="4">
        <f t="shared" si="137"/>
        <v>143.73459675800464</v>
      </c>
      <c r="AD105" s="4">
        <f t="shared" si="137"/>
        <v>142.84781836529208</v>
      </c>
      <c r="AE105" s="4">
        <f t="shared" si="137"/>
        <v>124.81349421614196</v>
      </c>
      <c r="AF105" s="4">
        <f t="shared" si="137"/>
        <v>111.0825767621581</v>
      </c>
      <c r="AG105" s="4">
        <f t="shared" si="137"/>
        <v>106.14454673845522</v>
      </c>
      <c r="AI105" s="4">
        <f t="shared" si="138"/>
        <v>-0.9125347036467133</v>
      </c>
      <c r="AJ105" s="4">
        <f t="shared" si="138"/>
        <v>2.9271497123311008</v>
      </c>
      <c r="AK105" s="4">
        <f t="shared" si="138"/>
        <v>2.5491627898190075</v>
      </c>
      <c r="AL105" s="4">
        <f t="shared" si="138"/>
        <v>9.3809555970914857</v>
      </c>
      <c r="AM105" s="4">
        <f t="shared" si="138"/>
        <v>11.019882859064737</v>
      </c>
      <c r="AN105" s="4">
        <f t="shared" si="138"/>
        <v>4.8369929195648069</v>
      </c>
      <c r="AO105" s="4">
        <f t="shared" si="138"/>
        <v>2.4609488693850778</v>
      </c>
      <c r="AP105" s="4">
        <f t="shared" si="138"/>
        <v>2.8133952288185071</v>
      </c>
      <c r="AQ105" s="4">
        <f t="shared" si="138"/>
        <v>5.2248670108946556</v>
      </c>
      <c r="AR105" s="4">
        <f t="shared" si="138"/>
        <v>1.1275879132961393</v>
      </c>
      <c r="AS105" s="4">
        <f t="shared" si="138"/>
        <v>4.1674032419953448</v>
      </c>
      <c r="AT105" s="4">
        <f t="shared" si="138"/>
        <v>6.5421816347079016</v>
      </c>
      <c r="AU105" s="4">
        <f t="shared" si="138"/>
        <v>8.4545057838580391</v>
      </c>
      <c r="AV105" s="4">
        <f t="shared" si="138"/>
        <v>4.0494232378419071</v>
      </c>
      <c r="AW105" s="4">
        <f t="shared" si="138"/>
        <v>-1.2195467384552217</v>
      </c>
      <c r="AY105" s="2">
        <f t="shared" si="130"/>
        <v>88.311106496395226</v>
      </c>
      <c r="AZ105" s="2">
        <f t="shared" si="130"/>
        <v>71.022193477725665</v>
      </c>
      <c r="BA105" s="2">
        <f t="shared" si="130"/>
        <v>65.6122621076793</v>
      </c>
      <c r="BB105" s="2">
        <f t="shared" si="130"/>
        <v>70.53140684010242</v>
      </c>
      <c r="BC105" s="2">
        <f t="shared" si="130"/>
        <v>65.001003385792998</v>
      </c>
      <c r="BD105" s="2">
        <f t="shared" si="130"/>
        <v>66.17173865826409</v>
      </c>
      <c r="BE105" s="2">
        <f t="shared" si="130"/>
        <v>66.363038177430653</v>
      </c>
      <c r="BF105" s="2">
        <f t="shared" si="130"/>
        <v>65.631477235741315</v>
      </c>
      <c r="BG105" s="2">
        <f t="shared" si="130"/>
        <v>69.339885515475174</v>
      </c>
      <c r="BH105" s="2">
        <f t="shared" si="130"/>
        <v>65.325465505386433</v>
      </c>
      <c r="BI105" s="2">
        <f t="shared" si="130"/>
        <v>68.85068982710996</v>
      </c>
      <c r="BJ105" s="2">
        <f t="shared" si="130"/>
        <v>69.03424404858508</v>
      </c>
      <c r="BK105" s="2">
        <f t="shared" si="130"/>
        <v>69.804815530015716</v>
      </c>
      <c r="BL105" s="2">
        <f t="shared" si="130"/>
        <v>67.837379456206946</v>
      </c>
      <c r="BM105" s="2">
        <f t="shared" si="130"/>
        <v>86.370160698777568</v>
      </c>
      <c r="BO105" s="2" t="str">
        <f t="shared" si="100"/>
        <v/>
      </c>
      <c r="BP105" s="2" t="str">
        <f t="shared" si="101"/>
        <v/>
      </c>
      <c r="BQ105" s="2" t="str">
        <f t="shared" si="102"/>
        <v/>
      </c>
      <c r="BR105" s="2" t="str">
        <f t="shared" si="103"/>
        <v/>
      </c>
      <c r="BS105" s="2" t="str">
        <f t="shared" si="104"/>
        <v/>
      </c>
      <c r="BT105" s="2" t="str">
        <f t="shared" si="105"/>
        <v/>
      </c>
      <c r="BU105" s="2" t="str">
        <f t="shared" si="106"/>
        <v/>
      </c>
      <c r="BV105" s="2" t="str">
        <f t="shared" si="107"/>
        <v/>
      </c>
      <c r="BW105" s="2" t="str">
        <f t="shared" si="108"/>
        <v/>
      </c>
      <c r="BX105" s="2" t="str">
        <f t="shared" si="109"/>
        <v/>
      </c>
      <c r="BY105" s="2" t="str">
        <f t="shared" si="110"/>
        <v/>
      </c>
      <c r="BZ105" s="2" t="str">
        <f t="shared" si="111"/>
        <v/>
      </c>
      <c r="CA105" s="2" t="str">
        <f t="shared" si="112"/>
        <v/>
      </c>
      <c r="CB105" s="2" t="str">
        <f t="shared" si="113"/>
        <v/>
      </c>
      <c r="CC105" s="2" t="str">
        <f t="shared" si="114"/>
        <v/>
      </c>
      <c r="CE105" s="2" t="str">
        <f t="shared" si="131"/>
        <v/>
      </c>
      <c r="CF105" s="2" t="str">
        <f t="shared" si="131"/>
        <v/>
      </c>
      <c r="CG105" s="2" t="str">
        <f t="shared" si="131"/>
        <v/>
      </c>
      <c r="CH105" s="2" t="str">
        <f t="shared" si="131"/>
        <v/>
      </c>
      <c r="CI105" s="2" t="str">
        <f t="shared" si="131"/>
        <v/>
      </c>
      <c r="CJ105" s="2" t="str">
        <f t="shared" si="131"/>
        <v/>
      </c>
      <c r="CK105" s="2" t="str">
        <f t="shared" si="131"/>
        <v/>
      </c>
      <c r="CL105" s="2" t="str">
        <f t="shared" si="131"/>
        <v/>
      </c>
      <c r="CM105" s="2" t="str">
        <f t="shared" si="131"/>
        <v/>
      </c>
      <c r="CN105" s="2" t="str">
        <f t="shared" si="131"/>
        <v/>
      </c>
      <c r="CO105" s="2" t="str">
        <f t="shared" si="131"/>
        <v/>
      </c>
      <c r="CP105" s="2" t="str">
        <f t="shared" si="131"/>
        <v/>
      </c>
      <c r="CQ105" s="2" t="str">
        <f t="shared" si="131"/>
        <v/>
      </c>
      <c r="CR105" s="2" t="str">
        <f t="shared" si="131"/>
        <v/>
      </c>
      <c r="CS105" s="2" t="str">
        <f t="shared" si="131"/>
        <v/>
      </c>
      <c r="CU105" s="2" t="str">
        <f t="shared" si="115"/>
        <v/>
      </c>
      <c r="CV105" s="2" t="str">
        <f t="shared" si="116"/>
        <v/>
      </c>
      <c r="CW105" s="2" t="str">
        <f t="shared" si="117"/>
        <v/>
      </c>
      <c r="CX105" s="2" t="str">
        <f t="shared" si="118"/>
        <v/>
      </c>
      <c r="CY105" s="2" t="str">
        <f t="shared" si="119"/>
        <v/>
      </c>
      <c r="CZ105" s="2" t="str">
        <f t="shared" si="120"/>
        <v/>
      </c>
      <c r="DA105" s="2" t="str">
        <f t="shared" si="121"/>
        <v/>
      </c>
      <c r="DB105" s="2" t="str">
        <f t="shared" si="122"/>
        <v/>
      </c>
      <c r="DC105" s="2" t="str">
        <f t="shared" si="123"/>
        <v/>
      </c>
      <c r="DD105" s="2" t="str">
        <f t="shared" si="124"/>
        <v/>
      </c>
      <c r="DE105" s="2" t="str">
        <f t="shared" si="125"/>
        <v/>
      </c>
      <c r="DF105" s="2" t="str">
        <f t="shared" si="126"/>
        <v/>
      </c>
      <c r="DG105" s="2" t="str">
        <f t="shared" si="127"/>
        <v/>
      </c>
      <c r="DH105" s="2" t="str">
        <f t="shared" si="128"/>
        <v/>
      </c>
      <c r="DI105" s="2" t="str">
        <f t="shared" si="129"/>
        <v/>
      </c>
      <c r="DK105" s="2">
        <f t="shared" si="139"/>
        <v>122.72794008097165</v>
      </c>
      <c r="DL105" s="2">
        <f t="shared" si="139"/>
        <v>86.117943974629995</v>
      </c>
      <c r="DM105" s="2">
        <f t="shared" si="139"/>
        <v>93.918000604047108</v>
      </c>
      <c r="DN105" s="2">
        <f t="shared" si="139"/>
        <v>87.693199335548172</v>
      </c>
      <c r="DO105" s="2">
        <f t="shared" si="139"/>
        <v>88.299944115819898</v>
      </c>
      <c r="DP105" s="2">
        <f t="shared" si="139"/>
        <v>80.616804288734528</v>
      </c>
      <c r="DQ105" s="2">
        <f t="shared" si="139"/>
        <v>86.124109936575039</v>
      </c>
      <c r="DR105" s="2">
        <f t="shared" si="139"/>
        <v>86.940501057082429</v>
      </c>
      <c r="DS105" s="2">
        <f t="shared" si="139"/>
        <v>93.118304201680701</v>
      </c>
      <c r="DT105" s="2">
        <f t="shared" si="139"/>
        <v>85.335775723091515</v>
      </c>
      <c r="DU105" s="2">
        <f t="shared" si="139"/>
        <v>91.002951147098514</v>
      </c>
      <c r="DV105" s="2">
        <f t="shared" si="139"/>
        <v>94.626019793621026</v>
      </c>
      <c r="DW105" s="2">
        <f t="shared" si="139"/>
        <v>91.462427061310777</v>
      </c>
      <c r="DX105" s="2">
        <f t="shared" si="139"/>
        <v>77.899813107822382</v>
      </c>
      <c r="DY105" s="2">
        <f t="shared" si="139"/>
        <v>94.994307040998223</v>
      </c>
      <c r="EA105" s="2">
        <f t="shared" si="99"/>
        <v>86.529953846153859</v>
      </c>
      <c r="EB105" s="2">
        <f t="shared" si="99"/>
        <v>70.368780683360072</v>
      </c>
      <c r="EC105" s="2">
        <f t="shared" si="99"/>
        <v>64.501554069903818</v>
      </c>
      <c r="ED105" s="2">
        <f t="shared" si="99"/>
        <v>69.815637537806182</v>
      </c>
      <c r="EE105" s="2">
        <f t="shared" si="99"/>
        <v>64.151517862658281</v>
      </c>
      <c r="EF105" s="2">
        <f t="shared" si="99"/>
        <v>65.601054882970146</v>
      </c>
      <c r="EG105" s="2">
        <f t="shared" si="99"/>
        <v>65.504548385252932</v>
      </c>
      <c r="EH105" s="2">
        <f t="shared" si="99"/>
        <v>64.611430606632865</v>
      </c>
      <c r="EI105" s="2">
        <f t="shared" si="99"/>
        <v>67.823245716244003</v>
      </c>
      <c r="EJ105" s="2">
        <f t="shared" si="99"/>
        <v>64.215530212820539</v>
      </c>
      <c r="EK105" s="2">
        <f t="shared" si="99"/>
        <v>67.702420419483033</v>
      </c>
      <c r="EL105" s="2">
        <f t="shared" si="99"/>
        <v>67.725198558322404</v>
      </c>
      <c r="EM105" s="2">
        <f t="shared" si="140"/>
        <v>68.808379523734928</v>
      </c>
      <c r="EN105" s="2">
        <f t="shared" si="140"/>
        <v>67.35790326100134</v>
      </c>
      <c r="EO105" s="2">
        <f t="shared" si="140"/>
        <v>85.802424080980288</v>
      </c>
      <c r="EQ105" s="2">
        <f t="shared" si="141"/>
        <v>83.794426137216774</v>
      </c>
      <c r="ER105" s="2">
        <f t="shared" si="141"/>
        <v>68.132528247816367</v>
      </c>
      <c r="ES105" s="2">
        <f t="shared" si="141"/>
        <v>63.195305447299702</v>
      </c>
      <c r="ET105" s="2">
        <f t="shared" si="141"/>
        <v>67.266427046731366</v>
      </c>
      <c r="EU105" s="2">
        <f t="shared" si="141"/>
        <v>63.243140242165424</v>
      </c>
      <c r="EV105" s="2">
        <f t="shared" si="141"/>
        <v>64.616163587190371</v>
      </c>
      <c r="EW105" s="2">
        <f t="shared" si="141"/>
        <v>64.179127023858896</v>
      </c>
      <c r="EX105" s="2">
        <f t="shared" si="141"/>
        <v>63.513583656597781</v>
      </c>
      <c r="EY105" s="2">
        <f t="shared" si="141"/>
        <v>65.830560164955131</v>
      </c>
      <c r="EZ105" s="2">
        <f t="shared" si="141"/>
        <v>61.984699481190269</v>
      </c>
      <c r="FA105" s="2">
        <f t="shared" si="141"/>
        <v>66.708006951636989</v>
      </c>
      <c r="FB105" s="2">
        <f t="shared" si="141"/>
        <v>67.302097061803437</v>
      </c>
      <c r="FC105" s="2">
        <f t="shared" si="141"/>
        <v>68.131845365383825</v>
      </c>
      <c r="FD105" s="2">
        <f t="shared" si="141"/>
        <v>67.566142393370541</v>
      </c>
      <c r="FE105" s="2">
        <f t="shared" si="141"/>
        <v>85.604773257484112</v>
      </c>
      <c r="FG105" s="2">
        <f t="shared" si="142"/>
        <v>0.95073358664562013</v>
      </c>
      <c r="FH105" s="2">
        <f t="shared" si="142"/>
        <v>0.95838203794345034</v>
      </c>
      <c r="FI105" s="2">
        <f t="shared" si="142"/>
        <v>0.96218961669911351</v>
      </c>
      <c r="FJ105" s="2">
        <f t="shared" si="142"/>
        <v>0.95980410503698588</v>
      </c>
      <c r="FK105" s="2">
        <f t="shared" si="142"/>
        <v>0.96477895759684329</v>
      </c>
      <c r="FL105" s="2">
        <f t="shared" si="142"/>
        <v>0.96189866715963523</v>
      </c>
      <c r="FM105" s="2">
        <f t="shared" si="142"/>
        <v>0.95828071876850818</v>
      </c>
      <c r="FN105" s="2">
        <f t="shared" si="142"/>
        <v>0.95425653312931502</v>
      </c>
      <c r="FO105" s="2">
        <f t="shared" si="142"/>
        <v>0.93992824436614109</v>
      </c>
      <c r="FP105" s="2">
        <f t="shared" si="142"/>
        <v>0.94730282896536788</v>
      </c>
      <c r="FQ105" s="2">
        <f t="shared" si="142"/>
        <v>0.95066031577432208</v>
      </c>
      <c r="FR105" s="2">
        <f t="shared" si="142"/>
        <v>0.95132200198210071</v>
      </c>
      <c r="FS105" s="2">
        <f t="shared" si="142"/>
        <v>0.95599028149068699</v>
      </c>
      <c r="FT105" s="2">
        <f t="shared" si="142"/>
        <v>0.95452782178302464</v>
      </c>
      <c r="FU105" s="2">
        <f t="shared" si="142"/>
        <v>0.93822359465320537</v>
      </c>
      <c r="FW105" s="2">
        <f t="shared" si="132"/>
        <v>8.0141838525738516E-4</v>
      </c>
      <c r="FX105" s="2">
        <f t="shared" si="132"/>
        <v>9.1013245219641293E-4</v>
      </c>
      <c r="FY105" s="2">
        <f t="shared" si="132"/>
        <v>1.1782450935256569E-3</v>
      </c>
      <c r="FZ105" s="2">
        <f t="shared" si="132"/>
        <v>1.1122243261277595E-3</v>
      </c>
      <c r="GA105" s="2">
        <f t="shared" si="132"/>
        <v>1.1528486322890394E-3</v>
      </c>
      <c r="GB105" s="2">
        <f t="shared" si="132"/>
        <v>1.4583240493216475E-3</v>
      </c>
      <c r="GC105" s="2">
        <f t="shared" si="132"/>
        <v>1.3154270051179676E-3</v>
      </c>
      <c r="GD105" s="2">
        <f t="shared" si="132"/>
        <v>1.2410339117286436E-3</v>
      </c>
      <c r="GE105" s="2">
        <f t="shared" si="132"/>
        <v>1.4446699070401541E-3</v>
      </c>
      <c r="GF105" s="2">
        <f t="shared" si="132"/>
        <v>1.3635715785765713E-3</v>
      </c>
      <c r="GG105" s="2">
        <f t="shared" si="132"/>
        <v>1.3791252921149444E-3</v>
      </c>
      <c r="GH105" s="2">
        <f t="shared" si="132"/>
        <v>1.0225265393975869E-3</v>
      </c>
      <c r="GI105" s="2">
        <f t="shared" si="132"/>
        <v>8.3107251509345647E-4</v>
      </c>
      <c r="GJ105" s="2">
        <f t="shared" si="132"/>
        <v>5.4068561650572001E-4</v>
      </c>
      <c r="GK105" s="2">
        <f t="shared" si="132"/>
        <v>5.3058135165823055E-4</v>
      </c>
      <c r="GM105" s="86">
        <f t="shared" si="133"/>
        <v>1.1605460805316875E-9</v>
      </c>
      <c r="GN105" s="86">
        <f t="shared" si="133"/>
        <v>1.8411342260501174E-5</v>
      </c>
      <c r="GO105" s="86">
        <f t="shared" si="133"/>
        <v>4.3720644946275635E-6</v>
      </c>
      <c r="GP105" s="86">
        <f t="shared" si="133"/>
        <v>2.4269022278166225E-6</v>
      </c>
      <c r="GQ105" s="86">
        <f t="shared" si="133"/>
        <v>5.4330613870541571E-6</v>
      </c>
      <c r="GR105" s="86">
        <f t="shared" si="133"/>
        <v>1.418373838536085E-5</v>
      </c>
      <c r="GS105" s="86">
        <f t="shared" si="133"/>
        <v>6.252963566692963E-6</v>
      </c>
      <c r="GT105" s="86">
        <f t="shared" si="133"/>
        <v>3.7327515720998548E-6</v>
      </c>
      <c r="GU105" s="86">
        <f t="shared" si="133"/>
        <v>4.6093169529600599E-8</v>
      </c>
      <c r="GV105" s="86">
        <f t="shared" si="133"/>
        <v>6.7983445726559353E-10</v>
      </c>
      <c r="GW105" s="86">
        <f t="shared" si="133"/>
        <v>8.8024392761040654E-8</v>
      </c>
      <c r="GX105" s="86">
        <f t="shared" si="133"/>
        <v>9.8644781319562176E-14</v>
      </c>
      <c r="GY105" s="86">
        <f t="shared" si="133"/>
        <v>1.0569530815409128E-4</v>
      </c>
      <c r="GZ105" s="86">
        <f t="shared" si="133"/>
        <v>1.6335859799433428E-4</v>
      </c>
      <c r="HA105" s="86">
        <f t="shared" si="133"/>
        <v>1.6585245887007893E-7</v>
      </c>
      <c r="HC105" s="86">
        <f t="shared" si="78"/>
        <v>0.22061444303082392</v>
      </c>
      <c r="HD105" s="86">
        <f t="shared" si="78"/>
        <v>0.15120869045510754</v>
      </c>
      <c r="HE105" s="86">
        <f t="shared" si="78"/>
        <v>0.18305591695726664</v>
      </c>
      <c r="HF105" s="86">
        <f t="shared" si="78"/>
        <v>0.14972221778761549</v>
      </c>
      <c r="HG105" s="86">
        <f t="shared" si="78"/>
        <v>0.18907498596929392</v>
      </c>
      <c r="HH105" s="86">
        <f t="shared" si="78"/>
        <v>0.21335810679031278</v>
      </c>
      <c r="HI105" s="86">
        <f t="shared" si="143"/>
        <v>0.28417425054076012</v>
      </c>
      <c r="HJ105" s="86">
        <f t="shared" si="143"/>
        <v>0.24502921066039571</v>
      </c>
      <c r="HK105" s="86">
        <f t="shared" si="143"/>
        <v>0.24680155920966748</v>
      </c>
      <c r="HL105" s="86">
        <f t="shared" si="143"/>
        <v>0.3296320781296469</v>
      </c>
      <c r="HM105" s="86">
        <f t="shared" si="143"/>
        <v>0.242207944754918</v>
      </c>
      <c r="HN105" s="86">
        <f t="shared" si="143"/>
        <v>0.23349931980053149</v>
      </c>
      <c r="HO105" s="86">
        <f t="shared" si="143"/>
        <v>0.15369960317310896</v>
      </c>
      <c r="HP105" s="86">
        <f t="shared" si="143"/>
        <v>0.13618854439111414</v>
      </c>
      <c r="HQ105" s="86">
        <f t="shared" si="143"/>
        <v>0.10628063176744763</v>
      </c>
      <c r="HS105" s="86">
        <f t="shared" si="134"/>
        <v>4.1817357027539644E-12</v>
      </c>
      <c r="HT105" s="86">
        <f t="shared" si="134"/>
        <v>5.0190729618760959E-17</v>
      </c>
      <c r="HU105" s="86">
        <f t="shared" si="134"/>
        <v>1.9850761415776893E-15</v>
      </c>
      <c r="HV105" s="86">
        <f t="shared" si="134"/>
        <v>1.6566072178728836E-17</v>
      </c>
      <c r="HW105" s="86">
        <f t="shared" si="134"/>
        <v>5.6716815991709036E-15</v>
      </c>
      <c r="HX105" s="86">
        <f t="shared" si="134"/>
        <v>5.0388413324659311E-16</v>
      </c>
      <c r="HY105" s="86">
        <f t="shared" si="134"/>
        <v>1.3810851582907365E-13</v>
      </c>
      <c r="HZ105" s="86">
        <f t="shared" si="134"/>
        <v>1.9751249519720182E-13</v>
      </c>
      <c r="IA105" s="86">
        <f t="shared" si="134"/>
        <v>5.2138954376900475E-17</v>
      </c>
      <c r="IB105" s="86">
        <f t="shared" si="134"/>
        <v>9.0335647965719113E-18</v>
      </c>
      <c r="IC105" s="86">
        <f t="shared" si="134"/>
        <v>6.4275153194257701E-19</v>
      </c>
      <c r="ID105" s="86">
        <f t="shared" si="134"/>
        <v>1.7708137813721285E-18</v>
      </c>
      <c r="IE105" s="86">
        <f t="shared" si="134"/>
        <v>7.8597468697020161E-17</v>
      </c>
      <c r="IF105" s="86">
        <f t="shared" si="134"/>
        <v>1.7014875080245917E-9</v>
      </c>
      <c r="IG105" s="86">
        <f t="shared" si="134"/>
        <v>9.4994056738669324E-10</v>
      </c>
      <c r="II105" s="86">
        <f t="shared" si="135"/>
        <v>1.8544534684836026E-26</v>
      </c>
      <c r="IJ105" s="86">
        <f t="shared" si="135"/>
        <v>6.2446605699409247E-38</v>
      </c>
      <c r="IK105" s="86">
        <f t="shared" si="135"/>
        <v>2.6315658090424578E-35</v>
      </c>
      <c r="IL105" s="86">
        <f t="shared" si="135"/>
        <v>2.6615787954188417E-40</v>
      </c>
      <c r="IM105" s="86">
        <f t="shared" si="135"/>
        <v>2.5175186784771229E-35</v>
      </c>
      <c r="IN105" s="86">
        <f t="shared" si="135"/>
        <v>7.9551629013659868E-38</v>
      </c>
      <c r="IO105" s="86">
        <f t="shared" si="135"/>
        <v>4.4574813736539745E-33</v>
      </c>
      <c r="IP105" s="86">
        <f t="shared" si="135"/>
        <v>5.1411486215203891E-32</v>
      </c>
      <c r="IQ105" s="86">
        <f t="shared" si="135"/>
        <v>1.081831230475178E-41</v>
      </c>
      <c r="IR105" s="86">
        <f t="shared" si="135"/>
        <v>2.8432216355626836E-44</v>
      </c>
      <c r="IS105" s="86">
        <f t="shared" si="135"/>
        <v>3.9819521164491688E-44</v>
      </c>
      <c r="IT105" s="86">
        <f t="shared" si="135"/>
        <v>5.6735849546309213E-44</v>
      </c>
      <c r="IU105" s="86">
        <f t="shared" si="135"/>
        <v>1.0667392697991185E-37</v>
      </c>
      <c r="IV105" s="86">
        <f t="shared" si="135"/>
        <v>7.5840927636944451E-40</v>
      </c>
      <c r="IW105" s="86">
        <f t="shared" si="135"/>
        <v>4.8797253464850803E-40</v>
      </c>
      <c r="IY105" s="86">
        <f t="shared" si="136"/>
        <v>0.22061444419555173</v>
      </c>
      <c r="IZ105" s="86">
        <f t="shared" si="136"/>
        <v>0.15122710179736809</v>
      </c>
      <c r="JA105" s="86">
        <f t="shared" si="136"/>
        <v>0.18306028902176327</v>
      </c>
      <c r="JB105" s="86">
        <f t="shared" si="136"/>
        <v>0.14972464468984334</v>
      </c>
      <c r="JC105" s="86">
        <f t="shared" si="136"/>
        <v>0.18908041903068665</v>
      </c>
      <c r="JD105" s="86">
        <f t="shared" si="136"/>
        <v>0.21337229052869863</v>
      </c>
      <c r="JE105" s="86">
        <f t="shared" si="136"/>
        <v>0.28418050350446494</v>
      </c>
      <c r="JF105" s="86">
        <f t="shared" si="136"/>
        <v>0.2450329434121653</v>
      </c>
      <c r="JG105" s="86">
        <f t="shared" si="136"/>
        <v>0.24680160530283707</v>
      </c>
      <c r="JH105" s="86">
        <f t="shared" si="136"/>
        <v>0.32963207880948137</v>
      </c>
      <c r="JI105" s="86">
        <f t="shared" si="136"/>
        <v>0.24220803277931077</v>
      </c>
      <c r="JJ105" s="86">
        <f t="shared" si="136"/>
        <v>0.23349931980063013</v>
      </c>
      <c r="JK105" s="86">
        <f t="shared" si="136"/>
        <v>0.15380529848126315</v>
      </c>
      <c r="JL105" s="86">
        <f t="shared" si="136"/>
        <v>0.13635190469059597</v>
      </c>
      <c r="JM105" s="86">
        <f t="shared" si="136"/>
        <v>0.10628079856984707</v>
      </c>
    </row>
    <row r="106" spans="2:273" x14ac:dyDescent="0.25">
      <c r="B106" s="2">
        <v>79</v>
      </c>
      <c r="C106" s="37">
        <v>145.5</v>
      </c>
      <c r="D106" s="37">
        <v>138.821</v>
      </c>
      <c r="E106" s="37">
        <v>146.125</v>
      </c>
      <c r="F106" s="37">
        <v>143.821</v>
      </c>
      <c r="G106" s="37">
        <v>145.79499999999999</v>
      </c>
      <c r="H106" s="37">
        <v>148.41</v>
      </c>
      <c r="I106" s="37">
        <v>150.95099999999999</v>
      </c>
      <c r="J106" s="37">
        <v>149.87799999999999</v>
      </c>
      <c r="K106" s="37">
        <v>158.09800000000001</v>
      </c>
      <c r="L106" s="37">
        <v>169.09800000000001</v>
      </c>
      <c r="M106" s="37">
        <v>160.14599999999999</v>
      </c>
      <c r="N106" s="37">
        <v>161</v>
      </c>
      <c r="O106" s="37">
        <v>146.512</v>
      </c>
      <c r="P106" s="37">
        <v>127.447</v>
      </c>
      <c r="Q106" s="37">
        <v>112.1</v>
      </c>
      <c r="S106" s="4">
        <f t="shared" si="137"/>
        <v>146.05461001904493</v>
      </c>
      <c r="T106" s="4">
        <f t="shared" si="137"/>
        <v>135.11751253242147</v>
      </c>
      <c r="U106" s="4">
        <f t="shared" si="137"/>
        <v>143.30514966022923</v>
      </c>
      <c r="V106" s="4">
        <f t="shared" si="137"/>
        <v>134.54162331916368</v>
      </c>
      <c r="W106" s="4">
        <f t="shared" si="137"/>
        <v>134.48594092909951</v>
      </c>
      <c r="X106" s="4">
        <f t="shared" si="137"/>
        <v>145.34219381169035</v>
      </c>
      <c r="Y106" s="4">
        <f t="shared" si="137"/>
        <v>150.90352163145647</v>
      </c>
      <c r="Z106" s="4">
        <f t="shared" si="137"/>
        <v>146.04530561028398</v>
      </c>
      <c r="AA106" s="4">
        <f t="shared" si="137"/>
        <v>155.80651596918585</v>
      </c>
      <c r="AB106" s="4">
        <f t="shared" si="137"/>
        <v>172.89906521281807</v>
      </c>
      <c r="AC106" s="4">
        <f t="shared" si="137"/>
        <v>158.80016017652264</v>
      </c>
      <c r="AD106" s="4">
        <f t="shared" si="137"/>
        <v>157.60252691639346</v>
      </c>
      <c r="AE106" s="4">
        <f t="shared" si="137"/>
        <v>136.77596469750802</v>
      </c>
      <c r="AF106" s="4">
        <f t="shared" si="137"/>
        <v>121.08220966132833</v>
      </c>
      <c r="AG106" s="4">
        <f t="shared" si="137"/>
        <v>111.86495684686847</v>
      </c>
      <c r="AI106" s="4">
        <f t="shared" si="138"/>
        <v>-0.55461001904492946</v>
      </c>
      <c r="AJ106" s="4">
        <f t="shared" si="138"/>
        <v>3.7034874675785261</v>
      </c>
      <c r="AK106" s="4">
        <f t="shared" si="138"/>
        <v>2.8198503397707668</v>
      </c>
      <c r="AL106" s="4">
        <f t="shared" si="138"/>
        <v>9.2793766808363216</v>
      </c>
      <c r="AM106" s="4">
        <f t="shared" si="138"/>
        <v>11.309059070900474</v>
      </c>
      <c r="AN106" s="4">
        <f t="shared" si="138"/>
        <v>3.0678061883096461</v>
      </c>
      <c r="AO106" s="4">
        <f t="shared" si="138"/>
        <v>4.747836854352272E-2</v>
      </c>
      <c r="AP106" s="4">
        <f t="shared" si="138"/>
        <v>3.8326943897160106</v>
      </c>
      <c r="AQ106" s="4">
        <f t="shared" si="138"/>
        <v>2.2914840308141606</v>
      </c>
      <c r="AR106" s="4">
        <f t="shared" si="138"/>
        <v>-3.8010652128180595</v>
      </c>
      <c r="AS106" s="4">
        <f t="shared" si="138"/>
        <v>1.3458398234773483</v>
      </c>
      <c r="AT106" s="4">
        <f t="shared" si="138"/>
        <v>3.3974730836065419</v>
      </c>
      <c r="AU106" s="4">
        <f t="shared" si="138"/>
        <v>9.7360353024919846</v>
      </c>
      <c r="AV106" s="4">
        <f t="shared" si="138"/>
        <v>6.3647903386716678</v>
      </c>
      <c r="AW106" s="4">
        <f t="shared" si="138"/>
        <v>0.23504315313152802</v>
      </c>
      <c r="AY106" s="2">
        <f t="shared" si="130"/>
        <v>87.873985263879902</v>
      </c>
      <c r="AZ106" s="2">
        <f t="shared" si="130"/>
        <v>70.787044828253471</v>
      </c>
      <c r="BA106" s="2">
        <f t="shared" si="130"/>
        <v>65.391593278146871</v>
      </c>
      <c r="BB106" s="2">
        <f t="shared" si="130"/>
        <v>70.268312613003829</v>
      </c>
      <c r="BC106" s="2">
        <f t="shared" si="130"/>
        <v>64.8291136601852</v>
      </c>
      <c r="BD106" s="2">
        <f t="shared" si="130"/>
        <v>65.985104556036148</v>
      </c>
      <c r="BE106" s="2">
        <f t="shared" si="130"/>
        <v>66.137219773546306</v>
      </c>
      <c r="BF106" s="2">
        <f t="shared" si="130"/>
        <v>65.42736122583716</v>
      </c>
      <c r="BG106" s="2">
        <f t="shared" si="130"/>
        <v>69.040558216361191</v>
      </c>
      <c r="BH106" s="2">
        <f t="shared" si="130"/>
        <v>65.10068941226659</v>
      </c>
      <c r="BI106" s="2">
        <f t="shared" si="130"/>
        <v>68.646441130161307</v>
      </c>
      <c r="BJ106" s="2">
        <f t="shared" si="130"/>
        <v>68.843201991097587</v>
      </c>
      <c r="BK106" s="2">
        <f t="shared" si="130"/>
        <v>69.644710128930967</v>
      </c>
      <c r="BL106" s="2">
        <f t="shared" si="130"/>
        <v>67.716244663615342</v>
      </c>
      <c r="BM106" s="2">
        <f t="shared" si="130"/>
        <v>86.115679672508165</v>
      </c>
      <c r="BO106" s="2" t="str">
        <f t="shared" si="100"/>
        <v/>
      </c>
      <c r="BP106" s="2" t="str">
        <f t="shared" si="101"/>
        <v/>
      </c>
      <c r="BQ106" s="2" t="str">
        <f t="shared" si="102"/>
        <v/>
      </c>
      <c r="BR106" s="2" t="str">
        <f t="shared" si="103"/>
        <v/>
      </c>
      <c r="BS106" s="2" t="str">
        <f t="shared" si="104"/>
        <v/>
      </c>
      <c r="BT106" s="2" t="str">
        <f t="shared" si="105"/>
        <v/>
      </c>
      <c r="BU106" s="2" t="str">
        <f t="shared" si="106"/>
        <v/>
      </c>
      <c r="BV106" s="2" t="str">
        <f t="shared" si="107"/>
        <v/>
      </c>
      <c r="BW106" s="2" t="str">
        <f t="shared" si="108"/>
        <v/>
      </c>
      <c r="BX106" s="2" t="str">
        <f t="shared" si="109"/>
        <v/>
      </c>
      <c r="BY106" s="2" t="str">
        <f t="shared" si="110"/>
        <v/>
      </c>
      <c r="BZ106" s="2" t="str">
        <f t="shared" si="111"/>
        <v/>
      </c>
      <c r="CA106" s="2" t="str">
        <f t="shared" si="112"/>
        <v/>
      </c>
      <c r="CB106" s="2" t="str">
        <f t="shared" si="113"/>
        <v/>
      </c>
      <c r="CC106" s="2" t="str">
        <f t="shared" si="114"/>
        <v/>
      </c>
      <c r="CE106" s="2" t="str">
        <f t="shared" si="131"/>
        <v/>
      </c>
      <c r="CF106" s="2" t="str">
        <f t="shared" si="131"/>
        <v/>
      </c>
      <c r="CG106" s="2" t="str">
        <f t="shared" si="131"/>
        <v/>
      </c>
      <c r="CH106" s="2" t="str">
        <f t="shared" si="131"/>
        <v/>
      </c>
      <c r="CI106" s="2" t="str">
        <f t="shared" si="131"/>
        <v/>
      </c>
      <c r="CJ106" s="2" t="str">
        <f t="shared" si="131"/>
        <v/>
      </c>
      <c r="CK106" s="2" t="str">
        <f t="shared" si="131"/>
        <v/>
      </c>
      <c r="CL106" s="2" t="str">
        <f t="shared" si="131"/>
        <v/>
      </c>
      <c r="CM106" s="2" t="str">
        <f t="shared" si="131"/>
        <v/>
      </c>
      <c r="CN106" s="2" t="str">
        <f t="shared" si="131"/>
        <v/>
      </c>
      <c r="CO106" s="2" t="str">
        <f t="shared" si="131"/>
        <v/>
      </c>
      <c r="CP106" s="2" t="str">
        <f t="shared" si="131"/>
        <v/>
      </c>
      <c r="CQ106" s="2" t="str">
        <f t="shared" si="131"/>
        <v/>
      </c>
      <c r="CR106" s="2" t="str">
        <f t="shared" si="131"/>
        <v/>
      </c>
      <c r="CS106" s="2" t="str">
        <f t="shared" si="131"/>
        <v/>
      </c>
      <c r="CU106" s="2" t="str">
        <f t="shared" si="115"/>
        <v/>
      </c>
      <c r="CV106" s="2" t="str">
        <f t="shared" si="116"/>
        <v/>
      </c>
      <c r="CW106" s="2" t="str">
        <f t="shared" si="117"/>
        <v/>
      </c>
      <c r="CX106" s="2" t="str">
        <f t="shared" si="118"/>
        <v/>
      </c>
      <c r="CY106" s="2" t="str">
        <f t="shared" si="119"/>
        <v/>
      </c>
      <c r="CZ106" s="2" t="str">
        <f t="shared" si="120"/>
        <v/>
      </c>
      <c r="DA106" s="2" t="str">
        <f t="shared" si="121"/>
        <v/>
      </c>
      <c r="DB106" s="2" t="str">
        <f t="shared" si="122"/>
        <v/>
      </c>
      <c r="DC106" s="2" t="str">
        <f t="shared" si="123"/>
        <v/>
      </c>
      <c r="DD106" s="2" t="str">
        <f t="shared" si="124"/>
        <v/>
      </c>
      <c r="DE106" s="2" t="str">
        <f t="shared" si="125"/>
        <v/>
      </c>
      <c r="DF106" s="2" t="str">
        <f t="shared" si="126"/>
        <v/>
      </c>
      <c r="DG106" s="2" t="str">
        <f t="shared" si="127"/>
        <v/>
      </c>
      <c r="DH106" s="2" t="str">
        <f t="shared" si="128"/>
        <v/>
      </c>
      <c r="DI106" s="2" t="str">
        <f t="shared" si="129"/>
        <v/>
      </c>
      <c r="DK106" s="2">
        <f t="shared" si="139"/>
        <v>123.35128360323887</v>
      </c>
      <c r="DL106" s="2">
        <f t="shared" si="139"/>
        <v>86.279138477801254</v>
      </c>
      <c r="DM106" s="2">
        <f t="shared" si="139"/>
        <v>94.209309876170323</v>
      </c>
      <c r="DN106" s="2">
        <f t="shared" si="139"/>
        <v>87.871770764119603</v>
      </c>
      <c r="DO106" s="2">
        <f t="shared" si="139"/>
        <v>88.501326580774119</v>
      </c>
      <c r="DP106" s="2">
        <f t="shared" si="139"/>
        <v>80.665390818483857</v>
      </c>
      <c r="DQ106" s="2">
        <f t="shared" si="139"/>
        <v>86.255902597402581</v>
      </c>
      <c r="DR106" s="2">
        <f t="shared" si="139"/>
        <v>87.02886962649751</v>
      </c>
      <c r="DS106" s="2">
        <f t="shared" si="139"/>
        <v>93.407745658263337</v>
      </c>
      <c r="DT106" s="2">
        <f t="shared" si="139"/>
        <v>85.455386913229034</v>
      </c>
      <c r="DU106" s="2">
        <f t="shared" si="139"/>
        <v>91.25979143049932</v>
      </c>
      <c r="DV106" s="2">
        <f t="shared" si="139"/>
        <v>94.958082551594757</v>
      </c>
      <c r="DW106" s="2">
        <f t="shared" si="139"/>
        <v>91.62384249471458</v>
      </c>
      <c r="DX106" s="2">
        <f t="shared" si="139"/>
        <v>77.934119732205744</v>
      </c>
      <c r="DY106" s="2">
        <f t="shared" si="139"/>
        <v>95.19407308377896</v>
      </c>
      <c r="EA106" s="2">
        <f t="shared" si="99"/>
        <v>86.199751648351651</v>
      </c>
      <c r="EB106" s="2">
        <f t="shared" si="99"/>
        <v>70.175737140742569</v>
      </c>
      <c r="EC106" s="2">
        <f t="shared" si="99"/>
        <v>64.360497302369225</v>
      </c>
      <c r="ED106" s="2">
        <f t="shared" si="99"/>
        <v>69.59907707774228</v>
      </c>
      <c r="EE106" s="2">
        <f t="shared" si="99"/>
        <v>64.042097745289809</v>
      </c>
      <c r="EF106" s="2">
        <f t="shared" si="99"/>
        <v>65.456354640839393</v>
      </c>
      <c r="EG106" s="2">
        <f t="shared" si="99"/>
        <v>65.340329637039147</v>
      </c>
      <c r="EH106" s="2">
        <f t="shared" si="99"/>
        <v>64.484481330550295</v>
      </c>
      <c r="EI106" s="2">
        <f t="shared" si="99"/>
        <v>67.623476901987658</v>
      </c>
      <c r="EJ106" s="2">
        <f t="shared" si="99"/>
        <v>64.071389714920954</v>
      </c>
      <c r="EK106" s="2">
        <f t="shared" si="99"/>
        <v>67.577588861008735</v>
      </c>
      <c r="EL106" s="2">
        <f t="shared" si="99"/>
        <v>67.624994975972029</v>
      </c>
      <c r="EM106" s="2">
        <f t="shared" si="140"/>
        <v>68.722540263199122</v>
      </c>
      <c r="EN106" s="2">
        <f t="shared" si="140"/>
        <v>67.272187113589538</v>
      </c>
      <c r="EO106" s="2">
        <f t="shared" si="140"/>
        <v>85.57063644932586</v>
      </c>
      <c r="EQ106" s="2">
        <f t="shared" si="141"/>
        <v>83.572812383222043</v>
      </c>
      <c r="ER106" s="2">
        <f t="shared" si="141"/>
        <v>68.011076498629805</v>
      </c>
      <c r="ES106" s="2">
        <f t="shared" si="141"/>
        <v>63.098108138480214</v>
      </c>
      <c r="ET106" s="2">
        <f t="shared" si="141"/>
        <v>67.136884312499006</v>
      </c>
      <c r="EU106" s="2">
        <f t="shared" si="141"/>
        <v>63.167682383466229</v>
      </c>
      <c r="EV106" s="2">
        <f t="shared" si="141"/>
        <v>64.503124012515016</v>
      </c>
      <c r="EW106" s="2">
        <f t="shared" si="141"/>
        <v>64.059775597239934</v>
      </c>
      <c r="EX106" s="2">
        <f t="shared" si="141"/>
        <v>63.426248167051043</v>
      </c>
      <c r="EY106" s="2">
        <f t="shared" si="141"/>
        <v>65.701349971514588</v>
      </c>
      <c r="EZ106" s="2">
        <f t="shared" si="141"/>
        <v>61.923397005298071</v>
      </c>
      <c r="FA106" s="2">
        <f t="shared" si="141"/>
        <v>66.616065873777032</v>
      </c>
      <c r="FB106" s="2">
        <f t="shared" si="141"/>
        <v>67.213464178768433</v>
      </c>
      <c r="FC106" s="2">
        <f t="shared" si="141"/>
        <v>68.063161425508582</v>
      </c>
      <c r="FD106" s="2">
        <f t="shared" si="141"/>
        <v>67.472998907286495</v>
      </c>
      <c r="FE106" s="2">
        <f t="shared" si="141"/>
        <v>85.378625965162755</v>
      </c>
      <c r="FG106" s="2">
        <f t="shared" si="142"/>
        <v>0.95487287496282136</v>
      </c>
      <c r="FH106" s="2">
        <f t="shared" si="142"/>
        <v>0.96190446432474674</v>
      </c>
      <c r="FI106" s="2">
        <f t="shared" si="142"/>
        <v>0.96540141442042704</v>
      </c>
      <c r="FJ106" s="2">
        <f t="shared" si="142"/>
        <v>0.96321079191241221</v>
      </c>
      <c r="FK106" s="2">
        <f t="shared" si="142"/>
        <v>0.96777816984909248</v>
      </c>
      <c r="FL106" s="2">
        <f t="shared" si="142"/>
        <v>0.96513428399298185</v>
      </c>
      <c r="FM106" s="2">
        <f t="shared" si="142"/>
        <v>0.96181137881524326</v>
      </c>
      <c r="FN106" s="2">
        <f t="shared" si="142"/>
        <v>0.95811286964785902</v>
      </c>
      <c r="FO106" s="2">
        <f t="shared" si="142"/>
        <v>0.94492278812217267</v>
      </c>
      <c r="FP106" s="2">
        <f t="shared" si="142"/>
        <v>0.9517157252609546</v>
      </c>
      <c r="FQ106" s="2">
        <f t="shared" si="142"/>
        <v>0.95480546755786067</v>
      </c>
      <c r="FR106" s="2">
        <f t="shared" si="142"/>
        <v>0.95541417099185899</v>
      </c>
      <c r="FS106" s="2">
        <f t="shared" si="142"/>
        <v>0.95970662850946942</v>
      </c>
      <c r="FT106" s="2">
        <f t="shared" si="142"/>
        <v>0.95836228563376902</v>
      </c>
      <c r="FU106" s="2">
        <f t="shared" si="142"/>
        <v>0.94335132611340922</v>
      </c>
      <c r="FW106" s="2">
        <f t="shared" si="132"/>
        <v>8.7866984719747331E-4</v>
      </c>
      <c r="FX106" s="2">
        <f t="shared" si="132"/>
        <v>9.9785277004229124E-4</v>
      </c>
      <c r="FY106" s="2">
        <f t="shared" si="132"/>
        <v>1.2917732124937116E-3</v>
      </c>
      <c r="FZ106" s="2">
        <f t="shared" si="132"/>
        <v>1.2193988747391561E-3</v>
      </c>
      <c r="GA106" s="2">
        <f t="shared" si="132"/>
        <v>1.2639328081396456E-3</v>
      </c>
      <c r="GB106" s="2">
        <f t="shared" si="132"/>
        <v>1.5987955780924676E-3</v>
      </c>
      <c r="GC106" s="2">
        <f t="shared" si="132"/>
        <v>1.4421540059293941E-3</v>
      </c>
      <c r="GD106" s="2">
        <f t="shared" si="132"/>
        <v>1.3606037161102843E-3</v>
      </c>
      <c r="GE106" s="2">
        <f t="shared" si="132"/>
        <v>1.5838283010566833E-3</v>
      </c>
      <c r="GF106" s="2">
        <f t="shared" si="132"/>
        <v>1.494929839405038E-3</v>
      </c>
      <c r="GG106" s="2">
        <f t="shared" si="132"/>
        <v>1.5119796353163671E-3</v>
      </c>
      <c r="GH106" s="2">
        <f t="shared" si="132"/>
        <v>1.1210674604226582E-3</v>
      </c>
      <c r="GI106" s="2">
        <f t="shared" si="132"/>
        <v>9.1117983347118044E-4</v>
      </c>
      <c r="GJ106" s="2">
        <f t="shared" si="132"/>
        <v>5.9281906543192926E-4</v>
      </c>
      <c r="GK106" s="2">
        <f t="shared" si="132"/>
        <v>5.8174110431872031E-4</v>
      </c>
      <c r="GM106" s="86">
        <f t="shared" si="133"/>
        <v>7.1253959774409285E-11</v>
      </c>
      <c r="GN106" s="86">
        <f t="shared" si="133"/>
        <v>4.0673834169279587E-6</v>
      </c>
      <c r="GO106" s="86">
        <f t="shared" si="133"/>
        <v>8.323295122592542E-7</v>
      </c>
      <c r="GP106" s="86">
        <f t="shared" si="133"/>
        <v>4.2937731442433836E-7</v>
      </c>
      <c r="GQ106" s="86">
        <f t="shared" si="133"/>
        <v>1.0193744918663547E-6</v>
      </c>
      <c r="GR106" s="86">
        <f t="shared" si="133"/>
        <v>3.2144472723831711E-6</v>
      </c>
      <c r="GS106" s="86">
        <f t="shared" si="133"/>
        <v>1.322977197203472E-6</v>
      </c>
      <c r="GT106" s="86">
        <f t="shared" si="133"/>
        <v>6.3045254383618378E-7</v>
      </c>
      <c r="GU106" s="86">
        <f t="shared" si="133"/>
        <v>4.4460637756523343E-9</v>
      </c>
      <c r="GV106" s="86">
        <f t="shared" si="133"/>
        <v>4.3500074192158078E-11</v>
      </c>
      <c r="GW106" s="86">
        <f t="shared" si="133"/>
        <v>1.003134482889969E-8</v>
      </c>
      <c r="GX106" s="86">
        <f t="shared" si="133"/>
        <v>1.5790389922474402E-15</v>
      </c>
      <c r="GY106" s="86">
        <f t="shared" si="133"/>
        <v>3.0895973654607604E-5</v>
      </c>
      <c r="GZ106" s="86">
        <f t="shared" si="133"/>
        <v>4.9279369834500271E-5</v>
      </c>
      <c r="HA106" s="86">
        <f t="shared" si="133"/>
        <v>2.1456979885634473E-8</v>
      </c>
      <c r="HC106" s="86">
        <f t="shared" si="78"/>
        <v>0.27120900618474619</v>
      </c>
      <c r="HD106" s="86">
        <f t="shared" si="78"/>
        <v>0.19977313869657048</v>
      </c>
      <c r="HE106" s="86">
        <f t="shared" si="78"/>
        <v>0.23819997615915545</v>
      </c>
      <c r="HF106" s="86">
        <f t="shared" si="78"/>
        <v>0.20173208660942218</v>
      </c>
      <c r="HG106" s="86">
        <f t="shared" si="78"/>
        <v>0.24613958054253268</v>
      </c>
      <c r="HH106" s="86">
        <f t="shared" si="78"/>
        <v>0.27940172314557415</v>
      </c>
      <c r="HI106" s="86">
        <f t="shared" si="143"/>
        <v>0.35558862608664199</v>
      </c>
      <c r="HJ106" s="86">
        <f t="shared" si="143"/>
        <v>0.30960595788063383</v>
      </c>
      <c r="HK106" s="86">
        <f t="shared" si="143"/>
        <v>0.32372996916611563</v>
      </c>
      <c r="HL106" s="86">
        <f t="shared" si="143"/>
        <v>0.41697263504870535</v>
      </c>
      <c r="HM106" s="86">
        <f t="shared" si="143"/>
        <v>0.31922378171243304</v>
      </c>
      <c r="HN106" s="86">
        <f t="shared" si="143"/>
        <v>0.30586075509122879</v>
      </c>
      <c r="HO106" s="86">
        <f t="shared" si="143"/>
        <v>0.20122443825054004</v>
      </c>
      <c r="HP106" s="86">
        <f t="shared" si="143"/>
        <v>0.18002086781436524</v>
      </c>
      <c r="HQ106" s="86">
        <f t="shared" si="143"/>
        <v>0.14929512449621851</v>
      </c>
      <c r="HS106" s="86">
        <f t="shared" si="134"/>
        <v>1.0954597960401084E-11</v>
      </c>
      <c r="HT106" s="86">
        <f t="shared" si="134"/>
        <v>2.0888231685474009E-16</v>
      </c>
      <c r="HU106" s="86">
        <f t="shared" si="134"/>
        <v>7.6710829714899132E-15</v>
      </c>
      <c r="HV106" s="86">
        <f t="shared" si="134"/>
        <v>7.7071055517020333E-17</v>
      </c>
      <c r="HW106" s="86">
        <f t="shared" si="134"/>
        <v>2.136010050749168E-14</v>
      </c>
      <c r="HX106" s="86">
        <f t="shared" si="134"/>
        <v>2.2056376026375211E-15</v>
      </c>
      <c r="HY106" s="86">
        <f t="shared" si="134"/>
        <v>4.7680247101819352E-13</v>
      </c>
      <c r="HZ106" s="86">
        <f t="shared" si="134"/>
        <v>6.5579991800155144E-13</v>
      </c>
      <c r="IA106" s="86">
        <f t="shared" si="134"/>
        <v>2.5859646089005144E-16</v>
      </c>
      <c r="IB106" s="86">
        <f t="shared" si="134"/>
        <v>4.830425091662233E-17</v>
      </c>
      <c r="IC106" s="86">
        <f t="shared" si="134"/>
        <v>3.6403245408526312E-18</v>
      </c>
      <c r="ID106" s="86">
        <f t="shared" si="134"/>
        <v>9.0886046705577671E-18</v>
      </c>
      <c r="IE106" s="86">
        <f t="shared" si="134"/>
        <v>3.1702730484402533E-16</v>
      </c>
      <c r="IF106" s="86">
        <f t="shared" si="134"/>
        <v>3.4404486550634712E-9</v>
      </c>
      <c r="IG106" s="86">
        <f t="shared" si="134"/>
        <v>1.9546841658001698E-9</v>
      </c>
      <c r="II106" s="86">
        <f t="shared" si="135"/>
        <v>8.0433161851690508E-26</v>
      </c>
      <c r="IJ106" s="86">
        <f t="shared" si="135"/>
        <v>5.5210289894771133E-37</v>
      </c>
      <c r="IK106" s="86">
        <f t="shared" si="135"/>
        <v>2.1477137035426848E-34</v>
      </c>
      <c r="IL106" s="86">
        <f t="shared" si="135"/>
        <v>2.9027736522505411E-39</v>
      </c>
      <c r="IM106" s="86">
        <f t="shared" si="135"/>
        <v>2.0432964924462053E-34</v>
      </c>
      <c r="IN106" s="86">
        <f t="shared" si="135"/>
        <v>8.1691750202402303E-37</v>
      </c>
      <c r="IO106" s="86">
        <f t="shared" si="135"/>
        <v>3.2721359417520558E-32</v>
      </c>
      <c r="IP106" s="86">
        <f t="shared" si="135"/>
        <v>3.4711417304501665E-31</v>
      </c>
      <c r="IQ106" s="86">
        <f t="shared" si="135"/>
        <v>1.418405003623558E-40</v>
      </c>
      <c r="IR106" s="86">
        <f t="shared" si="135"/>
        <v>4.2944071679063125E-43</v>
      </c>
      <c r="IS106" s="86">
        <f t="shared" si="135"/>
        <v>5.9863878352602236E-43</v>
      </c>
      <c r="IT106" s="86">
        <f t="shared" si="135"/>
        <v>7.5160498360558112E-43</v>
      </c>
      <c r="IU106" s="86">
        <f t="shared" si="135"/>
        <v>9.047808409797463E-37</v>
      </c>
      <c r="IV106" s="86">
        <f t="shared" si="135"/>
        <v>6.4209363618475175E-39</v>
      </c>
      <c r="IW106" s="86">
        <f t="shared" si="135"/>
        <v>4.1534201781098891E-39</v>
      </c>
      <c r="IY106" s="86">
        <f t="shared" si="136"/>
        <v>0.27120900626695471</v>
      </c>
      <c r="IZ106" s="86">
        <f t="shared" si="136"/>
        <v>0.19977720607998764</v>
      </c>
      <c r="JA106" s="86">
        <f t="shared" si="136"/>
        <v>0.23820080848867536</v>
      </c>
      <c r="JB106" s="86">
        <f t="shared" si="136"/>
        <v>0.20173251598673669</v>
      </c>
      <c r="JC106" s="86">
        <f t="shared" si="136"/>
        <v>0.24614059991704593</v>
      </c>
      <c r="JD106" s="86">
        <f t="shared" si="136"/>
        <v>0.27940493759284873</v>
      </c>
      <c r="JE106" s="86">
        <f t="shared" si="136"/>
        <v>0.35558994906431596</v>
      </c>
      <c r="JF106" s="86">
        <f t="shared" si="136"/>
        <v>0.30960658833383348</v>
      </c>
      <c r="JG106" s="86">
        <f t="shared" si="136"/>
        <v>0.3237299736121797</v>
      </c>
      <c r="JH106" s="86">
        <f t="shared" si="136"/>
        <v>0.4169726350922055</v>
      </c>
      <c r="JI106" s="86">
        <f t="shared" si="136"/>
        <v>0.31922379174377785</v>
      </c>
      <c r="JJ106" s="86">
        <f t="shared" si="136"/>
        <v>0.30586075509123034</v>
      </c>
      <c r="JK106" s="86">
        <f t="shared" si="136"/>
        <v>0.20125533422419495</v>
      </c>
      <c r="JL106" s="86">
        <f t="shared" si="136"/>
        <v>0.1800701506246484</v>
      </c>
      <c r="JM106" s="86">
        <f t="shared" si="136"/>
        <v>0.14929514790788256</v>
      </c>
    </row>
    <row r="107" spans="2:273" x14ac:dyDescent="0.25">
      <c r="B107" s="2">
        <v>80</v>
      </c>
      <c r="C107" s="37">
        <v>154.93199999999999</v>
      </c>
      <c r="D107" s="37">
        <v>150.38499999999999</v>
      </c>
      <c r="E107" s="37">
        <v>157</v>
      </c>
      <c r="F107" s="37">
        <v>156.41</v>
      </c>
      <c r="G107" s="37">
        <v>156.256</v>
      </c>
      <c r="H107" s="37">
        <v>157.744</v>
      </c>
      <c r="I107" s="37">
        <v>159.488</v>
      </c>
      <c r="J107" s="37">
        <v>159.41499999999999</v>
      </c>
      <c r="K107" s="37">
        <v>167.78</v>
      </c>
      <c r="L107" s="37">
        <v>174.80500000000001</v>
      </c>
      <c r="M107" s="37">
        <v>169.29300000000001</v>
      </c>
      <c r="N107" s="37">
        <v>170.61</v>
      </c>
      <c r="O107" s="37">
        <v>158.14599999999999</v>
      </c>
      <c r="P107" s="37">
        <v>139.13200000000001</v>
      </c>
      <c r="Q107" s="37">
        <v>120.52500000000001</v>
      </c>
      <c r="S107" s="4">
        <f t="shared" si="137"/>
        <v>153.50360250563375</v>
      </c>
      <c r="T107" s="4">
        <f t="shared" si="137"/>
        <v>147.61823910155408</v>
      </c>
      <c r="U107" s="4">
        <f t="shared" si="137"/>
        <v>156.68164407868738</v>
      </c>
      <c r="V107" s="4">
        <f t="shared" si="137"/>
        <v>148.12683907306163</v>
      </c>
      <c r="W107" s="4">
        <f t="shared" si="137"/>
        <v>146.78209199437617</v>
      </c>
      <c r="X107" s="4">
        <f t="shared" si="137"/>
        <v>158.39063847251367</v>
      </c>
      <c r="Y107" s="4">
        <f t="shared" si="137"/>
        <v>160.73304818106791</v>
      </c>
      <c r="Z107" s="4">
        <f t="shared" si="137"/>
        <v>157.32947268771113</v>
      </c>
      <c r="AA107" s="4">
        <f t="shared" si="137"/>
        <v>169.01700679308746</v>
      </c>
      <c r="AB107" s="4">
        <f t="shared" si="137"/>
        <v>181.80574326418295</v>
      </c>
      <c r="AC107" s="4">
        <f t="shared" si="137"/>
        <v>172.49673573387611</v>
      </c>
      <c r="AD107" s="4">
        <f t="shared" si="137"/>
        <v>171.67940984545095</v>
      </c>
      <c r="AE107" s="4">
        <f t="shared" si="137"/>
        <v>149.15213107526813</v>
      </c>
      <c r="AF107" s="4">
        <f t="shared" si="137"/>
        <v>131.70268690758039</v>
      </c>
      <c r="AG107" s="4">
        <f t="shared" si="137"/>
        <v>118.28019219360526</v>
      </c>
      <c r="AI107" s="4">
        <f t="shared" si="138"/>
        <v>1.4283974943662372</v>
      </c>
      <c r="AJ107" s="4">
        <f t="shared" si="138"/>
        <v>2.7667608984459093</v>
      </c>
      <c r="AK107" s="4">
        <f t="shared" si="138"/>
        <v>0.31835592131261592</v>
      </c>
      <c r="AL107" s="4">
        <f t="shared" si="138"/>
        <v>8.2831609269383648</v>
      </c>
      <c r="AM107" s="4">
        <f t="shared" si="138"/>
        <v>9.4739080056238265</v>
      </c>
      <c r="AN107" s="4">
        <f t="shared" si="138"/>
        <v>-0.64663847251367201</v>
      </c>
      <c r="AO107" s="4">
        <f t="shared" si="138"/>
        <v>-1.245048181067915</v>
      </c>
      <c r="AP107" s="4">
        <f t="shared" si="138"/>
        <v>2.0855273122888605</v>
      </c>
      <c r="AQ107" s="4">
        <f t="shared" si="138"/>
        <v>-1.2370067930874598</v>
      </c>
      <c r="AR107" s="4">
        <f t="shared" si="138"/>
        <v>-7.0007432641829439</v>
      </c>
      <c r="AS107" s="4">
        <f t="shared" si="138"/>
        <v>-3.2037357338761012</v>
      </c>
      <c r="AT107" s="4">
        <f t="shared" si="138"/>
        <v>-1.0694098454509344</v>
      </c>
      <c r="AU107" s="4">
        <f t="shared" si="138"/>
        <v>8.9938689247318564</v>
      </c>
      <c r="AV107" s="4">
        <f t="shared" si="138"/>
        <v>7.4293130924196191</v>
      </c>
      <c r="AW107" s="4">
        <f t="shared" si="138"/>
        <v>2.2448078063947463</v>
      </c>
      <c r="AY107" s="2">
        <f t="shared" si="130"/>
        <v>87.441644171426873</v>
      </c>
      <c r="AZ107" s="2">
        <f t="shared" si="130"/>
        <v>70.554123523849213</v>
      </c>
      <c r="BA107" s="2">
        <f t="shared" si="130"/>
        <v>65.176133479791517</v>
      </c>
      <c r="BB107" s="2">
        <f t="shared" si="130"/>
        <v>70.007721181271179</v>
      </c>
      <c r="BC107" s="2">
        <f t="shared" si="130"/>
        <v>64.661491071283422</v>
      </c>
      <c r="BD107" s="2">
        <f t="shared" si="130"/>
        <v>65.801307904793362</v>
      </c>
      <c r="BE107" s="2">
        <f t="shared" si="130"/>
        <v>65.915414260235551</v>
      </c>
      <c r="BF107" s="2">
        <f t="shared" si="130"/>
        <v>65.22868423321394</v>
      </c>
      <c r="BG107" s="2">
        <f t="shared" si="130"/>
        <v>68.746663466777719</v>
      </c>
      <c r="BH107" s="2">
        <f t="shared" si="130"/>
        <v>64.881207403750111</v>
      </c>
      <c r="BI107" s="2">
        <f t="shared" si="130"/>
        <v>68.447040460177831</v>
      </c>
      <c r="BJ107" s="2">
        <f t="shared" si="130"/>
        <v>68.657762362202263</v>
      </c>
      <c r="BK107" s="2">
        <f t="shared" si="130"/>
        <v>69.489749049183047</v>
      </c>
      <c r="BL107" s="2">
        <f t="shared" si="130"/>
        <v>67.597536687961508</v>
      </c>
      <c r="BM107" s="2">
        <f t="shared" si="130"/>
        <v>85.860815340458515</v>
      </c>
      <c r="BO107" s="2" t="str">
        <f t="shared" si="100"/>
        <v/>
      </c>
      <c r="BP107" s="2" t="str">
        <f t="shared" si="101"/>
        <v/>
      </c>
      <c r="BQ107" s="2" t="str">
        <f t="shared" si="102"/>
        <v/>
      </c>
      <c r="BR107" s="2" t="str">
        <f t="shared" si="103"/>
        <v/>
      </c>
      <c r="BS107" s="2" t="str">
        <f t="shared" si="104"/>
        <v/>
      </c>
      <c r="BT107" s="2" t="str">
        <f t="shared" si="105"/>
        <v/>
      </c>
      <c r="BU107" s="2" t="str">
        <f t="shared" si="106"/>
        <v/>
      </c>
      <c r="BV107" s="2" t="str">
        <f t="shared" si="107"/>
        <v/>
      </c>
      <c r="BW107" s="2" t="str">
        <f t="shared" si="108"/>
        <v/>
      </c>
      <c r="BX107" s="2" t="str">
        <f t="shared" si="109"/>
        <v/>
      </c>
      <c r="BY107" s="2" t="str">
        <f t="shared" si="110"/>
        <v/>
      </c>
      <c r="BZ107" s="2" t="str">
        <f t="shared" si="111"/>
        <v/>
      </c>
      <c r="CA107" s="2" t="str">
        <f t="shared" si="112"/>
        <v/>
      </c>
      <c r="CB107" s="2" t="str">
        <f t="shared" si="113"/>
        <v/>
      </c>
      <c r="CC107" s="2" t="str">
        <f t="shared" si="114"/>
        <v/>
      </c>
      <c r="CE107" s="2" t="str">
        <f t="shared" si="131"/>
        <v/>
      </c>
      <c r="CF107" s="2" t="str">
        <f t="shared" si="131"/>
        <v/>
      </c>
      <c r="CG107" s="2" t="str">
        <f t="shared" si="131"/>
        <v/>
      </c>
      <c r="CH107" s="2" t="str">
        <f t="shared" si="131"/>
        <v/>
      </c>
      <c r="CI107" s="2" t="str">
        <f t="shared" si="131"/>
        <v/>
      </c>
      <c r="CJ107" s="2" t="str">
        <f t="shared" si="131"/>
        <v/>
      </c>
      <c r="CK107" s="2" t="str">
        <f t="shared" si="131"/>
        <v/>
      </c>
      <c r="CL107" s="2" t="str">
        <f t="shared" si="131"/>
        <v/>
      </c>
      <c r="CM107" s="2" t="str">
        <f t="shared" si="131"/>
        <v/>
      </c>
      <c r="CN107" s="2" t="str">
        <f t="shared" si="131"/>
        <v/>
      </c>
      <c r="CO107" s="2" t="str">
        <f t="shared" si="131"/>
        <v/>
      </c>
      <c r="CP107" s="2" t="str">
        <f t="shared" si="131"/>
        <v/>
      </c>
      <c r="CQ107" s="2" t="str">
        <f t="shared" si="131"/>
        <v/>
      </c>
      <c r="CR107" s="2" t="str">
        <f t="shared" si="131"/>
        <v/>
      </c>
      <c r="CS107" s="2" t="str">
        <f t="shared" si="131"/>
        <v/>
      </c>
      <c r="CU107" s="2" t="str">
        <f t="shared" si="115"/>
        <v/>
      </c>
      <c r="CV107" s="2" t="str">
        <f t="shared" si="116"/>
        <v/>
      </c>
      <c r="CW107" s="2" t="str">
        <f t="shared" si="117"/>
        <v/>
      </c>
      <c r="CX107" s="2" t="str">
        <f t="shared" si="118"/>
        <v/>
      </c>
      <c r="CY107" s="2" t="str">
        <f t="shared" si="119"/>
        <v/>
      </c>
      <c r="CZ107" s="2" t="str">
        <f t="shared" si="120"/>
        <v/>
      </c>
      <c r="DA107" s="2" t="str">
        <f t="shared" si="121"/>
        <v/>
      </c>
      <c r="DB107" s="2" t="str">
        <f t="shared" si="122"/>
        <v/>
      </c>
      <c r="DC107" s="2" t="str">
        <f t="shared" si="123"/>
        <v/>
      </c>
      <c r="DD107" s="2" t="str">
        <f t="shared" si="124"/>
        <v/>
      </c>
      <c r="DE107" s="2" t="str">
        <f t="shared" si="125"/>
        <v/>
      </c>
      <c r="DF107" s="2" t="str">
        <f t="shared" si="126"/>
        <v/>
      </c>
      <c r="DG107" s="2" t="str">
        <f t="shared" si="127"/>
        <v/>
      </c>
      <c r="DH107" s="2" t="str">
        <f t="shared" si="128"/>
        <v/>
      </c>
      <c r="DI107" s="2" t="str">
        <f t="shared" si="129"/>
        <v/>
      </c>
      <c r="DK107" s="2">
        <f t="shared" si="139"/>
        <v>123.97462712550606</v>
      </c>
      <c r="DL107" s="2">
        <f t="shared" si="139"/>
        <v>86.440332980972499</v>
      </c>
      <c r="DM107" s="2">
        <f t="shared" si="139"/>
        <v>94.500619148293552</v>
      </c>
      <c r="DN107" s="2">
        <f t="shared" si="139"/>
        <v>88.050342192691033</v>
      </c>
      <c r="DO107" s="2">
        <f t="shared" si="139"/>
        <v>88.702709045728341</v>
      </c>
      <c r="DP107" s="2">
        <f t="shared" si="139"/>
        <v>80.713977348233172</v>
      </c>
      <c r="DQ107" s="2">
        <f t="shared" si="139"/>
        <v>86.387695258230124</v>
      </c>
      <c r="DR107" s="2">
        <f t="shared" si="139"/>
        <v>87.117238195912591</v>
      </c>
      <c r="DS107" s="2">
        <f t="shared" si="139"/>
        <v>93.697187114845974</v>
      </c>
      <c r="DT107" s="2">
        <f t="shared" si="139"/>
        <v>85.574998103366539</v>
      </c>
      <c r="DU107" s="2">
        <f t="shared" si="139"/>
        <v>91.516631713900125</v>
      </c>
      <c r="DV107" s="2">
        <f t="shared" si="139"/>
        <v>95.290145309568487</v>
      </c>
      <c r="DW107" s="2">
        <f t="shared" si="139"/>
        <v>91.785257928118398</v>
      </c>
      <c r="DX107" s="2">
        <f t="shared" si="139"/>
        <v>77.96842635658912</v>
      </c>
      <c r="DY107" s="2">
        <f t="shared" si="139"/>
        <v>95.393839126559712</v>
      </c>
      <c r="EA107" s="2">
        <f t="shared" si="99"/>
        <v>85.869549450549457</v>
      </c>
      <c r="EB107" s="2">
        <f t="shared" si="99"/>
        <v>69.982693598125081</v>
      </c>
      <c r="EC107" s="2">
        <f t="shared" si="99"/>
        <v>64.219440534834632</v>
      </c>
      <c r="ED107" s="2">
        <f t="shared" si="99"/>
        <v>69.382516617678391</v>
      </c>
      <c r="EE107" s="2">
        <f t="shared" si="99"/>
        <v>63.932677627921329</v>
      </c>
      <c r="EF107" s="2">
        <f t="shared" si="99"/>
        <v>65.311654398708654</v>
      </c>
      <c r="EG107" s="2">
        <f t="shared" si="99"/>
        <v>65.176110888825377</v>
      </c>
      <c r="EH107" s="2">
        <f t="shared" si="99"/>
        <v>64.35753205446774</v>
      </c>
      <c r="EI107" s="2">
        <f t="shared" si="99"/>
        <v>67.423708087731313</v>
      </c>
      <c r="EJ107" s="2">
        <f t="shared" si="99"/>
        <v>63.92724921702137</v>
      </c>
      <c r="EK107" s="2">
        <f t="shared" si="99"/>
        <v>67.452757302534422</v>
      </c>
      <c r="EL107" s="2">
        <f t="shared" si="99"/>
        <v>67.524791393621655</v>
      </c>
      <c r="EM107" s="2">
        <f t="shared" si="140"/>
        <v>68.63670100266333</v>
      </c>
      <c r="EN107" s="2">
        <f t="shared" si="140"/>
        <v>67.186470966177737</v>
      </c>
      <c r="EO107" s="2">
        <f t="shared" si="140"/>
        <v>85.338848817671419</v>
      </c>
      <c r="EQ107" s="2">
        <f t="shared" si="141"/>
        <v>83.351198629227298</v>
      </c>
      <c r="ER107" s="2">
        <f t="shared" si="141"/>
        <v>67.889624749443229</v>
      </c>
      <c r="ES107" s="2">
        <f t="shared" si="141"/>
        <v>63.000910829660718</v>
      </c>
      <c r="ET107" s="2">
        <f t="shared" si="141"/>
        <v>67.007341578266661</v>
      </c>
      <c r="EU107" s="2">
        <f t="shared" si="141"/>
        <v>63.092224524767033</v>
      </c>
      <c r="EV107" s="2">
        <f t="shared" si="141"/>
        <v>64.390084437839676</v>
      </c>
      <c r="EW107" s="2">
        <f t="shared" si="141"/>
        <v>63.940424170620979</v>
      </c>
      <c r="EX107" s="2">
        <f t="shared" si="141"/>
        <v>63.338912677504297</v>
      </c>
      <c r="EY107" s="2">
        <f t="shared" si="141"/>
        <v>65.572139778074046</v>
      </c>
      <c r="EZ107" s="2">
        <f t="shared" si="141"/>
        <v>61.86209452940588</v>
      </c>
      <c r="FA107" s="2">
        <f t="shared" si="141"/>
        <v>66.524124795917089</v>
      </c>
      <c r="FB107" s="2">
        <f t="shared" si="141"/>
        <v>67.124831295733429</v>
      </c>
      <c r="FC107" s="2">
        <f t="shared" si="141"/>
        <v>67.994477485633325</v>
      </c>
      <c r="FD107" s="2">
        <f t="shared" si="141"/>
        <v>67.379855421202464</v>
      </c>
      <c r="FE107" s="2">
        <f t="shared" si="141"/>
        <v>85.152478672841397</v>
      </c>
      <c r="FG107" s="2">
        <f t="shared" si="142"/>
        <v>0.95867950160279913</v>
      </c>
      <c r="FH107" s="2">
        <f t="shared" si="142"/>
        <v>0.96513960669664556</v>
      </c>
      <c r="FI107" s="2">
        <f t="shared" si="142"/>
        <v>0.96834936086836643</v>
      </c>
      <c r="FJ107" s="2">
        <f t="shared" si="142"/>
        <v>0.96633888067463647</v>
      </c>
      <c r="FK107" s="2">
        <f t="shared" si="142"/>
        <v>0.97052978852628946</v>
      </c>
      <c r="FL107" s="2">
        <f t="shared" si="142"/>
        <v>0.9681042391021677</v>
      </c>
      <c r="FM107" s="2">
        <f t="shared" si="142"/>
        <v>0.96505413899110892</v>
      </c>
      <c r="FN107" s="2">
        <f t="shared" si="142"/>
        <v>0.96165716622579112</v>
      </c>
      <c r="FO107" s="2">
        <f t="shared" si="142"/>
        <v>0.94952437089106501</v>
      </c>
      <c r="FP107" s="2">
        <f t="shared" si="142"/>
        <v>0.95577633414126961</v>
      </c>
      <c r="FQ107" s="2">
        <f t="shared" si="142"/>
        <v>0.95861753381906267</v>
      </c>
      <c r="FR107" s="2">
        <f t="shared" si="142"/>
        <v>0.95917708954100067</v>
      </c>
      <c r="FS107" s="2">
        <f t="shared" si="142"/>
        <v>0.96312125929905978</v>
      </c>
      <c r="FT107" s="2">
        <f t="shared" si="142"/>
        <v>0.96188631730995844</v>
      </c>
      <c r="FU107" s="2">
        <f t="shared" si="142"/>
        <v>0.94807698671633489</v>
      </c>
      <c r="FW107" s="2">
        <f t="shared" si="132"/>
        <v>9.6336066258619654E-4</v>
      </c>
      <c r="FX107" s="2">
        <f t="shared" si="132"/>
        <v>1.0940184830204862E-3</v>
      </c>
      <c r="FY107" s="2">
        <f t="shared" si="132"/>
        <v>1.4162246606858879E-3</v>
      </c>
      <c r="FZ107" s="2">
        <f t="shared" si="132"/>
        <v>1.3368869999420584E-3</v>
      </c>
      <c r="GA107" s="2">
        <f t="shared" si="132"/>
        <v>1.3857057898387891E-3</v>
      </c>
      <c r="GB107" s="2">
        <f t="shared" si="132"/>
        <v>1.7527741279638968E-3</v>
      </c>
      <c r="GC107" s="2">
        <f t="shared" si="132"/>
        <v>1.5810704385062092E-3</v>
      </c>
      <c r="GD107" s="2">
        <f t="shared" si="132"/>
        <v>1.4916764980324093E-3</v>
      </c>
      <c r="GE107" s="2">
        <f t="shared" si="132"/>
        <v>1.7363678730283202E-3</v>
      </c>
      <c r="GF107" s="2">
        <f t="shared" si="132"/>
        <v>1.6389215950675911E-3</v>
      </c>
      <c r="GG107" s="2">
        <f t="shared" si="132"/>
        <v>1.6576109023493431E-3</v>
      </c>
      <c r="GH107" s="2">
        <f t="shared" si="132"/>
        <v>1.2290930898125679E-3</v>
      </c>
      <c r="GI107" s="2">
        <f t="shared" si="132"/>
        <v>9.9900099900099922E-4</v>
      </c>
      <c r="GJ107" s="2">
        <f t="shared" si="132"/>
        <v>6.4997600470233382E-4</v>
      </c>
      <c r="GK107" s="2">
        <f t="shared" si="132"/>
        <v>6.3783063822917007E-4</v>
      </c>
      <c r="GM107" s="86">
        <f t="shared" si="133"/>
        <v>3.6315414787259052E-12</v>
      </c>
      <c r="GN107" s="86">
        <f t="shared" si="133"/>
        <v>8.0784940828532611E-7</v>
      </c>
      <c r="GO107" s="86">
        <f t="shared" si="133"/>
        <v>1.4153819709286896E-7</v>
      </c>
      <c r="GP107" s="86">
        <f t="shared" si="133"/>
        <v>6.7579725509396597E-8</v>
      </c>
      <c r="GQ107" s="86">
        <f t="shared" si="133"/>
        <v>1.7009405794501016E-7</v>
      </c>
      <c r="GR107" s="86">
        <f t="shared" si="133"/>
        <v>6.5885000114573631E-7</v>
      </c>
      <c r="GS107" s="86">
        <f t="shared" si="133"/>
        <v>2.528473021761702E-7</v>
      </c>
      <c r="GT107" s="86">
        <f t="shared" si="133"/>
        <v>9.3737940470885967E-8</v>
      </c>
      <c r="GU107" s="86">
        <f t="shared" si="133"/>
        <v>3.6565391201026056E-10</v>
      </c>
      <c r="GV107" s="86">
        <f t="shared" si="133"/>
        <v>2.3349947334720951E-12</v>
      </c>
      <c r="GW107" s="86">
        <f t="shared" si="133"/>
        <v>9.8984432372566033E-10</v>
      </c>
      <c r="GX107" s="86">
        <f t="shared" si="133"/>
        <v>1.9145626319368107E-17</v>
      </c>
      <c r="GY107" s="86">
        <f t="shared" si="133"/>
        <v>8.2973583041295256E-6</v>
      </c>
      <c r="GZ107" s="86">
        <f t="shared" si="133"/>
        <v>1.3657725867324675E-5</v>
      </c>
      <c r="HA107" s="86">
        <f t="shared" si="133"/>
        <v>2.4329582397546171E-9</v>
      </c>
      <c r="HC107" s="86">
        <f t="shared" si="78"/>
        <v>0.32859591928070098</v>
      </c>
      <c r="HD107" s="86">
        <f t="shared" si="78"/>
        <v>0.25799616296621131</v>
      </c>
      <c r="HE107" s="86">
        <f t="shared" si="78"/>
        <v>0.30247830352126259</v>
      </c>
      <c r="HF107" s="86">
        <f t="shared" si="78"/>
        <v>0.26564315303906483</v>
      </c>
      <c r="HG107" s="86">
        <f t="shared" si="78"/>
        <v>0.31382888021627331</v>
      </c>
      <c r="HH107" s="86">
        <f t="shared" si="78"/>
        <v>0.35559584410699563</v>
      </c>
      <c r="HI107" s="86">
        <f t="shared" si="143"/>
        <v>0.43287714065982308</v>
      </c>
      <c r="HJ107" s="86">
        <f t="shared" si="143"/>
        <v>0.38291556256980047</v>
      </c>
      <c r="HK107" s="86">
        <f t="shared" si="143"/>
        <v>0.41133738571619533</v>
      </c>
      <c r="HL107" s="86">
        <f t="shared" si="143"/>
        <v>0.50223501631803225</v>
      </c>
      <c r="HM107" s="86">
        <f t="shared" si="143"/>
        <v>0.40588927741115705</v>
      </c>
      <c r="HN107" s="86">
        <f t="shared" si="143"/>
        <v>0.38891480408789569</v>
      </c>
      <c r="HO107" s="86">
        <f t="shared" si="143"/>
        <v>0.25716468112015323</v>
      </c>
      <c r="HP107" s="86">
        <f t="shared" si="143"/>
        <v>0.23249713754028625</v>
      </c>
      <c r="HQ107" s="86">
        <f t="shared" si="143"/>
        <v>0.20373214418791649</v>
      </c>
      <c r="HS107" s="86">
        <f t="shared" si="134"/>
        <v>2.81695507132487E-11</v>
      </c>
      <c r="HT107" s="86">
        <f t="shared" si="134"/>
        <v>8.4506581260967583E-16</v>
      </c>
      <c r="HU107" s="86">
        <f t="shared" si="134"/>
        <v>2.881808708358993E-14</v>
      </c>
      <c r="HV107" s="86">
        <f t="shared" si="134"/>
        <v>3.4727991011169902E-16</v>
      </c>
      <c r="HW107" s="86">
        <f t="shared" si="134"/>
        <v>7.8217086078359019E-14</v>
      </c>
      <c r="HX107" s="86">
        <f t="shared" si="134"/>
        <v>9.3467683242253746E-15</v>
      </c>
      <c r="HY107" s="86">
        <f t="shared" si="134"/>
        <v>1.6019193532893998E-12</v>
      </c>
      <c r="HZ107" s="86">
        <f t="shared" si="134"/>
        <v>2.1219356868654702E-12</v>
      </c>
      <c r="IA107" s="86">
        <f t="shared" si="134"/>
        <v>1.2374576019519452E-15</v>
      </c>
      <c r="IB107" s="86">
        <f t="shared" si="134"/>
        <v>2.4879041023207708E-16</v>
      </c>
      <c r="IC107" s="86">
        <f t="shared" si="134"/>
        <v>1.9858460419914947E-17</v>
      </c>
      <c r="ID107" s="86">
        <f t="shared" si="134"/>
        <v>4.5079086112934513E-17</v>
      </c>
      <c r="IE107" s="86">
        <f t="shared" si="134"/>
        <v>1.2441921148543475E-15</v>
      </c>
      <c r="IF107" s="86">
        <f t="shared" si="134"/>
        <v>6.8676042004832805E-9</v>
      </c>
      <c r="IG107" s="86">
        <f t="shared" si="134"/>
        <v>3.9695916105278939E-9</v>
      </c>
      <c r="II107" s="86">
        <f t="shared" si="135"/>
        <v>3.4238150328762753E-25</v>
      </c>
      <c r="IJ107" s="86">
        <f t="shared" si="135"/>
        <v>4.7440192234775398E-36</v>
      </c>
      <c r="IK107" s="86">
        <f t="shared" si="135"/>
        <v>1.7035678779764633E-33</v>
      </c>
      <c r="IL107" s="86">
        <f t="shared" si="135"/>
        <v>3.0654616179154827E-38</v>
      </c>
      <c r="IM107" s="86">
        <f t="shared" si="135"/>
        <v>1.6120689122500331E-33</v>
      </c>
      <c r="IN107" s="86">
        <f t="shared" si="135"/>
        <v>8.1191189323111647E-36</v>
      </c>
      <c r="IO107" s="86">
        <f t="shared" si="135"/>
        <v>2.3368606025952538E-31</v>
      </c>
      <c r="IP107" s="86">
        <f t="shared" si="135"/>
        <v>2.2832366613660697E-30</v>
      </c>
      <c r="IQ107" s="86">
        <f t="shared" si="135"/>
        <v>1.7937337242994374E-39</v>
      </c>
      <c r="IR107" s="86">
        <f t="shared" si="135"/>
        <v>6.2457679164557077E-42</v>
      </c>
      <c r="IS107" s="86">
        <f t="shared" si="135"/>
        <v>8.6661075113522351E-42</v>
      </c>
      <c r="IT107" s="86">
        <f t="shared" si="135"/>
        <v>9.6197468970374859E-42</v>
      </c>
      <c r="IU107" s="86">
        <f t="shared" si="135"/>
        <v>7.4651285977554289E-36</v>
      </c>
      <c r="IV107" s="86">
        <f t="shared" si="135"/>
        <v>5.296558844096395E-38</v>
      </c>
      <c r="IW107" s="86">
        <f t="shared" si="135"/>
        <v>3.4444251319284551E-38</v>
      </c>
      <c r="IY107" s="86">
        <f t="shared" si="136"/>
        <v>0.32859591931250209</v>
      </c>
      <c r="IZ107" s="86">
        <f t="shared" si="136"/>
        <v>0.25799697081562045</v>
      </c>
      <c r="JA107" s="86">
        <f t="shared" si="136"/>
        <v>0.30247844505948851</v>
      </c>
      <c r="JB107" s="86">
        <f t="shared" si="136"/>
        <v>0.26564322061879064</v>
      </c>
      <c r="JC107" s="86">
        <f t="shared" si="136"/>
        <v>0.31382905031040947</v>
      </c>
      <c r="JD107" s="86">
        <f t="shared" si="136"/>
        <v>0.35559650295700612</v>
      </c>
      <c r="JE107" s="86">
        <f t="shared" si="136"/>
        <v>0.43287739350872717</v>
      </c>
      <c r="JF107" s="86">
        <f t="shared" si="136"/>
        <v>0.38291565630986285</v>
      </c>
      <c r="JG107" s="86">
        <f t="shared" si="136"/>
        <v>0.41133738608185044</v>
      </c>
      <c r="JH107" s="86">
        <f t="shared" si="136"/>
        <v>0.50223501632036749</v>
      </c>
      <c r="JI107" s="86">
        <f t="shared" si="136"/>
        <v>0.40588927840100136</v>
      </c>
      <c r="JJ107" s="86">
        <f t="shared" si="136"/>
        <v>0.38891480408789575</v>
      </c>
      <c r="JK107" s="86">
        <f t="shared" si="136"/>
        <v>0.2571729784784586</v>
      </c>
      <c r="JL107" s="86">
        <f t="shared" si="136"/>
        <v>0.23251080213375777</v>
      </c>
      <c r="JM107" s="86">
        <f t="shared" si="136"/>
        <v>0.20373215059046634</v>
      </c>
    </row>
    <row r="108" spans="2:273" x14ac:dyDescent="0.25">
      <c r="B108" s="2">
        <v>81</v>
      </c>
      <c r="C108" s="37">
        <v>163.386</v>
      </c>
      <c r="D108" s="37">
        <v>160.821</v>
      </c>
      <c r="E108" s="37">
        <v>167.375</v>
      </c>
      <c r="F108" s="37">
        <v>164</v>
      </c>
      <c r="G108" s="37">
        <v>164.48699999999999</v>
      </c>
      <c r="H108" s="37">
        <v>163.61500000000001</v>
      </c>
      <c r="I108" s="37">
        <v>164.12200000000001</v>
      </c>
      <c r="J108" s="37">
        <v>165.85400000000001</v>
      </c>
      <c r="K108" s="37">
        <v>172.92699999999999</v>
      </c>
      <c r="L108" s="37">
        <v>175.17099999999999</v>
      </c>
      <c r="M108" s="37">
        <v>175.78</v>
      </c>
      <c r="N108" s="37">
        <v>177.65899999999999</v>
      </c>
      <c r="O108" s="37">
        <v>167.46299999999999</v>
      </c>
      <c r="P108" s="37">
        <v>146.39500000000001</v>
      </c>
      <c r="Q108" s="37">
        <v>128.97499999999999</v>
      </c>
      <c r="S108" s="4">
        <f t="shared" si="137"/>
        <v>160.56086204934917</v>
      </c>
      <c r="T108" s="4">
        <f t="shared" si="137"/>
        <v>159.92321442354717</v>
      </c>
      <c r="U108" s="4">
        <f t="shared" si="137"/>
        <v>168.93954519889425</v>
      </c>
      <c r="V108" s="4">
        <f t="shared" si="137"/>
        <v>161.95967328530352</v>
      </c>
      <c r="W108" s="4">
        <f t="shared" si="137"/>
        <v>158.63383141895844</v>
      </c>
      <c r="X108" s="4">
        <f t="shared" si="137"/>
        <v>169.31472231326538</v>
      </c>
      <c r="Y108" s="4">
        <f t="shared" si="137"/>
        <v>167.45325112680212</v>
      </c>
      <c r="Z108" s="4">
        <f t="shared" si="137"/>
        <v>167.00613253477687</v>
      </c>
      <c r="AA108" s="4">
        <f t="shared" si="137"/>
        <v>178.75895212250921</v>
      </c>
      <c r="AB108" s="4">
        <f t="shared" si="137"/>
        <v>182.37649864705875</v>
      </c>
      <c r="AC108" s="4">
        <f t="shared" si="137"/>
        <v>182.00567063560752</v>
      </c>
      <c r="AD108" s="4">
        <f t="shared" si="137"/>
        <v>182.83114333744439</v>
      </c>
      <c r="AE108" s="4">
        <f t="shared" si="137"/>
        <v>160.96491559970326</v>
      </c>
      <c r="AF108" s="4">
        <f t="shared" si="137"/>
        <v>142.22990209709261</v>
      </c>
      <c r="AG108" s="4">
        <f t="shared" si="137"/>
        <v>124.94505399940915</v>
      </c>
      <c r="AI108" s="4">
        <f t="shared" si="138"/>
        <v>2.8251379506508272</v>
      </c>
      <c r="AJ108" s="4">
        <f t="shared" si="138"/>
        <v>0.89778557645283286</v>
      </c>
      <c r="AK108" s="4">
        <f t="shared" si="138"/>
        <v>-1.5645451988942511</v>
      </c>
      <c r="AL108" s="4">
        <f t="shared" si="138"/>
        <v>2.0403267146964765</v>
      </c>
      <c r="AM108" s="4">
        <f t="shared" si="138"/>
        <v>5.8531685810415581</v>
      </c>
      <c r="AN108" s="4">
        <f t="shared" si="138"/>
        <v>-5.6997223132653687</v>
      </c>
      <c r="AO108" s="4">
        <f t="shared" si="138"/>
        <v>-3.3312511268021012</v>
      </c>
      <c r="AP108" s="4">
        <f t="shared" si="138"/>
        <v>-1.1521325347768538</v>
      </c>
      <c r="AQ108" s="4">
        <f t="shared" si="138"/>
        <v>-5.8319521225092217</v>
      </c>
      <c r="AR108" s="4">
        <f t="shared" si="138"/>
        <v>-7.2054986470587608</v>
      </c>
      <c r="AS108" s="4">
        <f t="shared" si="138"/>
        <v>-6.2256706356075142</v>
      </c>
      <c r="AT108" s="4">
        <f t="shared" si="138"/>
        <v>-5.1721433374443961</v>
      </c>
      <c r="AU108" s="4">
        <f t="shared" si="138"/>
        <v>6.4980844002967331</v>
      </c>
      <c r="AV108" s="4">
        <f t="shared" si="138"/>
        <v>4.1650979029074051</v>
      </c>
      <c r="AW108" s="4">
        <f t="shared" si="138"/>
        <v>4.0299460005908401</v>
      </c>
      <c r="AY108" s="2">
        <f t="shared" si="130"/>
        <v>87.01408725843666</v>
      </c>
      <c r="AZ108" s="2">
        <f t="shared" si="130"/>
        <v>70.323370922160947</v>
      </c>
      <c r="BA108" s="2">
        <f t="shared" si="130"/>
        <v>64.96560459415673</v>
      </c>
      <c r="BB108" s="2">
        <f t="shared" si="130"/>
        <v>69.749560473646682</v>
      </c>
      <c r="BC108" s="2">
        <f t="shared" si="130"/>
        <v>64.497886219743791</v>
      </c>
      <c r="BD108" s="2">
        <f t="shared" si="130"/>
        <v>65.620185986622857</v>
      </c>
      <c r="BE108" s="2">
        <f t="shared" si="130"/>
        <v>65.697410930727372</v>
      </c>
      <c r="BF108" s="2">
        <f t="shared" si="130"/>
        <v>65.035116909923588</v>
      </c>
      <c r="BG108" s="2">
        <f t="shared" si="130"/>
        <v>68.458047333817689</v>
      </c>
      <c r="BH108" s="2">
        <f t="shared" si="130"/>
        <v>64.666744018258385</v>
      </c>
      <c r="BI108" s="2">
        <f t="shared" si="130"/>
        <v>68.252275300282008</v>
      </c>
      <c r="BJ108" s="2">
        <f t="shared" si="130"/>
        <v>68.477672803130687</v>
      </c>
      <c r="BK108" s="2">
        <f t="shared" si="130"/>
        <v>69.339629147587601</v>
      </c>
      <c r="BL108" s="2">
        <f t="shared" si="130"/>
        <v>67.481116232466036</v>
      </c>
      <c r="BM108" s="2">
        <f t="shared" si="130"/>
        <v>85.605797415924584</v>
      </c>
      <c r="BO108" s="2" t="str">
        <f t="shared" si="100"/>
        <v/>
      </c>
      <c r="BP108" s="2" t="str">
        <f t="shared" si="101"/>
        <v/>
      </c>
      <c r="BQ108" s="2" t="str">
        <f t="shared" si="102"/>
        <v/>
      </c>
      <c r="BR108" s="2" t="str">
        <f t="shared" si="103"/>
        <v/>
      </c>
      <c r="BS108" s="2" t="str">
        <f t="shared" si="104"/>
        <v/>
      </c>
      <c r="BT108" s="2" t="str">
        <f t="shared" si="105"/>
        <v/>
      </c>
      <c r="BU108" s="2" t="str">
        <f t="shared" si="106"/>
        <v/>
      </c>
      <c r="BV108" s="2" t="str">
        <f t="shared" si="107"/>
        <v/>
      </c>
      <c r="BW108" s="2" t="str">
        <f t="shared" si="108"/>
        <v/>
      </c>
      <c r="BX108" s="2" t="str">
        <f t="shared" si="109"/>
        <v/>
      </c>
      <c r="BY108" s="2" t="str">
        <f t="shared" si="110"/>
        <v/>
      </c>
      <c r="BZ108" s="2" t="str">
        <f t="shared" si="111"/>
        <v/>
      </c>
      <c r="CA108" s="2" t="str">
        <f t="shared" si="112"/>
        <v/>
      </c>
      <c r="CB108" s="2" t="str">
        <f t="shared" si="113"/>
        <v/>
      </c>
      <c r="CC108" s="2" t="str">
        <f t="shared" si="114"/>
        <v/>
      </c>
      <c r="CE108" s="2" t="str">
        <f t="shared" si="131"/>
        <v/>
      </c>
      <c r="CF108" s="2" t="str">
        <f t="shared" si="131"/>
        <v/>
      </c>
      <c r="CG108" s="2" t="str">
        <f t="shared" si="131"/>
        <v/>
      </c>
      <c r="CH108" s="2" t="str">
        <f t="shared" si="131"/>
        <v/>
      </c>
      <c r="CI108" s="2" t="str">
        <f t="shared" si="131"/>
        <v/>
      </c>
      <c r="CJ108" s="2" t="str">
        <f t="shared" si="131"/>
        <v/>
      </c>
      <c r="CK108" s="2" t="str">
        <f t="shared" si="131"/>
        <v/>
      </c>
      <c r="CL108" s="2" t="str">
        <f t="shared" si="131"/>
        <v/>
      </c>
      <c r="CM108" s="2" t="str">
        <f t="shared" si="131"/>
        <v/>
      </c>
      <c r="CN108" s="2" t="str">
        <f t="shared" si="131"/>
        <v/>
      </c>
      <c r="CO108" s="2" t="str">
        <f t="shared" si="131"/>
        <v/>
      </c>
      <c r="CP108" s="2" t="str">
        <f t="shared" si="131"/>
        <v/>
      </c>
      <c r="CQ108" s="2" t="str">
        <f t="shared" si="131"/>
        <v/>
      </c>
      <c r="CR108" s="2" t="str">
        <f t="shared" si="131"/>
        <v/>
      </c>
      <c r="CS108" s="2" t="str">
        <f t="shared" si="131"/>
        <v/>
      </c>
      <c r="CU108" s="2" t="str">
        <f t="shared" si="115"/>
        <v/>
      </c>
      <c r="CV108" s="2" t="str">
        <f t="shared" si="116"/>
        <v/>
      </c>
      <c r="CW108" s="2" t="str">
        <f t="shared" si="117"/>
        <v/>
      </c>
      <c r="CX108" s="2" t="str">
        <f t="shared" si="118"/>
        <v/>
      </c>
      <c r="CY108" s="2" t="str">
        <f t="shared" si="119"/>
        <v/>
      </c>
      <c r="CZ108" s="2" t="str">
        <f t="shared" si="120"/>
        <v/>
      </c>
      <c r="DA108" s="2" t="str">
        <f t="shared" si="121"/>
        <v/>
      </c>
      <c r="DB108" s="2" t="str">
        <f t="shared" si="122"/>
        <v/>
      </c>
      <c r="DC108" s="2" t="str">
        <f t="shared" si="123"/>
        <v/>
      </c>
      <c r="DD108" s="2" t="str">
        <f t="shared" si="124"/>
        <v/>
      </c>
      <c r="DE108" s="2" t="str">
        <f t="shared" si="125"/>
        <v/>
      </c>
      <c r="DF108" s="2" t="str">
        <f t="shared" si="126"/>
        <v/>
      </c>
      <c r="DG108" s="2" t="str">
        <f t="shared" si="127"/>
        <v/>
      </c>
      <c r="DH108" s="2" t="str">
        <f t="shared" si="128"/>
        <v/>
      </c>
      <c r="DI108" s="2" t="str">
        <f t="shared" si="129"/>
        <v/>
      </c>
      <c r="DK108" s="2">
        <f t="shared" si="139"/>
        <v>124.59797064777328</v>
      </c>
      <c r="DL108" s="2">
        <f t="shared" si="139"/>
        <v>86.601527484143745</v>
      </c>
      <c r="DM108" s="2">
        <f t="shared" si="139"/>
        <v>94.791928420416781</v>
      </c>
      <c r="DN108" s="2">
        <f t="shared" si="139"/>
        <v>88.22891362126245</v>
      </c>
      <c r="DO108" s="2">
        <f t="shared" si="139"/>
        <v>88.904091510682548</v>
      </c>
      <c r="DP108" s="2">
        <f t="shared" si="139"/>
        <v>80.762563877982501</v>
      </c>
      <c r="DQ108" s="2">
        <f t="shared" si="139"/>
        <v>86.519487919057667</v>
      </c>
      <c r="DR108" s="2">
        <f t="shared" si="139"/>
        <v>87.205606765327673</v>
      </c>
      <c r="DS108" s="2">
        <f t="shared" si="139"/>
        <v>93.986628571428597</v>
      </c>
      <c r="DT108" s="2">
        <f t="shared" si="139"/>
        <v>85.694609293504044</v>
      </c>
      <c r="DU108" s="2">
        <f t="shared" si="139"/>
        <v>91.773471997300931</v>
      </c>
      <c r="DV108" s="2">
        <f t="shared" si="139"/>
        <v>95.622208067542232</v>
      </c>
      <c r="DW108" s="2">
        <f t="shared" si="139"/>
        <v>91.946673361522201</v>
      </c>
      <c r="DX108" s="2">
        <f t="shared" si="139"/>
        <v>78.002732980972482</v>
      </c>
      <c r="DY108" s="2">
        <f t="shared" si="139"/>
        <v>95.593605169340464</v>
      </c>
      <c r="EA108" s="2">
        <f t="shared" si="99"/>
        <v>85.539347252747262</v>
      </c>
      <c r="EB108" s="2">
        <f t="shared" si="99"/>
        <v>69.789650055507593</v>
      </c>
      <c r="EC108" s="2">
        <f t="shared" si="99"/>
        <v>64.078383767300025</v>
      </c>
      <c r="ED108" s="2">
        <f t="shared" si="99"/>
        <v>69.165956157614488</v>
      </c>
      <c r="EE108" s="2">
        <f t="shared" si="99"/>
        <v>63.82325751055285</v>
      </c>
      <c r="EF108" s="2">
        <f t="shared" si="99"/>
        <v>65.166954156577901</v>
      </c>
      <c r="EG108" s="2">
        <f t="shared" si="99"/>
        <v>65.011892140611607</v>
      </c>
      <c r="EH108" s="2">
        <f t="shared" si="99"/>
        <v>64.23058277838517</v>
      </c>
      <c r="EI108" s="2">
        <f t="shared" si="99"/>
        <v>67.223939273474983</v>
      </c>
      <c r="EJ108" s="2">
        <f t="shared" si="99"/>
        <v>63.783108719121778</v>
      </c>
      <c r="EK108" s="2">
        <f t="shared" si="99"/>
        <v>67.327925744060124</v>
      </c>
      <c r="EL108" s="2">
        <f t="shared" si="99"/>
        <v>67.424587811271294</v>
      </c>
      <c r="EM108" s="2">
        <f t="shared" si="140"/>
        <v>68.550861742127537</v>
      </c>
      <c r="EN108" s="2">
        <f t="shared" si="140"/>
        <v>67.100754818765921</v>
      </c>
      <c r="EO108" s="2">
        <f t="shared" si="140"/>
        <v>85.107061186016978</v>
      </c>
      <c r="EQ108" s="2">
        <f t="shared" si="141"/>
        <v>83.129584875232567</v>
      </c>
      <c r="ER108" s="2">
        <f t="shared" si="141"/>
        <v>67.768173000256652</v>
      </c>
      <c r="ES108" s="2">
        <f t="shared" si="141"/>
        <v>62.903713520841229</v>
      </c>
      <c r="ET108" s="2">
        <f t="shared" si="141"/>
        <v>66.877798844034302</v>
      </c>
      <c r="EU108" s="2">
        <f t="shared" si="141"/>
        <v>63.016766666067838</v>
      </c>
      <c r="EV108" s="2">
        <f t="shared" si="141"/>
        <v>64.277044863164335</v>
      </c>
      <c r="EW108" s="2">
        <f t="shared" si="141"/>
        <v>63.821072744002016</v>
      </c>
      <c r="EX108" s="2">
        <f t="shared" si="141"/>
        <v>63.251577187957551</v>
      </c>
      <c r="EY108" s="2">
        <f t="shared" si="141"/>
        <v>65.44292958463349</v>
      </c>
      <c r="EZ108" s="2">
        <f t="shared" si="141"/>
        <v>61.800792053513689</v>
      </c>
      <c r="FA108" s="2">
        <f t="shared" si="141"/>
        <v>66.432183718057132</v>
      </c>
      <c r="FB108" s="2">
        <f t="shared" si="141"/>
        <v>67.036198412698411</v>
      </c>
      <c r="FC108" s="2">
        <f t="shared" si="141"/>
        <v>67.925793545758069</v>
      </c>
      <c r="FD108" s="2">
        <f t="shared" si="141"/>
        <v>67.286711935118433</v>
      </c>
      <c r="FE108" s="2">
        <f t="shared" si="141"/>
        <v>84.926331380520054</v>
      </c>
      <c r="FG108" s="2">
        <f t="shared" si="142"/>
        <v>0.96217774508500664</v>
      </c>
      <c r="FH108" s="2">
        <f t="shared" si="142"/>
        <v>0.968109123385413</v>
      </c>
      <c r="FI108" s="2">
        <f t="shared" si="142"/>
        <v>0.97105366099866963</v>
      </c>
      <c r="FJ108" s="2">
        <f t="shared" si="142"/>
        <v>0.96920949858346794</v>
      </c>
      <c r="FK108" s="2">
        <f t="shared" si="142"/>
        <v>0.97305297246095834</v>
      </c>
      <c r="FL108" s="2">
        <f t="shared" si="142"/>
        <v>0.97082885205251479</v>
      </c>
      <c r="FM108" s="2">
        <f t="shared" si="142"/>
        <v>0.96803069492848026</v>
      </c>
      <c r="FN108" s="2">
        <f t="shared" si="142"/>
        <v>0.96491254354814848</v>
      </c>
      <c r="FO108" s="2">
        <f t="shared" si="142"/>
        <v>0.9537603144328981</v>
      </c>
      <c r="FP108" s="2">
        <f t="shared" si="142"/>
        <v>0.95950998249349473</v>
      </c>
      <c r="FQ108" s="2">
        <f t="shared" si="142"/>
        <v>0.96212081627930834</v>
      </c>
      <c r="FR108" s="2">
        <f t="shared" si="142"/>
        <v>0.96263484852870795</v>
      </c>
      <c r="FS108" s="2">
        <f t="shared" si="142"/>
        <v>0.96625669409220727</v>
      </c>
      <c r="FT108" s="2">
        <f t="shared" si="142"/>
        <v>0.96512294488254236</v>
      </c>
      <c r="FU108" s="2">
        <f t="shared" si="142"/>
        <v>0.95242831008430251</v>
      </c>
      <c r="FW108" s="2">
        <f t="shared" si="132"/>
        <v>1.0562057942969127E-3</v>
      </c>
      <c r="FX108" s="2">
        <f t="shared" si="132"/>
        <v>1.1994408131154371E-3</v>
      </c>
      <c r="FY108" s="2">
        <f t="shared" si="132"/>
        <v>1.5526473156259888E-3</v>
      </c>
      <c r="FZ108" s="2">
        <f t="shared" si="132"/>
        <v>1.4656784022894262E-3</v>
      </c>
      <c r="GA108" s="2">
        <f t="shared" si="132"/>
        <v>1.5191930833042321E-3</v>
      </c>
      <c r="GB108" s="2">
        <f t="shared" si="132"/>
        <v>1.9215536707302724E-3</v>
      </c>
      <c r="GC108" s="2">
        <f t="shared" si="132"/>
        <v>1.7333448600022746E-3</v>
      </c>
      <c r="GD108" s="2">
        <f t="shared" si="132"/>
        <v>1.6353554048325013E-3</v>
      </c>
      <c r="GE108" s="2">
        <f t="shared" si="132"/>
        <v>1.903570623985845E-3</v>
      </c>
      <c r="GF108" s="2">
        <f t="shared" si="132"/>
        <v>1.7967576904960472E-3</v>
      </c>
      <c r="GG108" s="2">
        <f t="shared" si="132"/>
        <v>1.8172435925053196E-3</v>
      </c>
      <c r="GH108" s="2">
        <f t="shared" si="132"/>
        <v>1.3475139848794465E-3</v>
      </c>
      <c r="GI108" s="2">
        <f t="shared" si="132"/>
        <v>1.0952772485214495E-3</v>
      </c>
      <c r="GJ108" s="2">
        <f t="shared" si="132"/>
        <v>7.1263982858879138E-4</v>
      </c>
      <c r="GK108" s="2">
        <f t="shared" si="132"/>
        <v>6.993243535028704E-4</v>
      </c>
      <c r="GM108" s="86">
        <f t="shared" si="133"/>
        <v>1.5363977883727222E-13</v>
      </c>
      <c r="GN108" s="86">
        <f t="shared" si="133"/>
        <v>1.442493631233519E-7</v>
      </c>
      <c r="GO108" s="86">
        <f t="shared" si="133"/>
        <v>2.1498182242081517E-8</v>
      </c>
      <c r="GP108" s="86">
        <f t="shared" si="133"/>
        <v>9.4618047852895536E-9</v>
      </c>
      <c r="GQ108" s="86">
        <f t="shared" si="133"/>
        <v>2.5238630038284112E-8</v>
      </c>
      <c r="GR108" s="86">
        <f t="shared" si="133"/>
        <v>1.2212924110684934E-7</v>
      </c>
      <c r="GS108" s="86">
        <f t="shared" si="133"/>
        <v>4.3652828108654487E-8</v>
      </c>
      <c r="GT108" s="86">
        <f t="shared" si="133"/>
        <v>1.2268744677609406E-8</v>
      </c>
      <c r="GU108" s="86">
        <f t="shared" si="133"/>
        <v>2.564048582129721E-11</v>
      </c>
      <c r="GV108" s="86">
        <f t="shared" si="133"/>
        <v>1.0514408929229201E-13</v>
      </c>
      <c r="GW108" s="86">
        <f t="shared" si="133"/>
        <v>8.4573072467442932E-11</v>
      </c>
      <c r="GX108" s="86">
        <f t="shared" si="133"/>
        <v>1.7582705972070392E-19</v>
      </c>
      <c r="GY108" s="86">
        <f t="shared" si="133"/>
        <v>2.0472961891423633E-6</v>
      </c>
      <c r="GZ108" s="86">
        <f t="shared" si="133"/>
        <v>3.4776792524570758E-6</v>
      </c>
      <c r="HA108" s="86">
        <f t="shared" si="133"/>
        <v>2.4177673667575005E-10</v>
      </c>
      <c r="HC108" s="86">
        <f t="shared" si="78"/>
        <v>0.39159602136682503</v>
      </c>
      <c r="HD108" s="86">
        <f t="shared" si="78"/>
        <v>0.32480481034869968</v>
      </c>
      <c r="HE108" s="86">
        <f t="shared" si="78"/>
        <v>0.37335682214882471</v>
      </c>
      <c r="HF108" s="86">
        <f t="shared" si="78"/>
        <v>0.34142521586145347</v>
      </c>
      <c r="HG108" s="86">
        <f t="shared" si="78"/>
        <v>0.39089546129525665</v>
      </c>
      <c r="HH108" s="86">
        <f t="shared" si="78"/>
        <v>0.43690834278167567</v>
      </c>
      <c r="HI108" s="86">
        <f t="shared" si="143"/>
        <v>0.50824105831996458</v>
      </c>
      <c r="HJ108" s="86">
        <f t="shared" si="143"/>
        <v>0.4611268518243769</v>
      </c>
      <c r="HK108" s="86">
        <f t="shared" si="143"/>
        <v>0.50085824610861618</v>
      </c>
      <c r="HL108" s="86">
        <f t="shared" si="143"/>
        <v>0.56592016012276825</v>
      </c>
      <c r="HM108" s="86">
        <f t="shared" si="143"/>
        <v>0.49230461960698113</v>
      </c>
      <c r="HN108" s="86">
        <f t="shared" si="143"/>
        <v>0.47588927229391065</v>
      </c>
      <c r="HO108" s="86">
        <f t="shared" si="143"/>
        <v>0.31991280524156512</v>
      </c>
      <c r="HP108" s="86">
        <f t="shared" si="143"/>
        <v>0.29267114404503608</v>
      </c>
      <c r="HQ108" s="86">
        <f t="shared" si="143"/>
        <v>0.26934717673015651</v>
      </c>
      <c r="HS108" s="86">
        <f t="shared" si="134"/>
        <v>7.1107087892177278E-11</v>
      </c>
      <c r="HT108" s="86">
        <f t="shared" si="134"/>
        <v>3.3235080086012954E-15</v>
      </c>
      <c r="HU108" s="86">
        <f t="shared" si="134"/>
        <v>1.0524714121247091E-13</v>
      </c>
      <c r="HV108" s="86">
        <f t="shared" si="134"/>
        <v>1.5156268796046548E-15</v>
      </c>
      <c r="HW108" s="86">
        <f t="shared" si="134"/>
        <v>2.7849338507000806E-13</v>
      </c>
      <c r="HX108" s="86">
        <f t="shared" si="134"/>
        <v>3.8346140418739242E-14</v>
      </c>
      <c r="HY108" s="86">
        <f t="shared" si="134"/>
        <v>5.2376417994137762E-12</v>
      </c>
      <c r="HZ108" s="86">
        <f t="shared" si="134"/>
        <v>6.6909147284805221E-12</v>
      </c>
      <c r="IA108" s="86">
        <f t="shared" si="134"/>
        <v>5.7134069131709554E-15</v>
      </c>
      <c r="IB108" s="86">
        <f t="shared" si="134"/>
        <v>1.2342798157136644E-15</v>
      </c>
      <c r="IC108" s="86">
        <f t="shared" si="134"/>
        <v>1.0434418855443165E-16</v>
      </c>
      <c r="ID108" s="86">
        <f t="shared" si="134"/>
        <v>2.1607991754165991E-16</v>
      </c>
      <c r="IE108" s="86">
        <f t="shared" si="134"/>
        <v>4.7510251295506225E-15</v>
      </c>
      <c r="IF108" s="86">
        <f t="shared" si="134"/>
        <v>1.3533314606139398E-8</v>
      </c>
      <c r="IG108" s="86">
        <f t="shared" si="134"/>
        <v>7.9562601425269307E-9</v>
      </c>
      <c r="II108" s="86">
        <f t="shared" si="135"/>
        <v>1.4303528671524338E-24</v>
      </c>
      <c r="IJ108" s="86">
        <f t="shared" si="135"/>
        <v>3.9617770190868574E-35</v>
      </c>
      <c r="IK108" s="86">
        <f t="shared" si="135"/>
        <v>1.3133049398863454E-32</v>
      </c>
      <c r="IL108" s="86">
        <f t="shared" si="135"/>
        <v>3.1346539446419029E-37</v>
      </c>
      <c r="IM108" s="86">
        <f t="shared" si="135"/>
        <v>1.2363217228863669E-32</v>
      </c>
      <c r="IN108" s="86">
        <f t="shared" si="135"/>
        <v>7.8098663651664265E-35</v>
      </c>
      <c r="IO108" s="86">
        <f t="shared" si="135"/>
        <v>1.623664229855124E-30</v>
      </c>
      <c r="IP108" s="86">
        <f t="shared" si="135"/>
        <v>1.4631812253394439E-29</v>
      </c>
      <c r="IQ108" s="86">
        <f t="shared" si="135"/>
        <v>2.1879384213428002E-38</v>
      </c>
      <c r="IR108" s="86">
        <f t="shared" si="135"/>
        <v>8.7470368035482846E-41</v>
      </c>
      <c r="IS108" s="86">
        <f t="shared" si="135"/>
        <v>1.2080254456681097E-40</v>
      </c>
      <c r="IT108" s="86">
        <f t="shared" si="135"/>
        <v>1.1895470454805498E-40</v>
      </c>
      <c r="IU108" s="86">
        <f t="shared" si="135"/>
        <v>5.9915867716098119E-35</v>
      </c>
      <c r="IV108" s="86">
        <f t="shared" si="135"/>
        <v>4.2568810834851454E-37</v>
      </c>
      <c r="IW108" s="86">
        <f t="shared" si="135"/>
        <v>2.7831049503019185E-37</v>
      </c>
      <c r="IY108" s="86">
        <f t="shared" si="136"/>
        <v>0.39159602143808575</v>
      </c>
      <c r="IZ108" s="86">
        <f t="shared" si="136"/>
        <v>0.32480495459806613</v>
      </c>
      <c r="JA108" s="86">
        <f t="shared" si="136"/>
        <v>0.37335684364711219</v>
      </c>
      <c r="JB108" s="86">
        <f t="shared" si="136"/>
        <v>0.34142522532325975</v>
      </c>
      <c r="JC108" s="86">
        <f t="shared" si="136"/>
        <v>0.39089548653416517</v>
      </c>
      <c r="JD108" s="86">
        <f t="shared" si="136"/>
        <v>0.43690846491095514</v>
      </c>
      <c r="JE108" s="86">
        <f t="shared" si="136"/>
        <v>0.5082411019780303</v>
      </c>
      <c r="JF108" s="86">
        <f t="shared" si="136"/>
        <v>0.46112686409981252</v>
      </c>
      <c r="JG108" s="86">
        <f t="shared" si="136"/>
        <v>0.50085824613426233</v>
      </c>
      <c r="JH108" s="86">
        <f t="shared" si="136"/>
        <v>0.5659201601228746</v>
      </c>
      <c r="JI108" s="86">
        <f t="shared" si="136"/>
        <v>0.49230461969155431</v>
      </c>
      <c r="JJ108" s="86">
        <f t="shared" si="136"/>
        <v>0.47588927229391087</v>
      </c>
      <c r="JK108" s="86">
        <f t="shared" si="136"/>
        <v>0.31991485253775903</v>
      </c>
      <c r="JL108" s="86">
        <f t="shared" si="136"/>
        <v>0.29267463525760312</v>
      </c>
      <c r="JM108" s="86">
        <f t="shared" si="136"/>
        <v>0.26934718492819337</v>
      </c>
    </row>
    <row r="109" spans="2:273" x14ac:dyDescent="0.25">
      <c r="B109" s="2">
        <v>82</v>
      </c>
      <c r="C109" s="37">
        <v>168.75</v>
      </c>
      <c r="D109" s="37">
        <v>169</v>
      </c>
      <c r="E109" s="37">
        <v>173.2</v>
      </c>
      <c r="F109" s="37">
        <v>171.05099999999999</v>
      </c>
      <c r="G109" s="37">
        <v>169.05099999999999</v>
      </c>
      <c r="H109" s="37">
        <v>167.87200000000001</v>
      </c>
      <c r="I109" s="37">
        <v>165.31700000000001</v>
      </c>
      <c r="J109" s="37">
        <v>170.024</v>
      </c>
      <c r="K109" s="37">
        <v>173.36600000000001</v>
      </c>
      <c r="L109" s="37">
        <v>170.95099999999999</v>
      </c>
      <c r="M109" s="37">
        <v>177.31700000000001</v>
      </c>
      <c r="N109" s="37">
        <v>180.07300000000001</v>
      </c>
      <c r="O109" s="37">
        <v>174.63399999999999</v>
      </c>
      <c r="P109" s="37">
        <v>149.78899999999999</v>
      </c>
      <c r="Q109" s="37">
        <v>131.97499999999999</v>
      </c>
      <c r="S109" s="4">
        <f t="shared" si="137"/>
        <v>166.55264045532334</v>
      </c>
      <c r="T109" s="4">
        <f t="shared" si="137"/>
        <v>170.69585501913792</v>
      </c>
      <c r="U109" s="4">
        <f t="shared" si="137"/>
        <v>178.32342588856847</v>
      </c>
      <c r="V109" s="4">
        <f t="shared" si="137"/>
        <v>174.68446280602822</v>
      </c>
      <c r="W109" s="4">
        <f t="shared" si="137"/>
        <v>168.5609412874033</v>
      </c>
      <c r="X109" s="4">
        <f t="shared" si="137"/>
        <v>175.66088385783664</v>
      </c>
      <c r="Y109" s="4">
        <f t="shared" si="137"/>
        <v>168.87901664238095</v>
      </c>
      <c r="Z109" s="4">
        <f t="shared" si="137"/>
        <v>173.15403231598188</v>
      </c>
      <c r="AA109" s="4">
        <f t="shared" si="137"/>
        <v>181.44719525882212</v>
      </c>
      <c r="AB109" s="4">
        <f t="shared" si="137"/>
        <v>172.03006843220751</v>
      </c>
      <c r="AC109" s="4">
        <f t="shared" si="137"/>
        <v>183.78373643320768</v>
      </c>
      <c r="AD109" s="4">
        <f t="shared" si="137"/>
        <v>187.79732662773736</v>
      </c>
      <c r="AE109" s="4">
        <f t="shared" si="137"/>
        <v>170.90095864394951</v>
      </c>
      <c r="AF109" s="4">
        <f t="shared" si="137"/>
        <v>151.64834339088665</v>
      </c>
      <c r="AG109" s="4">
        <f t="shared" si="137"/>
        <v>131.12510787079384</v>
      </c>
      <c r="AI109" s="4">
        <f t="shared" si="138"/>
        <v>2.1973595446766581</v>
      </c>
      <c r="AJ109" s="4">
        <f t="shared" si="138"/>
        <v>-1.6958550191379231</v>
      </c>
      <c r="AK109" s="4">
        <f t="shared" si="138"/>
        <v>-5.1234258885684767</v>
      </c>
      <c r="AL109" s="4">
        <f t="shared" si="138"/>
        <v>-3.6334628060282341</v>
      </c>
      <c r="AM109" s="4">
        <f t="shared" si="138"/>
        <v>0.4900587125966922</v>
      </c>
      <c r="AN109" s="4">
        <f t="shared" si="138"/>
        <v>-7.7888838578366233</v>
      </c>
      <c r="AO109" s="4">
        <f t="shared" si="138"/>
        <v>-3.5620166423809394</v>
      </c>
      <c r="AP109" s="4">
        <f t="shared" si="138"/>
        <v>-3.1300323159818788</v>
      </c>
      <c r="AQ109" s="4">
        <f t="shared" si="138"/>
        <v>-8.0811952588221061</v>
      </c>
      <c r="AR109" s="4">
        <f t="shared" si="138"/>
        <v>-1.0790684322075208</v>
      </c>
      <c r="AS109" s="4">
        <f t="shared" si="138"/>
        <v>-6.4667364332076716</v>
      </c>
      <c r="AT109" s="4">
        <f t="shared" si="138"/>
        <v>-7.724326627737355</v>
      </c>
      <c r="AU109" s="4">
        <f t="shared" si="138"/>
        <v>3.733041356050478</v>
      </c>
      <c r="AV109" s="4">
        <f t="shared" si="138"/>
        <v>-1.8593433908866643</v>
      </c>
      <c r="AW109" s="4">
        <f t="shared" si="138"/>
        <v>0.84989212920615387</v>
      </c>
      <c r="AY109" s="2">
        <f t="shared" si="130"/>
        <v>86.591280889870632</v>
      </c>
      <c r="AZ109" s="2">
        <f t="shared" si="130"/>
        <v>70.09472079355541</v>
      </c>
      <c r="BA109" s="2">
        <f t="shared" si="130"/>
        <v>64.759734264311632</v>
      </c>
      <c r="BB109" s="2">
        <f t="shared" si="130"/>
        <v>69.493751027936781</v>
      </c>
      <c r="BC109" s="2">
        <f t="shared" si="130"/>
        <v>64.338058223569035</v>
      </c>
      <c r="BD109" s="2">
        <f t="shared" si="130"/>
        <v>65.441581083368987</v>
      </c>
      <c r="BE109" s="2">
        <f t="shared" si="130"/>
        <v>65.483002727915888</v>
      </c>
      <c r="BF109" s="2">
        <f t="shared" si="130"/>
        <v>64.846341688740495</v>
      </c>
      <c r="BG109" s="2">
        <f t="shared" si="130"/>
        <v>68.174538350489541</v>
      </c>
      <c r="BH109" s="2">
        <f t="shared" si="130"/>
        <v>64.457027477338016</v>
      </c>
      <c r="BI109" s="2">
        <f t="shared" si="130"/>
        <v>68.061930080254342</v>
      </c>
      <c r="BJ109" s="2">
        <f t="shared" si="130"/>
        <v>68.302678500706662</v>
      </c>
      <c r="BK109" s="2">
        <f t="shared" si="130"/>
        <v>69.194057078744677</v>
      </c>
      <c r="BL109" s="2">
        <f t="shared" si="130"/>
        <v>67.366847955801759</v>
      </c>
      <c r="BM109" s="2">
        <f t="shared" si="130"/>
        <v>85.350821873450911</v>
      </c>
      <c r="BO109" s="2" t="str">
        <f t="shared" si="100"/>
        <v/>
      </c>
      <c r="BP109" s="2" t="str">
        <f t="shared" si="101"/>
        <v/>
      </c>
      <c r="BQ109" s="2" t="str">
        <f t="shared" si="102"/>
        <v/>
      </c>
      <c r="BR109" s="2" t="str">
        <f t="shared" si="103"/>
        <v/>
      </c>
      <c r="BS109" s="2" t="str">
        <f t="shared" si="104"/>
        <v/>
      </c>
      <c r="BT109" s="2" t="str">
        <f t="shared" si="105"/>
        <v/>
      </c>
      <c r="BU109" s="2" t="str">
        <f t="shared" si="106"/>
        <v/>
      </c>
      <c r="BV109" s="2" t="str">
        <f t="shared" si="107"/>
        <v/>
      </c>
      <c r="BW109" s="2" t="str">
        <f t="shared" si="108"/>
        <v/>
      </c>
      <c r="BX109" s="2" t="str">
        <f t="shared" si="109"/>
        <v/>
      </c>
      <c r="BY109" s="2" t="str">
        <f t="shared" si="110"/>
        <v/>
      </c>
      <c r="BZ109" s="2" t="str">
        <f t="shared" si="111"/>
        <v/>
      </c>
      <c r="CA109" s="2" t="str">
        <f t="shared" si="112"/>
        <v/>
      </c>
      <c r="CB109" s="2" t="str">
        <f t="shared" si="113"/>
        <v/>
      </c>
      <c r="CC109" s="2" t="str">
        <f t="shared" si="114"/>
        <v/>
      </c>
      <c r="CE109" s="2" t="str">
        <f t="shared" si="131"/>
        <v/>
      </c>
      <c r="CF109" s="2" t="str">
        <f t="shared" si="131"/>
        <v/>
      </c>
      <c r="CG109" s="2" t="str">
        <f t="shared" si="131"/>
        <v/>
      </c>
      <c r="CH109" s="2" t="str">
        <f t="shared" si="131"/>
        <v/>
      </c>
      <c r="CI109" s="2" t="str">
        <f t="shared" si="131"/>
        <v/>
      </c>
      <c r="CJ109" s="2" t="str">
        <f t="shared" si="131"/>
        <v/>
      </c>
      <c r="CK109" s="2" t="str">
        <f t="shared" si="131"/>
        <v/>
      </c>
      <c r="CL109" s="2" t="str">
        <f t="shared" si="131"/>
        <v/>
      </c>
      <c r="CM109" s="2" t="str">
        <f t="shared" si="131"/>
        <v/>
      </c>
      <c r="CN109" s="2" t="str">
        <f t="shared" si="131"/>
        <v/>
      </c>
      <c r="CO109" s="2" t="str">
        <f t="shared" si="131"/>
        <v/>
      </c>
      <c r="CP109" s="2" t="str">
        <f t="shared" si="131"/>
        <v/>
      </c>
      <c r="CQ109" s="2" t="str">
        <f t="shared" si="131"/>
        <v/>
      </c>
      <c r="CR109" s="2" t="str">
        <f t="shared" si="131"/>
        <v/>
      </c>
      <c r="CS109" s="2" t="str">
        <f t="shared" si="131"/>
        <v/>
      </c>
      <c r="CU109" s="2" t="str">
        <f t="shared" si="115"/>
        <v/>
      </c>
      <c r="CV109" s="2" t="str">
        <f t="shared" si="116"/>
        <v/>
      </c>
      <c r="CW109" s="2" t="str">
        <f t="shared" si="117"/>
        <v/>
      </c>
      <c r="CX109" s="2" t="str">
        <f t="shared" si="118"/>
        <v/>
      </c>
      <c r="CY109" s="2" t="str">
        <f t="shared" si="119"/>
        <v/>
      </c>
      <c r="CZ109" s="2" t="str">
        <f t="shared" si="120"/>
        <v/>
      </c>
      <c r="DA109" s="2" t="str">
        <f t="shared" si="121"/>
        <v/>
      </c>
      <c r="DB109" s="2" t="str">
        <f t="shared" si="122"/>
        <v/>
      </c>
      <c r="DC109" s="2" t="str">
        <f t="shared" si="123"/>
        <v/>
      </c>
      <c r="DD109" s="2" t="str">
        <f t="shared" si="124"/>
        <v/>
      </c>
      <c r="DE109" s="2" t="str">
        <f t="shared" si="125"/>
        <v/>
      </c>
      <c r="DF109" s="2" t="str">
        <f t="shared" si="126"/>
        <v/>
      </c>
      <c r="DG109" s="2" t="str">
        <f t="shared" si="127"/>
        <v/>
      </c>
      <c r="DH109" s="2" t="str">
        <f t="shared" si="128"/>
        <v/>
      </c>
      <c r="DI109" s="2" t="str">
        <f t="shared" si="129"/>
        <v/>
      </c>
      <c r="DK109" s="2">
        <f t="shared" si="139"/>
        <v>125.22131417004047</v>
      </c>
      <c r="DL109" s="2">
        <f t="shared" si="139"/>
        <v>86.76272198731499</v>
      </c>
      <c r="DM109" s="2">
        <f t="shared" si="139"/>
        <v>95.08323769254001</v>
      </c>
      <c r="DN109" s="2">
        <f t="shared" si="139"/>
        <v>88.40748504983388</v>
      </c>
      <c r="DO109" s="2">
        <f t="shared" si="139"/>
        <v>89.10547397563677</v>
      </c>
      <c r="DP109" s="2">
        <f t="shared" si="139"/>
        <v>80.811150407731816</v>
      </c>
      <c r="DQ109" s="2">
        <f t="shared" si="139"/>
        <v>86.651280579885224</v>
      </c>
      <c r="DR109" s="2">
        <f t="shared" si="139"/>
        <v>87.293975334742754</v>
      </c>
      <c r="DS109" s="2">
        <f t="shared" si="139"/>
        <v>94.276070028011233</v>
      </c>
      <c r="DT109" s="2">
        <f t="shared" si="139"/>
        <v>85.814220483641549</v>
      </c>
      <c r="DU109" s="2">
        <f t="shared" si="139"/>
        <v>92.03031228070175</v>
      </c>
      <c r="DV109" s="2">
        <f t="shared" si="139"/>
        <v>95.954270825515962</v>
      </c>
      <c r="DW109" s="2">
        <f t="shared" si="139"/>
        <v>92.108088794926005</v>
      </c>
      <c r="DX109" s="2">
        <f t="shared" si="139"/>
        <v>78.037039605355844</v>
      </c>
      <c r="DY109" s="2">
        <f t="shared" si="139"/>
        <v>95.793371212121215</v>
      </c>
      <c r="EA109" s="2">
        <f t="shared" si="99"/>
        <v>85.209145054945054</v>
      </c>
      <c r="EB109" s="2">
        <f t="shared" si="99"/>
        <v>69.596606512890105</v>
      </c>
      <c r="EC109" s="2">
        <f t="shared" si="99"/>
        <v>63.937326999765425</v>
      </c>
      <c r="ED109" s="2">
        <f t="shared" si="99"/>
        <v>68.949395697550585</v>
      </c>
      <c r="EE109" s="2">
        <f t="shared" si="99"/>
        <v>63.713837393184377</v>
      </c>
      <c r="EF109" s="2">
        <f t="shared" si="99"/>
        <v>65.022253914447148</v>
      </c>
      <c r="EG109" s="2">
        <f t="shared" si="99"/>
        <v>64.847673392397823</v>
      </c>
      <c r="EH109" s="2">
        <f t="shared" si="99"/>
        <v>64.103633502302614</v>
      </c>
      <c r="EI109" s="2">
        <f t="shared" si="99"/>
        <v>67.024170459218638</v>
      </c>
      <c r="EJ109" s="2">
        <f t="shared" si="99"/>
        <v>63.638968221222193</v>
      </c>
      <c r="EK109" s="2">
        <f t="shared" si="99"/>
        <v>67.203094185585826</v>
      </c>
      <c r="EL109" s="2">
        <f t="shared" si="99"/>
        <v>67.32438422892092</v>
      </c>
      <c r="EM109" s="2">
        <f t="shared" si="140"/>
        <v>68.465022481591731</v>
      </c>
      <c r="EN109" s="2">
        <f t="shared" si="140"/>
        <v>67.01503867135412</v>
      </c>
      <c r="EO109" s="2">
        <f t="shared" si="140"/>
        <v>84.875273554362536</v>
      </c>
      <c r="EQ109" s="2">
        <f t="shared" si="141"/>
        <v>82.907971121237836</v>
      </c>
      <c r="ER109" s="2">
        <f t="shared" si="141"/>
        <v>67.64672125107009</v>
      </c>
      <c r="ES109" s="2">
        <f t="shared" si="141"/>
        <v>62.806516212021734</v>
      </c>
      <c r="ET109" s="2">
        <f t="shared" si="141"/>
        <v>66.748256109801957</v>
      </c>
      <c r="EU109" s="2">
        <f t="shared" si="141"/>
        <v>62.941308807368642</v>
      </c>
      <c r="EV109" s="2">
        <f t="shared" si="141"/>
        <v>64.16400528848898</v>
      </c>
      <c r="EW109" s="2">
        <f t="shared" si="141"/>
        <v>63.701721317383061</v>
      </c>
      <c r="EX109" s="2">
        <f t="shared" si="141"/>
        <v>63.164241698410812</v>
      </c>
      <c r="EY109" s="2">
        <f t="shared" si="141"/>
        <v>65.313719391192947</v>
      </c>
      <c r="EZ109" s="2">
        <f t="shared" si="141"/>
        <v>61.739489577621498</v>
      </c>
      <c r="FA109" s="2">
        <f t="shared" si="141"/>
        <v>66.340242640197175</v>
      </c>
      <c r="FB109" s="2">
        <f t="shared" si="141"/>
        <v>66.947565529663407</v>
      </c>
      <c r="FC109" s="2">
        <f t="shared" si="141"/>
        <v>67.857109605882826</v>
      </c>
      <c r="FD109" s="2">
        <f t="shared" si="141"/>
        <v>67.193568449034402</v>
      </c>
      <c r="FE109" s="2">
        <f t="shared" si="141"/>
        <v>84.700184088198696</v>
      </c>
      <c r="FG109" s="2">
        <f t="shared" si="142"/>
        <v>0.96539051496609785</v>
      </c>
      <c r="FH109" s="2">
        <f t="shared" si="142"/>
        <v>0.97083333167854702</v>
      </c>
      <c r="FI109" s="2">
        <f t="shared" si="142"/>
        <v>0.97353321512091584</v>
      </c>
      <c r="FJ109" s="2">
        <f t="shared" si="142"/>
        <v>0.9718424436519626</v>
      </c>
      <c r="FK109" s="2">
        <f t="shared" si="142"/>
        <v>0.97536560951469631</v>
      </c>
      <c r="FL109" s="2">
        <f t="shared" si="142"/>
        <v>0.97332713443583918</v>
      </c>
      <c r="FM109" s="2">
        <f t="shared" si="142"/>
        <v>0.97076140046170456</v>
      </c>
      <c r="FN109" s="2">
        <f t="shared" si="142"/>
        <v>0.96790075889489224</v>
      </c>
      <c r="FO109" s="2">
        <f t="shared" si="142"/>
        <v>0.957656627685742</v>
      </c>
      <c r="FP109" s="2">
        <f t="shared" si="142"/>
        <v>0.96294063438929522</v>
      </c>
      <c r="FQ109" s="2">
        <f t="shared" si="142"/>
        <v>0.96533824771069565</v>
      </c>
      <c r="FR109" s="2">
        <f t="shared" si="142"/>
        <v>0.96581016997172708</v>
      </c>
      <c r="FS109" s="2">
        <f t="shared" si="142"/>
        <v>0.96913409699633968</v>
      </c>
      <c r="FT109" s="2">
        <f t="shared" si="142"/>
        <v>0.96809383395619641</v>
      </c>
      <c r="FU109" s="2">
        <f t="shared" si="142"/>
        <v>0.95643173541058524</v>
      </c>
      <c r="FW109" s="2">
        <f t="shared" si="132"/>
        <v>1.1579886240849768E-3</v>
      </c>
      <c r="FX109" s="2">
        <f t="shared" si="132"/>
        <v>1.3150085265085131E-3</v>
      </c>
      <c r="FY109" s="2">
        <f t="shared" si="132"/>
        <v>1.7021889457466471E-3</v>
      </c>
      <c r="FZ109" s="2">
        <f t="shared" si="132"/>
        <v>1.6068571914068634E-3</v>
      </c>
      <c r="GA109" s="2">
        <f t="shared" si="132"/>
        <v>1.6655179782562978E-3</v>
      </c>
      <c r="GB109" s="2">
        <f t="shared" si="132"/>
        <v>2.1065511732984358E-3</v>
      </c>
      <c r="GC109" s="2">
        <f t="shared" si="132"/>
        <v>1.9002570654280736E-3</v>
      </c>
      <c r="GD109" s="2">
        <f t="shared" si="132"/>
        <v>1.7928486756009843E-3</v>
      </c>
      <c r="GE109" s="2">
        <f t="shared" si="132"/>
        <v>2.0868404293884991E-3</v>
      </c>
      <c r="GF109" s="2">
        <f t="shared" si="132"/>
        <v>1.9697641768174207E-3</v>
      </c>
      <c r="GG109" s="2">
        <f t="shared" si="132"/>
        <v>1.9922186917485539E-3</v>
      </c>
      <c r="GH109" s="2">
        <f t="shared" si="132"/>
        <v>1.4773276423766656E-3</v>
      </c>
      <c r="GI109" s="2">
        <f t="shared" si="132"/>
        <v>1.2008207305607079E-3</v>
      </c>
      <c r="GJ109" s="2">
        <f t="shared" si="132"/>
        <v>7.813403133186237E-4</v>
      </c>
      <c r="GK109" s="2">
        <f t="shared" si="132"/>
        <v>7.667421738967433E-4</v>
      </c>
      <c r="GM109" s="86">
        <f t="shared" si="133"/>
        <v>5.3956171323945372E-15</v>
      </c>
      <c r="GN109" s="86">
        <f t="shared" si="133"/>
        <v>2.3155842140179286E-8</v>
      </c>
      <c r="GO109" s="86">
        <f t="shared" si="133"/>
        <v>2.9165622861468332E-9</v>
      </c>
      <c r="GP109" s="86">
        <f t="shared" si="133"/>
        <v>1.1784468255547353E-9</v>
      </c>
      <c r="GQ109" s="86">
        <f t="shared" si="133"/>
        <v>3.3299426833831763E-9</v>
      </c>
      <c r="GR109" s="86">
        <f t="shared" si="133"/>
        <v>2.0474043130195951E-8</v>
      </c>
      <c r="GS109" s="86">
        <f t="shared" si="133"/>
        <v>6.808084011811637E-9</v>
      </c>
      <c r="GT109" s="86">
        <f t="shared" si="133"/>
        <v>1.413516868962627E-9</v>
      </c>
      <c r="GU109" s="86">
        <f t="shared" si="133"/>
        <v>1.5329855341373979E-12</v>
      </c>
      <c r="GV109" s="86">
        <f t="shared" si="133"/>
        <v>3.9716494381773565E-15</v>
      </c>
      <c r="GW109" s="86">
        <f t="shared" si="133"/>
        <v>6.256871478849704E-12</v>
      </c>
      <c r="GX109" s="86">
        <f t="shared" si="133"/>
        <v>1.2229960059595188E-21</v>
      </c>
      <c r="GY109" s="86">
        <f t="shared" si="133"/>
        <v>4.6413080877812166E-7</v>
      </c>
      <c r="GZ109" s="86">
        <f t="shared" si="133"/>
        <v>8.1360450027622162E-7</v>
      </c>
      <c r="HA109" s="86">
        <f t="shared" si="133"/>
        <v>2.105643500570458E-11</v>
      </c>
      <c r="HC109" s="86">
        <f t="shared" si="78"/>
        <v>0.45730269452761535</v>
      </c>
      <c r="HD109" s="86">
        <f t="shared" si="78"/>
        <v>0.39679564308815035</v>
      </c>
      <c r="HE109" s="86">
        <f t="shared" si="78"/>
        <v>0.44526650864279377</v>
      </c>
      <c r="HF109" s="86">
        <f t="shared" si="78"/>
        <v>0.4264504609859755</v>
      </c>
      <c r="HG109" s="86">
        <f t="shared" si="78"/>
        <v>0.47268119402632791</v>
      </c>
      <c r="HH109" s="86">
        <f t="shared" si="78"/>
        <v>0.51271320801668874</v>
      </c>
      <c r="HI109" s="86">
        <f t="shared" si="143"/>
        <v>0.56826486842485258</v>
      </c>
      <c r="HJ109" s="86">
        <f t="shared" si="143"/>
        <v>0.53547245552554457</v>
      </c>
      <c r="HK109" s="86">
        <f t="shared" si="143"/>
        <v>0.57359963602199249</v>
      </c>
      <c r="HL109" s="86">
        <f t="shared" si="143"/>
        <v>0.58399937199696084</v>
      </c>
      <c r="HM109" s="86">
        <f t="shared" si="143"/>
        <v>0.55998625523920753</v>
      </c>
      <c r="HN109" s="86">
        <f t="shared" si="143"/>
        <v>0.55200051780248305</v>
      </c>
      <c r="HO109" s="86">
        <f t="shared" si="143"/>
        <v>0.38588364612255288</v>
      </c>
      <c r="HP109" s="86">
        <f t="shared" si="143"/>
        <v>0.35786110353954498</v>
      </c>
      <c r="HQ109" s="86">
        <f t="shared" si="143"/>
        <v>0.34342773301345431</v>
      </c>
      <c r="HS109" s="86">
        <f t="shared" si="134"/>
        <v>1.7619823929232265E-10</v>
      </c>
      <c r="HT109" s="86">
        <f t="shared" si="134"/>
        <v>1.2706539918603849E-14</v>
      </c>
      <c r="HU109" s="86">
        <f t="shared" si="134"/>
        <v>3.7368043409133519E-13</v>
      </c>
      <c r="HV109" s="86">
        <f t="shared" si="134"/>
        <v>6.4067441750067736E-15</v>
      </c>
      <c r="HW109" s="86">
        <f t="shared" si="134"/>
        <v>9.641654409101366E-13</v>
      </c>
      <c r="HX109" s="86">
        <f t="shared" si="134"/>
        <v>1.523085527425248E-13</v>
      </c>
      <c r="HY109" s="86">
        <f t="shared" si="134"/>
        <v>1.6666076916054657E-11</v>
      </c>
      <c r="HZ109" s="86">
        <f t="shared" si="134"/>
        <v>2.0560802155288606E-11</v>
      </c>
      <c r="IA109" s="86">
        <f t="shared" si="134"/>
        <v>2.545231443246152E-14</v>
      </c>
      <c r="IB109" s="86">
        <f t="shared" si="134"/>
        <v>5.898418326864298E-15</v>
      </c>
      <c r="IC109" s="86">
        <f t="shared" si="134"/>
        <v>5.2810157820875864E-16</v>
      </c>
      <c r="ID109" s="86">
        <f t="shared" si="134"/>
        <v>1.0009755026710339E-15</v>
      </c>
      <c r="IE109" s="86">
        <f t="shared" si="134"/>
        <v>1.7652374320906995E-14</v>
      </c>
      <c r="IF109" s="86">
        <f t="shared" si="134"/>
        <v>2.6327945499033969E-8</v>
      </c>
      <c r="IG109" s="86">
        <f t="shared" si="134"/>
        <v>1.5738781721060367E-8</v>
      </c>
      <c r="II109" s="86">
        <f t="shared" si="135"/>
        <v>5.8645634459052771E-24</v>
      </c>
      <c r="IJ109" s="86">
        <f t="shared" si="135"/>
        <v>3.2155319013318469E-34</v>
      </c>
      <c r="IK109" s="86">
        <f t="shared" si="135"/>
        <v>9.8400445035286488E-32</v>
      </c>
      <c r="IL109" s="86">
        <f t="shared" si="135"/>
        <v>3.1038202708550846E-36</v>
      </c>
      <c r="IM109" s="86">
        <f t="shared" si="135"/>
        <v>9.2167398005022684E-32</v>
      </c>
      <c r="IN109" s="86">
        <f t="shared" si="135"/>
        <v>7.2708438817110467E-34</v>
      </c>
      <c r="IO109" s="86">
        <f t="shared" si="135"/>
        <v>1.0975491092712487E-29</v>
      </c>
      <c r="IP109" s="86">
        <f t="shared" si="135"/>
        <v>9.135161367692661E-29</v>
      </c>
      <c r="IQ109" s="86">
        <f t="shared" si="135"/>
        <v>2.5741517482949195E-37</v>
      </c>
      <c r="IR109" s="86">
        <f t="shared" si="135"/>
        <v>1.1795898354927024E-39</v>
      </c>
      <c r="IS109" s="86">
        <f t="shared" si="135"/>
        <v>1.6215239214128072E-39</v>
      </c>
      <c r="IT109" s="86">
        <f t="shared" si="135"/>
        <v>1.4211690571826209E-39</v>
      </c>
      <c r="IU109" s="86">
        <f t="shared" si="135"/>
        <v>4.6779871528253489E-34</v>
      </c>
      <c r="IV109" s="86">
        <f t="shared" si="135"/>
        <v>3.3334438746427016E-36</v>
      </c>
      <c r="IW109" s="86">
        <f t="shared" si="135"/>
        <v>2.1910182315925826E-36</v>
      </c>
      <c r="IY109" s="86">
        <f t="shared" si="136"/>
        <v>0.45730269470381896</v>
      </c>
      <c r="IZ109" s="86">
        <f t="shared" si="136"/>
        <v>0.3967956662440052</v>
      </c>
      <c r="JA109" s="86">
        <f t="shared" si="136"/>
        <v>0.44526651155972974</v>
      </c>
      <c r="JB109" s="86">
        <f t="shared" si="136"/>
        <v>0.42645046216442872</v>
      </c>
      <c r="JC109" s="86">
        <f t="shared" si="136"/>
        <v>0.47268119735723479</v>
      </c>
      <c r="JD109" s="86">
        <f t="shared" si="136"/>
        <v>0.51271322849088419</v>
      </c>
      <c r="JE109" s="86">
        <f t="shared" si="136"/>
        <v>0.56826487524960267</v>
      </c>
      <c r="JF109" s="86">
        <f t="shared" si="136"/>
        <v>0.5354724569596222</v>
      </c>
      <c r="JG109" s="86">
        <f t="shared" si="136"/>
        <v>0.57359963602355091</v>
      </c>
      <c r="JH109" s="86">
        <f t="shared" si="136"/>
        <v>0.58399937199697072</v>
      </c>
      <c r="JI109" s="86">
        <f t="shared" si="136"/>
        <v>0.55998625524546497</v>
      </c>
      <c r="JJ109" s="86">
        <f t="shared" si="136"/>
        <v>0.55200051780248405</v>
      </c>
      <c r="JK109" s="86">
        <f t="shared" si="136"/>
        <v>0.38588411025337932</v>
      </c>
      <c r="JL109" s="86">
        <f t="shared" si="136"/>
        <v>0.35786194347199074</v>
      </c>
      <c r="JM109" s="86">
        <f t="shared" si="136"/>
        <v>0.34342774877329246</v>
      </c>
    </row>
    <row r="110" spans="2:273" x14ac:dyDescent="0.25">
      <c r="B110" s="2">
        <v>83</v>
      </c>
      <c r="C110" s="37">
        <v>172.54499999999999</v>
      </c>
      <c r="D110" s="37">
        <v>172.51300000000001</v>
      </c>
      <c r="E110" s="37">
        <v>176.82499999999999</v>
      </c>
      <c r="F110" s="37">
        <v>174.61500000000001</v>
      </c>
      <c r="G110" s="37">
        <v>173.12799999999999</v>
      </c>
      <c r="H110" s="37">
        <v>167.48699999999999</v>
      </c>
      <c r="I110" s="37">
        <v>160.38999999999999</v>
      </c>
      <c r="J110" s="37">
        <v>169</v>
      </c>
      <c r="K110" s="37">
        <v>169.09800000000001</v>
      </c>
      <c r="L110" s="37">
        <v>156.04900000000001</v>
      </c>
      <c r="M110" s="37">
        <v>173.024</v>
      </c>
      <c r="N110" s="37">
        <v>177.14599999999999</v>
      </c>
      <c r="O110" s="37">
        <v>179</v>
      </c>
      <c r="P110" s="37">
        <v>154.316</v>
      </c>
      <c r="Q110" s="37">
        <v>135.80000000000001</v>
      </c>
      <c r="S110" s="4">
        <f t="shared" si="137"/>
        <v>170.54361196618171</v>
      </c>
      <c r="T110" s="4">
        <f t="shared" si="137"/>
        <v>178.17070576833788</v>
      </c>
      <c r="U110" s="4">
        <f t="shared" si="137"/>
        <v>182.78653837306854</v>
      </c>
      <c r="V110" s="4">
        <f t="shared" si="137"/>
        <v>183.98456921226565</v>
      </c>
      <c r="W110" s="4">
        <f t="shared" si="137"/>
        <v>174.27639724798257</v>
      </c>
      <c r="X110" s="4">
        <f t="shared" si="137"/>
        <v>174.80409960570844</v>
      </c>
      <c r="Y110" s="4">
        <f t="shared" si="137"/>
        <v>163.14983471556786</v>
      </c>
      <c r="Z110" s="4">
        <f t="shared" si="137"/>
        <v>173.37054120708689</v>
      </c>
      <c r="AA110" s="4">
        <f t="shared" si="137"/>
        <v>173.68489597629338</v>
      </c>
      <c r="AB110" s="4">
        <f t="shared" si="137"/>
        <v>151.49430992573821</v>
      </c>
      <c r="AC110" s="4">
        <f t="shared" si="137"/>
        <v>175.05041926507764</v>
      </c>
      <c r="AD110" s="4">
        <f t="shared" si="137"/>
        <v>183.18196275360575</v>
      </c>
      <c r="AE110" s="4">
        <f t="shared" si="137"/>
        <v>177.44079168678965</v>
      </c>
      <c r="AF110" s="4">
        <f t="shared" si="137"/>
        <v>158.70080172872295</v>
      </c>
      <c r="AG110" s="4">
        <f t="shared" si="137"/>
        <v>135.80792323848146</v>
      </c>
      <c r="AI110" s="4">
        <f t="shared" si="138"/>
        <v>2.001388033818273</v>
      </c>
      <c r="AJ110" s="4">
        <f t="shared" si="138"/>
        <v>-5.6577057683378769</v>
      </c>
      <c r="AK110" s="4">
        <f t="shared" si="138"/>
        <v>-5.9615383730685494</v>
      </c>
      <c r="AL110" s="4">
        <f t="shared" si="138"/>
        <v>-9.3695692122656453</v>
      </c>
      <c r="AM110" s="4">
        <f t="shared" si="138"/>
        <v>-1.1483972479825866</v>
      </c>
      <c r="AN110" s="4">
        <f t="shared" si="138"/>
        <v>-7.3170996057084494</v>
      </c>
      <c r="AO110" s="4">
        <f t="shared" si="138"/>
        <v>-2.7598347155678766</v>
      </c>
      <c r="AP110" s="4">
        <f t="shared" si="138"/>
        <v>-4.3705412070868874</v>
      </c>
      <c r="AQ110" s="4">
        <f t="shared" si="138"/>
        <v>-4.5868959762933628</v>
      </c>
      <c r="AR110" s="4">
        <f t="shared" si="138"/>
        <v>4.5546900742617993</v>
      </c>
      <c r="AS110" s="4">
        <f t="shared" si="138"/>
        <v>-2.0264192650776351</v>
      </c>
      <c r="AT110" s="4">
        <f t="shared" si="138"/>
        <v>-6.0359627536057587</v>
      </c>
      <c r="AU110" s="4">
        <f t="shared" si="138"/>
        <v>1.5592083132103483</v>
      </c>
      <c r="AV110" s="4">
        <f t="shared" si="138"/>
        <v>-4.3848017287229482</v>
      </c>
      <c r="AW110" s="4">
        <f t="shared" si="138"/>
        <v>-7.9232384814531542E-3</v>
      </c>
      <c r="AY110" s="2">
        <f t="shared" ref="AY110:BM126" si="144">IF(OR($B110 &lt; C$230, $B110 &gt; C$233), #N/A, ((1-FG110)*DK110) + (FG110 - FW110)*EA110 + (FW110*EQ110))</f>
        <v>86.173159986582732</v>
      </c>
      <c r="AZ110" s="2">
        <f t="shared" si="144"/>
        <v>69.868101129870183</v>
      </c>
      <c r="BA110" s="2">
        <f t="shared" si="144"/>
        <v>64.558257373163414</v>
      </c>
      <c r="BB110" s="2">
        <f t="shared" si="144"/>
        <v>69.240207904752765</v>
      </c>
      <c r="BC110" s="2">
        <f t="shared" si="144"/>
        <v>64.181775461515926</v>
      </c>
      <c r="BD110" s="2">
        <f t="shared" si="144"/>
        <v>65.265341076232446</v>
      </c>
      <c r="BE110" s="2">
        <f t="shared" si="144"/>
        <v>65.27198751792632</v>
      </c>
      <c r="BF110" s="2">
        <f t="shared" si="144"/>
        <v>64.662053786084812</v>
      </c>
      <c r="BG110" s="2">
        <f t="shared" si="144"/>
        <v>67.895951839695329</v>
      </c>
      <c r="BH110" s="2">
        <f t="shared" si="144"/>
        <v>64.251791641703917</v>
      </c>
      <c r="BI110" s="2">
        <f t="shared" si="144"/>
        <v>67.875788609502465</v>
      </c>
      <c r="BJ110" s="2">
        <f t="shared" si="144"/>
        <v>68.132524857353999</v>
      </c>
      <c r="BK110" s="2">
        <f t="shared" si="144"/>
        <v>69.052750352489753</v>
      </c>
      <c r="BL110" s="2">
        <f t="shared" si="144"/>
        <v>67.254601051675692</v>
      </c>
      <c r="BM110" s="2">
        <f t="shared" si="144"/>
        <v>85.096054283642573</v>
      </c>
      <c r="BO110" s="2" t="str">
        <f t="shared" si="100"/>
        <v/>
      </c>
      <c r="BP110" s="2" t="str">
        <f t="shared" si="101"/>
        <v/>
      </c>
      <c r="BQ110" s="2" t="str">
        <f t="shared" si="102"/>
        <v/>
      </c>
      <c r="BR110" s="2" t="str">
        <f t="shared" si="103"/>
        <v/>
      </c>
      <c r="BS110" s="2" t="str">
        <f t="shared" si="104"/>
        <v/>
      </c>
      <c r="BT110" s="2" t="str">
        <f t="shared" si="105"/>
        <v/>
      </c>
      <c r="BU110" s="2" t="str">
        <f t="shared" si="106"/>
        <v/>
      </c>
      <c r="BV110" s="2" t="str">
        <f t="shared" si="107"/>
        <v/>
      </c>
      <c r="BW110" s="2" t="str">
        <f t="shared" si="108"/>
        <v/>
      </c>
      <c r="BX110" s="2" t="str">
        <f t="shared" si="109"/>
        <v/>
      </c>
      <c r="BY110" s="2" t="str">
        <f t="shared" si="110"/>
        <v/>
      </c>
      <c r="BZ110" s="2" t="str">
        <f t="shared" si="111"/>
        <v/>
      </c>
      <c r="CA110" s="2" t="str">
        <f t="shared" si="112"/>
        <v/>
      </c>
      <c r="CB110" s="2" t="str">
        <f t="shared" si="113"/>
        <v/>
      </c>
      <c r="CC110" s="2" t="str">
        <f t="shared" si="114"/>
        <v/>
      </c>
      <c r="CE110" s="2" t="str">
        <f t="shared" ref="CE110:CS126" si="145">IF(AND(IY110 &lt; $CS$22, $B110 &gt; C$231, $B110 &lt; C$232), C110, "")</f>
        <v/>
      </c>
      <c r="CF110" s="2" t="str">
        <f t="shared" si="145"/>
        <v/>
      </c>
      <c r="CG110" s="2" t="str">
        <f t="shared" si="145"/>
        <v/>
      </c>
      <c r="CH110" s="2" t="str">
        <f t="shared" si="145"/>
        <v/>
      </c>
      <c r="CI110" s="2" t="str">
        <f t="shared" si="145"/>
        <v/>
      </c>
      <c r="CJ110" s="2" t="str">
        <f t="shared" si="145"/>
        <v/>
      </c>
      <c r="CK110" s="2" t="str">
        <f t="shared" si="145"/>
        <v/>
      </c>
      <c r="CL110" s="2" t="str">
        <f t="shared" si="145"/>
        <v/>
      </c>
      <c r="CM110" s="2" t="str">
        <f t="shared" si="145"/>
        <v/>
      </c>
      <c r="CN110" s="2" t="str">
        <f t="shared" si="145"/>
        <v/>
      </c>
      <c r="CO110" s="2" t="str">
        <f t="shared" si="145"/>
        <v/>
      </c>
      <c r="CP110" s="2" t="str">
        <f t="shared" si="145"/>
        <v/>
      </c>
      <c r="CQ110" s="2" t="str">
        <f t="shared" si="145"/>
        <v/>
      </c>
      <c r="CR110" s="2" t="str">
        <f t="shared" si="145"/>
        <v/>
      </c>
      <c r="CS110" s="2" t="str">
        <f t="shared" si="145"/>
        <v/>
      </c>
      <c r="CU110" s="2" t="str">
        <f t="shared" si="115"/>
        <v/>
      </c>
      <c r="CV110" s="2" t="str">
        <f t="shared" si="116"/>
        <v/>
      </c>
      <c r="CW110" s="2" t="str">
        <f t="shared" si="117"/>
        <v/>
      </c>
      <c r="CX110" s="2" t="str">
        <f t="shared" si="118"/>
        <v/>
      </c>
      <c r="CY110" s="2" t="str">
        <f t="shared" si="119"/>
        <v/>
      </c>
      <c r="CZ110" s="2" t="str">
        <f t="shared" si="120"/>
        <v/>
      </c>
      <c r="DA110" s="2" t="str">
        <f t="shared" si="121"/>
        <v/>
      </c>
      <c r="DB110" s="2" t="str">
        <f t="shared" si="122"/>
        <v/>
      </c>
      <c r="DC110" s="2" t="str">
        <f t="shared" si="123"/>
        <v/>
      </c>
      <c r="DD110" s="2" t="str">
        <f t="shared" si="124"/>
        <v/>
      </c>
      <c r="DE110" s="2" t="str">
        <f t="shared" si="125"/>
        <v/>
      </c>
      <c r="DF110" s="2" t="str">
        <f t="shared" si="126"/>
        <v/>
      </c>
      <c r="DG110" s="2" t="str">
        <f t="shared" si="127"/>
        <v/>
      </c>
      <c r="DH110" s="2" t="str">
        <f t="shared" si="128"/>
        <v/>
      </c>
      <c r="DI110" s="2" t="str">
        <f t="shared" si="129"/>
        <v/>
      </c>
      <c r="DK110" s="2">
        <f t="shared" si="139"/>
        <v>125.84465769230769</v>
      </c>
      <c r="DL110" s="2">
        <f t="shared" si="139"/>
        <v>86.923916490486235</v>
      </c>
      <c r="DM110" s="2">
        <f t="shared" si="139"/>
        <v>95.374546964663239</v>
      </c>
      <c r="DN110" s="2">
        <f t="shared" si="139"/>
        <v>88.586056478405311</v>
      </c>
      <c r="DO110" s="2">
        <f t="shared" si="139"/>
        <v>89.306856440590991</v>
      </c>
      <c r="DP110" s="2">
        <f t="shared" si="139"/>
        <v>80.859736937481131</v>
      </c>
      <c r="DQ110" s="2">
        <f t="shared" si="139"/>
        <v>86.783073240712767</v>
      </c>
      <c r="DR110" s="2">
        <f t="shared" si="139"/>
        <v>87.382343904157835</v>
      </c>
      <c r="DS110" s="2">
        <f t="shared" si="139"/>
        <v>94.565511484593856</v>
      </c>
      <c r="DT110" s="2">
        <f t="shared" si="139"/>
        <v>85.933831673779054</v>
      </c>
      <c r="DU110" s="2">
        <f t="shared" si="139"/>
        <v>92.287152564102556</v>
      </c>
      <c r="DV110" s="2">
        <f t="shared" si="139"/>
        <v>96.286333583489693</v>
      </c>
      <c r="DW110" s="2">
        <f t="shared" si="139"/>
        <v>92.269504228329808</v>
      </c>
      <c r="DX110" s="2">
        <f t="shared" si="139"/>
        <v>78.07134622973922</v>
      </c>
      <c r="DY110" s="2">
        <f t="shared" si="139"/>
        <v>95.993137254901967</v>
      </c>
      <c r="EA110" s="2">
        <f t="shared" si="99"/>
        <v>84.87894285714286</v>
      </c>
      <c r="EB110" s="2">
        <f t="shared" si="99"/>
        <v>69.403562970272617</v>
      </c>
      <c r="EC110" s="2">
        <f t="shared" si="99"/>
        <v>63.796270232230825</v>
      </c>
      <c r="ED110" s="2">
        <f t="shared" si="99"/>
        <v>68.732835237486697</v>
      </c>
      <c r="EE110" s="2">
        <f t="shared" si="99"/>
        <v>63.604417275815905</v>
      </c>
      <c r="EF110" s="2">
        <f t="shared" si="99"/>
        <v>64.877553672316395</v>
      </c>
      <c r="EG110" s="2">
        <f t="shared" si="99"/>
        <v>64.683454644184053</v>
      </c>
      <c r="EH110" s="2">
        <f t="shared" si="99"/>
        <v>63.976684226220044</v>
      </c>
      <c r="EI110" s="2">
        <f t="shared" si="99"/>
        <v>66.824401644962308</v>
      </c>
      <c r="EJ110" s="2">
        <f t="shared" si="99"/>
        <v>63.494827723322608</v>
      </c>
      <c r="EK110" s="2">
        <f t="shared" si="99"/>
        <v>67.078262627111528</v>
      </c>
      <c r="EL110" s="2">
        <f t="shared" si="99"/>
        <v>67.224180646570545</v>
      </c>
      <c r="EM110" s="2">
        <f t="shared" si="140"/>
        <v>68.379183221055939</v>
      </c>
      <c r="EN110" s="2">
        <f t="shared" si="140"/>
        <v>66.929322523942304</v>
      </c>
      <c r="EO110" s="2">
        <f t="shared" si="140"/>
        <v>84.643485922708095</v>
      </c>
      <c r="EQ110" s="2">
        <f t="shared" si="141"/>
        <v>82.68635736724309</v>
      </c>
      <c r="ER110" s="2">
        <f t="shared" si="141"/>
        <v>67.525269501883514</v>
      </c>
      <c r="ES110" s="2">
        <f t="shared" si="141"/>
        <v>62.709318903202245</v>
      </c>
      <c r="ET110" s="2">
        <f t="shared" si="141"/>
        <v>66.618713375569598</v>
      </c>
      <c r="EU110" s="2">
        <f t="shared" si="141"/>
        <v>62.865850948669447</v>
      </c>
      <c r="EV110" s="2">
        <f t="shared" si="141"/>
        <v>64.050965713813639</v>
      </c>
      <c r="EW110" s="2">
        <f t="shared" si="141"/>
        <v>63.582369890764099</v>
      </c>
      <c r="EX110" s="2">
        <f t="shared" si="141"/>
        <v>63.076906208864067</v>
      </c>
      <c r="EY110" s="2">
        <f t="shared" si="141"/>
        <v>65.184509197752405</v>
      </c>
      <c r="EZ110" s="2">
        <f t="shared" si="141"/>
        <v>61.6781871017293</v>
      </c>
      <c r="FA110" s="2">
        <f t="shared" si="141"/>
        <v>66.248301562337218</v>
      </c>
      <c r="FB110" s="2">
        <f t="shared" si="141"/>
        <v>66.858932646628389</v>
      </c>
      <c r="FC110" s="2">
        <f t="shared" si="141"/>
        <v>67.788425666007583</v>
      </c>
      <c r="FD110" s="2">
        <f t="shared" si="141"/>
        <v>67.100424962950356</v>
      </c>
      <c r="FE110" s="2">
        <f t="shared" si="141"/>
        <v>84.474036795877339</v>
      </c>
      <c r="FG110" s="2">
        <f t="shared" si="142"/>
        <v>0.96833935963749751</v>
      </c>
      <c r="FH110" s="2">
        <f t="shared" si="142"/>
        <v>0.97333124095544377</v>
      </c>
      <c r="FI110" s="2">
        <f t="shared" si="142"/>
        <v>0.97580566176993611</v>
      </c>
      <c r="FJ110" s="2">
        <f t="shared" si="142"/>
        <v>0.97425622165179615</v>
      </c>
      <c r="FK110" s="2">
        <f t="shared" si="142"/>
        <v>0.97748436488123913</v>
      </c>
      <c r="FL110" s="2">
        <f t="shared" si="142"/>
        <v>0.97561683206988292</v>
      </c>
      <c r="FM110" s="2">
        <f t="shared" si="142"/>
        <v>0.9732653004712013</v>
      </c>
      <c r="FN110" s="2">
        <f t="shared" si="142"/>
        <v>0.97064222651369159</v>
      </c>
      <c r="FO110" s="2">
        <f t="shared" si="142"/>
        <v>0.96123796753013058</v>
      </c>
      <c r="FP110" s="2">
        <f t="shared" si="142"/>
        <v>0.96609088525996278</v>
      </c>
      <c r="FQ110" s="2">
        <f t="shared" si="142"/>
        <v>0.968291399456499</v>
      </c>
      <c r="FR110" s="2">
        <f t="shared" si="142"/>
        <v>0.96872441700481227</v>
      </c>
      <c r="FS110" s="2">
        <f t="shared" si="142"/>
        <v>0.97177330199586287</v>
      </c>
      <c r="FT110" s="2">
        <f t="shared" si="142"/>
        <v>0.97081930894796853</v>
      </c>
      <c r="FU110" s="2">
        <f t="shared" si="142"/>
        <v>0.96011235977638876</v>
      </c>
      <c r="FW110" s="2">
        <f t="shared" ref="FW110:GK126" si="146">POWER(10,($B110-C$232)/C$229)/(1+POWER(10,($B110-C$232)/C$229))</f>
        <v>1.2695674407867421E-3</v>
      </c>
      <c r="FX110" s="2">
        <f t="shared" si="146"/>
        <v>1.441695269683898E-3</v>
      </c>
      <c r="FY110" s="2">
        <f t="shared" si="146"/>
        <v>1.8661066050140193E-3</v>
      </c>
      <c r="FZ110" s="2">
        <f t="shared" si="146"/>
        <v>1.7616107780173435E-3</v>
      </c>
      <c r="GA110" s="2">
        <f t="shared" si="146"/>
        <v>1.8259107498370178E-3</v>
      </c>
      <c r="GB110" s="2">
        <f t="shared" si="146"/>
        <v>2.3093180934153981E-3</v>
      </c>
      <c r="GC110" s="2">
        <f t="shared" si="146"/>
        <v>2.0832085176628748E-3</v>
      </c>
      <c r="GD110" s="2">
        <f t="shared" si="146"/>
        <v>1.9654795112050835E-3</v>
      </c>
      <c r="GE110" s="2">
        <f t="shared" si="146"/>
        <v>2.2877144335835624E-3</v>
      </c>
      <c r="GF110" s="2">
        <f t="shared" si="146"/>
        <v>2.1593931018823696E-3</v>
      </c>
      <c r="GG110" s="2">
        <f t="shared" si="146"/>
        <v>2.1840045793971108E-3</v>
      </c>
      <c r="GH110" s="2">
        <f t="shared" si="146"/>
        <v>1.6196267031837921E-3</v>
      </c>
      <c r="GI110" s="2">
        <f t="shared" si="146"/>
        <v>1.3165212255793347E-3</v>
      </c>
      <c r="GJ110" s="2">
        <f t="shared" si="146"/>
        <v>8.5665804046472299E-4</v>
      </c>
      <c r="GK110" s="2">
        <f t="shared" si="146"/>
        <v>8.4065388929291406E-4</v>
      </c>
      <c r="GM110" s="86">
        <f t="shared" ref="GM110:HA126" si="147" xml:space="preserve"> _xlfn.NORM.DIST($B110, C$7, ABS(C$11), TRUE) * _xlfn.NORM.DIST(($B110 - C$7)*C$15, 0, ABS(C$11), TRUE) * 2</f>
        <v>1.5728701104271872E-16</v>
      </c>
      <c r="GN110" s="86">
        <f t="shared" si="147"/>
        <v>3.3417354299585787E-9</v>
      </c>
      <c r="GO110" s="86">
        <f t="shared" si="147"/>
        <v>3.5341122549153926E-10</v>
      </c>
      <c r="GP110" s="86">
        <f t="shared" si="147"/>
        <v>1.305648240216444E-10</v>
      </c>
      <c r="GQ110" s="86">
        <f t="shared" si="147"/>
        <v>3.9064950148434788E-10</v>
      </c>
      <c r="GR110" s="86">
        <f t="shared" si="147"/>
        <v>3.1041402686215682E-9</v>
      </c>
      <c r="GS110" s="86">
        <f t="shared" si="147"/>
        <v>9.5918935912032539E-10</v>
      </c>
      <c r="GT110" s="86">
        <f t="shared" si="147"/>
        <v>1.433568032768511E-10</v>
      </c>
      <c r="GU110" s="86">
        <f t="shared" si="147"/>
        <v>7.8142537446388618E-14</v>
      </c>
      <c r="GV110" s="86">
        <f t="shared" si="147"/>
        <v>1.2583989052817951E-16</v>
      </c>
      <c r="GW110" s="86">
        <f t="shared" si="147"/>
        <v>4.0080983068717139E-13</v>
      </c>
      <c r="GX110" s="86">
        <f t="shared" si="147"/>
        <v>6.442720774269932E-24</v>
      </c>
      <c r="GY110" s="86">
        <f t="shared" si="147"/>
        <v>9.6679715270861735E-8</v>
      </c>
      <c r="GZ110" s="86">
        <f t="shared" si="147"/>
        <v>1.7489061937207237E-7</v>
      </c>
      <c r="HA110" s="86">
        <f t="shared" si="147"/>
        <v>1.6069719963919366E-12</v>
      </c>
      <c r="HC110" s="86">
        <f t="shared" si="78"/>
        <v>0.520191605389559</v>
      </c>
      <c r="HD110" s="86">
        <f t="shared" si="78"/>
        <v>0.46724751387328961</v>
      </c>
      <c r="HE110" s="86">
        <f t="shared" si="78"/>
        <v>0.50900989248036421</v>
      </c>
      <c r="HF110" s="86">
        <f t="shared" si="78"/>
        <v>0.51243688425333678</v>
      </c>
      <c r="HG110" s="86">
        <f t="shared" si="78"/>
        <v>0.54843167128808878</v>
      </c>
      <c r="HH110" s="86">
        <f t="shared" si="78"/>
        <v>0.56649668844239087</v>
      </c>
      <c r="HI110" s="86">
        <f t="shared" si="143"/>
        <v>0.59567576289877944</v>
      </c>
      <c r="HJ110" s="86">
        <f t="shared" si="143"/>
        <v>0.59089871171259789</v>
      </c>
      <c r="HK110" s="86">
        <f t="shared" si="143"/>
        <v>0.60237678159018615</v>
      </c>
      <c r="HL110" s="86">
        <f t="shared" si="143"/>
        <v>0.54008624466945676</v>
      </c>
      <c r="HM110" s="86">
        <f t="shared" si="143"/>
        <v>0.58495255083668452</v>
      </c>
      <c r="HN110" s="86">
        <f t="shared" si="143"/>
        <v>0.59448011722242278</v>
      </c>
      <c r="HO110" s="86">
        <f t="shared" si="143"/>
        <v>0.44915910149158078</v>
      </c>
      <c r="HP110" s="86">
        <f t="shared" si="143"/>
        <v>0.42314972880090279</v>
      </c>
      <c r="HQ110" s="86">
        <f t="shared" si="143"/>
        <v>0.41958130845003555</v>
      </c>
      <c r="HS110" s="86">
        <f t="shared" ref="HS110:IG126" si="148" xml:space="preserve"> _xlfn.NORM.DIST($B110, C$9, ABS(C$13), TRUE) * _xlfn.NORM.DIST(($B110 - C$9)*C$17, 0, ABS(C$13), TRUE) * 2</f>
        <v>4.286003109472715E-10</v>
      </c>
      <c r="HT110" s="86">
        <f t="shared" si="148"/>
        <v>4.7226929936590195E-14</v>
      </c>
      <c r="HU110" s="86">
        <f t="shared" si="148"/>
        <v>1.2898642730227713E-12</v>
      </c>
      <c r="HV110" s="86">
        <f t="shared" si="148"/>
        <v>2.6231527582586096E-14</v>
      </c>
      <c r="HW110" s="86">
        <f t="shared" si="148"/>
        <v>3.2457922013085296E-12</v>
      </c>
      <c r="HX110" s="86">
        <f t="shared" si="148"/>
        <v>5.8570590418361053E-13</v>
      </c>
      <c r="HY110" s="86">
        <f t="shared" si="148"/>
        <v>5.1611142289290325E-11</v>
      </c>
      <c r="HZ110" s="86">
        <f t="shared" si="148"/>
        <v>6.1575126950420882E-11</v>
      </c>
      <c r="IA110" s="86">
        <f t="shared" si="148"/>
        <v>1.0940511007127946E-13</v>
      </c>
      <c r="IB110" s="86">
        <f t="shared" si="148"/>
        <v>2.715253645968167E-14</v>
      </c>
      <c r="IC110" s="86">
        <f t="shared" si="148"/>
        <v>2.5745603330193274E-15</v>
      </c>
      <c r="ID110" s="86">
        <f t="shared" si="148"/>
        <v>4.4813729397659544E-15</v>
      </c>
      <c r="IE110" s="86">
        <f t="shared" si="148"/>
        <v>6.38178334582177E-14</v>
      </c>
      <c r="IF110" s="86">
        <f t="shared" si="148"/>
        <v>5.0564885124544022E-8</v>
      </c>
      <c r="IG110" s="86">
        <f t="shared" si="148"/>
        <v>3.0728232603874263E-8</v>
      </c>
      <c r="II110" s="86">
        <f t="shared" ref="II110:IW126" si="149" xml:space="preserve"> _xlfn.NORM.DIST($B110, C$10, ABS(C$14), TRUE) * _xlfn.NORM.DIST(($B110 - C$10)*C$18, 0, ABS(C$14), TRUE) * 2</f>
        <v>2.359878908765884E-23</v>
      </c>
      <c r="IJ110" s="86">
        <f t="shared" si="149"/>
        <v>2.5365120727041917E-33</v>
      </c>
      <c r="IK110" s="86">
        <f t="shared" si="149"/>
        <v>7.1656610163703015E-31</v>
      </c>
      <c r="IL110" s="86">
        <f t="shared" si="149"/>
        <v>2.9759052011564125E-35</v>
      </c>
      <c r="IM110" s="86">
        <f t="shared" si="149"/>
        <v>6.6791842243119889E-31</v>
      </c>
      <c r="IN110" s="86">
        <f t="shared" si="149"/>
        <v>6.5514160837994048E-33</v>
      </c>
      <c r="IO110" s="86">
        <f t="shared" si="149"/>
        <v>7.2180269085017673E-29</v>
      </c>
      <c r="IP110" s="86">
        <f t="shared" si="149"/>
        <v>5.5565808709653681E-28</v>
      </c>
      <c r="IQ110" s="86">
        <f t="shared" si="149"/>
        <v>2.9211762473985196E-36</v>
      </c>
      <c r="IR110" s="86">
        <f t="shared" si="149"/>
        <v>1.5317878473871111E-38</v>
      </c>
      <c r="IS110" s="86">
        <f t="shared" si="149"/>
        <v>2.0958900358676864E-38</v>
      </c>
      <c r="IT110" s="86">
        <f t="shared" si="149"/>
        <v>1.6404320889404628E-38</v>
      </c>
      <c r="IU110" s="86">
        <f t="shared" si="149"/>
        <v>3.5529642241553074E-33</v>
      </c>
      <c r="IV110" s="86">
        <f t="shared" si="149"/>
        <v>2.5433163357206266E-35</v>
      </c>
      <c r="IW110" s="86">
        <f t="shared" si="149"/>
        <v>1.6806127405107704E-35</v>
      </c>
      <c r="IY110" s="86">
        <f t="shared" ref="IY110:JM126" si="150">GM110+HC110+HS110+II110</f>
        <v>0.52019160581815937</v>
      </c>
      <c r="IZ110" s="86">
        <f t="shared" si="150"/>
        <v>0.46724751721507229</v>
      </c>
      <c r="JA110" s="86">
        <f t="shared" si="150"/>
        <v>0.50900989283506526</v>
      </c>
      <c r="JB110" s="86">
        <f t="shared" si="150"/>
        <v>0.51243688438392776</v>
      </c>
      <c r="JC110" s="86">
        <f t="shared" si="150"/>
        <v>0.54843167168198403</v>
      </c>
      <c r="JD110" s="86">
        <f t="shared" si="150"/>
        <v>0.5664966915471169</v>
      </c>
      <c r="JE110" s="86">
        <f t="shared" si="150"/>
        <v>0.59567576390957999</v>
      </c>
      <c r="JF110" s="86">
        <f t="shared" si="150"/>
        <v>0.59089871191752974</v>
      </c>
      <c r="JG110" s="86">
        <f t="shared" si="150"/>
        <v>0.60237678159037367</v>
      </c>
      <c r="JH110" s="86">
        <f t="shared" si="150"/>
        <v>0.54008624466948407</v>
      </c>
      <c r="JI110" s="86">
        <f t="shared" si="150"/>
        <v>0.58495255083708786</v>
      </c>
      <c r="JJ110" s="86">
        <f t="shared" si="150"/>
        <v>0.59448011722242722</v>
      </c>
      <c r="JK110" s="86">
        <f t="shared" si="150"/>
        <v>0.44915919817135991</v>
      </c>
      <c r="JL110" s="86">
        <f t="shared" si="150"/>
        <v>0.42314995425640728</v>
      </c>
      <c r="JM110" s="86">
        <f t="shared" si="150"/>
        <v>0.41958133917987517</v>
      </c>
    </row>
    <row r="111" spans="2:273" x14ac:dyDescent="0.25">
      <c r="B111" s="2">
        <v>84</v>
      </c>
      <c r="C111" s="37">
        <v>172.25</v>
      </c>
      <c r="D111" s="37">
        <v>174.333</v>
      </c>
      <c r="E111" s="37">
        <v>175.97499999999999</v>
      </c>
      <c r="F111" s="37">
        <v>174.97399999999999</v>
      </c>
      <c r="G111" s="37">
        <v>171.077</v>
      </c>
      <c r="H111" s="37">
        <v>160.97399999999999</v>
      </c>
      <c r="I111" s="37">
        <v>151.31700000000001</v>
      </c>
      <c r="J111" s="37">
        <v>163.82900000000001</v>
      </c>
      <c r="K111" s="37">
        <v>156.488</v>
      </c>
      <c r="L111" s="37">
        <v>135.29300000000001</v>
      </c>
      <c r="M111" s="37">
        <v>160.04900000000001</v>
      </c>
      <c r="N111" s="37">
        <v>168.19499999999999</v>
      </c>
      <c r="O111" s="37">
        <v>179</v>
      </c>
      <c r="P111" s="37">
        <v>155.447</v>
      </c>
      <c r="Q111" s="37">
        <v>134.625</v>
      </c>
      <c r="S111" s="4">
        <f t="shared" si="137"/>
        <v>171.42149334390854</v>
      </c>
      <c r="T111" s="4">
        <f t="shared" si="137"/>
        <v>180.43615545559149</v>
      </c>
      <c r="U111" s="4">
        <f t="shared" si="137"/>
        <v>180.52931335619465</v>
      </c>
      <c r="V111" s="4">
        <f t="shared" si="137"/>
        <v>186.51383144058275</v>
      </c>
      <c r="W111" s="4">
        <f t="shared" si="137"/>
        <v>173.00291770631043</v>
      </c>
      <c r="X111" s="4">
        <f t="shared" si="137"/>
        <v>165.16178427706944</v>
      </c>
      <c r="Y111" s="4">
        <f t="shared" si="137"/>
        <v>149.90379671928582</v>
      </c>
      <c r="Z111" s="4">
        <f t="shared" si="137"/>
        <v>165.67859629750023</v>
      </c>
      <c r="AA111" s="4">
        <f t="shared" si="137"/>
        <v>154.92405297970973</v>
      </c>
      <c r="AB111" s="4">
        <f t="shared" si="137"/>
        <v>125.56625691085139</v>
      </c>
      <c r="AC111" s="4">
        <f t="shared" si="137"/>
        <v>156.02154071553329</v>
      </c>
      <c r="AD111" s="4">
        <f t="shared" si="137"/>
        <v>167.57115637526337</v>
      </c>
      <c r="AE111" s="4">
        <f t="shared" si="137"/>
        <v>179.1545158923708</v>
      </c>
      <c r="AF111" s="4">
        <f t="shared" si="137"/>
        <v>162.08191507205564</v>
      </c>
      <c r="AG111" s="4">
        <f t="shared" si="137"/>
        <v>137.86522989450103</v>
      </c>
      <c r="AI111" s="4">
        <f t="shared" si="138"/>
        <v>0.8285066560914629</v>
      </c>
      <c r="AJ111" s="4">
        <f t="shared" si="138"/>
        <v>-6.1031554555914909</v>
      </c>
      <c r="AK111" s="4">
        <f t="shared" si="138"/>
        <v>-4.5543133561946547</v>
      </c>
      <c r="AL111" s="4">
        <f t="shared" si="138"/>
        <v>-11.539831440582759</v>
      </c>
      <c r="AM111" s="4">
        <f t="shared" si="138"/>
        <v>-1.9259177063104289</v>
      </c>
      <c r="AN111" s="4">
        <f t="shared" si="138"/>
        <v>-4.1877842770694542</v>
      </c>
      <c r="AO111" s="4">
        <f t="shared" si="138"/>
        <v>1.4132032807141854</v>
      </c>
      <c r="AP111" s="4">
        <f t="shared" si="138"/>
        <v>-1.8495962975002271</v>
      </c>
      <c r="AQ111" s="4">
        <f t="shared" si="138"/>
        <v>1.5639470202902714</v>
      </c>
      <c r="AR111" s="4">
        <f t="shared" si="138"/>
        <v>9.7267430891486129</v>
      </c>
      <c r="AS111" s="4">
        <f t="shared" si="138"/>
        <v>4.0274592844667154</v>
      </c>
      <c r="AT111" s="4">
        <f t="shared" si="138"/>
        <v>0.62384362473662236</v>
      </c>
      <c r="AU111" s="4">
        <f t="shared" si="138"/>
        <v>-0.15451589237079588</v>
      </c>
      <c r="AV111" s="4">
        <f t="shared" si="138"/>
        <v>-6.6349150720556338</v>
      </c>
      <c r="AW111" s="4">
        <f t="shared" si="138"/>
        <v>-3.2402298945010273</v>
      </c>
      <c r="AY111" s="2">
        <f t="shared" si="144"/>
        <v>85.75963360115108</v>
      </c>
      <c r="AZ111" s="2">
        <f t="shared" si="144"/>
        <v>69.643435722332043</v>
      </c>
      <c r="BA111" s="2">
        <f t="shared" si="144"/>
        <v>64.360917201272628</v>
      </c>
      <c r="BB111" s="2">
        <f t="shared" si="144"/>
        <v>68.988842351953949</v>
      </c>
      <c r="BC111" s="2">
        <f t="shared" si="144"/>
        <v>64.028816097291724</v>
      </c>
      <c r="BD111" s="2">
        <f t="shared" si="144"/>
        <v>65.091319888275109</v>
      </c>
      <c r="BE111" s="2">
        <f t="shared" si="144"/>
        <v>65.064169102206208</v>
      </c>
      <c r="BF111" s="2">
        <f t="shared" si="144"/>
        <v>64.481961896900302</v>
      </c>
      <c r="BG111" s="2">
        <f t="shared" si="144"/>
        <v>67.622093701196945</v>
      </c>
      <c r="BH111" s="2">
        <f t="shared" si="144"/>
        <v>64.050777587941425</v>
      </c>
      <c r="BI111" s="2">
        <f t="shared" si="144"/>
        <v>67.693636118613696</v>
      </c>
      <c r="BJ111" s="2">
        <f t="shared" si="144"/>
        <v>67.966959717431507</v>
      </c>
      <c r="BK111" s="2">
        <f t="shared" si="144"/>
        <v>68.91543809371251</v>
      </c>
      <c r="BL111" s="2">
        <f t="shared" si="144"/>
        <v>67.144249680108672</v>
      </c>
      <c r="BM111" s="2">
        <f t="shared" si="144"/>
        <v>84.841632981512362</v>
      </c>
      <c r="BO111" s="2" t="str">
        <f t="shared" si="100"/>
        <v/>
      </c>
      <c r="BP111" s="2" t="str">
        <f t="shared" si="101"/>
        <v/>
      </c>
      <c r="BQ111" s="2" t="str">
        <f t="shared" si="102"/>
        <v/>
      </c>
      <c r="BR111" s="2" t="str">
        <f t="shared" si="103"/>
        <v/>
      </c>
      <c r="BS111" s="2" t="str">
        <f t="shared" si="104"/>
        <v/>
      </c>
      <c r="BT111" s="2" t="str">
        <f t="shared" si="105"/>
        <v/>
      </c>
      <c r="BU111" s="2" t="str">
        <f t="shared" si="106"/>
        <v/>
      </c>
      <c r="BV111" s="2" t="str">
        <f t="shared" si="107"/>
        <v/>
      </c>
      <c r="BW111" s="2" t="str">
        <f t="shared" si="108"/>
        <v/>
      </c>
      <c r="BX111" s="2" t="str">
        <f t="shared" si="109"/>
        <v/>
      </c>
      <c r="BY111" s="2" t="str">
        <f t="shared" si="110"/>
        <v/>
      </c>
      <c r="BZ111" s="2" t="str">
        <f t="shared" si="111"/>
        <v/>
      </c>
      <c r="CA111" s="2" t="str">
        <f t="shared" si="112"/>
        <v/>
      </c>
      <c r="CB111" s="2" t="str">
        <f t="shared" si="113"/>
        <v/>
      </c>
      <c r="CC111" s="2" t="str">
        <f t="shared" si="114"/>
        <v/>
      </c>
      <c r="CE111" s="2" t="str">
        <f t="shared" si="145"/>
        <v/>
      </c>
      <c r="CF111" s="2" t="str">
        <f t="shared" si="145"/>
        <v/>
      </c>
      <c r="CG111" s="2" t="str">
        <f t="shared" si="145"/>
        <v/>
      </c>
      <c r="CH111" s="2" t="str">
        <f t="shared" si="145"/>
        <v/>
      </c>
      <c r="CI111" s="2" t="str">
        <f t="shared" si="145"/>
        <v/>
      </c>
      <c r="CJ111" s="2" t="str">
        <f t="shared" si="145"/>
        <v/>
      </c>
      <c r="CK111" s="2" t="str">
        <f t="shared" si="145"/>
        <v/>
      </c>
      <c r="CL111" s="2" t="str">
        <f t="shared" si="145"/>
        <v/>
      </c>
      <c r="CM111" s="2" t="str">
        <f t="shared" si="145"/>
        <v/>
      </c>
      <c r="CN111" s="2" t="str">
        <f t="shared" si="145"/>
        <v/>
      </c>
      <c r="CO111" s="2" t="str">
        <f t="shared" si="145"/>
        <v/>
      </c>
      <c r="CP111" s="2" t="str">
        <f t="shared" si="145"/>
        <v/>
      </c>
      <c r="CQ111" s="2" t="str">
        <f t="shared" si="145"/>
        <v/>
      </c>
      <c r="CR111" s="2" t="str">
        <f t="shared" si="145"/>
        <v/>
      </c>
      <c r="CS111" s="2" t="str">
        <f t="shared" si="145"/>
        <v/>
      </c>
      <c r="CU111" s="2" t="str">
        <f t="shared" si="115"/>
        <v/>
      </c>
      <c r="CV111" s="2" t="str">
        <f t="shared" si="116"/>
        <v/>
      </c>
      <c r="CW111" s="2" t="str">
        <f t="shared" si="117"/>
        <v/>
      </c>
      <c r="CX111" s="2" t="str">
        <f t="shared" si="118"/>
        <v/>
      </c>
      <c r="CY111" s="2" t="str">
        <f t="shared" si="119"/>
        <v/>
      </c>
      <c r="CZ111" s="2" t="str">
        <f t="shared" si="120"/>
        <v/>
      </c>
      <c r="DA111" s="2" t="str">
        <f t="shared" si="121"/>
        <v/>
      </c>
      <c r="DB111" s="2" t="str">
        <f t="shared" si="122"/>
        <v/>
      </c>
      <c r="DC111" s="2" t="str">
        <f t="shared" si="123"/>
        <v/>
      </c>
      <c r="DD111" s="2" t="str">
        <f t="shared" si="124"/>
        <v/>
      </c>
      <c r="DE111" s="2" t="str">
        <f t="shared" si="125"/>
        <v/>
      </c>
      <c r="DF111" s="2" t="str">
        <f t="shared" si="126"/>
        <v/>
      </c>
      <c r="DG111" s="2" t="str">
        <f t="shared" si="127"/>
        <v/>
      </c>
      <c r="DH111" s="2" t="str">
        <f t="shared" si="128"/>
        <v/>
      </c>
      <c r="DI111" s="2" t="str">
        <f t="shared" si="129"/>
        <v/>
      </c>
      <c r="DK111" s="2">
        <f t="shared" si="139"/>
        <v>126.46800121457488</v>
      </c>
      <c r="DL111" s="2">
        <f t="shared" si="139"/>
        <v>87.08511099365748</v>
      </c>
      <c r="DM111" s="2">
        <f t="shared" si="139"/>
        <v>95.665856236786453</v>
      </c>
      <c r="DN111" s="2">
        <f t="shared" si="139"/>
        <v>88.764627906976742</v>
      </c>
      <c r="DO111" s="2">
        <f t="shared" si="139"/>
        <v>89.508238905545213</v>
      </c>
      <c r="DP111" s="2">
        <f t="shared" si="139"/>
        <v>80.90832346723046</v>
      </c>
      <c r="DQ111" s="2">
        <f t="shared" si="139"/>
        <v>86.91486590154031</v>
      </c>
      <c r="DR111" s="2">
        <f t="shared" si="139"/>
        <v>87.470712473572917</v>
      </c>
      <c r="DS111" s="2">
        <f t="shared" si="139"/>
        <v>94.854952941176492</v>
      </c>
      <c r="DT111" s="2">
        <f t="shared" si="139"/>
        <v>86.053442863916558</v>
      </c>
      <c r="DU111" s="2">
        <f t="shared" si="139"/>
        <v>92.543992847503361</v>
      </c>
      <c r="DV111" s="2">
        <f t="shared" si="139"/>
        <v>96.618396341463438</v>
      </c>
      <c r="DW111" s="2">
        <f t="shared" si="139"/>
        <v>92.430919661733611</v>
      </c>
      <c r="DX111" s="2">
        <f t="shared" si="139"/>
        <v>78.105652854122582</v>
      </c>
      <c r="DY111" s="2">
        <f t="shared" si="139"/>
        <v>96.192903297682705</v>
      </c>
      <c r="EA111" s="2">
        <f t="shared" si="99"/>
        <v>84.548740659340666</v>
      </c>
      <c r="EB111" s="2">
        <f t="shared" si="99"/>
        <v>69.210519427655129</v>
      </c>
      <c r="EC111" s="2">
        <f t="shared" si="99"/>
        <v>63.655213464696224</v>
      </c>
      <c r="ED111" s="2">
        <f t="shared" si="99"/>
        <v>68.516274777422794</v>
      </c>
      <c r="EE111" s="2">
        <f t="shared" si="99"/>
        <v>63.494997158447426</v>
      </c>
      <c r="EF111" s="2">
        <f t="shared" si="99"/>
        <v>64.732853430185642</v>
      </c>
      <c r="EG111" s="2">
        <f t="shared" si="99"/>
        <v>64.519235895970269</v>
      </c>
      <c r="EH111" s="2">
        <f t="shared" si="99"/>
        <v>63.849734950137481</v>
      </c>
      <c r="EI111" s="2">
        <f t="shared" si="99"/>
        <v>66.624632830705963</v>
      </c>
      <c r="EJ111" s="2">
        <f t="shared" si="99"/>
        <v>63.350687225423016</v>
      </c>
      <c r="EK111" s="2">
        <f t="shared" si="99"/>
        <v>66.953431068637229</v>
      </c>
      <c r="EL111" s="2">
        <f t="shared" si="99"/>
        <v>67.123977064220171</v>
      </c>
      <c r="EM111" s="2">
        <f t="shared" si="140"/>
        <v>68.293343960520133</v>
      </c>
      <c r="EN111" s="2">
        <f t="shared" si="140"/>
        <v>66.843606376530502</v>
      </c>
      <c r="EO111" s="2">
        <f t="shared" si="140"/>
        <v>84.411698291053654</v>
      </c>
      <c r="EQ111" s="2">
        <f t="shared" si="141"/>
        <v>82.464743613248345</v>
      </c>
      <c r="ER111" s="2">
        <f t="shared" si="141"/>
        <v>67.403817752696938</v>
      </c>
      <c r="ES111" s="2">
        <f t="shared" si="141"/>
        <v>62.612121594382749</v>
      </c>
      <c r="ET111" s="2">
        <f t="shared" si="141"/>
        <v>66.489170641337253</v>
      </c>
      <c r="EU111" s="2">
        <f t="shared" si="141"/>
        <v>62.790393089970252</v>
      </c>
      <c r="EV111" s="2">
        <f t="shared" si="141"/>
        <v>63.937926139138291</v>
      </c>
      <c r="EW111" s="2">
        <f t="shared" si="141"/>
        <v>63.463018464145136</v>
      </c>
      <c r="EX111" s="2">
        <f t="shared" si="141"/>
        <v>62.989570719317328</v>
      </c>
      <c r="EY111" s="2">
        <f t="shared" si="141"/>
        <v>65.055299004311848</v>
      </c>
      <c r="EZ111" s="2">
        <f t="shared" si="141"/>
        <v>61.616884625837109</v>
      </c>
      <c r="FA111" s="2">
        <f t="shared" si="141"/>
        <v>66.156360484477261</v>
      </c>
      <c r="FB111" s="2">
        <f t="shared" si="141"/>
        <v>66.770299763593385</v>
      </c>
      <c r="FC111" s="2">
        <f t="shared" si="141"/>
        <v>67.719741726132327</v>
      </c>
      <c r="FD111" s="2">
        <f t="shared" si="141"/>
        <v>67.007281476866325</v>
      </c>
      <c r="FE111" s="2">
        <f t="shared" si="141"/>
        <v>84.247889503555996</v>
      </c>
      <c r="FG111" s="2">
        <f t="shared" si="142"/>
        <v>0.97104448874292726</v>
      </c>
      <c r="FH111" s="2">
        <f t="shared" si="142"/>
        <v>0.97562059490033914</v>
      </c>
      <c r="FI111" s="2">
        <f t="shared" si="142"/>
        <v>0.97788742716434751</v>
      </c>
      <c r="FJ111" s="2">
        <f t="shared" si="142"/>
        <v>0.97646809124555511</v>
      </c>
      <c r="FK111" s="2">
        <f t="shared" si="142"/>
        <v>0.97942473440301003</v>
      </c>
      <c r="FL111" s="2">
        <f t="shared" si="142"/>
        <v>0.97771447396823352</v>
      </c>
      <c r="FM111" s="2">
        <f t="shared" si="142"/>
        <v>0.97556017287890817</v>
      </c>
      <c r="FN111" s="2">
        <f t="shared" si="142"/>
        <v>0.97315604998624528</v>
      </c>
      <c r="FO111" s="2">
        <f t="shared" si="142"/>
        <v>0.96452762276938286</v>
      </c>
      <c r="FP111" s="2">
        <f t="shared" si="142"/>
        <v>0.96898197334831326</v>
      </c>
      <c r="FQ111" s="2">
        <f t="shared" si="142"/>
        <v>0.97100050362738377</v>
      </c>
      <c r="FR111" s="2">
        <f t="shared" si="142"/>
        <v>0.97139761805463154</v>
      </c>
      <c r="FS111" s="2">
        <f t="shared" si="142"/>
        <v>0.97419284970080666</v>
      </c>
      <c r="FT111" s="2">
        <f t="shared" si="142"/>
        <v>0.97331838616218791</v>
      </c>
      <c r="FU111" s="2">
        <f t="shared" si="142"/>
        <v>0.96349391508423843</v>
      </c>
      <c r="FW111" s="2">
        <f t="shared" si="146"/>
        <v>1.3918825318215394E-3</v>
      </c>
      <c r="FX111" s="2">
        <f t="shared" si="146"/>
        <v>1.5805675841334289E-3</v>
      </c>
      <c r="FY111" s="2">
        <f t="shared" si="146"/>
        <v>2.045776885272237E-3</v>
      </c>
      <c r="FZ111" s="2">
        <f t="shared" si="146"/>
        <v>1.9312395804432123E-3</v>
      </c>
      <c r="GA111" s="2">
        <f t="shared" si="146"/>
        <v>2.0017187013813926E-3</v>
      </c>
      <c r="GB111" s="2">
        <f t="shared" si="146"/>
        <v>2.5315529103270575E-3</v>
      </c>
      <c r="GC111" s="2">
        <f t="shared" si="146"/>
        <v>2.283733723241789E-3</v>
      </c>
      <c r="GD111" s="2">
        <f t="shared" si="146"/>
        <v>2.1546968426361781E-3</v>
      </c>
      <c r="GE111" s="2">
        <f t="shared" si="146"/>
        <v>2.5078754707907411E-3</v>
      </c>
      <c r="GF111" s="2">
        <f t="shared" si="146"/>
        <v>2.3672342768987229E-3</v>
      </c>
      <c r="GG111" s="2">
        <f t="shared" si="146"/>
        <v>2.3942089206440541E-3</v>
      </c>
      <c r="GH111" s="2">
        <f t="shared" si="146"/>
        <v>1.7756079118144315E-3</v>
      </c>
      <c r="GI111" s="2">
        <f t="shared" si="146"/>
        <v>1.4433534902079355E-3</v>
      </c>
      <c r="GJ111" s="2">
        <f t="shared" si="146"/>
        <v>9.3922923672988318E-4</v>
      </c>
      <c r="GK111" s="2">
        <f t="shared" si="146"/>
        <v>9.216839071505892E-4</v>
      </c>
      <c r="GM111" s="86">
        <f t="shared" si="147"/>
        <v>3.8057671164341002E-18</v>
      </c>
      <c r="GN111" s="86">
        <f t="shared" si="147"/>
        <v>4.3356310013378411E-10</v>
      </c>
      <c r="GO111" s="86">
        <f t="shared" si="147"/>
        <v>3.8249843149872955E-11</v>
      </c>
      <c r="GP111" s="86">
        <f t="shared" si="147"/>
        <v>1.2868393280276983E-11</v>
      </c>
      <c r="GQ111" s="86">
        <f t="shared" si="147"/>
        <v>4.07483439684859E-11</v>
      </c>
      <c r="GR111" s="86">
        <f t="shared" si="147"/>
        <v>4.2563477739849237E-10</v>
      </c>
      <c r="GS111" s="86">
        <f t="shared" si="147"/>
        <v>1.2208294297377823E-10</v>
      </c>
      <c r="GT111" s="86">
        <f t="shared" si="147"/>
        <v>1.2798337779285257E-11</v>
      </c>
      <c r="GU111" s="86">
        <f t="shared" si="147"/>
        <v>3.3958251783473974E-15</v>
      </c>
      <c r="GV111" s="86">
        <f t="shared" si="147"/>
        <v>3.344207113386646E-18</v>
      </c>
      <c r="GW111" s="86">
        <f t="shared" si="147"/>
        <v>2.2231261451539802E-14</v>
      </c>
      <c r="GX111" s="86">
        <f t="shared" si="147"/>
        <v>2.5703725285137123E-26</v>
      </c>
      <c r="GY111" s="86">
        <f t="shared" si="147"/>
        <v>1.8504574513755561E-8</v>
      </c>
      <c r="GZ111" s="86">
        <f t="shared" si="147"/>
        <v>3.4543307411855612E-8</v>
      </c>
      <c r="HA111" s="86">
        <f t="shared" si="147"/>
        <v>1.0745775530024902E-13</v>
      </c>
      <c r="HC111" s="86">
        <f t="shared" si="78"/>
        <v>0.57165704891412827</v>
      </c>
      <c r="HD111" s="86">
        <f t="shared" si="78"/>
        <v>0.52587303915824724</v>
      </c>
      <c r="HE111" s="86">
        <f t="shared" si="78"/>
        <v>0.55258426969966146</v>
      </c>
      <c r="HF111" s="86">
        <f t="shared" si="78"/>
        <v>0.58206863728975955</v>
      </c>
      <c r="HG111" s="86">
        <f t="shared" si="78"/>
        <v>0.59995703430436564</v>
      </c>
      <c r="HH111" s="86">
        <f t="shared" si="78"/>
        <v>0.57982546275365165</v>
      </c>
      <c r="HI111" s="86">
        <f t="shared" si="143"/>
        <v>0.57571660317596129</v>
      </c>
      <c r="HJ111" s="86">
        <f t="shared" si="143"/>
        <v>0.60848937609242248</v>
      </c>
      <c r="HK111" s="86">
        <f t="shared" si="143"/>
        <v>0.56414602619002086</v>
      </c>
      <c r="HL111" s="86">
        <f t="shared" si="143"/>
        <v>0.43902367279802174</v>
      </c>
      <c r="HM111" s="86">
        <f t="shared" si="143"/>
        <v>0.5490299136334521</v>
      </c>
      <c r="HN111" s="86">
        <f t="shared" si="143"/>
        <v>0.58060360317181736</v>
      </c>
      <c r="HO111" s="86">
        <f t="shared" si="143"/>
        <v>0.50176717925248082</v>
      </c>
      <c r="HP111" s="86">
        <f t="shared" si="143"/>
        <v>0.48134416226065352</v>
      </c>
      <c r="HQ111" s="86">
        <f t="shared" si="143"/>
        <v>0.48723246212487131</v>
      </c>
      <c r="HS111" s="86">
        <f t="shared" si="148"/>
        <v>1.02346397980218E-9</v>
      </c>
      <c r="HT111" s="86">
        <f t="shared" si="148"/>
        <v>1.706443300743649E-13</v>
      </c>
      <c r="HU111" s="86">
        <f t="shared" si="148"/>
        <v>4.328630713994504E-12</v>
      </c>
      <c r="HV111" s="86">
        <f t="shared" si="148"/>
        <v>1.0403036446056763E-13</v>
      </c>
      <c r="HW111" s="86">
        <f t="shared" si="148"/>
        <v>1.062507410836271E-11</v>
      </c>
      <c r="HX111" s="86">
        <f t="shared" si="148"/>
        <v>2.1807129354672856E-12</v>
      </c>
      <c r="HY111" s="86">
        <f t="shared" si="148"/>
        <v>1.5555242452667161E-10</v>
      </c>
      <c r="HZ111" s="86">
        <f t="shared" si="148"/>
        <v>1.7971788933051533E-10</v>
      </c>
      <c r="IA111" s="86">
        <f t="shared" si="148"/>
        <v>4.537721076186972E-13</v>
      </c>
      <c r="IB111" s="86">
        <f t="shared" si="148"/>
        <v>1.2040647088598988E-13</v>
      </c>
      <c r="IC111" s="86">
        <f t="shared" si="148"/>
        <v>1.2090260369213625E-14</v>
      </c>
      <c r="ID111" s="86">
        <f t="shared" si="148"/>
        <v>1.9390398933955288E-14</v>
      </c>
      <c r="IE111" s="86">
        <f t="shared" si="148"/>
        <v>2.2449762542711029E-13</v>
      </c>
      <c r="IF111" s="86">
        <f t="shared" si="148"/>
        <v>9.5875139985838914E-8</v>
      </c>
      <c r="IG111" s="86">
        <f t="shared" si="148"/>
        <v>5.9212581936027547E-8</v>
      </c>
      <c r="II111" s="86">
        <f t="shared" si="149"/>
        <v>9.3198148498404776E-23</v>
      </c>
      <c r="IJ111" s="86">
        <f t="shared" si="149"/>
        <v>1.9446639275362745E-32</v>
      </c>
      <c r="IK111" s="86">
        <f t="shared" si="149"/>
        <v>5.0716074274448381E-30</v>
      </c>
      <c r="IL111" s="86">
        <f t="shared" si="149"/>
        <v>2.7628646247454357E-34</v>
      </c>
      <c r="IM111" s="86">
        <f t="shared" si="149"/>
        <v>4.7051364456986562E-30</v>
      </c>
      <c r="IN111" s="86">
        <f t="shared" si="149"/>
        <v>5.7134368893480353E-32</v>
      </c>
      <c r="IO111" s="86">
        <f t="shared" si="149"/>
        <v>4.6183028389536179E-28</v>
      </c>
      <c r="IP111" s="86">
        <f t="shared" si="149"/>
        <v>3.2928721514660691E-27</v>
      </c>
      <c r="IQ111" s="86">
        <f t="shared" si="149"/>
        <v>3.1974862933904457E-35</v>
      </c>
      <c r="IR111" s="86">
        <f t="shared" si="149"/>
        <v>1.9154306554042882E-37</v>
      </c>
      <c r="IS111" s="86">
        <f t="shared" si="149"/>
        <v>2.6086401917140976E-37</v>
      </c>
      <c r="IT111" s="86">
        <f t="shared" si="149"/>
        <v>1.8294540409455239E-37</v>
      </c>
      <c r="IU111" s="86">
        <f t="shared" si="149"/>
        <v>2.6250609378847263E-32</v>
      </c>
      <c r="IV111" s="86">
        <f t="shared" si="149"/>
        <v>1.8906666961855191E-34</v>
      </c>
      <c r="IW111" s="86">
        <f t="shared" si="149"/>
        <v>1.2560192821996497E-34</v>
      </c>
      <c r="IY111" s="86">
        <f t="shared" si="150"/>
        <v>0.57165704993759225</v>
      </c>
      <c r="IZ111" s="86">
        <f t="shared" si="150"/>
        <v>0.52587303959198095</v>
      </c>
      <c r="JA111" s="86">
        <f t="shared" si="150"/>
        <v>0.55258426974223995</v>
      </c>
      <c r="JB111" s="86">
        <f t="shared" si="150"/>
        <v>0.58206863730273195</v>
      </c>
      <c r="JC111" s="86">
        <f t="shared" si="150"/>
        <v>0.59995703435573899</v>
      </c>
      <c r="JD111" s="86">
        <f t="shared" si="150"/>
        <v>0.5798254631814671</v>
      </c>
      <c r="JE111" s="86">
        <f t="shared" si="150"/>
        <v>0.57571660345359665</v>
      </c>
      <c r="JF111" s="86">
        <f t="shared" si="150"/>
        <v>0.60848937628493871</v>
      </c>
      <c r="JG111" s="86">
        <f t="shared" si="150"/>
        <v>0.56414602619047804</v>
      </c>
      <c r="JH111" s="86">
        <f t="shared" si="150"/>
        <v>0.43902367279814214</v>
      </c>
      <c r="JI111" s="86">
        <f t="shared" si="150"/>
        <v>0.54902991363348641</v>
      </c>
      <c r="JJ111" s="86">
        <f t="shared" si="150"/>
        <v>0.58060360317183679</v>
      </c>
      <c r="JK111" s="86">
        <f t="shared" si="150"/>
        <v>0.50176719775727985</v>
      </c>
      <c r="JL111" s="86">
        <f t="shared" si="150"/>
        <v>0.48134429267910095</v>
      </c>
      <c r="JM111" s="86">
        <f t="shared" si="150"/>
        <v>0.48723252133756073</v>
      </c>
    </row>
    <row r="112" spans="2:273" x14ac:dyDescent="0.25">
      <c r="B112" s="2">
        <v>85</v>
      </c>
      <c r="C112" s="37">
        <v>167.79499999999999</v>
      </c>
      <c r="D112" s="37">
        <v>173.12799999999999</v>
      </c>
      <c r="E112" s="37">
        <v>171.05</v>
      </c>
      <c r="F112" s="37">
        <v>168.51300000000001</v>
      </c>
      <c r="G112" s="37">
        <v>163.20500000000001</v>
      </c>
      <c r="H112" s="37">
        <v>148.41</v>
      </c>
      <c r="I112" s="37">
        <v>135.34100000000001</v>
      </c>
      <c r="J112" s="37">
        <v>151.14599999999999</v>
      </c>
      <c r="K112" s="37">
        <v>137.46299999999999</v>
      </c>
      <c r="L112" s="37">
        <v>106.024</v>
      </c>
      <c r="M112" s="37">
        <v>140.488</v>
      </c>
      <c r="N112" s="37">
        <v>151.38999999999999</v>
      </c>
      <c r="O112" s="37">
        <v>174.80500000000001</v>
      </c>
      <c r="P112" s="37">
        <v>155.57900000000001</v>
      </c>
      <c r="Q112" s="37">
        <v>135.02500000000001</v>
      </c>
      <c r="S112" s="4">
        <f t="shared" ref="S112:AG128" si="151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168.18182161971271</v>
      </c>
      <c r="T112" s="4">
        <f t="shared" si="151"/>
        <v>176.03575975531982</v>
      </c>
      <c r="U112" s="4">
        <f t="shared" si="151"/>
        <v>170.78364899700566</v>
      </c>
      <c r="V112" s="4">
        <f t="shared" si="151"/>
        <v>178.99758466901272</v>
      </c>
      <c r="W112" s="4">
        <f t="shared" si="151"/>
        <v>162.75249719580472</v>
      </c>
      <c r="X112" s="4">
        <f t="shared" si="151"/>
        <v>147.54112178061112</v>
      </c>
      <c r="Y112" s="4">
        <f t="shared" si="151"/>
        <v>131.0987072040781</v>
      </c>
      <c r="Z112" s="4">
        <f t="shared" si="151"/>
        <v>149.95662139399704</v>
      </c>
      <c r="AA112" s="4">
        <f t="shared" si="151"/>
        <v>129.32135328624528</v>
      </c>
      <c r="AB112" s="4">
        <f t="shared" si="151"/>
        <v>100.93043063882217</v>
      </c>
      <c r="AC112" s="4">
        <f t="shared" si="151"/>
        <v>130.95596592736462</v>
      </c>
      <c r="AD112" s="4">
        <f t="shared" si="151"/>
        <v>143.53325996551911</v>
      </c>
      <c r="AE112" s="4">
        <f t="shared" si="151"/>
        <v>175.12480473359639</v>
      </c>
      <c r="AF112" s="4">
        <f t="shared" si="151"/>
        <v>160.76628618771704</v>
      </c>
      <c r="AG112" s="4">
        <f t="shared" si="151"/>
        <v>136.40097815912387</v>
      </c>
      <c r="AI112" s="4">
        <f t="shared" ref="AI112:AW128" si="152">IF(OR($B112 &lt; C$230, $B112 &gt; C$233), 0, C112-S112)</f>
        <v>-0.38682161971271967</v>
      </c>
      <c r="AJ112" s="4">
        <f t="shared" si="152"/>
        <v>-2.9077597553198302</v>
      </c>
      <c r="AK112" s="4">
        <f t="shared" si="152"/>
        <v>0.26635100299435521</v>
      </c>
      <c r="AL112" s="4">
        <f t="shared" si="152"/>
        <v>-10.484584669012719</v>
      </c>
      <c r="AM112" s="4">
        <f t="shared" si="152"/>
        <v>0.45250280419529076</v>
      </c>
      <c r="AN112" s="4">
        <f t="shared" si="152"/>
        <v>0.86887821938887555</v>
      </c>
      <c r="AO112" s="4">
        <f t="shared" si="152"/>
        <v>4.2422927959219123</v>
      </c>
      <c r="AP112" s="4">
        <f t="shared" si="152"/>
        <v>1.189378606002947</v>
      </c>
      <c r="AQ112" s="4">
        <f t="shared" si="152"/>
        <v>8.1416467137547102</v>
      </c>
      <c r="AR112" s="4">
        <f t="shared" si="152"/>
        <v>5.0935693611778277</v>
      </c>
      <c r="AS112" s="4">
        <f t="shared" si="152"/>
        <v>9.5320340726353834</v>
      </c>
      <c r="AT112" s="4">
        <f t="shared" si="152"/>
        <v>7.8567400344808789</v>
      </c>
      <c r="AU112" s="4">
        <f t="shared" si="152"/>
        <v>-0.31980473359638495</v>
      </c>
      <c r="AV112" s="4">
        <f t="shared" si="152"/>
        <v>-5.1872861877170351</v>
      </c>
      <c r="AW112" s="4">
        <f t="shared" si="152"/>
        <v>-1.3759781591238607</v>
      </c>
      <c r="AY112" s="2">
        <f t="shared" si="144"/>
        <v>85.350589873746586</v>
      </c>
      <c r="AZ112" s="2">
        <f t="shared" si="144"/>
        <v>69.420645528565458</v>
      </c>
      <c r="BA112" s="2">
        <f t="shared" si="144"/>
        <v>64.167466307220394</v>
      </c>
      <c r="BB112" s="2">
        <f t="shared" si="144"/>
        <v>68.739563242537074</v>
      </c>
      <c r="BC112" s="2">
        <f t="shared" si="144"/>
        <v>63.878968418039278</v>
      </c>
      <c r="BD112" s="2">
        <f t="shared" si="144"/>
        <v>64.919377792989494</v>
      </c>
      <c r="BE112" s="2">
        <f t="shared" si="144"/>
        <v>64.85935800216842</v>
      </c>
      <c r="BF112" s="2">
        <f t="shared" si="144"/>
        <v>64.305788628609236</v>
      </c>
      <c r="BG112" s="2">
        <f t="shared" si="144"/>
        <v>67.35276369877333</v>
      </c>
      <c r="BH112" s="2">
        <f t="shared" si="144"/>
        <v>63.853734852496672</v>
      </c>
      <c r="BI112" s="2">
        <f t="shared" si="144"/>
        <v>67.515260950456181</v>
      </c>
      <c r="BJ112" s="2">
        <f t="shared" si="144"/>
        <v>67.805735197315244</v>
      </c>
      <c r="BK112" s="2">
        <f t="shared" si="144"/>
        <v>68.781861548286813</v>
      </c>
      <c r="BL112" s="2">
        <f t="shared" si="144"/>
        <v>67.035673271223445</v>
      </c>
      <c r="BM112" s="2">
        <f t="shared" si="144"/>
        <v>84.587672045150526</v>
      </c>
      <c r="BO112" s="2" t="str">
        <f t="shared" si="100"/>
        <v/>
      </c>
      <c r="BP112" s="2" t="str">
        <f t="shared" si="101"/>
        <v/>
      </c>
      <c r="BQ112" s="2" t="str">
        <f t="shared" si="102"/>
        <v/>
      </c>
      <c r="BR112" s="2" t="str">
        <f t="shared" si="103"/>
        <v/>
      </c>
      <c r="BS112" s="2" t="str">
        <f t="shared" si="104"/>
        <v/>
      </c>
      <c r="BT112" s="2" t="str">
        <f t="shared" si="105"/>
        <v/>
      </c>
      <c r="BU112" s="2" t="str">
        <f t="shared" si="106"/>
        <v/>
      </c>
      <c r="BV112" s="2" t="str">
        <f t="shared" si="107"/>
        <v/>
      </c>
      <c r="BW112" s="2" t="str">
        <f t="shared" si="108"/>
        <v/>
      </c>
      <c r="BX112" s="2" t="str">
        <f t="shared" si="109"/>
        <v/>
      </c>
      <c r="BY112" s="2" t="str">
        <f t="shared" si="110"/>
        <v/>
      </c>
      <c r="BZ112" s="2" t="str">
        <f t="shared" si="111"/>
        <v/>
      </c>
      <c r="CA112" s="2" t="str">
        <f t="shared" si="112"/>
        <v/>
      </c>
      <c r="CB112" s="2" t="str">
        <f t="shared" si="113"/>
        <v/>
      </c>
      <c r="CC112" s="2" t="str">
        <f t="shared" si="114"/>
        <v/>
      </c>
      <c r="CE112" s="2" t="str">
        <f t="shared" si="145"/>
        <v/>
      </c>
      <c r="CF112" s="2" t="str">
        <f t="shared" si="145"/>
        <v/>
      </c>
      <c r="CG112" s="2" t="str">
        <f t="shared" si="145"/>
        <v/>
      </c>
      <c r="CH112" s="2" t="str">
        <f t="shared" si="145"/>
        <v/>
      </c>
      <c r="CI112" s="2" t="str">
        <f t="shared" si="145"/>
        <v/>
      </c>
      <c r="CJ112" s="2" t="str">
        <f t="shared" si="145"/>
        <v/>
      </c>
      <c r="CK112" s="2" t="str">
        <f t="shared" si="145"/>
        <v/>
      </c>
      <c r="CL112" s="2" t="str">
        <f t="shared" si="145"/>
        <v/>
      </c>
      <c r="CM112" s="2" t="str">
        <f t="shared" si="145"/>
        <v/>
      </c>
      <c r="CN112" s="2" t="str">
        <f t="shared" si="145"/>
        <v/>
      </c>
      <c r="CO112" s="2" t="str">
        <f t="shared" si="145"/>
        <v/>
      </c>
      <c r="CP112" s="2" t="str">
        <f t="shared" si="145"/>
        <v/>
      </c>
      <c r="CQ112" s="2" t="str">
        <f t="shared" si="145"/>
        <v/>
      </c>
      <c r="CR112" s="2" t="str">
        <f t="shared" si="145"/>
        <v/>
      </c>
      <c r="CS112" s="2" t="str">
        <f t="shared" si="145"/>
        <v/>
      </c>
      <c r="CU112" s="2" t="str">
        <f t="shared" si="115"/>
        <v/>
      </c>
      <c r="CV112" s="2" t="str">
        <f t="shared" si="116"/>
        <v/>
      </c>
      <c r="CW112" s="2" t="str">
        <f t="shared" si="117"/>
        <v/>
      </c>
      <c r="CX112" s="2" t="str">
        <f t="shared" si="118"/>
        <v/>
      </c>
      <c r="CY112" s="2" t="str">
        <f t="shared" si="119"/>
        <v/>
      </c>
      <c r="CZ112" s="2" t="str">
        <f t="shared" si="120"/>
        <v/>
      </c>
      <c r="DA112" s="2" t="str">
        <f t="shared" si="121"/>
        <v/>
      </c>
      <c r="DB112" s="2" t="str">
        <f t="shared" si="122"/>
        <v/>
      </c>
      <c r="DC112" s="2" t="str">
        <f t="shared" si="123"/>
        <v/>
      </c>
      <c r="DD112" s="2" t="str">
        <f t="shared" si="124"/>
        <v/>
      </c>
      <c r="DE112" s="2" t="str">
        <f t="shared" si="125"/>
        <v/>
      </c>
      <c r="DF112" s="2" t="str">
        <f t="shared" si="126"/>
        <v/>
      </c>
      <c r="DG112" s="2" t="str">
        <f t="shared" si="127"/>
        <v/>
      </c>
      <c r="DH112" s="2" t="str">
        <f t="shared" si="128"/>
        <v/>
      </c>
      <c r="DI112" s="2" t="str">
        <f t="shared" si="129"/>
        <v/>
      </c>
      <c r="DK112" s="2">
        <f t="shared" ref="DK112:DY128" si="153">BO$228*$B112+BO$229</f>
        <v>127.0913447368421</v>
      </c>
      <c r="DL112" s="2">
        <f t="shared" si="153"/>
        <v>87.246305496828739</v>
      </c>
      <c r="DM112" s="2">
        <f t="shared" si="153"/>
        <v>95.957165508909682</v>
      </c>
      <c r="DN112" s="2">
        <f t="shared" si="153"/>
        <v>88.943199335548172</v>
      </c>
      <c r="DO112" s="2">
        <f t="shared" si="153"/>
        <v>89.709621370499434</v>
      </c>
      <c r="DP112" s="2">
        <f t="shared" si="153"/>
        <v>80.956909996979775</v>
      </c>
      <c r="DQ112" s="2">
        <f t="shared" si="153"/>
        <v>87.046658562367853</v>
      </c>
      <c r="DR112" s="2">
        <f t="shared" si="153"/>
        <v>87.559081042987998</v>
      </c>
      <c r="DS112" s="2">
        <f t="shared" si="153"/>
        <v>95.144394397759129</v>
      </c>
      <c r="DT112" s="2">
        <f t="shared" si="153"/>
        <v>86.173054054054063</v>
      </c>
      <c r="DU112" s="2">
        <f t="shared" si="153"/>
        <v>92.800833130904181</v>
      </c>
      <c r="DV112" s="2">
        <f t="shared" si="153"/>
        <v>96.950459099437154</v>
      </c>
      <c r="DW112" s="2">
        <f t="shared" si="153"/>
        <v>92.592335095137415</v>
      </c>
      <c r="DX112" s="2">
        <f t="shared" si="153"/>
        <v>78.139959478505958</v>
      </c>
      <c r="DY112" s="2">
        <f t="shared" si="153"/>
        <v>96.392669340463456</v>
      </c>
      <c r="EA112" s="2">
        <f t="shared" si="99"/>
        <v>84.218538461538472</v>
      </c>
      <c r="EB112" s="2">
        <f t="shared" si="99"/>
        <v>69.017475885037626</v>
      </c>
      <c r="EC112" s="2">
        <f t="shared" si="99"/>
        <v>63.514156697161624</v>
      </c>
      <c r="ED112" s="2">
        <f t="shared" si="99"/>
        <v>68.299714317358905</v>
      </c>
      <c r="EE112" s="2">
        <f t="shared" si="99"/>
        <v>63.385577041078953</v>
      </c>
      <c r="EF112" s="2">
        <f t="shared" si="99"/>
        <v>64.588153188054889</v>
      </c>
      <c r="EG112" s="2">
        <f t="shared" si="99"/>
        <v>64.355017147756499</v>
      </c>
      <c r="EH112" s="2">
        <f t="shared" si="99"/>
        <v>63.722785674054919</v>
      </c>
      <c r="EI112" s="2">
        <f t="shared" si="99"/>
        <v>66.424864016449618</v>
      </c>
      <c r="EJ112" s="2">
        <f t="shared" si="99"/>
        <v>63.206546727523431</v>
      </c>
      <c r="EK112" s="2">
        <f t="shared" si="99"/>
        <v>66.828599510162917</v>
      </c>
      <c r="EL112" s="2">
        <f t="shared" si="99"/>
        <v>67.02377348186981</v>
      </c>
      <c r="EM112" s="2">
        <f t="shared" si="140"/>
        <v>68.207504699984341</v>
      </c>
      <c r="EN112" s="2">
        <f t="shared" si="140"/>
        <v>66.757890229118686</v>
      </c>
      <c r="EO112" s="2">
        <f t="shared" si="140"/>
        <v>84.179910659399212</v>
      </c>
      <c r="EQ112" s="2">
        <f t="shared" ref="EQ112:FE128" si="154">CU$228*$B112+CU$229</f>
        <v>82.243129859253614</v>
      </c>
      <c r="ER112" s="2">
        <f t="shared" si="154"/>
        <v>67.282366003510376</v>
      </c>
      <c r="ES112" s="2">
        <f t="shared" si="154"/>
        <v>62.514924285563254</v>
      </c>
      <c r="ET112" s="2">
        <f t="shared" si="154"/>
        <v>66.359627907104908</v>
      </c>
      <c r="EU112" s="2">
        <f t="shared" si="154"/>
        <v>62.714935231271056</v>
      </c>
      <c r="EV112" s="2">
        <f t="shared" si="154"/>
        <v>63.824886564462943</v>
      </c>
      <c r="EW112" s="2">
        <f t="shared" si="154"/>
        <v>63.343667037526181</v>
      </c>
      <c r="EX112" s="2">
        <f t="shared" si="154"/>
        <v>62.902235229770582</v>
      </c>
      <c r="EY112" s="2">
        <f t="shared" si="154"/>
        <v>64.926088810871306</v>
      </c>
      <c r="EZ112" s="2">
        <f t="shared" si="154"/>
        <v>61.555582149944918</v>
      </c>
      <c r="FA112" s="2">
        <f t="shared" si="154"/>
        <v>66.064419406617318</v>
      </c>
      <c r="FB112" s="2">
        <f t="shared" si="154"/>
        <v>66.681666880558367</v>
      </c>
      <c r="FC112" s="2">
        <f t="shared" si="154"/>
        <v>67.651057786257084</v>
      </c>
      <c r="FD112" s="2">
        <f t="shared" si="154"/>
        <v>66.914137990782294</v>
      </c>
      <c r="FE112" s="2">
        <f t="shared" si="154"/>
        <v>84.021742211234638</v>
      </c>
      <c r="FG112" s="2">
        <f t="shared" ref="FG112:FU128" si="155">POWER(10,($B112-C$231)/C$229)/(1+POWER(10,($B112-C$231)/C$229))</f>
        <v>0.9735248071423932</v>
      </c>
      <c r="FH112" s="2">
        <f t="shared" si="155"/>
        <v>0.9777179204820704</v>
      </c>
      <c r="FI112" s="2">
        <f t="shared" si="155"/>
        <v>0.9797937793166468</v>
      </c>
      <c r="FJ112" s="2">
        <f t="shared" si="155"/>
        <v>0.97849411507281636</v>
      </c>
      <c r="FK112" s="2">
        <f t="shared" si="155"/>
        <v>0.98120110121998927</v>
      </c>
      <c r="FL112" s="2">
        <f t="shared" si="155"/>
        <v>0.97963542611631826</v>
      </c>
      <c r="FM112" s="2">
        <f t="shared" si="155"/>
        <v>0.97766257746947272</v>
      </c>
      <c r="FN112" s="2">
        <f t="shared" si="155"/>
        <v>0.97546006386066264</v>
      </c>
      <c r="FO112" s="2">
        <f t="shared" si="155"/>
        <v>0.96754751727544486</v>
      </c>
      <c r="FP112" s="2">
        <f t="shared" si="155"/>
        <v>0.97163380503694297</v>
      </c>
      <c r="FQ112" s="2">
        <f t="shared" si="155"/>
        <v>0.97348448689278533</v>
      </c>
      <c r="FR112" s="2">
        <f t="shared" si="155"/>
        <v>0.97384850217082852</v>
      </c>
      <c r="FS112" s="2">
        <f t="shared" si="155"/>
        <v>0.97641003228701406</v>
      </c>
      <c r="FT112" s="2">
        <f t="shared" si="155"/>
        <v>0.97560881596110349</v>
      </c>
      <c r="FU112" s="2">
        <f t="shared" si="155"/>
        <v>0.96659876542041334</v>
      </c>
      <c r="FW112" s="2">
        <f t="shared" si="146"/>
        <v>1.5259639316602921E-3</v>
      </c>
      <c r="FX112" s="2">
        <f t="shared" si="146"/>
        <v>1.7327936592917833E-3</v>
      </c>
      <c r="FY112" s="2">
        <f t="shared" si="146"/>
        <v>2.2427070993523038E-3</v>
      </c>
      <c r="FZ112" s="2">
        <f t="shared" si="146"/>
        <v>2.1171676154982792E-3</v>
      </c>
      <c r="GA112" s="2">
        <f t="shared" si="146"/>
        <v>2.1944171201939435E-3</v>
      </c>
      <c r="GB112" s="2">
        <f t="shared" si="146"/>
        <v>2.7751147754721327E-3</v>
      </c>
      <c r="GC112" s="2">
        <f t="shared" si="146"/>
        <v>2.5035126331160447E-3</v>
      </c>
      <c r="GD112" s="2">
        <f t="shared" si="146"/>
        <v>2.3620870736011479E-3</v>
      </c>
      <c r="GE112" s="2">
        <f t="shared" si="146"/>
        <v>2.7491655971732319E-3</v>
      </c>
      <c r="GF112" s="2">
        <f t="shared" si="146"/>
        <v>2.5950281004154399E-3</v>
      </c>
      <c r="GG112" s="2">
        <f t="shared" si="146"/>
        <v>2.6245916268130441E-3</v>
      </c>
      <c r="GH112" s="2">
        <f t="shared" si="146"/>
        <v>1.9465818962261328E-3</v>
      </c>
      <c r="GI112" s="2">
        <f t="shared" si="146"/>
        <v>1.5823852808017202E-3</v>
      </c>
      <c r="GJ112" s="2">
        <f t="shared" si="146"/>
        <v>1.0297510682147123E-3</v>
      </c>
      <c r="GK112" s="2">
        <f t="shared" si="146"/>
        <v>1.0105164503778901E-3</v>
      </c>
      <c r="GM112" s="86">
        <f t="shared" si="147"/>
        <v>7.6430412312981943E-20</v>
      </c>
      <c r="GN112" s="86">
        <f t="shared" si="147"/>
        <v>5.0571355290907854E-11</v>
      </c>
      <c r="GO112" s="86">
        <f t="shared" si="147"/>
        <v>3.6975977055057394E-12</v>
      </c>
      <c r="GP112" s="86">
        <f t="shared" si="147"/>
        <v>1.1282461467668092E-12</v>
      </c>
      <c r="GQ112" s="86">
        <f t="shared" si="147"/>
        <v>3.7792129722974718E-12</v>
      </c>
      <c r="GR112" s="86">
        <f t="shared" si="147"/>
        <v>5.2782996805258609E-11</v>
      </c>
      <c r="GS112" s="86">
        <f t="shared" si="147"/>
        <v>1.4037045479226464E-11</v>
      </c>
      <c r="GT112" s="86">
        <f t="shared" si="147"/>
        <v>1.0057878375897855E-12</v>
      </c>
      <c r="GU112" s="86">
        <f t="shared" si="147"/>
        <v>1.2579790513004286E-16</v>
      </c>
      <c r="GV112" s="86">
        <f t="shared" si="147"/>
        <v>7.4534147933150761E-20</v>
      </c>
      <c r="GW112" s="86">
        <f t="shared" si="147"/>
        <v>1.0676176061466435E-15</v>
      </c>
      <c r="GX112" s="86">
        <f t="shared" si="147"/>
        <v>7.7656536412691557E-29</v>
      </c>
      <c r="GY112" s="86">
        <f t="shared" si="147"/>
        <v>3.2544705112694809E-9</v>
      </c>
      <c r="GZ112" s="86">
        <f t="shared" si="147"/>
        <v>6.2692590990159136E-9</v>
      </c>
      <c r="HA112" s="86">
        <f t="shared" si="147"/>
        <v>6.2953558369216113E-15</v>
      </c>
      <c r="HC112" s="86">
        <f t="shared" si="78"/>
        <v>0.60086771490511748</v>
      </c>
      <c r="HD112" s="86">
        <f t="shared" si="78"/>
        <v>0.56029055860892307</v>
      </c>
      <c r="HE112" s="86">
        <f t="shared" si="78"/>
        <v>0.56413541398085609</v>
      </c>
      <c r="HF112" s="86">
        <f t="shared" si="78"/>
        <v>0.61011302466735096</v>
      </c>
      <c r="HG112" s="86">
        <f t="shared" si="78"/>
        <v>0.60571634476406355</v>
      </c>
      <c r="HH112" s="86">
        <f t="shared" si="78"/>
        <v>0.54094075795300689</v>
      </c>
      <c r="HI112" s="86">
        <f t="shared" si="143"/>
        <v>0.50501668849515724</v>
      </c>
      <c r="HJ112" s="86">
        <f t="shared" si="143"/>
        <v>0.57355008278464903</v>
      </c>
      <c r="HK112" s="86">
        <f t="shared" si="143"/>
        <v>0.45911024345311924</v>
      </c>
      <c r="HL112" s="86">
        <f t="shared" si="143"/>
        <v>0.30877901955683773</v>
      </c>
      <c r="HM112" s="86">
        <f t="shared" si="143"/>
        <v>0.45395755167917939</v>
      </c>
      <c r="HN112" s="86">
        <f t="shared" si="143"/>
        <v>0.50268003177007703</v>
      </c>
      <c r="HO112" s="86">
        <f t="shared" si="143"/>
        <v>0.5349237254825624</v>
      </c>
      <c r="HP112" s="86">
        <f t="shared" si="143"/>
        <v>0.52378632625649091</v>
      </c>
      <c r="HQ112" s="86">
        <f t="shared" si="143"/>
        <v>0.53293718653705213</v>
      </c>
      <c r="HS112" s="86">
        <f t="shared" si="148"/>
        <v>2.3992147370073818E-9</v>
      </c>
      <c r="HT112" s="86">
        <f t="shared" si="148"/>
        <v>5.9943506049050313E-13</v>
      </c>
      <c r="HU112" s="86">
        <f t="shared" si="148"/>
        <v>1.4123092021219422E-11</v>
      </c>
      <c r="HV112" s="86">
        <f t="shared" si="148"/>
        <v>3.996288347173142E-13</v>
      </c>
      <c r="HW112" s="86">
        <f t="shared" si="148"/>
        <v>3.3821711761722888E-11</v>
      </c>
      <c r="HX112" s="86">
        <f t="shared" si="148"/>
        <v>7.8612686986503189E-12</v>
      </c>
      <c r="HY112" s="86">
        <f t="shared" si="148"/>
        <v>4.5629400766522886E-10</v>
      </c>
      <c r="HZ112" s="86">
        <f t="shared" si="148"/>
        <v>5.1122104314490429E-10</v>
      </c>
      <c r="IA112" s="86">
        <f t="shared" si="148"/>
        <v>1.8161023750811528E-12</v>
      </c>
      <c r="IB112" s="86">
        <f t="shared" si="148"/>
        <v>5.1435901372526449E-13</v>
      </c>
      <c r="IC112" s="86">
        <f t="shared" si="148"/>
        <v>5.4692338046330281E-14</v>
      </c>
      <c r="ID112" s="86">
        <f t="shared" si="148"/>
        <v>8.1088722941696194E-14</v>
      </c>
      <c r="IE112" s="86">
        <f t="shared" si="148"/>
        <v>7.684583211526327E-13</v>
      </c>
      <c r="IF112" s="86">
        <f t="shared" si="148"/>
        <v>1.7947083996494417E-7</v>
      </c>
      <c r="IG112" s="86">
        <f t="shared" si="148"/>
        <v>1.1261760154187554E-7</v>
      </c>
      <c r="II112" s="86">
        <f t="shared" si="149"/>
        <v>3.6123553835597095E-22</v>
      </c>
      <c r="IJ112" s="86">
        <f t="shared" si="149"/>
        <v>1.4490320214763787E-31</v>
      </c>
      <c r="IK112" s="86">
        <f t="shared" si="149"/>
        <v>3.4887330400273553E-29</v>
      </c>
      <c r="IL112" s="86">
        <f t="shared" si="149"/>
        <v>2.4838229103343192E-33</v>
      </c>
      <c r="IM112" s="86">
        <f t="shared" si="149"/>
        <v>3.2220054159386635E-29</v>
      </c>
      <c r="IN112" s="86">
        <f t="shared" si="149"/>
        <v>4.8225244661035594E-31</v>
      </c>
      <c r="IO112" s="86">
        <f t="shared" si="149"/>
        <v>2.8748711533677881E-27</v>
      </c>
      <c r="IP112" s="86">
        <f t="shared" si="149"/>
        <v>1.901168104967045E-26</v>
      </c>
      <c r="IQ112" s="86">
        <f t="shared" si="149"/>
        <v>3.3759018400595703E-34</v>
      </c>
      <c r="IR112" s="86">
        <f t="shared" si="149"/>
        <v>2.3064140114637507E-36</v>
      </c>
      <c r="IS112" s="86">
        <f t="shared" si="149"/>
        <v>3.1265346317847973E-36</v>
      </c>
      <c r="IT112" s="86">
        <f t="shared" si="149"/>
        <v>1.9712328446265497E-36</v>
      </c>
      <c r="IU112" s="86">
        <f t="shared" si="149"/>
        <v>1.886717519042284E-31</v>
      </c>
      <c r="IV112" s="86">
        <f t="shared" si="149"/>
        <v>1.369426570151397E-33</v>
      </c>
      <c r="IW112" s="86">
        <f t="shared" si="149"/>
        <v>9.1460540800917618E-34</v>
      </c>
      <c r="IY112" s="86">
        <f t="shared" si="150"/>
        <v>0.60086771730433219</v>
      </c>
      <c r="IZ112" s="86">
        <f t="shared" si="150"/>
        <v>0.56029055866009381</v>
      </c>
      <c r="JA112" s="86">
        <f t="shared" si="150"/>
        <v>0.56413541399867684</v>
      </c>
      <c r="JB112" s="86">
        <f t="shared" si="150"/>
        <v>0.61011302466887884</v>
      </c>
      <c r="JC112" s="86">
        <f t="shared" si="150"/>
        <v>0.60571634480166447</v>
      </c>
      <c r="JD112" s="86">
        <f t="shared" si="150"/>
        <v>0.54094075801365116</v>
      </c>
      <c r="JE112" s="86">
        <f t="shared" si="150"/>
        <v>0.50501668896548824</v>
      </c>
      <c r="JF112" s="86">
        <f t="shared" si="150"/>
        <v>0.57355008329687585</v>
      </c>
      <c r="JG112" s="86">
        <f t="shared" si="150"/>
        <v>0.45911024345493545</v>
      </c>
      <c r="JH112" s="86">
        <f t="shared" si="150"/>
        <v>0.3087790195573521</v>
      </c>
      <c r="JI112" s="86">
        <f t="shared" si="150"/>
        <v>0.45395755167923513</v>
      </c>
      <c r="JJ112" s="86">
        <f t="shared" si="150"/>
        <v>0.50268003177015808</v>
      </c>
      <c r="JK112" s="86">
        <f t="shared" si="150"/>
        <v>0.53492372873780136</v>
      </c>
      <c r="JL112" s="86">
        <f t="shared" si="150"/>
        <v>0.52378651199658999</v>
      </c>
      <c r="JM112" s="86">
        <f t="shared" si="150"/>
        <v>0.53293729915466004</v>
      </c>
    </row>
    <row r="113" spans="2:273" x14ac:dyDescent="0.25">
      <c r="B113" s="2">
        <v>86</v>
      </c>
      <c r="C113" s="37">
        <v>158.75</v>
      </c>
      <c r="D113" s="37">
        <v>166.97399999999999</v>
      </c>
      <c r="E113" s="37">
        <v>159.85</v>
      </c>
      <c r="F113" s="37">
        <v>159.744</v>
      </c>
      <c r="G113" s="37">
        <v>152.02600000000001</v>
      </c>
      <c r="H113" s="37">
        <v>133.94900000000001</v>
      </c>
      <c r="I113" s="37">
        <v>115.56100000000001</v>
      </c>
      <c r="J113" s="37">
        <v>132.87799999999999</v>
      </c>
      <c r="K113" s="37">
        <v>113.244</v>
      </c>
      <c r="L113" s="37">
        <v>78.706999999999994</v>
      </c>
      <c r="M113" s="37">
        <v>112.512</v>
      </c>
      <c r="N113" s="37">
        <v>125.756</v>
      </c>
      <c r="O113" s="37">
        <v>165.14599999999999</v>
      </c>
      <c r="P113" s="37">
        <v>152.86799999999999</v>
      </c>
      <c r="Q113" s="37">
        <v>132.52500000000001</v>
      </c>
      <c r="S113" s="4">
        <f t="shared" si="151"/>
        <v>160.37958755519151</v>
      </c>
      <c r="T113" s="4">
        <f t="shared" si="151"/>
        <v>164.71045499688182</v>
      </c>
      <c r="U113" s="4">
        <f t="shared" si="151"/>
        <v>154.45655096514275</v>
      </c>
      <c r="V113" s="4">
        <f t="shared" si="151"/>
        <v>160.66082542810415</v>
      </c>
      <c r="W113" s="4">
        <f t="shared" si="151"/>
        <v>144.1115418195175</v>
      </c>
      <c r="X113" s="4">
        <f t="shared" si="151"/>
        <v>125.45880287282651</v>
      </c>
      <c r="Y113" s="4">
        <f t="shared" si="151"/>
        <v>110.57911441329452</v>
      </c>
      <c r="Z113" s="4">
        <f t="shared" si="151"/>
        <v>128.82468892235488</v>
      </c>
      <c r="AA113" s="4">
        <f t="shared" si="151"/>
        <v>104.0802185905561</v>
      </c>
      <c r="AB113" s="4">
        <f t="shared" si="151"/>
        <v>82.510197062889191</v>
      </c>
      <c r="AC113" s="4">
        <f t="shared" si="151"/>
        <v>106.36412692582456</v>
      </c>
      <c r="AD113" s="4">
        <f t="shared" si="151"/>
        <v>117.1838748479115</v>
      </c>
      <c r="AE113" s="4">
        <f t="shared" si="151"/>
        <v>165.35221143944054</v>
      </c>
      <c r="AF113" s="4">
        <f t="shared" si="151"/>
        <v>154.38486653634357</v>
      </c>
      <c r="AG113" s="4">
        <f t="shared" si="151"/>
        <v>131.18270346625093</v>
      </c>
      <c r="AI113" s="4">
        <f t="shared" si="152"/>
        <v>-1.629587555191506</v>
      </c>
      <c r="AJ113" s="4">
        <f t="shared" si="152"/>
        <v>2.2635450031181676</v>
      </c>
      <c r="AK113" s="4">
        <f t="shared" si="152"/>
        <v>5.393449034857241</v>
      </c>
      <c r="AL113" s="4">
        <f t="shared" si="152"/>
        <v>-0.91682542810414702</v>
      </c>
      <c r="AM113" s="4">
        <f t="shared" si="152"/>
        <v>7.9144581804825123</v>
      </c>
      <c r="AN113" s="4">
        <f t="shared" si="152"/>
        <v>8.4901971271735022</v>
      </c>
      <c r="AO113" s="4">
        <f t="shared" si="152"/>
        <v>4.9818855867054879</v>
      </c>
      <c r="AP113" s="4">
        <f t="shared" si="152"/>
        <v>4.0533110776451053</v>
      </c>
      <c r="AQ113" s="4">
        <f t="shared" si="152"/>
        <v>9.1637814094438994</v>
      </c>
      <c r="AR113" s="4">
        <f t="shared" si="152"/>
        <v>-3.8031970628891969</v>
      </c>
      <c r="AS113" s="4">
        <f t="shared" si="152"/>
        <v>6.1478730741754362</v>
      </c>
      <c r="AT113" s="4">
        <f t="shared" si="152"/>
        <v>8.5721251520885033</v>
      </c>
      <c r="AU113" s="4">
        <f t="shared" si="152"/>
        <v>-0.2062114394405512</v>
      </c>
      <c r="AV113" s="4">
        <f t="shared" si="152"/>
        <v>-1.5168665363435707</v>
      </c>
      <c r="AW113" s="4">
        <f t="shared" si="152"/>
        <v>1.342296533749078</v>
      </c>
      <c r="AY113" s="2">
        <f t="shared" si="144"/>
        <v>84.945900408208743</v>
      </c>
      <c r="AZ113" s="2">
        <f t="shared" si="144"/>
        <v>69.199649848668869</v>
      </c>
      <c r="BA113" s="2">
        <f t="shared" si="144"/>
        <v>63.977667169945391</v>
      </c>
      <c r="BB113" s="2">
        <f t="shared" si="144"/>
        <v>68.492278308502435</v>
      </c>
      <c r="BC113" s="2">
        <f t="shared" si="144"/>
        <v>63.732031017159855</v>
      </c>
      <c r="BD113" s="2">
        <f t="shared" si="144"/>
        <v>64.749381609884352</v>
      </c>
      <c r="BE113" s="2">
        <f t="shared" si="144"/>
        <v>64.657372047838749</v>
      </c>
      <c r="BF113" s="2">
        <f t="shared" si="144"/>
        <v>64.133270716724141</v>
      </c>
      <c r="BG113" s="2">
        <f t="shared" si="144"/>
        <v>67.087758288066041</v>
      </c>
      <c r="BH113" s="2">
        <f t="shared" si="144"/>
        <v>63.660422386990533</v>
      </c>
      <c r="BI113" s="2">
        <f t="shared" si="144"/>
        <v>67.340455940474243</v>
      </c>
      <c r="BJ113" s="2">
        <f t="shared" si="144"/>
        <v>67.648609164817884</v>
      </c>
      <c r="BK113" s="2">
        <f t="shared" si="144"/>
        <v>68.651774374751639</v>
      </c>
      <c r="BL113" s="2">
        <f t="shared" si="144"/>
        <v>66.928756720537578</v>
      </c>
      <c r="BM113" s="2">
        <f t="shared" si="144"/>
        <v>84.334264070546155</v>
      </c>
      <c r="BO113" s="2" t="str">
        <f t="shared" si="100"/>
        <v/>
      </c>
      <c r="BP113" s="2" t="str">
        <f t="shared" si="101"/>
        <v/>
      </c>
      <c r="BQ113" s="2" t="str">
        <f t="shared" si="102"/>
        <v/>
      </c>
      <c r="BR113" s="2" t="str">
        <f t="shared" si="103"/>
        <v/>
      </c>
      <c r="BS113" s="2" t="str">
        <f t="shared" si="104"/>
        <v/>
      </c>
      <c r="BT113" s="2" t="str">
        <f t="shared" si="105"/>
        <v/>
      </c>
      <c r="BU113" s="2" t="str">
        <f t="shared" si="106"/>
        <v/>
      </c>
      <c r="BV113" s="2" t="str">
        <f t="shared" si="107"/>
        <v/>
      </c>
      <c r="BW113" s="2" t="str">
        <f t="shared" si="108"/>
        <v/>
      </c>
      <c r="BX113" s="2" t="str">
        <f t="shared" si="109"/>
        <v/>
      </c>
      <c r="BY113" s="2" t="str">
        <f t="shared" si="110"/>
        <v/>
      </c>
      <c r="BZ113" s="2" t="str">
        <f t="shared" si="111"/>
        <v/>
      </c>
      <c r="CA113" s="2" t="str">
        <f t="shared" si="112"/>
        <v/>
      </c>
      <c r="CB113" s="2" t="str">
        <f t="shared" si="113"/>
        <v/>
      </c>
      <c r="CC113" s="2" t="str">
        <f t="shared" si="114"/>
        <v/>
      </c>
      <c r="CE113" s="2" t="str">
        <f t="shared" si="145"/>
        <v/>
      </c>
      <c r="CF113" s="2" t="str">
        <f t="shared" si="145"/>
        <v/>
      </c>
      <c r="CG113" s="2" t="str">
        <f t="shared" si="145"/>
        <v/>
      </c>
      <c r="CH113" s="2" t="str">
        <f t="shared" si="145"/>
        <v/>
      </c>
      <c r="CI113" s="2" t="str">
        <f t="shared" si="145"/>
        <v/>
      </c>
      <c r="CJ113" s="2" t="str">
        <f t="shared" si="145"/>
        <v/>
      </c>
      <c r="CK113" s="2" t="str">
        <f t="shared" si="145"/>
        <v/>
      </c>
      <c r="CL113" s="2" t="str">
        <f t="shared" si="145"/>
        <v/>
      </c>
      <c r="CM113" s="2" t="str">
        <f t="shared" si="145"/>
        <v/>
      </c>
      <c r="CN113" s="2" t="str">
        <f t="shared" si="145"/>
        <v/>
      </c>
      <c r="CO113" s="2" t="str">
        <f t="shared" si="145"/>
        <v/>
      </c>
      <c r="CP113" s="2" t="str">
        <f t="shared" si="145"/>
        <v/>
      </c>
      <c r="CQ113" s="2" t="str">
        <f t="shared" si="145"/>
        <v/>
      </c>
      <c r="CR113" s="2" t="str">
        <f t="shared" si="145"/>
        <v/>
      </c>
      <c r="CS113" s="2" t="str">
        <f t="shared" si="145"/>
        <v/>
      </c>
      <c r="CU113" s="2" t="str">
        <f t="shared" si="115"/>
        <v/>
      </c>
      <c r="CV113" s="2" t="str">
        <f t="shared" si="116"/>
        <v/>
      </c>
      <c r="CW113" s="2" t="str">
        <f t="shared" si="117"/>
        <v/>
      </c>
      <c r="CX113" s="2" t="str">
        <f t="shared" si="118"/>
        <v/>
      </c>
      <c r="CY113" s="2" t="str">
        <f t="shared" si="119"/>
        <v/>
      </c>
      <c r="CZ113" s="2" t="str">
        <f t="shared" si="120"/>
        <v/>
      </c>
      <c r="DA113" s="2" t="str">
        <f t="shared" si="121"/>
        <v/>
      </c>
      <c r="DB113" s="2" t="str">
        <f t="shared" si="122"/>
        <v/>
      </c>
      <c r="DC113" s="2" t="str">
        <f t="shared" si="123"/>
        <v/>
      </c>
      <c r="DD113" s="2" t="str">
        <f t="shared" si="124"/>
        <v/>
      </c>
      <c r="DE113" s="2" t="str">
        <f t="shared" si="125"/>
        <v/>
      </c>
      <c r="DF113" s="2" t="str">
        <f t="shared" si="126"/>
        <v/>
      </c>
      <c r="DG113" s="2" t="str">
        <f t="shared" si="127"/>
        <v/>
      </c>
      <c r="DH113" s="2" t="str">
        <f t="shared" si="128"/>
        <v/>
      </c>
      <c r="DI113" s="2" t="str">
        <f t="shared" si="129"/>
        <v/>
      </c>
      <c r="DK113" s="2">
        <f t="shared" si="153"/>
        <v>127.71468825910929</v>
      </c>
      <c r="DL113" s="2">
        <f t="shared" si="153"/>
        <v>87.407499999999985</v>
      </c>
      <c r="DM113" s="2">
        <f t="shared" si="153"/>
        <v>96.248474781032911</v>
      </c>
      <c r="DN113" s="2">
        <f t="shared" si="153"/>
        <v>89.121770764119603</v>
      </c>
      <c r="DO113" s="2">
        <f t="shared" si="153"/>
        <v>89.911003835453641</v>
      </c>
      <c r="DP113" s="2">
        <f t="shared" si="153"/>
        <v>81.005496526729104</v>
      </c>
      <c r="DQ113" s="2">
        <f t="shared" si="153"/>
        <v>87.178451223195395</v>
      </c>
      <c r="DR113" s="2">
        <f t="shared" si="153"/>
        <v>87.647449612403079</v>
      </c>
      <c r="DS113" s="2">
        <f t="shared" si="153"/>
        <v>95.433835854341766</v>
      </c>
      <c r="DT113" s="2">
        <f t="shared" si="153"/>
        <v>86.292665244191568</v>
      </c>
      <c r="DU113" s="2">
        <f t="shared" si="153"/>
        <v>93.057673414304986</v>
      </c>
      <c r="DV113" s="2">
        <f t="shared" si="153"/>
        <v>97.282521857410899</v>
      </c>
      <c r="DW113" s="2">
        <f t="shared" si="153"/>
        <v>92.753750528541218</v>
      </c>
      <c r="DX113" s="2">
        <f t="shared" si="153"/>
        <v>78.17426610288932</v>
      </c>
      <c r="DY113" s="2">
        <f t="shared" si="153"/>
        <v>96.592435383244208</v>
      </c>
      <c r="EA113" s="2">
        <f t="shared" si="99"/>
        <v>83.888336263736278</v>
      </c>
      <c r="EB113" s="2">
        <f t="shared" si="99"/>
        <v>68.824432342420138</v>
      </c>
      <c r="EC113" s="2">
        <f t="shared" si="99"/>
        <v>63.373099929627024</v>
      </c>
      <c r="ED113" s="2">
        <f t="shared" si="99"/>
        <v>68.083153857295002</v>
      </c>
      <c r="EE113" s="2">
        <f t="shared" si="99"/>
        <v>63.276156923710474</v>
      </c>
      <c r="EF113" s="2">
        <f t="shared" si="99"/>
        <v>64.44345294592415</v>
      </c>
      <c r="EG113" s="2">
        <f t="shared" si="99"/>
        <v>64.190798399542729</v>
      </c>
      <c r="EH113" s="2">
        <f t="shared" si="99"/>
        <v>63.595836397972356</v>
      </c>
      <c r="EI113" s="2">
        <f t="shared" si="99"/>
        <v>66.225095202193273</v>
      </c>
      <c r="EJ113" s="2">
        <f t="shared" si="99"/>
        <v>63.062406229623846</v>
      </c>
      <c r="EK113" s="2">
        <f t="shared" si="99"/>
        <v>66.703767951688619</v>
      </c>
      <c r="EL113" s="2">
        <f t="shared" si="99"/>
        <v>66.923569899519435</v>
      </c>
      <c r="EM113" s="2">
        <f t="shared" si="140"/>
        <v>68.121665439448535</v>
      </c>
      <c r="EN113" s="2">
        <f t="shared" si="140"/>
        <v>66.672174081706885</v>
      </c>
      <c r="EO113" s="2">
        <f t="shared" si="140"/>
        <v>83.948123027744771</v>
      </c>
      <c r="EQ113" s="2">
        <f t="shared" si="154"/>
        <v>82.021516105258883</v>
      </c>
      <c r="ER113" s="2">
        <f t="shared" si="154"/>
        <v>67.160914254323799</v>
      </c>
      <c r="ES113" s="2">
        <f t="shared" si="154"/>
        <v>62.417726976743765</v>
      </c>
      <c r="ET113" s="2">
        <f t="shared" si="154"/>
        <v>66.230085172872549</v>
      </c>
      <c r="EU113" s="2">
        <f t="shared" si="154"/>
        <v>62.639477372571861</v>
      </c>
      <c r="EV113" s="2">
        <f t="shared" si="154"/>
        <v>63.711846989787595</v>
      </c>
      <c r="EW113" s="2">
        <f t="shared" si="154"/>
        <v>63.224315610907226</v>
      </c>
      <c r="EX113" s="2">
        <f t="shared" si="154"/>
        <v>62.814899740223836</v>
      </c>
      <c r="EY113" s="2">
        <f t="shared" si="154"/>
        <v>64.796878617430764</v>
      </c>
      <c r="EZ113" s="2">
        <f t="shared" si="154"/>
        <v>61.49427967405272</v>
      </c>
      <c r="FA113" s="2">
        <f t="shared" si="154"/>
        <v>65.972478328757362</v>
      </c>
      <c r="FB113" s="2">
        <f t="shared" si="154"/>
        <v>66.593033997523364</v>
      </c>
      <c r="FC113" s="2">
        <f t="shared" si="154"/>
        <v>67.582373846381827</v>
      </c>
      <c r="FD113" s="2">
        <f t="shared" si="154"/>
        <v>66.820994504698263</v>
      </c>
      <c r="FE113" s="2">
        <f t="shared" si="154"/>
        <v>83.795594918913281</v>
      </c>
      <c r="FG113" s="2">
        <f t="shared" si="155"/>
        <v>0.97579795775641898</v>
      </c>
      <c r="FH113" s="2">
        <f t="shared" si="155"/>
        <v>0.97963858173682294</v>
      </c>
      <c r="FI113" s="2">
        <f t="shared" si="155"/>
        <v>0.98153888517406174</v>
      </c>
      <c r="FJ113" s="2">
        <f t="shared" si="155"/>
        <v>0.98034921495533389</v>
      </c>
      <c r="FK113" s="2">
        <f t="shared" si="155"/>
        <v>0.98282679435681852</v>
      </c>
      <c r="FL113" s="2">
        <f t="shared" si="155"/>
        <v>0.9813939484068096</v>
      </c>
      <c r="FM113" s="2">
        <f t="shared" si="155"/>
        <v>0.97958790956411412</v>
      </c>
      <c r="FN113" s="2">
        <f t="shared" si="155"/>
        <v>0.97757088220749333</v>
      </c>
      <c r="FO113" s="2">
        <f t="shared" si="155"/>
        <v>0.97031822868112971</v>
      </c>
      <c r="FP113" s="2">
        <f t="shared" si="155"/>
        <v>0.97406499107496025</v>
      </c>
      <c r="FQ113" s="2">
        <f t="shared" si="155"/>
        <v>0.97576101319452346</v>
      </c>
      <c r="FR113" s="2">
        <f t="shared" si="155"/>
        <v>0.97609454290194519</v>
      </c>
      <c r="FS113" s="2">
        <f t="shared" si="155"/>
        <v>0.97844094444499963</v>
      </c>
      <c r="FT113" s="2">
        <f t="shared" si="155"/>
        <v>0.97770713171382051</v>
      </c>
      <c r="FU113" s="2">
        <f t="shared" si="155"/>
        <v>0.96944792108725275</v>
      </c>
      <c r="FW113" s="2">
        <f t="shared" si="146"/>
        <v>1.6729398851965979E-3</v>
      </c>
      <c r="FX113" s="2">
        <f t="shared" si="146"/>
        <v>1.8996528879252708E-3</v>
      </c>
      <c r="FY113" s="2">
        <f t="shared" si="146"/>
        <v>2.4585474731168237E-3</v>
      </c>
      <c r="FZ113" s="2">
        <f t="shared" si="146"/>
        <v>2.3209540487108991E-3</v>
      </c>
      <c r="GA113" s="2">
        <f t="shared" si="146"/>
        <v>2.4056212232748345E-3</v>
      </c>
      <c r="GB113" s="2">
        <f t="shared" si="146"/>
        <v>3.042038373624181E-3</v>
      </c>
      <c r="GC113" s="2">
        <f t="shared" si="146"/>
        <v>2.7443841528480557E-3</v>
      </c>
      <c r="GD113" s="2">
        <f t="shared" si="146"/>
        <v>2.5893868784785403E-3</v>
      </c>
      <c r="GE113" s="2">
        <f t="shared" si="146"/>
        <v>3.0136008238660361E-3</v>
      </c>
      <c r="GF113" s="2">
        <f t="shared" si="146"/>
        <v>2.8446795261918337E-3</v>
      </c>
      <c r="GG113" s="2">
        <f t="shared" si="146"/>
        <v>2.8770789705380695E-3</v>
      </c>
      <c r="GH113" s="2">
        <f t="shared" si="146"/>
        <v>2.1339838382711022E-3</v>
      </c>
      <c r="GI113" s="2">
        <f t="shared" si="146"/>
        <v>1.7347861159992884E-3</v>
      </c>
      <c r="GJ113" s="2">
        <f t="shared" si="146"/>
        <v>1.1289874305160125E-3</v>
      </c>
      <c r="GK113" s="2">
        <f t="shared" si="146"/>
        <v>1.1079012422843589E-3</v>
      </c>
      <c r="GM113" s="86">
        <f t="shared" si="147"/>
        <v>1.273902871884794E-21</v>
      </c>
      <c r="GN113" s="86">
        <f t="shared" si="147"/>
        <v>5.303096191979816E-12</v>
      </c>
      <c r="GO113" s="86">
        <f t="shared" si="147"/>
        <v>3.1926312974590755E-13</v>
      </c>
      <c r="GP113" s="86">
        <f t="shared" si="147"/>
        <v>8.7995534203908212E-14</v>
      </c>
      <c r="GQ113" s="86">
        <f t="shared" si="147"/>
        <v>3.1164439639539699E-13</v>
      </c>
      <c r="GR113" s="86">
        <f t="shared" si="147"/>
        <v>5.9198749233664632E-12</v>
      </c>
      <c r="GS113" s="86">
        <f t="shared" si="147"/>
        <v>1.4580072871455111E-12</v>
      </c>
      <c r="GT113" s="86">
        <f t="shared" si="147"/>
        <v>6.9578108531300033E-14</v>
      </c>
      <c r="GU113" s="86">
        <f t="shared" si="147"/>
        <v>3.9721678108559661E-18</v>
      </c>
      <c r="GV113" s="86">
        <f t="shared" si="147"/>
        <v>1.3930306859047571E-21</v>
      </c>
      <c r="GW113" s="86">
        <f t="shared" si="147"/>
        <v>4.438826076884251E-17</v>
      </c>
      <c r="GX113" s="86">
        <f t="shared" si="147"/>
        <v>1.7765742476436541E-31</v>
      </c>
      <c r="GY113" s="86">
        <f t="shared" si="147"/>
        <v>5.259470129191316E-10</v>
      </c>
      <c r="GZ113" s="86">
        <f t="shared" si="147"/>
        <v>1.0455108795529803E-9</v>
      </c>
      <c r="HA113" s="86">
        <f t="shared" si="147"/>
        <v>3.2307289331314442E-16</v>
      </c>
      <c r="HC113" s="86">
        <f t="shared" si="78"/>
        <v>0.5975790278199139</v>
      </c>
      <c r="HD113" s="86">
        <f t="shared" si="78"/>
        <v>0.55963661650401086</v>
      </c>
      <c r="HE113" s="86">
        <f t="shared" si="78"/>
        <v>0.53652520754207611</v>
      </c>
      <c r="HF113" s="86">
        <f t="shared" si="78"/>
        <v>0.57450924427358041</v>
      </c>
      <c r="HG113" s="86">
        <f t="shared" si="78"/>
        <v>0.55203649434349178</v>
      </c>
      <c r="HH113" s="86">
        <f t="shared" si="78"/>
        <v>0.45338451891639125</v>
      </c>
      <c r="HI113" s="86">
        <f t="shared" si="143"/>
        <v>0.39664143958282749</v>
      </c>
      <c r="HJ113" s="86">
        <f t="shared" si="143"/>
        <v>0.48599020938719678</v>
      </c>
      <c r="HK113" s="86">
        <f t="shared" si="143"/>
        <v>0.3178061277980902</v>
      </c>
      <c r="HL113" s="86">
        <f t="shared" si="143"/>
        <v>0.18567413442366143</v>
      </c>
      <c r="HM113" s="86">
        <f t="shared" si="143"/>
        <v>0.32533451017492249</v>
      </c>
      <c r="HN113" s="86">
        <f t="shared" si="143"/>
        <v>0.37836785990008981</v>
      </c>
      <c r="HO113" s="86">
        <f t="shared" si="143"/>
        <v>0.54119539694543761</v>
      </c>
      <c r="HP113" s="86">
        <f t="shared" si="143"/>
        <v>0.5421659314085705</v>
      </c>
      <c r="HQ113" s="86">
        <f t="shared" si="143"/>
        <v>0.54410677781145922</v>
      </c>
      <c r="HS113" s="86">
        <f t="shared" si="148"/>
        <v>5.5214087040175888E-9</v>
      </c>
      <c r="HT113" s="86">
        <f t="shared" si="148"/>
        <v>2.0471490538216323E-12</v>
      </c>
      <c r="HU113" s="86">
        <f t="shared" si="148"/>
        <v>4.4801471597745364E-11</v>
      </c>
      <c r="HV113" s="86">
        <f t="shared" si="148"/>
        <v>1.4870451087914836E-12</v>
      </c>
      <c r="HW113" s="86">
        <f t="shared" si="148"/>
        <v>1.0469417037091971E-10</v>
      </c>
      <c r="HX113" s="86">
        <f t="shared" si="148"/>
        <v>2.743939264928975E-11</v>
      </c>
      <c r="HY113" s="86">
        <f t="shared" si="148"/>
        <v>1.3027456782489958E-9</v>
      </c>
      <c r="HZ113" s="86">
        <f t="shared" si="148"/>
        <v>1.4173233969168552E-9</v>
      </c>
      <c r="IA113" s="86">
        <f t="shared" si="148"/>
        <v>7.0138838011429073E-12</v>
      </c>
      <c r="IB113" s="86">
        <f t="shared" si="148"/>
        <v>2.1167687144442942E-12</v>
      </c>
      <c r="IC113" s="86">
        <f t="shared" si="148"/>
        <v>2.3833490532480829E-13</v>
      </c>
      <c r="ID113" s="86">
        <f t="shared" si="148"/>
        <v>3.2775018832500108E-13</v>
      </c>
      <c r="IE113" s="86">
        <f t="shared" si="148"/>
        <v>2.5596250877716703E-12</v>
      </c>
      <c r="IF113" s="86">
        <f t="shared" si="148"/>
        <v>3.3167975381734526E-7</v>
      </c>
      <c r="IG113" s="86">
        <f t="shared" si="148"/>
        <v>2.1140761744170441E-7</v>
      </c>
      <c r="II113" s="86">
        <f t="shared" si="149"/>
        <v>1.3741730903941823E-21</v>
      </c>
      <c r="IJ113" s="86">
        <f t="shared" si="149"/>
        <v>1.0493964443749775E-30</v>
      </c>
      <c r="IK113" s="86">
        <f t="shared" si="149"/>
        <v>2.3325193902043744E-28</v>
      </c>
      <c r="IL113" s="86">
        <f t="shared" si="149"/>
        <v>2.1622444576777236E-32</v>
      </c>
      <c r="IM113" s="86">
        <f t="shared" si="149"/>
        <v>2.1448069205112312E-28</v>
      </c>
      <c r="IN113" s="86">
        <f t="shared" si="149"/>
        <v>3.9397547720270485E-30</v>
      </c>
      <c r="IO113" s="86">
        <f t="shared" si="149"/>
        <v>1.7411221348837117E-26</v>
      </c>
      <c r="IP113" s="86">
        <f t="shared" si="149"/>
        <v>1.0694175596694272E-25</v>
      </c>
      <c r="IQ113" s="86">
        <f t="shared" si="149"/>
        <v>3.4379861180155643E-33</v>
      </c>
      <c r="IR113" s="86">
        <f t="shared" si="149"/>
        <v>2.6743241763549315E-35</v>
      </c>
      <c r="IS113" s="86">
        <f t="shared" si="149"/>
        <v>3.608432826009497E-35</v>
      </c>
      <c r="IT113" s="86">
        <f t="shared" si="149"/>
        <v>2.0521545720932807E-35</v>
      </c>
      <c r="IU113" s="86">
        <f t="shared" si="149"/>
        <v>1.319154289222735E-30</v>
      </c>
      <c r="IV113" s="86">
        <f t="shared" si="149"/>
        <v>9.664371148615686E-33</v>
      </c>
      <c r="IW113" s="86">
        <f t="shared" si="149"/>
        <v>6.4890617086917711E-33</v>
      </c>
      <c r="IY113" s="86">
        <f t="shared" si="150"/>
        <v>0.59757903334132256</v>
      </c>
      <c r="IZ113" s="86">
        <f t="shared" si="150"/>
        <v>0.5596366165113611</v>
      </c>
      <c r="JA113" s="86">
        <f t="shared" si="150"/>
        <v>0.53652520758719691</v>
      </c>
      <c r="JB113" s="86">
        <f t="shared" si="150"/>
        <v>0.57450924427515548</v>
      </c>
      <c r="JC113" s="86">
        <f t="shared" si="150"/>
        <v>0.55203649444849756</v>
      </c>
      <c r="JD113" s="86">
        <f t="shared" si="150"/>
        <v>0.45338451894975051</v>
      </c>
      <c r="JE113" s="86">
        <f t="shared" si="150"/>
        <v>0.39664144088703118</v>
      </c>
      <c r="JF113" s="86">
        <f t="shared" si="150"/>
        <v>0.48599021080458971</v>
      </c>
      <c r="JG113" s="86">
        <f t="shared" si="150"/>
        <v>0.31780612780510409</v>
      </c>
      <c r="JH113" s="86">
        <f t="shared" si="150"/>
        <v>0.18567413442577821</v>
      </c>
      <c r="JI113" s="86">
        <f t="shared" si="150"/>
        <v>0.32533451017516085</v>
      </c>
      <c r="JJ113" s="86">
        <f t="shared" si="150"/>
        <v>0.37836785990041755</v>
      </c>
      <c r="JK113" s="86">
        <f t="shared" si="150"/>
        <v>0.5411953974739443</v>
      </c>
      <c r="JL113" s="86">
        <f t="shared" si="150"/>
        <v>0.54216626413383517</v>
      </c>
      <c r="JM113" s="86">
        <f t="shared" si="150"/>
        <v>0.54410698921907696</v>
      </c>
    </row>
    <row r="114" spans="2:273" x14ac:dyDescent="0.25">
      <c r="B114" s="2">
        <v>87</v>
      </c>
      <c r="C114" s="37">
        <v>145.886</v>
      </c>
      <c r="D114" s="37">
        <v>154.154</v>
      </c>
      <c r="E114" s="37">
        <v>143.1</v>
      </c>
      <c r="F114" s="37">
        <v>143.71799999999999</v>
      </c>
      <c r="G114" s="37">
        <v>133.923</v>
      </c>
      <c r="H114" s="37">
        <v>113.256</v>
      </c>
      <c r="I114" s="37">
        <v>93.438999999999993</v>
      </c>
      <c r="J114" s="37">
        <v>111.122</v>
      </c>
      <c r="K114" s="37">
        <v>86.634</v>
      </c>
      <c r="L114" s="37">
        <v>63.829000000000001</v>
      </c>
      <c r="M114" s="37">
        <v>84.293000000000006</v>
      </c>
      <c r="N114" s="37">
        <v>94.975999999999999</v>
      </c>
      <c r="O114" s="37">
        <v>148.07300000000001</v>
      </c>
      <c r="P114" s="37">
        <v>147.65799999999999</v>
      </c>
      <c r="Q114" s="37">
        <v>127.15</v>
      </c>
      <c r="S114" s="4">
        <f t="shared" si="151"/>
        <v>148.53684772011923</v>
      </c>
      <c r="T114" s="4">
        <f t="shared" si="151"/>
        <v>147.85556280834652</v>
      </c>
      <c r="U114" s="4">
        <f t="shared" si="151"/>
        <v>134.14477066776647</v>
      </c>
      <c r="V114" s="4">
        <f t="shared" si="151"/>
        <v>135.12312931417588</v>
      </c>
      <c r="W114" s="4">
        <f t="shared" si="151"/>
        <v>120.93364262091774</v>
      </c>
      <c r="X114" s="4">
        <f t="shared" si="151"/>
        <v>103.77036969359401</v>
      </c>
      <c r="Y114" s="4">
        <f t="shared" si="151"/>
        <v>92.396223519128228</v>
      </c>
      <c r="Z114" s="4">
        <f t="shared" si="151"/>
        <v>106.87352874863299</v>
      </c>
      <c r="AA114" s="4">
        <f t="shared" si="151"/>
        <v>85.077198462589152</v>
      </c>
      <c r="AB114" s="4">
        <f t="shared" si="151"/>
        <v>71.472981156439332</v>
      </c>
      <c r="AC114" s="4">
        <f t="shared" si="151"/>
        <v>87.446546020161293</v>
      </c>
      <c r="AD114" s="4">
        <f t="shared" si="151"/>
        <v>94.918981340323342</v>
      </c>
      <c r="AE114" s="4">
        <f t="shared" si="151"/>
        <v>150.93606079702536</v>
      </c>
      <c r="AF114" s="4">
        <f t="shared" si="151"/>
        <v>143.484223771572</v>
      </c>
      <c r="AG114" s="4">
        <f t="shared" si="151"/>
        <v>122.90947750361155</v>
      </c>
      <c r="AI114" s="4">
        <f t="shared" si="152"/>
        <v>-2.6508477201192306</v>
      </c>
      <c r="AJ114" s="4">
        <f t="shared" si="152"/>
        <v>6.2984371916534769</v>
      </c>
      <c r="AK114" s="4">
        <f t="shared" si="152"/>
        <v>8.9552293322335288</v>
      </c>
      <c r="AL114" s="4">
        <f t="shared" si="152"/>
        <v>8.5948706858241053</v>
      </c>
      <c r="AM114" s="4">
        <f t="shared" si="152"/>
        <v>12.989357379082264</v>
      </c>
      <c r="AN114" s="4">
        <f t="shared" si="152"/>
        <v>9.4856303064059944</v>
      </c>
      <c r="AO114" s="4">
        <f t="shared" si="152"/>
        <v>1.0427764808717654</v>
      </c>
      <c r="AP114" s="4">
        <f t="shared" si="152"/>
        <v>4.2484712513670075</v>
      </c>
      <c r="AQ114" s="4">
        <f t="shared" si="152"/>
        <v>1.5568015374108484</v>
      </c>
      <c r="AR114" s="4">
        <f t="shared" si="152"/>
        <v>-7.643981156439331</v>
      </c>
      <c r="AS114" s="4">
        <f t="shared" si="152"/>
        <v>-3.1535460201612864</v>
      </c>
      <c r="AT114" s="4">
        <f t="shared" si="152"/>
        <v>5.7018659676657535E-2</v>
      </c>
      <c r="AU114" s="4">
        <f t="shared" si="152"/>
        <v>-2.863060797025355</v>
      </c>
      <c r="AV114" s="4">
        <f t="shared" si="152"/>
        <v>4.1737762284279825</v>
      </c>
      <c r="AW114" s="4">
        <f t="shared" si="152"/>
        <v>4.2405224963884507</v>
      </c>
      <c r="AY114" s="2">
        <f t="shared" si="144"/>
        <v>84.545424111841243</v>
      </c>
      <c r="AZ114" s="2">
        <f t="shared" si="144"/>
        <v>68.980367329914685</v>
      </c>
      <c r="BA114" s="2">
        <f t="shared" si="144"/>
        <v>63.791292628764637</v>
      </c>
      <c r="BB114" s="2">
        <f t="shared" si="144"/>
        <v>68.246895192554064</v>
      </c>
      <c r="BC114" s="2">
        <f t="shared" si="144"/>
        <v>63.58781284818923</v>
      </c>
      <c r="BD114" s="2">
        <f t="shared" si="144"/>
        <v>64.58120480585896</v>
      </c>
      <c r="BE114" s="2">
        <f t="shared" si="144"/>
        <v>64.458036799240347</v>
      </c>
      <c r="BF114" s="2">
        <f t="shared" si="144"/>
        <v>63.964159060161514</v>
      </c>
      <c r="BG114" s="2">
        <f t="shared" si="144"/>
        <v>66.826873027078719</v>
      </c>
      <c r="BH114" s="2">
        <f t="shared" si="144"/>
        <v>63.470609265786024</v>
      </c>
      <c r="BI114" s="2">
        <f t="shared" si="144"/>
        <v>67.169019523815507</v>
      </c>
      <c r="BJ114" s="2">
        <f t="shared" si="144"/>
        <v>67.495346410982208</v>
      </c>
      <c r="BK114" s="2">
        <f t="shared" si="144"/>
        <v>68.524942757264171</v>
      </c>
      <c r="BL114" s="2">
        <f t="shared" si="144"/>
        <v>66.82339049289142</v>
      </c>
      <c r="BM114" s="2">
        <f t="shared" si="144"/>
        <v>84.081482735728841</v>
      </c>
      <c r="BO114" s="2" t="str">
        <f t="shared" si="100"/>
        <v/>
      </c>
      <c r="BP114" s="2" t="str">
        <f t="shared" si="101"/>
        <v/>
      </c>
      <c r="BQ114" s="2" t="str">
        <f t="shared" si="102"/>
        <v/>
      </c>
      <c r="BR114" s="2" t="str">
        <f t="shared" si="103"/>
        <v/>
      </c>
      <c r="BS114" s="2" t="str">
        <f t="shared" si="104"/>
        <v/>
      </c>
      <c r="BT114" s="2" t="str">
        <f t="shared" si="105"/>
        <v/>
      </c>
      <c r="BU114" s="2" t="str">
        <f t="shared" si="106"/>
        <v/>
      </c>
      <c r="BV114" s="2" t="str">
        <f t="shared" si="107"/>
        <v/>
      </c>
      <c r="BW114" s="2" t="str">
        <f t="shared" si="108"/>
        <v/>
      </c>
      <c r="BX114" s="2" t="str">
        <f t="shared" si="109"/>
        <v/>
      </c>
      <c r="BY114" s="2" t="str">
        <f t="shared" si="110"/>
        <v/>
      </c>
      <c r="BZ114" s="2" t="str">
        <f t="shared" si="111"/>
        <v/>
      </c>
      <c r="CA114" s="2" t="str">
        <f t="shared" si="112"/>
        <v/>
      </c>
      <c r="CB114" s="2" t="str">
        <f t="shared" si="113"/>
        <v/>
      </c>
      <c r="CC114" s="2" t="str">
        <f t="shared" si="114"/>
        <v/>
      </c>
      <c r="CE114" s="2" t="str">
        <f t="shared" si="145"/>
        <v/>
      </c>
      <c r="CF114" s="2" t="str">
        <f t="shared" si="145"/>
        <v/>
      </c>
      <c r="CG114" s="2" t="str">
        <f t="shared" si="145"/>
        <v/>
      </c>
      <c r="CH114" s="2" t="str">
        <f t="shared" si="145"/>
        <v/>
      </c>
      <c r="CI114" s="2" t="str">
        <f t="shared" si="145"/>
        <v/>
      </c>
      <c r="CJ114" s="2" t="str">
        <f t="shared" si="145"/>
        <v/>
      </c>
      <c r="CK114" s="2" t="str">
        <f t="shared" si="145"/>
        <v/>
      </c>
      <c r="CL114" s="2" t="str">
        <f t="shared" si="145"/>
        <v/>
      </c>
      <c r="CM114" s="2" t="str">
        <f t="shared" si="145"/>
        <v/>
      </c>
      <c r="CN114" s="2" t="str">
        <f t="shared" si="145"/>
        <v/>
      </c>
      <c r="CO114" s="2" t="str">
        <f t="shared" si="145"/>
        <v/>
      </c>
      <c r="CP114" s="2" t="str">
        <f t="shared" si="145"/>
        <v/>
      </c>
      <c r="CQ114" s="2" t="str">
        <f t="shared" si="145"/>
        <v/>
      </c>
      <c r="CR114" s="2" t="str">
        <f t="shared" si="145"/>
        <v/>
      </c>
      <c r="CS114" s="2" t="str">
        <f t="shared" si="145"/>
        <v/>
      </c>
      <c r="CU114" s="2" t="str">
        <f t="shared" si="115"/>
        <v/>
      </c>
      <c r="CV114" s="2" t="str">
        <f t="shared" si="116"/>
        <v/>
      </c>
      <c r="CW114" s="2" t="str">
        <f t="shared" si="117"/>
        <v/>
      </c>
      <c r="CX114" s="2" t="str">
        <f t="shared" si="118"/>
        <v/>
      </c>
      <c r="CY114" s="2" t="str">
        <f t="shared" si="119"/>
        <v/>
      </c>
      <c r="CZ114" s="2" t="str">
        <f t="shared" si="120"/>
        <v/>
      </c>
      <c r="DA114" s="2" t="str">
        <f t="shared" si="121"/>
        <v/>
      </c>
      <c r="DB114" s="2" t="str">
        <f t="shared" si="122"/>
        <v/>
      </c>
      <c r="DC114" s="2" t="str">
        <f t="shared" si="123"/>
        <v/>
      </c>
      <c r="DD114" s="2" t="str">
        <f t="shared" si="124"/>
        <v/>
      </c>
      <c r="DE114" s="2" t="str">
        <f t="shared" si="125"/>
        <v/>
      </c>
      <c r="DF114" s="2" t="str">
        <f t="shared" si="126"/>
        <v/>
      </c>
      <c r="DG114" s="2" t="str">
        <f t="shared" si="127"/>
        <v/>
      </c>
      <c r="DH114" s="2" t="str">
        <f t="shared" si="128"/>
        <v/>
      </c>
      <c r="DI114" s="2" t="str">
        <f t="shared" si="129"/>
        <v/>
      </c>
      <c r="DK114" s="2">
        <f t="shared" si="153"/>
        <v>128.33803178137651</v>
      </c>
      <c r="DL114" s="2">
        <f t="shared" si="153"/>
        <v>87.56869450317123</v>
      </c>
      <c r="DM114" s="2">
        <f t="shared" si="153"/>
        <v>96.539784053156126</v>
      </c>
      <c r="DN114" s="2">
        <f t="shared" si="153"/>
        <v>89.300342192691033</v>
      </c>
      <c r="DO114" s="2">
        <f t="shared" si="153"/>
        <v>90.112386300407863</v>
      </c>
      <c r="DP114" s="2">
        <f t="shared" si="153"/>
        <v>81.054083056478419</v>
      </c>
      <c r="DQ114" s="2">
        <f t="shared" si="153"/>
        <v>87.310243884022938</v>
      </c>
      <c r="DR114" s="2">
        <f t="shared" si="153"/>
        <v>87.735818181818161</v>
      </c>
      <c r="DS114" s="2">
        <f t="shared" si="153"/>
        <v>95.723277310924402</v>
      </c>
      <c r="DT114" s="2">
        <f t="shared" si="153"/>
        <v>86.412276434329073</v>
      </c>
      <c r="DU114" s="2">
        <f t="shared" si="153"/>
        <v>93.314513697705792</v>
      </c>
      <c r="DV114" s="2">
        <f t="shared" si="153"/>
        <v>97.614584615384629</v>
      </c>
      <c r="DW114" s="2">
        <f t="shared" si="153"/>
        <v>92.915165961945036</v>
      </c>
      <c r="DX114" s="2">
        <f t="shared" si="153"/>
        <v>78.208572727272696</v>
      </c>
      <c r="DY114" s="2">
        <f t="shared" si="153"/>
        <v>96.79220142602496</v>
      </c>
      <c r="EA114" s="2">
        <f t="shared" si="99"/>
        <v>83.55813406593407</v>
      </c>
      <c r="EB114" s="2">
        <f t="shared" si="99"/>
        <v>68.63138879980265</v>
      </c>
      <c r="EC114" s="2">
        <f t="shared" si="99"/>
        <v>63.232043162092424</v>
      </c>
      <c r="ED114" s="2">
        <f t="shared" si="99"/>
        <v>67.8665933972311</v>
      </c>
      <c r="EE114" s="2">
        <f t="shared" si="99"/>
        <v>63.166736806342001</v>
      </c>
      <c r="EF114" s="2">
        <f t="shared" si="99"/>
        <v>64.298752703793397</v>
      </c>
      <c r="EG114" s="2">
        <f t="shared" si="99"/>
        <v>64.026579651328944</v>
      </c>
      <c r="EH114" s="2">
        <f t="shared" si="99"/>
        <v>63.468887121889793</v>
      </c>
      <c r="EI114" s="2">
        <f t="shared" si="99"/>
        <v>66.025326387936943</v>
      </c>
      <c r="EJ114" s="2">
        <f t="shared" si="99"/>
        <v>62.918265731724262</v>
      </c>
      <c r="EK114" s="2">
        <f t="shared" si="99"/>
        <v>66.57893639321432</v>
      </c>
      <c r="EL114" s="2">
        <f t="shared" si="99"/>
        <v>66.823366317169061</v>
      </c>
      <c r="EM114" s="2">
        <f t="shared" si="140"/>
        <v>68.035826178912743</v>
      </c>
      <c r="EN114" s="2">
        <f t="shared" si="140"/>
        <v>66.586457934295083</v>
      </c>
      <c r="EO114" s="2">
        <f t="shared" si="140"/>
        <v>83.716335396090329</v>
      </c>
      <c r="EQ114" s="2">
        <f t="shared" si="154"/>
        <v>81.799902351264137</v>
      </c>
      <c r="ER114" s="2">
        <f t="shared" si="154"/>
        <v>67.039462505137223</v>
      </c>
      <c r="ES114" s="2">
        <f t="shared" si="154"/>
        <v>62.320529667924269</v>
      </c>
      <c r="ET114" s="2">
        <f t="shared" si="154"/>
        <v>66.100542438640204</v>
      </c>
      <c r="EU114" s="2">
        <f t="shared" si="154"/>
        <v>62.564019513872665</v>
      </c>
      <c r="EV114" s="2">
        <f t="shared" si="154"/>
        <v>63.598807415112248</v>
      </c>
      <c r="EW114" s="2">
        <f t="shared" si="154"/>
        <v>63.104964184288264</v>
      </c>
      <c r="EX114" s="2">
        <f t="shared" si="154"/>
        <v>62.727564250677098</v>
      </c>
      <c r="EY114" s="2">
        <f t="shared" si="154"/>
        <v>64.667668423990222</v>
      </c>
      <c r="EZ114" s="2">
        <f t="shared" si="154"/>
        <v>61.432977198160529</v>
      </c>
      <c r="FA114" s="2">
        <f t="shared" si="154"/>
        <v>65.880537250897405</v>
      </c>
      <c r="FB114" s="2">
        <f t="shared" si="154"/>
        <v>66.504401114488346</v>
      </c>
      <c r="FC114" s="2">
        <f t="shared" si="154"/>
        <v>67.513689906506585</v>
      </c>
      <c r="FD114" s="2">
        <f t="shared" si="154"/>
        <v>66.727851018614231</v>
      </c>
      <c r="FE114" s="2">
        <f t="shared" si="154"/>
        <v>83.569447626591938</v>
      </c>
      <c r="FG114" s="2">
        <f t="shared" si="155"/>
        <v>0.97788037100485636</v>
      </c>
      <c r="FH114" s="2">
        <f t="shared" si="155"/>
        <v>0.98139683670771249</v>
      </c>
      <c r="FI114" s="2">
        <f t="shared" si="155"/>
        <v>0.98313586944952713</v>
      </c>
      <c r="FJ114" s="2">
        <f t="shared" si="155"/>
        <v>0.98204722969071812</v>
      </c>
      <c r="FK114" s="2">
        <f t="shared" si="155"/>
        <v>0.98431414810709505</v>
      </c>
      <c r="FL114" s="2">
        <f t="shared" si="155"/>
        <v>0.98300325337092498</v>
      </c>
      <c r="FM114" s="2">
        <f t="shared" si="155"/>
        <v>0.98135045689271994</v>
      </c>
      <c r="FN114" s="2">
        <f t="shared" si="155"/>
        <v>0.97950395211101526</v>
      </c>
      <c r="FO114" s="2">
        <f t="shared" si="155"/>
        <v>0.97285901942868491</v>
      </c>
      <c r="FP114" s="2">
        <f t="shared" si="155"/>
        <v>0.976292891127027</v>
      </c>
      <c r="FQ114" s="2">
        <f t="shared" si="155"/>
        <v>0.97784653309078629</v>
      </c>
      <c r="FR114" s="2">
        <f t="shared" si="155"/>
        <v>0.97815200848035488</v>
      </c>
      <c r="FS114" s="2">
        <f t="shared" si="155"/>
        <v>0.98030053849397625</v>
      </c>
      <c r="FT114" s="2">
        <f t="shared" si="155"/>
        <v>0.97962870355789822</v>
      </c>
      <c r="FU114" s="2">
        <f t="shared" si="155"/>
        <v>0.97206106597761521</v>
      </c>
      <c r="FW114" s="2">
        <f t="shared" si="146"/>
        <v>1.834046088461729E-3</v>
      </c>
      <c r="FX114" s="2">
        <f t="shared" si="146"/>
        <v>2.0825462930038658E-3</v>
      </c>
      <c r="FY114" s="2">
        <f t="shared" si="146"/>
        <v>2.695104429857864E-3</v>
      </c>
      <c r="FZ114" s="2">
        <f t="shared" si="146"/>
        <v>2.5443057839960336E-3</v>
      </c>
      <c r="GA114" s="2">
        <f t="shared" si="146"/>
        <v>2.637099175162542E-3</v>
      </c>
      <c r="GB114" s="2">
        <f t="shared" si="146"/>
        <v>3.3345500901537529E-3</v>
      </c>
      <c r="GC114" s="2">
        <f t="shared" si="146"/>
        <v>3.0083608520111919E-3</v>
      </c>
      <c r="GD114" s="2">
        <f t="shared" si="146"/>
        <v>2.8384971420485823E-3</v>
      </c>
      <c r="GE114" s="2">
        <f t="shared" si="146"/>
        <v>3.3033871461008919E-3</v>
      </c>
      <c r="GF114" s="2">
        <f t="shared" si="146"/>
        <v>3.1182732667916313E-3</v>
      </c>
      <c r="GG114" s="2">
        <f t="shared" si="146"/>
        <v>3.153778948357912E-3</v>
      </c>
      <c r="GH114" s="2">
        <f t="shared" si="146"/>
        <v>2.3393851101690404E-3</v>
      </c>
      <c r="GI114" s="2">
        <f t="shared" si="146"/>
        <v>1.901836842567758E-3</v>
      </c>
      <c r="GJ114" s="2">
        <f t="shared" si="146"/>
        <v>1.2377752794912788E-3</v>
      </c>
      <c r="GK114" s="2">
        <f t="shared" si="146"/>
        <v>1.2146597227156801E-3</v>
      </c>
      <c r="GM114" s="86">
        <f t="shared" si="147"/>
        <v>1.762056051339477E-23</v>
      </c>
      <c r="GN114" s="86">
        <f t="shared" si="147"/>
        <v>4.9994692094779783E-13</v>
      </c>
      <c r="GO114" s="86">
        <f t="shared" si="147"/>
        <v>2.4621378114641556E-14</v>
      </c>
      <c r="GP114" s="86">
        <f t="shared" si="147"/>
        <v>6.1050093040101148E-15</v>
      </c>
      <c r="GQ114" s="86">
        <f t="shared" si="147"/>
        <v>2.2849733944473241E-14</v>
      </c>
      <c r="GR114" s="86">
        <f t="shared" si="147"/>
        <v>6.0046726117195789E-13</v>
      </c>
      <c r="GS114" s="86">
        <f t="shared" si="147"/>
        <v>1.3680272720446477E-13</v>
      </c>
      <c r="GT114" s="86">
        <f t="shared" si="147"/>
        <v>4.236854979328868E-15</v>
      </c>
      <c r="GU114" s="86">
        <f t="shared" si="147"/>
        <v>1.0689569732924264E-19</v>
      </c>
      <c r="GV114" s="86">
        <f t="shared" si="147"/>
        <v>2.1830490036903505E-23</v>
      </c>
      <c r="GW114" s="86">
        <f t="shared" si="147"/>
        <v>1.5976853341664306E-18</v>
      </c>
      <c r="GX114" s="86">
        <f t="shared" si="147"/>
        <v>3.07734933740743E-34</v>
      </c>
      <c r="GY114" s="86">
        <f t="shared" si="147"/>
        <v>7.8101785000850041E-11</v>
      </c>
      <c r="GZ114" s="86">
        <f t="shared" si="147"/>
        <v>1.6021384788535823E-10</v>
      </c>
      <c r="HA114" s="86">
        <f t="shared" si="147"/>
        <v>1.4521894645620324E-17</v>
      </c>
      <c r="HC114" s="86">
        <f t="shared" si="78"/>
        <v>0.5563706844047891</v>
      </c>
      <c r="HD114" s="86">
        <f t="shared" si="78"/>
        <v>0.51926021419277368</v>
      </c>
      <c r="HE114" s="86">
        <f t="shared" si="78"/>
        <v>0.47136836043608604</v>
      </c>
      <c r="HF114" s="86">
        <f t="shared" si="78"/>
        <v>0.47383792170611544</v>
      </c>
      <c r="HG114" s="86">
        <f t="shared" si="78"/>
        <v>0.44515800311294007</v>
      </c>
      <c r="HH114" s="86">
        <f t="shared" si="78"/>
        <v>0.33732544681100329</v>
      </c>
      <c r="HI114" s="86">
        <f t="shared" si="143"/>
        <v>0.2758797058631472</v>
      </c>
      <c r="HJ114" s="86">
        <f t="shared" si="143"/>
        <v>0.36455127435083978</v>
      </c>
      <c r="HK114" s="86">
        <f t="shared" si="143"/>
        <v>0.18411176456091449</v>
      </c>
      <c r="HL114" s="86">
        <f t="shared" si="143"/>
        <v>9.4633292224410068E-2</v>
      </c>
      <c r="HM114" s="86">
        <f t="shared" si="143"/>
        <v>0.19959608890781969</v>
      </c>
      <c r="HN114" s="86">
        <f t="shared" si="143"/>
        <v>0.24383338690528852</v>
      </c>
      <c r="HO114" s="86">
        <f t="shared" si="143"/>
        <v>0.51696621188962699</v>
      </c>
      <c r="HP114" s="86">
        <f t="shared" si="143"/>
        <v>0.53097023906460017</v>
      </c>
      <c r="HQ114" s="86">
        <f t="shared" si="143"/>
        <v>0.51415841244247662</v>
      </c>
      <c r="HS114" s="86">
        <f t="shared" si="148"/>
        <v>1.2474498264348295E-8</v>
      </c>
      <c r="HT114" s="86">
        <f t="shared" si="148"/>
        <v>6.7970946791458243E-12</v>
      </c>
      <c r="HU114" s="86">
        <f t="shared" si="148"/>
        <v>1.3818128346400252E-10</v>
      </c>
      <c r="HV114" s="86">
        <f t="shared" si="148"/>
        <v>5.3601047321953401E-12</v>
      </c>
      <c r="HW114" s="86">
        <f t="shared" si="148"/>
        <v>3.1515514049531724E-10</v>
      </c>
      <c r="HX114" s="86">
        <f t="shared" si="148"/>
        <v>9.2737934302037056E-11</v>
      </c>
      <c r="HY114" s="86">
        <f t="shared" si="148"/>
        <v>3.6202160886016701E-9</v>
      </c>
      <c r="HZ114" s="86">
        <f t="shared" si="148"/>
        <v>3.8298714057372376E-9</v>
      </c>
      <c r="IA114" s="86">
        <f t="shared" si="148"/>
        <v>2.6140077398094841E-11</v>
      </c>
      <c r="IB114" s="86">
        <f t="shared" si="148"/>
        <v>8.3923849032368141E-12</v>
      </c>
      <c r="IC114" s="86">
        <f t="shared" si="148"/>
        <v>1.0005345032625685E-12</v>
      </c>
      <c r="ID114" s="86">
        <f t="shared" si="148"/>
        <v>1.2803999698869063E-12</v>
      </c>
      <c r="IE114" s="86">
        <f t="shared" si="148"/>
        <v>8.2963873148726557E-12</v>
      </c>
      <c r="IF114" s="86">
        <f t="shared" si="148"/>
        <v>6.0518455508201908E-7</v>
      </c>
      <c r="IG114" s="86">
        <f t="shared" si="148"/>
        <v>3.9170907520655723E-7</v>
      </c>
      <c r="II114" s="86">
        <f t="shared" si="149"/>
        <v>5.1305325578633758E-21</v>
      </c>
      <c r="IJ114" s="86">
        <f t="shared" si="149"/>
        <v>7.3863835623706215E-30</v>
      </c>
      <c r="IK114" s="86">
        <f t="shared" si="149"/>
        <v>1.5157270308197381E-27</v>
      </c>
      <c r="IL114" s="86">
        <f t="shared" si="149"/>
        <v>1.8226985328907339E-31</v>
      </c>
      <c r="IM114" s="86">
        <f t="shared" si="149"/>
        <v>1.3879083677338641E-27</v>
      </c>
      <c r="IN114" s="86">
        <f t="shared" si="149"/>
        <v>3.115191969183753E-29</v>
      </c>
      <c r="IO114" s="86">
        <f t="shared" si="149"/>
        <v>1.0259303901807457E-25</v>
      </c>
      <c r="IP114" s="86">
        <f t="shared" si="149"/>
        <v>5.8608159247980492E-25</v>
      </c>
      <c r="IQ114" s="86">
        <f t="shared" si="149"/>
        <v>3.377184249913522E-32</v>
      </c>
      <c r="IR114" s="86">
        <f t="shared" si="149"/>
        <v>2.9860690313936994E-34</v>
      </c>
      <c r="IS114" s="86">
        <f t="shared" si="149"/>
        <v>4.010360404231966E-34</v>
      </c>
      <c r="IT114" s="86">
        <f t="shared" si="149"/>
        <v>2.0641468268722937E-34</v>
      </c>
      <c r="IU114" s="86">
        <f t="shared" si="149"/>
        <v>8.9723850107360006E-30</v>
      </c>
      <c r="IV114" s="86">
        <f t="shared" si="149"/>
        <v>6.6454055622604098E-32</v>
      </c>
      <c r="IW114" s="86">
        <f t="shared" si="149"/>
        <v>4.485828590267241E-32</v>
      </c>
      <c r="IY114" s="86">
        <f t="shared" si="150"/>
        <v>0.55637069687928731</v>
      </c>
      <c r="IZ114" s="86">
        <f t="shared" si="150"/>
        <v>0.51926021420007074</v>
      </c>
      <c r="JA114" s="86">
        <f t="shared" si="150"/>
        <v>0.47136836057429199</v>
      </c>
      <c r="JB114" s="86">
        <f t="shared" si="150"/>
        <v>0.47383792171148165</v>
      </c>
      <c r="JC114" s="86">
        <f t="shared" si="150"/>
        <v>0.44515800342811807</v>
      </c>
      <c r="JD114" s="86">
        <f t="shared" si="150"/>
        <v>0.33732544690434169</v>
      </c>
      <c r="JE114" s="86">
        <f t="shared" si="150"/>
        <v>0.27587970948350005</v>
      </c>
      <c r="JF114" s="86">
        <f t="shared" si="150"/>
        <v>0.36455127818071542</v>
      </c>
      <c r="JG114" s="86">
        <f t="shared" si="150"/>
        <v>0.18411176458705458</v>
      </c>
      <c r="JH114" s="86">
        <f t="shared" si="150"/>
        <v>9.4633292232802452E-2</v>
      </c>
      <c r="JI114" s="86">
        <f t="shared" si="150"/>
        <v>0.19959608890882022</v>
      </c>
      <c r="JJ114" s="86">
        <f t="shared" si="150"/>
        <v>0.24383338690656892</v>
      </c>
      <c r="JK114" s="86">
        <f t="shared" si="150"/>
        <v>0.5169662119760251</v>
      </c>
      <c r="JL114" s="86">
        <f t="shared" si="150"/>
        <v>0.53097084440936915</v>
      </c>
      <c r="JM114" s="86">
        <f t="shared" si="150"/>
        <v>0.5141588041515518</v>
      </c>
    </row>
    <row r="115" spans="2:273" x14ac:dyDescent="0.25">
      <c r="B115" s="2">
        <v>88</v>
      </c>
      <c r="C115" s="37">
        <v>134.773</v>
      </c>
      <c r="D115" s="37">
        <v>135.43600000000001</v>
      </c>
      <c r="E115" s="37">
        <v>119.3</v>
      </c>
      <c r="F115" s="37">
        <v>122.872</v>
      </c>
      <c r="G115" s="37">
        <v>112.48699999999999</v>
      </c>
      <c r="H115" s="37">
        <v>90.974000000000004</v>
      </c>
      <c r="I115" s="37">
        <v>74.805000000000007</v>
      </c>
      <c r="J115" s="37">
        <v>87.462999999999994</v>
      </c>
      <c r="K115" s="37">
        <v>68.950999999999993</v>
      </c>
      <c r="L115" s="37">
        <v>62.683</v>
      </c>
      <c r="M115" s="37">
        <v>69.366</v>
      </c>
      <c r="N115" s="37">
        <v>72.659000000000006</v>
      </c>
      <c r="O115" s="37">
        <v>123.976</v>
      </c>
      <c r="P115" s="37">
        <v>137.684</v>
      </c>
      <c r="Q115" s="37">
        <v>118.72499999999999</v>
      </c>
      <c r="S115" s="4">
        <f t="shared" si="151"/>
        <v>134.20809650396239</v>
      </c>
      <c r="T115" s="4">
        <f t="shared" si="151"/>
        <v>128.28416483479327</v>
      </c>
      <c r="U115" s="4">
        <f t="shared" si="151"/>
        <v>113.33655667535712</v>
      </c>
      <c r="V115" s="4">
        <f t="shared" si="151"/>
        <v>109.20036845950251</v>
      </c>
      <c r="W115" s="4">
        <f t="shared" si="151"/>
        <v>98.735130621545849</v>
      </c>
      <c r="X115" s="4">
        <f t="shared" si="151"/>
        <v>86.408759499993806</v>
      </c>
      <c r="Y115" s="4">
        <f t="shared" si="151"/>
        <v>79.039192688553385</v>
      </c>
      <c r="Z115" s="4">
        <f t="shared" si="151"/>
        <v>88.471928647244937</v>
      </c>
      <c r="AA115" s="4">
        <f t="shared" si="151"/>
        <v>73.915032726685325</v>
      </c>
      <c r="AB115" s="4">
        <f t="shared" si="151"/>
        <v>66.099590668768016</v>
      </c>
      <c r="AC115" s="4">
        <f t="shared" si="151"/>
        <v>75.80900458032086</v>
      </c>
      <c r="AD115" s="4">
        <f t="shared" si="151"/>
        <v>80.034595862342655</v>
      </c>
      <c r="AE115" s="4">
        <f t="shared" si="151"/>
        <v>133.88261854267009</v>
      </c>
      <c r="AF115" s="4">
        <f t="shared" si="151"/>
        <v>129.5047816821214</v>
      </c>
      <c r="AG115" s="4">
        <f t="shared" si="151"/>
        <v>113.08130769654343</v>
      </c>
      <c r="AI115" s="4">
        <f t="shared" si="152"/>
        <v>0.56490349603760137</v>
      </c>
      <c r="AJ115" s="4">
        <f t="shared" si="152"/>
        <v>7.1518351652067338</v>
      </c>
      <c r="AK115" s="4">
        <f t="shared" si="152"/>
        <v>5.9634433246428813</v>
      </c>
      <c r="AL115" s="4">
        <f t="shared" si="152"/>
        <v>13.671631540497486</v>
      </c>
      <c r="AM115" s="4">
        <f t="shared" si="152"/>
        <v>13.751869378454145</v>
      </c>
      <c r="AN115" s="4">
        <f t="shared" si="152"/>
        <v>4.5652405000061975</v>
      </c>
      <c r="AO115" s="4">
        <f t="shared" si="152"/>
        <v>-4.234192688553378</v>
      </c>
      <c r="AP115" s="4">
        <f t="shared" si="152"/>
        <v>-1.008928647244943</v>
      </c>
      <c r="AQ115" s="4">
        <f t="shared" si="152"/>
        <v>-4.9640327266853319</v>
      </c>
      <c r="AR115" s="4">
        <f t="shared" si="152"/>
        <v>-3.4165906687680163</v>
      </c>
      <c r="AS115" s="4">
        <f t="shared" si="152"/>
        <v>-6.44300458032086</v>
      </c>
      <c r="AT115" s="4">
        <f t="shared" si="152"/>
        <v>-7.3755958623426494</v>
      </c>
      <c r="AU115" s="4">
        <f t="shared" si="152"/>
        <v>-9.9066185426700883</v>
      </c>
      <c r="AV115" s="4">
        <f t="shared" si="152"/>
        <v>8.1792183178785933</v>
      </c>
      <c r="AW115" s="4">
        <f t="shared" si="152"/>
        <v>5.6436923034565609</v>
      </c>
      <c r="AY115" s="2">
        <f t="shared" si="144"/>
        <v>84.149010543962447</v>
      </c>
      <c r="AZ115" s="2">
        <f t="shared" si="144"/>
        <v>68.762716818865101</v>
      </c>
      <c r="BA115" s="2">
        <f t="shared" si="144"/>
        <v>63.608126153141818</v>
      </c>
      <c r="BB115" s="2">
        <f t="shared" si="144"/>
        <v>68.003322338489909</v>
      </c>
      <c r="BC115" s="2">
        <f t="shared" si="144"/>
        <v>63.446133173287272</v>
      </c>
      <c r="BD115" s="2">
        <f t="shared" si="144"/>
        <v>64.41472751904459</v>
      </c>
      <c r="BE115" s="2">
        <f t="shared" si="144"/>
        <v>64.261185826494895</v>
      </c>
      <c r="BF115" s="2">
        <f t="shared" si="144"/>
        <v>63.798218609912013</v>
      </c>
      <c r="BG115" s="2">
        <f t="shared" si="144"/>
        <v>66.5699046113468</v>
      </c>
      <c r="BH115" s="2">
        <f t="shared" si="144"/>
        <v>63.284075183351746</v>
      </c>
      <c r="BI115" s="2">
        <f t="shared" si="144"/>
        <v>67.000756604470226</v>
      </c>
      <c r="BJ115" s="2">
        <f t="shared" si="144"/>
        <v>67.345719554270829</v>
      </c>
      <c r="BK115" s="2">
        <f t="shared" si="144"/>
        <v>68.401145371333712</v>
      </c>
      <c r="BL115" s="2">
        <f t="shared" si="144"/>
        <v>66.719470650294525</v>
      </c>
      <c r="BM115" s="2">
        <f t="shared" si="144"/>
        <v>83.829385153219832</v>
      </c>
      <c r="BO115" s="2" t="str">
        <f t="shared" si="100"/>
        <v/>
      </c>
      <c r="BP115" s="2" t="str">
        <f t="shared" si="101"/>
        <v/>
      </c>
      <c r="BQ115" s="2" t="str">
        <f t="shared" si="102"/>
        <v/>
      </c>
      <c r="BR115" s="2" t="str">
        <f t="shared" si="103"/>
        <v/>
      </c>
      <c r="BS115" s="2" t="str">
        <f t="shared" si="104"/>
        <v/>
      </c>
      <c r="BT115" s="2" t="str">
        <f t="shared" si="105"/>
        <v/>
      </c>
      <c r="BU115" s="2" t="str">
        <f t="shared" si="106"/>
        <v/>
      </c>
      <c r="BV115" s="2" t="str">
        <f t="shared" si="107"/>
        <v/>
      </c>
      <c r="BW115" s="2" t="str">
        <f t="shared" si="108"/>
        <v/>
      </c>
      <c r="BX115" s="2" t="str">
        <f t="shared" si="109"/>
        <v/>
      </c>
      <c r="BY115" s="2" t="str">
        <f t="shared" si="110"/>
        <v/>
      </c>
      <c r="BZ115" s="2" t="str">
        <f t="shared" si="111"/>
        <v/>
      </c>
      <c r="CA115" s="2" t="str">
        <f t="shared" si="112"/>
        <v/>
      </c>
      <c r="CB115" s="2" t="str">
        <f t="shared" si="113"/>
        <v/>
      </c>
      <c r="CC115" s="2" t="str">
        <f t="shared" si="114"/>
        <v/>
      </c>
      <c r="CE115" s="2" t="str">
        <f t="shared" si="145"/>
        <v/>
      </c>
      <c r="CF115" s="2" t="str">
        <f t="shared" si="145"/>
        <v/>
      </c>
      <c r="CG115" s="2" t="str">
        <f t="shared" si="145"/>
        <v/>
      </c>
      <c r="CH115" s="2" t="str">
        <f t="shared" si="145"/>
        <v/>
      </c>
      <c r="CI115" s="2" t="str">
        <f t="shared" si="145"/>
        <v/>
      </c>
      <c r="CJ115" s="2" t="str">
        <f t="shared" si="145"/>
        <v/>
      </c>
      <c r="CK115" s="2" t="str">
        <f t="shared" si="145"/>
        <v/>
      </c>
      <c r="CL115" s="2" t="str">
        <f t="shared" si="145"/>
        <v/>
      </c>
      <c r="CM115" s="2" t="str">
        <f t="shared" si="145"/>
        <v/>
      </c>
      <c r="CN115" s="2" t="str">
        <f t="shared" si="145"/>
        <v/>
      </c>
      <c r="CO115" s="2" t="str">
        <f t="shared" si="145"/>
        <v/>
      </c>
      <c r="CP115" s="2" t="str">
        <f t="shared" si="145"/>
        <v/>
      </c>
      <c r="CQ115" s="2" t="str">
        <f t="shared" si="145"/>
        <v/>
      </c>
      <c r="CR115" s="2" t="str">
        <f t="shared" si="145"/>
        <v/>
      </c>
      <c r="CS115" s="2" t="str">
        <f t="shared" si="145"/>
        <v/>
      </c>
      <c r="CU115" s="2" t="str">
        <f t="shared" si="115"/>
        <v/>
      </c>
      <c r="CV115" s="2" t="str">
        <f t="shared" si="116"/>
        <v/>
      </c>
      <c r="CW115" s="2" t="str">
        <f t="shared" si="117"/>
        <v/>
      </c>
      <c r="CX115" s="2" t="str">
        <f t="shared" si="118"/>
        <v/>
      </c>
      <c r="CY115" s="2" t="str">
        <f t="shared" si="119"/>
        <v/>
      </c>
      <c r="CZ115" s="2" t="str">
        <f t="shared" si="120"/>
        <v/>
      </c>
      <c r="DA115" s="2" t="str">
        <f t="shared" si="121"/>
        <v/>
      </c>
      <c r="DB115" s="2" t="str">
        <f t="shared" si="122"/>
        <v/>
      </c>
      <c r="DC115" s="2" t="str">
        <f t="shared" si="123"/>
        <v/>
      </c>
      <c r="DD115" s="2" t="str">
        <f t="shared" si="124"/>
        <v/>
      </c>
      <c r="DE115" s="2" t="str">
        <f t="shared" si="125"/>
        <v/>
      </c>
      <c r="DF115" s="2" t="str">
        <f t="shared" si="126"/>
        <v/>
      </c>
      <c r="DG115" s="2" t="str">
        <f t="shared" si="127"/>
        <v/>
      </c>
      <c r="DH115" s="2" t="str">
        <f t="shared" si="128"/>
        <v/>
      </c>
      <c r="DI115" s="2" t="str">
        <f t="shared" si="129"/>
        <v/>
      </c>
      <c r="DK115" s="2">
        <f t="shared" si="153"/>
        <v>128.96137530364371</v>
      </c>
      <c r="DL115" s="2">
        <f t="shared" si="153"/>
        <v>87.729889006342475</v>
      </c>
      <c r="DM115" s="2">
        <f t="shared" si="153"/>
        <v>96.831093325279369</v>
      </c>
      <c r="DN115" s="2">
        <f t="shared" si="153"/>
        <v>89.47891362126245</v>
      </c>
      <c r="DO115" s="2">
        <f t="shared" si="153"/>
        <v>90.313768765362084</v>
      </c>
      <c r="DP115" s="2">
        <f t="shared" si="153"/>
        <v>81.102669586227734</v>
      </c>
      <c r="DQ115" s="2">
        <f t="shared" si="153"/>
        <v>87.442036544850481</v>
      </c>
      <c r="DR115" s="2">
        <f t="shared" si="153"/>
        <v>87.824186751233242</v>
      </c>
      <c r="DS115" s="2">
        <f t="shared" si="153"/>
        <v>96.012718767507025</v>
      </c>
      <c r="DT115" s="2">
        <f t="shared" si="153"/>
        <v>86.531887624466577</v>
      </c>
      <c r="DU115" s="2">
        <f t="shared" si="153"/>
        <v>93.571353981106597</v>
      </c>
      <c r="DV115" s="2">
        <f t="shared" si="153"/>
        <v>97.94664737335836</v>
      </c>
      <c r="DW115" s="2">
        <f t="shared" si="153"/>
        <v>93.076581395348839</v>
      </c>
      <c r="DX115" s="2">
        <f t="shared" si="153"/>
        <v>78.242879351656057</v>
      </c>
      <c r="DY115" s="2">
        <f t="shared" si="153"/>
        <v>96.991967468805711</v>
      </c>
      <c r="EA115" s="2">
        <f t="shared" si="99"/>
        <v>83.227931868131876</v>
      </c>
      <c r="EB115" s="2">
        <f t="shared" si="99"/>
        <v>68.438345257185148</v>
      </c>
      <c r="EC115" s="2">
        <f t="shared" si="99"/>
        <v>63.090986394557824</v>
      </c>
      <c r="ED115" s="2">
        <f t="shared" si="99"/>
        <v>67.650032937167197</v>
      </c>
      <c r="EE115" s="2">
        <f t="shared" si="99"/>
        <v>63.057316688973529</v>
      </c>
      <c r="EF115" s="2">
        <f t="shared" si="99"/>
        <v>64.154052461662644</v>
      </c>
      <c r="EG115" s="2">
        <f t="shared" si="99"/>
        <v>63.862360903115174</v>
      </c>
      <c r="EH115" s="2">
        <f t="shared" si="99"/>
        <v>63.34193784580723</v>
      </c>
      <c r="EI115" s="2">
        <f t="shared" si="99"/>
        <v>65.825557573680598</v>
      </c>
      <c r="EJ115" s="2">
        <f t="shared" si="99"/>
        <v>62.774125233824677</v>
      </c>
      <c r="EK115" s="2">
        <f t="shared" si="99"/>
        <v>66.454104834740022</v>
      </c>
      <c r="EL115" s="2">
        <f t="shared" si="99"/>
        <v>66.723162734818686</v>
      </c>
      <c r="EM115" s="2">
        <f t="shared" si="140"/>
        <v>67.949986918376936</v>
      </c>
      <c r="EN115" s="2">
        <f t="shared" si="140"/>
        <v>66.500741786883268</v>
      </c>
      <c r="EO115" s="2">
        <f t="shared" si="140"/>
        <v>83.484547764435888</v>
      </c>
      <c r="EQ115" s="2">
        <f t="shared" si="154"/>
        <v>81.578288597269406</v>
      </c>
      <c r="ER115" s="2">
        <f t="shared" si="154"/>
        <v>66.918010755950661</v>
      </c>
      <c r="ES115" s="2">
        <f t="shared" si="154"/>
        <v>62.223332359104781</v>
      </c>
      <c r="ET115" s="2">
        <f t="shared" si="154"/>
        <v>65.970999704407845</v>
      </c>
      <c r="EU115" s="2">
        <f t="shared" si="154"/>
        <v>62.48856165517347</v>
      </c>
      <c r="EV115" s="2">
        <f t="shared" si="154"/>
        <v>63.485767840436907</v>
      </c>
      <c r="EW115" s="2">
        <f t="shared" si="154"/>
        <v>62.985612757669301</v>
      </c>
      <c r="EX115" s="2">
        <f t="shared" si="154"/>
        <v>62.640228761130352</v>
      </c>
      <c r="EY115" s="2">
        <f t="shared" si="154"/>
        <v>64.538458230549665</v>
      </c>
      <c r="EZ115" s="2">
        <f t="shared" si="154"/>
        <v>61.371674722268338</v>
      </c>
      <c r="FA115" s="2">
        <f t="shared" si="154"/>
        <v>65.788596173037448</v>
      </c>
      <c r="FB115" s="2">
        <f t="shared" si="154"/>
        <v>66.415768231453342</v>
      </c>
      <c r="FC115" s="2">
        <f t="shared" si="154"/>
        <v>67.445005966631328</v>
      </c>
      <c r="FD115" s="2">
        <f t="shared" si="154"/>
        <v>66.634707532530186</v>
      </c>
      <c r="FE115" s="2">
        <f t="shared" si="154"/>
        <v>83.34330033427058</v>
      </c>
      <c r="FG115" s="2">
        <f t="shared" si="155"/>
        <v>0.97978731890353843</v>
      </c>
      <c r="FH115" s="2">
        <f t="shared" si="155"/>
        <v>0.98300589617814449</v>
      </c>
      <c r="FI115" s="2">
        <f t="shared" si="155"/>
        <v>0.98459687404852025</v>
      </c>
      <c r="FJ115" s="2">
        <f t="shared" si="155"/>
        <v>0.98360097417359216</v>
      </c>
      <c r="FK115" s="2">
        <f t="shared" si="155"/>
        <v>0.9856745612943496</v>
      </c>
      <c r="FL115" s="2">
        <f t="shared" si="155"/>
        <v>0.98447556559134097</v>
      </c>
      <c r="FM115" s="2">
        <f t="shared" si="155"/>
        <v>0.98296345829377818</v>
      </c>
      <c r="FN115" s="2">
        <f t="shared" si="155"/>
        <v>0.9812736104276002</v>
      </c>
      <c r="FO115" s="2">
        <f t="shared" si="155"/>
        <v>0.97518787739801172</v>
      </c>
      <c r="FP115" s="2">
        <f t="shared" si="155"/>
        <v>0.97833366444216829</v>
      </c>
      <c r="FQ115" s="2">
        <f t="shared" si="155"/>
        <v>0.97975633778809923</v>
      </c>
      <c r="FR115" s="2">
        <f t="shared" si="155"/>
        <v>0.98003601642470251</v>
      </c>
      <c r="FS115" s="2">
        <f t="shared" si="155"/>
        <v>0.9820026821225647</v>
      </c>
      <c r="FT115" s="2">
        <f t="shared" si="155"/>
        <v>0.9813877953258443</v>
      </c>
      <c r="FU115" s="2">
        <f t="shared" si="155"/>
        <v>0.97445659538342799</v>
      </c>
      <c r="FW115" s="2">
        <f t="shared" si="146"/>
        <v>2.0106357738515872E-3</v>
      </c>
      <c r="FX115" s="2">
        <f t="shared" si="146"/>
        <v>2.2830079000831453E-3</v>
      </c>
      <c r="FY115" s="2">
        <f t="shared" si="146"/>
        <v>2.9543550557708832E-3</v>
      </c>
      <c r="FZ115" s="2">
        <f t="shared" si="146"/>
        <v>2.7890911781705595E-3</v>
      </c>
      <c r="GA115" s="2">
        <f t="shared" si="146"/>
        <v>2.8907862653577013E-3</v>
      </c>
      <c r="GB115" s="2">
        <f t="shared" si="146"/>
        <v>3.6550855851818563E-3</v>
      </c>
      <c r="GC115" s="2">
        <f t="shared" si="146"/>
        <v>3.2976449678348823E-3</v>
      </c>
      <c r="GD115" s="2">
        <f t="shared" si="146"/>
        <v>3.1114981327114441E-3</v>
      </c>
      <c r="GE115" s="2">
        <f t="shared" si="146"/>
        <v>3.6209379686886109E-3</v>
      </c>
      <c r="GF115" s="2">
        <f t="shared" si="146"/>
        <v>3.4180903299694861E-3</v>
      </c>
      <c r="GG115" s="2">
        <f t="shared" si="146"/>
        <v>3.4569979884268654E-3</v>
      </c>
      <c r="GH115" s="2">
        <f t="shared" si="146"/>
        <v>2.5645059575711885E-3</v>
      </c>
      <c r="GI115" s="2">
        <f t="shared" si="146"/>
        <v>2.0849400736251498E-3</v>
      </c>
      <c r="GJ115" s="2">
        <f t="shared" si="146"/>
        <v>1.3570315512507784E-3</v>
      </c>
      <c r="GK115" s="2">
        <f t="shared" si="146"/>
        <v>1.3316918431490147E-3</v>
      </c>
      <c r="GM115" s="86">
        <f t="shared" si="147"/>
        <v>2.0224634435158141E-25</v>
      </c>
      <c r="GN115" s="86">
        <f t="shared" si="147"/>
        <v>4.2372145578996786E-14</v>
      </c>
      <c r="GO115" s="86">
        <f t="shared" si="147"/>
        <v>1.6959081513721067E-15</v>
      </c>
      <c r="GP115" s="86">
        <f t="shared" si="147"/>
        <v>3.7676322460601436E-16</v>
      </c>
      <c r="GQ115" s="86">
        <f t="shared" si="147"/>
        <v>1.4895753298840468E-15</v>
      </c>
      <c r="GR115" s="86">
        <f t="shared" si="147"/>
        <v>5.5082966565493368E-14</v>
      </c>
      <c r="GS115" s="86">
        <f t="shared" si="147"/>
        <v>1.1594820113502176E-14</v>
      </c>
      <c r="GT115" s="86">
        <f t="shared" si="147"/>
        <v>2.2709416891418646E-16</v>
      </c>
      <c r="GU115" s="86">
        <f t="shared" si="147"/>
        <v>2.4514468066481033E-21</v>
      </c>
      <c r="GV115" s="86">
        <f t="shared" si="147"/>
        <v>2.8682546578251962E-25</v>
      </c>
      <c r="GW115" s="86">
        <f t="shared" si="147"/>
        <v>4.9779623007558844E-20</v>
      </c>
      <c r="GX115" s="86">
        <f t="shared" si="147"/>
        <v>4.0357168807715465E-37</v>
      </c>
      <c r="GY115" s="86">
        <f t="shared" si="147"/>
        <v>1.0656840629406409E-11</v>
      </c>
      <c r="GZ115" s="86">
        <f t="shared" si="147"/>
        <v>2.2559214364310362E-11</v>
      </c>
      <c r="HA115" s="86">
        <f t="shared" si="147"/>
        <v>5.7165667858325276E-19</v>
      </c>
      <c r="HC115" s="86">
        <f t="shared" si="78"/>
        <v>0.48025916155866744</v>
      </c>
      <c r="HD115" s="86">
        <f t="shared" si="78"/>
        <v>0.44398298007140047</v>
      </c>
      <c r="HE115" s="86">
        <f t="shared" si="78"/>
        <v>0.37984400714188549</v>
      </c>
      <c r="HF115" s="86">
        <f t="shared" si="78"/>
        <v>0.33512322219728247</v>
      </c>
      <c r="HG115" s="86">
        <f t="shared" si="78"/>
        <v>0.31242232616492316</v>
      </c>
      <c r="HH115" s="86">
        <f t="shared" si="78"/>
        <v>0.22071929587811029</v>
      </c>
      <c r="HI115" s="86">
        <f t="shared" si="143"/>
        <v>0.16849923723988355</v>
      </c>
      <c r="HJ115" s="86">
        <f t="shared" si="143"/>
        <v>0.23915032441337539</v>
      </c>
      <c r="HK115" s="86">
        <f t="shared" si="143"/>
        <v>8.822777638638879E-2</v>
      </c>
      <c r="HL115" s="86">
        <f t="shared" si="143"/>
        <v>4.0635956357969162E-2</v>
      </c>
      <c r="HM115" s="86">
        <f t="shared" si="143"/>
        <v>0.10388735716325469</v>
      </c>
      <c r="HN115" s="86">
        <f t="shared" si="143"/>
        <v>0.1330106603821013</v>
      </c>
      <c r="HO115" s="86">
        <f t="shared" si="143"/>
        <v>0.46415379197773904</v>
      </c>
      <c r="HP115" s="86">
        <f t="shared" si="143"/>
        <v>0.48965611935025943</v>
      </c>
      <c r="HQ115" s="86">
        <f t="shared" si="143"/>
        <v>0.44642067239695543</v>
      </c>
      <c r="HS115" s="86">
        <f t="shared" si="148"/>
        <v>2.7669250005968053E-8</v>
      </c>
      <c r="HT115" s="86">
        <f t="shared" si="148"/>
        <v>2.1941878436604351E-11</v>
      </c>
      <c r="HU115" s="86">
        <f t="shared" si="148"/>
        <v>4.1439317712301083E-10</v>
      </c>
      <c r="HV115" s="86">
        <f t="shared" si="148"/>
        <v>1.8716134654027311E-11</v>
      </c>
      <c r="HW115" s="86">
        <f t="shared" si="148"/>
        <v>9.226006540143923E-10</v>
      </c>
      <c r="HX115" s="86">
        <f t="shared" si="148"/>
        <v>3.0349793474470269E-10</v>
      </c>
      <c r="HY115" s="86">
        <f t="shared" si="148"/>
        <v>9.7922690895255714E-9</v>
      </c>
      <c r="HZ115" s="86">
        <f t="shared" si="148"/>
        <v>1.0087126227758006E-8</v>
      </c>
      <c r="IA115" s="86">
        <f t="shared" si="148"/>
        <v>9.4015759494852119E-11</v>
      </c>
      <c r="IB115" s="86">
        <f t="shared" si="148"/>
        <v>3.20566253634185E-11</v>
      </c>
      <c r="IC115" s="86">
        <f t="shared" si="148"/>
        <v>4.046444739892757E-12</v>
      </c>
      <c r="ID115" s="86">
        <f t="shared" si="148"/>
        <v>4.8348256479099673E-12</v>
      </c>
      <c r="IE115" s="86">
        <f t="shared" si="148"/>
        <v>2.6167849372105968E-11</v>
      </c>
      <c r="IF115" s="86">
        <f t="shared" si="148"/>
        <v>1.0902033257690149E-6</v>
      </c>
      <c r="IG115" s="86">
        <f t="shared" si="148"/>
        <v>7.1637793233353185E-7</v>
      </c>
      <c r="II115" s="86">
        <f t="shared" si="149"/>
        <v>1.8799912973182436E-20</v>
      </c>
      <c r="IJ115" s="86">
        <f t="shared" si="149"/>
        <v>5.0530939480165846E-29</v>
      </c>
      <c r="IK115" s="86">
        <f t="shared" si="149"/>
        <v>9.5732159078477994E-27</v>
      </c>
      <c r="IL115" s="86">
        <f t="shared" si="149"/>
        <v>1.4878311614460224E-30</v>
      </c>
      <c r="IM115" s="86">
        <f t="shared" si="149"/>
        <v>8.7306570072743127E-27</v>
      </c>
      <c r="IN115" s="86">
        <f t="shared" si="149"/>
        <v>2.3841006439855002E-28</v>
      </c>
      <c r="IO115" s="86">
        <f t="shared" si="149"/>
        <v>5.8814908109163803E-25</v>
      </c>
      <c r="IP115" s="86">
        <f t="shared" si="149"/>
        <v>3.1293619368728105E-24</v>
      </c>
      <c r="IQ115" s="86">
        <f t="shared" si="149"/>
        <v>3.1999633419958084E-31</v>
      </c>
      <c r="IR115" s="86">
        <f t="shared" si="149"/>
        <v>3.2106861071375876E-33</v>
      </c>
      <c r="IS115" s="86">
        <f t="shared" si="149"/>
        <v>4.2920107375696515E-33</v>
      </c>
      <c r="IT115" s="86">
        <f t="shared" si="149"/>
        <v>2.0060060903732667E-33</v>
      </c>
      <c r="IU115" s="86">
        <f t="shared" si="149"/>
        <v>5.9367160822365209E-29</v>
      </c>
      <c r="IV115" s="86">
        <f t="shared" si="149"/>
        <v>4.4523004594547661E-31</v>
      </c>
      <c r="IW115" s="86">
        <f t="shared" si="149"/>
        <v>3.0214687250472437E-31</v>
      </c>
      <c r="IY115" s="86">
        <f t="shared" si="150"/>
        <v>0.48025918922791744</v>
      </c>
      <c r="IZ115" s="86">
        <f t="shared" si="150"/>
        <v>0.44398298009338472</v>
      </c>
      <c r="JA115" s="86">
        <f t="shared" si="150"/>
        <v>0.37984400755628039</v>
      </c>
      <c r="JB115" s="86">
        <f t="shared" si="150"/>
        <v>0.33512322221599899</v>
      </c>
      <c r="JC115" s="86">
        <f t="shared" si="150"/>
        <v>0.31242232708752532</v>
      </c>
      <c r="JD115" s="86">
        <f t="shared" si="150"/>
        <v>0.2207192961816633</v>
      </c>
      <c r="JE115" s="86">
        <f t="shared" si="150"/>
        <v>0.16849924703216423</v>
      </c>
      <c r="JF115" s="86">
        <f t="shared" si="150"/>
        <v>0.23915033450050183</v>
      </c>
      <c r="JG115" s="86">
        <f t="shared" si="150"/>
        <v>8.8227776480404543E-2</v>
      </c>
      <c r="JH115" s="86">
        <f t="shared" si="150"/>
        <v>4.063595639002579E-2</v>
      </c>
      <c r="JI115" s="86">
        <f t="shared" si="150"/>
        <v>0.10388735716730113</v>
      </c>
      <c r="JJ115" s="86">
        <f t="shared" si="150"/>
        <v>0.13301066038693612</v>
      </c>
      <c r="JK115" s="86">
        <f t="shared" si="150"/>
        <v>0.46415379201456375</v>
      </c>
      <c r="JL115" s="86">
        <f t="shared" si="150"/>
        <v>0.48965720957614445</v>
      </c>
      <c r="JM115" s="86">
        <f t="shared" si="150"/>
        <v>0.44642138877488774</v>
      </c>
    </row>
    <row r="116" spans="2:273" x14ac:dyDescent="0.25">
      <c r="B116" s="2">
        <v>89</v>
      </c>
      <c r="C116" s="37">
        <v>120.65900000000001</v>
      </c>
      <c r="D116" s="37">
        <v>115.282</v>
      </c>
      <c r="E116" s="37">
        <v>91.775000000000006</v>
      </c>
      <c r="F116" s="37">
        <v>98.358999999999995</v>
      </c>
      <c r="G116" s="37">
        <v>87.691999999999993</v>
      </c>
      <c r="H116" s="37">
        <v>72.462000000000003</v>
      </c>
      <c r="I116" s="37">
        <v>63.317</v>
      </c>
      <c r="J116" s="37">
        <v>70.438999999999993</v>
      </c>
      <c r="K116" s="37">
        <v>63</v>
      </c>
      <c r="L116" s="37">
        <v>61.22</v>
      </c>
      <c r="M116" s="37">
        <v>66.049000000000007</v>
      </c>
      <c r="N116" s="37">
        <v>66.853999999999999</v>
      </c>
      <c r="O116" s="37">
        <v>97.584999999999994</v>
      </c>
      <c r="P116" s="37">
        <v>120.526</v>
      </c>
      <c r="Q116" s="37">
        <v>106.55</v>
      </c>
      <c r="S116" s="4">
        <f t="shared" si="151"/>
        <v>119.55371364447666</v>
      </c>
      <c r="T116" s="4">
        <f t="shared" si="151"/>
        <v>109.28490029390638</v>
      </c>
      <c r="U116" s="4">
        <f t="shared" si="151"/>
        <v>95.170383853821377</v>
      </c>
      <c r="V116" s="4">
        <f t="shared" si="151"/>
        <v>88.937064593614551</v>
      </c>
      <c r="W116" s="4">
        <f t="shared" si="151"/>
        <v>81.784891127916964</v>
      </c>
      <c r="X116" s="4">
        <f t="shared" si="151"/>
        <v>74.894766219708885</v>
      </c>
      <c r="Y116" s="4">
        <f t="shared" si="151"/>
        <v>70.814149757622957</v>
      </c>
      <c r="Z116" s="4">
        <f t="shared" si="151"/>
        <v>75.811972041678473</v>
      </c>
      <c r="AA116" s="4">
        <f t="shared" si="151"/>
        <v>68.705386173316342</v>
      </c>
      <c r="AB116" s="4">
        <f t="shared" si="151"/>
        <v>63.91695138209402</v>
      </c>
      <c r="AC116" s="4">
        <f t="shared" si="151"/>
        <v>70.009059662273174</v>
      </c>
      <c r="AD116" s="4">
        <f t="shared" si="151"/>
        <v>72.060487279938982</v>
      </c>
      <c r="AE116" s="4">
        <f t="shared" si="151"/>
        <v>116.56918319856553</v>
      </c>
      <c r="AF116" s="4">
        <f t="shared" si="151"/>
        <v>114.42970057054599</v>
      </c>
      <c r="AG116" s="4">
        <f t="shared" si="151"/>
        <v>103.46751223325907</v>
      </c>
      <c r="AI116" s="4">
        <f t="shared" si="152"/>
        <v>1.1052863555233472</v>
      </c>
      <c r="AJ116" s="4">
        <f t="shared" si="152"/>
        <v>5.9970997060936213</v>
      </c>
      <c r="AK116" s="4">
        <f t="shared" si="152"/>
        <v>-3.3953838538213716</v>
      </c>
      <c r="AL116" s="4">
        <f t="shared" si="152"/>
        <v>9.4219354063854439</v>
      </c>
      <c r="AM116" s="4">
        <f t="shared" si="152"/>
        <v>5.9071088720830289</v>
      </c>
      <c r="AN116" s="4">
        <f t="shared" si="152"/>
        <v>-2.4327662197088813</v>
      </c>
      <c r="AO116" s="4">
        <f t="shared" si="152"/>
        <v>-7.4971497576229567</v>
      </c>
      <c r="AP116" s="4">
        <f t="shared" si="152"/>
        <v>-5.3729720416784801</v>
      </c>
      <c r="AQ116" s="4">
        <f t="shared" si="152"/>
        <v>-5.7053861733163416</v>
      </c>
      <c r="AR116" s="4">
        <f t="shared" si="152"/>
        <v>-2.6969513820940207</v>
      </c>
      <c r="AS116" s="4">
        <f t="shared" si="152"/>
        <v>-3.9600596622731672</v>
      </c>
      <c r="AT116" s="4">
        <f t="shared" si="152"/>
        <v>-5.2064872799389832</v>
      </c>
      <c r="AU116" s="4">
        <f t="shared" si="152"/>
        <v>-18.984183198565532</v>
      </c>
      <c r="AV116" s="4">
        <f t="shared" si="152"/>
        <v>6.0962994294540067</v>
      </c>
      <c r="AW116" s="4">
        <f t="shared" si="152"/>
        <v>3.0824877667409254</v>
      </c>
      <c r="AY116" s="2">
        <f t="shared" si="144"/>
        <v>83.756502818371658</v>
      </c>
      <c r="AZ116" s="2">
        <f t="shared" si="144"/>
        <v>68.546618078697733</v>
      </c>
      <c r="BA116" s="2">
        <f t="shared" si="144"/>
        <v>63.42796197075662</v>
      </c>
      <c r="BB116" s="2">
        <f t="shared" si="144"/>
        <v>67.761469739926369</v>
      </c>
      <c r="BC116" s="2">
        <f t="shared" si="144"/>
        <v>63.306821426966721</v>
      </c>
      <c r="BD116" s="2">
        <f t="shared" si="144"/>
        <v>64.2498365198161</v>
      </c>
      <c r="BE116" s="2">
        <f t="shared" si="144"/>
        <v>64.06666087192373</v>
      </c>
      <c r="BF116" s="2">
        <f t="shared" si="144"/>
        <v>63.635228140567136</v>
      </c>
      <c r="BG116" s="2">
        <f t="shared" si="144"/>
        <v>66.316652574792712</v>
      </c>
      <c r="BH116" s="2">
        <f t="shared" si="144"/>
        <v>63.100610775472433</v>
      </c>
      <c r="BI116" s="2">
        <f t="shared" si="144"/>
        <v>66.835479218880621</v>
      </c>
      <c r="BJ116" s="2">
        <f t="shared" si="144"/>
        <v>67.199509713904959</v>
      </c>
      <c r="BK116" s="2">
        <f t="shared" si="144"/>
        <v>68.280173230032517</v>
      </c>
      <c r="BL116" s="2">
        <f t="shared" si="144"/>
        <v>66.616898817193473</v>
      </c>
      <c r="BM116" s="2">
        <f t="shared" si="144"/>
        <v>83.578014014285131</v>
      </c>
      <c r="BO116" s="2" t="str">
        <f t="shared" si="100"/>
        <v/>
      </c>
      <c r="BP116" s="2" t="str">
        <f t="shared" si="101"/>
        <v/>
      </c>
      <c r="BQ116" s="2" t="str">
        <f t="shared" si="102"/>
        <v/>
      </c>
      <c r="BR116" s="2" t="str">
        <f t="shared" si="103"/>
        <v/>
      </c>
      <c r="BS116" s="2" t="str">
        <f t="shared" si="104"/>
        <v/>
      </c>
      <c r="BT116" s="2" t="str">
        <f t="shared" si="105"/>
        <v/>
      </c>
      <c r="BU116" s="2" t="str">
        <f t="shared" si="106"/>
        <v/>
      </c>
      <c r="BV116" s="2" t="str">
        <f t="shared" si="107"/>
        <v/>
      </c>
      <c r="BW116" s="2" t="str">
        <f t="shared" si="108"/>
        <v/>
      </c>
      <c r="BX116" s="2" t="str">
        <f t="shared" si="109"/>
        <v/>
      </c>
      <c r="BY116" s="2" t="str">
        <f t="shared" si="110"/>
        <v/>
      </c>
      <c r="BZ116" s="2" t="str">
        <f t="shared" si="111"/>
        <v/>
      </c>
      <c r="CA116" s="2" t="str">
        <f t="shared" si="112"/>
        <v/>
      </c>
      <c r="CB116" s="2" t="str">
        <f t="shared" si="113"/>
        <v/>
      </c>
      <c r="CC116" s="2" t="str">
        <f t="shared" si="114"/>
        <v/>
      </c>
      <c r="CE116" s="2" t="str">
        <f t="shared" si="145"/>
        <v/>
      </c>
      <c r="CF116" s="2" t="str">
        <f t="shared" si="145"/>
        <v/>
      </c>
      <c r="CG116" s="2" t="str">
        <f t="shared" si="145"/>
        <v/>
      </c>
      <c r="CH116" s="2" t="str">
        <f t="shared" si="145"/>
        <v/>
      </c>
      <c r="CI116" s="2" t="str">
        <f t="shared" si="145"/>
        <v/>
      </c>
      <c r="CJ116" s="2" t="str">
        <f t="shared" si="145"/>
        <v/>
      </c>
      <c r="CK116" s="2" t="str">
        <f t="shared" si="145"/>
        <v/>
      </c>
      <c r="CL116" s="2" t="str">
        <f t="shared" si="145"/>
        <v/>
      </c>
      <c r="CM116" s="2" t="str">
        <f t="shared" si="145"/>
        <v/>
      </c>
      <c r="CN116" s="2" t="str">
        <f t="shared" si="145"/>
        <v/>
      </c>
      <c r="CO116" s="2" t="str">
        <f t="shared" si="145"/>
        <v/>
      </c>
      <c r="CP116" s="2" t="str">
        <f t="shared" si="145"/>
        <v/>
      </c>
      <c r="CQ116" s="2" t="str">
        <f t="shared" si="145"/>
        <v/>
      </c>
      <c r="CR116" s="2" t="str">
        <f t="shared" si="145"/>
        <v/>
      </c>
      <c r="CS116" s="2" t="str">
        <f t="shared" si="145"/>
        <v/>
      </c>
      <c r="CU116" s="2" t="str">
        <f t="shared" si="115"/>
        <v/>
      </c>
      <c r="CV116" s="2" t="str">
        <f t="shared" si="116"/>
        <v/>
      </c>
      <c r="CW116" s="2" t="str">
        <f t="shared" si="117"/>
        <v/>
      </c>
      <c r="CX116" s="2" t="str">
        <f t="shared" si="118"/>
        <v/>
      </c>
      <c r="CY116" s="2" t="str">
        <f t="shared" si="119"/>
        <v/>
      </c>
      <c r="CZ116" s="2" t="str">
        <f t="shared" si="120"/>
        <v/>
      </c>
      <c r="DA116" s="2" t="str">
        <f t="shared" si="121"/>
        <v/>
      </c>
      <c r="DB116" s="2" t="str">
        <f t="shared" si="122"/>
        <v/>
      </c>
      <c r="DC116" s="2" t="str">
        <f t="shared" si="123"/>
        <v/>
      </c>
      <c r="DD116" s="2" t="str">
        <f t="shared" si="124"/>
        <v/>
      </c>
      <c r="DE116" s="2" t="str">
        <f t="shared" si="125"/>
        <v/>
      </c>
      <c r="DF116" s="2" t="str">
        <f t="shared" si="126"/>
        <v/>
      </c>
      <c r="DG116" s="2" t="str">
        <f t="shared" si="127"/>
        <v/>
      </c>
      <c r="DH116" s="2" t="str">
        <f t="shared" si="128"/>
        <v/>
      </c>
      <c r="DI116" s="2" t="str">
        <f t="shared" si="129"/>
        <v/>
      </c>
      <c r="DK116" s="2">
        <f t="shared" si="153"/>
        <v>129.58471882591093</v>
      </c>
      <c r="DL116" s="2">
        <f t="shared" si="153"/>
        <v>87.89108350951372</v>
      </c>
      <c r="DM116" s="2">
        <f t="shared" si="153"/>
        <v>97.122402597402584</v>
      </c>
      <c r="DN116" s="2">
        <f t="shared" si="153"/>
        <v>89.65748504983388</v>
      </c>
      <c r="DO116" s="2">
        <f t="shared" si="153"/>
        <v>90.515151230316292</v>
      </c>
      <c r="DP116" s="2">
        <f t="shared" si="153"/>
        <v>81.151256115977063</v>
      </c>
      <c r="DQ116" s="2">
        <f t="shared" si="153"/>
        <v>87.573829205678024</v>
      </c>
      <c r="DR116" s="2">
        <f t="shared" si="153"/>
        <v>87.912555320648323</v>
      </c>
      <c r="DS116" s="2">
        <f t="shared" si="153"/>
        <v>96.302160224089661</v>
      </c>
      <c r="DT116" s="2">
        <f t="shared" si="153"/>
        <v>86.651498814604082</v>
      </c>
      <c r="DU116" s="2">
        <f t="shared" si="153"/>
        <v>93.828194264507417</v>
      </c>
      <c r="DV116" s="2">
        <f t="shared" si="153"/>
        <v>98.278710131332105</v>
      </c>
      <c r="DW116" s="2">
        <f t="shared" si="153"/>
        <v>93.237996828752642</v>
      </c>
      <c r="DX116" s="2">
        <f t="shared" si="153"/>
        <v>78.277185976039434</v>
      </c>
      <c r="DY116" s="2">
        <f t="shared" si="153"/>
        <v>97.191733511586449</v>
      </c>
      <c r="EA116" s="2">
        <f t="shared" si="99"/>
        <v>82.897729670329682</v>
      </c>
      <c r="EB116" s="2">
        <f t="shared" si="99"/>
        <v>68.24530171456766</v>
      </c>
      <c r="EC116" s="2">
        <f t="shared" si="99"/>
        <v>62.949929627023224</v>
      </c>
      <c r="ED116" s="2">
        <f t="shared" si="99"/>
        <v>67.433472477103308</v>
      </c>
      <c r="EE116" s="2">
        <f t="shared" ref="EE116:EL147" si="156">CI$228*$B116+CI$229</f>
        <v>62.94789657160505</v>
      </c>
      <c r="EF116" s="2">
        <f t="shared" si="156"/>
        <v>64.009352219531891</v>
      </c>
      <c r="EG116" s="2">
        <f t="shared" si="156"/>
        <v>63.698142154901397</v>
      </c>
      <c r="EH116" s="2">
        <f t="shared" si="156"/>
        <v>63.214988569724667</v>
      </c>
      <c r="EI116" s="2">
        <f t="shared" si="156"/>
        <v>65.625788759424267</v>
      </c>
      <c r="EJ116" s="2">
        <f t="shared" si="156"/>
        <v>62.629984735925092</v>
      </c>
      <c r="EK116" s="2">
        <f t="shared" si="156"/>
        <v>66.32927327626571</v>
      </c>
      <c r="EL116" s="2">
        <f t="shared" si="156"/>
        <v>66.622959152468326</v>
      </c>
      <c r="EM116" s="2">
        <f t="shared" si="140"/>
        <v>67.864147657841144</v>
      </c>
      <c r="EN116" s="2">
        <f t="shared" si="140"/>
        <v>66.415025639471466</v>
      </c>
      <c r="EO116" s="2">
        <f t="shared" si="140"/>
        <v>83.252760132781447</v>
      </c>
      <c r="EQ116" s="2">
        <f t="shared" si="154"/>
        <v>81.356674843274675</v>
      </c>
      <c r="ER116" s="2">
        <f t="shared" si="154"/>
        <v>66.796559006764085</v>
      </c>
      <c r="ES116" s="2">
        <f t="shared" si="154"/>
        <v>62.126135050285285</v>
      </c>
      <c r="ET116" s="2">
        <f t="shared" si="154"/>
        <v>65.8414569701755</v>
      </c>
      <c r="EU116" s="2">
        <f t="shared" si="154"/>
        <v>62.413103796474275</v>
      </c>
      <c r="EV116" s="2">
        <f t="shared" si="154"/>
        <v>63.372728265761559</v>
      </c>
      <c r="EW116" s="2">
        <f t="shared" si="154"/>
        <v>62.866261331050346</v>
      </c>
      <c r="EX116" s="2">
        <f t="shared" si="154"/>
        <v>62.552893271583613</v>
      </c>
      <c r="EY116" s="2">
        <f t="shared" si="154"/>
        <v>64.409248037109123</v>
      </c>
      <c r="EZ116" s="2">
        <f t="shared" si="154"/>
        <v>61.31037224637614</v>
      </c>
      <c r="FA116" s="2">
        <f t="shared" si="154"/>
        <v>65.696655095177505</v>
      </c>
      <c r="FB116" s="2">
        <f t="shared" si="154"/>
        <v>66.327135348418324</v>
      </c>
      <c r="FC116" s="2">
        <f t="shared" si="154"/>
        <v>67.376322026756085</v>
      </c>
      <c r="FD116" s="2">
        <f t="shared" si="154"/>
        <v>66.541564046446155</v>
      </c>
      <c r="FE116" s="2">
        <f t="shared" si="154"/>
        <v>83.117153041949223</v>
      </c>
      <c r="FG116" s="2">
        <f t="shared" si="155"/>
        <v>0.98153297219691604</v>
      </c>
      <c r="FH116" s="2">
        <f t="shared" si="155"/>
        <v>0.98447798308506929</v>
      </c>
      <c r="FI116" s="2">
        <f t="shared" si="155"/>
        <v>0.98593311721176724</v>
      </c>
      <c r="FJ116" s="2">
        <f t="shared" si="155"/>
        <v>0.9850222988194518</v>
      </c>
      <c r="FK116" s="2">
        <f t="shared" si="155"/>
        <v>0.98691855567945153</v>
      </c>
      <c r="FL116" s="2">
        <f t="shared" si="155"/>
        <v>0.98582218089940754</v>
      </c>
      <c r="FM116" s="2">
        <f t="shared" si="155"/>
        <v>0.98443916312184243</v>
      </c>
      <c r="FN116" s="2">
        <f t="shared" si="155"/>
        <v>0.98289314242858072</v>
      </c>
      <c r="FO116" s="2">
        <f t="shared" si="155"/>
        <v>0.97732156372643686</v>
      </c>
      <c r="FP116" s="2">
        <f t="shared" si="155"/>
        <v>0.98020232478104052</v>
      </c>
      <c r="FQ116" s="2">
        <f t="shared" si="155"/>
        <v>0.9815046162343708</v>
      </c>
      <c r="FR116" s="2">
        <f t="shared" si="155"/>
        <v>0.98176059097848634</v>
      </c>
      <c r="FS116" s="2">
        <f t="shared" si="155"/>
        <v>0.9835602174882373</v>
      </c>
      <c r="FT116" s="2">
        <f t="shared" si="155"/>
        <v>0.98299762327201845</v>
      </c>
      <c r="FU116" s="2">
        <f t="shared" si="155"/>
        <v>0.9766516617276394</v>
      </c>
      <c r="FW116" s="2">
        <f t="shared" si="146"/>
        <v>2.204190711961272E-3</v>
      </c>
      <c r="FX116" s="2">
        <f t="shared" si="146"/>
        <v>2.5027171343765249E-3</v>
      </c>
      <c r="FY116" s="2">
        <f t="shared" si="146"/>
        <v>3.2384628405132121E-3</v>
      </c>
      <c r="FZ116" s="2">
        <f t="shared" si="146"/>
        <v>3.0573549710144901E-3</v>
      </c>
      <c r="GA116" s="2">
        <f t="shared" si="146"/>
        <v>3.168800338091542E-3</v>
      </c>
      <c r="GB116" s="2">
        <f t="shared" si="146"/>
        <v>4.0063088801944487E-3</v>
      </c>
      <c r="GC116" s="2">
        <f t="shared" si="146"/>
        <v>3.6146458032608017E-3</v>
      </c>
      <c r="GD116" s="2">
        <f t="shared" si="146"/>
        <v>3.4106660061392238E-3</v>
      </c>
      <c r="GE116" s="2">
        <f t="shared" si="146"/>
        <v>3.9688930329562977E-3</v>
      </c>
      <c r="GF116" s="2">
        <f t="shared" si="146"/>
        <v>3.7466259899508747E-3</v>
      </c>
      <c r="GG116" s="2">
        <f t="shared" si="146"/>
        <v>3.7892591060428378E-3</v>
      </c>
      <c r="GH116" s="2">
        <f t="shared" si="146"/>
        <v>2.8112293150666318E-3</v>
      </c>
      <c r="GI116" s="2">
        <f t="shared" si="146"/>
        <v>2.2856315733302845E-3</v>
      </c>
      <c r="GJ116" s="2">
        <f t="shared" si="146"/>
        <v>1.4877607239050282E-3</v>
      </c>
      <c r="GK116" s="2">
        <f t="shared" si="146"/>
        <v>1.4599834924443091E-3</v>
      </c>
      <c r="GM116" s="86">
        <f t="shared" si="147"/>
        <v>1.9261137950393193E-27</v>
      </c>
      <c r="GN116" s="86">
        <f t="shared" si="147"/>
        <v>3.2284033336975216E-15</v>
      </c>
      <c r="GO116" s="86">
        <f t="shared" si="147"/>
        <v>1.0432949731073414E-16</v>
      </c>
      <c r="GP116" s="86">
        <f t="shared" si="147"/>
        <v>2.0681926455958282E-17</v>
      </c>
      <c r="GQ116" s="86">
        <f t="shared" si="147"/>
        <v>8.6336927480416984E-17</v>
      </c>
      <c r="GR116" s="86">
        <f t="shared" si="147"/>
        <v>4.5696780356430748E-15</v>
      </c>
      <c r="GS116" s="86">
        <f t="shared" si="147"/>
        <v>8.8766042193266656E-16</v>
      </c>
      <c r="GT116" s="86">
        <f t="shared" si="147"/>
        <v>1.0713766856930866E-17</v>
      </c>
      <c r="GU116" s="86">
        <f t="shared" si="147"/>
        <v>4.7903365335575645E-23</v>
      </c>
      <c r="GV116" s="86">
        <f t="shared" si="147"/>
        <v>3.15921017455697E-27</v>
      </c>
      <c r="GW116" s="86">
        <f t="shared" si="147"/>
        <v>1.3424983453110501E-21</v>
      </c>
      <c r="GX116" s="86">
        <f t="shared" si="147"/>
        <v>4.0066027423628537E-40</v>
      </c>
      <c r="GY116" s="86">
        <f t="shared" si="147"/>
        <v>1.3360749118423169E-12</v>
      </c>
      <c r="GZ116" s="86">
        <f t="shared" si="147"/>
        <v>2.9186924605720021E-12</v>
      </c>
      <c r="HA116" s="86">
        <f t="shared" si="147"/>
        <v>1.9705444355194304E-20</v>
      </c>
      <c r="HC116" s="86">
        <f t="shared" si="78"/>
        <v>0.38116487738052113</v>
      </c>
      <c r="HD116" s="86">
        <f t="shared" si="78"/>
        <v>0.34749976469934407</v>
      </c>
      <c r="HE116" s="86">
        <f t="shared" si="78"/>
        <v>0.27914659937112596</v>
      </c>
      <c r="HF116" s="86">
        <f t="shared" si="78"/>
        <v>0.19995584841018518</v>
      </c>
      <c r="HG116" s="86">
        <f t="shared" si="78"/>
        <v>0.18841763336839842</v>
      </c>
      <c r="HH116" s="86">
        <f t="shared" si="78"/>
        <v>0.12612693800086863</v>
      </c>
      <c r="HI116" s="86">
        <f t="shared" si="143"/>
        <v>8.9803746533826528E-2</v>
      </c>
      <c r="HJ116" s="86">
        <f t="shared" si="143"/>
        <v>0.13593924821219749</v>
      </c>
      <c r="HK116" s="86">
        <f t="shared" si="143"/>
        <v>3.4690839919000585E-2</v>
      </c>
      <c r="HL116" s="86">
        <f t="shared" si="143"/>
        <v>1.4641811928271242E-2</v>
      </c>
      <c r="HM116" s="86">
        <f t="shared" si="143"/>
        <v>4.5584925635724631E-2</v>
      </c>
      <c r="HN116" s="86">
        <f t="shared" si="143"/>
        <v>6.0920786150699215E-2</v>
      </c>
      <c r="HO116" s="86">
        <f t="shared" si="143"/>
        <v>0.39022028415794469</v>
      </c>
      <c r="HP116" s="86">
        <f t="shared" si="143"/>
        <v>0.42346553200873488</v>
      </c>
      <c r="HQ116" s="86">
        <f t="shared" si="143"/>
        <v>0.35402655514121806</v>
      </c>
      <c r="HS116" s="86">
        <f t="shared" si="148"/>
        <v>6.0253464395262028E-8</v>
      </c>
      <c r="HT116" s="86">
        <f t="shared" si="148"/>
        <v>6.8867083287369039E-11</v>
      </c>
      <c r="HU116" s="86">
        <f t="shared" si="148"/>
        <v>1.2083568702148908E-9</v>
      </c>
      <c r="HV116" s="86">
        <f t="shared" si="148"/>
        <v>6.330901910423314E-11</v>
      </c>
      <c r="HW116" s="86">
        <f t="shared" si="148"/>
        <v>2.6266605782460679E-9</v>
      </c>
      <c r="HX116" s="86">
        <f t="shared" si="148"/>
        <v>9.6180017867451762E-10</v>
      </c>
      <c r="HY116" s="86">
        <f t="shared" si="148"/>
        <v>2.5782273493095555E-8</v>
      </c>
      <c r="HZ116" s="86">
        <f t="shared" si="148"/>
        <v>2.5896000612088887E-8</v>
      </c>
      <c r="IA116" s="86">
        <f t="shared" si="148"/>
        <v>3.2632965372585432E-10</v>
      </c>
      <c r="IB116" s="86">
        <f t="shared" si="148"/>
        <v>1.1797427338395851E-10</v>
      </c>
      <c r="IC116" s="86">
        <f t="shared" si="148"/>
        <v>1.5766205525283623E-11</v>
      </c>
      <c r="ID116" s="86">
        <f t="shared" si="148"/>
        <v>1.7646620512019696E-11</v>
      </c>
      <c r="IE116" s="86">
        <f t="shared" si="148"/>
        <v>8.0320011677181761E-11</v>
      </c>
      <c r="IF116" s="86">
        <f t="shared" si="148"/>
        <v>1.9390336131314352E-6</v>
      </c>
      <c r="IG116" s="86">
        <f t="shared" si="148"/>
        <v>1.2931938584375812E-6</v>
      </c>
      <c r="II116" s="86">
        <f t="shared" si="149"/>
        <v>6.7612042203014247E-20</v>
      </c>
      <c r="IJ116" s="86">
        <f t="shared" si="149"/>
        <v>3.3598418624105895E-28</v>
      </c>
      <c r="IK116" s="86">
        <f t="shared" si="149"/>
        <v>5.876772577629143E-26</v>
      </c>
      <c r="IL116" s="86">
        <f t="shared" si="149"/>
        <v>1.176045725453839E-29</v>
      </c>
      <c r="IM116" s="86">
        <f t="shared" si="149"/>
        <v>5.3388733009011381E-26</v>
      </c>
      <c r="IN116" s="86">
        <f t="shared" si="149"/>
        <v>1.7660049923326963E-27</v>
      </c>
      <c r="IO116" s="86">
        <f t="shared" si="149"/>
        <v>3.2805074193936582E-24</v>
      </c>
      <c r="IP116" s="86">
        <f t="shared" si="149"/>
        <v>1.6279593342255524E-23</v>
      </c>
      <c r="IQ116" s="86">
        <f t="shared" si="149"/>
        <v>2.9246796299289367E-30</v>
      </c>
      <c r="IR116" s="86">
        <f t="shared" si="149"/>
        <v>3.3243857949403998E-32</v>
      </c>
      <c r="IS116" s="86">
        <f t="shared" si="149"/>
        <v>4.4233793246105276E-32</v>
      </c>
      <c r="IT116" s="86">
        <f t="shared" si="149"/>
        <v>1.8835968066228556E-32</v>
      </c>
      <c r="IU116" s="86">
        <f t="shared" si="149"/>
        <v>3.8213191489973244E-28</v>
      </c>
      <c r="IV116" s="86">
        <f t="shared" si="149"/>
        <v>2.9064619839217718E-30</v>
      </c>
      <c r="IW116" s="86">
        <f t="shared" si="149"/>
        <v>1.9829433076987295E-30</v>
      </c>
      <c r="IY116" s="86">
        <f t="shared" si="150"/>
        <v>0.38116493763398551</v>
      </c>
      <c r="IZ116" s="86">
        <f t="shared" si="150"/>
        <v>0.34749976476821437</v>
      </c>
      <c r="JA116" s="86">
        <f t="shared" si="150"/>
        <v>0.27914660057948293</v>
      </c>
      <c r="JB116" s="86">
        <f t="shared" si="150"/>
        <v>0.19995584847349424</v>
      </c>
      <c r="JC116" s="86">
        <f t="shared" si="150"/>
        <v>0.18841763599505909</v>
      </c>
      <c r="JD116" s="86">
        <f t="shared" si="150"/>
        <v>0.12612693896267338</v>
      </c>
      <c r="JE116" s="86">
        <f t="shared" si="150"/>
        <v>8.9803772316100913E-2</v>
      </c>
      <c r="JF116" s="86">
        <f t="shared" si="150"/>
        <v>0.13593927410819812</v>
      </c>
      <c r="JG116" s="86">
        <f t="shared" si="150"/>
        <v>3.4690840245330236E-2</v>
      </c>
      <c r="JH116" s="86">
        <f t="shared" si="150"/>
        <v>1.4641812046245515E-2</v>
      </c>
      <c r="JI116" s="86">
        <f t="shared" si="150"/>
        <v>4.5584925651490839E-2</v>
      </c>
      <c r="JJ116" s="86">
        <f t="shared" si="150"/>
        <v>6.0920786168345835E-2</v>
      </c>
      <c r="JK116" s="86">
        <f t="shared" si="150"/>
        <v>0.39022028423960081</v>
      </c>
      <c r="JL116" s="86">
        <f t="shared" si="150"/>
        <v>0.42346747104526666</v>
      </c>
      <c r="JM116" s="86">
        <f t="shared" si="150"/>
        <v>0.3540278483350765</v>
      </c>
    </row>
    <row r="117" spans="2:273" x14ac:dyDescent="0.25">
      <c r="B117" s="2">
        <v>90</v>
      </c>
      <c r="C117" s="37">
        <v>108.295</v>
      </c>
      <c r="D117" s="37">
        <v>92</v>
      </c>
      <c r="E117" s="37">
        <v>73.375</v>
      </c>
      <c r="F117" s="37">
        <v>77.436000000000007</v>
      </c>
      <c r="G117" s="37">
        <v>69.614999999999995</v>
      </c>
      <c r="H117" s="37">
        <v>65.025999999999996</v>
      </c>
      <c r="I117" s="37">
        <v>62.439</v>
      </c>
      <c r="J117" s="37">
        <v>62.78</v>
      </c>
      <c r="K117" s="37">
        <v>63.951000000000001</v>
      </c>
      <c r="L117" s="37">
        <v>63.292999999999999</v>
      </c>
      <c r="M117" s="37">
        <v>67.316999999999993</v>
      </c>
      <c r="N117" s="37">
        <v>65.488</v>
      </c>
      <c r="O117" s="37">
        <v>79.634</v>
      </c>
      <c r="P117" s="37">
        <v>103.316</v>
      </c>
      <c r="Q117" s="37">
        <v>93.974999999999994</v>
      </c>
      <c r="S117" s="4">
        <f t="shared" si="151"/>
        <v>106.59780121653245</v>
      </c>
      <c r="T117" s="4">
        <f t="shared" si="151"/>
        <v>93.464751692520338</v>
      </c>
      <c r="U117" s="4">
        <f t="shared" si="151"/>
        <v>81.449900442105061</v>
      </c>
      <c r="V117" s="4">
        <f t="shared" si="151"/>
        <v>76.485805995750226</v>
      </c>
      <c r="W117" s="4">
        <f t="shared" si="151"/>
        <v>71.318012134230003</v>
      </c>
      <c r="X117" s="4">
        <f t="shared" si="151"/>
        <v>68.501734201256198</v>
      </c>
      <c r="Y117" s="4">
        <f t="shared" si="151"/>
        <v>66.519003668853372</v>
      </c>
      <c r="Z117" s="4">
        <f t="shared" si="151"/>
        <v>68.593173102382508</v>
      </c>
      <c r="AA117" s="4">
        <f t="shared" si="151"/>
        <v>66.690308202654691</v>
      </c>
      <c r="AB117" s="4">
        <f t="shared" si="151"/>
        <v>63.114247754064394</v>
      </c>
      <c r="AC117" s="4">
        <f t="shared" si="151"/>
        <v>67.615878287579008</v>
      </c>
      <c r="AD117" s="4">
        <f t="shared" si="151"/>
        <v>68.58757333882015</v>
      </c>
      <c r="AE117" s="4">
        <f t="shared" si="151"/>
        <v>101.08367321501851</v>
      </c>
      <c r="AF117" s="4">
        <f t="shared" si="151"/>
        <v>100.23060684852744</v>
      </c>
      <c r="AG117" s="4">
        <f t="shared" si="151"/>
        <v>95.461144499514745</v>
      </c>
      <c r="AI117" s="4">
        <f t="shared" si="152"/>
        <v>1.6971987834675559</v>
      </c>
      <c r="AJ117" s="4">
        <f t="shared" si="152"/>
        <v>-1.4647516925203377</v>
      </c>
      <c r="AK117" s="4">
        <f t="shared" si="152"/>
        <v>-8.0749004421050614</v>
      </c>
      <c r="AL117" s="4">
        <f t="shared" si="152"/>
        <v>0.95019400424978073</v>
      </c>
      <c r="AM117" s="4">
        <f t="shared" si="152"/>
        <v>-1.7030121342300077</v>
      </c>
      <c r="AN117" s="4">
        <f t="shared" si="152"/>
        <v>-3.475734201256202</v>
      </c>
      <c r="AO117" s="4">
        <f t="shared" si="152"/>
        <v>-4.0800036688533723</v>
      </c>
      <c r="AP117" s="4">
        <f t="shared" si="152"/>
        <v>-5.8131731023825068</v>
      </c>
      <c r="AQ117" s="4">
        <f t="shared" si="152"/>
        <v>-2.7393082026546907</v>
      </c>
      <c r="AR117" s="4">
        <f t="shared" si="152"/>
        <v>0.17875224593560546</v>
      </c>
      <c r="AS117" s="4">
        <f t="shared" si="152"/>
        <v>-0.29887828757901502</v>
      </c>
      <c r="AT117" s="4">
        <f t="shared" si="152"/>
        <v>-3.0995733388201501</v>
      </c>
      <c r="AU117" s="4">
        <f t="shared" si="152"/>
        <v>-21.449673215018507</v>
      </c>
      <c r="AV117" s="4">
        <f t="shared" si="152"/>
        <v>3.0853931514725588</v>
      </c>
      <c r="AW117" s="4">
        <f t="shared" si="152"/>
        <v>-1.4861444995147508</v>
      </c>
      <c r="AY117" s="2">
        <f t="shared" si="144"/>
        <v>83.367740103965204</v>
      </c>
      <c r="AZ117" s="2">
        <f t="shared" si="144"/>
        <v>68.331992388391654</v>
      </c>
      <c r="BA117" s="2">
        <f t="shared" si="144"/>
        <v>63.250605079117186</v>
      </c>
      <c r="BB117" s="2">
        <f t="shared" si="144"/>
        <v>67.521249565662401</v>
      </c>
      <c r="BC117" s="2">
        <f t="shared" si="144"/>
        <v>63.169717012994376</v>
      </c>
      <c r="BD117" s="2">
        <f t="shared" si="144"/>
        <v>64.086425121849487</v>
      </c>
      <c r="BE117" s="2">
        <f t="shared" si="144"/>
        <v>63.87431191485463</v>
      </c>
      <c r="BF117" s="2">
        <f t="shared" si="144"/>
        <v>63.474979930342784</v>
      </c>
      <c r="BG117" s="2">
        <f t="shared" si="144"/>
        <v>66.06692069552382</v>
      </c>
      <c r="BH117" s="2">
        <f t="shared" si="144"/>
        <v>62.920017794892736</v>
      </c>
      <c r="BI117" s="2">
        <f t="shared" si="144"/>
        <v>66.673007023639201</v>
      </c>
      <c r="BJ117" s="2">
        <f t="shared" si="144"/>
        <v>67.056506985735268</v>
      </c>
      <c r="BK117" s="2">
        <f t="shared" si="144"/>
        <v>68.161829434818188</v>
      </c>
      <c r="BL117" s="2">
        <f t="shared" si="144"/>
        <v>66.515582094983117</v>
      </c>
      <c r="BM117" s="2">
        <f t="shared" si="144"/>
        <v>83.327399531858632</v>
      </c>
      <c r="BO117" s="2" t="str">
        <f t="shared" si="100"/>
        <v/>
      </c>
      <c r="BP117" s="2" t="str">
        <f t="shared" si="101"/>
        <v/>
      </c>
      <c r="BQ117" s="2" t="str">
        <f t="shared" si="102"/>
        <v/>
      </c>
      <c r="BR117" s="2" t="str">
        <f t="shared" si="103"/>
        <v/>
      </c>
      <c r="BS117" s="2" t="str">
        <f t="shared" si="104"/>
        <v/>
      </c>
      <c r="BT117" s="2" t="str">
        <f t="shared" si="105"/>
        <v/>
      </c>
      <c r="BU117" s="2" t="str">
        <f t="shared" si="106"/>
        <v/>
      </c>
      <c r="BV117" s="2" t="str">
        <f t="shared" si="107"/>
        <v/>
      </c>
      <c r="BW117" s="2" t="str">
        <f t="shared" si="108"/>
        <v/>
      </c>
      <c r="BX117" s="2" t="str">
        <f t="shared" si="109"/>
        <v/>
      </c>
      <c r="BY117" s="2" t="str">
        <f t="shared" si="110"/>
        <v/>
      </c>
      <c r="BZ117" s="2" t="str">
        <f t="shared" si="111"/>
        <v/>
      </c>
      <c r="CA117" s="2" t="str">
        <f t="shared" si="112"/>
        <v/>
      </c>
      <c r="CB117" s="2" t="str">
        <f t="shared" si="113"/>
        <v/>
      </c>
      <c r="CC117" s="2" t="str">
        <f t="shared" si="114"/>
        <v/>
      </c>
      <c r="CE117" s="2" t="str">
        <f t="shared" si="145"/>
        <v/>
      </c>
      <c r="CF117" s="2" t="str">
        <f t="shared" si="145"/>
        <v/>
      </c>
      <c r="CG117" s="2" t="str">
        <f t="shared" si="145"/>
        <v/>
      </c>
      <c r="CH117" s="2" t="str">
        <f t="shared" si="145"/>
        <v/>
      </c>
      <c r="CI117" s="2" t="str">
        <f t="shared" si="145"/>
        <v/>
      </c>
      <c r="CJ117" s="2" t="str">
        <f t="shared" si="145"/>
        <v/>
      </c>
      <c r="CK117" s="2" t="str">
        <f t="shared" si="145"/>
        <v/>
      </c>
      <c r="CL117" s="2" t="str">
        <f t="shared" si="145"/>
        <v/>
      </c>
      <c r="CM117" s="2" t="str">
        <f t="shared" si="145"/>
        <v/>
      </c>
      <c r="CN117" s="2">
        <f t="shared" si="145"/>
        <v>63.292999999999999</v>
      </c>
      <c r="CO117" s="2" t="str">
        <f t="shared" si="145"/>
        <v/>
      </c>
      <c r="CP117" s="2" t="str">
        <f t="shared" si="145"/>
        <v/>
      </c>
      <c r="CQ117" s="2" t="str">
        <f t="shared" si="145"/>
        <v/>
      </c>
      <c r="CR117" s="2" t="str">
        <f t="shared" si="145"/>
        <v/>
      </c>
      <c r="CS117" s="2" t="str">
        <f t="shared" si="145"/>
        <v/>
      </c>
      <c r="CU117" s="2" t="str">
        <f t="shared" si="115"/>
        <v/>
      </c>
      <c r="CV117" s="2" t="str">
        <f t="shared" si="116"/>
        <v/>
      </c>
      <c r="CW117" s="2" t="str">
        <f t="shared" si="117"/>
        <v/>
      </c>
      <c r="CX117" s="2" t="str">
        <f t="shared" si="118"/>
        <v/>
      </c>
      <c r="CY117" s="2" t="str">
        <f t="shared" si="119"/>
        <v/>
      </c>
      <c r="CZ117" s="2" t="str">
        <f t="shared" si="120"/>
        <v/>
      </c>
      <c r="DA117" s="2" t="str">
        <f t="shared" si="121"/>
        <v/>
      </c>
      <c r="DB117" s="2" t="str">
        <f t="shared" si="122"/>
        <v/>
      </c>
      <c r="DC117" s="2" t="str">
        <f t="shared" si="123"/>
        <v/>
      </c>
      <c r="DD117" s="2">
        <f t="shared" si="124"/>
        <v>63.292999999999999</v>
      </c>
      <c r="DE117" s="2" t="str">
        <f t="shared" si="125"/>
        <v/>
      </c>
      <c r="DF117" s="2" t="str">
        <f t="shared" si="126"/>
        <v/>
      </c>
      <c r="DG117" s="2" t="str">
        <f t="shared" si="127"/>
        <v/>
      </c>
      <c r="DH117" s="2" t="str">
        <f t="shared" si="128"/>
        <v/>
      </c>
      <c r="DI117" s="2" t="str">
        <f t="shared" si="129"/>
        <v/>
      </c>
      <c r="DK117" s="2">
        <f t="shared" si="153"/>
        <v>130.20806234817815</v>
      </c>
      <c r="DL117" s="2">
        <f t="shared" si="153"/>
        <v>88.052278012684965</v>
      </c>
      <c r="DM117" s="2">
        <f t="shared" si="153"/>
        <v>97.413711869525812</v>
      </c>
      <c r="DN117" s="2">
        <f t="shared" si="153"/>
        <v>89.836056478405311</v>
      </c>
      <c r="DO117" s="2">
        <f t="shared" si="153"/>
        <v>90.716533695270513</v>
      </c>
      <c r="DP117" s="2">
        <f t="shared" si="153"/>
        <v>81.199842645726378</v>
      </c>
      <c r="DQ117" s="2">
        <f t="shared" si="153"/>
        <v>87.705621866505567</v>
      </c>
      <c r="DR117" s="2">
        <f t="shared" si="153"/>
        <v>88.000923890063405</v>
      </c>
      <c r="DS117" s="2">
        <f t="shared" si="153"/>
        <v>96.591601680672298</v>
      </c>
      <c r="DT117" s="2">
        <f t="shared" si="153"/>
        <v>86.771110004741587</v>
      </c>
      <c r="DU117" s="2">
        <f t="shared" si="153"/>
        <v>94.085034547908222</v>
      </c>
      <c r="DV117" s="2">
        <f t="shared" si="153"/>
        <v>98.610772889305835</v>
      </c>
      <c r="DW117" s="2">
        <f t="shared" si="153"/>
        <v>93.399412262156446</v>
      </c>
      <c r="DX117" s="2">
        <f t="shared" si="153"/>
        <v>78.311492600422795</v>
      </c>
      <c r="DY117" s="2">
        <f t="shared" si="153"/>
        <v>97.391499554367201</v>
      </c>
      <c r="EA117" s="2">
        <f t="shared" ref="EA117:EK159" si="157">CE$228*$B117+CE$229</f>
        <v>82.567527472527473</v>
      </c>
      <c r="EB117" s="2">
        <f t="shared" si="157"/>
        <v>68.052258171950172</v>
      </c>
      <c r="EC117" s="2">
        <f t="shared" si="157"/>
        <v>62.808872859488623</v>
      </c>
      <c r="ED117" s="2">
        <f t="shared" si="157"/>
        <v>67.216912017039405</v>
      </c>
      <c r="EE117" s="2">
        <f t="shared" si="156"/>
        <v>62.838476454236577</v>
      </c>
      <c r="EF117" s="2">
        <f t="shared" si="156"/>
        <v>63.864651977401138</v>
      </c>
      <c r="EG117" s="2">
        <f t="shared" si="156"/>
        <v>63.53392340668762</v>
      </c>
      <c r="EH117" s="2">
        <f t="shared" si="156"/>
        <v>63.088039293642105</v>
      </c>
      <c r="EI117" s="2">
        <f t="shared" si="156"/>
        <v>65.426019945167923</v>
      </c>
      <c r="EJ117" s="2">
        <f t="shared" si="156"/>
        <v>62.4858442380255</v>
      </c>
      <c r="EK117" s="2">
        <f t="shared" si="156"/>
        <v>66.204441717791411</v>
      </c>
      <c r="EL117" s="2">
        <f t="shared" si="156"/>
        <v>66.522755570117951</v>
      </c>
      <c r="EM117" s="2">
        <f t="shared" si="140"/>
        <v>67.778308397305352</v>
      </c>
      <c r="EN117" s="2">
        <f t="shared" si="140"/>
        <v>66.32930949205965</v>
      </c>
      <c r="EO117" s="2">
        <f t="shared" si="140"/>
        <v>83.020972501127005</v>
      </c>
      <c r="EQ117" s="2">
        <f t="shared" si="154"/>
        <v>81.13506108927993</v>
      </c>
      <c r="ER117" s="2">
        <f t="shared" si="154"/>
        <v>66.675107257577508</v>
      </c>
      <c r="ES117" s="2">
        <f t="shared" si="154"/>
        <v>62.028937741465796</v>
      </c>
      <c r="ET117" s="2">
        <f t="shared" si="154"/>
        <v>65.711914235943141</v>
      </c>
      <c r="EU117" s="2">
        <f t="shared" si="154"/>
        <v>62.337645937775079</v>
      </c>
      <c r="EV117" s="2">
        <f t="shared" si="154"/>
        <v>63.259688691086211</v>
      </c>
      <c r="EW117" s="2">
        <f t="shared" si="154"/>
        <v>62.746909904431384</v>
      </c>
      <c r="EX117" s="2">
        <f t="shared" si="154"/>
        <v>62.465557782036868</v>
      </c>
      <c r="EY117" s="2">
        <f t="shared" si="154"/>
        <v>64.28003784366858</v>
      </c>
      <c r="EZ117" s="2">
        <f t="shared" si="154"/>
        <v>61.249069770483949</v>
      </c>
      <c r="FA117" s="2">
        <f t="shared" si="154"/>
        <v>65.604714017317548</v>
      </c>
      <c r="FB117" s="2">
        <f t="shared" si="154"/>
        <v>66.23850246538332</v>
      </c>
      <c r="FC117" s="2">
        <f t="shared" si="154"/>
        <v>67.307638086880829</v>
      </c>
      <c r="FD117" s="2">
        <f t="shared" si="154"/>
        <v>66.448420560362123</v>
      </c>
      <c r="FE117" s="2">
        <f t="shared" si="154"/>
        <v>82.89100574962788</v>
      </c>
      <c r="FG117" s="2">
        <f t="shared" si="155"/>
        <v>0.98313045918511377</v>
      </c>
      <c r="FH117" s="2">
        <f t="shared" si="155"/>
        <v>0.985824391715166</v>
      </c>
      <c r="FI117" s="2">
        <f t="shared" si="155"/>
        <v>0.98715495167829836</v>
      </c>
      <c r="FJ117" s="2">
        <f t="shared" si="155"/>
        <v>0.98632214847126365</v>
      </c>
      <c r="FK117" s="2">
        <f t="shared" si="155"/>
        <v>0.98805583294669419</v>
      </c>
      <c r="FL117" s="2">
        <f t="shared" si="155"/>
        <v>0.98705352464629748</v>
      </c>
      <c r="FM117" s="2">
        <f t="shared" si="155"/>
        <v>0.98578889045999918</v>
      </c>
      <c r="FN117" s="2">
        <f t="shared" si="155"/>
        <v>0.98437484119665541</v>
      </c>
      <c r="FO117" s="2">
        <f t="shared" si="155"/>
        <v>0.9792756657899595</v>
      </c>
      <c r="FP117" s="2">
        <f t="shared" si="155"/>
        <v>0.9819127980472776</v>
      </c>
      <c r="FQ117" s="2">
        <f t="shared" si="155"/>
        <v>0.98310451392697606</v>
      </c>
      <c r="FR117" s="2">
        <f t="shared" si="155"/>
        <v>0.98333872207899731</v>
      </c>
      <c r="FS117" s="2">
        <f t="shared" si="155"/>
        <v>0.98498502064467597</v>
      </c>
      <c r="FT117" s="2">
        <f t="shared" si="155"/>
        <v>0.98447041548481073</v>
      </c>
      <c r="FU117" s="2">
        <f t="shared" si="155"/>
        <v>0.9786622260772524</v>
      </c>
      <c r="FW117" s="2">
        <f t="shared" si="146"/>
        <v>2.4163332072214988E-3</v>
      </c>
      <c r="FX117" s="2">
        <f t="shared" si="146"/>
        <v>2.7435123269608994E-3</v>
      </c>
      <c r="FY117" s="2">
        <f t="shared" si="146"/>
        <v>3.549794792019452E-3</v>
      </c>
      <c r="FZ117" s="2">
        <f t="shared" si="146"/>
        <v>3.3513345268344126E-3</v>
      </c>
      <c r="GA117" s="2">
        <f t="shared" si="146"/>
        <v>3.4734585724055531E-3</v>
      </c>
      <c r="GB117" s="2">
        <f t="shared" si="146"/>
        <v>4.3911330670104711E-3</v>
      </c>
      <c r="GC117" s="2">
        <f t="shared" si="146"/>
        <v>3.9619986244197264E-3</v>
      </c>
      <c r="GD117" s="2">
        <f t="shared" si="146"/>
        <v>3.7384907413467229E-3</v>
      </c>
      <c r="GE117" s="2">
        <f t="shared" si="146"/>
        <v>4.3501389546176409E-3</v>
      </c>
      <c r="GF117" s="2">
        <f t="shared" si="146"/>
        <v>4.1066093003955381E-3</v>
      </c>
      <c r="GG117" s="2">
        <f t="shared" si="146"/>
        <v>4.1533216143287153E-3</v>
      </c>
      <c r="GH117" s="2">
        <f t="shared" si="146"/>
        <v>3.0816158452893231E-3</v>
      </c>
      <c r="GI117" s="2">
        <f t="shared" si="146"/>
        <v>2.5055926672857324E-3</v>
      </c>
      <c r="GJ117" s="2">
        <f t="shared" si="146"/>
        <v>1.6310630778020034E-3</v>
      </c>
      <c r="GK117" s="2">
        <f t="shared" si="146"/>
        <v>1.6006146091044305E-3</v>
      </c>
      <c r="GM117" s="86">
        <f t="shared" si="147"/>
        <v>1.5218992675485246E-29</v>
      </c>
      <c r="GN117" s="86">
        <f t="shared" si="147"/>
        <v>2.2112144286980852E-16</v>
      </c>
      <c r="GO117" s="86">
        <f t="shared" si="147"/>
        <v>5.7320771892878122E-18</v>
      </c>
      <c r="GP117" s="86">
        <f t="shared" si="147"/>
        <v>1.009798077290947E-18</v>
      </c>
      <c r="GQ117" s="86">
        <f t="shared" si="147"/>
        <v>4.4491211343494535E-18</v>
      </c>
      <c r="GR117" s="86">
        <f t="shared" si="147"/>
        <v>3.4283088609256075E-16</v>
      </c>
      <c r="GS117" s="86">
        <f t="shared" si="147"/>
        <v>6.137901586946483E-17</v>
      </c>
      <c r="GT117" s="86">
        <f t="shared" si="147"/>
        <v>4.4486795673678349E-19</v>
      </c>
      <c r="GU117" s="86">
        <f t="shared" si="147"/>
        <v>7.9752505193544278E-25</v>
      </c>
      <c r="GV117" s="86">
        <f t="shared" si="147"/>
        <v>2.9167762730983652E-29</v>
      </c>
      <c r="GW117" s="86">
        <f t="shared" si="147"/>
        <v>3.1335859154951074E-23</v>
      </c>
      <c r="GX117" s="86">
        <f t="shared" si="147"/>
        <v>3.0109586015211259E-43</v>
      </c>
      <c r="GY117" s="86">
        <f t="shared" si="147"/>
        <v>1.5390411632913801E-13</v>
      </c>
      <c r="GZ117" s="86">
        <f t="shared" si="147"/>
        <v>3.4695790517417474E-13</v>
      </c>
      <c r="HA117" s="86">
        <f t="shared" si="147"/>
        <v>5.9474307390436523E-22</v>
      </c>
      <c r="HC117" s="86">
        <f t="shared" si="78"/>
        <v>0.27624899837501377</v>
      </c>
      <c r="HD117" s="86">
        <f t="shared" si="78"/>
        <v>0.24765259599041139</v>
      </c>
      <c r="HE117" s="86">
        <f t="shared" si="78"/>
        <v>0.18625328095626875</v>
      </c>
      <c r="HF117" s="86">
        <f t="shared" si="78"/>
        <v>9.9459036966831504E-2</v>
      </c>
      <c r="HG117" s="86">
        <f t="shared" si="78"/>
        <v>9.6730498091814665E-2</v>
      </c>
      <c r="HH117" s="86">
        <f t="shared" si="78"/>
        <v>6.2626986144380378E-2</v>
      </c>
      <c r="HI117" s="86">
        <f t="shared" si="143"/>
        <v>4.157373031187292E-2</v>
      </c>
      <c r="HJ117" s="86">
        <f t="shared" si="143"/>
        <v>6.6499538284125359E-2</v>
      </c>
      <c r="HK117" s="86">
        <f t="shared" si="143"/>
        <v>1.1131042156798422E-2</v>
      </c>
      <c r="HL117" s="86">
        <f t="shared" si="143"/>
        <v>4.4153736242480207E-3</v>
      </c>
      <c r="HM117" s="86">
        <f t="shared" si="143"/>
        <v>1.6791062304092972E-2</v>
      </c>
      <c r="HN117" s="86">
        <f t="shared" si="143"/>
        <v>2.3296232045953366E-2</v>
      </c>
      <c r="HO117" s="86">
        <f t="shared" si="143"/>
        <v>0.30624948243727029</v>
      </c>
      <c r="HP117" s="86">
        <f t="shared" si="143"/>
        <v>0.34228598845614872</v>
      </c>
      <c r="HQ117" s="86">
        <f t="shared" si="143"/>
        <v>0.25524541726211253</v>
      </c>
      <c r="HS117" s="86">
        <f t="shared" si="148"/>
        <v>1.2882103755084065E-7</v>
      </c>
      <c r="HT117" s="86">
        <f t="shared" si="148"/>
        <v>2.1015923109544915E-10</v>
      </c>
      <c r="HU117" s="86">
        <f t="shared" si="148"/>
        <v>3.4261849654681924E-9</v>
      </c>
      <c r="HV117" s="86">
        <f t="shared" si="148"/>
        <v>2.0746041779829255E-10</v>
      </c>
      <c r="HW117" s="86">
        <f t="shared" si="148"/>
        <v>7.2729285070494883E-9</v>
      </c>
      <c r="HX117" s="86">
        <f t="shared" si="148"/>
        <v>2.9516259365163385E-9</v>
      </c>
      <c r="HY117" s="86">
        <f t="shared" si="148"/>
        <v>6.6079121332119959E-8</v>
      </c>
      <c r="HZ117" s="86">
        <f t="shared" si="148"/>
        <v>6.4802964526374004E-8</v>
      </c>
      <c r="IA117" s="86">
        <f t="shared" si="148"/>
        <v>1.0931818583743984E-9</v>
      </c>
      <c r="IB117" s="86">
        <f t="shared" si="148"/>
        <v>4.1832316207871297E-10</v>
      </c>
      <c r="IC117" s="86">
        <f t="shared" si="148"/>
        <v>5.9184612748461862E-11</v>
      </c>
      <c r="ID117" s="86">
        <f t="shared" si="148"/>
        <v>6.2258966066337996E-11</v>
      </c>
      <c r="IE117" s="86">
        <f t="shared" si="148"/>
        <v>2.3992045231164E-10</v>
      </c>
      <c r="IF117" s="86">
        <f t="shared" si="148"/>
        <v>3.4050942106570182E-6</v>
      </c>
      <c r="IG117" s="86">
        <f t="shared" si="148"/>
        <v>2.3042821354471248E-6</v>
      </c>
      <c r="II117" s="86">
        <f t="shared" si="149"/>
        <v>2.386545046853001E-19</v>
      </c>
      <c r="IJ117" s="86">
        <f t="shared" si="149"/>
        <v>2.1712961634823061E-27</v>
      </c>
      <c r="IK117" s="86">
        <f t="shared" si="149"/>
        <v>3.5064469589259003E-25</v>
      </c>
      <c r="IL117" s="86">
        <f t="shared" si="149"/>
        <v>9.0018059745062015E-29</v>
      </c>
      <c r="IM117" s="86">
        <f t="shared" si="149"/>
        <v>3.1737448413698225E-25</v>
      </c>
      <c r="IN117" s="86">
        <f t="shared" si="149"/>
        <v>1.266165360956912E-26</v>
      </c>
      <c r="IO117" s="86">
        <f t="shared" si="149"/>
        <v>1.7802543282603596E-23</v>
      </c>
      <c r="IP117" s="86">
        <f t="shared" si="149"/>
        <v>8.2513420294467053E-23</v>
      </c>
      <c r="IQ117" s="86">
        <f t="shared" si="149"/>
        <v>2.578447231923206E-29</v>
      </c>
      <c r="IR117" s="86">
        <f t="shared" si="149"/>
        <v>3.3146987196422898E-31</v>
      </c>
      <c r="IS117" s="86">
        <f t="shared" si="149"/>
        <v>4.3900259291830118E-31</v>
      </c>
      <c r="IT117" s="86">
        <f t="shared" si="149"/>
        <v>1.7088766052137405E-31</v>
      </c>
      <c r="IU117" s="86">
        <f t="shared" si="149"/>
        <v>2.3928291248800299E-27</v>
      </c>
      <c r="IV117" s="86">
        <f t="shared" si="149"/>
        <v>1.8486906628745947E-29</v>
      </c>
      <c r="IW117" s="86">
        <f t="shared" si="149"/>
        <v>1.2680064160908174E-29</v>
      </c>
      <c r="IY117" s="86">
        <f t="shared" si="150"/>
        <v>0.27624912719605133</v>
      </c>
      <c r="IZ117" s="86">
        <f t="shared" si="150"/>
        <v>0.24765259620057084</v>
      </c>
      <c r="JA117" s="86">
        <f t="shared" si="150"/>
        <v>0.18625328438245373</v>
      </c>
      <c r="JB117" s="86">
        <f t="shared" si="150"/>
        <v>9.9459037174291928E-2</v>
      </c>
      <c r="JC117" s="86">
        <f t="shared" si="150"/>
        <v>9.6730505364743175E-2</v>
      </c>
      <c r="JD117" s="86">
        <f t="shared" si="150"/>
        <v>6.2626989096006655E-2</v>
      </c>
      <c r="JE117" s="86">
        <f t="shared" si="150"/>
        <v>4.1573796390994316E-2</v>
      </c>
      <c r="JF117" s="86">
        <f t="shared" si="150"/>
        <v>6.6499603087089881E-2</v>
      </c>
      <c r="JG117" s="86">
        <f t="shared" si="150"/>
        <v>1.113104324998028E-2</v>
      </c>
      <c r="JH117" s="86">
        <f t="shared" si="150"/>
        <v>4.4153740425711824E-3</v>
      </c>
      <c r="JI117" s="86">
        <f t="shared" si="150"/>
        <v>1.6791062363277584E-2</v>
      </c>
      <c r="JJ117" s="86">
        <f t="shared" si="150"/>
        <v>2.3296232108212332E-2</v>
      </c>
      <c r="JK117" s="86">
        <f t="shared" si="150"/>
        <v>0.30624948267734464</v>
      </c>
      <c r="JL117" s="86">
        <f t="shared" si="150"/>
        <v>0.34228939355070631</v>
      </c>
      <c r="JM117" s="86">
        <f t="shared" si="150"/>
        <v>0.25524772154424796</v>
      </c>
    </row>
    <row r="118" spans="2:273" x14ac:dyDescent="0.25">
      <c r="B118" s="2">
        <v>91</v>
      </c>
      <c r="C118" s="37">
        <v>97.659000000000006</v>
      </c>
      <c r="D118" s="37">
        <v>72.051000000000002</v>
      </c>
      <c r="E118" s="37">
        <v>65.375</v>
      </c>
      <c r="F118" s="37">
        <v>66</v>
      </c>
      <c r="G118" s="37">
        <v>63.103000000000002</v>
      </c>
      <c r="H118" s="37">
        <v>60.948999999999998</v>
      </c>
      <c r="I118" s="37">
        <v>62.561</v>
      </c>
      <c r="J118" s="37">
        <v>62.244</v>
      </c>
      <c r="K118" s="37">
        <v>61.658999999999999</v>
      </c>
      <c r="L118" s="37">
        <v>61.902000000000001</v>
      </c>
      <c r="M118" s="37">
        <v>67.61</v>
      </c>
      <c r="N118" s="37">
        <v>63.878</v>
      </c>
      <c r="O118" s="37">
        <v>70.756</v>
      </c>
      <c r="P118" s="37">
        <v>83.947000000000003</v>
      </c>
      <c r="Q118" s="37">
        <v>83.825000000000003</v>
      </c>
      <c r="S118" s="4">
        <f t="shared" si="151"/>
        <v>96.581573086605033</v>
      </c>
      <c r="T118" s="4">
        <f t="shared" si="151"/>
        <v>82.024832148092855</v>
      </c>
      <c r="U118" s="4">
        <f t="shared" si="151"/>
        <v>72.407700716134698</v>
      </c>
      <c r="V118" s="4">
        <f t="shared" si="151"/>
        <v>70.378466110050056</v>
      </c>
      <c r="W118" s="4">
        <f t="shared" si="151"/>
        <v>66.037342369092414</v>
      </c>
      <c r="X118" s="4">
        <f t="shared" si="151"/>
        <v>65.486369205070034</v>
      </c>
      <c r="Y118" s="4">
        <f t="shared" si="151"/>
        <v>64.570080854342208</v>
      </c>
      <c r="Z118" s="4">
        <f t="shared" si="151"/>
        <v>65.138966963774507</v>
      </c>
      <c r="AA118" s="4">
        <f t="shared" si="151"/>
        <v>65.950401204526273</v>
      </c>
      <c r="AB118" s="4">
        <f t="shared" si="151"/>
        <v>62.779909488291601</v>
      </c>
      <c r="AC118" s="4">
        <f t="shared" si="151"/>
        <v>66.743147211430184</v>
      </c>
      <c r="AD118" s="4">
        <f t="shared" si="151"/>
        <v>67.310948257437872</v>
      </c>
      <c r="AE118" s="4">
        <f t="shared" si="151"/>
        <v>88.728377920079296</v>
      </c>
      <c r="AF118" s="4">
        <f t="shared" si="151"/>
        <v>88.352090633477445</v>
      </c>
      <c r="AG118" s="4">
        <f t="shared" si="151"/>
        <v>89.687912145353778</v>
      </c>
      <c r="AI118" s="4">
        <f t="shared" si="152"/>
        <v>1.077426913394973</v>
      </c>
      <c r="AJ118" s="4">
        <f t="shared" si="152"/>
        <v>-9.9738321480928533</v>
      </c>
      <c r="AK118" s="4">
        <f t="shared" si="152"/>
        <v>-7.0327007161346984</v>
      </c>
      <c r="AL118" s="4">
        <f t="shared" si="152"/>
        <v>-4.3784661100500557</v>
      </c>
      <c r="AM118" s="4">
        <f t="shared" si="152"/>
        <v>-2.9343423690924126</v>
      </c>
      <c r="AN118" s="4">
        <f t="shared" si="152"/>
        <v>-4.5373692050700356</v>
      </c>
      <c r="AO118" s="4">
        <f t="shared" si="152"/>
        <v>-2.0090808543422085</v>
      </c>
      <c r="AP118" s="4">
        <f t="shared" si="152"/>
        <v>-2.8949669637745075</v>
      </c>
      <c r="AQ118" s="4">
        <f t="shared" si="152"/>
        <v>-4.2914012045262737</v>
      </c>
      <c r="AR118" s="4">
        <f t="shared" si="152"/>
        <v>-0.87790948829159987</v>
      </c>
      <c r="AS118" s="4">
        <f t="shared" si="152"/>
        <v>0.8668527885698154</v>
      </c>
      <c r="AT118" s="4">
        <f t="shared" si="152"/>
        <v>-3.4329482574378716</v>
      </c>
      <c r="AU118" s="4">
        <f t="shared" si="152"/>
        <v>-17.972377920079296</v>
      </c>
      <c r="AV118" s="4">
        <f t="shared" si="152"/>
        <v>-4.4050906334774425</v>
      </c>
      <c r="AW118" s="4">
        <f t="shared" si="152"/>
        <v>-5.8629121453537749</v>
      </c>
      <c r="AY118" s="2">
        <f t="shared" si="144"/>
        <v>82.982559766053313</v>
      </c>
      <c r="AZ118" s="2">
        <f t="shared" si="144"/>
        <v>68.118763039204211</v>
      </c>
      <c r="BA118" s="2">
        <f t="shared" si="144"/>
        <v>63.07587116288488</v>
      </c>
      <c r="BB118" s="2">
        <f t="shared" si="144"/>
        <v>67.282576678595078</v>
      </c>
      <c r="BC118" s="2">
        <f t="shared" si="144"/>
        <v>63.034669049958019</v>
      </c>
      <c r="BD118" s="2">
        <f t="shared" si="144"/>
        <v>63.92439305442786</v>
      </c>
      <c r="BE118" s="2">
        <f t="shared" si="144"/>
        <v>63.683997157417835</v>
      </c>
      <c r="BF118" s="2">
        <f t="shared" si="144"/>
        <v>63.317279371710363</v>
      </c>
      <c r="BG118" s="2">
        <f t="shared" si="144"/>
        <v>65.820518143563049</v>
      </c>
      <c r="BH118" s="2">
        <f t="shared" si="144"/>
        <v>62.742109168639054</v>
      </c>
      <c r="BI118" s="2">
        <f t="shared" si="144"/>
        <v>66.513167634049026</v>
      </c>
      <c r="BJ118" s="2">
        <f t="shared" si="144"/>
        <v>66.916510750683585</v>
      </c>
      <c r="BK118" s="2">
        <f t="shared" si="144"/>
        <v>68.045928851831277</v>
      </c>
      <c r="BL118" s="2">
        <f t="shared" si="144"/>
        <v>66.415432936025084</v>
      </c>
      <c r="BM118" s="2">
        <f t="shared" si="144"/>
        <v>83.077561191436004</v>
      </c>
      <c r="BO118" s="2" t="str">
        <f t="shared" si="100"/>
        <v/>
      </c>
      <c r="BP118" s="2" t="str">
        <f t="shared" si="101"/>
        <v/>
      </c>
      <c r="BQ118" s="2" t="str">
        <f t="shared" si="102"/>
        <v/>
      </c>
      <c r="BR118" s="2" t="str">
        <f t="shared" si="103"/>
        <v/>
      </c>
      <c r="BS118" s="2" t="str">
        <f t="shared" si="104"/>
        <v/>
      </c>
      <c r="BT118" s="2" t="str">
        <f t="shared" si="105"/>
        <v/>
      </c>
      <c r="BU118" s="2" t="str">
        <f t="shared" si="106"/>
        <v/>
      </c>
      <c r="BV118" s="2" t="str">
        <f t="shared" si="107"/>
        <v/>
      </c>
      <c r="BW118" s="2" t="str">
        <f t="shared" si="108"/>
        <v/>
      </c>
      <c r="BX118" s="2" t="str">
        <f t="shared" si="109"/>
        <v/>
      </c>
      <c r="BY118" s="2" t="str">
        <f t="shared" si="110"/>
        <v/>
      </c>
      <c r="BZ118" s="2" t="str">
        <f t="shared" si="111"/>
        <v/>
      </c>
      <c r="CA118" s="2" t="str">
        <f t="shared" si="112"/>
        <v/>
      </c>
      <c r="CB118" s="2" t="str">
        <f t="shared" si="113"/>
        <v/>
      </c>
      <c r="CC118" s="2" t="str">
        <f t="shared" si="114"/>
        <v/>
      </c>
      <c r="CE118" s="2" t="str">
        <f t="shared" si="145"/>
        <v/>
      </c>
      <c r="CF118" s="2" t="str">
        <f t="shared" si="145"/>
        <v/>
      </c>
      <c r="CG118" s="2" t="str">
        <f t="shared" si="145"/>
        <v/>
      </c>
      <c r="CH118" s="2" t="str">
        <f t="shared" si="145"/>
        <v/>
      </c>
      <c r="CI118" s="2" t="str">
        <f t="shared" si="145"/>
        <v/>
      </c>
      <c r="CJ118" s="2" t="str">
        <f t="shared" si="145"/>
        <v/>
      </c>
      <c r="CK118" s="2" t="str">
        <f t="shared" si="145"/>
        <v/>
      </c>
      <c r="CL118" s="2" t="str">
        <f t="shared" si="145"/>
        <v/>
      </c>
      <c r="CM118" s="2">
        <f t="shared" si="145"/>
        <v>61.658999999999999</v>
      </c>
      <c r="CN118" s="2">
        <f t="shared" si="145"/>
        <v>61.902000000000001</v>
      </c>
      <c r="CO118" s="2">
        <f t="shared" si="145"/>
        <v>67.61</v>
      </c>
      <c r="CP118" s="2">
        <f t="shared" si="145"/>
        <v>63.878</v>
      </c>
      <c r="CQ118" s="2" t="str">
        <f t="shared" si="145"/>
        <v/>
      </c>
      <c r="CR118" s="2" t="str">
        <f t="shared" si="145"/>
        <v/>
      </c>
      <c r="CS118" s="2" t="str">
        <f t="shared" si="145"/>
        <v/>
      </c>
      <c r="CU118" s="2" t="str">
        <f t="shared" si="115"/>
        <v/>
      </c>
      <c r="CV118" s="2" t="str">
        <f t="shared" si="116"/>
        <v/>
      </c>
      <c r="CW118" s="2" t="str">
        <f t="shared" si="117"/>
        <v/>
      </c>
      <c r="CX118" s="2" t="str">
        <f t="shared" si="118"/>
        <v/>
      </c>
      <c r="CY118" s="2" t="str">
        <f t="shared" si="119"/>
        <v/>
      </c>
      <c r="CZ118" s="2" t="str">
        <f t="shared" si="120"/>
        <v/>
      </c>
      <c r="DA118" s="2" t="str">
        <f t="shared" si="121"/>
        <v/>
      </c>
      <c r="DB118" s="2" t="str">
        <f t="shared" si="122"/>
        <v/>
      </c>
      <c r="DC118" s="2">
        <f t="shared" si="123"/>
        <v>61.658999999999999</v>
      </c>
      <c r="DD118" s="2">
        <f t="shared" si="124"/>
        <v>61.902000000000001</v>
      </c>
      <c r="DE118" s="2">
        <f t="shared" si="125"/>
        <v>67.61</v>
      </c>
      <c r="DF118" s="2">
        <f t="shared" si="126"/>
        <v>63.878</v>
      </c>
      <c r="DG118" s="2" t="str">
        <f t="shared" si="127"/>
        <v/>
      </c>
      <c r="DH118" s="2" t="str">
        <f t="shared" si="128"/>
        <v/>
      </c>
      <c r="DI118" s="2" t="str">
        <f t="shared" si="129"/>
        <v/>
      </c>
      <c r="DK118" s="2">
        <f t="shared" si="153"/>
        <v>130.83140587044534</v>
      </c>
      <c r="DL118" s="2">
        <f t="shared" si="153"/>
        <v>88.213472515856211</v>
      </c>
      <c r="DM118" s="2">
        <f t="shared" si="153"/>
        <v>97.705021141649041</v>
      </c>
      <c r="DN118" s="2">
        <f t="shared" si="153"/>
        <v>90.014627906976742</v>
      </c>
      <c r="DO118" s="2">
        <f t="shared" si="153"/>
        <v>90.917916160224735</v>
      </c>
      <c r="DP118" s="2">
        <f t="shared" si="153"/>
        <v>81.248429175475707</v>
      </c>
      <c r="DQ118" s="2">
        <f t="shared" si="153"/>
        <v>87.837414527333124</v>
      </c>
      <c r="DR118" s="2">
        <f t="shared" si="153"/>
        <v>88.089292459478486</v>
      </c>
      <c r="DS118" s="2">
        <f t="shared" si="153"/>
        <v>96.88104313725492</v>
      </c>
      <c r="DT118" s="2">
        <f t="shared" si="153"/>
        <v>86.890721194879106</v>
      </c>
      <c r="DU118" s="2">
        <f t="shared" si="153"/>
        <v>94.341874831309028</v>
      </c>
      <c r="DV118" s="2">
        <f t="shared" si="153"/>
        <v>98.942835647279566</v>
      </c>
      <c r="DW118" s="2">
        <f t="shared" si="153"/>
        <v>93.560827695560249</v>
      </c>
      <c r="DX118" s="2">
        <f t="shared" si="153"/>
        <v>78.345799224806171</v>
      </c>
      <c r="DY118" s="2">
        <f t="shared" si="153"/>
        <v>97.591265597147952</v>
      </c>
      <c r="EA118" s="2">
        <f t="shared" si="157"/>
        <v>82.237325274725279</v>
      </c>
      <c r="EB118" s="2">
        <f t="shared" si="157"/>
        <v>67.859214629332683</v>
      </c>
      <c r="EC118" s="2">
        <f t="shared" si="157"/>
        <v>62.667816091954023</v>
      </c>
      <c r="ED118" s="2">
        <f t="shared" si="157"/>
        <v>67.000351556975517</v>
      </c>
      <c r="EE118" s="2">
        <f t="shared" si="156"/>
        <v>62.729056336868098</v>
      </c>
      <c r="EF118" s="2">
        <f t="shared" si="156"/>
        <v>63.719951735270392</v>
      </c>
      <c r="EG118" s="2">
        <f t="shared" si="156"/>
        <v>63.36970465847385</v>
      </c>
      <c r="EH118" s="2">
        <f t="shared" si="156"/>
        <v>62.961090017559542</v>
      </c>
      <c r="EI118" s="2">
        <f t="shared" si="156"/>
        <v>65.226251130911578</v>
      </c>
      <c r="EJ118" s="2">
        <f t="shared" si="156"/>
        <v>62.341703740125915</v>
      </c>
      <c r="EK118" s="2">
        <f t="shared" si="156"/>
        <v>66.079610159317113</v>
      </c>
      <c r="EL118" s="2">
        <f t="shared" si="156"/>
        <v>66.422551987767577</v>
      </c>
      <c r="EM118" s="2">
        <f t="shared" si="140"/>
        <v>67.692469136769546</v>
      </c>
      <c r="EN118" s="2">
        <f t="shared" si="140"/>
        <v>66.243593344647849</v>
      </c>
      <c r="EO118" s="2">
        <f t="shared" si="140"/>
        <v>82.789184869472564</v>
      </c>
      <c r="EQ118" s="2">
        <f t="shared" si="154"/>
        <v>80.913447335285184</v>
      </c>
      <c r="ER118" s="2">
        <f t="shared" si="154"/>
        <v>66.553655508390946</v>
      </c>
      <c r="ES118" s="2">
        <f t="shared" si="154"/>
        <v>61.931740432646301</v>
      </c>
      <c r="ET118" s="2">
        <f t="shared" si="154"/>
        <v>65.582371501710796</v>
      </c>
      <c r="EU118" s="2">
        <f t="shared" si="154"/>
        <v>62.262188079075891</v>
      </c>
      <c r="EV118" s="2">
        <f t="shared" si="154"/>
        <v>63.146649116410863</v>
      </c>
      <c r="EW118" s="2">
        <f t="shared" si="154"/>
        <v>62.627558477812428</v>
      </c>
      <c r="EX118" s="2">
        <f t="shared" si="154"/>
        <v>62.378222292490129</v>
      </c>
      <c r="EY118" s="2">
        <f t="shared" si="154"/>
        <v>64.150827650228024</v>
      </c>
      <c r="EZ118" s="2">
        <f t="shared" si="154"/>
        <v>61.187767294591758</v>
      </c>
      <c r="FA118" s="2">
        <f t="shared" si="154"/>
        <v>65.512772939457591</v>
      </c>
      <c r="FB118" s="2">
        <f t="shared" si="154"/>
        <v>66.149869582348302</v>
      </c>
      <c r="FC118" s="2">
        <f t="shared" si="154"/>
        <v>67.238954147005586</v>
      </c>
      <c r="FD118" s="2">
        <f t="shared" si="154"/>
        <v>66.355277074278092</v>
      </c>
      <c r="FE118" s="2">
        <f t="shared" si="154"/>
        <v>82.664858457306522</v>
      </c>
      <c r="FG118" s="2">
        <f t="shared" si="155"/>
        <v>0.98459192515032479</v>
      </c>
      <c r="FH118" s="2">
        <f t="shared" si="155"/>
        <v>0.98705554597388434</v>
      </c>
      <c r="FI118" s="2">
        <f t="shared" si="155"/>
        <v>0.98827192133060593</v>
      </c>
      <c r="FJ118" s="2">
        <f t="shared" si="155"/>
        <v>0.98751062014462121</v>
      </c>
      <c r="FK118" s="2">
        <f t="shared" si="155"/>
        <v>0.98909532983832082</v>
      </c>
      <c r="FL118" s="2">
        <f t="shared" si="155"/>
        <v>0.98817920849724317</v>
      </c>
      <c r="FM118" s="2">
        <f t="shared" si="155"/>
        <v>0.98702308742249978</v>
      </c>
      <c r="FN118" s="2">
        <f t="shared" si="155"/>
        <v>0.98573006686406328</v>
      </c>
      <c r="FO118" s="2">
        <f t="shared" si="155"/>
        <v>0.98106465364033713</v>
      </c>
      <c r="FP118" s="2">
        <f t="shared" si="155"/>
        <v>0.98347798134094189</v>
      </c>
      <c r="FQ118" s="2">
        <f t="shared" si="155"/>
        <v>0.98456819233688986</v>
      </c>
      <c r="FR118" s="2">
        <f t="shared" si="155"/>
        <v>0.98478242479279721</v>
      </c>
      <c r="FS118" s="2">
        <f t="shared" si="155"/>
        <v>0.98628806047186812</v>
      </c>
      <c r="FT118" s="2">
        <f t="shared" si="155"/>
        <v>0.98581747108604467</v>
      </c>
      <c r="FU118" s="2">
        <f t="shared" si="155"/>
        <v>0.9805031136306066</v>
      </c>
      <c r="FW118" s="2">
        <f t="shared" si="146"/>
        <v>2.6488391697587267E-3</v>
      </c>
      <c r="FX118" s="2">
        <f t="shared" si="146"/>
        <v>3.0074054198674016E-3</v>
      </c>
      <c r="FY118" s="2">
        <f t="shared" si="146"/>
        <v>3.8909400296576256E-3</v>
      </c>
      <c r="FZ118" s="2">
        <f t="shared" si="146"/>
        <v>3.6734774885718801E-3</v>
      </c>
      <c r="GA118" s="2">
        <f t="shared" si="146"/>
        <v>3.8072957154938057E-3</v>
      </c>
      <c r="GB118" s="2">
        <f t="shared" si="146"/>
        <v>4.8127427526238713E-3</v>
      </c>
      <c r="GC118" s="2">
        <f t="shared" si="146"/>
        <v>4.3425851669295946E-3</v>
      </c>
      <c r="GD118" s="2">
        <f t="shared" si="146"/>
        <v>4.0976956158652791E-3</v>
      </c>
      <c r="GE118" s="2">
        <f t="shared" si="146"/>
        <v>4.7678314857648816E-3</v>
      </c>
      <c r="GF118" s="2">
        <f t="shared" si="146"/>
        <v>4.5010242599934479E-3</v>
      </c>
      <c r="GG118" s="2">
        <f t="shared" si="146"/>
        <v>4.552202501481392E-3</v>
      </c>
      <c r="GH118" s="2">
        <f t="shared" si="146"/>
        <v>3.3779202980283598E-3</v>
      </c>
      <c r="GI118" s="2">
        <f t="shared" si="146"/>
        <v>2.7466637631632421E-3</v>
      </c>
      <c r="GJ118" s="2">
        <f t="shared" si="146"/>
        <v>1.7881437154306488E-3</v>
      </c>
      <c r="GK118" s="2">
        <f t="shared" si="146"/>
        <v>1.7547680402915844E-3</v>
      </c>
      <c r="GM118" s="86">
        <f t="shared" si="147"/>
        <v>9.975980640072896E-32</v>
      </c>
      <c r="GN118" s="86">
        <f t="shared" si="147"/>
        <v>1.3614184559881262E-17</v>
      </c>
      <c r="GO118" s="86">
        <f t="shared" si="147"/>
        <v>2.8125469067802064E-19</v>
      </c>
      <c r="GP118" s="86">
        <f t="shared" si="147"/>
        <v>4.3850806664661297E-20</v>
      </c>
      <c r="GQ118" s="86">
        <f t="shared" si="147"/>
        <v>2.0383728016878878E-19</v>
      </c>
      <c r="GR118" s="86">
        <f t="shared" si="147"/>
        <v>2.3258588365069105E-17</v>
      </c>
      <c r="GS118" s="86">
        <f t="shared" si="147"/>
        <v>3.8331699840966487E-18</v>
      </c>
      <c r="GT118" s="86">
        <f t="shared" si="147"/>
        <v>1.625732275990605E-20</v>
      </c>
      <c r="GU118" s="86">
        <f t="shared" si="147"/>
        <v>1.1311323012021037E-26</v>
      </c>
      <c r="GV118" s="86">
        <f t="shared" si="147"/>
        <v>2.2571023855777993E-31</v>
      </c>
      <c r="GW118" s="86">
        <f t="shared" si="147"/>
        <v>6.329936851244662E-25</v>
      </c>
      <c r="GX118" s="86">
        <f t="shared" si="147"/>
        <v>1.7126484694925603E-46</v>
      </c>
      <c r="GY118" s="86">
        <f t="shared" si="147"/>
        <v>1.628793357593315E-14</v>
      </c>
      <c r="GZ118" s="86">
        <f t="shared" si="147"/>
        <v>3.7893923062834611E-14</v>
      </c>
      <c r="HA118" s="86">
        <f t="shared" si="147"/>
        <v>1.5715266384085394E-23</v>
      </c>
      <c r="HC118" s="86">
        <f t="shared" si="78"/>
        <v>0.18183068386385942</v>
      </c>
      <c r="HD118" s="86">
        <f t="shared" si="78"/>
        <v>0.1600506405126591</v>
      </c>
      <c r="HE118" s="86">
        <f t="shared" si="78"/>
        <v>0.1124507447278018</v>
      </c>
      <c r="HF118" s="86">
        <f t="shared" si="78"/>
        <v>4.0896243247740063E-2</v>
      </c>
      <c r="HG118" s="86">
        <f t="shared" si="78"/>
        <v>4.1988240398412237E-2</v>
      </c>
      <c r="HH118" s="86">
        <f t="shared" si="78"/>
        <v>2.6925856658199132E-2</v>
      </c>
      <c r="HI118" s="86">
        <f t="shared" si="143"/>
        <v>1.6663164162586976E-2</v>
      </c>
      <c r="HJ118" s="86">
        <f t="shared" si="143"/>
        <v>2.7858420828175211E-2</v>
      </c>
      <c r="HK118" s="86">
        <f t="shared" si="143"/>
        <v>2.9041091453600259E-3</v>
      </c>
      <c r="HL118" s="86">
        <f t="shared" si="143"/>
        <v>1.1126147573112821E-3</v>
      </c>
      <c r="HM118" s="86">
        <f t="shared" si="143"/>
        <v>5.1776973314427172E-3</v>
      </c>
      <c r="HN118" s="86">
        <f t="shared" si="143"/>
        <v>7.4097123550444927E-3</v>
      </c>
      <c r="HO118" s="86">
        <f t="shared" si="143"/>
        <v>0.22383082814384297</v>
      </c>
      <c r="HP118" s="86">
        <f t="shared" si="143"/>
        <v>0.25789657139161509</v>
      </c>
      <c r="HQ118" s="86">
        <f t="shared" si="143"/>
        <v>0.16673181744247961</v>
      </c>
      <c r="HS118" s="86">
        <f t="shared" si="148"/>
        <v>2.7040960842583211E-7</v>
      </c>
      <c r="HT118" s="86">
        <f t="shared" si="148"/>
        <v>6.2358611266118267E-10</v>
      </c>
      <c r="HU118" s="86">
        <f t="shared" si="148"/>
        <v>9.4465686332492939E-9</v>
      </c>
      <c r="HV118" s="86">
        <f t="shared" si="148"/>
        <v>6.5862749375654699E-10</v>
      </c>
      <c r="HW118" s="86">
        <f t="shared" si="148"/>
        <v>1.9585976370274451E-8</v>
      </c>
      <c r="HX118" s="86">
        <f t="shared" si="148"/>
        <v>8.7720879472982526E-9</v>
      </c>
      <c r="HY118" s="86">
        <f t="shared" si="148"/>
        <v>1.6486552823045281E-7</v>
      </c>
      <c r="HZ118" s="86">
        <f t="shared" si="148"/>
        <v>1.5807749634573624E-7</v>
      </c>
      <c r="IA118" s="86">
        <f t="shared" si="148"/>
        <v>3.5344970223868016E-9</v>
      </c>
      <c r="IB118" s="86">
        <f t="shared" si="148"/>
        <v>1.4292593380286444E-9</v>
      </c>
      <c r="IC118" s="86">
        <f t="shared" si="148"/>
        <v>2.1406012234918066E-10</v>
      </c>
      <c r="ID118" s="86">
        <f t="shared" si="148"/>
        <v>2.1233275482425155E-10</v>
      </c>
      <c r="IE118" s="86">
        <f t="shared" si="148"/>
        <v>6.9744564198561089E-10</v>
      </c>
      <c r="IF118" s="86">
        <f t="shared" si="148"/>
        <v>5.9040105330246424E-6</v>
      </c>
      <c r="IG118" s="86">
        <f t="shared" si="148"/>
        <v>4.0529049219267796E-6</v>
      </c>
      <c r="II118" s="86">
        <f t="shared" si="149"/>
        <v>8.2679004107242973E-19</v>
      </c>
      <c r="IJ118" s="86">
        <f t="shared" si="149"/>
        <v>1.3638323835596495E-26</v>
      </c>
      <c r="IK118" s="86">
        <f t="shared" si="149"/>
        <v>2.0335101991155247E-24</v>
      </c>
      <c r="IL118" s="86">
        <f t="shared" si="149"/>
        <v>6.6722643923639256E-28</v>
      </c>
      <c r="IM118" s="86">
        <f t="shared" si="149"/>
        <v>1.8340763160569455E-24</v>
      </c>
      <c r="IN118" s="86">
        <f t="shared" si="149"/>
        <v>8.7866605590721308E-26</v>
      </c>
      <c r="IO118" s="86">
        <f t="shared" si="149"/>
        <v>9.3997003473483243E-23</v>
      </c>
      <c r="IP118" s="86">
        <f t="shared" si="149"/>
        <v>4.0747624658756749E-22</v>
      </c>
      <c r="IQ118" s="86">
        <f t="shared" si="149"/>
        <v>2.1927474857964061E-28</v>
      </c>
      <c r="IR118" s="86">
        <f t="shared" si="149"/>
        <v>3.1827274889199093E-30</v>
      </c>
      <c r="IS118" s="86">
        <f t="shared" si="149"/>
        <v>4.1956881843891771E-30</v>
      </c>
      <c r="IT118" s="86">
        <f t="shared" si="149"/>
        <v>1.4979719623633831E-30</v>
      </c>
      <c r="IU118" s="86">
        <f t="shared" si="149"/>
        <v>1.457619656286958E-26</v>
      </c>
      <c r="IV118" s="86">
        <f t="shared" si="149"/>
        <v>1.1457386621857249E-28</v>
      </c>
      <c r="IW118" s="86">
        <f t="shared" si="149"/>
        <v>7.9004866716552264E-29</v>
      </c>
      <c r="IY118" s="86">
        <f t="shared" si="150"/>
        <v>0.18183095427346785</v>
      </c>
      <c r="IZ118" s="86">
        <f t="shared" si="150"/>
        <v>0.1600506411362452</v>
      </c>
      <c r="JA118" s="86">
        <f t="shared" si="150"/>
        <v>0.11245075417437043</v>
      </c>
      <c r="JB118" s="86">
        <f t="shared" si="150"/>
        <v>4.0896243906367556E-2</v>
      </c>
      <c r="JC118" s="86">
        <f t="shared" si="150"/>
        <v>4.1988259984388605E-2</v>
      </c>
      <c r="JD118" s="86">
        <f t="shared" si="150"/>
        <v>2.6925865430287105E-2</v>
      </c>
      <c r="JE118" s="86">
        <f t="shared" si="150"/>
        <v>1.6663329028115209E-2</v>
      </c>
      <c r="JF118" s="86">
        <f t="shared" si="150"/>
        <v>2.7858578905671557E-2</v>
      </c>
      <c r="JG118" s="86">
        <f t="shared" si="150"/>
        <v>2.9041126798570482E-3</v>
      </c>
      <c r="JH118" s="86">
        <f t="shared" si="150"/>
        <v>1.1126161865706201E-3</v>
      </c>
      <c r="JI118" s="86">
        <f t="shared" si="150"/>
        <v>5.1776975455028393E-3</v>
      </c>
      <c r="JJ118" s="86">
        <f t="shared" si="150"/>
        <v>7.4097125673772473E-3</v>
      </c>
      <c r="JK118" s="86">
        <f t="shared" si="150"/>
        <v>0.2238308288413049</v>
      </c>
      <c r="JL118" s="86">
        <f t="shared" si="150"/>
        <v>0.25790247540218603</v>
      </c>
      <c r="JM118" s="86">
        <f t="shared" si="150"/>
        <v>0.16673587034740153</v>
      </c>
    </row>
    <row r="119" spans="2:273" x14ac:dyDescent="0.25">
      <c r="B119" s="2">
        <v>92</v>
      </c>
      <c r="C119" s="37">
        <v>88.75</v>
      </c>
      <c r="D119" s="37">
        <v>65.486999999999995</v>
      </c>
      <c r="E119" s="37">
        <v>63.524999999999999</v>
      </c>
      <c r="F119" s="37">
        <v>65.667000000000002</v>
      </c>
      <c r="G119" s="37">
        <v>61.718000000000004</v>
      </c>
      <c r="H119" s="37">
        <v>62.973999999999997</v>
      </c>
      <c r="I119" s="37">
        <v>62.244</v>
      </c>
      <c r="J119" s="37">
        <v>63.585000000000001</v>
      </c>
      <c r="K119" s="37">
        <v>61.317</v>
      </c>
      <c r="L119" s="37">
        <v>62.488</v>
      </c>
      <c r="M119" s="37">
        <v>69.293000000000006</v>
      </c>
      <c r="N119" s="37">
        <v>65.072999999999993</v>
      </c>
      <c r="O119" s="37">
        <v>71.316999999999993</v>
      </c>
      <c r="P119" s="37">
        <v>71.394999999999996</v>
      </c>
      <c r="Q119" s="37">
        <v>80.400000000000006</v>
      </c>
      <c r="S119" s="4">
        <f t="shared" si="151"/>
        <v>89.748282377433881</v>
      </c>
      <c r="T119" s="4">
        <f t="shared" si="151"/>
        <v>74.779812370367551</v>
      </c>
      <c r="U119" s="4">
        <f t="shared" si="151"/>
        <v>67.168116310383681</v>
      </c>
      <c r="V119" s="4">
        <f t="shared" si="151"/>
        <v>67.911443853016721</v>
      </c>
      <c r="W119" s="4">
        <f t="shared" si="151"/>
        <v>63.820861756771684</v>
      </c>
      <c r="X119" s="4">
        <f t="shared" si="151"/>
        <v>64.233194358995107</v>
      </c>
      <c r="Y119" s="4">
        <f t="shared" si="151"/>
        <v>63.748543640365703</v>
      </c>
      <c r="Z119" s="4">
        <f t="shared" si="151"/>
        <v>63.708591145784595</v>
      </c>
      <c r="AA119" s="4">
        <f t="shared" si="151"/>
        <v>65.598784018628379</v>
      </c>
      <c r="AB119" s="4">
        <f t="shared" si="151"/>
        <v>62.572711961209919</v>
      </c>
      <c r="AC119" s="4">
        <f t="shared" si="151"/>
        <v>66.401697039551394</v>
      </c>
      <c r="AD119" s="4">
        <f t="shared" si="151"/>
        <v>66.862121002217748</v>
      </c>
      <c r="AE119" s="4">
        <f t="shared" si="151"/>
        <v>79.872571025482685</v>
      </c>
      <c r="AF119" s="4">
        <f t="shared" si="151"/>
        <v>79.448281860539524</v>
      </c>
      <c r="AG119" s="4">
        <f t="shared" si="151"/>
        <v>86.033469719915686</v>
      </c>
      <c r="AI119" s="4">
        <f t="shared" si="152"/>
        <v>-0.99828237743388115</v>
      </c>
      <c r="AJ119" s="4">
        <f t="shared" si="152"/>
        <v>-9.2928123703675567</v>
      </c>
      <c r="AK119" s="4">
        <f t="shared" si="152"/>
        <v>-3.6431163103836823</v>
      </c>
      <c r="AL119" s="4">
        <f t="shared" si="152"/>
        <v>-2.244443853016719</v>
      </c>
      <c r="AM119" s="4">
        <f t="shared" si="152"/>
        <v>-2.1028617567716807</v>
      </c>
      <c r="AN119" s="4">
        <f t="shared" si="152"/>
        <v>-1.25919435899511</v>
      </c>
      <c r="AO119" s="4">
        <f t="shared" si="152"/>
        <v>-1.5045436403657035</v>
      </c>
      <c r="AP119" s="4">
        <f t="shared" si="152"/>
        <v>-0.1235911457845944</v>
      </c>
      <c r="AQ119" s="4">
        <f t="shared" si="152"/>
        <v>-4.2817840186283789</v>
      </c>
      <c r="AR119" s="4">
        <f t="shared" si="152"/>
        <v>-8.4711961209919195E-2</v>
      </c>
      <c r="AS119" s="4">
        <f t="shared" si="152"/>
        <v>2.8913029604486127</v>
      </c>
      <c r="AT119" s="4">
        <f t="shared" si="152"/>
        <v>-1.7891210022177546</v>
      </c>
      <c r="AU119" s="4">
        <f t="shared" si="152"/>
        <v>-8.555571025482692</v>
      </c>
      <c r="AV119" s="4">
        <f t="shared" si="152"/>
        <v>-8.0532818605395278</v>
      </c>
      <c r="AW119" s="4">
        <f t="shared" si="152"/>
        <v>-5.6334697199156807</v>
      </c>
      <c r="AY119" s="2">
        <f t="shared" si="144"/>
        <v>82.60079918872475</v>
      </c>
      <c r="AZ119" s="2">
        <f t="shared" si="144"/>
        <v>67.906855742622284</v>
      </c>
      <c r="BA119" s="2">
        <f t="shared" si="144"/>
        <v>62.903586436264042</v>
      </c>
      <c r="BB119" s="2">
        <f t="shared" si="144"/>
        <v>67.045369063700306</v>
      </c>
      <c r="BC119" s="2">
        <f t="shared" si="144"/>
        <v>62.901536078802835</v>
      </c>
      <c r="BD119" s="2">
        <f t="shared" si="144"/>
        <v>63.763646305688617</v>
      </c>
      <c r="BE119" s="2">
        <f t="shared" si="144"/>
        <v>63.495582947378409</v>
      </c>
      <c r="BF119" s="2">
        <f t="shared" si="144"/>
        <v>63.161944531557502</v>
      </c>
      <c r="BG119" s="2">
        <f t="shared" si="144"/>
        <v>65.577260404922498</v>
      </c>
      <c r="BH119" s="2">
        <f t="shared" si="144"/>
        <v>62.566708961110187</v>
      </c>
      <c r="BI119" s="2">
        <f t="shared" si="144"/>
        <v>66.355796837545597</v>
      </c>
      <c r="BJ119" s="2">
        <f t="shared" si="144"/>
        <v>66.779329842554063</v>
      </c>
      <c r="BK119" s="2">
        <f t="shared" si="144"/>
        <v>67.932297731562315</v>
      </c>
      <c r="BL119" s="2">
        <f t="shared" si="144"/>
        <v>66.316368986009024</v>
      </c>
      <c r="BM119" s="2">
        <f t="shared" si="144"/>
        <v>82.828509320893914</v>
      </c>
      <c r="BO119" s="2" t="str">
        <f t="shared" si="100"/>
        <v/>
      </c>
      <c r="BP119" s="2" t="str">
        <f t="shared" si="101"/>
        <v/>
      </c>
      <c r="BQ119" s="2" t="str">
        <f t="shared" si="102"/>
        <v/>
      </c>
      <c r="BR119" s="2" t="str">
        <f t="shared" si="103"/>
        <v/>
      </c>
      <c r="BS119" s="2" t="str">
        <f t="shared" si="104"/>
        <v/>
      </c>
      <c r="BT119" s="2" t="str">
        <f t="shared" si="105"/>
        <v/>
      </c>
      <c r="BU119" s="2" t="str">
        <f t="shared" si="106"/>
        <v/>
      </c>
      <c r="BV119" s="2" t="str">
        <f t="shared" si="107"/>
        <v/>
      </c>
      <c r="BW119" s="2" t="str">
        <f t="shared" si="108"/>
        <v/>
      </c>
      <c r="BX119" s="2" t="str">
        <f t="shared" si="109"/>
        <v/>
      </c>
      <c r="BY119" s="2" t="str">
        <f t="shared" si="110"/>
        <v/>
      </c>
      <c r="BZ119" s="2" t="str">
        <f t="shared" si="111"/>
        <v/>
      </c>
      <c r="CA119" s="2" t="str">
        <f t="shared" si="112"/>
        <v/>
      </c>
      <c r="CB119" s="2" t="str">
        <f t="shared" si="113"/>
        <v/>
      </c>
      <c r="CC119" s="2" t="str">
        <f t="shared" si="114"/>
        <v/>
      </c>
      <c r="CE119" s="2" t="str">
        <f t="shared" si="145"/>
        <v/>
      </c>
      <c r="CF119" s="2" t="str">
        <f t="shared" si="145"/>
        <v/>
      </c>
      <c r="CG119" s="2" t="str">
        <f t="shared" si="145"/>
        <v/>
      </c>
      <c r="CH119" s="2" t="str">
        <f t="shared" si="145"/>
        <v/>
      </c>
      <c r="CI119" s="2" t="str">
        <f t="shared" si="145"/>
        <v/>
      </c>
      <c r="CJ119" s="2" t="str">
        <f t="shared" si="145"/>
        <v/>
      </c>
      <c r="CK119" s="2">
        <f t="shared" si="145"/>
        <v>62.244</v>
      </c>
      <c r="CL119" s="2">
        <f t="shared" si="145"/>
        <v>63.585000000000001</v>
      </c>
      <c r="CM119" s="2">
        <f t="shared" si="145"/>
        <v>61.317</v>
      </c>
      <c r="CN119" s="2">
        <f t="shared" si="145"/>
        <v>62.488</v>
      </c>
      <c r="CO119" s="2">
        <f t="shared" si="145"/>
        <v>69.293000000000006</v>
      </c>
      <c r="CP119" s="2">
        <f t="shared" si="145"/>
        <v>65.072999999999993</v>
      </c>
      <c r="CQ119" s="2" t="str">
        <f t="shared" si="145"/>
        <v/>
      </c>
      <c r="CR119" s="2" t="str">
        <f t="shared" si="145"/>
        <v/>
      </c>
      <c r="CS119" s="2" t="str">
        <f t="shared" si="145"/>
        <v/>
      </c>
      <c r="CU119" s="2" t="str">
        <f t="shared" si="115"/>
        <v/>
      </c>
      <c r="CV119" s="2" t="str">
        <f t="shared" si="116"/>
        <v/>
      </c>
      <c r="CW119" s="2" t="str">
        <f t="shared" si="117"/>
        <v/>
      </c>
      <c r="CX119" s="2" t="str">
        <f t="shared" si="118"/>
        <v/>
      </c>
      <c r="CY119" s="2" t="str">
        <f t="shared" si="119"/>
        <v/>
      </c>
      <c r="CZ119" s="2" t="str">
        <f t="shared" si="120"/>
        <v/>
      </c>
      <c r="DA119" s="2">
        <f t="shared" si="121"/>
        <v>62.244</v>
      </c>
      <c r="DB119" s="2">
        <f t="shared" si="122"/>
        <v>63.585000000000001</v>
      </c>
      <c r="DC119" s="2">
        <f t="shared" si="123"/>
        <v>61.317</v>
      </c>
      <c r="DD119" s="2">
        <f t="shared" si="124"/>
        <v>62.488</v>
      </c>
      <c r="DE119" s="2">
        <f t="shared" si="125"/>
        <v>69.293000000000006</v>
      </c>
      <c r="DF119" s="2">
        <f t="shared" si="126"/>
        <v>65.072999999999993</v>
      </c>
      <c r="DG119" s="2" t="str">
        <f t="shared" si="127"/>
        <v/>
      </c>
      <c r="DH119" s="2" t="str">
        <f t="shared" si="128"/>
        <v/>
      </c>
      <c r="DI119" s="2" t="str">
        <f t="shared" si="129"/>
        <v/>
      </c>
      <c r="DK119" s="2">
        <f t="shared" si="153"/>
        <v>131.45474939271253</v>
      </c>
      <c r="DL119" s="2">
        <f t="shared" si="153"/>
        <v>88.37466701902747</v>
      </c>
      <c r="DM119" s="2">
        <f t="shared" si="153"/>
        <v>97.996330413772256</v>
      </c>
      <c r="DN119" s="2">
        <f t="shared" si="153"/>
        <v>90.193199335548172</v>
      </c>
      <c r="DO119" s="2">
        <f t="shared" si="153"/>
        <v>91.119298625178942</v>
      </c>
      <c r="DP119" s="2">
        <f t="shared" si="153"/>
        <v>81.297015705225022</v>
      </c>
      <c r="DQ119" s="2">
        <f t="shared" si="153"/>
        <v>87.969207188160667</v>
      </c>
      <c r="DR119" s="2">
        <f t="shared" si="153"/>
        <v>88.177661028893567</v>
      </c>
      <c r="DS119" s="2">
        <f t="shared" si="153"/>
        <v>97.170484593837557</v>
      </c>
      <c r="DT119" s="2">
        <f t="shared" si="153"/>
        <v>87.010332385016611</v>
      </c>
      <c r="DU119" s="2">
        <f t="shared" si="153"/>
        <v>94.598715114709847</v>
      </c>
      <c r="DV119" s="2">
        <f t="shared" si="153"/>
        <v>99.274898405253296</v>
      </c>
      <c r="DW119" s="2">
        <f t="shared" si="153"/>
        <v>93.722243128964053</v>
      </c>
      <c r="DX119" s="2">
        <f t="shared" si="153"/>
        <v>78.380105849189533</v>
      </c>
      <c r="DY119" s="2">
        <f t="shared" si="153"/>
        <v>97.79103163992869</v>
      </c>
      <c r="EA119" s="2">
        <f t="shared" si="157"/>
        <v>81.907123076923085</v>
      </c>
      <c r="EB119" s="2">
        <f t="shared" si="157"/>
        <v>67.666171086715195</v>
      </c>
      <c r="EC119" s="2">
        <f t="shared" si="157"/>
        <v>62.526759324419423</v>
      </c>
      <c r="ED119" s="2">
        <f t="shared" si="157"/>
        <v>66.783791096911614</v>
      </c>
      <c r="EE119" s="2">
        <f t="shared" si="156"/>
        <v>62.619636219499625</v>
      </c>
      <c r="EF119" s="2">
        <f t="shared" si="156"/>
        <v>63.575251493139639</v>
      </c>
      <c r="EG119" s="2">
        <f t="shared" si="156"/>
        <v>63.205485910260073</v>
      </c>
      <c r="EH119" s="2">
        <f t="shared" si="156"/>
        <v>62.834140741476979</v>
      </c>
      <c r="EI119" s="2">
        <f t="shared" si="156"/>
        <v>65.026482316655233</v>
      </c>
      <c r="EJ119" s="2">
        <f t="shared" si="156"/>
        <v>62.19756324222633</v>
      </c>
      <c r="EK119" s="2">
        <f t="shared" si="156"/>
        <v>65.954778600842815</v>
      </c>
      <c r="EL119" s="2">
        <f t="shared" si="156"/>
        <v>66.322348405417202</v>
      </c>
      <c r="EM119" s="2">
        <f t="shared" si="140"/>
        <v>67.606629876233754</v>
      </c>
      <c r="EN119" s="2">
        <f t="shared" si="140"/>
        <v>66.157877197236047</v>
      </c>
      <c r="EO119" s="2">
        <f t="shared" si="140"/>
        <v>82.557397237818122</v>
      </c>
      <c r="EQ119" s="2">
        <f t="shared" si="154"/>
        <v>80.691833581290453</v>
      </c>
      <c r="ER119" s="2">
        <f t="shared" si="154"/>
        <v>66.43220375920437</v>
      </c>
      <c r="ES119" s="2">
        <f t="shared" si="154"/>
        <v>61.834543123826805</v>
      </c>
      <c r="ET119" s="2">
        <f t="shared" si="154"/>
        <v>65.452828767478451</v>
      </c>
      <c r="EU119" s="2">
        <f t="shared" si="154"/>
        <v>62.186730220376695</v>
      </c>
      <c r="EV119" s="2">
        <f t="shared" si="154"/>
        <v>63.033609541735515</v>
      </c>
      <c r="EW119" s="2">
        <f t="shared" si="154"/>
        <v>62.508207051193466</v>
      </c>
      <c r="EX119" s="2">
        <f t="shared" si="154"/>
        <v>62.290886802943383</v>
      </c>
      <c r="EY119" s="2">
        <f t="shared" si="154"/>
        <v>64.021617456787482</v>
      </c>
      <c r="EZ119" s="2">
        <f t="shared" si="154"/>
        <v>61.12646481869956</v>
      </c>
      <c r="FA119" s="2">
        <f t="shared" si="154"/>
        <v>65.420831861597634</v>
      </c>
      <c r="FB119" s="2">
        <f t="shared" si="154"/>
        <v>66.061236699313298</v>
      </c>
      <c r="FC119" s="2">
        <f t="shared" si="154"/>
        <v>67.170270207130329</v>
      </c>
      <c r="FD119" s="2">
        <f t="shared" si="154"/>
        <v>66.262133588194047</v>
      </c>
      <c r="FE119" s="2">
        <f t="shared" si="154"/>
        <v>82.438711164985165</v>
      </c>
      <c r="FG119" s="2">
        <f t="shared" si="155"/>
        <v>0.9859285915018523</v>
      </c>
      <c r="FH119" s="2">
        <f t="shared" si="155"/>
        <v>0.98818105617675267</v>
      </c>
      <c r="FI119" s="2">
        <f t="shared" si="155"/>
        <v>0.98929281591648377</v>
      </c>
      <c r="FJ119" s="2">
        <f t="shared" si="155"/>
        <v>0.98859701911670395</v>
      </c>
      <c r="FK119" s="2">
        <f t="shared" si="155"/>
        <v>0.99004527112251628</v>
      </c>
      <c r="FL119" s="2">
        <f t="shared" si="155"/>
        <v>0.98920808533284377</v>
      </c>
      <c r="FM119" s="2">
        <f t="shared" si="155"/>
        <v>0.9881513859929123</v>
      </c>
      <c r="FN119" s="2">
        <f t="shared" si="155"/>
        <v>0.98696930496977098</v>
      </c>
      <c r="FO119" s="2">
        <f t="shared" si="155"/>
        <v>0.98270193848221876</v>
      </c>
      <c r="FP119" s="2">
        <f t="shared" si="155"/>
        <v>0.98490980239104353</v>
      </c>
      <c r="FQ119" s="2">
        <f t="shared" si="155"/>
        <v>0.9859068880647921</v>
      </c>
      <c r="FR119" s="2">
        <f t="shared" si="155"/>
        <v>0.98610279836406922</v>
      </c>
      <c r="FS119" s="2">
        <f t="shared" si="155"/>
        <v>0.98747945646030466</v>
      </c>
      <c r="FT119" s="2">
        <f t="shared" si="155"/>
        <v>0.98704921850660809</v>
      </c>
      <c r="FU119" s="2">
        <f t="shared" si="155"/>
        <v>0.98218807167313371</v>
      </c>
      <c r="FW119" s="2">
        <f t="shared" si="146"/>
        <v>2.9036523512006121E-3</v>
      </c>
      <c r="FX119" s="2">
        <f t="shared" si="146"/>
        <v>3.2965979650797115E-3</v>
      </c>
      <c r="FY119" s="2">
        <f t="shared" si="146"/>
        <v>4.2647299643058202E-3</v>
      </c>
      <c r="FZ119" s="2">
        <f t="shared" si="146"/>
        <v>4.0264609502770783E-3</v>
      </c>
      <c r="GA119" s="2">
        <f t="shared" si="146"/>
        <v>4.1730838768703812E-3</v>
      </c>
      <c r="GB119" s="2">
        <f t="shared" si="146"/>
        <v>5.2746183561052434E-3</v>
      </c>
      <c r="GC119" s="2">
        <f t="shared" si="146"/>
        <v>4.7595558641409241E-3</v>
      </c>
      <c r="GD119" s="2">
        <f t="shared" si="146"/>
        <v>4.4912583308781163E-3</v>
      </c>
      <c r="GE119" s="2">
        <f t="shared" si="146"/>
        <v>5.2254196169487241E-3</v>
      </c>
      <c r="GF119" s="2">
        <f t="shared" si="146"/>
        <v>4.9331327450396955E-3</v>
      </c>
      <c r="GG119" s="2">
        <f t="shared" si="146"/>
        <v>4.9891995892875681E-3</v>
      </c>
      <c r="GH119" s="2">
        <f t="shared" si="146"/>
        <v>3.7026092908098839E-3</v>
      </c>
      <c r="GI119" s="2">
        <f t="shared" si="146"/>
        <v>3.0108590713695434E-3</v>
      </c>
      <c r="GJ119" s="2">
        <f t="shared" si="146"/>
        <v>1.9603224068345322E-3</v>
      </c>
      <c r="GK119" s="2">
        <f t="shared" si="146"/>
        <v>1.9237392124697755E-3</v>
      </c>
      <c r="GM119" s="86">
        <f t="shared" si="147"/>
        <v>5.4244453692523354E-34</v>
      </c>
      <c r="GN119" s="86">
        <f t="shared" si="147"/>
        <v>7.5344193397956474E-19</v>
      </c>
      <c r="GO119" s="86">
        <f t="shared" si="147"/>
        <v>1.2323981743941545E-20</v>
      </c>
      <c r="GP119" s="86">
        <f t="shared" si="147"/>
        <v>1.6935460075774642E-21</v>
      </c>
      <c r="GQ119" s="86">
        <f t="shared" si="147"/>
        <v>8.3025352057158308E-21</v>
      </c>
      <c r="GR119" s="86">
        <f t="shared" si="147"/>
        <v>1.426844872236712E-18</v>
      </c>
      <c r="GS119" s="86">
        <f t="shared" si="147"/>
        <v>2.1618984618572269E-19</v>
      </c>
      <c r="GT119" s="86">
        <f t="shared" si="147"/>
        <v>5.2284188282838254E-22</v>
      </c>
      <c r="GU119" s="86">
        <f t="shared" si="147"/>
        <v>1.3665709931367476E-28</v>
      </c>
      <c r="GV119" s="86">
        <f t="shared" si="147"/>
        <v>1.4638126879112785E-33</v>
      </c>
      <c r="GW119" s="86">
        <f t="shared" si="147"/>
        <v>1.1065024911338941E-26</v>
      </c>
      <c r="GX119" s="86">
        <f t="shared" si="147"/>
        <v>7.3727606405883306E-50</v>
      </c>
      <c r="GY119" s="86">
        <f t="shared" si="147"/>
        <v>1.5836355912715645E-15</v>
      </c>
      <c r="GZ119" s="86">
        <f t="shared" si="147"/>
        <v>3.8022837304822134E-15</v>
      </c>
      <c r="HA119" s="86">
        <f t="shared" si="147"/>
        <v>3.6351634182492189E-25</v>
      </c>
      <c r="HC119" s="86">
        <f t="shared" si="78"/>
        <v>0.10823392990444868</v>
      </c>
      <c r="HD119" s="86">
        <f t="shared" si="78"/>
        <v>9.3514154643418709E-2</v>
      </c>
      <c r="HE119" s="86">
        <f t="shared" si="78"/>
        <v>6.1283924542693199E-2</v>
      </c>
      <c r="HF119" s="86">
        <f t="shared" si="78"/>
        <v>1.3820904051396823E-2</v>
      </c>
      <c r="HG119" s="86">
        <f t="shared" si="78"/>
        <v>1.5337129503358622E-2</v>
      </c>
      <c r="HH119" s="86">
        <f t="shared" si="78"/>
        <v>9.9999791036279023E-3</v>
      </c>
      <c r="HI119" s="86">
        <f t="shared" si="143"/>
        <v>5.7693903292188684E-3</v>
      </c>
      <c r="HJ119" s="86">
        <f t="shared" si="143"/>
        <v>9.9596928007443727E-3</v>
      </c>
      <c r="HK119" s="86">
        <f t="shared" si="143"/>
        <v>6.147029043097734E-4</v>
      </c>
      <c r="HL119" s="86">
        <f t="shared" si="143"/>
        <v>2.3407299151754517E-4</v>
      </c>
      <c r="HM119" s="86">
        <f t="shared" si="143"/>
        <v>1.334337940742747E-3</v>
      </c>
      <c r="HN119" s="86">
        <f t="shared" si="143"/>
        <v>1.9554301601122474E-3</v>
      </c>
      <c r="HO119" s="86">
        <f t="shared" si="143"/>
        <v>0.15207711814247177</v>
      </c>
      <c r="HP119" s="86">
        <f t="shared" si="143"/>
        <v>0.18076009112747812</v>
      </c>
      <c r="HQ119" s="86">
        <f t="shared" si="143"/>
        <v>9.8439336230274538E-2</v>
      </c>
      <c r="HS119" s="86">
        <f t="shared" si="148"/>
        <v>5.5731289985228449E-7</v>
      </c>
      <c r="HT119" s="86">
        <f t="shared" si="148"/>
        <v>1.7991556264043364E-9</v>
      </c>
      <c r="HU119" s="86">
        <f t="shared" si="148"/>
        <v>2.5327997965251088E-8</v>
      </c>
      <c r="HV119" s="86">
        <f t="shared" si="148"/>
        <v>2.0257936782919144E-9</v>
      </c>
      <c r="HW119" s="86">
        <f t="shared" si="148"/>
        <v>5.1301281347772562E-8</v>
      </c>
      <c r="HX119" s="86">
        <f t="shared" si="148"/>
        <v>2.524812247693431E-8</v>
      </c>
      <c r="HY119" s="86">
        <f t="shared" si="148"/>
        <v>4.0043932945403476E-7</v>
      </c>
      <c r="HZ119" s="86">
        <f t="shared" si="148"/>
        <v>3.7590274058242823E-7</v>
      </c>
      <c r="IA119" s="86">
        <f t="shared" si="148"/>
        <v>1.1030191906544683E-8</v>
      </c>
      <c r="IB119" s="86">
        <f t="shared" si="148"/>
        <v>4.7054994228694844E-9</v>
      </c>
      <c r="IC119" s="86">
        <f t="shared" si="148"/>
        <v>7.4597918149851968E-10</v>
      </c>
      <c r="ID119" s="86">
        <f t="shared" si="148"/>
        <v>7.0004033633913204E-10</v>
      </c>
      <c r="IE119" s="86">
        <f t="shared" si="148"/>
        <v>1.9731752900753887E-9</v>
      </c>
      <c r="IF119" s="86">
        <f t="shared" si="148"/>
        <v>1.0107599545292795E-5</v>
      </c>
      <c r="IG119" s="86">
        <f t="shared" si="148"/>
        <v>7.0366273777519198E-6</v>
      </c>
      <c r="II119" s="86">
        <f t="shared" si="149"/>
        <v>2.8112768733502944E-18</v>
      </c>
      <c r="IJ119" s="86">
        <f t="shared" si="149"/>
        <v>8.3262167180220959E-26</v>
      </c>
      <c r="IK119" s="86">
        <f t="shared" si="149"/>
        <v>1.1462507083941237E-23</v>
      </c>
      <c r="IL119" s="86">
        <f t="shared" si="149"/>
        <v>4.789149946666168E-27</v>
      </c>
      <c r="IM119" s="86">
        <f t="shared" si="149"/>
        <v>1.0303606114582768E-23</v>
      </c>
      <c r="IN119" s="86">
        <f t="shared" si="149"/>
        <v>5.9019582767841728E-25</v>
      </c>
      <c r="IO119" s="86">
        <f t="shared" si="149"/>
        <v>4.8288150885300777E-22</v>
      </c>
      <c r="IP119" s="86">
        <f t="shared" si="149"/>
        <v>1.9605603831151296E-21</v>
      </c>
      <c r="IQ119" s="86">
        <f t="shared" si="149"/>
        <v>1.7987606674798732E-27</v>
      </c>
      <c r="IR119" s="86">
        <f t="shared" si="149"/>
        <v>2.9429403486353093E-29</v>
      </c>
      <c r="IS119" s="86">
        <f t="shared" si="149"/>
        <v>3.8615923242305625E-29</v>
      </c>
      <c r="IT119" s="86">
        <f t="shared" si="149"/>
        <v>1.2687328781168643E-29</v>
      </c>
      <c r="IU119" s="86">
        <f t="shared" si="149"/>
        <v>8.6380126356184012E-26</v>
      </c>
      <c r="IV119" s="86">
        <f t="shared" si="149"/>
        <v>6.9188036331194749E-28</v>
      </c>
      <c r="IW119" s="86">
        <f t="shared" si="149"/>
        <v>4.7963388262929308E-28</v>
      </c>
      <c r="IY119" s="86">
        <f t="shared" si="150"/>
        <v>0.10823448721734853</v>
      </c>
      <c r="IZ119" s="86">
        <f t="shared" si="150"/>
        <v>9.3514156442574339E-2</v>
      </c>
      <c r="JA119" s="86">
        <f t="shared" si="150"/>
        <v>6.1283949870691162E-2</v>
      </c>
      <c r="JB119" s="86">
        <f t="shared" si="150"/>
        <v>1.3820906077190501E-2</v>
      </c>
      <c r="JC119" s="86">
        <f t="shared" si="150"/>
        <v>1.533718080463997E-2</v>
      </c>
      <c r="JD119" s="86">
        <f t="shared" si="150"/>
        <v>1.000000435175038E-2</v>
      </c>
      <c r="JE119" s="86">
        <f t="shared" si="150"/>
        <v>5.7697907685483225E-3</v>
      </c>
      <c r="JF119" s="86">
        <f t="shared" si="150"/>
        <v>9.9600687034849551E-3</v>
      </c>
      <c r="JG119" s="86">
        <f t="shared" si="150"/>
        <v>6.1471393450167995E-4</v>
      </c>
      <c r="JH119" s="86">
        <f t="shared" si="150"/>
        <v>2.3407769701696803E-4</v>
      </c>
      <c r="JI119" s="86">
        <f t="shared" si="150"/>
        <v>1.3343386867219285E-3</v>
      </c>
      <c r="JJ119" s="86">
        <f t="shared" si="150"/>
        <v>1.9554308601525839E-3</v>
      </c>
      <c r="JK119" s="86">
        <f t="shared" si="150"/>
        <v>0.15207712011564864</v>
      </c>
      <c r="JL119" s="86">
        <f t="shared" si="150"/>
        <v>0.18077019872702721</v>
      </c>
      <c r="JM119" s="86">
        <f t="shared" si="150"/>
        <v>9.8446372857652287E-2</v>
      </c>
    </row>
    <row r="120" spans="2:273" x14ac:dyDescent="0.25">
      <c r="B120" s="2">
        <v>93</v>
      </c>
      <c r="C120" s="37">
        <v>83.022999999999996</v>
      </c>
      <c r="D120" s="37">
        <v>64.846000000000004</v>
      </c>
      <c r="E120" s="37">
        <v>62.6</v>
      </c>
      <c r="F120" s="37">
        <v>65.204999999999998</v>
      </c>
      <c r="G120" s="37">
        <v>63.256</v>
      </c>
      <c r="H120" s="37">
        <v>62.845999999999997</v>
      </c>
      <c r="I120" s="37">
        <v>62.146000000000001</v>
      </c>
      <c r="J120" s="37">
        <v>62.097999999999999</v>
      </c>
      <c r="K120" s="37">
        <v>62.805</v>
      </c>
      <c r="L120" s="37">
        <v>61.268000000000001</v>
      </c>
      <c r="M120" s="37">
        <v>66.561000000000007</v>
      </c>
      <c r="N120" s="37">
        <v>65.438999999999993</v>
      </c>
      <c r="O120" s="37">
        <v>70.584999999999994</v>
      </c>
      <c r="P120" s="37">
        <v>66.683999999999997</v>
      </c>
      <c r="Q120" s="37">
        <v>81.05</v>
      </c>
      <c r="S120" s="4">
        <f t="shared" si="151"/>
        <v>85.582319851171633</v>
      </c>
      <c r="T120" s="4">
        <f t="shared" si="151"/>
        <v>70.720724111139702</v>
      </c>
      <c r="U120" s="4">
        <f t="shared" si="151"/>
        <v>64.465653467648494</v>
      </c>
      <c r="V120" s="4">
        <f t="shared" si="151"/>
        <v>67.004797953070366</v>
      </c>
      <c r="W120" s="4">
        <f t="shared" si="151"/>
        <v>63.003034936328326</v>
      </c>
      <c r="X120" s="4">
        <f t="shared" si="151"/>
        <v>63.723701645099972</v>
      </c>
      <c r="Y120" s="4">
        <f t="shared" si="151"/>
        <v>63.370366920624789</v>
      </c>
      <c r="Z120" s="4">
        <f t="shared" si="151"/>
        <v>63.1466830780858</v>
      </c>
      <c r="AA120" s="4">
        <f t="shared" si="151"/>
        <v>65.339801014691091</v>
      </c>
      <c r="AB120" s="4">
        <f t="shared" si="151"/>
        <v>62.394430122392706</v>
      </c>
      <c r="AC120" s="4">
        <f t="shared" si="151"/>
        <v>66.208215940105688</v>
      </c>
      <c r="AD120" s="4">
        <f t="shared" si="151"/>
        <v>66.658899355012352</v>
      </c>
      <c r="AE120" s="4">
        <f t="shared" si="151"/>
        <v>74.141049668705193</v>
      </c>
      <c r="AF120" s="4">
        <f t="shared" si="151"/>
        <v>73.434665254253673</v>
      </c>
      <c r="AG120" s="4">
        <f t="shared" si="151"/>
        <v>83.961522920531564</v>
      </c>
      <c r="AI120" s="4">
        <f t="shared" si="152"/>
        <v>-2.5593198511716366</v>
      </c>
      <c r="AJ120" s="4">
        <f t="shared" si="152"/>
        <v>-5.8747241111396988</v>
      </c>
      <c r="AK120" s="4">
        <f t="shared" si="152"/>
        <v>-1.8656534676484924</v>
      </c>
      <c r="AL120" s="4">
        <f t="shared" si="152"/>
        <v>-1.7997979530703674</v>
      </c>
      <c r="AM120" s="4">
        <f t="shared" si="152"/>
        <v>0.25296506367167382</v>
      </c>
      <c r="AN120" s="4">
        <f t="shared" si="152"/>
        <v>-0.87770164509997528</v>
      </c>
      <c r="AO120" s="4">
        <f t="shared" si="152"/>
        <v>-1.2243669206247887</v>
      </c>
      <c r="AP120" s="4">
        <f t="shared" si="152"/>
        <v>-1.0486830780858014</v>
      </c>
      <c r="AQ120" s="4">
        <f t="shared" si="152"/>
        <v>-2.5348010146910909</v>
      </c>
      <c r="AR120" s="4">
        <f t="shared" si="152"/>
        <v>-1.1264301223927049</v>
      </c>
      <c r="AS120" s="4">
        <f t="shared" si="152"/>
        <v>0.3527840598943186</v>
      </c>
      <c r="AT120" s="4">
        <f t="shared" si="152"/>
        <v>-1.2198993550123589</v>
      </c>
      <c r="AU120" s="4">
        <f t="shared" si="152"/>
        <v>-3.5560496687051995</v>
      </c>
      <c r="AV120" s="4">
        <f t="shared" si="152"/>
        <v>-6.7506652542536756</v>
      </c>
      <c r="AW120" s="4">
        <f t="shared" si="152"/>
        <v>-2.9115229205315671</v>
      </c>
      <c r="AY120" s="2">
        <f t="shared" si="144"/>
        <v>82.222297316074389</v>
      </c>
      <c r="AZ120" s="2">
        <f t="shared" si="144"/>
        <v>67.696198962743324</v>
      </c>
      <c r="BA120" s="2">
        <f t="shared" si="144"/>
        <v>62.733587427257923</v>
      </c>
      <c r="BB120" s="2">
        <f t="shared" si="144"/>
        <v>66.809548179229736</v>
      </c>
      <c r="BC120" s="2">
        <f t="shared" si="144"/>
        <v>62.770185743695329</v>
      </c>
      <c r="BD120" s="2">
        <f t="shared" si="144"/>
        <v>63.604096945153735</v>
      </c>
      <c r="BE120" s="2">
        <f t="shared" si="144"/>
        <v>63.308943652009745</v>
      </c>
      <c r="BF120" s="2">
        <f t="shared" si="144"/>
        <v>63.008805676954516</v>
      </c>
      <c r="BG120" s="2">
        <f t="shared" si="144"/>
        <v>65.33697001368968</v>
      </c>
      <c r="BH120" s="2">
        <f t="shared" si="144"/>
        <v>62.393652264103487</v>
      </c>
      <c r="BI120" s="2">
        <f t="shared" si="144"/>
        <v>66.200738703337876</v>
      </c>
      <c r="BJ120" s="2">
        <f t="shared" si="144"/>
        <v>66.644782598941688</v>
      </c>
      <c r="BK120" s="2">
        <f t="shared" si="144"/>
        <v>67.820773287118129</v>
      </c>
      <c r="BL120" s="2">
        <f t="shared" si="144"/>
        <v>66.2183129022023</v>
      </c>
      <c r="BM120" s="2">
        <f t="shared" si="144"/>
        <v>82.580246491212961</v>
      </c>
      <c r="BO120" s="2" t="str">
        <f t="shared" si="100"/>
        <v/>
      </c>
      <c r="BP120" s="2" t="str">
        <f t="shared" si="101"/>
        <v/>
      </c>
      <c r="BQ120" s="2" t="str">
        <f t="shared" si="102"/>
        <v/>
      </c>
      <c r="BR120" s="2" t="str">
        <f t="shared" si="103"/>
        <v/>
      </c>
      <c r="BS120" s="2" t="str">
        <f t="shared" si="104"/>
        <v/>
      </c>
      <c r="BT120" s="2" t="str">
        <f t="shared" si="105"/>
        <v/>
      </c>
      <c r="BU120" s="2" t="str">
        <f t="shared" si="106"/>
        <v/>
      </c>
      <c r="BV120" s="2" t="str">
        <f t="shared" si="107"/>
        <v/>
      </c>
      <c r="BW120" s="2" t="str">
        <f t="shared" si="108"/>
        <v/>
      </c>
      <c r="BX120" s="2" t="str">
        <f t="shared" si="109"/>
        <v/>
      </c>
      <c r="BY120" s="2" t="str">
        <f t="shared" si="110"/>
        <v/>
      </c>
      <c r="BZ120" s="2" t="str">
        <f t="shared" si="111"/>
        <v/>
      </c>
      <c r="CA120" s="2" t="str">
        <f t="shared" si="112"/>
        <v/>
      </c>
      <c r="CB120" s="2" t="str">
        <f t="shared" si="113"/>
        <v/>
      </c>
      <c r="CC120" s="2" t="str">
        <f t="shared" si="114"/>
        <v/>
      </c>
      <c r="CE120" s="2" t="str">
        <f t="shared" si="145"/>
        <v/>
      </c>
      <c r="CF120" s="2" t="str">
        <f t="shared" si="145"/>
        <v/>
      </c>
      <c r="CG120" s="2" t="str">
        <f t="shared" si="145"/>
        <v/>
      </c>
      <c r="CH120" s="2">
        <f t="shared" si="145"/>
        <v>65.204999999999998</v>
      </c>
      <c r="CI120" s="2">
        <f t="shared" si="145"/>
        <v>63.256</v>
      </c>
      <c r="CJ120" s="2">
        <f t="shared" si="145"/>
        <v>62.845999999999997</v>
      </c>
      <c r="CK120" s="2">
        <f t="shared" si="145"/>
        <v>62.146000000000001</v>
      </c>
      <c r="CL120" s="2">
        <f t="shared" si="145"/>
        <v>62.097999999999999</v>
      </c>
      <c r="CM120" s="2">
        <f t="shared" si="145"/>
        <v>62.805</v>
      </c>
      <c r="CN120" s="2">
        <f t="shared" si="145"/>
        <v>61.268000000000001</v>
      </c>
      <c r="CO120" s="2">
        <f t="shared" si="145"/>
        <v>66.561000000000007</v>
      </c>
      <c r="CP120" s="2">
        <f t="shared" si="145"/>
        <v>65.438999999999993</v>
      </c>
      <c r="CQ120" s="2" t="str">
        <f t="shared" si="145"/>
        <v/>
      </c>
      <c r="CR120" s="2" t="str">
        <f t="shared" si="145"/>
        <v/>
      </c>
      <c r="CS120" s="2" t="str">
        <f t="shared" si="145"/>
        <v/>
      </c>
      <c r="CU120" s="2" t="str">
        <f t="shared" si="115"/>
        <v/>
      </c>
      <c r="CV120" s="2" t="str">
        <f t="shared" si="116"/>
        <v/>
      </c>
      <c r="CW120" s="2" t="str">
        <f t="shared" si="117"/>
        <v/>
      </c>
      <c r="CX120" s="2">
        <f t="shared" si="118"/>
        <v>65.204999999999998</v>
      </c>
      <c r="CY120" s="2">
        <f t="shared" si="119"/>
        <v>63.256</v>
      </c>
      <c r="CZ120" s="2">
        <f t="shared" si="120"/>
        <v>62.845999999999997</v>
      </c>
      <c r="DA120" s="2">
        <f t="shared" si="121"/>
        <v>62.146000000000001</v>
      </c>
      <c r="DB120" s="2">
        <f t="shared" si="122"/>
        <v>62.097999999999999</v>
      </c>
      <c r="DC120" s="2">
        <f t="shared" si="123"/>
        <v>62.805</v>
      </c>
      <c r="DD120" s="2">
        <f t="shared" si="124"/>
        <v>61.268000000000001</v>
      </c>
      <c r="DE120" s="2">
        <f t="shared" si="125"/>
        <v>66.561000000000007</v>
      </c>
      <c r="DF120" s="2">
        <f t="shared" si="126"/>
        <v>65.438999999999993</v>
      </c>
      <c r="DG120" s="2" t="str">
        <f t="shared" si="127"/>
        <v/>
      </c>
      <c r="DH120" s="2" t="str">
        <f t="shared" si="128"/>
        <v/>
      </c>
      <c r="DI120" s="2" t="str">
        <f t="shared" si="129"/>
        <v/>
      </c>
      <c r="DK120" s="2">
        <f t="shared" si="153"/>
        <v>132.07809291497975</v>
      </c>
      <c r="DL120" s="2">
        <f t="shared" si="153"/>
        <v>88.535861522198715</v>
      </c>
      <c r="DM120" s="2">
        <f t="shared" si="153"/>
        <v>98.287639685895485</v>
      </c>
      <c r="DN120" s="2">
        <f t="shared" si="153"/>
        <v>90.371770764119603</v>
      </c>
      <c r="DO120" s="2">
        <f t="shared" si="153"/>
        <v>91.320681090133164</v>
      </c>
      <c r="DP120" s="2">
        <f t="shared" si="153"/>
        <v>81.345602234974336</v>
      </c>
      <c r="DQ120" s="2">
        <f t="shared" si="153"/>
        <v>88.100999848988209</v>
      </c>
      <c r="DR120" s="2">
        <f t="shared" si="153"/>
        <v>88.266029598308648</v>
      </c>
      <c r="DS120" s="2">
        <f t="shared" si="153"/>
        <v>97.459926050420194</v>
      </c>
      <c r="DT120" s="2">
        <f t="shared" si="153"/>
        <v>87.129943575154115</v>
      </c>
      <c r="DU120" s="2">
        <f t="shared" si="153"/>
        <v>94.855555398110653</v>
      </c>
      <c r="DV120" s="2">
        <f t="shared" si="153"/>
        <v>99.606961163227027</v>
      </c>
      <c r="DW120" s="2">
        <f t="shared" si="153"/>
        <v>93.883658562367856</v>
      </c>
      <c r="DX120" s="2">
        <f t="shared" si="153"/>
        <v>78.414412473572909</v>
      </c>
      <c r="DY120" s="2">
        <f t="shared" si="153"/>
        <v>97.990797682709442</v>
      </c>
      <c r="EA120" s="2">
        <f t="shared" si="157"/>
        <v>81.576920879120877</v>
      </c>
      <c r="EB120" s="2">
        <f t="shared" si="157"/>
        <v>67.473127544097707</v>
      </c>
      <c r="EC120" s="2">
        <f t="shared" si="157"/>
        <v>62.385702556884823</v>
      </c>
      <c r="ED120" s="2">
        <f t="shared" si="157"/>
        <v>66.567230636847711</v>
      </c>
      <c r="EE120" s="2">
        <f t="shared" si="156"/>
        <v>62.510216102131153</v>
      </c>
      <c r="EF120" s="2">
        <f t="shared" si="156"/>
        <v>63.430551251008893</v>
      </c>
      <c r="EG120" s="2">
        <f t="shared" si="156"/>
        <v>63.041267162046296</v>
      </c>
      <c r="EH120" s="2">
        <f t="shared" si="156"/>
        <v>62.707191465394416</v>
      </c>
      <c r="EI120" s="2">
        <f t="shared" si="156"/>
        <v>64.826713502398903</v>
      </c>
      <c r="EJ120" s="2">
        <f t="shared" si="156"/>
        <v>62.053422744326745</v>
      </c>
      <c r="EK120" s="2">
        <f t="shared" si="156"/>
        <v>65.829947042368502</v>
      </c>
      <c r="EL120" s="2">
        <f t="shared" si="156"/>
        <v>66.222144823066827</v>
      </c>
      <c r="EM120" s="2">
        <f t="shared" si="140"/>
        <v>67.520790615697948</v>
      </c>
      <c r="EN120" s="2">
        <f t="shared" si="140"/>
        <v>66.072161049824231</v>
      </c>
      <c r="EO120" s="2">
        <f t="shared" si="140"/>
        <v>82.325609606163681</v>
      </c>
      <c r="EQ120" s="2">
        <f t="shared" si="154"/>
        <v>80.470219827295722</v>
      </c>
      <c r="ER120" s="2">
        <f t="shared" si="154"/>
        <v>66.310752010017794</v>
      </c>
      <c r="ES120" s="2">
        <f t="shared" si="154"/>
        <v>61.737345815007316</v>
      </c>
      <c r="ET120" s="2">
        <f t="shared" si="154"/>
        <v>65.323286033246092</v>
      </c>
      <c r="EU120" s="2">
        <f t="shared" si="154"/>
        <v>62.1112723616775</v>
      </c>
      <c r="EV120" s="2">
        <f t="shared" si="154"/>
        <v>62.920569967060175</v>
      </c>
      <c r="EW120" s="2">
        <f t="shared" si="154"/>
        <v>62.388855624574511</v>
      </c>
      <c r="EX120" s="2">
        <f t="shared" si="154"/>
        <v>62.203551313396645</v>
      </c>
      <c r="EY120" s="2">
        <f t="shared" si="154"/>
        <v>63.892407263346939</v>
      </c>
      <c r="EZ120" s="2">
        <f t="shared" si="154"/>
        <v>61.065162342807369</v>
      </c>
      <c r="FA120" s="2">
        <f t="shared" si="154"/>
        <v>65.328890783737677</v>
      </c>
      <c r="FB120" s="2">
        <f t="shared" si="154"/>
        <v>65.97260381627828</v>
      </c>
      <c r="FC120" s="2">
        <f t="shared" si="154"/>
        <v>67.101586267255087</v>
      </c>
      <c r="FD120" s="2">
        <f t="shared" si="154"/>
        <v>66.168990102110016</v>
      </c>
      <c r="FE120" s="2">
        <f t="shared" si="154"/>
        <v>82.212563872663821</v>
      </c>
      <c r="FG120" s="2">
        <f t="shared" si="155"/>
        <v>0.98715081394367032</v>
      </c>
      <c r="FH120" s="2">
        <f t="shared" si="155"/>
        <v>0.98920977394714371</v>
      </c>
      <c r="FI120" s="2">
        <f t="shared" si="155"/>
        <v>0.99022572355325322</v>
      </c>
      <c r="FJ120" s="2">
        <f t="shared" si="155"/>
        <v>0.989589912990124</v>
      </c>
      <c r="FK120" s="2">
        <f t="shared" si="155"/>
        <v>0.99091322017557715</v>
      </c>
      <c r="FL120" s="2">
        <f t="shared" si="155"/>
        <v>0.99014830195432757</v>
      </c>
      <c r="FM120" s="2">
        <f t="shared" si="155"/>
        <v>0.9891826579785804</v>
      </c>
      <c r="FN120" s="2">
        <f t="shared" si="155"/>
        <v>0.98810222337429376</v>
      </c>
      <c r="FO120" s="2">
        <f t="shared" si="155"/>
        <v>0.98419993203024858</v>
      </c>
      <c r="FP120" s="2">
        <f t="shared" si="155"/>
        <v>0.98621927853140068</v>
      </c>
      <c r="FQ120" s="2">
        <f t="shared" si="155"/>
        <v>0.98713097103012271</v>
      </c>
      <c r="FR120" s="2">
        <f t="shared" si="155"/>
        <v>0.98731008420284894</v>
      </c>
      <c r="FS120" s="2">
        <f t="shared" si="155"/>
        <v>0.98856853485076046</v>
      </c>
      <c r="FT120" s="2">
        <f t="shared" si="155"/>
        <v>0.9881752722869247</v>
      </c>
      <c r="FU120" s="2">
        <f t="shared" si="155"/>
        <v>0.98372982876243908</v>
      </c>
      <c r="FW120" s="2">
        <f t="shared" si="146"/>
        <v>3.1828998374447874E-3</v>
      </c>
      <c r="FX120" s="2">
        <f t="shared" si="146"/>
        <v>3.6134985175884514E-3</v>
      </c>
      <c r="FY120" s="2">
        <f t="shared" si="146"/>
        <v>4.6742601778048095E-3</v>
      </c>
      <c r="FZ120" s="2">
        <f t="shared" si="146"/>
        <v>4.4132122580588283E-3</v>
      </c>
      <c r="GA120" s="2">
        <f t="shared" si="146"/>
        <v>4.5738539949680352E-3</v>
      </c>
      <c r="GB120" s="2">
        <f t="shared" si="146"/>
        <v>5.7805623751214794E-3</v>
      </c>
      <c r="GC120" s="2">
        <f t="shared" si="146"/>
        <v>5.2163539132535977E-3</v>
      </c>
      <c r="GD120" s="2">
        <f t="shared" si="146"/>
        <v>4.9224339005937588E-3</v>
      </c>
      <c r="GE120" s="2">
        <f t="shared" si="146"/>
        <v>5.7266716368344671E-3</v>
      </c>
      <c r="GF120" s="2">
        <f t="shared" si="146"/>
        <v>5.406499325686257E-3</v>
      </c>
      <c r="GG120" s="2">
        <f t="shared" si="146"/>
        <v>5.4679165898058671E-3</v>
      </c>
      <c r="GH120" s="2">
        <f t="shared" si="146"/>
        <v>4.0583806171623554E-3</v>
      </c>
      <c r="GI120" s="2">
        <f t="shared" si="146"/>
        <v>3.3003826208403051E-3</v>
      </c>
      <c r="GJ120" s="2">
        <f t="shared" si="146"/>
        <v>2.1490443312542759E-3</v>
      </c>
      <c r="GK120" s="2">
        <f t="shared" si="146"/>
        <v>2.1089466833772311E-3</v>
      </c>
      <c r="GM120" s="86">
        <f t="shared" si="147"/>
        <v>2.4465338972061691E-36</v>
      </c>
      <c r="GN120" s="86">
        <f t="shared" si="147"/>
        <v>3.7478607453100918E-20</v>
      </c>
      <c r="GO120" s="86">
        <f t="shared" si="147"/>
        <v>4.8221994181657765E-22</v>
      </c>
      <c r="GP120" s="86">
        <f t="shared" si="147"/>
        <v>5.8165944566160247E-23</v>
      </c>
      <c r="GQ120" s="86">
        <f t="shared" si="147"/>
        <v>3.0063510184473544E-22</v>
      </c>
      <c r="GR120" s="86">
        <f t="shared" si="147"/>
        <v>7.9147946581333145E-20</v>
      </c>
      <c r="GS120" s="86">
        <f t="shared" si="147"/>
        <v>1.1010963866869889E-20</v>
      </c>
      <c r="GT120" s="86">
        <f t="shared" si="147"/>
        <v>1.4796829470300696E-23</v>
      </c>
      <c r="GU120" s="86">
        <f t="shared" si="147"/>
        <v>1.4062507976346173E-30</v>
      </c>
      <c r="GV120" s="86">
        <f t="shared" si="147"/>
        <v>7.9555697538072592E-36</v>
      </c>
      <c r="GW120" s="86">
        <f t="shared" si="147"/>
        <v>1.6736613450871805E-28</v>
      </c>
      <c r="GX120" s="86">
        <f t="shared" si="147"/>
        <v>2.4019054396585067E-53</v>
      </c>
      <c r="GY120" s="86">
        <f t="shared" si="147"/>
        <v>1.4144709246722319E-16</v>
      </c>
      <c r="GZ120" s="86">
        <f t="shared" si="147"/>
        <v>3.5049190150791699E-16</v>
      </c>
      <c r="HA120" s="86">
        <f t="shared" si="147"/>
        <v>7.3603772340179326E-27</v>
      </c>
      <c r="HC120" s="86">
        <f t="shared" si="78"/>
        <v>5.8072808174467604E-2</v>
      </c>
      <c r="HD120" s="86">
        <f t="shared" si="78"/>
        <v>4.928926715077464E-2</v>
      </c>
      <c r="HE120" s="86">
        <f t="shared" si="78"/>
        <v>3.0096316666906642E-2</v>
      </c>
      <c r="HF120" s="86">
        <f t="shared" si="78"/>
        <v>3.8239213133439503E-3</v>
      </c>
      <c r="HG120" s="86">
        <f t="shared" si="78"/>
        <v>4.6987567751737465E-3</v>
      </c>
      <c r="HH120" s="86">
        <f t="shared" si="78"/>
        <v>3.2032189733933367E-3</v>
      </c>
      <c r="HI120" s="86">
        <f t="shared" si="143"/>
        <v>1.7229725750418413E-3</v>
      </c>
      <c r="HJ120" s="86">
        <f t="shared" si="143"/>
        <v>3.0313515304846539E-3</v>
      </c>
      <c r="HK120" s="86">
        <f t="shared" si="143"/>
        <v>1.054163348861943E-4</v>
      </c>
      <c r="HL120" s="86">
        <f t="shared" si="143"/>
        <v>4.1097425148628098E-5</v>
      </c>
      <c r="HM120" s="86">
        <f t="shared" si="143"/>
        <v>2.8711641044583392E-4</v>
      </c>
      <c r="HN120" s="86">
        <f t="shared" si="143"/>
        <v>4.2750904383546452E-4</v>
      </c>
      <c r="HO120" s="86">
        <f t="shared" si="143"/>
        <v>9.5928780683358097E-2</v>
      </c>
      <c r="HP120" s="86">
        <f t="shared" si="143"/>
        <v>0.11768271250342932</v>
      </c>
      <c r="HQ120" s="86">
        <f t="shared" si="143"/>
        <v>5.2446968371088171E-2</v>
      </c>
      <c r="HS120" s="86">
        <f t="shared" si="148"/>
        <v>1.1277933844145523E-6</v>
      </c>
      <c r="HT120" s="86">
        <f t="shared" si="148"/>
        <v>5.0475363060810863E-9</v>
      </c>
      <c r="HU120" s="86">
        <f t="shared" si="148"/>
        <v>6.6040164120020347E-8</v>
      </c>
      <c r="HV120" s="86">
        <f t="shared" si="148"/>
        <v>6.0369603714690215E-9</v>
      </c>
      <c r="HW120" s="86">
        <f t="shared" si="148"/>
        <v>1.3070014682331981E-7</v>
      </c>
      <c r="HX120" s="86">
        <f t="shared" si="148"/>
        <v>7.0381815919445177E-8</v>
      </c>
      <c r="HY120" s="86">
        <f t="shared" si="148"/>
        <v>9.4690204947940086E-7</v>
      </c>
      <c r="HZ120" s="86">
        <f t="shared" si="148"/>
        <v>8.7142456876363303E-7</v>
      </c>
      <c r="IA120" s="86">
        <f t="shared" si="148"/>
        <v>3.3226257549845894E-8</v>
      </c>
      <c r="IB120" s="86">
        <f t="shared" si="148"/>
        <v>1.4928589411170004E-8</v>
      </c>
      <c r="IC120" s="86">
        <f t="shared" si="148"/>
        <v>2.5049657159033932E-9</v>
      </c>
      <c r="ID120" s="86">
        <f t="shared" si="148"/>
        <v>2.231195474507168E-9</v>
      </c>
      <c r="IE120" s="86">
        <f t="shared" si="148"/>
        <v>5.4330874741762306E-9</v>
      </c>
      <c r="IF120" s="86">
        <f t="shared" si="148"/>
        <v>1.7086026372820433E-5</v>
      </c>
      <c r="IG120" s="86">
        <f t="shared" si="148"/>
        <v>1.2059775073603395E-5</v>
      </c>
      <c r="II120" s="86">
        <f t="shared" si="149"/>
        <v>9.382048423625544E-18</v>
      </c>
      <c r="IJ120" s="86">
        <f t="shared" si="149"/>
        <v>4.9406309645806397E-25</v>
      </c>
      <c r="IK120" s="86">
        <f t="shared" si="149"/>
        <v>6.280160097543995E-23</v>
      </c>
      <c r="IL120" s="86">
        <f t="shared" si="149"/>
        <v>3.3288084341699553E-26</v>
      </c>
      <c r="IM120" s="86">
        <f t="shared" si="149"/>
        <v>5.6271845274089335E-23</v>
      </c>
      <c r="IN120" s="86">
        <f t="shared" si="149"/>
        <v>3.8371734029939923E-24</v>
      </c>
      <c r="IO120" s="86">
        <f t="shared" si="149"/>
        <v>2.4136016886904565E-21</v>
      </c>
      <c r="IP120" s="86">
        <f t="shared" si="149"/>
        <v>9.1909855500797886E-21</v>
      </c>
      <c r="IQ120" s="86">
        <f t="shared" si="149"/>
        <v>1.4233663320161925E-26</v>
      </c>
      <c r="IR120" s="86">
        <f t="shared" si="149"/>
        <v>2.6205600863055908E-28</v>
      </c>
      <c r="IS120" s="86">
        <f t="shared" si="149"/>
        <v>3.4226367710328641E-28</v>
      </c>
      <c r="IT120" s="86">
        <f t="shared" si="149"/>
        <v>1.0382781057866729E-28</v>
      </c>
      <c r="IU120" s="86">
        <f t="shared" si="149"/>
        <v>4.9799342464302567E-25</v>
      </c>
      <c r="IV120" s="86">
        <f t="shared" si="149"/>
        <v>4.0710182946974283E-27</v>
      </c>
      <c r="IW120" s="86">
        <f t="shared" si="149"/>
        <v>2.837213112803523E-27</v>
      </c>
      <c r="IY120" s="86">
        <f t="shared" si="150"/>
        <v>5.8073935967852028E-2</v>
      </c>
      <c r="IZ120" s="86">
        <f t="shared" si="150"/>
        <v>4.9289272198310946E-2</v>
      </c>
      <c r="JA120" s="86">
        <f t="shared" si="150"/>
        <v>3.0096382707070761E-2</v>
      </c>
      <c r="JB120" s="86">
        <f t="shared" si="150"/>
        <v>3.8239273503043215E-3</v>
      </c>
      <c r="JC120" s="86">
        <f t="shared" si="150"/>
        <v>4.6988874753205699E-3</v>
      </c>
      <c r="JD120" s="86">
        <f t="shared" si="150"/>
        <v>3.2032893552092563E-3</v>
      </c>
      <c r="JE120" s="86">
        <f t="shared" si="150"/>
        <v>1.7239194770913206E-3</v>
      </c>
      <c r="JF120" s="86">
        <f t="shared" si="150"/>
        <v>3.0322229550534176E-3</v>
      </c>
      <c r="JG120" s="86">
        <f t="shared" si="150"/>
        <v>1.0544956114374416E-4</v>
      </c>
      <c r="JH120" s="86">
        <f t="shared" si="150"/>
        <v>4.1112353738039269E-5</v>
      </c>
      <c r="JI120" s="86">
        <f t="shared" si="150"/>
        <v>2.8711891541154984E-4</v>
      </c>
      <c r="JJ120" s="86">
        <f t="shared" si="150"/>
        <v>4.2751127503093904E-4</v>
      </c>
      <c r="JK120" s="86">
        <f t="shared" si="150"/>
        <v>9.5928786116445716E-2</v>
      </c>
      <c r="JL120" s="86">
        <f t="shared" si="150"/>
        <v>0.11769979852980249</v>
      </c>
      <c r="JM120" s="86">
        <f t="shared" si="150"/>
        <v>5.2459028146161775E-2</v>
      </c>
    </row>
    <row r="121" spans="2:273" x14ac:dyDescent="0.25">
      <c r="B121" s="2">
        <v>94</v>
      </c>
      <c r="C121" s="37">
        <v>81.772999999999996</v>
      </c>
      <c r="D121" s="37">
        <v>63.332999999999998</v>
      </c>
      <c r="E121" s="37">
        <v>62.325000000000003</v>
      </c>
      <c r="F121" s="37">
        <v>65.513000000000005</v>
      </c>
      <c r="G121" s="37">
        <v>61.281999999999996</v>
      </c>
      <c r="H121" s="37">
        <v>62.179000000000002</v>
      </c>
      <c r="I121" s="37">
        <v>62.683</v>
      </c>
      <c r="J121" s="37">
        <v>62.756</v>
      </c>
      <c r="K121" s="37">
        <v>61.805</v>
      </c>
      <c r="L121" s="37">
        <v>61.195</v>
      </c>
      <c r="M121" s="37">
        <v>65.097999999999999</v>
      </c>
      <c r="N121" s="37">
        <v>65.805000000000007</v>
      </c>
      <c r="O121" s="37">
        <v>69.853999999999999</v>
      </c>
      <c r="P121" s="37">
        <v>64.894999999999996</v>
      </c>
      <c r="Q121" s="37">
        <v>79.75</v>
      </c>
      <c r="S121" s="4">
        <f t="shared" si="151"/>
        <v>83.255428012732125</v>
      </c>
      <c r="T121" s="4">
        <f t="shared" si="151"/>
        <v>68.668745051784526</v>
      </c>
      <c r="U121" s="4">
        <f t="shared" si="151"/>
        <v>63.189577067181091</v>
      </c>
      <c r="V121" s="4">
        <f t="shared" si="151"/>
        <v>66.610375601330119</v>
      </c>
      <c r="W121" s="4">
        <f t="shared" si="151"/>
        <v>62.689137938302053</v>
      </c>
      <c r="X121" s="4">
        <f t="shared" si="151"/>
        <v>63.471429295054293</v>
      </c>
      <c r="Y121" s="4">
        <f t="shared" si="151"/>
        <v>63.136729602993015</v>
      </c>
      <c r="Z121" s="4">
        <f t="shared" si="151"/>
        <v>62.886959842137863</v>
      </c>
      <c r="AA121" s="4">
        <f t="shared" si="151"/>
        <v>65.09977839550028</v>
      </c>
      <c r="AB121" s="4">
        <f t="shared" si="151"/>
        <v>62.222871472152072</v>
      </c>
      <c r="AC121" s="4">
        <f t="shared" si="151"/>
        <v>66.048839027959289</v>
      </c>
      <c r="AD121" s="4">
        <f t="shared" si="151"/>
        <v>66.514648575724024</v>
      </c>
      <c r="AE121" s="4">
        <f t="shared" si="151"/>
        <v>70.772828490087676</v>
      </c>
      <c r="AF121" s="4">
        <f t="shared" si="151"/>
        <v>69.756745997282025</v>
      </c>
      <c r="AG121" s="4">
        <f t="shared" si="151"/>
        <v>82.865481193842854</v>
      </c>
      <c r="AI121" s="4">
        <f t="shared" si="152"/>
        <v>-1.4824280127321288</v>
      </c>
      <c r="AJ121" s="4">
        <f t="shared" si="152"/>
        <v>-5.335745051784528</v>
      </c>
      <c r="AK121" s="4">
        <f t="shared" si="152"/>
        <v>-0.86457706718108795</v>
      </c>
      <c r="AL121" s="4">
        <f t="shared" si="152"/>
        <v>-1.0973756013301141</v>
      </c>
      <c r="AM121" s="4">
        <f t="shared" si="152"/>
        <v>-1.407137938302057</v>
      </c>
      <c r="AN121" s="4">
        <f t="shared" si="152"/>
        <v>-1.2924292950542906</v>
      </c>
      <c r="AO121" s="4">
        <f t="shared" si="152"/>
        <v>-0.45372960299301468</v>
      </c>
      <c r="AP121" s="4">
        <f t="shared" si="152"/>
        <v>-0.13095984213786238</v>
      </c>
      <c r="AQ121" s="4">
        <f t="shared" si="152"/>
        <v>-3.2947783955002805</v>
      </c>
      <c r="AR121" s="4">
        <f t="shared" si="152"/>
        <v>-1.0278714721520714</v>
      </c>
      <c r="AS121" s="4">
        <f t="shared" si="152"/>
        <v>-0.95083902795929021</v>
      </c>
      <c r="AT121" s="4">
        <f t="shared" si="152"/>
        <v>-0.70964857572401741</v>
      </c>
      <c r="AU121" s="4">
        <f t="shared" si="152"/>
        <v>-0.91882849008767664</v>
      </c>
      <c r="AV121" s="4">
        <f t="shared" si="152"/>
        <v>-4.8617459972820285</v>
      </c>
      <c r="AW121" s="4">
        <f t="shared" si="152"/>
        <v>-3.1154811938428537</v>
      </c>
      <c r="AY121" s="2">
        <f t="shared" si="144"/>
        <v>81.846895947397343</v>
      </c>
      <c r="AZ121" s="2">
        <f t="shared" si="144"/>
        <v>67.48672418485269</v>
      </c>
      <c r="BA121" s="2">
        <f t="shared" si="144"/>
        <v>62.565720718302082</v>
      </c>
      <c r="BB121" s="2">
        <f t="shared" si="144"/>
        <v>66.575039243972768</v>
      </c>
      <c r="BC121" s="2">
        <f t="shared" si="144"/>
        <v>62.640494455856832</v>
      </c>
      <c r="BD121" s="2">
        <f t="shared" si="144"/>
        <v>63.445662932688677</v>
      </c>
      <c r="BE121" s="2">
        <f t="shared" si="144"/>
        <v>63.123961495170775</v>
      </c>
      <c r="BF121" s="2">
        <f t="shared" si="144"/>
        <v>62.857704780086152</v>
      </c>
      <c r="BG121" s="2">
        <f t="shared" si="144"/>
        <v>65.099477121014374</v>
      </c>
      <c r="BH121" s="2">
        <f t="shared" si="144"/>
        <v>62.222785032270068</v>
      </c>
      <c r="BI121" s="2">
        <f t="shared" si="144"/>
        <v>66.047845607149696</v>
      </c>
      <c r="BJ121" s="2">
        <f t="shared" si="144"/>
        <v>66.512696816099364</v>
      </c>
      <c r="BK121" s="2">
        <f t="shared" si="144"/>
        <v>67.711203243950109</v>
      </c>
      <c r="BL121" s="2">
        <f t="shared" si="144"/>
        <v>66.12119215397783</v>
      </c>
      <c r="BM121" s="2">
        <f t="shared" si="144"/>
        <v>82.332768760606484</v>
      </c>
      <c r="BO121" s="2" t="str">
        <f t="shared" si="100"/>
        <v/>
      </c>
      <c r="BP121" s="2" t="str">
        <f t="shared" si="101"/>
        <v/>
      </c>
      <c r="BQ121" s="2" t="str">
        <f t="shared" si="102"/>
        <v/>
      </c>
      <c r="BR121" s="2" t="str">
        <f t="shared" si="103"/>
        <v/>
      </c>
      <c r="BS121" s="2" t="str">
        <f t="shared" si="104"/>
        <v/>
      </c>
      <c r="BT121" s="2" t="str">
        <f t="shared" si="105"/>
        <v/>
      </c>
      <c r="BU121" s="2" t="str">
        <f t="shared" si="106"/>
        <v/>
      </c>
      <c r="BV121" s="2" t="str">
        <f t="shared" si="107"/>
        <v/>
      </c>
      <c r="BW121" s="2" t="str">
        <f t="shared" si="108"/>
        <v/>
      </c>
      <c r="BX121" s="2" t="str">
        <f t="shared" si="109"/>
        <v/>
      </c>
      <c r="BY121" s="2" t="str">
        <f t="shared" si="110"/>
        <v/>
      </c>
      <c r="BZ121" s="2" t="str">
        <f t="shared" si="111"/>
        <v/>
      </c>
      <c r="CA121" s="2" t="str">
        <f t="shared" si="112"/>
        <v/>
      </c>
      <c r="CB121" s="2" t="str">
        <f t="shared" si="113"/>
        <v/>
      </c>
      <c r="CC121" s="2" t="str">
        <f t="shared" si="114"/>
        <v/>
      </c>
      <c r="CE121" s="2" t="str">
        <f t="shared" si="145"/>
        <v/>
      </c>
      <c r="CF121" s="2" t="str">
        <f t="shared" si="145"/>
        <v/>
      </c>
      <c r="CG121" s="2" t="str">
        <f t="shared" si="145"/>
        <v/>
      </c>
      <c r="CH121" s="2">
        <f t="shared" si="145"/>
        <v>65.513000000000005</v>
      </c>
      <c r="CI121" s="2">
        <f t="shared" si="145"/>
        <v>61.281999999999996</v>
      </c>
      <c r="CJ121" s="2">
        <f t="shared" si="145"/>
        <v>62.179000000000002</v>
      </c>
      <c r="CK121" s="2">
        <f t="shared" si="145"/>
        <v>62.683</v>
      </c>
      <c r="CL121" s="2">
        <f t="shared" si="145"/>
        <v>62.756</v>
      </c>
      <c r="CM121" s="2">
        <f t="shared" si="145"/>
        <v>61.805</v>
      </c>
      <c r="CN121" s="2">
        <f t="shared" si="145"/>
        <v>61.195</v>
      </c>
      <c r="CO121" s="2">
        <f t="shared" si="145"/>
        <v>65.097999999999999</v>
      </c>
      <c r="CP121" s="2">
        <f t="shared" si="145"/>
        <v>65.805000000000007</v>
      </c>
      <c r="CQ121" s="2" t="str">
        <f t="shared" si="145"/>
        <v/>
      </c>
      <c r="CR121" s="2" t="str">
        <f t="shared" si="145"/>
        <v/>
      </c>
      <c r="CS121" s="2" t="str">
        <f t="shared" si="145"/>
        <v/>
      </c>
      <c r="CU121" s="2" t="str">
        <f t="shared" si="115"/>
        <v/>
      </c>
      <c r="CV121" s="2" t="str">
        <f t="shared" si="116"/>
        <v/>
      </c>
      <c r="CW121" s="2" t="str">
        <f t="shared" si="117"/>
        <v/>
      </c>
      <c r="CX121" s="2">
        <f t="shared" si="118"/>
        <v>65.513000000000005</v>
      </c>
      <c r="CY121" s="2">
        <f t="shared" si="119"/>
        <v>61.281999999999996</v>
      </c>
      <c r="CZ121" s="2">
        <f t="shared" si="120"/>
        <v>62.179000000000002</v>
      </c>
      <c r="DA121" s="2">
        <f t="shared" si="121"/>
        <v>62.683</v>
      </c>
      <c r="DB121" s="2">
        <f t="shared" si="122"/>
        <v>62.756</v>
      </c>
      <c r="DC121" s="2">
        <f t="shared" si="123"/>
        <v>61.805</v>
      </c>
      <c r="DD121" s="2">
        <f t="shared" si="124"/>
        <v>61.195</v>
      </c>
      <c r="DE121" s="2">
        <f t="shared" si="125"/>
        <v>65.097999999999999</v>
      </c>
      <c r="DF121" s="2">
        <f t="shared" si="126"/>
        <v>65.805000000000007</v>
      </c>
      <c r="DG121" s="2" t="str">
        <f t="shared" si="127"/>
        <v/>
      </c>
      <c r="DH121" s="2" t="str">
        <f t="shared" si="128"/>
        <v/>
      </c>
      <c r="DI121" s="2" t="str">
        <f t="shared" si="129"/>
        <v/>
      </c>
      <c r="DK121" s="2">
        <f t="shared" si="153"/>
        <v>132.70143643724697</v>
      </c>
      <c r="DL121" s="2">
        <f t="shared" si="153"/>
        <v>88.69705602536996</v>
      </c>
      <c r="DM121" s="2">
        <f t="shared" si="153"/>
        <v>98.578948958018714</v>
      </c>
      <c r="DN121" s="2">
        <f t="shared" si="153"/>
        <v>90.550342192691033</v>
      </c>
      <c r="DO121" s="2">
        <f t="shared" si="153"/>
        <v>91.522063555087385</v>
      </c>
      <c r="DP121" s="2">
        <f t="shared" si="153"/>
        <v>81.394188764723665</v>
      </c>
      <c r="DQ121" s="2">
        <f t="shared" si="153"/>
        <v>88.232792509815752</v>
      </c>
      <c r="DR121" s="2">
        <f t="shared" si="153"/>
        <v>88.35439816772373</v>
      </c>
      <c r="DS121" s="2">
        <f t="shared" si="153"/>
        <v>97.74936750700283</v>
      </c>
      <c r="DT121" s="2">
        <f t="shared" si="153"/>
        <v>87.24955476529162</v>
      </c>
      <c r="DU121" s="2">
        <f t="shared" si="153"/>
        <v>95.112395681511458</v>
      </c>
      <c r="DV121" s="2">
        <f t="shared" si="153"/>
        <v>99.939023921200771</v>
      </c>
      <c r="DW121" s="2">
        <f t="shared" si="153"/>
        <v>94.045073995771673</v>
      </c>
      <c r="DX121" s="2">
        <f t="shared" si="153"/>
        <v>78.448719097956271</v>
      </c>
      <c r="DY121" s="2">
        <f t="shared" si="153"/>
        <v>98.190563725490193</v>
      </c>
      <c r="EA121" s="2">
        <f t="shared" si="157"/>
        <v>81.246718681318683</v>
      </c>
      <c r="EB121" s="2">
        <f t="shared" si="157"/>
        <v>67.280084001480205</v>
      </c>
      <c r="EC121" s="2">
        <f t="shared" si="157"/>
        <v>62.244645789350223</v>
      </c>
      <c r="ED121" s="2">
        <f t="shared" si="157"/>
        <v>66.350670176783808</v>
      </c>
      <c r="EE121" s="2">
        <f t="shared" si="156"/>
        <v>62.400795984762674</v>
      </c>
      <c r="EF121" s="2">
        <f t="shared" si="156"/>
        <v>63.28585100887814</v>
      </c>
      <c r="EG121" s="2">
        <f t="shared" si="156"/>
        <v>62.877048413832526</v>
      </c>
      <c r="EH121" s="2">
        <f t="shared" si="156"/>
        <v>62.580242189311853</v>
      </c>
      <c r="EI121" s="2">
        <f t="shared" si="156"/>
        <v>64.626944688142558</v>
      </c>
      <c r="EJ121" s="2">
        <f t="shared" si="156"/>
        <v>61.909282246427153</v>
      </c>
      <c r="EK121" s="2">
        <f t="shared" si="156"/>
        <v>65.705115483894204</v>
      </c>
      <c r="EL121" s="2">
        <f t="shared" si="156"/>
        <v>66.121941240716467</v>
      </c>
      <c r="EM121" s="2">
        <f t="shared" si="140"/>
        <v>67.434951355162156</v>
      </c>
      <c r="EN121" s="2">
        <f t="shared" si="140"/>
        <v>65.98644490241243</v>
      </c>
      <c r="EO121" s="2">
        <f t="shared" si="140"/>
        <v>82.09382197450924</v>
      </c>
      <c r="EQ121" s="2">
        <f t="shared" si="154"/>
        <v>80.248606073300977</v>
      </c>
      <c r="ER121" s="2">
        <f t="shared" si="154"/>
        <v>66.189300260831232</v>
      </c>
      <c r="ES121" s="2">
        <f t="shared" si="154"/>
        <v>61.64014850618782</v>
      </c>
      <c r="ET121" s="2">
        <f t="shared" si="154"/>
        <v>65.193743299013747</v>
      </c>
      <c r="EU121" s="2">
        <f t="shared" si="154"/>
        <v>62.035814502978305</v>
      </c>
      <c r="EV121" s="2">
        <f t="shared" si="154"/>
        <v>62.807530392384827</v>
      </c>
      <c r="EW121" s="2">
        <f t="shared" si="154"/>
        <v>62.269504197955548</v>
      </c>
      <c r="EX121" s="2">
        <f t="shared" si="154"/>
        <v>62.116215823849899</v>
      </c>
      <c r="EY121" s="2">
        <f t="shared" si="154"/>
        <v>63.76319706990639</v>
      </c>
      <c r="EZ121" s="2">
        <f t="shared" si="154"/>
        <v>61.003859866915178</v>
      </c>
      <c r="FA121" s="2">
        <f t="shared" si="154"/>
        <v>65.236949705877734</v>
      </c>
      <c r="FB121" s="2">
        <f t="shared" si="154"/>
        <v>65.883970933243276</v>
      </c>
      <c r="FC121" s="2">
        <f t="shared" si="154"/>
        <v>67.03290232737983</v>
      </c>
      <c r="FD121" s="2">
        <f t="shared" si="154"/>
        <v>66.075846616025984</v>
      </c>
      <c r="FE121" s="2">
        <f t="shared" si="154"/>
        <v>81.986416580342464</v>
      </c>
      <c r="FG121" s="2">
        <f t="shared" si="155"/>
        <v>0.98826813912574563</v>
      </c>
      <c r="FH121" s="2">
        <f t="shared" si="155"/>
        <v>0.99014984491756031</v>
      </c>
      <c r="FI121" s="2">
        <f t="shared" si="155"/>
        <v>0.99107808081215232</v>
      </c>
      <c r="FJ121" s="2">
        <f t="shared" si="155"/>
        <v>0.99049718346770899</v>
      </c>
      <c r="FK121" s="2">
        <f t="shared" si="155"/>
        <v>0.9917061270376093</v>
      </c>
      <c r="FL121" s="2">
        <f t="shared" si="155"/>
        <v>0.99100734938326651</v>
      </c>
      <c r="FM121" s="2">
        <f t="shared" si="155"/>
        <v>0.99012506777561149</v>
      </c>
      <c r="FN121" s="2">
        <f t="shared" si="155"/>
        <v>0.98913772730728045</v>
      </c>
      <c r="FO121" s="2">
        <f t="shared" si="155"/>
        <v>0.98557010580913418</v>
      </c>
      <c r="FP121" s="2">
        <f t="shared" si="155"/>
        <v>0.98741657456219623</v>
      </c>
      <c r="FQ121" s="2">
        <f t="shared" si="155"/>
        <v>0.9882500011518669</v>
      </c>
      <c r="FR121" s="2">
        <f t="shared" si="155"/>
        <v>0.98841372229399571</v>
      </c>
      <c r="FS121" s="2">
        <f t="shared" si="155"/>
        <v>0.98956388275758211</v>
      </c>
      <c r="FT121" s="2">
        <f t="shared" si="155"/>
        <v>0.98920448798580207</v>
      </c>
      <c r="FU121" s="2">
        <f t="shared" si="155"/>
        <v>0.98514015413698852</v>
      </c>
      <c r="FW121" s="2">
        <f t="shared" si="146"/>
        <v>3.4889088966048773E-3</v>
      </c>
      <c r="FX121" s="2">
        <f t="shared" si="146"/>
        <v>3.9607415274950869E-3</v>
      </c>
      <c r="FY121" s="2">
        <f t="shared" si="146"/>
        <v>5.1229141172466951E-3</v>
      </c>
      <c r="FZ121" s="2">
        <f t="shared" si="146"/>
        <v>4.8369315532047798E-3</v>
      </c>
      <c r="GA121" s="2">
        <f t="shared" si="146"/>
        <v>5.012919091010485E-3</v>
      </c>
      <c r="GB121" s="2">
        <f t="shared" si="146"/>
        <v>6.3347277393145341E-3</v>
      </c>
      <c r="GC121" s="2">
        <f t="shared" si="146"/>
        <v>5.7167412967786277E-3</v>
      </c>
      <c r="GD121" s="2">
        <f t="shared" si="146"/>
        <v>5.394779422514576E-3</v>
      </c>
      <c r="GE121" s="2">
        <f t="shared" si="146"/>
        <v>6.2757032667987841E-3</v>
      </c>
      <c r="GF121" s="2">
        <f t="shared" si="146"/>
        <v>5.9250180835286083E-3</v>
      </c>
      <c r="GG121" s="2">
        <f t="shared" si="146"/>
        <v>5.9922901778751824E-3</v>
      </c>
      <c r="GH121" s="2">
        <f t="shared" si="146"/>
        <v>4.4481841930158594E-3</v>
      </c>
      <c r="GI121" s="2">
        <f t="shared" si="146"/>
        <v>3.6176456701732711E-3</v>
      </c>
      <c r="GJ121" s="2">
        <f t="shared" si="146"/>
        <v>2.3558917907723609E-3</v>
      </c>
      <c r="GK121" s="2">
        <f t="shared" si="146"/>
        <v>2.3119436500534498E-3</v>
      </c>
      <c r="GM121" s="86">
        <f t="shared" si="147"/>
        <v>9.151903571085207E-39</v>
      </c>
      <c r="GN121" s="86">
        <f t="shared" si="147"/>
        <v>1.6755980721174504E-21</v>
      </c>
      <c r="GO121" s="86">
        <f t="shared" si="147"/>
        <v>1.6848477406973646E-23</v>
      </c>
      <c r="GP121" s="86">
        <f t="shared" si="147"/>
        <v>1.7765142794349621E-24</v>
      </c>
      <c r="GQ121" s="86">
        <f t="shared" si="147"/>
        <v>9.677278027411122E-24</v>
      </c>
      <c r="GR121" s="86">
        <f t="shared" si="147"/>
        <v>3.9696361645340644E-21</v>
      </c>
      <c r="GS121" s="86">
        <f t="shared" si="147"/>
        <v>5.0641010999187627E-22</v>
      </c>
      <c r="GT121" s="86">
        <f t="shared" si="147"/>
        <v>3.6848277893635258E-25</v>
      </c>
      <c r="GU121" s="86">
        <f t="shared" si="147"/>
        <v>1.232452788106616E-32</v>
      </c>
      <c r="GV121" s="86">
        <f t="shared" si="147"/>
        <v>3.6230707590467325E-38</v>
      </c>
      <c r="GW121" s="86">
        <f t="shared" si="147"/>
        <v>2.1903512830146299E-30</v>
      </c>
      <c r="GX121" s="86">
        <f t="shared" si="147"/>
        <v>5.9212458615648236E-57</v>
      </c>
      <c r="GY121" s="86">
        <f t="shared" si="147"/>
        <v>1.1605339449889824E-17</v>
      </c>
      <c r="GZ121" s="86">
        <f t="shared" si="147"/>
        <v>2.9678749930759367E-17</v>
      </c>
      <c r="HA121" s="86">
        <f t="shared" si="147"/>
        <v>1.304419970132833E-28</v>
      </c>
      <c r="HC121" s="86">
        <f t="shared" si="78"/>
        <v>2.8017237172361705E-2</v>
      </c>
      <c r="HD121" s="86">
        <f t="shared" si="78"/>
        <v>2.3400558789007524E-2</v>
      </c>
      <c r="HE121" s="86">
        <f t="shared" si="78"/>
        <v>1.3303546737810836E-2</v>
      </c>
      <c r="HF121" s="86">
        <f t="shared" si="78"/>
        <v>8.6395128811852617E-4</v>
      </c>
      <c r="HG121" s="86">
        <f t="shared" si="78"/>
        <v>1.2047012404634721E-3</v>
      </c>
      <c r="HH121" s="86">
        <f t="shared" si="78"/>
        <v>8.8416892733144108E-4</v>
      </c>
      <c r="HI121" s="86">
        <f t="shared" si="143"/>
        <v>4.4338402096489227E-4</v>
      </c>
      <c r="HJ121" s="86">
        <f t="shared" si="143"/>
        <v>7.8417916823834575E-4</v>
      </c>
      <c r="HK121" s="86">
        <f t="shared" si="143"/>
        <v>1.4635971477715445E-5</v>
      </c>
      <c r="HL121" s="86">
        <f t="shared" si="143"/>
        <v>6.0212507039540995E-6</v>
      </c>
      <c r="HM121" s="86">
        <f t="shared" si="143"/>
        <v>5.1560879596402409E-5</v>
      </c>
      <c r="HN121" s="86">
        <f t="shared" si="143"/>
        <v>7.7362111490098277E-5</v>
      </c>
      <c r="HO121" s="86">
        <f t="shared" si="143"/>
        <v>5.6130630003344756E-2</v>
      </c>
      <c r="HP121" s="86">
        <f t="shared" si="143"/>
        <v>7.1093139104635189E-2</v>
      </c>
      <c r="HQ121" s="86">
        <f t="shared" si="143"/>
        <v>2.5192288392929682E-2</v>
      </c>
      <c r="HS121" s="86">
        <f t="shared" si="148"/>
        <v>2.2409185453278808E-6</v>
      </c>
      <c r="HT121" s="86">
        <f t="shared" si="148"/>
        <v>1.3770309962166406E-8</v>
      </c>
      <c r="HU121" s="86">
        <f t="shared" si="148"/>
        <v>1.6746121717415864E-7</v>
      </c>
      <c r="HV121" s="86">
        <f t="shared" si="148"/>
        <v>1.743120994004363E-8</v>
      </c>
      <c r="HW121" s="86">
        <f t="shared" si="148"/>
        <v>3.2389780347265127E-7</v>
      </c>
      <c r="HX121" s="86">
        <f t="shared" si="148"/>
        <v>1.9002890103896441E-7</v>
      </c>
      <c r="HY121" s="86">
        <f t="shared" si="148"/>
        <v>2.1800009190139523E-6</v>
      </c>
      <c r="HZ121" s="86">
        <f t="shared" si="148"/>
        <v>1.9694865903155429E-6</v>
      </c>
      <c r="IA121" s="86">
        <f t="shared" si="148"/>
        <v>9.6615610901309585E-8</v>
      </c>
      <c r="IB121" s="86">
        <f t="shared" si="148"/>
        <v>4.5643081200942933E-8</v>
      </c>
      <c r="IC121" s="86">
        <f t="shared" si="148"/>
        <v>8.1055566027469436E-9</v>
      </c>
      <c r="ID121" s="86">
        <f t="shared" si="148"/>
        <v>6.8751084164790625E-9</v>
      </c>
      <c r="IE121" s="86">
        <f t="shared" si="148"/>
        <v>1.4560220147828119E-8</v>
      </c>
      <c r="IF121" s="86">
        <f t="shared" si="148"/>
        <v>2.8519114749752465E-5</v>
      </c>
      <c r="IG121" s="86">
        <f t="shared" si="148"/>
        <v>2.0403283582122209E-5</v>
      </c>
      <c r="II121" s="86">
        <f t="shared" si="149"/>
        <v>3.0731262249009287E-17</v>
      </c>
      <c r="IJ121" s="86">
        <f t="shared" si="149"/>
        <v>2.8494987886753316E-24</v>
      </c>
      <c r="IK121" s="86">
        <f t="shared" si="149"/>
        <v>3.3444405504538505E-22</v>
      </c>
      <c r="IL121" s="86">
        <f t="shared" si="149"/>
        <v>2.2406195297526538E-25</v>
      </c>
      <c r="IM121" s="86">
        <f t="shared" si="149"/>
        <v>2.987630709729969E-22</v>
      </c>
      <c r="IN121" s="86">
        <f t="shared" si="149"/>
        <v>2.4147605392870835E-23</v>
      </c>
      <c r="IO121" s="86">
        <f t="shared" si="149"/>
        <v>1.1737973575903395E-20</v>
      </c>
      <c r="IP121" s="86">
        <f t="shared" si="149"/>
        <v>4.1980902978917812E-20</v>
      </c>
      <c r="IQ121" s="86">
        <f t="shared" si="149"/>
        <v>1.086482936868622E-25</v>
      </c>
      <c r="IR121" s="86">
        <f t="shared" si="149"/>
        <v>2.2471998413462237E-27</v>
      </c>
      <c r="IS121" s="86">
        <f t="shared" si="149"/>
        <v>2.921397486009593E-27</v>
      </c>
      <c r="IT121" s="86">
        <f t="shared" si="149"/>
        <v>8.2098990684029158E-28</v>
      </c>
      <c r="IU121" s="86">
        <f t="shared" si="149"/>
        <v>2.7930373434427648E-24</v>
      </c>
      <c r="IV121" s="86">
        <f t="shared" si="149"/>
        <v>2.3340186351199365E-26</v>
      </c>
      <c r="IW121" s="86">
        <f t="shared" si="149"/>
        <v>1.635319950162183E-26</v>
      </c>
      <c r="IY121" s="86">
        <f t="shared" si="150"/>
        <v>2.8019478090907064E-2</v>
      </c>
      <c r="IZ121" s="86">
        <f t="shared" si="150"/>
        <v>2.3400572559317486E-2</v>
      </c>
      <c r="JA121" s="86">
        <f t="shared" si="150"/>
        <v>1.3303714199028011E-2</v>
      </c>
      <c r="JB121" s="86">
        <f t="shared" si="150"/>
        <v>8.6396871932846626E-4</v>
      </c>
      <c r="JC121" s="86">
        <f t="shared" si="150"/>
        <v>1.2050251382669447E-3</v>
      </c>
      <c r="JD121" s="86">
        <f t="shared" si="150"/>
        <v>8.8435895623248004E-4</v>
      </c>
      <c r="JE121" s="86">
        <f t="shared" si="150"/>
        <v>4.4556402188390622E-4</v>
      </c>
      <c r="JF121" s="86">
        <f t="shared" si="150"/>
        <v>7.8614865482866132E-4</v>
      </c>
      <c r="JG121" s="86">
        <f t="shared" si="150"/>
        <v>1.4732587088616754E-5</v>
      </c>
      <c r="JH121" s="86">
        <f t="shared" si="150"/>
        <v>6.0668937851550427E-6</v>
      </c>
      <c r="JI121" s="86">
        <f t="shared" si="150"/>
        <v>5.1568985153005158E-5</v>
      </c>
      <c r="JJ121" s="86">
        <f t="shared" si="150"/>
        <v>7.7368986598514754E-5</v>
      </c>
      <c r="JK121" s="86">
        <f t="shared" si="150"/>
        <v>5.6130644563564917E-2</v>
      </c>
      <c r="JL121" s="86">
        <f t="shared" si="150"/>
        <v>7.1121658219384973E-2</v>
      </c>
      <c r="JM121" s="86">
        <f t="shared" si="150"/>
        <v>2.5212691676511804E-2</v>
      </c>
    </row>
    <row r="122" spans="2:273" x14ac:dyDescent="0.25">
      <c r="B122" s="2">
        <v>95</v>
      </c>
      <c r="C122" s="37">
        <v>80.409000000000006</v>
      </c>
      <c r="D122" s="37">
        <v>62.744</v>
      </c>
      <c r="E122" s="37">
        <v>62.125</v>
      </c>
      <c r="F122" s="37">
        <v>65.41</v>
      </c>
      <c r="G122" s="37">
        <v>63.564</v>
      </c>
      <c r="H122" s="37">
        <v>63.59</v>
      </c>
      <c r="I122" s="37">
        <v>62.317</v>
      </c>
      <c r="J122" s="37">
        <v>63.317</v>
      </c>
      <c r="K122" s="37">
        <v>60.805</v>
      </c>
      <c r="L122" s="37">
        <v>61.244</v>
      </c>
      <c r="M122" s="37">
        <v>64.512</v>
      </c>
      <c r="N122" s="37">
        <v>65.244</v>
      </c>
      <c r="O122" s="37">
        <v>70.828999999999994</v>
      </c>
      <c r="P122" s="37">
        <v>65.367999999999995</v>
      </c>
      <c r="Q122" s="37">
        <v>80.075000000000003</v>
      </c>
      <c r="S122" s="4">
        <f t="shared" si="151"/>
        <v>81.999713484925607</v>
      </c>
      <c r="T122" s="4">
        <f t="shared" si="151"/>
        <v>67.687767777499786</v>
      </c>
      <c r="U122" s="4">
        <f t="shared" si="151"/>
        <v>62.598760387157526</v>
      </c>
      <c r="V122" s="4">
        <f t="shared" si="151"/>
        <v>66.346891923694272</v>
      </c>
      <c r="W122" s="4">
        <f t="shared" si="151"/>
        <v>62.520743061035724</v>
      </c>
      <c r="X122" s="4">
        <f t="shared" si="151"/>
        <v>63.292976451672985</v>
      </c>
      <c r="Y122" s="4">
        <f t="shared" si="151"/>
        <v>62.943036944960483</v>
      </c>
      <c r="Z122" s="4">
        <f t="shared" si="151"/>
        <v>62.713929931256921</v>
      </c>
      <c r="AA122" s="4">
        <f t="shared" si="151"/>
        <v>64.864663440580571</v>
      </c>
      <c r="AB122" s="4">
        <f t="shared" si="151"/>
        <v>62.053984565644086</v>
      </c>
      <c r="AC122" s="4">
        <f t="shared" si="151"/>
        <v>65.897089362568366</v>
      </c>
      <c r="AD122" s="4">
        <f t="shared" si="151"/>
        <v>66.383130474208528</v>
      </c>
      <c r="AE122" s="4">
        <f t="shared" si="151"/>
        <v>68.958595918549747</v>
      </c>
      <c r="AF122" s="4">
        <f t="shared" si="151"/>
        <v>67.70587043125326</v>
      </c>
      <c r="AG122" s="4">
        <f t="shared" si="151"/>
        <v>82.278099281603374</v>
      </c>
      <c r="AI122" s="4">
        <f t="shared" si="152"/>
        <v>-1.5907134849256011</v>
      </c>
      <c r="AJ122" s="4">
        <f t="shared" si="152"/>
        <v>-4.9437677774997866</v>
      </c>
      <c r="AK122" s="4">
        <f t="shared" si="152"/>
        <v>-0.473760387157526</v>
      </c>
      <c r="AL122" s="4">
        <f t="shared" si="152"/>
        <v>-0.93689192369427587</v>
      </c>
      <c r="AM122" s="4">
        <f t="shared" si="152"/>
        <v>1.0432569389642765</v>
      </c>
      <c r="AN122" s="4">
        <f t="shared" si="152"/>
        <v>0.29702354832701872</v>
      </c>
      <c r="AO122" s="4">
        <f t="shared" si="152"/>
        <v>-0.62603694496048234</v>
      </c>
      <c r="AP122" s="4">
        <f t="shared" si="152"/>
        <v>0.60307006874307945</v>
      </c>
      <c r="AQ122" s="4">
        <f t="shared" si="152"/>
        <v>-4.0596634405805716</v>
      </c>
      <c r="AR122" s="4">
        <f t="shared" si="152"/>
        <v>-0.80998456564408627</v>
      </c>
      <c r="AS122" s="4">
        <f t="shared" si="152"/>
        <v>-1.3850893625683653</v>
      </c>
      <c r="AT122" s="4">
        <f t="shared" si="152"/>
        <v>-1.1391304742085282</v>
      </c>
      <c r="AU122" s="4">
        <f t="shared" si="152"/>
        <v>1.8704040814502463</v>
      </c>
      <c r="AV122" s="4">
        <f t="shared" si="152"/>
        <v>-2.3378704312532648</v>
      </c>
      <c r="AW122" s="4">
        <f t="shared" si="152"/>
        <v>-2.2030992816033717</v>
      </c>
      <c r="AY122" s="2">
        <f t="shared" si="144"/>
        <v>81.474440818678232</v>
      </c>
      <c r="AZ122" s="2">
        <f t="shared" si="144"/>
        <v>67.278366130842414</v>
      </c>
      <c r="BA122" s="2">
        <f t="shared" si="144"/>
        <v>62.399842655749509</v>
      </c>
      <c r="BB122" s="2">
        <f t="shared" si="144"/>
        <v>66.341771472211377</v>
      </c>
      <c r="BC122" s="2">
        <f t="shared" si="144"/>
        <v>62.512347048507799</v>
      </c>
      <c r="BD122" s="2">
        <f t="shared" si="144"/>
        <v>63.288267919983632</v>
      </c>
      <c r="BE122" s="2">
        <f t="shared" si="144"/>
        <v>62.940526368101743</v>
      </c>
      <c r="BF122" s="2">
        <f t="shared" si="144"/>
        <v>62.708495013704692</v>
      </c>
      <c r="BG122" s="2">
        <f t="shared" si="144"/>
        <v>64.864619927146578</v>
      </c>
      <c r="BH122" s="2">
        <f t="shared" si="144"/>
        <v>62.05396388008058</v>
      </c>
      <c r="BI122" s="2">
        <f t="shared" si="144"/>
        <v>65.896978187655947</v>
      </c>
      <c r="BJ122" s="2">
        <f t="shared" si="144"/>
        <v>66.382909625984695</v>
      </c>
      <c r="BK122" s="2">
        <f t="shared" si="144"/>
        <v>67.603445371820541</v>
      </c>
      <c r="BL122" s="2">
        <f t="shared" si="144"/>
        <v>66.024938810983912</v>
      </c>
      <c r="BM122" s="2">
        <f t="shared" si="144"/>
        <v>82.086066774690877</v>
      </c>
      <c r="BO122" s="2" t="str">
        <f t="shared" si="100"/>
        <v/>
      </c>
      <c r="BP122" s="2" t="str">
        <f t="shared" si="101"/>
        <v/>
      </c>
      <c r="BQ122" s="2" t="str">
        <f t="shared" si="102"/>
        <v/>
      </c>
      <c r="BR122" s="2" t="str">
        <f t="shared" si="103"/>
        <v/>
      </c>
      <c r="BS122" s="2" t="str">
        <f t="shared" si="104"/>
        <v/>
      </c>
      <c r="BT122" s="2" t="str">
        <f t="shared" si="105"/>
        <v/>
      </c>
      <c r="BU122" s="2" t="str">
        <f t="shared" si="106"/>
        <v/>
      </c>
      <c r="BV122" s="2" t="str">
        <f t="shared" si="107"/>
        <v/>
      </c>
      <c r="BW122" s="2" t="str">
        <f t="shared" si="108"/>
        <v/>
      </c>
      <c r="BX122" s="2" t="str">
        <f t="shared" si="109"/>
        <v/>
      </c>
      <c r="BY122" s="2" t="str">
        <f t="shared" si="110"/>
        <v/>
      </c>
      <c r="BZ122" s="2" t="str">
        <f t="shared" si="111"/>
        <v/>
      </c>
      <c r="CA122" s="2" t="str">
        <f t="shared" si="112"/>
        <v/>
      </c>
      <c r="CB122" s="2" t="str">
        <f t="shared" si="113"/>
        <v/>
      </c>
      <c r="CC122" s="2" t="str">
        <f t="shared" si="114"/>
        <v/>
      </c>
      <c r="CE122" s="2" t="str">
        <f t="shared" si="145"/>
        <v/>
      </c>
      <c r="CF122" s="2">
        <f t="shared" si="145"/>
        <v>62.744</v>
      </c>
      <c r="CG122" s="2">
        <f t="shared" si="145"/>
        <v>62.125</v>
      </c>
      <c r="CH122" s="2">
        <f t="shared" si="145"/>
        <v>65.41</v>
      </c>
      <c r="CI122" s="2">
        <f t="shared" si="145"/>
        <v>63.564</v>
      </c>
      <c r="CJ122" s="2">
        <f t="shared" si="145"/>
        <v>63.59</v>
      </c>
      <c r="CK122" s="2">
        <f t="shared" si="145"/>
        <v>62.317</v>
      </c>
      <c r="CL122" s="2">
        <f t="shared" si="145"/>
        <v>63.317</v>
      </c>
      <c r="CM122" s="2">
        <f t="shared" si="145"/>
        <v>60.805</v>
      </c>
      <c r="CN122" s="2">
        <f t="shared" si="145"/>
        <v>61.244</v>
      </c>
      <c r="CO122" s="2">
        <f t="shared" si="145"/>
        <v>64.512</v>
      </c>
      <c r="CP122" s="2">
        <f t="shared" si="145"/>
        <v>65.244</v>
      </c>
      <c r="CQ122" s="2" t="str">
        <f t="shared" si="145"/>
        <v/>
      </c>
      <c r="CR122" s="2" t="str">
        <f t="shared" si="145"/>
        <v/>
      </c>
      <c r="CS122" s="2" t="str">
        <f t="shared" si="145"/>
        <v/>
      </c>
      <c r="CU122" s="2" t="str">
        <f t="shared" si="115"/>
        <v/>
      </c>
      <c r="CV122" s="2">
        <f t="shared" si="116"/>
        <v>62.744</v>
      </c>
      <c r="CW122" s="2">
        <f t="shared" si="117"/>
        <v>62.125</v>
      </c>
      <c r="CX122" s="2">
        <f t="shared" si="118"/>
        <v>65.41</v>
      </c>
      <c r="CY122" s="2">
        <f t="shared" si="119"/>
        <v>63.564</v>
      </c>
      <c r="CZ122" s="2">
        <f t="shared" si="120"/>
        <v>63.59</v>
      </c>
      <c r="DA122" s="2">
        <f t="shared" si="121"/>
        <v>62.317</v>
      </c>
      <c r="DB122" s="2">
        <f t="shared" si="122"/>
        <v>63.317</v>
      </c>
      <c r="DC122" s="2">
        <f t="shared" si="123"/>
        <v>60.805</v>
      </c>
      <c r="DD122" s="2">
        <f t="shared" si="124"/>
        <v>61.244</v>
      </c>
      <c r="DE122" s="2">
        <f t="shared" si="125"/>
        <v>64.512</v>
      </c>
      <c r="DF122" s="2">
        <f t="shared" si="126"/>
        <v>65.244</v>
      </c>
      <c r="DG122" s="2" t="str">
        <f t="shared" si="127"/>
        <v/>
      </c>
      <c r="DH122" s="2" t="str">
        <f t="shared" si="128"/>
        <v/>
      </c>
      <c r="DI122" s="2" t="str">
        <f t="shared" si="129"/>
        <v/>
      </c>
      <c r="DK122" s="2">
        <f t="shared" si="153"/>
        <v>133.32477995951416</v>
      </c>
      <c r="DL122" s="2">
        <f t="shared" si="153"/>
        <v>88.858250528541205</v>
      </c>
      <c r="DM122" s="2">
        <f t="shared" si="153"/>
        <v>98.870258230141943</v>
      </c>
      <c r="DN122" s="2">
        <f t="shared" si="153"/>
        <v>90.72891362126245</v>
      </c>
      <c r="DO122" s="2">
        <f t="shared" si="153"/>
        <v>91.723446020041607</v>
      </c>
      <c r="DP122" s="2">
        <f t="shared" si="153"/>
        <v>81.44277529447298</v>
      </c>
      <c r="DQ122" s="2">
        <f t="shared" si="153"/>
        <v>88.364585170643295</v>
      </c>
      <c r="DR122" s="2">
        <f t="shared" si="153"/>
        <v>88.442766737138811</v>
      </c>
      <c r="DS122" s="2">
        <f t="shared" si="153"/>
        <v>98.038808963585467</v>
      </c>
      <c r="DT122" s="2">
        <f t="shared" si="153"/>
        <v>87.369165955429125</v>
      </c>
      <c r="DU122" s="2">
        <f t="shared" si="153"/>
        <v>95.369235964912264</v>
      </c>
      <c r="DV122" s="2">
        <f t="shared" si="153"/>
        <v>100.2710866791745</v>
      </c>
      <c r="DW122" s="2">
        <f t="shared" si="153"/>
        <v>94.206489429175477</v>
      </c>
      <c r="DX122" s="2">
        <f t="shared" si="153"/>
        <v>78.483025722339647</v>
      </c>
      <c r="DY122" s="2">
        <f t="shared" si="153"/>
        <v>98.390329768270945</v>
      </c>
      <c r="EA122" s="2">
        <f t="shared" si="157"/>
        <v>80.916516483516489</v>
      </c>
      <c r="EB122" s="2">
        <f t="shared" si="157"/>
        <v>67.087040458862717</v>
      </c>
      <c r="EC122" s="2">
        <f t="shared" si="157"/>
        <v>62.103589021815623</v>
      </c>
      <c r="ED122" s="2">
        <f t="shared" si="157"/>
        <v>66.134109716719919</v>
      </c>
      <c r="EE122" s="2">
        <f t="shared" si="156"/>
        <v>62.291375867394201</v>
      </c>
      <c r="EF122" s="2">
        <f t="shared" si="156"/>
        <v>63.141150766747387</v>
      </c>
      <c r="EG122" s="2">
        <f t="shared" si="156"/>
        <v>62.712829665618749</v>
      </c>
      <c r="EH122" s="2">
        <f t="shared" si="156"/>
        <v>62.453292913229291</v>
      </c>
      <c r="EI122" s="2">
        <f t="shared" si="156"/>
        <v>64.427175873886227</v>
      </c>
      <c r="EJ122" s="2">
        <f t="shared" si="156"/>
        <v>61.765141748527569</v>
      </c>
      <c r="EK122" s="2">
        <f t="shared" si="156"/>
        <v>65.580283925419906</v>
      </c>
      <c r="EL122" s="2">
        <f t="shared" si="156"/>
        <v>66.021737658366092</v>
      </c>
      <c r="EM122" s="2">
        <f t="shared" si="140"/>
        <v>67.349112094626349</v>
      </c>
      <c r="EN122" s="2">
        <f t="shared" si="140"/>
        <v>65.900728755000614</v>
      </c>
      <c r="EO122" s="2">
        <f t="shared" si="140"/>
        <v>81.862034342854798</v>
      </c>
      <c r="EQ122" s="2">
        <f t="shared" si="154"/>
        <v>80.026992319306245</v>
      </c>
      <c r="ER122" s="2">
        <f t="shared" si="154"/>
        <v>66.067848511644655</v>
      </c>
      <c r="ES122" s="2">
        <f t="shared" si="154"/>
        <v>61.542951197368332</v>
      </c>
      <c r="ET122" s="2">
        <f t="shared" si="154"/>
        <v>65.064200564781402</v>
      </c>
      <c r="EU122" s="2">
        <f t="shared" si="154"/>
        <v>61.960356644279109</v>
      </c>
      <c r="EV122" s="2">
        <f t="shared" si="154"/>
        <v>62.694490817709479</v>
      </c>
      <c r="EW122" s="2">
        <f t="shared" si="154"/>
        <v>62.150152771336593</v>
      </c>
      <c r="EX122" s="2">
        <f t="shared" si="154"/>
        <v>62.028880334303153</v>
      </c>
      <c r="EY122" s="2">
        <f t="shared" si="154"/>
        <v>63.633986876465841</v>
      </c>
      <c r="EZ122" s="2">
        <f t="shared" si="154"/>
        <v>60.942557391022987</v>
      </c>
      <c r="FA122" s="2">
        <f t="shared" si="154"/>
        <v>65.145008628017777</v>
      </c>
      <c r="FB122" s="2">
        <f t="shared" si="154"/>
        <v>65.795338050208258</v>
      </c>
      <c r="FC122" s="2">
        <f t="shared" si="154"/>
        <v>66.964218387504587</v>
      </c>
      <c r="FD122" s="2">
        <f t="shared" si="154"/>
        <v>65.982703129941953</v>
      </c>
      <c r="FE122" s="2">
        <f t="shared" si="154"/>
        <v>81.760269288021107</v>
      </c>
      <c r="FG122" s="2">
        <f t="shared" si="155"/>
        <v>0.98928935937326967</v>
      </c>
      <c r="FH122" s="2">
        <f t="shared" si="155"/>
        <v>0.99100875902508423</v>
      </c>
      <c r="FI122" s="2">
        <f t="shared" si="155"/>
        <v>0.99185672025617033</v>
      </c>
      <c r="FJ122" s="2">
        <f t="shared" si="155"/>
        <v>0.99132607566097097</v>
      </c>
      <c r="FK122" s="2">
        <f t="shared" si="155"/>
        <v>0.99243037386502686</v>
      </c>
      <c r="FL122" s="2">
        <f t="shared" si="155"/>
        <v>0.99179211062308958</v>
      </c>
      <c r="FM122" s="2">
        <f t="shared" si="155"/>
        <v>0.99098612273269504</v>
      </c>
      <c r="FN122" s="2">
        <f t="shared" si="155"/>
        <v>0.99008401223735643</v>
      </c>
      <c r="FO122" s="2">
        <f t="shared" si="155"/>
        <v>0.98682304965225198</v>
      </c>
      <c r="FP122" s="2">
        <f t="shared" si="155"/>
        <v>0.98851105899108027</v>
      </c>
      <c r="FQ122" s="2">
        <f t="shared" si="155"/>
        <v>0.98927278311315381</v>
      </c>
      <c r="FR122" s="2">
        <f t="shared" si="155"/>
        <v>0.98942240563752748</v>
      </c>
      <c r="FS122" s="2">
        <f t="shared" si="155"/>
        <v>0.9904734000089126</v>
      </c>
      <c r="FT122" s="2">
        <f t="shared" si="155"/>
        <v>0.99014501489415974</v>
      </c>
      <c r="FU122" s="2">
        <f t="shared" si="155"/>
        <v>0.98642991654485723</v>
      </c>
      <c r="FW122" s="2">
        <f t="shared" si="146"/>
        <v>3.8242252853180406E-3</v>
      </c>
      <c r="FX122" s="2">
        <f t="shared" si="146"/>
        <v>4.3412078405517538E-3</v>
      </c>
      <c r="FY122" s="2">
        <f t="shared" si="146"/>
        <v>5.61438872138362E-3</v>
      </c>
      <c r="FZ122" s="2">
        <f t="shared" si="146"/>
        <v>5.3011161737691907E-3</v>
      </c>
      <c r="GA122" s="2">
        <f t="shared" si="146"/>
        <v>5.4938994271358354E-3</v>
      </c>
      <c r="GB122" s="2">
        <f t="shared" si="146"/>
        <v>6.9416483652906362E-3</v>
      </c>
      <c r="GC122" s="2">
        <f t="shared" si="146"/>
        <v>6.2648268767295113E-3</v>
      </c>
      <c r="GD122" s="2">
        <f t="shared" si="146"/>
        <v>5.9121808462545816E-3</v>
      </c>
      <c r="GE122" s="2">
        <f t="shared" si="146"/>
        <v>6.8770079855887019E-3</v>
      </c>
      <c r="GF122" s="2">
        <f t="shared" si="146"/>
        <v>6.4929415473328946E-3</v>
      </c>
      <c r="GG122" s="2">
        <f t="shared" si="146"/>
        <v>6.5666191960009638E-3</v>
      </c>
      <c r="GH122" s="2">
        <f t="shared" si="146"/>
        <v>4.8752447551963941E-3</v>
      </c>
      <c r="GI122" s="2">
        <f t="shared" si="146"/>
        <v>3.9652856191521998E-3</v>
      </c>
      <c r="GJ122" s="2">
        <f t="shared" si="146"/>
        <v>2.5825969769311141E-3</v>
      </c>
      <c r="GK122" s="2">
        <f t="shared" si="146"/>
        <v>2.5344304928173944E-3</v>
      </c>
      <c r="GM122" s="86">
        <f t="shared" si="147"/>
        <v>2.8392670030453437E-41</v>
      </c>
      <c r="GN122" s="86">
        <f t="shared" si="147"/>
        <v>6.7326486813637027E-23</v>
      </c>
      <c r="GO122" s="86">
        <f t="shared" si="147"/>
        <v>5.2562470815780806E-25</v>
      </c>
      <c r="GP122" s="86">
        <f t="shared" si="147"/>
        <v>4.824727138437446E-26</v>
      </c>
      <c r="GQ122" s="86">
        <f t="shared" si="147"/>
        <v>2.7690645863010548E-25</v>
      </c>
      <c r="GR122" s="86">
        <f t="shared" si="147"/>
        <v>1.8000654397355811E-22</v>
      </c>
      <c r="GS122" s="86">
        <f t="shared" si="147"/>
        <v>2.1030099677101702E-23</v>
      </c>
      <c r="GT122" s="86">
        <f t="shared" si="147"/>
        <v>8.0740149171295716E-27</v>
      </c>
      <c r="GU122" s="86">
        <f t="shared" si="147"/>
        <v>9.1986222915369825E-35</v>
      </c>
      <c r="GV122" s="86">
        <f t="shared" si="147"/>
        <v>1.3825248184044187E-40</v>
      </c>
      <c r="GW122" s="86">
        <f t="shared" si="147"/>
        <v>2.4800579083060741E-32</v>
      </c>
      <c r="GX122" s="86">
        <f t="shared" si="147"/>
        <v>1.1045146661805306E-60</v>
      </c>
      <c r="GY122" s="86">
        <f t="shared" si="147"/>
        <v>8.7462604085523163E-19</v>
      </c>
      <c r="GZ122" s="86">
        <f t="shared" si="147"/>
        <v>2.308463134050002E-18</v>
      </c>
      <c r="HA122" s="86">
        <f t="shared" si="147"/>
        <v>2.0232344835357573E-30</v>
      </c>
      <c r="HC122" s="86">
        <f t="shared" si="78"/>
        <v>1.21317596468758E-2</v>
      </c>
      <c r="HD122" s="86">
        <f t="shared" si="78"/>
        <v>9.9970203372688974E-3</v>
      </c>
      <c r="HE122" s="86">
        <f t="shared" si="78"/>
        <v>5.2893517305059382E-3</v>
      </c>
      <c r="HF122" s="86">
        <f t="shared" si="78"/>
        <v>1.5913819851950023E-4</v>
      </c>
      <c r="HG122" s="86">
        <f t="shared" si="78"/>
        <v>2.5810825193009831E-4</v>
      </c>
      <c r="HH122" s="86">
        <f t="shared" si="78"/>
        <v>2.1020082917558313E-4</v>
      </c>
      <c r="HI122" s="86">
        <f t="shared" si="143"/>
        <v>9.826085031063348E-5</v>
      </c>
      <c r="HJ122" s="86">
        <f t="shared" si="143"/>
        <v>1.7223287541537184E-4</v>
      </c>
      <c r="HK122" s="86">
        <f t="shared" si="143"/>
        <v>1.6445873020121094E-6</v>
      </c>
      <c r="HL122" s="86">
        <f t="shared" si="143"/>
        <v>7.3618237779460591E-7</v>
      </c>
      <c r="HM122" s="86">
        <f t="shared" si="143"/>
        <v>7.7266774673970651E-6</v>
      </c>
      <c r="HN122" s="86">
        <f t="shared" si="143"/>
        <v>1.1582351589109137E-5</v>
      </c>
      <c r="HO122" s="86">
        <f t="shared" si="143"/>
        <v>3.0450118585157341E-2</v>
      </c>
      <c r="HP122" s="86">
        <f t="shared" si="143"/>
        <v>3.9825528830529415E-2</v>
      </c>
      <c r="HQ122" s="86">
        <f t="shared" si="143"/>
        <v>1.0904755093228441E-2</v>
      </c>
      <c r="HS122" s="86">
        <f t="shared" si="148"/>
        <v>4.3722214076365492E-6</v>
      </c>
      <c r="HT122" s="86">
        <f t="shared" si="148"/>
        <v>3.6532363817134285E-8</v>
      </c>
      <c r="HU122" s="86">
        <f t="shared" si="148"/>
        <v>4.1298941439485451E-7</v>
      </c>
      <c r="HV122" s="86">
        <f t="shared" si="148"/>
        <v>4.8768863660085117E-8</v>
      </c>
      <c r="HW122" s="86">
        <f t="shared" si="148"/>
        <v>7.8080882563407821E-7</v>
      </c>
      <c r="HX122" s="86">
        <f t="shared" si="148"/>
        <v>4.9697106711837808E-7</v>
      </c>
      <c r="HY122" s="86">
        <f t="shared" si="148"/>
        <v>4.8866947267818757E-6</v>
      </c>
      <c r="HZ122" s="86">
        <f t="shared" si="148"/>
        <v>4.339771225496239E-6</v>
      </c>
      <c r="IA122" s="86">
        <f t="shared" si="148"/>
        <v>2.712111042316743E-7</v>
      </c>
      <c r="IB122" s="86">
        <f t="shared" si="148"/>
        <v>1.3449347727482272E-7</v>
      </c>
      <c r="IC122" s="86">
        <f t="shared" si="148"/>
        <v>2.5275140179591586E-8</v>
      </c>
      <c r="ID122" s="86">
        <f t="shared" si="148"/>
        <v>2.0481854438062141E-8</v>
      </c>
      <c r="IE122" s="86">
        <f t="shared" si="148"/>
        <v>3.7979124931775383E-8</v>
      </c>
      <c r="IF122" s="86">
        <f t="shared" si="148"/>
        <v>4.7004918866485964E-5</v>
      </c>
      <c r="IG122" s="86">
        <f t="shared" si="148"/>
        <v>3.407669001044119E-5</v>
      </c>
      <c r="II122" s="86">
        <f t="shared" si="149"/>
        <v>9.8799546546010545E-17</v>
      </c>
      <c r="IJ122" s="86">
        <f t="shared" si="149"/>
        <v>1.597384307117073E-23</v>
      </c>
      <c r="IK122" s="86">
        <f t="shared" si="149"/>
        <v>1.7311788271159552E-21</v>
      </c>
      <c r="IL122" s="86">
        <f t="shared" si="149"/>
        <v>1.4604958448910414E-24</v>
      </c>
      <c r="IM122" s="86">
        <f t="shared" si="149"/>
        <v>1.542057234212804E-21</v>
      </c>
      <c r="IN122" s="86">
        <f t="shared" si="149"/>
        <v>1.4709186048638435E-22</v>
      </c>
      <c r="IO122" s="86">
        <f t="shared" si="149"/>
        <v>5.5542752292510526E-20</v>
      </c>
      <c r="IP122" s="86">
        <f t="shared" si="149"/>
        <v>1.8683291405086711E-19</v>
      </c>
      <c r="IQ122" s="86">
        <f t="shared" si="149"/>
        <v>8.0001225622847146E-25</v>
      </c>
      <c r="IR122" s="86">
        <f t="shared" si="149"/>
        <v>1.8557892287556014E-26</v>
      </c>
      <c r="IS122" s="86">
        <f t="shared" si="149"/>
        <v>2.4013775053611974E-26</v>
      </c>
      <c r="IT122" s="86">
        <f t="shared" si="149"/>
        <v>6.2725822334259131E-27</v>
      </c>
      <c r="IU122" s="86">
        <f t="shared" si="149"/>
        <v>1.5239706048320951E-23</v>
      </c>
      <c r="IV122" s="86">
        <f t="shared" si="149"/>
        <v>1.3038796749441573E-25</v>
      </c>
      <c r="IW122" s="86">
        <f t="shared" si="149"/>
        <v>9.1842749531722776E-26</v>
      </c>
      <c r="IY122" s="86">
        <f t="shared" si="150"/>
        <v>1.2136131868283535E-2</v>
      </c>
      <c r="IZ122" s="86">
        <f t="shared" si="150"/>
        <v>9.9970568696327138E-3</v>
      </c>
      <c r="JA122" s="86">
        <f t="shared" si="150"/>
        <v>5.2897647199203332E-3</v>
      </c>
      <c r="JB122" s="86">
        <f t="shared" si="150"/>
        <v>1.591869673831603E-4</v>
      </c>
      <c r="JC122" s="86">
        <f t="shared" si="150"/>
        <v>2.5888906075573242E-4</v>
      </c>
      <c r="JD122" s="86">
        <f t="shared" si="150"/>
        <v>2.1069780024270151E-4</v>
      </c>
      <c r="JE122" s="86">
        <f t="shared" si="150"/>
        <v>1.0314754503741541E-4</v>
      </c>
      <c r="JF122" s="86">
        <f t="shared" si="150"/>
        <v>1.7657264664086827E-4</v>
      </c>
      <c r="JG122" s="86">
        <f t="shared" si="150"/>
        <v>1.9157984062437836E-6</v>
      </c>
      <c r="JH122" s="86">
        <f t="shared" si="150"/>
        <v>8.706758550694286E-7</v>
      </c>
      <c r="JI122" s="86">
        <f t="shared" si="150"/>
        <v>7.7519526075766568E-6</v>
      </c>
      <c r="JJ122" s="86">
        <f t="shared" si="150"/>
        <v>1.1602833443547199E-5</v>
      </c>
      <c r="JK122" s="86">
        <f t="shared" si="150"/>
        <v>3.0450156564282273E-2</v>
      </c>
      <c r="JL122" s="86">
        <f t="shared" si="150"/>
        <v>3.9872533749395901E-2</v>
      </c>
      <c r="JM122" s="86">
        <f t="shared" si="150"/>
        <v>1.0938831783238881E-2</v>
      </c>
    </row>
    <row r="123" spans="2:273" x14ac:dyDescent="0.25">
      <c r="B123" s="2">
        <v>96</v>
      </c>
      <c r="C123" s="37">
        <v>81.25</v>
      </c>
      <c r="D123" s="37">
        <v>63.564</v>
      </c>
      <c r="E123" s="37">
        <v>62.7</v>
      </c>
      <c r="F123" s="37">
        <v>64.667000000000002</v>
      </c>
      <c r="G123" s="37">
        <v>61.308</v>
      </c>
      <c r="H123" s="37">
        <v>62.41</v>
      </c>
      <c r="I123" s="37">
        <v>63.146000000000001</v>
      </c>
      <c r="J123" s="37">
        <v>62.292999999999999</v>
      </c>
      <c r="K123" s="37">
        <v>61.439</v>
      </c>
      <c r="L123" s="37">
        <v>61.366</v>
      </c>
      <c r="M123" s="37">
        <v>63.39</v>
      </c>
      <c r="N123" s="37">
        <v>64.561000000000007</v>
      </c>
      <c r="O123" s="37">
        <v>69.878</v>
      </c>
      <c r="P123" s="37">
        <v>66.736999999999995</v>
      </c>
      <c r="Q123" s="37">
        <v>80.025000000000006</v>
      </c>
      <c r="S123" s="4">
        <f t="shared" si="151"/>
        <v>81.278707529961054</v>
      </c>
      <c r="T123" s="4">
        <f t="shared" si="151"/>
        <v>67.196525229475384</v>
      </c>
      <c r="U123" s="4">
        <f t="shared" si="151"/>
        <v>62.291905641582886</v>
      </c>
      <c r="V123" s="4">
        <f t="shared" si="151"/>
        <v>66.110274997876189</v>
      </c>
      <c r="W123" s="4">
        <f t="shared" si="151"/>
        <v>62.38691538408294</v>
      </c>
      <c r="X123" s="4">
        <f t="shared" si="151"/>
        <v>63.132625875048724</v>
      </c>
      <c r="Y123" s="4">
        <f t="shared" si="151"/>
        <v>62.759515687042068</v>
      </c>
      <c r="Z123" s="4">
        <f t="shared" si="151"/>
        <v>62.562400116242124</v>
      </c>
      <c r="AA123" s="4">
        <f t="shared" si="151"/>
        <v>64.632297187475743</v>
      </c>
      <c r="AB123" s="4">
        <f t="shared" si="151"/>
        <v>61.887093938019831</v>
      </c>
      <c r="AC123" s="4">
        <f t="shared" si="151"/>
        <v>65.748026612671069</v>
      </c>
      <c r="AD123" s="4">
        <f t="shared" si="151"/>
        <v>66.25529464051111</v>
      </c>
      <c r="AE123" s="4">
        <f t="shared" si="151"/>
        <v>68.044745182372367</v>
      </c>
      <c r="AF123" s="4">
        <f t="shared" si="151"/>
        <v>66.64969244088374</v>
      </c>
      <c r="AG123" s="4">
        <f t="shared" si="151"/>
        <v>81.919007801261216</v>
      </c>
      <c r="AI123" s="4">
        <f t="shared" si="152"/>
        <v>-2.8707529961053524E-2</v>
      </c>
      <c r="AJ123" s="4">
        <f t="shared" si="152"/>
        <v>-3.6325252294753838</v>
      </c>
      <c r="AK123" s="4">
        <f t="shared" si="152"/>
        <v>0.40809435841711661</v>
      </c>
      <c r="AL123" s="4">
        <f t="shared" si="152"/>
        <v>-1.4432749978761876</v>
      </c>
      <c r="AM123" s="4">
        <f t="shared" si="152"/>
        <v>-1.07891538408294</v>
      </c>
      <c r="AN123" s="4">
        <f t="shared" si="152"/>
        <v>-0.72262587504872755</v>
      </c>
      <c r="AO123" s="4">
        <f t="shared" si="152"/>
        <v>0.38648431295793273</v>
      </c>
      <c r="AP123" s="4">
        <f t="shared" si="152"/>
        <v>-0.26940011624212445</v>
      </c>
      <c r="AQ123" s="4">
        <f t="shared" si="152"/>
        <v>-3.1932971874757428</v>
      </c>
      <c r="AR123" s="4">
        <f t="shared" si="152"/>
        <v>-0.52109393801983117</v>
      </c>
      <c r="AS123" s="4">
        <f t="shared" si="152"/>
        <v>-2.3580266126710683</v>
      </c>
      <c r="AT123" s="4">
        <f t="shared" si="152"/>
        <v>-1.694294640511103</v>
      </c>
      <c r="AU123" s="4">
        <f t="shared" si="152"/>
        <v>1.8332548176276333</v>
      </c>
      <c r="AV123" s="4">
        <f t="shared" si="152"/>
        <v>8.7307559116254652E-2</v>
      </c>
      <c r="AW123" s="4">
        <f t="shared" si="152"/>
        <v>-1.8940078012612105</v>
      </c>
      <c r="AY123" s="2">
        <f t="shared" si="144"/>
        <v>81.104782499953288</v>
      </c>
      <c r="AZ123" s="2">
        <f t="shared" si="144"/>
        <v>67.071062931067488</v>
      </c>
      <c r="BA123" s="2">
        <f t="shared" si="144"/>
        <v>62.2358190388832</v>
      </c>
      <c r="BB123" s="2">
        <f t="shared" si="144"/>
        <v>66.109678266864663</v>
      </c>
      <c r="BC123" s="2">
        <f t="shared" si="144"/>
        <v>62.385636429759749</v>
      </c>
      <c r="BD123" s="2">
        <f t="shared" si="144"/>
        <v>63.131841049733488</v>
      </c>
      <c r="BE123" s="2">
        <f t="shared" si="144"/>
        <v>62.758535622994351</v>
      </c>
      <c r="BF123" s="2">
        <f t="shared" si="144"/>
        <v>62.561040246545311</v>
      </c>
      <c r="BG123" s="2">
        <f t="shared" si="144"/>
        <v>64.632245000043454</v>
      </c>
      <c r="BH123" s="2">
        <f t="shared" si="144"/>
        <v>61.887055854227256</v>
      </c>
      <c r="BI123" s="2">
        <f t="shared" si="144"/>
        <v>65.748005249120183</v>
      </c>
      <c r="BJ123" s="2">
        <f t="shared" si="144"/>
        <v>66.255267311303967</v>
      </c>
      <c r="BK123" s="2">
        <f t="shared" si="144"/>
        <v>67.497367007961614</v>
      </c>
      <c r="BL123" s="2">
        <f t="shared" si="144"/>
        <v>65.929489323417144</v>
      </c>
      <c r="BM123" s="2">
        <f t="shared" si="144"/>
        <v>81.84012673516871</v>
      </c>
      <c r="BO123" s="2" t="str">
        <f t="shared" si="100"/>
        <v/>
      </c>
      <c r="BP123" s="2" t="str">
        <f t="shared" si="101"/>
        <v/>
      </c>
      <c r="BQ123" s="2" t="str">
        <f t="shared" si="102"/>
        <v/>
      </c>
      <c r="BR123" s="2" t="str">
        <f t="shared" si="103"/>
        <v/>
      </c>
      <c r="BS123" s="2" t="str">
        <f t="shared" si="104"/>
        <v/>
      </c>
      <c r="BT123" s="2" t="str">
        <f t="shared" si="105"/>
        <v/>
      </c>
      <c r="BU123" s="2" t="str">
        <f t="shared" si="106"/>
        <v/>
      </c>
      <c r="BV123" s="2" t="str">
        <f t="shared" si="107"/>
        <v/>
      </c>
      <c r="BW123" s="2" t="str">
        <f t="shared" si="108"/>
        <v/>
      </c>
      <c r="BX123" s="2" t="str">
        <f t="shared" si="109"/>
        <v/>
      </c>
      <c r="BY123" s="2" t="str">
        <f t="shared" si="110"/>
        <v/>
      </c>
      <c r="BZ123" s="2" t="str">
        <f t="shared" si="111"/>
        <v/>
      </c>
      <c r="CA123" s="2" t="str">
        <f t="shared" si="112"/>
        <v/>
      </c>
      <c r="CB123" s="2" t="str">
        <f t="shared" si="113"/>
        <v/>
      </c>
      <c r="CC123" s="2" t="str">
        <f t="shared" si="114"/>
        <v/>
      </c>
      <c r="CE123" s="2">
        <f t="shared" si="145"/>
        <v>81.25</v>
      </c>
      <c r="CF123" s="2">
        <f t="shared" si="145"/>
        <v>63.564</v>
      </c>
      <c r="CG123" s="2">
        <f t="shared" si="145"/>
        <v>62.7</v>
      </c>
      <c r="CH123" s="2">
        <f t="shared" si="145"/>
        <v>64.667000000000002</v>
      </c>
      <c r="CI123" s="2">
        <f t="shared" si="145"/>
        <v>61.308</v>
      </c>
      <c r="CJ123" s="2">
        <f t="shared" si="145"/>
        <v>62.41</v>
      </c>
      <c r="CK123" s="2">
        <f t="shared" si="145"/>
        <v>63.146000000000001</v>
      </c>
      <c r="CL123" s="2">
        <f t="shared" si="145"/>
        <v>62.292999999999999</v>
      </c>
      <c r="CM123" s="2">
        <f t="shared" si="145"/>
        <v>61.439</v>
      </c>
      <c r="CN123" s="2">
        <f t="shared" si="145"/>
        <v>61.366</v>
      </c>
      <c r="CO123" s="2">
        <f t="shared" si="145"/>
        <v>63.39</v>
      </c>
      <c r="CP123" s="2">
        <f t="shared" si="145"/>
        <v>64.561000000000007</v>
      </c>
      <c r="CQ123" s="2" t="str">
        <f t="shared" si="145"/>
        <v/>
      </c>
      <c r="CR123" s="2" t="str">
        <f t="shared" si="145"/>
        <v/>
      </c>
      <c r="CS123" s="2">
        <f t="shared" si="145"/>
        <v>80.025000000000006</v>
      </c>
      <c r="CU123" s="2">
        <f t="shared" si="115"/>
        <v>81.25</v>
      </c>
      <c r="CV123" s="2">
        <f t="shared" si="116"/>
        <v>63.564</v>
      </c>
      <c r="CW123" s="2">
        <f t="shared" si="117"/>
        <v>62.7</v>
      </c>
      <c r="CX123" s="2">
        <f t="shared" si="118"/>
        <v>64.667000000000002</v>
      </c>
      <c r="CY123" s="2">
        <f t="shared" si="119"/>
        <v>61.308</v>
      </c>
      <c r="CZ123" s="2">
        <f t="shared" si="120"/>
        <v>62.41</v>
      </c>
      <c r="DA123" s="2">
        <f t="shared" si="121"/>
        <v>63.146000000000001</v>
      </c>
      <c r="DB123" s="2">
        <f t="shared" si="122"/>
        <v>62.292999999999999</v>
      </c>
      <c r="DC123" s="2">
        <f t="shared" si="123"/>
        <v>61.439</v>
      </c>
      <c r="DD123" s="2">
        <f t="shared" si="124"/>
        <v>61.366</v>
      </c>
      <c r="DE123" s="2">
        <f t="shared" si="125"/>
        <v>63.39</v>
      </c>
      <c r="DF123" s="2">
        <f t="shared" si="126"/>
        <v>64.561000000000007</v>
      </c>
      <c r="DG123" s="2" t="str">
        <f t="shared" si="127"/>
        <v/>
      </c>
      <c r="DH123" s="2" t="str">
        <f t="shared" si="128"/>
        <v/>
      </c>
      <c r="DI123" s="2">
        <f t="shared" si="129"/>
        <v>80.025000000000006</v>
      </c>
      <c r="DK123" s="2">
        <f t="shared" si="153"/>
        <v>133.94812348178135</v>
      </c>
      <c r="DL123" s="2">
        <f t="shared" si="153"/>
        <v>89.019445031712451</v>
      </c>
      <c r="DM123" s="2">
        <f t="shared" si="153"/>
        <v>99.161567502265171</v>
      </c>
      <c r="DN123" s="2">
        <f t="shared" si="153"/>
        <v>90.90748504983388</v>
      </c>
      <c r="DO123" s="2">
        <f t="shared" si="153"/>
        <v>91.924828484995828</v>
      </c>
      <c r="DP123" s="2">
        <f t="shared" si="153"/>
        <v>81.491361824222309</v>
      </c>
      <c r="DQ123" s="2">
        <f t="shared" si="153"/>
        <v>88.496377831470838</v>
      </c>
      <c r="DR123" s="2">
        <f t="shared" si="153"/>
        <v>88.531135306553892</v>
      </c>
      <c r="DS123" s="2">
        <f t="shared" si="153"/>
        <v>98.328250420168089</v>
      </c>
      <c r="DT123" s="2">
        <f t="shared" si="153"/>
        <v>87.48877714556663</v>
      </c>
      <c r="DU123" s="2">
        <f t="shared" si="153"/>
        <v>95.626076248313083</v>
      </c>
      <c r="DV123" s="2">
        <f t="shared" si="153"/>
        <v>100.60314943714823</v>
      </c>
      <c r="DW123" s="2">
        <f t="shared" si="153"/>
        <v>94.36790486257928</v>
      </c>
      <c r="DX123" s="2">
        <f t="shared" si="153"/>
        <v>78.517332346723009</v>
      </c>
      <c r="DY123" s="2">
        <f t="shared" si="153"/>
        <v>98.590095811051697</v>
      </c>
      <c r="EA123" s="2">
        <f t="shared" si="157"/>
        <v>80.58631428571428</v>
      </c>
      <c r="EB123" s="2">
        <f t="shared" si="157"/>
        <v>66.893996916245229</v>
      </c>
      <c r="EC123" s="2">
        <f t="shared" si="157"/>
        <v>61.962532254281022</v>
      </c>
      <c r="ED123" s="2">
        <f t="shared" si="157"/>
        <v>65.917549256656017</v>
      </c>
      <c r="EE123" s="2">
        <f t="shared" si="156"/>
        <v>62.181955750025722</v>
      </c>
      <c r="EF123" s="2">
        <f t="shared" si="156"/>
        <v>62.996450524616634</v>
      </c>
      <c r="EG123" s="2">
        <f t="shared" si="156"/>
        <v>62.548610917404972</v>
      </c>
      <c r="EH123" s="2">
        <f t="shared" si="156"/>
        <v>62.326343637146721</v>
      </c>
      <c r="EI123" s="2">
        <f t="shared" si="156"/>
        <v>64.227407059629883</v>
      </c>
      <c r="EJ123" s="2">
        <f t="shared" si="156"/>
        <v>61.621001250627984</v>
      </c>
      <c r="EK123" s="2">
        <f t="shared" si="156"/>
        <v>65.455452366945607</v>
      </c>
      <c r="EL123" s="2">
        <f t="shared" si="156"/>
        <v>65.921534076015718</v>
      </c>
      <c r="EM123" s="2">
        <f t="shared" si="140"/>
        <v>67.263272834090557</v>
      </c>
      <c r="EN123" s="2">
        <f t="shared" si="140"/>
        <v>65.815012607588812</v>
      </c>
      <c r="EO123" s="2">
        <f t="shared" si="140"/>
        <v>81.630246711200357</v>
      </c>
      <c r="EQ123" s="2">
        <f t="shared" si="154"/>
        <v>79.805378565311514</v>
      </c>
      <c r="ER123" s="2">
        <f t="shared" si="154"/>
        <v>65.946396762458079</v>
      </c>
      <c r="ES123" s="2">
        <f t="shared" si="154"/>
        <v>61.445753888548836</v>
      </c>
      <c r="ET123" s="2">
        <f t="shared" si="154"/>
        <v>64.934657830549043</v>
      </c>
      <c r="EU123" s="2">
        <f t="shared" si="154"/>
        <v>61.884898785579914</v>
      </c>
      <c r="EV123" s="2">
        <f t="shared" si="154"/>
        <v>62.581451243034131</v>
      </c>
      <c r="EW123" s="2">
        <f t="shared" si="154"/>
        <v>62.030801344717631</v>
      </c>
      <c r="EX123" s="2">
        <f t="shared" si="154"/>
        <v>61.941544844756415</v>
      </c>
      <c r="EY123" s="2">
        <f t="shared" si="154"/>
        <v>63.504776683025298</v>
      </c>
      <c r="EZ123" s="2">
        <f t="shared" si="154"/>
        <v>60.881254915130789</v>
      </c>
      <c r="FA123" s="2">
        <f t="shared" si="154"/>
        <v>65.05306755015782</v>
      </c>
      <c r="FB123" s="2">
        <f t="shared" si="154"/>
        <v>65.706705167173254</v>
      </c>
      <c r="FC123" s="2">
        <f t="shared" si="154"/>
        <v>66.895534447629331</v>
      </c>
      <c r="FD123" s="2">
        <f t="shared" si="154"/>
        <v>65.889559643857922</v>
      </c>
      <c r="FE123" s="2">
        <f t="shared" si="154"/>
        <v>81.534121995699763</v>
      </c>
      <c r="FG123" s="2">
        <f t="shared" si="155"/>
        <v>0.99022256519914609</v>
      </c>
      <c r="FH123" s="2">
        <f t="shared" si="155"/>
        <v>0.99179339826845492</v>
      </c>
      <c r="FI123" s="2">
        <f t="shared" si="155"/>
        <v>0.99256791536583988</v>
      </c>
      <c r="FJ123" s="2">
        <f t="shared" si="155"/>
        <v>0.99208324482586951</v>
      </c>
      <c r="FK123" s="2">
        <f t="shared" si="155"/>
        <v>0.99309181775444355</v>
      </c>
      <c r="FL123" s="2">
        <f t="shared" si="155"/>
        <v>0.99250890581212114</v>
      </c>
      <c r="FM123" s="2">
        <f t="shared" si="155"/>
        <v>0.99177272097930369</v>
      </c>
      <c r="FN123" s="2">
        <f t="shared" si="155"/>
        <v>0.99094861434863468</v>
      </c>
      <c r="FO123" s="2">
        <f t="shared" si="155"/>
        <v>0.98796852881899422</v>
      </c>
      <c r="FP123" s="2">
        <f t="shared" si="155"/>
        <v>0.9895113582753523</v>
      </c>
      <c r="FQ123" s="2">
        <f t="shared" si="155"/>
        <v>0.99020741891329234</v>
      </c>
      <c r="FR123" s="2">
        <f t="shared" si="155"/>
        <v>0.9903441324393778</v>
      </c>
      <c r="FS123" s="2">
        <f t="shared" si="155"/>
        <v>0.99130434852444482</v>
      </c>
      <c r="FT123" s="2">
        <f t="shared" si="155"/>
        <v>0.99100434634382728</v>
      </c>
      <c r="FU123" s="2">
        <f t="shared" si="155"/>
        <v>0.98760914186237603</v>
      </c>
      <c r="FW123" s="2">
        <f t="shared" si="146"/>
        <v>4.1916331211869539E-3</v>
      </c>
      <c r="FX123" s="2">
        <f t="shared" si="146"/>
        <v>4.7580469202516155E-3</v>
      </c>
      <c r="FY123" s="2">
        <f t="shared" si="146"/>
        <v>6.1527220967096908E-3</v>
      </c>
      <c r="FZ123" s="2">
        <f t="shared" si="146"/>
        <v>5.8095870322170187E-3</v>
      </c>
      <c r="GA123" s="2">
        <f t="shared" si="146"/>
        <v>6.0207496864237977E-3</v>
      </c>
      <c r="GB123" s="2">
        <f t="shared" si="146"/>
        <v>7.6062720227341191E-3</v>
      </c>
      <c r="GC123" s="2">
        <f t="shared" si="146"/>
        <v>6.8650966767304193E-3</v>
      </c>
      <c r="GD123" s="2">
        <f t="shared" si="146"/>
        <v>6.4788818577572807E-3</v>
      </c>
      <c r="GE123" s="2">
        <f t="shared" si="146"/>
        <v>7.535489654237915E-3</v>
      </c>
      <c r="GF123" s="2">
        <f t="shared" si="146"/>
        <v>7.1149118605404937E-3</v>
      </c>
      <c r="GG123" s="2">
        <f t="shared" si="146"/>
        <v>7.1955961046762185E-3</v>
      </c>
      <c r="GH123" s="2">
        <f t="shared" si="146"/>
        <v>5.3430864284803523E-3</v>
      </c>
      <c r="GI123" s="2">
        <f t="shared" si="146"/>
        <v>4.3461865300990846E-3</v>
      </c>
      <c r="GJ123" s="2">
        <f t="shared" si="146"/>
        <v>2.8310558765810346E-3</v>
      </c>
      <c r="GK123" s="2">
        <f t="shared" si="146"/>
        <v>2.7782684403664455E-3</v>
      </c>
      <c r="GM123" s="86">
        <f t="shared" si="147"/>
        <v>7.3047961017054166E-44</v>
      </c>
      <c r="GN123" s="86">
        <f t="shared" si="147"/>
        <v>2.4311338772868653E-24</v>
      </c>
      <c r="GO123" s="86">
        <f t="shared" si="147"/>
        <v>1.4640937695924694E-26</v>
      </c>
      <c r="GP123" s="86">
        <f t="shared" si="147"/>
        <v>1.1650849120216462E-27</v>
      </c>
      <c r="GQ123" s="86">
        <f t="shared" si="147"/>
        <v>7.0430460029217015E-27</v>
      </c>
      <c r="GR123" s="86">
        <f t="shared" si="147"/>
        <v>7.3795681260015098E-24</v>
      </c>
      <c r="GS123" s="86">
        <f t="shared" si="147"/>
        <v>7.885300647337266E-25</v>
      </c>
      <c r="GT123" s="86">
        <f t="shared" si="147"/>
        <v>1.5565392422848721E-28</v>
      </c>
      <c r="GU123" s="86">
        <f t="shared" si="147"/>
        <v>5.8464338666882915E-37</v>
      </c>
      <c r="GV123" s="86">
        <f t="shared" si="147"/>
        <v>4.4201084979531583E-43</v>
      </c>
      <c r="GW123" s="86">
        <f t="shared" si="147"/>
        <v>2.4293197108249692E-34</v>
      </c>
      <c r="GX123" s="86">
        <f t="shared" si="147"/>
        <v>1.5588455909007414E-64</v>
      </c>
      <c r="GY123" s="86">
        <f t="shared" si="147"/>
        <v>6.0543001736189781E-20</v>
      </c>
      <c r="GZ123" s="86">
        <f t="shared" si="147"/>
        <v>1.6492481441575264E-19</v>
      </c>
      <c r="HA123" s="86">
        <f t="shared" si="147"/>
        <v>2.7463709476978171E-32</v>
      </c>
      <c r="HC123" s="86">
        <f t="shared" ref="HC123:HK153" si="158" xml:space="preserve"> _xlfn.NORM.DIST($B123, C$8, ABS(C$12), TRUE) * _xlfn.NORM.DIST(($B123 - C$8)*C$16, 0, ABS(C$12), TRUE) * 2</f>
        <v>4.7085137467797493E-3</v>
      </c>
      <c r="HD123" s="86">
        <f t="shared" si="158"/>
        <v>3.8408637082846036E-3</v>
      </c>
      <c r="HE123" s="86">
        <f t="shared" si="158"/>
        <v>1.8908248934219453E-3</v>
      </c>
      <c r="HF123" s="86">
        <f t="shared" si="158"/>
        <v>2.3875011655471934E-5</v>
      </c>
      <c r="HG123" s="86">
        <f t="shared" si="158"/>
        <v>4.6169535592453598E-5</v>
      </c>
      <c r="HH123" s="86">
        <f t="shared" si="158"/>
        <v>4.3032578186229807E-5</v>
      </c>
      <c r="HI123" s="86">
        <f t="shared" si="143"/>
        <v>1.874744637766356E-5</v>
      </c>
      <c r="HJ123" s="86">
        <f t="shared" si="143"/>
        <v>3.2095710309299487E-5</v>
      </c>
      <c r="HK123" s="86">
        <f t="shared" si="143"/>
        <v>1.4954266457283047E-7</v>
      </c>
      <c r="HL123" s="86">
        <f t="shared" si="143"/>
        <v>7.5119554183242274E-8</v>
      </c>
      <c r="HM123" s="86">
        <f t="shared" si="143"/>
        <v>9.6624576812033052E-7</v>
      </c>
      <c r="HN123" s="86">
        <f t="shared" si="143"/>
        <v>1.4344106180913065E-6</v>
      </c>
      <c r="HO123" s="86">
        <f t="shared" si="143"/>
        <v>1.531096806245782E-2</v>
      </c>
      <c r="HP123" s="86">
        <f t="shared" si="143"/>
        <v>2.0680265021128144E-2</v>
      </c>
      <c r="HQ123" s="86">
        <f t="shared" si="143"/>
        <v>4.2532476798751492E-3</v>
      </c>
      <c r="HS123" s="86">
        <f t="shared" si="148"/>
        <v>8.3766846681968857E-6</v>
      </c>
      <c r="HT123" s="86">
        <f t="shared" si="148"/>
        <v>9.4253852689165379E-8</v>
      </c>
      <c r="HU123" s="86">
        <f t="shared" si="148"/>
        <v>9.9061185862541495E-7</v>
      </c>
      <c r="HV123" s="86">
        <f t="shared" si="148"/>
        <v>1.3221631451741262E-7</v>
      </c>
      <c r="HW123" s="86">
        <f t="shared" si="148"/>
        <v>1.8310854653606667E-6</v>
      </c>
      <c r="HX123" s="86">
        <f t="shared" si="148"/>
        <v>1.2589874010979688E-6</v>
      </c>
      <c r="HY123" s="86">
        <f t="shared" si="148"/>
        <v>1.0666115123381683E-5</v>
      </c>
      <c r="HZ123" s="86">
        <f t="shared" si="148"/>
        <v>9.3238365934253355E-6</v>
      </c>
      <c r="IA123" s="86">
        <f t="shared" si="148"/>
        <v>7.3500634349619061E-7</v>
      </c>
      <c r="IB123" s="86">
        <f t="shared" si="148"/>
        <v>3.8196799090508264E-7</v>
      </c>
      <c r="IC123" s="86">
        <f t="shared" si="148"/>
        <v>7.5955589215701016E-8</v>
      </c>
      <c r="ID123" s="86">
        <f t="shared" si="148"/>
        <v>5.8996860471386783E-8</v>
      </c>
      <c r="IE123" s="86">
        <f t="shared" si="148"/>
        <v>9.6426067302282525E-8</v>
      </c>
      <c r="IF123" s="86">
        <f t="shared" si="148"/>
        <v>7.6502193490755475E-5</v>
      </c>
      <c r="IG123" s="86">
        <f t="shared" si="148"/>
        <v>5.6185225833175177E-5</v>
      </c>
      <c r="II123" s="86">
        <f t="shared" si="149"/>
        <v>3.1176303148498402E-16</v>
      </c>
      <c r="IJ123" s="86">
        <f t="shared" si="149"/>
        <v>8.7038002361711508E-23</v>
      </c>
      <c r="IK123" s="86">
        <f t="shared" si="149"/>
        <v>8.7102433362331612E-21</v>
      </c>
      <c r="IL123" s="86">
        <f t="shared" si="149"/>
        <v>9.2191222595920243E-24</v>
      </c>
      <c r="IM123" s="86">
        <f t="shared" si="149"/>
        <v>7.7377743162164442E-21</v>
      </c>
      <c r="IN123" s="86">
        <f t="shared" si="149"/>
        <v>8.6728123223703635E-22</v>
      </c>
      <c r="IO123" s="86">
        <f t="shared" si="149"/>
        <v>2.5572480948287819E-19</v>
      </c>
      <c r="IP123" s="86">
        <f t="shared" si="149"/>
        <v>8.1016077106187534E-19</v>
      </c>
      <c r="IQ123" s="86">
        <f t="shared" si="149"/>
        <v>5.6825427871437791E-24</v>
      </c>
      <c r="IR123" s="86">
        <f t="shared" si="149"/>
        <v>1.4759093580994443E-25</v>
      </c>
      <c r="IS123" s="86">
        <f t="shared" si="149"/>
        <v>1.9009684291615488E-25</v>
      </c>
      <c r="IT123" s="86">
        <f t="shared" si="149"/>
        <v>4.6306645740489907E-26</v>
      </c>
      <c r="IU123" s="86">
        <f t="shared" si="149"/>
        <v>8.0895928271726288E-23</v>
      </c>
      <c r="IV123" s="86">
        <f t="shared" si="149"/>
        <v>7.0975012407529488E-25</v>
      </c>
      <c r="IW123" s="86">
        <f t="shared" si="149"/>
        <v>5.02598505959832E-25</v>
      </c>
      <c r="IY123" s="86">
        <f t="shared" si="150"/>
        <v>4.7168904314482578E-3</v>
      </c>
      <c r="IZ123" s="86">
        <f t="shared" si="150"/>
        <v>3.8409579621372929E-3</v>
      </c>
      <c r="JA123" s="86">
        <f t="shared" si="150"/>
        <v>1.8918155052805707E-3</v>
      </c>
      <c r="JB123" s="86">
        <f t="shared" si="150"/>
        <v>2.4007227969989348E-5</v>
      </c>
      <c r="JC123" s="86">
        <f t="shared" si="150"/>
        <v>4.8000621057814274E-5</v>
      </c>
      <c r="JD123" s="86">
        <f t="shared" si="150"/>
        <v>4.4291565587327779E-5</v>
      </c>
      <c r="JE123" s="86">
        <f t="shared" si="150"/>
        <v>2.9413561501045497E-5</v>
      </c>
      <c r="JF123" s="86">
        <f t="shared" si="150"/>
        <v>4.1419546902725639E-5</v>
      </c>
      <c r="JG123" s="86">
        <f t="shared" si="150"/>
        <v>8.8454900806902108E-7</v>
      </c>
      <c r="JH123" s="86">
        <f t="shared" si="150"/>
        <v>4.570875450883249E-7</v>
      </c>
      <c r="JI123" s="86">
        <f t="shared" si="150"/>
        <v>1.0422013573360316E-6</v>
      </c>
      <c r="JJ123" s="86">
        <f t="shared" si="150"/>
        <v>1.4934074785626933E-6</v>
      </c>
      <c r="JK123" s="86">
        <f t="shared" si="150"/>
        <v>1.5311064488525122E-2</v>
      </c>
      <c r="JL123" s="86">
        <f t="shared" si="150"/>
        <v>2.0756767214618898E-2</v>
      </c>
      <c r="JM123" s="86">
        <f t="shared" si="150"/>
        <v>4.3094329057083245E-3</v>
      </c>
    </row>
    <row r="124" spans="2:273" x14ac:dyDescent="0.25">
      <c r="B124" s="2">
        <v>97</v>
      </c>
      <c r="C124" s="37">
        <v>79.295000000000002</v>
      </c>
      <c r="D124" s="37">
        <v>62.462000000000003</v>
      </c>
      <c r="E124" s="37">
        <v>62.55</v>
      </c>
      <c r="F124" s="37">
        <v>67.308000000000007</v>
      </c>
      <c r="G124" s="37">
        <v>60.615000000000002</v>
      </c>
      <c r="H124" s="37">
        <v>63.204999999999998</v>
      </c>
      <c r="I124" s="37">
        <v>61.585000000000001</v>
      </c>
      <c r="J124" s="37">
        <v>61.878</v>
      </c>
      <c r="K124" s="37">
        <v>63.39</v>
      </c>
      <c r="L124" s="37">
        <v>62.195</v>
      </c>
      <c r="M124" s="37">
        <v>63.683</v>
      </c>
      <c r="N124" s="37">
        <v>63.585000000000001</v>
      </c>
      <c r="O124" s="37">
        <v>68.927000000000007</v>
      </c>
      <c r="P124" s="37">
        <v>67.683999999999997</v>
      </c>
      <c r="Q124" s="37">
        <v>78.775000000000006</v>
      </c>
      <c r="S124" s="4">
        <f t="shared" si="151"/>
        <v>80.788830720033445</v>
      </c>
      <c r="T124" s="4">
        <f t="shared" si="151"/>
        <v>66.898734330490967</v>
      </c>
      <c r="U124" s="4">
        <f t="shared" si="151"/>
        <v>62.087540064770337</v>
      </c>
      <c r="V124" s="4">
        <f t="shared" si="151"/>
        <v>65.878763541040868</v>
      </c>
      <c r="W124" s="4">
        <f t="shared" si="151"/>
        <v>62.260623494971682</v>
      </c>
      <c r="X124" s="4">
        <f t="shared" si="151"/>
        <v>62.976570026110323</v>
      </c>
      <c r="Y124" s="4">
        <f t="shared" si="151"/>
        <v>62.579280152819706</v>
      </c>
      <c r="Z124" s="4">
        <f t="shared" si="151"/>
        <v>62.416523800922114</v>
      </c>
      <c r="AA124" s="4">
        <f t="shared" si="151"/>
        <v>64.402335295850293</v>
      </c>
      <c r="AB124" s="4">
        <f t="shared" si="151"/>
        <v>61.72203746654408</v>
      </c>
      <c r="AC124" s="4">
        <f t="shared" si="151"/>
        <v>65.600837807270381</v>
      </c>
      <c r="AD124" s="4">
        <f t="shared" si="151"/>
        <v>66.129647064057522</v>
      </c>
      <c r="AE124" s="4">
        <f t="shared" si="151"/>
        <v>67.594413247609737</v>
      </c>
      <c r="AF124" s="4">
        <f t="shared" si="151"/>
        <v>66.133600783368166</v>
      </c>
      <c r="AG124" s="4">
        <f t="shared" si="151"/>
        <v>81.651394058840893</v>
      </c>
      <c r="AI124" s="4">
        <f t="shared" si="152"/>
        <v>-1.4938307200334435</v>
      </c>
      <c r="AJ124" s="4">
        <f t="shared" si="152"/>
        <v>-4.4367343304909639</v>
      </c>
      <c r="AK124" s="4">
        <f t="shared" si="152"/>
        <v>0.46245993522965989</v>
      </c>
      <c r="AL124" s="4">
        <f t="shared" si="152"/>
        <v>1.4292364589591386</v>
      </c>
      <c r="AM124" s="4">
        <f t="shared" si="152"/>
        <v>-1.6456234949716801</v>
      </c>
      <c r="AN124" s="4">
        <f t="shared" si="152"/>
        <v>0.2284299738896749</v>
      </c>
      <c r="AO124" s="4">
        <f t="shared" si="152"/>
        <v>-0.99428015281970517</v>
      </c>
      <c r="AP124" s="4">
        <f t="shared" si="152"/>
        <v>-0.53852380092211405</v>
      </c>
      <c r="AQ124" s="4">
        <f t="shared" si="152"/>
        <v>-1.012335295850292</v>
      </c>
      <c r="AR124" s="4">
        <f t="shared" si="152"/>
        <v>0.47296253345592021</v>
      </c>
      <c r="AS124" s="4">
        <f t="shared" si="152"/>
        <v>-1.9178378072703808</v>
      </c>
      <c r="AT124" s="4">
        <f t="shared" si="152"/>
        <v>-2.5446470640575214</v>
      </c>
      <c r="AU124" s="4">
        <f t="shared" si="152"/>
        <v>1.3325867523902701</v>
      </c>
      <c r="AV124" s="4">
        <f t="shared" si="152"/>
        <v>1.5503992166318312</v>
      </c>
      <c r="AW124" s="4">
        <f t="shared" si="152"/>
        <v>-2.8763940588408872</v>
      </c>
      <c r="AY124" s="2">
        <f t="shared" si="144"/>
        <v>80.737777135456454</v>
      </c>
      <c r="AZ124" s="2">
        <f t="shared" si="144"/>
        <v>66.864756261273328</v>
      </c>
      <c r="BA124" s="2">
        <f t="shared" si="144"/>
        <v>62.073524797555578</v>
      </c>
      <c r="BB124" s="2">
        <f t="shared" si="144"/>
        <v>65.878697380284819</v>
      </c>
      <c r="BC124" s="2">
        <f t="shared" si="144"/>
        <v>62.260263239166434</v>
      </c>
      <c r="BD124" s="2">
        <f t="shared" si="144"/>
        <v>62.9763167568981</v>
      </c>
      <c r="BE124" s="2">
        <f t="shared" si="144"/>
        <v>62.577893857107149</v>
      </c>
      <c r="BF124" s="2">
        <f t="shared" si="144"/>
        <v>62.415214546494745</v>
      </c>
      <c r="BG124" s="2">
        <f t="shared" si="144"/>
        <v>64.402207501578374</v>
      </c>
      <c r="BH124" s="2">
        <f t="shared" si="144"/>
        <v>61.721938193481279</v>
      </c>
      <c r="BI124" s="2">
        <f t="shared" si="144"/>
        <v>65.600803622854016</v>
      </c>
      <c r="BJ124" s="2">
        <f t="shared" si="144"/>
        <v>66.129625072202174</v>
      </c>
      <c r="BK124" s="2">
        <f t="shared" si="144"/>
        <v>67.392844578800407</v>
      </c>
      <c r="BL124" s="2">
        <f t="shared" si="144"/>
        <v>65.834784298070119</v>
      </c>
      <c r="BM124" s="2">
        <f t="shared" si="144"/>
        <v>81.594931249115575</v>
      </c>
      <c r="BO124" s="2" t="str">
        <f t="shared" si="100"/>
        <v/>
      </c>
      <c r="BP124" s="2" t="str">
        <f t="shared" si="101"/>
        <v/>
      </c>
      <c r="BQ124" s="2" t="str">
        <f t="shared" si="102"/>
        <v/>
      </c>
      <c r="BR124" s="2" t="str">
        <f t="shared" si="103"/>
        <v/>
      </c>
      <c r="BS124" s="2" t="str">
        <f t="shared" si="104"/>
        <v/>
      </c>
      <c r="BT124" s="2" t="str">
        <f t="shared" si="105"/>
        <v/>
      </c>
      <c r="BU124" s="2" t="str">
        <f t="shared" si="106"/>
        <v/>
      </c>
      <c r="BV124" s="2" t="str">
        <f t="shared" si="107"/>
        <v/>
      </c>
      <c r="BW124" s="2" t="str">
        <f t="shared" si="108"/>
        <v/>
      </c>
      <c r="BX124" s="2" t="str">
        <f t="shared" si="109"/>
        <v/>
      </c>
      <c r="BY124" s="2" t="str">
        <f t="shared" si="110"/>
        <v/>
      </c>
      <c r="BZ124" s="2" t="str">
        <f t="shared" si="111"/>
        <v/>
      </c>
      <c r="CA124" s="2" t="str">
        <f t="shared" si="112"/>
        <v/>
      </c>
      <c r="CB124" s="2" t="str">
        <f t="shared" si="113"/>
        <v/>
      </c>
      <c r="CC124" s="2" t="str">
        <f t="shared" si="114"/>
        <v/>
      </c>
      <c r="CE124" s="2">
        <f t="shared" si="145"/>
        <v>79.295000000000002</v>
      </c>
      <c r="CF124" s="2">
        <f t="shared" si="145"/>
        <v>62.462000000000003</v>
      </c>
      <c r="CG124" s="2">
        <f t="shared" si="145"/>
        <v>62.55</v>
      </c>
      <c r="CH124" s="2">
        <f t="shared" si="145"/>
        <v>67.308000000000007</v>
      </c>
      <c r="CI124" s="2">
        <f t="shared" si="145"/>
        <v>60.615000000000002</v>
      </c>
      <c r="CJ124" s="2">
        <f t="shared" si="145"/>
        <v>63.204999999999998</v>
      </c>
      <c r="CK124" s="2">
        <f t="shared" si="145"/>
        <v>61.585000000000001</v>
      </c>
      <c r="CL124" s="2">
        <f t="shared" si="145"/>
        <v>61.878</v>
      </c>
      <c r="CM124" s="2">
        <f t="shared" si="145"/>
        <v>63.39</v>
      </c>
      <c r="CN124" s="2">
        <f t="shared" si="145"/>
        <v>62.195</v>
      </c>
      <c r="CO124" s="2">
        <f t="shared" si="145"/>
        <v>63.683</v>
      </c>
      <c r="CP124" s="2">
        <f t="shared" si="145"/>
        <v>63.585000000000001</v>
      </c>
      <c r="CQ124" s="2">
        <f t="shared" si="145"/>
        <v>68.927000000000007</v>
      </c>
      <c r="CR124" s="2" t="str">
        <f t="shared" si="145"/>
        <v/>
      </c>
      <c r="CS124" s="2">
        <f t="shared" si="145"/>
        <v>78.775000000000006</v>
      </c>
      <c r="CU124" s="2">
        <f t="shared" si="115"/>
        <v>79.295000000000002</v>
      </c>
      <c r="CV124" s="2">
        <f t="shared" si="116"/>
        <v>62.462000000000003</v>
      </c>
      <c r="CW124" s="2">
        <f t="shared" si="117"/>
        <v>62.55</v>
      </c>
      <c r="CX124" s="2">
        <f t="shared" si="118"/>
        <v>67.308000000000007</v>
      </c>
      <c r="CY124" s="2">
        <f t="shared" si="119"/>
        <v>60.615000000000002</v>
      </c>
      <c r="CZ124" s="2">
        <f t="shared" si="120"/>
        <v>63.204999999999998</v>
      </c>
      <c r="DA124" s="2">
        <f t="shared" si="121"/>
        <v>61.585000000000001</v>
      </c>
      <c r="DB124" s="2">
        <f t="shared" si="122"/>
        <v>61.878</v>
      </c>
      <c r="DC124" s="2">
        <f t="shared" si="123"/>
        <v>63.39</v>
      </c>
      <c r="DD124" s="2">
        <f t="shared" si="124"/>
        <v>62.195</v>
      </c>
      <c r="DE124" s="2">
        <f t="shared" si="125"/>
        <v>63.683</v>
      </c>
      <c r="DF124" s="2">
        <f t="shared" si="126"/>
        <v>63.585000000000001</v>
      </c>
      <c r="DG124" s="2">
        <f t="shared" si="127"/>
        <v>68.927000000000007</v>
      </c>
      <c r="DH124" s="2" t="str">
        <f t="shared" si="128"/>
        <v/>
      </c>
      <c r="DI124" s="2">
        <f t="shared" si="129"/>
        <v>78.775000000000006</v>
      </c>
      <c r="DK124" s="2">
        <f t="shared" si="153"/>
        <v>134.57146700404857</v>
      </c>
      <c r="DL124" s="2">
        <f t="shared" si="153"/>
        <v>89.180639534883696</v>
      </c>
      <c r="DM124" s="2">
        <f t="shared" si="153"/>
        <v>99.452876774388386</v>
      </c>
      <c r="DN124" s="2">
        <f t="shared" si="153"/>
        <v>91.086056478405311</v>
      </c>
      <c r="DO124" s="2">
        <f t="shared" si="153"/>
        <v>92.126210949950035</v>
      </c>
      <c r="DP124" s="2">
        <f t="shared" si="153"/>
        <v>81.539948353971624</v>
      </c>
      <c r="DQ124" s="2">
        <f t="shared" si="153"/>
        <v>88.628170492298381</v>
      </c>
      <c r="DR124" s="2">
        <f t="shared" si="153"/>
        <v>88.619503875968974</v>
      </c>
      <c r="DS124" s="2">
        <f t="shared" si="153"/>
        <v>98.617691876750726</v>
      </c>
      <c r="DT124" s="2">
        <f t="shared" si="153"/>
        <v>87.608388335704134</v>
      </c>
      <c r="DU124" s="2">
        <f t="shared" si="153"/>
        <v>95.882916531713889</v>
      </c>
      <c r="DV124" s="2">
        <f t="shared" si="153"/>
        <v>100.93521219512196</v>
      </c>
      <c r="DW124" s="2">
        <f t="shared" si="153"/>
        <v>94.529320295983084</v>
      </c>
      <c r="DX124" s="2">
        <f t="shared" si="153"/>
        <v>78.551638971106385</v>
      </c>
      <c r="DY124" s="2">
        <f t="shared" si="153"/>
        <v>98.789861853832434</v>
      </c>
      <c r="EA124" s="2">
        <f t="shared" si="157"/>
        <v>80.256112087912101</v>
      </c>
      <c r="EB124" s="2">
        <f t="shared" si="157"/>
        <v>66.70095337362774</v>
      </c>
      <c r="EC124" s="2">
        <f t="shared" si="157"/>
        <v>61.821475486746422</v>
      </c>
      <c r="ED124" s="2">
        <f t="shared" si="157"/>
        <v>65.700988796592128</v>
      </c>
      <c r="EE124" s="2">
        <f t="shared" si="156"/>
        <v>62.072535632657249</v>
      </c>
      <c r="EF124" s="2">
        <f t="shared" si="156"/>
        <v>62.851750282485888</v>
      </c>
      <c r="EG124" s="2">
        <f t="shared" si="156"/>
        <v>62.384392169191194</v>
      </c>
      <c r="EH124" s="2">
        <f t="shared" si="156"/>
        <v>62.199394361064165</v>
      </c>
      <c r="EI124" s="2">
        <f t="shared" si="156"/>
        <v>64.027638245373538</v>
      </c>
      <c r="EJ124" s="2">
        <f t="shared" si="156"/>
        <v>61.476860752728399</v>
      </c>
      <c r="EK124" s="2">
        <f t="shared" si="156"/>
        <v>65.330620808471309</v>
      </c>
      <c r="EL124" s="2">
        <f t="shared" si="156"/>
        <v>65.821330493665343</v>
      </c>
      <c r="EM124" s="2">
        <f t="shared" si="140"/>
        <v>67.177433573554765</v>
      </c>
      <c r="EN124" s="2">
        <f t="shared" si="140"/>
        <v>65.729296460177011</v>
      </c>
      <c r="EO124" s="2">
        <f t="shared" si="140"/>
        <v>81.39845907954593</v>
      </c>
      <c r="EQ124" s="2">
        <f t="shared" si="154"/>
        <v>79.583764811316769</v>
      </c>
      <c r="ER124" s="2">
        <f t="shared" si="154"/>
        <v>65.824945013271517</v>
      </c>
      <c r="ES124" s="2">
        <f t="shared" si="154"/>
        <v>61.348556579729348</v>
      </c>
      <c r="ET124" s="2">
        <f t="shared" si="154"/>
        <v>64.805115096316698</v>
      </c>
      <c r="EU124" s="2">
        <f t="shared" si="154"/>
        <v>61.809440926880718</v>
      </c>
      <c r="EV124" s="2">
        <f t="shared" si="154"/>
        <v>62.468411668358783</v>
      </c>
      <c r="EW124" s="2">
        <f t="shared" si="154"/>
        <v>61.911449918098668</v>
      </c>
      <c r="EX124" s="2">
        <f t="shared" si="154"/>
        <v>61.854209355209669</v>
      </c>
      <c r="EY124" s="2">
        <f t="shared" si="154"/>
        <v>63.375566489584749</v>
      </c>
      <c r="EZ124" s="2">
        <f t="shared" si="154"/>
        <v>60.819952439238598</v>
      </c>
      <c r="FA124" s="2">
        <f t="shared" si="154"/>
        <v>64.961126472297877</v>
      </c>
      <c r="FB124" s="2">
        <f t="shared" si="154"/>
        <v>65.618072284138236</v>
      </c>
      <c r="FC124" s="2">
        <f t="shared" si="154"/>
        <v>66.826850507754088</v>
      </c>
      <c r="FD124" s="2">
        <f t="shared" si="154"/>
        <v>65.796416157773876</v>
      </c>
      <c r="FE124" s="2">
        <f t="shared" si="154"/>
        <v>81.307974703378406</v>
      </c>
      <c r="FG124" s="2">
        <f t="shared" si="155"/>
        <v>0.991075195397216</v>
      </c>
      <c r="FH124" s="2">
        <f t="shared" si="155"/>
        <v>0.99251008185659617</v>
      </c>
      <c r="FI124" s="2">
        <f t="shared" si="155"/>
        <v>0.9932174228365318</v>
      </c>
      <c r="FJ124" s="2">
        <f t="shared" si="155"/>
        <v>0.99277480047673616</v>
      </c>
      <c r="FK124" s="2">
        <f t="shared" si="155"/>
        <v>0.99369583095318015</v>
      </c>
      <c r="FL124" s="2">
        <f t="shared" si="155"/>
        <v>0.99316353474787988</v>
      </c>
      <c r="FM124" s="2">
        <f t="shared" si="155"/>
        <v>0.99249119664655616</v>
      </c>
      <c r="FN124" s="2">
        <f t="shared" si="155"/>
        <v>0.99173845848626219</v>
      </c>
      <c r="FO124" s="2">
        <f t="shared" si="155"/>
        <v>0.98901553929046826</v>
      </c>
      <c r="FP124" s="2">
        <f t="shared" si="155"/>
        <v>0.9904254087933364</v>
      </c>
      <c r="FQ124" s="2">
        <f t="shared" si="155"/>
        <v>0.99106135800330852</v>
      </c>
      <c r="FR124" s="2">
        <f t="shared" si="155"/>
        <v>0.99118625586134546</v>
      </c>
      <c r="FS124" s="2">
        <f t="shared" si="155"/>
        <v>0.99206339912256736</v>
      </c>
      <c r="FT124" s="2">
        <f t="shared" si="155"/>
        <v>0.9917893674785051</v>
      </c>
      <c r="FU124" s="2">
        <f t="shared" si="155"/>
        <v>0.98868706901977821</v>
      </c>
      <c r="FW124" s="2">
        <f t="shared" si="146"/>
        <v>4.5941764331393787E-3</v>
      </c>
      <c r="FX124" s="2">
        <f t="shared" si="146"/>
        <v>5.2147009073862122E-3</v>
      </c>
      <c r="FY124" s="2">
        <f t="shared" si="146"/>
        <v>6.7423233590292158E-3</v>
      </c>
      <c r="FZ124" s="2">
        <f t="shared" si="146"/>
        <v>6.3665170862901932E-3</v>
      </c>
      <c r="GA124" s="2">
        <f t="shared" si="146"/>
        <v>6.5977882912606678E-3</v>
      </c>
      <c r="GB124" s="2">
        <f t="shared" si="146"/>
        <v>8.3339956124876078E-3</v>
      </c>
      <c r="GC124" s="2">
        <f t="shared" si="146"/>
        <v>7.522446462358519E-3</v>
      </c>
      <c r="GD124" s="2">
        <f t="shared" si="146"/>
        <v>7.0995149926563576E-3</v>
      </c>
      <c r="GE124" s="2">
        <f t="shared" si="146"/>
        <v>8.2564975431492615E-3</v>
      </c>
      <c r="GF124" s="2">
        <f t="shared" si="146"/>
        <v>7.7959942880957049E-3</v>
      </c>
      <c r="GG124" s="2">
        <f t="shared" si="146"/>
        <v>7.884340784695909E-3</v>
      </c>
      <c r="GH124" s="2">
        <f t="shared" si="146"/>
        <v>5.8555592788355013E-3</v>
      </c>
      <c r="GI124" s="2">
        <f t="shared" si="146"/>
        <v>4.7635013722107811E-3</v>
      </c>
      <c r="GJ124" s="2">
        <f t="shared" si="146"/>
        <v>3.1033434085228277E-3</v>
      </c>
      <c r="GK124" s="2">
        <f t="shared" si="146"/>
        <v>3.0454944464746348E-3</v>
      </c>
      <c r="GM124" s="86">
        <f t="shared" si="147"/>
        <v>1.5584453432948146E-46</v>
      </c>
      <c r="GN124" s="86">
        <f t="shared" si="147"/>
        <v>7.8888970895544963E-26</v>
      </c>
      <c r="GO124" s="86">
        <f t="shared" si="147"/>
        <v>3.6409849960881935E-28</v>
      </c>
      <c r="GP124" s="86">
        <f t="shared" si="147"/>
        <v>2.5015010691756675E-29</v>
      </c>
      <c r="GQ124" s="86">
        <f t="shared" si="147"/>
        <v>1.5922696706007302E-28</v>
      </c>
      <c r="GR124" s="86">
        <f t="shared" si="147"/>
        <v>2.7350021050412571E-25</v>
      </c>
      <c r="GS124" s="86">
        <f t="shared" si="147"/>
        <v>2.669380131798972E-26</v>
      </c>
      <c r="GT124" s="86">
        <f t="shared" si="147"/>
        <v>2.6400015624914048E-30</v>
      </c>
      <c r="GU124" s="86">
        <f t="shared" si="147"/>
        <v>3.1640862780956935E-39</v>
      </c>
      <c r="GV124" s="86">
        <f t="shared" si="147"/>
        <v>1.1839471151662543E-45</v>
      </c>
      <c r="GW124" s="86">
        <f t="shared" si="147"/>
        <v>2.0585303923796575E-36</v>
      </c>
      <c r="GX124" s="86">
        <f t="shared" si="147"/>
        <v>1.6644934596850588E-68</v>
      </c>
      <c r="GY124" s="86">
        <f t="shared" si="147"/>
        <v>3.849103859537465E-21</v>
      </c>
      <c r="GZ124" s="86">
        <f t="shared" si="147"/>
        <v>1.0822100750270162E-20</v>
      </c>
      <c r="HA124" s="86">
        <f t="shared" si="147"/>
        <v>3.2623570415849013E-34</v>
      </c>
      <c r="HC124" s="86">
        <f t="shared" si="158"/>
        <v>1.6363838391841271E-3</v>
      </c>
      <c r="HD124" s="86">
        <f t="shared" si="158"/>
        <v>1.3266914791303789E-3</v>
      </c>
      <c r="HE124" s="86">
        <f t="shared" si="158"/>
        <v>6.0763857727807839E-4</v>
      </c>
      <c r="HF124" s="86">
        <f t="shared" si="158"/>
        <v>2.9158502259129911E-6</v>
      </c>
      <c r="HG124" s="86">
        <f t="shared" si="158"/>
        <v>6.8914247946049219E-6</v>
      </c>
      <c r="HH124" s="86">
        <f t="shared" si="158"/>
        <v>7.5859974044849799E-6</v>
      </c>
      <c r="HI124" s="86">
        <f t="shared" si="143"/>
        <v>3.0789604821517947E-6</v>
      </c>
      <c r="HJ124" s="86">
        <f t="shared" si="143"/>
        <v>5.0726960753662452E-6</v>
      </c>
      <c r="HK124" s="86">
        <f t="shared" si="143"/>
        <v>1.100392521618962E-8</v>
      </c>
      <c r="HL124" s="86">
        <f t="shared" si="143"/>
        <v>6.3977767982199268E-9</v>
      </c>
      <c r="HM124" s="86">
        <f t="shared" si="143"/>
        <v>1.008429973060324E-7</v>
      </c>
      <c r="HN124" s="86">
        <f t="shared" si="143"/>
        <v>1.4694249429952674E-7</v>
      </c>
      <c r="HO124" s="86">
        <f t="shared" si="143"/>
        <v>7.1353009371354238E-3</v>
      </c>
      <c r="HP124" s="86">
        <f t="shared" si="143"/>
        <v>9.9529113867945461E-3</v>
      </c>
      <c r="HQ124" s="86">
        <f t="shared" si="143"/>
        <v>1.4949766750756378E-3</v>
      </c>
      <c r="HS124" s="86">
        <f t="shared" si="148"/>
        <v>1.575983056576329E-5</v>
      </c>
      <c r="HT124" s="86">
        <f t="shared" si="148"/>
        <v>2.3649751067938972E-7</v>
      </c>
      <c r="HU124" s="86">
        <f t="shared" si="148"/>
        <v>2.3111660839385166E-6</v>
      </c>
      <c r="HV124" s="86">
        <f t="shared" si="148"/>
        <v>3.4735852709646965E-7</v>
      </c>
      <c r="HW124" s="86">
        <f t="shared" si="148"/>
        <v>4.1775723671360257E-6</v>
      </c>
      <c r="HX124" s="86">
        <f t="shared" si="148"/>
        <v>3.0897221016675414E-6</v>
      </c>
      <c r="HY124" s="86">
        <f t="shared" si="148"/>
        <v>2.2670320748198168E-5</v>
      </c>
      <c r="HZ124" s="86">
        <f t="shared" si="148"/>
        <v>1.9532681419928718E-5</v>
      </c>
      <c r="IA124" s="86">
        <f t="shared" si="148"/>
        <v>1.9232246774467397E-6</v>
      </c>
      <c r="IB124" s="86">
        <f t="shared" si="148"/>
        <v>1.0456451241798693E-6</v>
      </c>
      <c r="IC124" s="86">
        <f t="shared" si="148"/>
        <v>2.1999327037386311E-7</v>
      </c>
      <c r="ID124" s="86">
        <f t="shared" si="148"/>
        <v>1.6431696663968382E-7</v>
      </c>
      <c r="IE124" s="86">
        <f t="shared" si="148"/>
        <v>2.3830570664027809E-7</v>
      </c>
      <c r="IF124" s="86">
        <f t="shared" si="148"/>
        <v>1.2295310052925696E-4</v>
      </c>
      <c r="IG124" s="86">
        <f t="shared" si="148"/>
        <v>9.1454660081321385E-5</v>
      </c>
      <c r="II124" s="86">
        <f t="shared" si="149"/>
        <v>9.655901579109241E-16</v>
      </c>
      <c r="IJ124" s="86">
        <f t="shared" si="149"/>
        <v>4.6096807336373431E-22</v>
      </c>
      <c r="IK124" s="86">
        <f t="shared" si="149"/>
        <v>4.2598369891388602E-20</v>
      </c>
      <c r="IL124" s="86">
        <f t="shared" si="149"/>
        <v>5.6356007383075599E-23</v>
      </c>
      <c r="IM124" s="86">
        <f t="shared" si="149"/>
        <v>3.7746613016578644E-20</v>
      </c>
      <c r="IN124" s="86">
        <f t="shared" si="149"/>
        <v>4.9498616087607988E-21</v>
      </c>
      <c r="IO124" s="86">
        <f t="shared" si="149"/>
        <v>1.1456031894153412E-18</v>
      </c>
      <c r="IP124" s="86">
        <f t="shared" si="149"/>
        <v>3.4230224875988693E-18</v>
      </c>
      <c r="IQ124" s="86">
        <f t="shared" si="149"/>
        <v>3.8937335029489046E-23</v>
      </c>
      <c r="IR124" s="86">
        <f t="shared" si="149"/>
        <v>1.1304198002453927E-24</v>
      </c>
      <c r="IS124" s="86">
        <f t="shared" si="149"/>
        <v>1.4492357263453505E-24</v>
      </c>
      <c r="IT124" s="86">
        <f t="shared" si="149"/>
        <v>3.3031849260701404E-25</v>
      </c>
      <c r="IU124" s="86">
        <f t="shared" si="149"/>
        <v>4.1776363964580278E-22</v>
      </c>
      <c r="IV124" s="86">
        <f t="shared" si="149"/>
        <v>3.7645334767623518E-24</v>
      </c>
      <c r="IW124" s="86">
        <f t="shared" si="149"/>
        <v>2.6799989098386571E-24</v>
      </c>
      <c r="IY124" s="86">
        <f t="shared" si="150"/>
        <v>1.6521436697508559E-3</v>
      </c>
      <c r="IZ124" s="86">
        <f t="shared" si="150"/>
        <v>1.3269279766410583E-3</v>
      </c>
      <c r="JA124" s="86">
        <f t="shared" si="150"/>
        <v>6.0994974336201695E-4</v>
      </c>
      <c r="JB124" s="86">
        <f t="shared" si="150"/>
        <v>3.2632087530094608E-6</v>
      </c>
      <c r="JC124" s="86">
        <f t="shared" si="150"/>
        <v>1.1068997161740986E-5</v>
      </c>
      <c r="JD124" s="86">
        <f t="shared" si="150"/>
        <v>1.0675719506152527E-5</v>
      </c>
      <c r="JE124" s="86">
        <f t="shared" si="150"/>
        <v>2.5749281230351107E-5</v>
      </c>
      <c r="JF124" s="86">
        <f t="shared" si="150"/>
        <v>2.4605377495298386E-5</v>
      </c>
      <c r="JG124" s="86">
        <f t="shared" si="150"/>
        <v>1.9342286026629293E-6</v>
      </c>
      <c r="JH124" s="86">
        <f t="shared" si="150"/>
        <v>1.0520429009780893E-6</v>
      </c>
      <c r="JI124" s="86">
        <f t="shared" si="150"/>
        <v>3.2083626767989552E-7</v>
      </c>
      <c r="JJ124" s="86">
        <f t="shared" si="150"/>
        <v>3.1125946093921056E-7</v>
      </c>
      <c r="JK124" s="86">
        <f t="shared" si="150"/>
        <v>7.1355392428420639E-3</v>
      </c>
      <c r="JL124" s="86">
        <f t="shared" si="150"/>
        <v>1.0075864487323803E-2</v>
      </c>
      <c r="JM124" s="86">
        <f t="shared" si="150"/>
        <v>1.5864313351569592E-3</v>
      </c>
    </row>
    <row r="125" spans="2:273" x14ac:dyDescent="0.25">
      <c r="B125" s="2">
        <v>98</v>
      </c>
      <c r="C125" s="37">
        <v>79.954999999999998</v>
      </c>
      <c r="D125" s="37">
        <v>63.436</v>
      </c>
      <c r="E125" s="37">
        <v>61</v>
      </c>
      <c r="F125" s="37">
        <v>66.486999999999995</v>
      </c>
      <c r="G125" s="37">
        <v>61.256</v>
      </c>
      <c r="H125" s="37">
        <v>63.076999999999998</v>
      </c>
      <c r="I125" s="37">
        <v>63.170999999999999</v>
      </c>
      <c r="J125" s="37">
        <v>61.805</v>
      </c>
      <c r="K125" s="37">
        <v>62.634</v>
      </c>
      <c r="L125" s="37">
        <v>60.707000000000001</v>
      </c>
      <c r="M125" s="37">
        <v>63.341000000000001</v>
      </c>
      <c r="N125" s="37">
        <v>63.683</v>
      </c>
      <c r="O125" s="37">
        <v>68.024000000000001</v>
      </c>
      <c r="P125" s="37">
        <v>67</v>
      </c>
      <c r="Q125" s="37">
        <v>78.650000000000006</v>
      </c>
      <c r="S125" s="4">
        <f t="shared" si="151"/>
        <v>80.386555843235143</v>
      </c>
      <c r="T125" s="4">
        <f t="shared" si="151"/>
        <v>66.667528210795169</v>
      </c>
      <c r="U125" s="4">
        <f t="shared" si="151"/>
        <v>61.916052010161138</v>
      </c>
      <c r="V125" s="4">
        <f t="shared" si="151"/>
        <v>65.648803472149297</v>
      </c>
      <c r="W125" s="4">
        <f t="shared" si="151"/>
        <v>62.136629263668048</v>
      </c>
      <c r="X125" s="4">
        <f t="shared" si="151"/>
        <v>62.822013267562376</v>
      </c>
      <c r="Y125" s="4">
        <f t="shared" si="151"/>
        <v>62.401203320517006</v>
      </c>
      <c r="Z125" s="4">
        <f t="shared" si="151"/>
        <v>62.273309059937425</v>
      </c>
      <c r="AA125" s="4">
        <f t="shared" si="151"/>
        <v>64.174682068614047</v>
      </c>
      <c r="AB125" s="4">
        <f t="shared" si="151"/>
        <v>61.558750281388669</v>
      </c>
      <c r="AC125" s="4">
        <f t="shared" si="151"/>
        <v>65.455348312912093</v>
      </c>
      <c r="AD125" s="4">
        <f t="shared" si="151"/>
        <v>66.005900358547905</v>
      </c>
      <c r="AE125" s="4">
        <f t="shared" si="151"/>
        <v>67.357415015044737</v>
      </c>
      <c r="AF125" s="4">
        <f t="shared" si="151"/>
        <v>65.881435014163614</v>
      </c>
      <c r="AG125" s="4">
        <f t="shared" si="151"/>
        <v>81.420802142185124</v>
      </c>
      <c r="AI125" s="4">
        <f t="shared" si="152"/>
        <v>-0.43155584323514518</v>
      </c>
      <c r="AJ125" s="4">
        <f t="shared" si="152"/>
        <v>-3.2315282107951688</v>
      </c>
      <c r="AK125" s="4">
        <f t="shared" si="152"/>
        <v>-0.91605201016113824</v>
      </c>
      <c r="AL125" s="4">
        <f t="shared" si="152"/>
        <v>0.8381965278506982</v>
      </c>
      <c r="AM125" s="4">
        <f t="shared" si="152"/>
        <v>-0.88062926366804817</v>
      </c>
      <c r="AN125" s="4">
        <f t="shared" si="152"/>
        <v>0.25498673243762227</v>
      </c>
      <c r="AO125" s="4">
        <f t="shared" si="152"/>
        <v>0.7697966794829938</v>
      </c>
      <c r="AP125" s="4">
        <f t="shared" si="152"/>
        <v>-0.46830905993742533</v>
      </c>
      <c r="AQ125" s="4">
        <f t="shared" si="152"/>
        <v>-1.5406820686140463</v>
      </c>
      <c r="AR125" s="4">
        <f t="shared" si="152"/>
        <v>-0.85175028138866793</v>
      </c>
      <c r="AS125" s="4">
        <f t="shared" si="152"/>
        <v>-2.1143483129120924</v>
      </c>
      <c r="AT125" s="4">
        <f t="shared" si="152"/>
        <v>-2.3229003585479049</v>
      </c>
      <c r="AU125" s="4">
        <f t="shared" si="152"/>
        <v>0.6665849849552643</v>
      </c>
      <c r="AV125" s="4">
        <f t="shared" si="152"/>
        <v>1.118564985836386</v>
      </c>
      <c r="AW125" s="4">
        <f t="shared" si="152"/>
        <v>-2.7708021421851186</v>
      </c>
      <c r="AY125" s="2">
        <f t="shared" si="144"/>
        <v>80.373287050925228</v>
      </c>
      <c r="AZ125" s="2">
        <f t="shared" si="144"/>
        <v>66.659391452350008</v>
      </c>
      <c r="BA125" s="2">
        <f t="shared" si="144"/>
        <v>61.912843666180699</v>
      </c>
      <c r="BB125" s="2">
        <f t="shared" si="144"/>
        <v>65.648771051228664</v>
      </c>
      <c r="BC125" s="2">
        <f t="shared" si="144"/>
        <v>62.136135512680319</v>
      </c>
      <c r="BD125" s="2">
        <f t="shared" si="144"/>
        <v>62.82163457573958</v>
      </c>
      <c r="BE125" s="2">
        <f t="shared" si="144"/>
        <v>62.398512694075436</v>
      </c>
      <c r="BF125" s="2">
        <f t="shared" si="144"/>
        <v>62.270901697891723</v>
      </c>
      <c r="BG125" s="2">
        <f t="shared" si="144"/>
        <v>64.174371340070579</v>
      </c>
      <c r="BH125" s="2">
        <f t="shared" si="144"/>
        <v>61.558498086348962</v>
      </c>
      <c r="BI125" s="2">
        <f t="shared" si="144"/>
        <v>65.455257998425466</v>
      </c>
      <c r="BJ125" s="2">
        <f t="shared" si="144"/>
        <v>66.005846756309111</v>
      </c>
      <c r="BK125" s="2">
        <f t="shared" si="144"/>
        <v>67.289763126262045</v>
      </c>
      <c r="BL125" s="2">
        <f t="shared" si="144"/>
        <v>65.740768273139921</v>
      </c>
      <c r="BM125" s="2">
        <f t="shared" si="144"/>
        <v>81.350460070422002</v>
      </c>
      <c r="BO125" s="2" t="str">
        <f t="shared" si="100"/>
        <v/>
      </c>
      <c r="BP125" s="2" t="str">
        <f t="shared" si="101"/>
        <v/>
      </c>
      <c r="BQ125" s="2" t="str">
        <f t="shared" si="102"/>
        <v/>
      </c>
      <c r="BR125" s="2" t="str">
        <f t="shared" si="103"/>
        <v/>
      </c>
      <c r="BS125" s="2" t="str">
        <f t="shared" si="104"/>
        <v/>
      </c>
      <c r="BT125" s="2" t="str">
        <f t="shared" si="105"/>
        <v/>
      </c>
      <c r="BU125" s="2" t="str">
        <f t="shared" si="106"/>
        <v/>
      </c>
      <c r="BV125" s="2" t="str">
        <f t="shared" si="107"/>
        <v/>
      </c>
      <c r="BW125" s="2" t="str">
        <f t="shared" si="108"/>
        <v/>
      </c>
      <c r="BX125" s="2" t="str">
        <f t="shared" si="109"/>
        <v/>
      </c>
      <c r="BY125" s="2" t="str">
        <f t="shared" si="110"/>
        <v/>
      </c>
      <c r="BZ125" s="2" t="str">
        <f t="shared" si="111"/>
        <v/>
      </c>
      <c r="CA125" s="2" t="str">
        <f t="shared" si="112"/>
        <v/>
      </c>
      <c r="CB125" s="2" t="str">
        <f t="shared" si="113"/>
        <v/>
      </c>
      <c r="CC125" s="2" t="str">
        <f t="shared" si="114"/>
        <v/>
      </c>
      <c r="CE125" s="2">
        <f t="shared" si="145"/>
        <v>79.954999999999998</v>
      </c>
      <c r="CF125" s="2">
        <f t="shared" si="145"/>
        <v>63.436</v>
      </c>
      <c r="CG125" s="2">
        <f t="shared" si="145"/>
        <v>61</v>
      </c>
      <c r="CH125" s="2">
        <f t="shared" si="145"/>
        <v>66.486999999999995</v>
      </c>
      <c r="CI125" s="2">
        <f t="shared" si="145"/>
        <v>61.256</v>
      </c>
      <c r="CJ125" s="2">
        <f t="shared" si="145"/>
        <v>63.076999999999998</v>
      </c>
      <c r="CK125" s="2">
        <f t="shared" si="145"/>
        <v>63.170999999999999</v>
      </c>
      <c r="CL125" s="2">
        <f t="shared" si="145"/>
        <v>61.805</v>
      </c>
      <c r="CM125" s="2">
        <f t="shared" si="145"/>
        <v>62.634</v>
      </c>
      <c r="CN125" s="2">
        <f t="shared" si="145"/>
        <v>60.707000000000001</v>
      </c>
      <c r="CO125" s="2">
        <f t="shared" si="145"/>
        <v>63.341000000000001</v>
      </c>
      <c r="CP125" s="2">
        <f t="shared" si="145"/>
        <v>63.683</v>
      </c>
      <c r="CQ125" s="2">
        <f t="shared" si="145"/>
        <v>68.024000000000001</v>
      </c>
      <c r="CR125" s="2">
        <f t="shared" si="145"/>
        <v>67</v>
      </c>
      <c r="CS125" s="2">
        <f t="shared" si="145"/>
        <v>78.650000000000006</v>
      </c>
      <c r="CU125" s="2">
        <f t="shared" si="115"/>
        <v>79.954999999999998</v>
      </c>
      <c r="CV125" s="2">
        <f t="shared" si="116"/>
        <v>63.436</v>
      </c>
      <c r="CW125" s="2">
        <f t="shared" si="117"/>
        <v>61</v>
      </c>
      <c r="CX125" s="2">
        <f t="shared" si="118"/>
        <v>66.486999999999995</v>
      </c>
      <c r="CY125" s="2">
        <f t="shared" si="119"/>
        <v>61.256</v>
      </c>
      <c r="CZ125" s="2">
        <f t="shared" si="120"/>
        <v>63.076999999999998</v>
      </c>
      <c r="DA125" s="2">
        <f t="shared" si="121"/>
        <v>63.170999999999999</v>
      </c>
      <c r="DB125" s="2">
        <f t="shared" si="122"/>
        <v>61.805</v>
      </c>
      <c r="DC125" s="2">
        <f t="shared" si="123"/>
        <v>62.634</v>
      </c>
      <c r="DD125" s="2">
        <f t="shared" si="124"/>
        <v>60.707000000000001</v>
      </c>
      <c r="DE125" s="2">
        <f t="shared" si="125"/>
        <v>63.341000000000001</v>
      </c>
      <c r="DF125" s="2">
        <f t="shared" si="126"/>
        <v>63.683</v>
      </c>
      <c r="DG125" s="2">
        <f t="shared" si="127"/>
        <v>68.024000000000001</v>
      </c>
      <c r="DH125" s="2">
        <f t="shared" si="128"/>
        <v>67</v>
      </c>
      <c r="DI125" s="2">
        <f t="shared" si="129"/>
        <v>78.650000000000006</v>
      </c>
      <c r="DK125" s="2">
        <f t="shared" si="153"/>
        <v>135.19481052631579</v>
      </c>
      <c r="DL125" s="2">
        <f t="shared" si="153"/>
        <v>89.341834038054941</v>
      </c>
      <c r="DM125" s="2">
        <f t="shared" si="153"/>
        <v>99.744186046511615</v>
      </c>
      <c r="DN125" s="2">
        <f t="shared" si="153"/>
        <v>91.264627906976742</v>
      </c>
      <c r="DO125" s="2">
        <f t="shared" si="153"/>
        <v>92.327593414904257</v>
      </c>
      <c r="DP125" s="2">
        <f t="shared" si="153"/>
        <v>81.588534883720939</v>
      </c>
      <c r="DQ125" s="2">
        <f t="shared" si="153"/>
        <v>88.759963153125938</v>
      </c>
      <c r="DR125" s="2">
        <f t="shared" si="153"/>
        <v>88.707872445384055</v>
      </c>
      <c r="DS125" s="2">
        <f t="shared" si="153"/>
        <v>98.907133333333363</v>
      </c>
      <c r="DT125" s="2">
        <f t="shared" si="153"/>
        <v>87.727999525841639</v>
      </c>
      <c r="DU125" s="2">
        <f t="shared" si="153"/>
        <v>96.139756815114708</v>
      </c>
      <c r="DV125" s="2">
        <f t="shared" si="153"/>
        <v>101.26727495309569</v>
      </c>
      <c r="DW125" s="2">
        <f t="shared" si="153"/>
        <v>94.690735729386887</v>
      </c>
      <c r="DX125" s="2">
        <f t="shared" si="153"/>
        <v>78.585945595489747</v>
      </c>
      <c r="DY125" s="2">
        <f t="shared" si="153"/>
        <v>98.989627896613186</v>
      </c>
      <c r="EA125" s="2">
        <f t="shared" si="157"/>
        <v>79.925909890109892</v>
      </c>
      <c r="EB125" s="2">
        <f t="shared" si="157"/>
        <v>66.507909831010238</v>
      </c>
      <c r="EC125" s="2">
        <f t="shared" si="157"/>
        <v>61.680418719211822</v>
      </c>
      <c r="ED125" s="2">
        <f t="shared" si="157"/>
        <v>65.484428336528225</v>
      </c>
      <c r="EE125" s="2">
        <f t="shared" si="156"/>
        <v>61.963115515288777</v>
      </c>
      <c r="EF125" s="2">
        <f t="shared" si="156"/>
        <v>62.707050040355135</v>
      </c>
      <c r="EG125" s="2">
        <f t="shared" si="156"/>
        <v>62.220173420977417</v>
      </c>
      <c r="EH125" s="2">
        <f t="shared" si="156"/>
        <v>62.072445084981595</v>
      </c>
      <c r="EI125" s="2">
        <f t="shared" si="156"/>
        <v>63.8278694311172</v>
      </c>
      <c r="EJ125" s="2">
        <f t="shared" si="156"/>
        <v>61.332720254828814</v>
      </c>
      <c r="EK125" s="2">
        <f t="shared" si="156"/>
        <v>65.205789249996997</v>
      </c>
      <c r="EL125" s="2">
        <f t="shared" si="156"/>
        <v>65.721126911314983</v>
      </c>
      <c r="EM125" s="2">
        <f t="shared" si="140"/>
        <v>67.091594313018959</v>
      </c>
      <c r="EN125" s="2">
        <f t="shared" si="140"/>
        <v>65.643580312765195</v>
      </c>
      <c r="EO125" s="2">
        <f t="shared" si="140"/>
        <v>81.166671447891488</v>
      </c>
      <c r="EQ125" s="2">
        <f t="shared" si="154"/>
        <v>79.362151057322038</v>
      </c>
      <c r="ER125" s="2">
        <f t="shared" si="154"/>
        <v>65.703493264084941</v>
      </c>
      <c r="ES125" s="2">
        <f t="shared" si="154"/>
        <v>61.251359270909852</v>
      </c>
      <c r="ET125" s="2">
        <f t="shared" si="154"/>
        <v>64.675572362084338</v>
      </c>
      <c r="EU125" s="2">
        <f t="shared" si="154"/>
        <v>61.733983068181523</v>
      </c>
      <c r="EV125" s="2">
        <f t="shared" si="154"/>
        <v>62.355372093683442</v>
      </c>
      <c r="EW125" s="2">
        <f t="shared" si="154"/>
        <v>61.792098491479713</v>
      </c>
      <c r="EX125" s="2">
        <f t="shared" si="154"/>
        <v>61.76687386566293</v>
      </c>
      <c r="EY125" s="2">
        <f t="shared" si="154"/>
        <v>63.246356296144199</v>
      </c>
      <c r="EZ125" s="2">
        <f t="shared" si="154"/>
        <v>60.758649963346407</v>
      </c>
      <c r="FA125" s="2">
        <f t="shared" si="154"/>
        <v>64.86918539443792</v>
      </c>
      <c r="FB125" s="2">
        <f t="shared" si="154"/>
        <v>65.529439401103232</v>
      </c>
      <c r="FC125" s="2">
        <f t="shared" si="154"/>
        <v>66.758166567878831</v>
      </c>
      <c r="FD125" s="2">
        <f t="shared" si="154"/>
        <v>65.703272671689845</v>
      </c>
      <c r="FE125" s="2">
        <f t="shared" si="154"/>
        <v>81.081827411057048</v>
      </c>
      <c r="FG125" s="2">
        <f t="shared" si="155"/>
        <v>0.99185408458926139</v>
      </c>
      <c r="FH125" s="2">
        <f t="shared" si="155"/>
        <v>0.99316460872840751</v>
      </c>
      <c r="FI125" s="2">
        <f t="shared" si="155"/>
        <v>0.99381052226948474</v>
      </c>
      <c r="FJ125" s="2">
        <f t="shared" si="155"/>
        <v>0.99340634787487325</v>
      </c>
      <c r="FK125" s="2">
        <f t="shared" si="155"/>
        <v>0.99424733850321767</v>
      </c>
      <c r="FL125" s="2">
        <f t="shared" si="155"/>
        <v>0.99376131680189139</v>
      </c>
      <c r="FM125" s="2">
        <f t="shared" si="155"/>
        <v>0.99314736245932589</v>
      </c>
      <c r="FN125" s="2">
        <f t="shared" si="155"/>
        <v>0.99245990349671176</v>
      </c>
      <c r="FO125" s="2">
        <f t="shared" si="155"/>
        <v>0.98997236092010521</v>
      </c>
      <c r="FP125" s="2">
        <f t="shared" si="155"/>
        <v>0.99126050636117946</v>
      </c>
      <c r="FQ125" s="2">
        <f t="shared" si="155"/>
        <v>0.99184144487686654</v>
      </c>
      <c r="FR125" s="2">
        <f t="shared" si="155"/>
        <v>0.99195553121248137</v>
      </c>
      <c r="FS125" s="2">
        <f t="shared" si="155"/>
        <v>0.99275667570635884</v>
      </c>
      <c r="FT125" s="2">
        <f t="shared" si="155"/>
        <v>0.99250640041640859</v>
      </c>
      <c r="FU125" s="2">
        <f t="shared" si="155"/>
        <v>0.98967220387485999</v>
      </c>
      <c r="FW125" s="2">
        <f t="shared" si="146"/>
        <v>5.0351825046791266E-3</v>
      </c>
      <c r="FX125" s="2">
        <f t="shared" si="146"/>
        <v>5.7149306345403786E-3</v>
      </c>
      <c r="FY125" s="2">
        <f t="shared" si="146"/>
        <v>7.3880047520309793E-3</v>
      </c>
      <c r="FZ125" s="2">
        <f t="shared" si="146"/>
        <v>6.9764620176377221E-3</v>
      </c>
      <c r="GA125" s="2">
        <f t="shared" si="146"/>
        <v>7.2297289728424016E-3</v>
      </c>
      <c r="GB125" s="2">
        <f t="shared" si="146"/>
        <v>9.1307029445214325E-3</v>
      </c>
      <c r="GC125" s="2">
        <f t="shared" si="146"/>
        <v>8.242216721822267E-3</v>
      </c>
      <c r="GD125" s="2">
        <f t="shared" si="146"/>
        <v>7.7791350865085889E-3</v>
      </c>
      <c r="GE125" s="2">
        <f t="shared" si="146"/>
        <v>9.0458638508092507E-3</v>
      </c>
      <c r="GF125" s="2">
        <f t="shared" si="146"/>
        <v>8.5417131604112028E-3</v>
      </c>
      <c r="GG125" s="2">
        <f t="shared" si="146"/>
        <v>8.6384367877868577E-3</v>
      </c>
      <c r="GH125" s="2">
        <f t="shared" si="146"/>
        <v>6.4168679698823287E-3</v>
      </c>
      <c r="GI125" s="2">
        <f t="shared" si="146"/>
        <v>5.2206761048241299E-3</v>
      </c>
      <c r="GJ125" s="2">
        <f t="shared" si="146"/>
        <v>3.4017298877411293E-3</v>
      </c>
      <c r="GK125" s="2">
        <f t="shared" si="146"/>
        <v>3.3383373740264234E-3</v>
      </c>
      <c r="GM125" s="86">
        <f t="shared" si="147"/>
        <v>2.7569773290569876E-49</v>
      </c>
      <c r="GN125" s="86">
        <f t="shared" si="147"/>
        <v>2.3003116694371824E-27</v>
      </c>
      <c r="GO125" s="86">
        <f t="shared" si="147"/>
        <v>8.0836100189904694E-30</v>
      </c>
      <c r="GP125" s="86">
        <f t="shared" si="147"/>
        <v>4.775080536597098E-31</v>
      </c>
      <c r="GQ125" s="86">
        <f t="shared" si="147"/>
        <v>3.1995037757175786E-30</v>
      </c>
      <c r="GR125" s="86">
        <f t="shared" si="147"/>
        <v>9.1632213751558373E-27</v>
      </c>
      <c r="GS125" s="86">
        <f t="shared" si="147"/>
        <v>8.1582395070229478E-28</v>
      </c>
      <c r="GT125" s="86">
        <f t="shared" si="147"/>
        <v>3.9391138388971669E-32</v>
      </c>
      <c r="GU125" s="86">
        <f t="shared" si="147"/>
        <v>1.4580423149799885E-41</v>
      </c>
      <c r="GV125" s="86">
        <f t="shared" si="147"/>
        <v>2.6567371161518998E-48</v>
      </c>
      <c r="GW125" s="86">
        <f t="shared" si="147"/>
        <v>1.5088863143608341E-38</v>
      </c>
      <c r="GX125" s="86">
        <f t="shared" si="147"/>
        <v>1.3445738390294883E-72</v>
      </c>
      <c r="GY125" s="86">
        <f t="shared" si="147"/>
        <v>2.2474377731316245E-22</v>
      </c>
      <c r="GZ125" s="86">
        <f t="shared" si="147"/>
        <v>6.5219499222991805E-22</v>
      </c>
      <c r="HA125" s="86">
        <f t="shared" si="147"/>
        <v>3.3910977008665167E-36</v>
      </c>
      <c r="HC125" s="86">
        <f t="shared" si="158"/>
        <v>5.0890099128268838E-4</v>
      </c>
      <c r="HD125" s="86">
        <f t="shared" si="158"/>
        <v>4.1195449401407788E-4</v>
      </c>
      <c r="HE125" s="86">
        <f t="shared" si="158"/>
        <v>1.7554185261310981E-4</v>
      </c>
      <c r="HF125" s="86">
        <f t="shared" si="158"/>
        <v>2.8982047140328816E-7</v>
      </c>
      <c r="HG125" s="86">
        <f t="shared" si="158"/>
        <v>8.5810583277946065E-7</v>
      </c>
      <c r="HH125" s="86">
        <f t="shared" si="158"/>
        <v>1.1516168776540554E-6</v>
      </c>
      <c r="HI125" s="86">
        <f t="shared" si="143"/>
        <v>4.3526361338174417E-7</v>
      </c>
      <c r="HJ125" s="86">
        <f t="shared" si="143"/>
        <v>6.7983625712567529E-7</v>
      </c>
      <c r="HK125" s="86">
        <f t="shared" si="143"/>
        <v>6.5527332386459688E-10</v>
      </c>
      <c r="HL125" s="86">
        <f t="shared" si="143"/>
        <v>4.5481555944989362E-10</v>
      </c>
      <c r="HM125" s="86">
        <f t="shared" si="143"/>
        <v>8.7843212408856692E-9</v>
      </c>
      <c r="HN125" s="86">
        <f t="shared" si="143"/>
        <v>1.2451926542395962E-8</v>
      </c>
      <c r="HO125" s="86">
        <f t="shared" si="143"/>
        <v>3.0821106298148256E-3</v>
      </c>
      <c r="HP125" s="86">
        <f t="shared" si="143"/>
        <v>4.4396828121688117E-3</v>
      </c>
      <c r="HQ125" s="86">
        <f t="shared" si="143"/>
        <v>4.7365610873126475E-4</v>
      </c>
      <c r="HS125" s="86">
        <f t="shared" si="148"/>
        <v>2.9117681534746742E-5</v>
      </c>
      <c r="HT125" s="86">
        <f t="shared" si="148"/>
        <v>5.771391084760064E-7</v>
      </c>
      <c r="HU125" s="86">
        <f t="shared" si="148"/>
        <v>5.2450165828327884E-6</v>
      </c>
      <c r="HV125" s="86">
        <f t="shared" si="148"/>
        <v>8.8439558465547139E-7</v>
      </c>
      <c r="HW125" s="86">
        <f t="shared" si="148"/>
        <v>9.2729336614671046E-6</v>
      </c>
      <c r="HX125" s="86">
        <f t="shared" si="148"/>
        <v>7.3460988117273937E-6</v>
      </c>
      <c r="HY125" s="86">
        <f t="shared" si="148"/>
        <v>4.6924501081714465E-5</v>
      </c>
      <c r="HZ125" s="86">
        <f t="shared" si="148"/>
        <v>3.9902124987927463E-5</v>
      </c>
      <c r="IA125" s="86">
        <f t="shared" si="148"/>
        <v>4.8591369181977984E-6</v>
      </c>
      <c r="IB125" s="86">
        <f t="shared" si="148"/>
        <v>2.7593604252740585E-6</v>
      </c>
      <c r="IC125" s="86">
        <f t="shared" si="148"/>
        <v>6.14148191300843E-7</v>
      </c>
      <c r="ID125" s="86">
        <f t="shared" si="148"/>
        <v>4.4254338939162516E-7</v>
      </c>
      <c r="IE125" s="86">
        <f t="shared" si="148"/>
        <v>5.7330314375838666E-7</v>
      </c>
      <c r="IF125" s="86">
        <f t="shared" si="148"/>
        <v>1.9514280638057186E-4</v>
      </c>
      <c r="IG125" s="86">
        <f t="shared" si="148"/>
        <v>1.4696734872650131E-4</v>
      </c>
      <c r="II125" s="86">
        <f t="shared" si="149"/>
        <v>2.9353723132397786E-15</v>
      </c>
      <c r="IJ125" s="86">
        <f t="shared" si="149"/>
        <v>2.3730083547426968E-21</v>
      </c>
      <c r="IK125" s="86">
        <f t="shared" si="149"/>
        <v>2.0250449501240088E-19</v>
      </c>
      <c r="IL125" s="86">
        <f t="shared" si="149"/>
        <v>3.3362365187297628E-22</v>
      </c>
      <c r="IM125" s="86">
        <f t="shared" si="149"/>
        <v>1.7901560202686496E-19</v>
      </c>
      <c r="IN125" s="86">
        <f t="shared" si="149"/>
        <v>2.734596813784032E-20</v>
      </c>
      <c r="IO125" s="86">
        <f t="shared" si="149"/>
        <v>4.9936301803690995E-18</v>
      </c>
      <c r="IP125" s="86">
        <f t="shared" si="149"/>
        <v>1.4092036305369264E-17</v>
      </c>
      <c r="IQ125" s="86">
        <f t="shared" si="149"/>
        <v>2.5737866045358506E-22</v>
      </c>
      <c r="IR125" s="86">
        <f t="shared" si="149"/>
        <v>8.3382339115565591E-24</v>
      </c>
      <c r="IS125" s="86">
        <f t="shared" si="149"/>
        <v>1.0640402836816659E-23</v>
      </c>
      <c r="IT125" s="86">
        <f t="shared" si="149"/>
        <v>2.2767715659453963E-24</v>
      </c>
      <c r="IU125" s="86">
        <f t="shared" si="149"/>
        <v>2.0989030150725216E-21</v>
      </c>
      <c r="IV125" s="86">
        <f t="shared" si="149"/>
        <v>1.9456184114578564E-23</v>
      </c>
      <c r="IW125" s="86">
        <f t="shared" si="149"/>
        <v>1.3924775879995202E-23</v>
      </c>
      <c r="IY125" s="86">
        <f t="shared" si="150"/>
        <v>5.3801867282037051E-4</v>
      </c>
      <c r="IZ125" s="86">
        <f t="shared" si="150"/>
        <v>4.1253163312255389E-4</v>
      </c>
      <c r="JA125" s="86">
        <f t="shared" si="150"/>
        <v>1.8078686919594279E-4</v>
      </c>
      <c r="JB125" s="86">
        <f t="shared" si="150"/>
        <v>1.1742160560587599E-6</v>
      </c>
      <c r="JC125" s="86">
        <f t="shared" si="150"/>
        <v>1.0131039494246745E-5</v>
      </c>
      <c r="JD125" s="86">
        <f t="shared" si="150"/>
        <v>8.497715689381477E-6</v>
      </c>
      <c r="JE125" s="86">
        <f t="shared" si="150"/>
        <v>4.7359764695101205E-5</v>
      </c>
      <c r="JF125" s="86">
        <f t="shared" si="150"/>
        <v>4.058196124506723E-5</v>
      </c>
      <c r="JG125" s="86">
        <f t="shared" si="150"/>
        <v>4.8597921915216628E-6</v>
      </c>
      <c r="JH125" s="86">
        <f t="shared" si="150"/>
        <v>2.7598152408335084E-6</v>
      </c>
      <c r="JI125" s="86">
        <f t="shared" si="150"/>
        <v>6.229325125417287E-7</v>
      </c>
      <c r="JJ125" s="86">
        <f t="shared" si="150"/>
        <v>4.549953159340211E-7</v>
      </c>
      <c r="JK125" s="86">
        <f t="shared" si="150"/>
        <v>3.0826839329585842E-3</v>
      </c>
      <c r="JL125" s="86">
        <f t="shared" si="150"/>
        <v>4.634825618549384E-3</v>
      </c>
      <c r="JM125" s="86">
        <f t="shared" si="150"/>
        <v>6.2062345745776605E-4</v>
      </c>
    </row>
    <row r="126" spans="2:273" x14ac:dyDescent="0.25">
      <c r="B126" s="2">
        <v>99</v>
      </c>
      <c r="C126" s="37">
        <v>80.409000000000006</v>
      </c>
      <c r="D126" s="37">
        <v>62.973999999999997</v>
      </c>
      <c r="E126" s="37">
        <v>61.174999999999997</v>
      </c>
      <c r="F126" s="37">
        <v>65.744</v>
      </c>
      <c r="G126" s="37">
        <v>62.512999999999998</v>
      </c>
      <c r="H126" s="37">
        <v>62.718000000000004</v>
      </c>
      <c r="I126" s="37">
        <v>61.488</v>
      </c>
      <c r="J126" s="37">
        <v>61.683</v>
      </c>
      <c r="K126" s="37">
        <v>63.170999999999999</v>
      </c>
      <c r="L126" s="37">
        <v>60.561</v>
      </c>
      <c r="M126" s="37">
        <v>63.853999999999999</v>
      </c>
      <c r="N126" s="37">
        <v>64.512</v>
      </c>
      <c r="O126" s="37">
        <v>66.853999999999999</v>
      </c>
      <c r="P126" s="37">
        <v>65.394999999999996</v>
      </c>
      <c r="Q126" s="37">
        <v>78.349999999999994</v>
      </c>
      <c r="S126" s="4">
        <f t="shared" si="151"/>
        <v>80.014231468216508</v>
      </c>
      <c r="T126" s="4">
        <f t="shared" si="151"/>
        <v>66.456671168181373</v>
      </c>
      <c r="U126" s="4">
        <f t="shared" si="151"/>
        <v>61.754573697730955</v>
      </c>
      <c r="V126" s="4">
        <f t="shared" si="151"/>
        <v>65.419914077233031</v>
      </c>
      <c r="W126" s="4">
        <f t="shared" si="151"/>
        <v>62.01417169052722</v>
      </c>
      <c r="X126" s="4">
        <f t="shared" si="151"/>
        <v>62.668557613756519</v>
      </c>
      <c r="Y126" s="4">
        <f t="shared" si="151"/>
        <v>62.225526335926091</v>
      </c>
      <c r="Z126" s="4">
        <f t="shared" si="151"/>
        <v>62.132601753950738</v>
      </c>
      <c r="AA126" s="4">
        <f t="shared" si="151"/>
        <v>63.949338295170563</v>
      </c>
      <c r="AB126" s="4">
        <f t="shared" si="151"/>
        <v>61.397249402263938</v>
      </c>
      <c r="AC126" s="4">
        <f t="shared" si="151"/>
        <v>65.311494826954927</v>
      </c>
      <c r="AD126" s="4">
        <f t="shared" si="151"/>
        <v>65.88393916225499</v>
      </c>
      <c r="AE126" s="4">
        <f t="shared" si="151"/>
        <v>67.208795736322728</v>
      </c>
      <c r="AF126" s="4">
        <f t="shared" si="151"/>
        <v>65.748817215193526</v>
      </c>
      <c r="AG126" s="4">
        <f t="shared" si="151"/>
        <v>81.211115468539234</v>
      </c>
      <c r="AI126" s="4">
        <f t="shared" si="152"/>
        <v>0.39476853178349813</v>
      </c>
      <c r="AJ126" s="4">
        <f t="shared" si="152"/>
        <v>-3.4826711681813762</v>
      </c>
      <c r="AK126" s="4">
        <f t="shared" si="152"/>
        <v>-0.57957369773095735</v>
      </c>
      <c r="AL126" s="4">
        <f t="shared" si="152"/>
        <v>0.32408592276696879</v>
      </c>
      <c r="AM126" s="4">
        <f t="shared" si="152"/>
        <v>0.49882830947277768</v>
      </c>
      <c r="AN126" s="4">
        <f t="shared" si="152"/>
        <v>4.9442386243484293E-2</v>
      </c>
      <c r="AO126" s="4">
        <f t="shared" si="152"/>
        <v>-0.73752633592609129</v>
      </c>
      <c r="AP126" s="4">
        <f t="shared" si="152"/>
        <v>-0.44960175395073776</v>
      </c>
      <c r="AQ126" s="4">
        <f t="shared" si="152"/>
        <v>-0.7783382951705633</v>
      </c>
      <c r="AR126" s="4">
        <f t="shared" si="152"/>
        <v>-0.83624940226393818</v>
      </c>
      <c r="AS126" s="4">
        <f t="shared" si="152"/>
        <v>-1.4574948269549282</v>
      </c>
      <c r="AT126" s="4">
        <f t="shared" si="152"/>
        <v>-1.3719391622549892</v>
      </c>
      <c r="AU126" s="4">
        <f t="shared" si="152"/>
        <v>-0.35479573632272832</v>
      </c>
      <c r="AV126" s="4">
        <f t="shared" si="152"/>
        <v>-0.35381721519352993</v>
      </c>
      <c r="AW126" s="4">
        <f t="shared" si="152"/>
        <v>-2.8611154685392393</v>
      </c>
      <c r="AY126" s="2">
        <f t="shared" si="144"/>
        <v>80.011181250064283</v>
      </c>
      <c r="AZ126" s="2">
        <f t="shared" si="144"/>
        <v>66.454917579877261</v>
      </c>
      <c r="BA126" s="2">
        <f t="shared" si="144"/>
        <v>61.753667860615835</v>
      </c>
      <c r="BB126" s="2">
        <f t="shared" si="144"/>
        <v>65.41984612568541</v>
      </c>
      <c r="BC126" s="2">
        <f t="shared" si="144"/>
        <v>62.01316835993773</v>
      </c>
      <c r="BD126" s="2">
        <f t="shared" si="144"/>
        <v>62.667738955746614</v>
      </c>
      <c r="BE126" s="2">
        <f t="shared" si="144"/>
        <v>62.220310568089701</v>
      </c>
      <c r="BF126" s="2">
        <f t="shared" si="144"/>
        <v>62.12799473813805</v>
      </c>
      <c r="BG126" s="2">
        <f t="shared" si="144"/>
        <v>63.948609265724066</v>
      </c>
      <c r="BH126" s="2">
        <f t="shared" si="144"/>
        <v>61.396632435408101</v>
      </c>
      <c r="BI126" s="2">
        <f t="shared" si="144"/>
        <v>65.311260734041014</v>
      </c>
      <c r="BJ126" s="2">
        <f t="shared" si="144"/>
        <v>65.883804562129598</v>
      </c>
      <c r="BK126" s="2">
        <f t="shared" si="144"/>
        <v>67.188015843499656</v>
      </c>
      <c r="BL126" s="2">
        <f t="shared" si="144"/>
        <v>65.647389494192197</v>
      </c>
      <c r="BM126" s="2">
        <f t="shared" si="144"/>
        <v>81.106690744301673</v>
      </c>
      <c r="BO126" s="2" t="str">
        <f t="shared" si="100"/>
        <v/>
      </c>
      <c r="BP126" s="2" t="str">
        <f t="shared" si="101"/>
        <v/>
      </c>
      <c r="BQ126" s="2" t="str">
        <f t="shared" si="102"/>
        <v/>
      </c>
      <c r="BR126" s="2" t="str">
        <f t="shared" si="103"/>
        <v/>
      </c>
      <c r="BS126" s="2" t="str">
        <f t="shared" si="104"/>
        <v/>
      </c>
      <c r="BT126" s="2" t="str">
        <f t="shared" si="105"/>
        <v/>
      </c>
      <c r="BU126" s="2" t="str">
        <f t="shared" si="106"/>
        <v/>
      </c>
      <c r="BV126" s="2" t="str">
        <f t="shared" si="107"/>
        <v/>
      </c>
      <c r="BW126" s="2" t="str">
        <f t="shared" si="108"/>
        <v/>
      </c>
      <c r="BX126" s="2" t="str">
        <f t="shared" si="109"/>
        <v/>
      </c>
      <c r="BY126" s="2" t="str">
        <f t="shared" si="110"/>
        <v/>
      </c>
      <c r="BZ126" s="2" t="str">
        <f t="shared" si="111"/>
        <v/>
      </c>
      <c r="CA126" s="2" t="str">
        <f t="shared" si="112"/>
        <v/>
      </c>
      <c r="CB126" s="2" t="str">
        <f t="shared" si="113"/>
        <v/>
      </c>
      <c r="CC126" s="2" t="str">
        <f t="shared" si="114"/>
        <v/>
      </c>
      <c r="CE126" s="2">
        <f t="shared" si="145"/>
        <v>80.409000000000006</v>
      </c>
      <c r="CF126" s="2">
        <f t="shared" si="145"/>
        <v>62.973999999999997</v>
      </c>
      <c r="CG126" s="2">
        <f t="shared" si="145"/>
        <v>61.174999999999997</v>
      </c>
      <c r="CH126" s="2">
        <f t="shared" si="145"/>
        <v>65.744</v>
      </c>
      <c r="CI126" s="2">
        <f t="shared" si="145"/>
        <v>62.512999999999998</v>
      </c>
      <c r="CJ126" s="2">
        <f t="shared" si="145"/>
        <v>62.718000000000004</v>
      </c>
      <c r="CK126" s="2">
        <f t="shared" si="145"/>
        <v>61.488</v>
      </c>
      <c r="CL126" s="2">
        <f t="shared" si="145"/>
        <v>61.683</v>
      </c>
      <c r="CM126" s="2">
        <f t="shared" si="145"/>
        <v>63.170999999999999</v>
      </c>
      <c r="CN126" s="2">
        <f t="shared" si="145"/>
        <v>60.561</v>
      </c>
      <c r="CO126" s="2">
        <f t="shared" si="145"/>
        <v>63.853999999999999</v>
      </c>
      <c r="CP126" s="2">
        <f t="shared" si="145"/>
        <v>64.512</v>
      </c>
      <c r="CQ126" s="2">
        <f t="shared" si="145"/>
        <v>66.853999999999999</v>
      </c>
      <c r="CR126" s="2">
        <f t="shared" si="145"/>
        <v>65.394999999999996</v>
      </c>
      <c r="CS126" s="2">
        <f t="shared" si="145"/>
        <v>78.349999999999994</v>
      </c>
      <c r="CU126" s="2">
        <f t="shared" si="115"/>
        <v>80.409000000000006</v>
      </c>
      <c r="CV126" s="2">
        <f t="shared" si="116"/>
        <v>62.973999999999997</v>
      </c>
      <c r="CW126" s="2">
        <f t="shared" si="117"/>
        <v>61.174999999999997</v>
      </c>
      <c r="CX126" s="2">
        <f t="shared" si="118"/>
        <v>65.744</v>
      </c>
      <c r="CY126" s="2">
        <f t="shared" si="119"/>
        <v>62.512999999999998</v>
      </c>
      <c r="CZ126" s="2">
        <f t="shared" si="120"/>
        <v>62.718000000000004</v>
      </c>
      <c r="DA126" s="2">
        <f t="shared" si="121"/>
        <v>61.488</v>
      </c>
      <c r="DB126" s="2">
        <f t="shared" si="122"/>
        <v>61.683</v>
      </c>
      <c r="DC126" s="2">
        <f t="shared" si="123"/>
        <v>63.170999999999999</v>
      </c>
      <c r="DD126" s="2">
        <f t="shared" si="124"/>
        <v>60.561</v>
      </c>
      <c r="DE126" s="2">
        <f t="shared" si="125"/>
        <v>63.853999999999999</v>
      </c>
      <c r="DF126" s="2">
        <f t="shared" si="126"/>
        <v>64.512</v>
      </c>
      <c r="DG126" s="2">
        <f t="shared" si="127"/>
        <v>66.853999999999999</v>
      </c>
      <c r="DH126" s="2">
        <f t="shared" si="128"/>
        <v>65.394999999999996</v>
      </c>
      <c r="DI126" s="2">
        <f t="shared" si="129"/>
        <v>78.349999999999994</v>
      </c>
      <c r="DK126" s="2">
        <f t="shared" si="153"/>
        <v>135.81815404858298</v>
      </c>
      <c r="DL126" s="2">
        <f t="shared" si="153"/>
        <v>89.5030285412262</v>
      </c>
      <c r="DM126" s="2">
        <f t="shared" si="153"/>
        <v>100.03549531863484</v>
      </c>
      <c r="DN126" s="2">
        <f t="shared" si="153"/>
        <v>91.443199335548172</v>
      </c>
      <c r="DO126" s="2">
        <f t="shared" si="153"/>
        <v>92.528975879858478</v>
      </c>
      <c r="DP126" s="2">
        <f t="shared" si="153"/>
        <v>81.637121413470268</v>
      </c>
      <c r="DQ126" s="2">
        <f t="shared" si="153"/>
        <v>88.89175581395348</v>
      </c>
      <c r="DR126" s="2">
        <f t="shared" si="153"/>
        <v>88.796241014799136</v>
      </c>
      <c r="DS126" s="2">
        <f t="shared" si="153"/>
        <v>99.196574789915985</v>
      </c>
      <c r="DT126" s="2">
        <f t="shared" si="153"/>
        <v>87.847610715979144</v>
      </c>
      <c r="DU126" s="2">
        <f t="shared" si="153"/>
        <v>96.396597098515514</v>
      </c>
      <c r="DV126" s="2">
        <f t="shared" si="153"/>
        <v>101.59933771106944</v>
      </c>
      <c r="DW126" s="2">
        <f t="shared" si="153"/>
        <v>94.85215116279069</v>
      </c>
      <c r="DX126" s="2">
        <f t="shared" si="153"/>
        <v>78.620252219873109</v>
      </c>
      <c r="DY126" s="2">
        <f t="shared" si="153"/>
        <v>99.189393939393938</v>
      </c>
      <c r="EA126" s="2">
        <f t="shared" si="157"/>
        <v>79.595707692307698</v>
      </c>
      <c r="EB126" s="2">
        <f t="shared" si="157"/>
        <v>66.31486628839275</v>
      </c>
      <c r="EC126" s="2">
        <f t="shared" si="157"/>
        <v>61.539361951677222</v>
      </c>
      <c r="ED126" s="2">
        <f t="shared" si="157"/>
        <v>65.267867876464322</v>
      </c>
      <c r="EE126" s="2">
        <f t="shared" si="156"/>
        <v>61.853695397920298</v>
      </c>
      <c r="EF126" s="2">
        <f t="shared" si="156"/>
        <v>62.562349798224389</v>
      </c>
      <c r="EG126" s="2">
        <f t="shared" si="156"/>
        <v>62.055954672763647</v>
      </c>
      <c r="EH126" s="2">
        <f t="shared" si="156"/>
        <v>61.94549580889904</v>
      </c>
      <c r="EI126" s="2">
        <f t="shared" si="156"/>
        <v>63.628100616860863</v>
      </c>
      <c r="EJ126" s="2">
        <f t="shared" si="156"/>
        <v>61.188579756929229</v>
      </c>
      <c r="EK126" s="2">
        <f t="shared" si="156"/>
        <v>65.080957691522698</v>
      </c>
      <c r="EL126" s="2">
        <f t="shared" si="156"/>
        <v>65.620923328964608</v>
      </c>
      <c r="EM126" s="2">
        <f t="shared" si="140"/>
        <v>67.005755052483167</v>
      </c>
      <c r="EN126" s="2">
        <f t="shared" si="140"/>
        <v>65.557864165353394</v>
      </c>
      <c r="EO126" s="2">
        <f t="shared" si="140"/>
        <v>80.934883816237047</v>
      </c>
      <c r="EQ126" s="2">
        <f t="shared" si="154"/>
        <v>79.140537303327292</v>
      </c>
      <c r="ER126" s="2">
        <f t="shared" si="154"/>
        <v>65.582041514898364</v>
      </c>
      <c r="ES126" s="2">
        <f t="shared" si="154"/>
        <v>61.154161962090356</v>
      </c>
      <c r="ET126" s="2">
        <f t="shared" si="154"/>
        <v>64.546029627851993</v>
      </c>
      <c r="EU126" s="2">
        <f t="shared" si="154"/>
        <v>61.658525209482328</v>
      </c>
      <c r="EV126" s="2">
        <f t="shared" si="154"/>
        <v>62.242332519008094</v>
      </c>
      <c r="EW126" s="2">
        <f t="shared" si="154"/>
        <v>61.672747064860758</v>
      </c>
      <c r="EX126" s="2">
        <f t="shared" si="154"/>
        <v>61.679538376116184</v>
      </c>
      <c r="EY126" s="2">
        <f t="shared" si="154"/>
        <v>63.117146102703657</v>
      </c>
      <c r="EZ126" s="2">
        <f t="shared" si="154"/>
        <v>60.697347487454209</v>
      </c>
      <c r="FA126" s="2">
        <f t="shared" si="154"/>
        <v>64.777244316577963</v>
      </c>
      <c r="FB126" s="2">
        <f t="shared" si="154"/>
        <v>65.440806518068214</v>
      </c>
      <c r="FC126" s="2">
        <f t="shared" si="154"/>
        <v>66.689482628003589</v>
      </c>
      <c r="FD126" s="2">
        <f t="shared" si="154"/>
        <v>65.610129185605814</v>
      </c>
      <c r="FE126" s="2">
        <f t="shared" si="154"/>
        <v>80.855680118735705</v>
      </c>
      <c r="FG126" s="2">
        <f t="shared" si="155"/>
        <v>0.99256550816010425</v>
      </c>
      <c r="FH126" s="2">
        <f t="shared" si="155"/>
        <v>0.99376229746313016</v>
      </c>
      <c r="FI126" s="2">
        <f t="shared" si="155"/>
        <v>0.99435205330879495</v>
      </c>
      <c r="FJ126" s="2">
        <f t="shared" si="155"/>
        <v>0.99398302692417784</v>
      </c>
      <c r="FK126" s="2">
        <f t="shared" si="155"/>
        <v>0.99475085338950386</v>
      </c>
      <c r="FL126" s="2">
        <f t="shared" si="155"/>
        <v>0.99430712827494838</v>
      </c>
      <c r="FM126" s="2">
        <f t="shared" si="155"/>
        <v>0.99374654971794463</v>
      </c>
      <c r="FN126" s="2">
        <f t="shared" si="155"/>
        <v>0.99311878493935746</v>
      </c>
      <c r="FO126" s="2">
        <f t="shared" si="155"/>
        <v>0.9908466082128885</v>
      </c>
      <c r="FP126" s="2">
        <f t="shared" si="155"/>
        <v>0.99202335318338331</v>
      </c>
      <c r="FQ126" s="2">
        <f t="shared" si="155"/>
        <v>0.99255396404996066</v>
      </c>
      <c r="FR126" s="2">
        <f t="shared" si="155"/>
        <v>0.99265816052363909</v>
      </c>
      <c r="FS126" s="2">
        <f t="shared" si="155"/>
        <v>0.99338979682383377</v>
      </c>
      <c r="FT126" s="2">
        <f t="shared" si="155"/>
        <v>0.99316124678416884</v>
      </c>
      <c r="FU126" s="2">
        <f t="shared" si="155"/>
        <v>0.99057237077894256</v>
      </c>
      <c r="FW126" s="2">
        <f t="shared" si="146"/>
        <v>5.5182871270751483E-3</v>
      </c>
      <c r="FX126" s="2">
        <f t="shared" si="146"/>
        <v>6.2628437129132004E-3</v>
      </c>
      <c r="FY126" s="2">
        <f t="shared" si="146"/>
        <v>8.0950161468921148E-3</v>
      </c>
      <c r="FZ126" s="2">
        <f t="shared" si="146"/>
        <v>7.6443932273450484E-3</v>
      </c>
      <c r="GA126" s="2">
        <f t="shared" si="146"/>
        <v>7.9217146979428717E-3</v>
      </c>
      <c r="GB126" s="2">
        <f t="shared" si="146"/>
        <v>1.000280508559359E-2</v>
      </c>
      <c r="GC126" s="2">
        <f t="shared" si="146"/>
        <v>9.0302301367215631E-3</v>
      </c>
      <c r="GD126" s="2">
        <f t="shared" si="146"/>
        <v>8.5232551599920721E-3</v>
      </c>
      <c r="GE126" s="2">
        <f t="shared" si="146"/>
        <v>9.9099437860592811E-3</v>
      </c>
      <c r="GF126" s="2">
        <f t="shared" si="146"/>
        <v>9.3580903380645498E-3</v>
      </c>
      <c r="GG126" s="2">
        <f t="shared" si="146"/>
        <v>9.4639701170348735E-3</v>
      </c>
      <c r="GH126" s="2">
        <f t="shared" si="146"/>
        <v>7.0316026367708518E-3</v>
      </c>
      <c r="GI126" s="2">
        <f t="shared" si="146"/>
        <v>5.7214757170903794E-3</v>
      </c>
      <c r="GJ126" s="2">
        <f t="shared" si="146"/>
        <v>3.7286989190748569E-3</v>
      </c>
      <c r="GK126" s="2">
        <f t="shared" si="146"/>
        <v>3.6592355872187231E-3</v>
      </c>
      <c r="GM126" s="86">
        <f t="shared" si="147"/>
        <v>4.0440015986355301E-52</v>
      </c>
      <c r="GN126" s="86">
        <f t="shared" si="147"/>
        <v>6.0269768039820403E-29</v>
      </c>
      <c r="GO126" s="86">
        <f t="shared" si="147"/>
        <v>1.6021706317620147E-31</v>
      </c>
      <c r="GP126" s="86">
        <f t="shared" si="147"/>
        <v>8.1035884112473375E-33</v>
      </c>
      <c r="GQ126" s="86">
        <f t="shared" si="147"/>
        <v>5.7139995119753091E-32</v>
      </c>
      <c r="GR126" s="86">
        <f t="shared" si="147"/>
        <v>2.7751285745907011E-28</v>
      </c>
      <c r="GS126" s="86">
        <f t="shared" si="147"/>
        <v>2.2509006024476383E-29</v>
      </c>
      <c r="GT126" s="86">
        <f t="shared" si="147"/>
        <v>5.1703640551169189E-34</v>
      </c>
      <c r="GU126" s="86">
        <f t="shared" si="147"/>
        <v>5.7205003911221615E-44</v>
      </c>
      <c r="GV126" s="86">
        <f t="shared" si="147"/>
        <v>4.9941446405297835E-51</v>
      </c>
      <c r="GW126" s="86">
        <f t="shared" si="147"/>
        <v>9.5666754051961225E-41</v>
      </c>
      <c r="GX126" s="86">
        <f t="shared" si="147"/>
        <v>8.2165378130343039E-77</v>
      </c>
      <c r="GY126" s="86">
        <f t="shared" si="147"/>
        <v>1.2051122980292549E-23</v>
      </c>
      <c r="GZ126" s="86">
        <f t="shared" si="147"/>
        <v>3.60962962190582E-23</v>
      </c>
      <c r="HA126" s="86">
        <f t="shared" si="147"/>
        <v>3.0843574662966474E-38</v>
      </c>
      <c r="HC126" s="86">
        <f t="shared" si="158"/>
        <v>1.4155620174524782E-4</v>
      </c>
      <c r="HD126" s="86">
        <f t="shared" si="158"/>
        <v>1.1499470164905958E-4</v>
      </c>
      <c r="HE126" s="86">
        <f t="shared" si="158"/>
        <v>4.5592292073224886E-5</v>
      </c>
      <c r="HF126" s="86">
        <f t="shared" si="158"/>
        <v>2.3442089491750779E-8</v>
      </c>
      <c r="HG126" s="86">
        <f t="shared" si="158"/>
        <v>8.9124769435347057E-8</v>
      </c>
      <c r="HH126" s="86">
        <f t="shared" si="158"/>
        <v>1.5056492863169597E-7</v>
      </c>
      <c r="HI126" s="86">
        <f t="shared" si="143"/>
        <v>5.2965940094436378E-8</v>
      </c>
      <c r="HJ126" s="86">
        <f t="shared" si="143"/>
        <v>7.7251628108658349E-8</v>
      </c>
      <c r="HK126" s="86">
        <f t="shared" si="143"/>
        <v>3.1579335895069199E-11</v>
      </c>
      <c r="HL126" s="86">
        <f t="shared" si="143"/>
        <v>2.6987903268869752E-11</v>
      </c>
      <c r="HM126" s="86">
        <f t="shared" si="143"/>
        <v>6.3870363161384459E-10</v>
      </c>
      <c r="HN126" s="86">
        <f t="shared" si="143"/>
        <v>8.7289813963143824E-10</v>
      </c>
      <c r="HO126" s="86">
        <f t="shared" si="143"/>
        <v>1.2341766068190284E-3</v>
      </c>
      <c r="HP126" s="86">
        <f t="shared" si="143"/>
        <v>1.8357578146332315E-3</v>
      </c>
      <c r="HQ126" s="86">
        <f t="shared" si="143"/>
        <v>1.3531060965166341E-4</v>
      </c>
      <c r="HS126" s="86">
        <f t="shared" si="148"/>
        <v>5.2833043488803135E-5</v>
      </c>
      <c r="HT126" s="86">
        <f t="shared" si="148"/>
        <v>1.3698811701954305E-6</v>
      </c>
      <c r="HU126" s="86">
        <f t="shared" si="148"/>
        <v>1.1579181202427546E-5</v>
      </c>
      <c r="HV126" s="86">
        <f t="shared" si="148"/>
        <v>2.1823189528628686E-6</v>
      </c>
      <c r="HW126" s="86">
        <f t="shared" si="148"/>
        <v>2.0027039748747144E-5</v>
      </c>
      <c r="HX126" s="86">
        <f t="shared" si="148"/>
        <v>1.692263198690275E-5</v>
      </c>
      <c r="HY126" s="86">
        <f t="shared" si="148"/>
        <v>9.4594360047558942E-5</v>
      </c>
      <c r="HZ126" s="86">
        <f t="shared" si="148"/>
        <v>7.9492668329199387E-5</v>
      </c>
      <c r="IA126" s="86">
        <f t="shared" si="148"/>
        <v>1.1855412287828973E-5</v>
      </c>
      <c r="IB126" s="86">
        <f t="shared" si="148"/>
        <v>7.0200129236435054E-6</v>
      </c>
      <c r="IC126" s="86">
        <f t="shared" si="148"/>
        <v>1.6526640527229701E-6</v>
      </c>
      <c r="ID126" s="86">
        <f t="shared" si="148"/>
        <v>1.1525973540270323E-6</v>
      </c>
      <c r="IE126" s="86">
        <f t="shared" si="148"/>
        <v>1.3426569116181872E-6</v>
      </c>
      <c r="IF126" s="86">
        <f t="shared" si="148"/>
        <v>3.0586256120362714E-4</v>
      </c>
      <c r="IG126" s="86">
        <f t="shared" si="148"/>
        <v>2.3317410256374656E-4</v>
      </c>
      <c r="II126" s="86">
        <f t="shared" si="149"/>
        <v>8.7586964053490338E-15</v>
      </c>
      <c r="IJ126" s="86">
        <f t="shared" si="149"/>
        <v>1.1874037982432058E-20</v>
      </c>
      <c r="IK126" s="86">
        <f t="shared" si="149"/>
        <v>9.3575089638320224E-19</v>
      </c>
      <c r="IL126" s="86">
        <f t="shared" si="149"/>
        <v>1.9126884423870184E-21</v>
      </c>
      <c r="IM126" s="86">
        <f t="shared" si="149"/>
        <v>8.253907200779497E-19</v>
      </c>
      <c r="IN126" s="86">
        <f t="shared" si="149"/>
        <v>1.4624004681729975E-19</v>
      </c>
      <c r="IO126" s="86">
        <f t="shared" si="149"/>
        <v>2.117993093196223E-17</v>
      </c>
      <c r="IP126" s="86">
        <f t="shared" si="149"/>
        <v>5.6528596257512431E-17</v>
      </c>
      <c r="IQ126" s="86">
        <f t="shared" si="149"/>
        <v>1.6412219387983514E-21</v>
      </c>
      <c r="IR126" s="86">
        <f t="shared" si="149"/>
        <v>5.9233601856001453E-23</v>
      </c>
      <c r="IS126" s="86">
        <f t="shared" si="149"/>
        <v>7.5238054562246889E-23</v>
      </c>
      <c r="IT126" s="86">
        <f t="shared" si="149"/>
        <v>1.516378666561129E-23</v>
      </c>
      <c r="IU126" s="86">
        <f t="shared" si="149"/>
        <v>1.0259256941918293E-20</v>
      </c>
      <c r="IV126" s="86">
        <f t="shared" si="149"/>
        <v>9.7982433650397282E-23</v>
      </c>
      <c r="IW126" s="86">
        <f t="shared" si="149"/>
        <v>7.0499362011573794E-23</v>
      </c>
      <c r="IY126" s="86">
        <f t="shared" si="150"/>
        <v>1.9438924524280965E-4</v>
      </c>
      <c r="IZ126" s="86">
        <f t="shared" si="150"/>
        <v>1.1636458281925501E-4</v>
      </c>
      <c r="JA126" s="86">
        <f t="shared" si="150"/>
        <v>5.7171473275653367E-5</v>
      </c>
      <c r="JB126" s="86">
        <f t="shared" si="150"/>
        <v>2.2057610423546214E-6</v>
      </c>
      <c r="JC126" s="86">
        <f t="shared" si="150"/>
        <v>2.0116164518183316E-5</v>
      </c>
      <c r="JD126" s="86">
        <f t="shared" si="150"/>
        <v>1.7073196915534592E-5</v>
      </c>
      <c r="JE126" s="86">
        <f t="shared" si="150"/>
        <v>9.4647325987674561E-5</v>
      </c>
      <c r="JF126" s="86">
        <f t="shared" si="150"/>
        <v>7.9569919957364569E-5</v>
      </c>
      <c r="JG126" s="86">
        <f t="shared" si="150"/>
        <v>1.185544386716487E-5</v>
      </c>
      <c r="JH126" s="86">
        <f t="shared" si="150"/>
        <v>7.0200399115467743E-6</v>
      </c>
      <c r="JI126" s="86">
        <f t="shared" si="150"/>
        <v>1.6533027563545838E-6</v>
      </c>
      <c r="JJ126" s="86">
        <f t="shared" si="150"/>
        <v>1.1534702521666638E-6</v>
      </c>
      <c r="JK126" s="86">
        <f t="shared" si="150"/>
        <v>1.2355192637306465E-3</v>
      </c>
      <c r="JL126" s="86">
        <f t="shared" si="150"/>
        <v>2.1416203758368585E-3</v>
      </c>
      <c r="JM126" s="86">
        <f t="shared" si="150"/>
        <v>3.6848471221541E-4</v>
      </c>
    </row>
    <row r="127" spans="2:273" x14ac:dyDescent="0.25">
      <c r="B127" s="2">
        <v>100</v>
      </c>
      <c r="C127" s="37">
        <v>79.704999999999998</v>
      </c>
      <c r="D127" s="37">
        <v>62.820999999999998</v>
      </c>
      <c r="E127" s="37">
        <v>60.625</v>
      </c>
      <c r="F127" s="37">
        <v>65.41</v>
      </c>
      <c r="G127" s="37">
        <v>62.076999999999998</v>
      </c>
      <c r="H127" s="37">
        <v>63.845999999999997</v>
      </c>
      <c r="I127" s="37">
        <v>62.829000000000001</v>
      </c>
      <c r="J127" s="37">
        <v>61.512</v>
      </c>
      <c r="K127" s="37">
        <v>65.024000000000001</v>
      </c>
      <c r="L127" s="37">
        <v>62.39</v>
      </c>
      <c r="M127" s="37">
        <v>64.488</v>
      </c>
      <c r="N127" s="37">
        <v>63.658999999999999</v>
      </c>
      <c r="O127" s="37">
        <v>66.194999999999993</v>
      </c>
      <c r="P127" s="37">
        <v>63.604999999999997</v>
      </c>
      <c r="Q127" s="37">
        <v>78.8</v>
      </c>
      <c r="S127" s="4">
        <f t="shared" si="151"/>
        <v>79.651955484103752</v>
      </c>
      <c r="T127" s="4">
        <f t="shared" si="151"/>
        <v>66.251700958540468</v>
      </c>
      <c r="U127" s="4">
        <f t="shared" si="151"/>
        <v>61.59664862837316</v>
      </c>
      <c r="V127" s="4">
        <f t="shared" si="151"/>
        <v>65.192030444442494</v>
      </c>
      <c r="W127" s="4">
        <f t="shared" si="151"/>
        <v>61.893314198110907</v>
      </c>
      <c r="X127" s="4">
        <f t="shared" si="151"/>
        <v>62.516334315846123</v>
      </c>
      <c r="Y127" s="4">
        <f t="shared" si="151"/>
        <v>62.053061326652355</v>
      </c>
      <c r="Z127" s="4">
        <f t="shared" si="151"/>
        <v>61.995014661813485</v>
      </c>
      <c r="AA127" s="4">
        <f t="shared" si="151"/>
        <v>63.726452394067174</v>
      </c>
      <c r="AB127" s="4">
        <f t="shared" si="151"/>
        <v>61.237700733783022</v>
      </c>
      <c r="AC127" s="4">
        <f t="shared" si="151"/>
        <v>65.169296044874102</v>
      </c>
      <c r="AD127" s="4">
        <f t="shared" si="151"/>
        <v>65.763705711974183</v>
      </c>
      <c r="AE127" s="4">
        <f t="shared" si="151"/>
        <v>67.0935700535005</v>
      </c>
      <c r="AF127" s="4">
        <f t="shared" si="151"/>
        <v>65.671031703507595</v>
      </c>
      <c r="AG127" s="4">
        <f t="shared" si="151"/>
        <v>81.021764450573116</v>
      </c>
      <c r="AI127" s="4">
        <f t="shared" si="152"/>
        <v>5.304451589624648E-2</v>
      </c>
      <c r="AJ127" s="4">
        <f t="shared" si="152"/>
        <v>-3.43070095854047</v>
      </c>
      <c r="AK127" s="4">
        <f t="shared" si="152"/>
        <v>-0.9716486283731598</v>
      </c>
      <c r="AL127" s="4">
        <f t="shared" si="152"/>
        <v>0.2179695555575023</v>
      </c>
      <c r="AM127" s="4">
        <f t="shared" si="152"/>
        <v>0.18368580188909078</v>
      </c>
      <c r="AN127" s="4">
        <f t="shared" si="152"/>
        <v>1.3296656841538734</v>
      </c>
      <c r="AO127" s="4">
        <f t="shared" si="152"/>
        <v>0.7759386733476461</v>
      </c>
      <c r="AP127" s="4">
        <f t="shared" si="152"/>
        <v>-0.48301466181348474</v>
      </c>
      <c r="AQ127" s="4">
        <f t="shared" si="152"/>
        <v>1.2975476059328273</v>
      </c>
      <c r="AR127" s="4">
        <f t="shared" si="152"/>
        <v>1.1522992662169784</v>
      </c>
      <c r="AS127" s="4">
        <f t="shared" si="152"/>
        <v>-0.68129604487410234</v>
      </c>
      <c r="AT127" s="4">
        <f t="shared" si="152"/>
        <v>-2.1047057119741837</v>
      </c>
      <c r="AU127" s="4">
        <f t="shared" si="152"/>
        <v>-0.89857005350050656</v>
      </c>
      <c r="AV127" s="4">
        <f t="shared" si="152"/>
        <v>-2.0660317035075977</v>
      </c>
      <c r="AW127" s="4">
        <f t="shared" si="152"/>
        <v>-2.2217644505731187</v>
      </c>
      <c r="AY127" s="2">
        <f t="shared" ref="AY127:BM143" si="159">IF(OR($B127 &lt; C$230, $B127 &gt; C$233), #N/A, ((1-FG127)*DK127) + (FG127 - FW127)*EA127 + (FW127*EQ127))</f>
        <v>79.651335819961147</v>
      </c>
      <c r="AZ127" s="2">
        <f t="shared" si="159"/>
        <v>66.251287539716387</v>
      </c>
      <c r="BA127" s="2">
        <f t="shared" si="159"/>
        <v>61.595897763444498</v>
      </c>
      <c r="BB127" s="2">
        <f t="shared" si="159"/>
        <v>65.191874168487459</v>
      </c>
      <c r="BC127" s="2">
        <f t="shared" si="159"/>
        <v>61.891283657097844</v>
      </c>
      <c r="BD127" s="2">
        <f t="shared" si="159"/>
        <v>62.514579089054109</v>
      </c>
      <c r="BE127" s="2">
        <f t="shared" si="159"/>
        <v>62.043212515773064</v>
      </c>
      <c r="BF127" s="2">
        <f t="shared" si="159"/>
        <v>61.986395517785063</v>
      </c>
      <c r="BG127" s="2">
        <f t="shared" si="159"/>
        <v>63.724802923618881</v>
      </c>
      <c r="BH127" s="2">
        <f t="shared" si="159"/>
        <v>61.236247635935676</v>
      </c>
      <c r="BI127" s="2">
        <f t="shared" si="159"/>
        <v>65.168711654192776</v>
      </c>
      <c r="BJ127" s="2">
        <f t="shared" si="159"/>
        <v>65.763378724247914</v>
      </c>
      <c r="BK127" s="2">
        <f t="shared" si="159"/>
        <v>67.087503623910777</v>
      </c>
      <c r="BL127" s="2">
        <f t="shared" si="159"/>
        <v>65.554599693167106</v>
      </c>
      <c r="BM127" s="2">
        <f t="shared" si="159"/>
        <v>80.863599165069715</v>
      </c>
      <c r="BO127" s="2" t="str">
        <f t="shared" si="100"/>
        <v/>
      </c>
      <c r="BP127" s="2" t="str">
        <f t="shared" si="101"/>
        <v/>
      </c>
      <c r="BQ127" s="2" t="str">
        <f t="shared" si="102"/>
        <v/>
      </c>
      <c r="BR127" s="2" t="str">
        <f t="shared" si="103"/>
        <v/>
      </c>
      <c r="BS127" s="2" t="str">
        <f t="shared" si="104"/>
        <v/>
      </c>
      <c r="BT127" s="2" t="str">
        <f t="shared" si="105"/>
        <v/>
      </c>
      <c r="BU127" s="2" t="str">
        <f t="shared" si="106"/>
        <v/>
      </c>
      <c r="BV127" s="2" t="str">
        <f t="shared" si="107"/>
        <v/>
      </c>
      <c r="BW127" s="2" t="str">
        <f t="shared" si="108"/>
        <v/>
      </c>
      <c r="BX127" s="2" t="str">
        <f t="shared" si="109"/>
        <v/>
      </c>
      <c r="BY127" s="2" t="str">
        <f t="shared" si="110"/>
        <v/>
      </c>
      <c r="BZ127" s="2" t="str">
        <f t="shared" si="111"/>
        <v/>
      </c>
      <c r="CA127" s="2" t="str">
        <f t="shared" si="112"/>
        <v/>
      </c>
      <c r="CB127" s="2" t="str">
        <f t="shared" si="113"/>
        <v/>
      </c>
      <c r="CC127" s="2" t="str">
        <f t="shared" si="114"/>
        <v/>
      </c>
      <c r="CE127" s="2">
        <f t="shared" ref="CE127:CS143" si="160">IF(AND(IY127 &lt; $CS$22, $B127 &gt; C$231, $B127 &lt; C$232), C127, "")</f>
        <v>79.704999999999998</v>
      </c>
      <c r="CF127" s="2">
        <f t="shared" si="160"/>
        <v>62.820999999999998</v>
      </c>
      <c r="CG127" s="2">
        <f t="shared" si="160"/>
        <v>60.625</v>
      </c>
      <c r="CH127" s="2">
        <f t="shared" si="160"/>
        <v>65.41</v>
      </c>
      <c r="CI127" s="2">
        <f t="shared" si="160"/>
        <v>62.076999999999998</v>
      </c>
      <c r="CJ127" s="2">
        <f t="shared" si="160"/>
        <v>63.845999999999997</v>
      </c>
      <c r="CK127" s="2">
        <f t="shared" si="160"/>
        <v>62.829000000000001</v>
      </c>
      <c r="CL127" s="2">
        <f t="shared" si="160"/>
        <v>61.512</v>
      </c>
      <c r="CM127" s="2">
        <f t="shared" si="160"/>
        <v>65.024000000000001</v>
      </c>
      <c r="CN127" s="2">
        <f t="shared" si="160"/>
        <v>62.39</v>
      </c>
      <c r="CO127" s="2">
        <f t="shared" si="160"/>
        <v>64.488</v>
      </c>
      <c r="CP127" s="2">
        <f t="shared" si="160"/>
        <v>63.658999999999999</v>
      </c>
      <c r="CQ127" s="2">
        <f t="shared" si="160"/>
        <v>66.194999999999993</v>
      </c>
      <c r="CR127" s="2">
        <f t="shared" si="160"/>
        <v>63.604999999999997</v>
      </c>
      <c r="CS127" s="2">
        <f t="shared" si="160"/>
        <v>78.8</v>
      </c>
      <c r="CU127" s="2">
        <f t="shared" si="115"/>
        <v>79.704999999999998</v>
      </c>
      <c r="CV127" s="2">
        <f t="shared" si="116"/>
        <v>62.820999999999998</v>
      </c>
      <c r="CW127" s="2">
        <f t="shared" si="117"/>
        <v>60.625</v>
      </c>
      <c r="CX127" s="2">
        <f t="shared" si="118"/>
        <v>65.41</v>
      </c>
      <c r="CY127" s="2">
        <f t="shared" si="119"/>
        <v>62.076999999999998</v>
      </c>
      <c r="CZ127" s="2">
        <f t="shared" si="120"/>
        <v>63.845999999999997</v>
      </c>
      <c r="DA127" s="2">
        <f t="shared" si="121"/>
        <v>62.829000000000001</v>
      </c>
      <c r="DB127" s="2">
        <f t="shared" si="122"/>
        <v>61.512</v>
      </c>
      <c r="DC127" s="2">
        <f t="shared" si="123"/>
        <v>65.024000000000001</v>
      </c>
      <c r="DD127" s="2">
        <f t="shared" si="124"/>
        <v>62.39</v>
      </c>
      <c r="DE127" s="2">
        <f t="shared" si="125"/>
        <v>64.488</v>
      </c>
      <c r="DF127" s="2">
        <f t="shared" si="126"/>
        <v>63.658999999999999</v>
      </c>
      <c r="DG127" s="2">
        <f t="shared" si="127"/>
        <v>66.194999999999993</v>
      </c>
      <c r="DH127" s="2">
        <f t="shared" si="128"/>
        <v>63.604999999999997</v>
      </c>
      <c r="DI127" s="2">
        <f t="shared" si="129"/>
        <v>78.8</v>
      </c>
      <c r="DK127" s="2">
        <f t="shared" si="153"/>
        <v>136.4414975708502</v>
      </c>
      <c r="DL127" s="2">
        <f t="shared" si="153"/>
        <v>89.664223044397446</v>
      </c>
      <c r="DM127" s="2">
        <f t="shared" si="153"/>
        <v>100.32680459075806</v>
      </c>
      <c r="DN127" s="2">
        <f t="shared" si="153"/>
        <v>91.621770764119603</v>
      </c>
      <c r="DO127" s="2">
        <f t="shared" si="153"/>
        <v>92.730358344812686</v>
      </c>
      <c r="DP127" s="2">
        <f t="shared" si="153"/>
        <v>81.685707943219583</v>
      </c>
      <c r="DQ127" s="2">
        <f t="shared" si="153"/>
        <v>89.023548474781023</v>
      </c>
      <c r="DR127" s="2">
        <f t="shared" si="153"/>
        <v>88.884609584214218</v>
      </c>
      <c r="DS127" s="2">
        <f t="shared" si="153"/>
        <v>99.486016246498622</v>
      </c>
      <c r="DT127" s="2">
        <f t="shared" si="153"/>
        <v>87.967221906116663</v>
      </c>
      <c r="DU127" s="2">
        <f t="shared" si="153"/>
        <v>96.653437381916319</v>
      </c>
      <c r="DV127" s="2">
        <f t="shared" si="153"/>
        <v>101.93140046904315</v>
      </c>
      <c r="DW127" s="2">
        <f t="shared" si="153"/>
        <v>95.013566596194494</v>
      </c>
      <c r="DX127" s="2">
        <f t="shared" si="153"/>
        <v>78.654558844256485</v>
      </c>
      <c r="DY127" s="2">
        <f t="shared" si="153"/>
        <v>99.389159982174689</v>
      </c>
      <c r="EA127" s="2">
        <f t="shared" si="157"/>
        <v>79.265505494505504</v>
      </c>
      <c r="EB127" s="2">
        <f t="shared" si="157"/>
        <v>66.121822745775262</v>
      </c>
      <c r="EC127" s="2">
        <f t="shared" si="157"/>
        <v>61.398305184142622</v>
      </c>
      <c r="ED127" s="2">
        <f t="shared" si="157"/>
        <v>65.051307416400434</v>
      </c>
      <c r="EE127" s="2">
        <f t="shared" si="156"/>
        <v>61.744275280551818</v>
      </c>
      <c r="EF127" s="2">
        <f t="shared" si="156"/>
        <v>62.417649556093636</v>
      </c>
      <c r="EG127" s="2">
        <f t="shared" si="156"/>
        <v>61.89173592454987</v>
      </c>
      <c r="EH127" s="2">
        <f t="shared" si="156"/>
        <v>61.81854653281647</v>
      </c>
      <c r="EI127" s="2">
        <f t="shared" si="156"/>
        <v>63.428331802604518</v>
      </c>
      <c r="EJ127" s="2">
        <f t="shared" si="156"/>
        <v>61.044439259029637</v>
      </c>
      <c r="EK127" s="2">
        <f t="shared" si="156"/>
        <v>64.9561261330484</v>
      </c>
      <c r="EL127" s="2">
        <f t="shared" si="156"/>
        <v>65.520719746614233</v>
      </c>
      <c r="EM127" s="2">
        <f t="shared" si="140"/>
        <v>66.919915791947361</v>
      </c>
      <c r="EN127" s="2">
        <f t="shared" si="140"/>
        <v>65.472148017941578</v>
      </c>
      <c r="EO127" s="2">
        <f t="shared" si="140"/>
        <v>80.703096184582606</v>
      </c>
      <c r="EQ127" s="2">
        <f t="shared" si="154"/>
        <v>78.918923549332561</v>
      </c>
      <c r="ER127" s="2">
        <f t="shared" si="154"/>
        <v>65.460589765711802</v>
      </c>
      <c r="ES127" s="2">
        <f t="shared" si="154"/>
        <v>61.056964653270867</v>
      </c>
      <c r="ET127" s="2">
        <f t="shared" si="154"/>
        <v>64.416486893619634</v>
      </c>
      <c r="EU127" s="2">
        <f t="shared" si="154"/>
        <v>61.583067350783132</v>
      </c>
      <c r="EV127" s="2">
        <f t="shared" si="154"/>
        <v>62.129292944332747</v>
      </c>
      <c r="EW127" s="2">
        <f t="shared" si="154"/>
        <v>61.553395638241795</v>
      </c>
      <c r="EX127" s="2">
        <f t="shared" si="154"/>
        <v>61.592202886569439</v>
      </c>
      <c r="EY127" s="2">
        <f t="shared" si="154"/>
        <v>62.987935909263115</v>
      </c>
      <c r="EZ127" s="2">
        <f t="shared" si="154"/>
        <v>60.636045011562018</v>
      </c>
      <c r="FA127" s="2">
        <f t="shared" si="154"/>
        <v>64.685303238718006</v>
      </c>
      <c r="FB127" s="2">
        <f t="shared" si="154"/>
        <v>65.352173635033211</v>
      </c>
      <c r="FC127" s="2">
        <f t="shared" si="154"/>
        <v>66.620798688128332</v>
      </c>
      <c r="FD127" s="2">
        <f t="shared" si="154"/>
        <v>65.516985699521783</v>
      </c>
      <c r="FE127" s="2">
        <f t="shared" si="154"/>
        <v>80.629532826414348</v>
      </c>
      <c r="FG127" s="2">
        <f t="shared" si="155"/>
        <v>0.99321522456419398</v>
      </c>
      <c r="FH127" s="2">
        <f t="shared" si="155"/>
        <v>0.99430802363126825</v>
      </c>
      <c r="FI127" s="2">
        <f t="shared" si="155"/>
        <v>0.99484645029930718</v>
      </c>
      <c r="FJ127" s="2">
        <f t="shared" si="155"/>
        <v>0.99450954853374451</v>
      </c>
      <c r="FK127" s="2">
        <f t="shared" si="155"/>
        <v>0.99521050928133914</v>
      </c>
      <c r="FL127" s="2">
        <f t="shared" si="155"/>
        <v>0.99480543726605186</v>
      </c>
      <c r="FM127" s="2">
        <f t="shared" si="155"/>
        <v>0.99429364571874268</v>
      </c>
      <c r="FN127" s="2">
        <f t="shared" si="155"/>
        <v>0.99372045518607865</v>
      </c>
      <c r="FO127" s="2">
        <f t="shared" si="155"/>
        <v>0.99164527858683604</v>
      </c>
      <c r="FP127" s="2">
        <f t="shared" si="155"/>
        <v>0.9927201021836749</v>
      </c>
      <c r="FQ127" s="2">
        <f t="shared" si="155"/>
        <v>0.99320468241202542</v>
      </c>
      <c r="FR127" s="2">
        <f t="shared" si="155"/>
        <v>0.99329983449446702</v>
      </c>
      <c r="FS127" s="2">
        <f t="shared" si="155"/>
        <v>0.99396791463392609</v>
      </c>
      <c r="FT127" s="2">
        <f t="shared" si="155"/>
        <v>0.99375922764111646</v>
      </c>
      <c r="FU127" s="2">
        <f t="shared" si="155"/>
        <v>0.99139476166464968</v>
      </c>
      <c r="FW127" s="2">
        <f t="shared" ref="FW127:GK143" si="161">POWER(10,($B127-C$232)/C$229)/(1+POWER(10,($B127-C$232)/C$229))</f>
        <v>6.0474618801299824E-3</v>
      </c>
      <c r="FX127" s="2">
        <f t="shared" si="161"/>
        <v>6.8629248066640136E-3</v>
      </c>
      <c r="FY127" s="2">
        <f t="shared" si="161"/>
        <v>8.8690820154651261E-3</v>
      </c>
      <c r="FZ127" s="2">
        <f t="shared" si="161"/>
        <v>8.3757332486155498E-3</v>
      </c>
      <c r="GA127" s="2">
        <f t="shared" si="161"/>
        <v>8.6793540486228421E-3</v>
      </c>
      <c r="GB127" s="2">
        <f t="shared" si="161"/>
        <v>1.0957283321963022E-2</v>
      </c>
      <c r="GC127" s="2">
        <f t="shared" si="161"/>
        <v>9.8928316152006885E-3</v>
      </c>
      <c r="GD127" s="2">
        <f t="shared" si="161"/>
        <v>9.3378848230595331E-3</v>
      </c>
      <c r="GE127" s="2">
        <f t="shared" si="161"/>
        <v>1.0855658262112114E-2</v>
      </c>
      <c r="GF127" s="2">
        <f t="shared" si="161"/>
        <v>1.0251686261111916E-2</v>
      </c>
      <c r="GG127" s="2">
        <f t="shared" si="161"/>
        <v>1.0367570598129922E-2</v>
      </c>
      <c r="GH127" s="2">
        <f t="shared" si="161"/>
        <v>7.7047720859908953E-3</v>
      </c>
      <c r="GI127" s="2">
        <f t="shared" si="161"/>
        <v>6.2700123414338336E-3</v>
      </c>
      <c r="GJ127" s="2">
        <f t="shared" si="161"/>
        <v>4.0869668268805103E-3</v>
      </c>
      <c r="GK127" s="2">
        <f t="shared" si="161"/>
        <v>4.0108560575576541E-3</v>
      </c>
      <c r="GM127" s="86">
        <f t="shared" ref="GM127:HA143" si="162" xml:space="preserve"> _xlfn.NORM.DIST($B127, C$7, ABS(C$11), TRUE) * _xlfn.NORM.DIST(($B127 - C$7)*C$15, 0, ABS(C$11), TRUE) * 2</f>
        <v>4.9181978767124993E-55</v>
      </c>
      <c r="GN127" s="86">
        <f t="shared" si="162"/>
        <v>1.4188463293056645E-30</v>
      </c>
      <c r="GO127" s="86">
        <f t="shared" si="162"/>
        <v>2.8347228372329288E-33</v>
      </c>
      <c r="GP127" s="86">
        <f t="shared" si="162"/>
        <v>1.2225642725544548E-34</v>
      </c>
      <c r="GQ127" s="86">
        <f t="shared" si="162"/>
        <v>9.0692547194582699E-34</v>
      </c>
      <c r="GR127" s="86">
        <f t="shared" si="162"/>
        <v>7.5970339696898881E-30</v>
      </c>
      <c r="GS127" s="86">
        <f t="shared" si="162"/>
        <v>5.6062355086453287E-31</v>
      </c>
      <c r="GT127" s="86">
        <f t="shared" si="162"/>
        <v>5.9696840704961537E-36</v>
      </c>
      <c r="GU127" s="86">
        <f t="shared" si="162"/>
        <v>1.910818179717757E-46</v>
      </c>
      <c r="GV127" s="86">
        <f t="shared" si="162"/>
        <v>7.8641337826105562E-54</v>
      </c>
      <c r="GW127" s="86">
        <f t="shared" si="162"/>
        <v>5.2462761253565059E-43</v>
      </c>
      <c r="GX127" s="86">
        <f t="shared" si="162"/>
        <v>3.7981707923532407E-81</v>
      </c>
      <c r="GY127" s="86">
        <f t="shared" si="162"/>
        <v>5.9341679104808908E-25</v>
      </c>
      <c r="GZ127" s="86">
        <f t="shared" si="162"/>
        <v>1.8346250919690588E-24</v>
      </c>
      <c r="HA127" s="86">
        <f t="shared" si="162"/>
        <v>2.4546266427390409E-40</v>
      </c>
      <c r="HC127" s="86">
        <f t="shared" si="158"/>
        <v>3.5208187265739786E-5</v>
      </c>
      <c r="HD127" s="86">
        <f t="shared" si="158"/>
        <v>2.8860065151979357E-5</v>
      </c>
      <c r="HE127" s="86">
        <f t="shared" si="158"/>
        <v>1.0647037442030109E-5</v>
      </c>
      <c r="HF127" s="86">
        <f t="shared" si="158"/>
        <v>1.5429929979536279E-9</v>
      </c>
      <c r="HG127" s="86">
        <f t="shared" si="158"/>
        <v>7.7209037145817591E-9</v>
      </c>
      <c r="HH127" s="86">
        <f t="shared" si="158"/>
        <v>1.6954930161364511E-8</v>
      </c>
      <c r="HI127" s="86">
        <f t="shared" si="143"/>
        <v>5.5482334482652007E-9</v>
      </c>
      <c r="HJ127" s="86">
        <f t="shared" si="143"/>
        <v>7.442893288537855E-9</v>
      </c>
      <c r="HK127" s="86">
        <f t="shared" si="143"/>
        <v>1.2316479873217882E-12</v>
      </c>
      <c r="HL127" s="86">
        <f t="shared" si="143"/>
        <v>1.3366078667707693E-12</v>
      </c>
      <c r="HM127" s="86">
        <f t="shared" si="143"/>
        <v>3.8763219640338763E-11</v>
      </c>
      <c r="HN127" s="86">
        <f t="shared" si="143"/>
        <v>5.062219381740343E-11</v>
      </c>
      <c r="HO127" s="86">
        <f t="shared" si="143"/>
        <v>4.5823093745744491E-4</v>
      </c>
      <c r="HP127" s="86">
        <f t="shared" si="143"/>
        <v>7.0375212851310671E-4</v>
      </c>
      <c r="HQ127" s="86">
        <f t="shared" si="143"/>
        <v>3.4862561425759573E-5</v>
      </c>
      <c r="HS127" s="86">
        <f t="shared" ref="HS127:IG143" si="163" xml:space="preserve"> _xlfn.NORM.DIST($B127, C$9, ABS(C$13), TRUE) * _xlfn.NORM.DIST(($B127 - C$9)*C$17, 0, ABS(C$13), TRUE) * 2</f>
        <v>9.4149299050390634E-5</v>
      </c>
      <c r="HT127" s="86">
        <f t="shared" si="163"/>
        <v>3.1626968522470421E-6</v>
      </c>
      <c r="HU127" s="86">
        <f t="shared" si="163"/>
        <v>2.4868735058594839E-5</v>
      </c>
      <c r="HV127" s="86">
        <f t="shared" si="163"/>
        <v>5.2194261698653652E-6</v>
      </c>
      <c r="HW127" s="86">
        <f t="shared" si="163"/>
        <v>4.2087582456403183E-5</v>
      </c>
      <c r="HX127" s="86">
        <f t="shared" si="163"/>
        <v>3.7773795332379375E-5</v>
      </c>
      <c r="HY127" s="86">
        <f t="shared" si="163"/>
        <v>1.8573357225616833E-4</v>
      </c>
      <c r="HZ127" s="86">
        <f t="shared" si="163"/>
        <v>1.5444989923531986E-4</v>
      </c>
      <c r="IA127" s="86">
        <f t="shared" si="163"/>
        <v>2.7934739238270658E-5</v>
      </c>
      <c r="IB127" s="86">
        <f t="shared" si="163"/>
        <v>1.7219288898964771E-5</v>
      </c>
      <c r="IC127" s="86">
        <f t="shared" si="163"/>
        <v>4.2872649921551659E-6</v>
      </c>
      <c r="ID127" s="86">
        <f t="shared" si="163"/>
        <v>2.9032112591421549E-6</v>
      </c>
      <c r="IE127" s="86">
        <f t="shared" si="163"/>
        <v>3.061253473062126E-6</v>
      </c>
      <c r="IF127" s="86">
        <f t="shared" si="163"/>
        <v>4.7345087524333304E-4</v>
      </c>
      <c r="IG127" s="86">
        <f t="shared" si="163"/>
        <v>3.6525669562413832E-4</v>
      </c>
      <c r="II127" s="86">
        <f t="shared" ref="II127:IW143" si="164" xml:space="preserve"> _xlfn.NORM.DIST($B127, C$10, ABS(C$14), TRUE) * _xlfn.NORM.DIST(($B127 - C$10)*C$18, 0, ABS(C$14), TRUE) * 2</f>
        <v>2.5652259028185871E-14</v>
      </c>
      <c r="IJ127" s="86">
        <f t="shared" si="164"/>
        <v>5.7752770287776846E-20</v>
      </c>
      <c r="IK127" s="86">
        <f t="shared" si="164"/>
        <v>4.2031500426434808E-18</v>
      </c>
      <c r="IL127" s="86">
        <f t="shared" si="164"/>
        <v>1.0619583717622505E-20</v>
      </c>
      <c r="IM127" s="86">
        <f t="shared" si="164"/>
        <v>3.6998931143950327E-18</v>
      </c>
      <c r="IN127" s="86">
        <f t="shared" si="164"/>
        <v>7.5703862990009475E-19</v>
      </c>
      <c r="IO127" s="86">
        <f t="shared" si="164"/>
        <v>8.7410614490127087E-17</v>
      </c>
      <c r="IP127" s="86">
        <f t="shared" si="164"/>
        <v>2.2095220848886689E-16</v>
      </c>
      <c r="IQ127" s="86">
        <f t="shared" si="164"/>
        <v>1.0096167236719127E-20</v>
      </c>
      <c r="IR127" s="86">
        <f t="shared" si="164"/>
        <v>4.0525442463546481E-22</v>
      </c>
      <c r="IS127" s="86">
        <f t="shared" si="164"/>
        <v>5.123695814437385E-22</v>
      </c>
      <c r="IT127" s="86">
        <f t="shared" si="164"/>
        <v>9.7589339869988982E-23</v>
      </c>
      <c r="IU127" s="86">
        <f t="shared" si="164"/>
        <v>4.878715461494689E-20</v>
      </c>
      <c r="IV127" s="86">
        <f t="shared" si="164"/>
        <v>4.80824081555152E-22</v>
      </c>
      <c r="IW127" s="86">
        <f t="shared" si="164"/>
        <v>3.4779944748683648E-22</v>
      </c>
      <c r="IY127" s="86">
        <f t="shared" ref="IY127:JM143" si="165">GM127+HC127+HS127+II127</f>
        <v>1.2935748634178266E-4</v>
      </c>
      <c r="IZ127" s="86">
        <f t="shared" si="165"/>
        <v>3.2022762004226461E-5</v>
      </c>
      <c r="JA127" s="86">
        <f t="shared" si="165"/>
        <v>3.5515772500629154E-5</v>
      </c>
      <c r="JB127" s="86">
        <f t="shared" si="165"/>
        <v>5.2209691628633301E-6</v>
      </c>
      <c r="JC127" s="86">
        <f t="shared" si="165"/>
        <v>4.2095303360121463E-5</v>
      </c>
      <c r="JD127" s="86">
        <f t="shared" si="165"/>
        <v>3.7790750262541495E-5</v>
      </c>
      <c r="JE127" s="86">
        <f t="shared" si="165"/>
        <v>1.8573912048970402E-4</v>
      </c>
      <c r="JF127" s="86">
        <f t="shared" si="165"/>
        <v>1.5445734212882935E-4</v>
      </c>
      <c r="JG127" s="86">
        <f t="shared" si="165"/>
        <v>2.7934740469918654E-5</v>
      </c>
      <c r="JH127" s="86">
        <f t="shared" si="165"/>
        <v>1.7219290235572638E-5</v>
      </c>
      <c r="JI127" s="86">
        <f t="shared" si="165"/>
        <v>4.2873037553748068E-6</v>
      </c>
      <c r="JJ127" s="86">
        <f t="shared" si="165"/>
        <v>2.9032618813359721E-6</v>
      </c>
      <c r="JK127" s="86">
        <f t="shared" si="165"/>
        <v>4.6129219093050711E-4</v>
      </c>
      <c r="JL127" s="86">
        <f t="shared" si="165"/>
        <v>1.1772030037564398E-3</v>
      </c>
      <c r="JM127" s="86">
        <f t="shared" si="165"/>
        <v>4.0011925704989791E-4</v>
      </c>
    </row>
    <row r="128" spans="2:273" x14ac:dyDescent="0.25">
      <c r="B128" s="2">
        <v>101</v>
      </c>
      <c r="C128" s="37">
        <v>78.340999999999994</v>
      </c>
      <c r="D128" s="37">
        <v>64.025999999999996</v>
      </c>
      <c r="E128" s="37">
        <v>60.774999999999999</v>
      </c>
      <c r="F128" s="37">
        <v>64.769000000000005</v>
      </c>
      <c r="G128" s="37">
        <v>61.744</v>
      </c>
      <c r="H128" s="37">
        <v>61.59</v>
      </c>
      <c r="I128" s="37">
        <v>62.707000000000001</v>
      </c>
      <c r="J128" s="37">
        <v>60.707000000000001</v>
      </c>
      <c r="K128" s="37">
        <v>66.488</v>
      </c>
      <c r="L128" s="37">
        <v>62.292999999999999</v>
      </c>
      <c r="M128" s="37">
        <v>65.39</v>
      </c>
      <c r="N128" s="37">
        <v>64.39</v>
      </c>
      <c r="O128" s="37">
        <v>65.731999999999999</v>
      </c>
      <c r="P128" s="37">
        <v>64.421000000000006</v>
      </c>
      <c r="Q128" s="37">
        <v>78.125</v>
      </c>
      <c r="S128" s="4">
        <f t="shared" si="151"/>
        <v>79.293745436798829</v>
      </c>
      <c r="T128" s="4">
        <f t="shared" si="151"/>
        <v>66.048717939055337</v>
      </c>
      <c r="U128" s="4">
        <f t="shared" si="151"/>
        <v>61.440765348483289</v>
      </c>
      <c r="V128" s="4">
        <f t="shared" si="151"/>
        <v>64.965160675793499</v>
      </c>
      <c r="W128" s="4">
        <f t="shared" si="151"/>
        <v>61.774407343176385</v>
      </c>
      <c r="X128" s="4">
        <f t="shared" si="151"/>
        <v>62.365754029138699</v>
      </c>
      <c r="Y128" s="4">
        <f t="shared" si="151"/>
        <v>61.885240674391369</v>
      </c>
      <c r="Z128" s="4">
        <f t="shared" si="151"/>
        <v>61.861723891412304</v>
      </c>
      <c r="AA128" s="4">
        <f t="shared" si="151"/>
        <v>63.506441822381056</v>
      </c>
      <c r="AB128" s="4">
        <f t="shared" si="151"/>
        <v>61.080554209686895</v>
      </c>
      <c r="AC128" s="4">
        <f t="shared" si="151"/>
        <v>65.028922359142484</v>
      </c>
      <c r="AD128" s="4">
        <f t="shared" si="151"/>
        <v>65.645224539114992</v>
      </c>
      <c r="AE128" s="4">
        <f t="shared" si="151"/>
        <v>66.990312851672556</v>
      </c>
      <c r="AF128" s="4">
        <f t="shared" si="151"/>
        <v>65.624707271237938</v>
      </c>
      <c r="AG128" s="4">
        <f t="shared" si="151"/>
        <v>80.858613139923477</v>
      </c>
      <c r="AI128" s="4">
        <f t="shared" si="152"/>
        <v>-0.9527454367988355</v>
      </c>
      <c r="AJ128" s="4">
        <f t="shared" si="152"/>
        <v>-2.0227179390553403</v>
      </c>
      <c r="AK128" s="4">
        <f t="shared" si="152"/>
        <v>-0.66576534848329061</v>
      </c>
      <c r="AL128" s="4">
        <f t="shared" si="152"/>
        <v>-0.19616067579349306</v>
      </c>
      <c r="AM128" s="4">
        <f t="shared" si="152"/>
        <v>-3.0407343176385382E-2</v>
      </c>
      <c r="AN128" s="4">
        <f t="shared" si="152"/>
        <v>-0.77575402913869596</v>
      </c>
      <c r="AO128" s="4">
        <f t="shared" si="152"/>
        <v>0.82175932560863174</v>
      </c>
      <c r="AP128" s="4">
        <f t="shared" si="152"/>
        <v>-1.1547238914123028</v>
      </c>
      <c r="AQ128" s="4">
        <f t="shared" si="152"/>
        <v>2.9815581776189433</v>
      </c>
      <c r="AR128" s="4">
        <f t="shared" si="152"/>
        <v>1.2124457903131045</v>
      </c>
      <c r="AS128" s="4">
        <f t="shared" si="152"/>
        <v>0.36107764085751626</v>
      </c>
      <c r="AT128" s="4">
        <f t="shared" si="152"/>
        <v>-1.255224539114991</v>
      </c>
      <c r="AU128" s="4">
        <f t="shared" si="152"/>
        <v>-1.2583128516725566</v>
      </c>
      <c r="AV128" s="4">
        <f t="shared" si="152"/>
        <v>-1.2037072712379313</v>
      </c>
      <c r="AW128" s="4">
        <f t="shared" si="152"/>
        <v>-2.7336131399234773</v>
      </c>
      <c r="AY128" s="2">
        <f t="shared" si="159"/>
        <v>79.293634263227617</v>
      </c>
      <c r="AZ128" s="2">
        <f t="shared" si="159"/>
        <v>66.048458115276617</v>
      </c>
      <c r="BA128" s="2">
        <f t="shared" si="159"/>
        <v>61.439441622293373</v>
      </c>
      <c r="BB128" s="2">
        <f t="shared" si="159"/>
        <v>64.964811571958563</v>
      </c>
      <c r="BC128" s="2">
        <f t="shared" si="159"/>
        <v>61.770409757871533</v>
      </c>
      <c r="BD128" s="2">
        <f t="shared" si="159"/>
        <v>62.362108751538926</v>
      </c>
      <c r="BE128" s="2">
        <f t="shared" si="159"/>
        <v>61.867149979861061</v>
      </c>
      <c r="BF128" s="2">
        <f t="shared" si="159"/>
        <v>61.846014287409439</v>
      </c>
      <c r="BG128" s="2">
        <f t="shared" si="159"/>
        <v>63.502842877134135</v>
      </c>
      <c r="BH128" s="2">
        <f t="shared" si="159"/>
        <v>61.077259375336531</v>
      </c>
      <c r="BI128" s="2">
        <f t="shared" si="159"/>
        <v>65.027517841491729</v>
      </c>
      <c r="BJ128" s="2">
        <f t="shared" si="159"/>
        <v>65.6444571874856</v>
      </c>
      <c r="BK128" s="2">
        <f t="shared" si="159"/>
        <v>66.988134626466504</v>
      </c>
      <c r="BL128" s="2">
        <f t="shared" si="159"/>
        <v>65.462353871881902</v>
      </c>
      <c r="BM128" s="2">
        <f t="shared" si="159"/>
        <v>80.621160056659491</v>
      </c>
      <c r="BO128" s="2" t="str">
        <f t="shared" si="100"/>
        <v/>
      </c>
      <c r="BP128" s="2" t="str">
        <f t="shared" si="101"/>
        <v/>
      </c>
      <c r="BQ128" s="2" t="str">
        <f t="shared" si="102"/>
        <v/>
      </c>
      <c r="BR128" s="2" t="str">
        <f t="shared" si="103"/>
        <v/>
      </c>
      <c r="BS128" s="2" t="str">
        <f t="shared" si="104"/>
        <v/>
      </c>
      <c r="BT128" s="2" t="str">
        <f t="shared" si="105"/>
        <v/>
      </c>
      <c r="BU128" s="2" t="str">
        <f t="shared" si="106"/>
        <v/>
      </c>
      <c r="BV128" s="2" t="str">
        <f t="shared" si="107"/>
        <v/>
      </c>
      <c r="BW128" s="2" t="str">
        <f t="shared" si="108"/>
        <v/>
      </c>
      <c r="BX128" s="2" t="str">
        <f t="shared" si="109"/>
        <v/>
      </c>
      <c r="BY128" s="2" t="str">
        <f t="shared" si="110"/>
        <v/>
      </c>
      <c r="BZ128" s="2" t="str">
        <f t="shared" si="111"/>
        <v/>
      </c>
      <c r="CA128" s="2" t="str">
        <f t="shared" si="112"/>
        <v/>
      </c>
      <c r="CB128" s="2" t="str">
        <f t="shared" si="113"/>
        <v/>
      </c>
      <c r="CC128" s="2" t="str">
        <f t="shared" si="114"/>
        <v/>
      </c>
      <c r="CE128" s="2">
        <f t="shared" si="160"/>
        <v>78.340999999999994</v>
      </c>
      <c r="CF128" s="2">
        <f t="shared" si="160"/>
        <v>64.025999999999996</v>
      </c>
      <c r="CG128" s="2">
        <f t="shared" si="160"/>
        <v>60.774999999999999</v>
      </c>
      <c r="CH128" s="2">
        <f t="shared" si="160"/>
        <v>64.769000000000005</v>
      </c>
      <c r="CI128" s="2">
        <f t="shared" si="160"/>
        <v>61.744</v>
      </c>
      <c r="CJ128" s="2">
        <f t="shared" si="160"/>
        <v>61.59</v>
      </c>
      <c r="CK128" s="2">
        <f t="shared" si="160"/>
        <v>62.707000000000001</v>
      </c>
      <c r="CL128" s="2">
        <f t="shared" si="160"/>
        <v>60.707000000000001</v>
      </c>
      <c r="CM128" s="2">
        <f t="shared" si="160"/>
        <v>66.488</v>
      </c>
      <c r="CN128" s="2">
        <f t="shared" si="160"/>
        <v>62.292999999999999</v>
      </c>
      <c r="CO128" s="2">
        <f t="shared" si="160"/>
        <v>65.39</v>
      </c>
      <c r="CP128" s="2">
        <f t="shared" si="160"/>
        <v>64.39</v>
      </c>
      <c r="CQ128" s="2">
        <f t="shared" si="160"/>
        <v>65.731999999999999</v>
      </c>
      <c r="CR128" s="2">
        <f t="shared" si="160"/>
        <v>64.421000000000006</v>
      </c>
      <c r="CS128" s="2">
        <f t="shared" si="160"/>
        <v>78.125</v>
      </c>
      <c r="CU128" s="2">
        <f t="shared" si="115"/>
        <v>78.340999999999994</v>
      </c>
      <c r="CV128" s="2">
        <f t="shared" si="116"/>
        <v>64.025999999999996</v>
      </c>
      <c r="CW128" s="2">
        <f t="shared" si="117"/>
        <v>60.774999999999999</v>
      </c>
      <c r="CX128" s="2">
        <f t="shared" si="118"/>
        <v>64.769000000000005</v>
      </c>
      <c r="CY128" s="2">
        <f t="shared" si="119"/>
        <v>61.744</v>
      </c>
      <c r="CZ128" s="2">
        <f t="shared" si="120"/>
        <v>61.59</v>
      </c>
      <c r="DA128" s="2">
        <f t="shared" si="121"/>
        <v>62.707000000000001</v>
      </c>
      <c r="DB128" s="2">
        <f t="shared" si="122"/>
        <v>60.707000000000001</v>
      </c>
      <c r="DC128" s="2">
        <f t="shared" si="123"/>
        <v>66.488</v>
      </c>
      <c r="DD128" s="2">
        <f t="shared" si="124"/>
        <v>62.292999999999999</v>
      </c>
      <c r="DE128" s="2">
        <f t="shared" si="125"/>
        <v>65.39</v>
      </c>
      <c r="DF128" s="2">
        <f t="shared" si="126"/>
        <v>64.39</v>
      </c>
      <c r="DG128" s="2">
        <f t="shared" si="127"/>
        <v>65.731999999999999</v>
      </c>
      <c r="DH128" s="2">
        <f t="shared" si="128"/>
        <v>64.421000000000006</v>
      </c>
      <c r="DI128" s="2">
        <f t="shared" si="129"/>
        <v>78.125</v>
      </c>
      <c r="DK128" s="2">
        <f t="shared" si="153"/>
        <v>137.06484109311739</v>
      </c>
      <c r="DL128" s="2">
        <f t="shared" si="153"/>
        <v>89.825417547568691</v>
      </c>
      <c r="DM128" s="2">
        <f t="shared" si="153"/>
        <v>100.61811386288129</v>
      </c>
      <c r="DN128" s="2">
        <f t="shared" si="153"/>
        <v>91.800342192691033</v>
      </c>
      <c r="DO128" s="2">
        <f t="shared" si="153"/>
        <v>92.931740809766907</v>
      </c>
      <c r="DP128" s="2">
        <f t="shared" si="153"/>
        <v>81.734294472968898</v>
      </c>
      <c r="DQ128" s="2">
        <f t="shared" si="153"/>
        <v>89.155341135608566</v>
      </c>
      <c r="DR128" s="2">
        <f t="shared" si="153"/>
        <v>88.972978153629299</v>
      </c>
      <c r="DS128" s="2">
        <f t="shared" si="153"/>
        <v>99.775457703081258</v>
      </c>
      <c r="DT128" s="2">
        <f t="shared" si="153"/>
        <v>88.086833096254168</v>
      </c>
      <c r="DU128" s="2">
        <f t="shared" si="153"/>
        <v>96.910277665317125</v>
      </c>
      <c r="DV128" s="2">
        <f t="shared" si="153"/>
        <v>102.2634632270169</v>
      </c>
      <c r="DW128" s="2">
        <f t="shared" si="153"/>
        <v>95.174982029598311</v>
      </c>
      <c r="DX128" s="2">
        <f t="shared" si="153"/>
        <v>78.688865468639847</v>
      </c>
      <c r="DY128" s="2">
        <f t="shared" si="153"/>
        <v>99.588926024955441</v>
      </c>
      <c r="EA128" s="2">
        <f t="shared" si="157"/>
        <v>78.935303296703296</v>
      </c>
      <c r="EB128" s="2">
        <f t="shared" si="157"/>
        <v>65.928779203157774</v>
      </c>
      <c r="EC128" s="2">
        <f t="shared" si="157"/>
        <v>61.257248416608022</v>
      </c>
      <c r="ED128" s="2">
        <f t="shared" si="157"/>
        <v>64.834746956336531</v>
      </c>
      <c r="EE128" s="2">
        <f t="shared" si="156"/>
        <v>61.634855163183346</v>
      </c>
      <c r="EF128" s="2">
        <f t="shared" si="156"/>
        <v>62.272949313962883</v>
      </c>
      <c r="EG128" s="2">
        <f t="shared" si="156"/>
        <v>61.727517176336093</v>
      </c>
      <c r="EH128" s="2">
        <f t="shared" si="156"/>
        <v>61.691597256733914</v>
      </c>
      <c r="EI128" s="2">
        <f t="shared" si="156"/>
        <v>63.22856298834818</v>
      </c>
      <c r="EJ128" s="2">
        <f t="shared" si="156"/>
        <v>60.900298761130053</v>
      </c>
      <c r="EK128" s="2">
        <f t="shared" si="156"/>
        <v>64.831294574574102</v>
      </c>
      <c r="EL128" s="2">
        <f t="shared" si="156"/>
        <v>65.420516164263859</v>
      </c>
      <c r="EM128" s="2">
        <f t="shared" si="140"/>
        <v>66.834076531411569</v>
      </c>
      <c r="EN128" s="2">
        <f t="shared" si="140"/>
        <v>65.386431870529776</v>
      </c>
      <c r="EO128" s="2">
        <f t="shared" si="140"/>
        <v>80.471308552928164</v>
      </c>
      <c r="EQ128" s="2">
        <f t="shared" si="154"/>
        <v>78.697309795337816</v>
      </c>
      <c r="ER128" s="2">
        <f t="shared" si="154"/>
        <v>65.339138016525226</v>
      </c>
      <c r="ES128" s="2">
        <f t="shared" si="154"/>
        <v>60.959767344451379</v>
      </c>
      <c r="ET128" s="2">
        <f t="shared" si="154"/>
        <v>64.286944159387289</v>
      </c>
      <c r="EU128" s="2">
        <f t="shared" si="154"/>
        <v>61.507609492083937</v>
      </c>
      <c r="EV128" s="2">
        <f t="shared" si="154"/>
        <v>62.016253369657399</v>
      </c>
      <c r="EW128" s="2">
        <f t="shared" si="154"/>
        <v>61.434044211622833</v>
      </c>
      <c r="EX128" s="2">
        <f t="shared" si="154"/>
        <v>61.5048673970227</v>
      </c>
      <c r="EY128" s="2">
        <f t="shared" si="154"/>
        <v>62.858725715822565</v>
      </c>
      <c r="EZ128" s="2">
        <f t="shared" si="154"/>
        <v>60.574742535669827</v>
      </c>
      <c r="FA128" s="2">
        <f t="shared" si="154"/>
        <v>64.593362160858049</v>
      </c>
      <c r="FB128" s="2">
        <f t="shared" si="154"/>
        <v>65.263540751998192</v>
      </c>
      <c r="FC128" s="2">
        <f t="shared" si="154"/>
        <v>66.552114748253089</v>
      </c>
      <c r="FD128" s="2">
        <f t="shared" si="154"/>
        <v>65.423842213437752</v>
      </c>
      <c r="FE128" s="2">
        <f t="shared" si="154"/>
        <v>80.40338553409299</v>
      </c>
      <c r="FG128" s="2">
        <f t="shared" si="155"/>
        <v>0.99380851502579259</v>
      </c>
      <c r="FH128" s="2">
        <f t="shared" si="155"/>
        <v>0.99480625465933381</v>
      </c>
      <c r="FI128" s="2">
        <f t="shared" si="155"/>
        <v>0.99529777455705837</v>
      </c>
      <c r="FJ128" s="2">
        <f t="shared" si="155"/>
        <v>0.9949902285281369</v>
      </c>
      <c r="FK128" s="2">
        <f t="shared" si="155"/>
        <v>0.99563009096824062</v>
      </c>
      <c r="FL128" s="2">
        <f t="shared" si="155"/>
        <v>0.99526033614544696</v>
      </c>
      <c r="FM128" s="2">
        <f t="shared" si="155"/>
        <v>0.99479312868613756</v>
      </c>
      <c r="FN128" s="2">
        <f t="shared" si="155"/>
        <v>0.99426982095689798</v>
      </c>
      <c r="FO128" s="2">
        <f t="shared" si="155"/>
        <v>0.99237479803537654</v>
      </c>
      <c r="FP128" s="2">
        <f t="shared" si="155"/>
        <v>0.99335639870936021</v>
      </c>
      <c r="FQ128" s="2">
        <f t="shared" si="155"/>
        <v>0.99379888896999724</v>
      </c>
      <c r="FR128" s="2">
        <f t="shared" si="155"/>
        <v>0.99388577183955007</v>
      </c>
      <c r="FS128" s="2">
        <f t="shared" si="155"/>
        <v>0.99449575133750268</v>
      </c>
      <c r="FT128" s="2">
        <f t="shared" si="155"/>
        <v>0.99430522084378359</v>
      </c>
      <c r="FU128" s="2">
        <f t="shared" si="155"/>
        <v>0.99214598255460817</v>
      </c>
      <c r="FW128" s="2">
        <f t="shared" si="161"/>
        <v>6.6270435568459669E-3</v>
      </c>
      <c r="FX128" s="2">
        <f t="shared" si="161"/>
        <v>7.5200682051229078E-3</v>
      </c>
      <c r="FY128" s="2">
        <f t="shared" si="161"/>
        <v>9.7164409532501227E-3</v>
      </c>
      <c r="FZ128" s="2">
        <f t="shared" si="161"/>
        <v>9.1763936636798278E-3</v>
      </c>
      <c r="GA128" s="2">
        <f t="shared" si="161"/>
        <v>9.5087601354493755E-3</v>
      </c>
      <c r="GB128" s="2">
        <f t="shared" si="161"/>
        <v>1.2001734750469178E-2</v>
      </c>
      <c r="GC128" s="2">
        <f t="shared" si="161"/>
        <v>1.0836930936197621E-2</v>
      </c>
      <c r="GD128" s="2">
        <f t="shared" si="161"/>
        <v>1.0229571262471327E-2</v>
      </c>
      <c r="GE128" s="2">
        <f t="shared" si="161"/>
        <v>1.1890539219295755E-2</v>
      </c>
      <c r="GF128" s="2">
        <f t="shared" si="161"/>
        <v>1.1229643620549625E-2</v>
      </c>
      <c r="GG128" s="2">
        <f t="shared" si="161"/>
        <v>1.135645587518588E-2</v>
      </c>
      <c r="GH128" s="2">
        <f t="shared" si="161"/>
        <v>8.4418394204163368E-3</v>
      </c>
      <c r="GI128" s="2">
        <f t="shared" si="161"/>
        <v>6.8707755559509632E-3</v>
      </c>
      <c r="GJ128" s="2">
        <f t="shared" si="161"/>
        <v>4.4795037314368054E-3</v>
      </c>
      <c r="GK128" s="2">
        <f t="shared" si="161"/>
        <v>4.3961150935921192E-3</v>
      </c>
      <c r="GM128" s="86">
        <f t="shared" si="162"/>
        <v>4.9590538693515695E-58</v>
      </c>
      <c r="GN128" s="86">
        <f t="shared" si="162"/>
        <v>3.0010684234805526E-32</v>
      </c>
      <c r="GO128" s="86">
        <f t="shared" si="162"/>
        <v>4.4770647503902525E-35</v>
      </c>
      <c r="GP128" s="86">
        <f t="shared" si="162"/>
        <v>1.639630058076985E-36</v>
      </c>
      <c r="GQ128" s="86">
        <f t="shared" si="162"/>
        <v>1.2792629465263956E-35</v>
      </c>
      <c r="GR128" s="86">
        <f t="shared" si="162"/>
        <v>1.8798089219647811E-31</v>
      </c>
      <c r="GS128" s="86">
        <f t="shared" si="162"/>
        <v>1.260445609271332E-32</v>
      </c>
      <c r="GT128" s="86">
        <f t="shared" si="162"/>
        <v>6.0627542015315317E-38</v>
      </c>
      <c r="GU128" s="86">
        <f t="shared" si="162"/>
        <v>5.4338441523521113E-49</v>
      </c>
      <c r="GV128" s="86">
        <f t="shared" si="162"/>
        <v>1.037290457786543E-56</v>
      </c>
      <c r="GW128" s="86">
        <f t="shared" si="162"/>
        <v>2.4883338630677109E-45</v>
      </c>
      <c r="GX128" s="86">
        <f t="shared" si="162"/>
        <v>1.3280759721219756E-85</v>
      </c>
      <c r="GY128" s="86">
        <f t="shared" si="162"/>
        <v>2.6832832837681138E-26</v>
      </c>
      <c r="GZ128" s="86">
        <f t="shared" si="162"/>
        <v>8.5627443086363634E-26</v>
      </c>
      <c r="HA128" s="86">
        <f t="shared" si="162"/>
        <v>1.7091680454860851E-42</v>
      </c>
      <c r="HC128" s="86">
        <f t="shared" si="158"/>
        <v>7.8289019657999294E-6</v>
      </c>
      <c r="HD128" s="86">
        <f t="shared" si="158"/>
        <v>6.5126969494784357E-6</v>
      </c>
      <c r="HE128" s="86">
        <f t="shared" si="158"/>
        <v>2.2358658525588197E-6</v>
      </c>
      <c r="HF128" s="86">
        <f t="shared" si="158"/>
        <v>8.264952727685828E-11</v>
      </c>
      <c r="HG128" s="86">
        <f t="shared" si="158"/>
        <v>5.5789693224788625E-10</v>
      </c>
      <c r="HH128" s="86">
        <f t="shared" si="158"/>
        <v>1.6445454885914446E-9</v>
      </c>
      <c r="HI128" s="86">
        <f t="shared" si="143"/>
        <v>5.0031241276486721E-10</v>
      </c>
      <c r="HJ128" s="86">
        <f t="shared" si="143"/>
        <v>6.0801208276842112E-10</v>
      </c>
      <c r="HK128" s="86">
        <f t="shared" si="143"/>
        <v>3.8873279324597253E-14</v>
      </c>
      <c r="HL128" s="86">
        <f t="shared" ref="HL128:HQ170" si="166" xml:space="preserve"> _xlfn.NORM.DIST($B128, L$8, ABS(L$12), TRUE) * _xlfn.NORM.DIST(($B128 - L$8)*L$16, 0, ABS(L$12), TRUE) * 2</f>
        <v>5.5245045599423463E-14</v>
      </c>
      <c r="HM128" s="86">
        <f t="shared" si="166"/>
        <v>1.9635675500553909E-12</v>
      </c>
      <c r="HN128" s="86">
        <f t="shared" si="166"/>
        <v>2.4286450673642353E-12</v>
      </c>
      <c r="HO128" s="86">
        <f t="shared" si="166"/>
        <v>1.5778205546531035E-4</v>
      </c>
      <c r="HP128" s="86">
        <f t="shared" si="166"/>
        <v>2.5018036449318023E-4</v>
      </c>
      <c r="HQ128" s="86">
        <f t="shared" si="166"/>
        <v>8.1029208415582545E-6</v>
      </c>
      <c r="HS128" s="86">
        <f t="shared" si="163"/>
        <v>1.6478271338935926E-4</v>
      </c>
      <c r="HT128" s="86">
        <f t="shared" si="163"/>
        <v>7.1028124986646212E-6</v>
      </c>
      <c r="HU128" s="86">
        <f t="shared" si="163"/>
        <v>5.1964486907492677E-5</v>
      </c>
      <c r="HV128" s="86">
        <f t="shared" si="163"/>
        <v>1.2100204546216212E-5</v>
      </c>
      <c r="HW128" s="86">
        <f t="shared" si="163"/>
        <v>8.6072184719709701E-5</v>
      </c>
      <c r="HX128" s="86">
        <f t="shared" si="163"/>
        <v>8.1708334221891669E-5</v>
      </c>
      <c r="HY128" s="86">
        <f t="shared" si="163"/>
        <v>3.552340240677845E-4</v>
      </c>
      <c r="HZ128" s="86">
        <f t="shared" si="163"/>
        <v>2.9269362281291649E-4</v>
      </c>
      <c r="IA128" s="86">
        <f t="shared" si="163"/>
        <v>6.357543060965709E-5</v>
      </c>
      <c r="IB128" s="86">
        <f t="shared" si="163"/>
        <v>4.072744273443017E-5</v>
      </c>
      <c r="IC128" s="86">
        <f t="shared" si="163"/>
        <v>1.0722616155456651E-5</v>
      </c>
      <c r="ID128" s="86">
        <f t="shared" si="163"/>
        <v>7.0728223587093861E-6</v>
      </c>
      <c r="IE128" s="86">
        <f t="shared" si="163"/>
        <v>6.795346249460107E-6</v>
      </c>
      <c r="IF128" s="86">
        <f t="shared" si="163"/>
        <v>7.2379138092091015E-4</v>
      </c>
      <c r="IG128" s="86">
        <f t="shared" si="163"/>
        <v>5.6492317013012554E-4</v>
      </c>
      <c r="II128" s="86">
        <f t="shared" si="164"/>
        <v>7.3743842562155697E-14</v>
      </c>
      <c r="IJ128" s="86">
        <f t="shared" si="164"/>
        <v>2.7304054015854955E-19</v>
      </c>
      <c r="IK128" s="86">
        <f t="shared" si="164"/>
        <v>1.8352026675239234E-17</v>
      </c>
      <c r="IL128" s="86">
        <f t="shared" si="164"/>
        <v>5.7102083272066737E-20</v>
      </c>
      <c r="IM128" s="86">
        <f t="shared" si="164"/>
        <v>1.6124454795131387E-17</v>
      </c>
      <c r="IN128" s="86">
        <f t="shared" si="164"/>
        <v>3.7936280962609505E-18</v>
      </c>
      <c r="IO128" s="86">
        <f t="shared" si="164"/>
        <v>3.5102742282521903E-16</v>
      </c>
      <c r="IP128" s="86">
        <f t="shared" si="164"/>
        <v>8.4153023766892445E-16</v>
      </c>
      <c r="IQ128" s="86">
        <f t="shared" si="164"/>
        <v>5.991651187229816E-20</v>
      </c>
      <c r="IR128" s="86">
        <f t="shared" si="164"/>
        <v>2.6702939921735134E-21</v>
      </c>
      <c r="IS128" s="86">
        <f t="shared" si="164"/>
        <v>3.3604821269684173E-21</v>
      </c>
      <c r="IT128" s="86">
        <f t="shared" si="164"/>
        <v>6.0688825577219281E-22</v>
      </c>
      <c r="IU128" s="86">
        <f t="shared" si="164"/>
        <v>2.2571768119076613E-19</v>
      </c>
      <c r="IV128" s="86">
        <f t="shared" si="164"/>
        <v>2.2991916565411827E-21</v>
      </c>
      <c r="IW128" s="86">
        <f t="shared" si="164"/>
        <v>1.6719482264928725E-21</v>
      </c>
      <c r="IY128" s="86">
        <f t="shared" si="165"/>
        <v>1.7261161542890305E-4</v>
      </c>
      <c r="IZ128" s="86">
        <f t="shared" si="165"/>
        <v>1.361550944814333E-5</v>
      </c>
      <c r="JA128" s="86">
        <f t="shared" si="165"/>
        <v>5.4200352760069849E-5</v>
      </c>
      <c r="JB128" s="86">
        <f t="shared" si="165"/>
        <v>1.2100287195743547E-5</v>
      </c>
      <c r="JC128" s="86">
        <f t="shared" si="165"/>
        <v>8.607274261665808E-5</v>
      </c>
      <c r="JD128" s="86">
        <f t="shared" si="165"/>
        <v>8.1709978767384049E-5</v>
      </c>
      <c r="JE128" s="86">
        <f t="shared" si="165"/>
        <v>3.5523452438054827E-4</v>
      </c>
      <c r="JF128" s="86">
        <f t="shared" si="165"/>
        <v>2.9269423082584078E-4</v>
      </c>
      <c r="JG128" s="86">
        <f t="shared" si="165"/>
        <v>6.3575430648530427E-5</v>
      </c>
      <c r="JH128" s="86">
        <f t="shared" si="165"/>
        <v>4.0727442789675217E-5</v>
      </c>
      <c r="JI128" s="86">
        <f t="shared" si="165"/>
        <v>1.0722618119024205E-5</v>
      </c>
      <c r="JJ128" s="86">
        <f t="shared" si="165"/>
        <v>7.0728247873544542E-6</v>
      </c>
      <c r="JK128" s="86">
        <f t="shared" si="165"/>
        <v>1.6457740171477067E-4</v>
      </c>
      <c r="JL128" s="86">
        <f t="shared" si="165"/>
        <v>9.7397174541409039E-4</v>
      </c>
      <c r="JM128" s="86">
        <f t="shared" si="165"/>
        <v>5.7302609097168377E-4</v>
      </c>
    </row>
    <row r="129" spans="2:273" x14ac:dyDescent="0.25">
      <c r="B129" s="2">
        <v>102</v>
      </c>
      <c r="C129" s="37">
        <v>78.067999999999998</v>
      </c>
      <c r="D129" s="37">
        <v>65.769000000000005</v>
      </c>
      <c r="E129" s="37">
        <v>60.875</v>
      </c>
      <c r="F129" s="37">
        <v>64.204999999999998</v>
      </c>
      <c r="G129" s="37">
        <v>62.41</v>
      </c>
      <c r="H129" s="37">
        <v>61.744</v>
      </c>
      <c r="I129" s="37">
        <v>62.122</v>
      </c>
      <c r="J129" s="37">
        <v>62.756</v>
      </c>
      <c r="K129" s="37">
        <v>68.415000000000006</v>
      </c>
      <c r="L129" s="37">
        <v>61.634</v>
      </c>
      <c r="M129" s="37">
        <v>63.292999999999999</v>
      </c>
      <c r="N129" s="37">
        <v>64.268000000000001</v>
      </c>
      <c r="O129" s="37">
        <v>66.316999999999993</v>
      </c>
      <c r="P129" s="37">
        <v>65.421000000000006</v>
      </c>
      <c r="Q129" s="37">
        <v>77.974999999999994</v>
      </c>
      <c r="S129" s="4">
        <f t="shared" ref="S129:AG145" si="167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78.937985376741409</v>
      </c>
      <c r="T129" s="4">
        <f t="shared" si="167"/>
        <v>65.846835973268924</v>
      </c>
      <c r="U129" s="4">
        <f t="shared" si="167"/>
        <v>61.286777282403598</v>
      </c>
      <c r="V129" s="4">
        <f t="shared" si="167"/>
        <v>64.739374717788934</v>
      </c>
      <c r="W129" s="4">
        <f t="shared" si="167"/>
        <v>61.658130325501915</v>
      </c>
      <c r="X129" s="4">
        <f t="shared" si="167"/>
        <v>62.217612043331762</v>
      </c>
      <c r="Y129" s="4">
        <f t="shared" si="167"/>
        <v>61.724383122189984</v>
      </c>
      <c r="Z129" s="4">
        <f t="shared" si="167"/>
        <v>61.734659691573754</v>
      </c>
      <c r="AA129" s="4">
        <f t="shared" si="167"/>
        <v>63.29020107526123</v>
      </c>
      <c r="AB129" s="4">
        <f t="shared" si="167"/>
        <v>60.926784927616701</v>
      </c>
      <c r="AC129" s="4">
        <f t="shared" si="167"/>
        <v>64.890843230110164</v>
      </c>
      <c r="AD129" s="4">
        <f t="shared" si="167"/>
        <v>65.528674766520055</v>
      </c>
      <c r="AE129" s="4">
        <f t="shared" si="167"/>
        <v>66.891687334318405</v>
      </c>
      <c r="AF129" s="4">
        <f t="shared" si="167"/>
        <v>65.605707848615751</v>
      </c>
      <c r="AG129" s="4">
        <f t="shared" si="167"/>
        <v>80.73125898911286</v>
      </c>
      <c r="AI129" s="4">
        <f t="shared" ref="AI129:AW145" si="168">IF(OR($B129 &lt; C$230, $B129 &gt; C$233), 0, C129-S129)</f>
        <v>-0.86998537674141119</v>
      </c>
      <c r="AJ129" s="4">
        <f t="shared" si="168"/>
        <v>-7.7835973268918224E-2</v>
      </c>
      <c r="AK129" s="4">
        <f t="shared" si="168"/>
        <v>-0.41177728240359812</v>
      </c>
      <c r="AL129" s="4">
        <f t="shared" si="168"/>
        <v>-0.53437471778893553</v>
      </c>
      <c r="AM129" s="4">
        <f t="shared" si="168"/>
        <v>0.75186967449808151</v>
      </c>
      <c r="AN129" s="4">
        <f t="shared" si="168"/>
        <v>-0.47361204333176232</v>
      </c>
      <c r="AO129" s="4">
        <f t="shared" si="168"/>
        <v>0.39761687781001598</v>
      </c>
      <c r="AP129" s="4">
        <f t="shared" si="168"/>
        <v>1.0213403084262467</v>
      </c>
      <c r="AQ129" s="4">
        <f t="shared" si="168"/>
        <v>5.1247989247387764</v>
      </c>
      <c r="AR129" s="4">
        <f t="shared" si="168"/>
        <v>0.70721507238329906</v>
      </c>
      <c r="AS129" s="4">
        <f t="shared" si="168"/>
        <v>-1.5978432301101648</v>
      </c>
      <c r="AT129" s="4">
        <f t="shared" si="168"/>
        <v>-1.2606747665200544</v>
      </c>
      <c r="AU129" s="4">
        <f t="shared" si="168"/>
        <v>-0.57468733431841201</v>
      </c>
      <c r="AV129" s="4">
        <f t="shared" si="168"/>
        <v>-0.1847078486157443</v>
      </c>
      <c r="AW129" s="4">
        <f t="shared" si="168"/>
        <v>-2.7562589891128653</v>
      </c>
      <c r="AY129" s="2">
        <f t="shared" si="159"/>
        <v>78.937967772798302</v>
      </c>
      <c r="AZ129" s="2">
        <f t="shared" si="159"/>
        <v>65.846390041525495</v>
      </c>
      <c r="BA129" s="2">
        <f t="shared" si="159"/>
        <v>61.284215265063061</v>
      </c>
      <c r="BB129" s="2">
        <f t="shared" si="159"/>
        <v>64.738619667256927</v>
      </c>
      <c r="BC129" s="2">
        <f t="shared" si="159"/>
        <v>61.650481224879975</v>
      </c>
      <c r="BD129" s="2">
        <f t="shared" si="159"/>
        <v>62.210286159406202</v>
      </c>
      <c r="BE129" s="2">
        <f t="shared" si="159"/>
        <v>61.692060628159098</v>
      </c>
      <c r="BF129" s="2">
        <f t="shared" si="159"/>
        <v>61.706769313879285</v>
      </c>
      <c r="BG129" s="2">
        <f t="shared" si="159"/>
        <v>63.28262861308562</v>
      </c>
      <c r="BH129" s="2">
        <f t="shared" si="159"/>
        <v>60.919592458925685</v>
      </c>
      <c r="BI129" s="2">
        <f t="shared" si="159"/>
        <v>64.887593428579109</v>
      </c>
      <c r="BJ129" s="2">
        <f t="shared" si="159"/>
        <v>65.526935275992201</v>
      </c>
      <c r="BK129" s="2">
        <f t="shared" si="159"/>
        <v>66.88982385968167</v>
      </c>
      <c r="BL129" s="2">
        <f t="shared" si="159"/>
        <v>65.370610091115651</v>
      </c>
      <c r="BM129" s="2">
        <f t="shared" si="159"/>
        <v>80.379347384599612</v>
      </c>
      <c r="BO129" s="2" t="str">
        <f t="shared" si="100"/>
        <v/>
      </c>
      <c r="BP129" s="2" t="str">
        <f t="shared" si="101"/>
        <v/>
      </c>
      <c r="BQ129" s="2" t="str">
        <f t="shared" si="102"/>
        <v/>
      </c>
      <c r="BR129" s="2" t="str">
        <f t="shared" si="103"/>
        <v/>
      </c>
      <c r="BS129" s="2" t="str">
        <f t="shared" si="104"/>
        <v/>
      </c>
      <c r="BT129" s="2" t="str">
        <f t="shared" si="105"/>
        <v/>
      </c>
      <c r="BU129" s="2" t="str">
        <f t="shared" si="106"/>
        <v/>
      </c>
      <c r="BV129" s="2" t="str">
        <f t="shared" si="107"/>
        <v/>
      </c>
      <c r="BW129" s="2" t="str">
        <f t="shared" si="108"/>
        <v/>
      </c>
      <c r="BX129" s="2" t="str">
        <f t="shared" si="109"/>
        <v/>
      </c>
      <c r="BY129" s="2" t="str">
        <f t="shared" si="110"/>
        <v/>
      </c>
      <c r="BZ129" s="2" t="str">
        <f t="shared" si="111"/>
        <v/>
      </c>
      <c r="CA129" s="2" t="str">
        <f t="shared" si="112"/>
        <v/>
      </c>
      <c r="CB129" s="2" t="str">
        <f t="shared" si="113"/>
        <v/>
      </c>
      <c r="CC129" s="2" t="str">
        <f t="shared" si="114"/>
        <v/>
      </c>
      <c r="CE129" s="2">
        <f t="shared" si="160"/>
        <v>78.067999999999998</v>
      </c>
      <c r="CF129" s="2">
        <f t="shared" si="160"/>
        <v>65.769000000000005</v>
      </c>
      <c r="CG129" s="2">
        <f t="shared" si="160"/>
        <v>60.875</v>
      </c>
      <c r="CH129" s="2">
        <f t="shared" si="160"/>
        <v>64.204999999999998</v>
      </c>
      <c r="CI129" s="2">
        <f t="shared" si="160"/>
        <v>62.41</v>
      </c>
      <c r="CJ129" s="2">
        <f t="shared" si="160"/>
        <v>61.744</v>
      </c>
      <c r="CK129" s="2">
        <f t="shared" si="160"/>
        <v>62.122</v>
      </c>
      <c r="CL129" s="2">
        <f t="shared" si="160"/>
        <v>62.756</v>
      </c>
      <c r="CM129" s="2">
        <f t="shared" si="160"/>
        <v>68.415000000000006</v>
      </c>
      <c r="CN129" s="2">
        <f t="shared" si="160"/>
        <v>61.634</v>
      </c>
      <c r="CO129" s="2">
        <f t="shared" si="160"/>
        <v>63.292999999999999</v>
      </c>
      <c r="CP129" s="2">
        <f t="shared" si="160"/>
        <v>64.268000000000001</v>
      </c>
      <c r="CQ129" s="2">
        <f t="shared" si="160"/>
        <v>66.316999999999993</v>
      </c>
      <c r="CR129" s="2">
        <f t="shared" si="160"/>
        <v>65.421000000000006</v>
      </c>
      <c r="CS129" s="2">
        <f t="shared" si="160"/>
        <v>77.974999999999994</v>
      </c>
      <c r="CU129" s="2">
        <f t="shared" si="115"/>
        <v>78.067999999999998</v>
      </c>
      <c r="CV129" s="2">
        <f t="shared" si="116"/>
        <v>65.769000000000005</v>
      </c>
      <c r="CW129" s="2">
        <f t="shared" si="117"/>
        <v>60.875</v>
      </c>
      <c r="CX129" s="2">
        <f t="shared" si="118"/>
        <v>64.204999999999998</v>
      </c>
      <c r="CY129" s="2">
        <f t="shared" si="119"/>
        <v>62.41</v>
      </c>
      <c r="CZ129" s="2">
        <f t="shared" si="120"/>
        <v>61.744</v>
      </c>
      <c r="DA129" s="2">
        <f t="shared" si="121"/>
        <v>62.122</v>
      </c>
      <c r="DB129" s="2">
        <f t="shared" si="122"/>
        <v>62.756</v>
      </c>
      <c r="DC129" s="2">
        <f t="shared" si="123"/>
        <v>68.415000000000006</v>
      </c>
      <c r="DD129" s="2">
        <f t="shared" si="124"/>
        <v>61.634</v>
      </c>
      <c r="DE129" s="2">
        <f t="shared" si="125"/>
        <v>63.292999999999999</v>
      </c>
      <c r="DF129" s="2">
        <f t="shared" si="126"/>
        <v>64.268000000000001</v>
      </c>
      <c r="DG129" s="2">
        <f t="shared" si="127"/>
        <v>66.316999999999993</v>
      </c>
      <c r="DH129" s="2">
        <f t="shared" si="128"/>
        <v>65.421000000000006</v>
      </c>
      <c r="DI129" s="2">
        <f t="shared" si="129"/>
        <v>77.974999999999994</v>
      </c>
      <c r="DK129" s="2">
        <f t="shared" ref="DK129:DY145" si="169">BO$228*$B129+BO$229</f>
        <v>137.68818461538461</v>
      </c>
      <c r="DL129" s="2">
        <f t="shared" si="169"/>
        <v>89.986612050739936</v>
      </c>
      <c r="DM129" s="2">
        <f t="shared" si="169"/>
        <v>100.90942313500452</v>
      </c>
      <c r="DN129" s="2">
        <f t="shared" si="169"/>
        <v>91.97891362126245</v>
      </c>
      <c r="DO129" s="2">
        <f t="shared" si="169"/>
        <v>93.133123274721129</v>
      </c>
      <c r="DP129" s="2">
        <f t="shared" si="169"/>
        <v>81.782881002718227</v>
      </c>
      <c r="DQ129" s="2">
        <f t="shared" si="169"/>
        <v>89.287133796436109</v>
      </c>
      <c r="DR129" s="2">
        <f t="shared" si="169"/>
        <v>89.06134672304438</v>
      </c>
      <c r="DS129" s="2">
        <f t="shared" si="169"/>
        <v>100.0648991596639</v>
      </c>
      <c r="DT129" s="2">
        <f t="shared" si="169"/>
        <v>88.206444286391672</v>
      </c>
      <c r="DU129" s="2">
        <f t="shared" si="169"/>
        <v>97.167117948717944</v>
      </c>
      <c r="DV129" s="2">
        <f t="shared" si="169"/>
        <v>102.59552598499063</v>
      </c>
      <c r="DW129" s="2">
        <f t="shared" si="169"/>
        <v>95.336397463002115</v>
      </c>
      <c r="DX129" s="2">
        <f t="shared" si="169"/>
        <v>78.723172093023223</v>
      </c>
      <c r="DY129" s="2">
        <f t="shared" si="169"/>
        <v>99.788692067736179</v>
      </c>
      <c r="EA129" s="2">
        <f t="shared" si="157"/>
        <v>78.605101098901102</v>
      </c>
      <c r="EB129" s="2">
        <f t="shared" si="157"/>
        <v>65.735735660540286</v>
      </c>
      <c r="EC129" s="2">
        <f t="shared" si="157"/>
        <v>61.116191649073421</v>
      </c>
      <c r="ED129" s="2">
        <f t="shared" si="157"/>
        <v>64.618186496272642</v>
      </c>
      <c r="EE129" s="2">
        <f t="shared" si="156"/>
        <v>61.525435045814874</v>
      </c>
      <c r="EF129" s="2">
        <f t="shared" si="156"/>
        <v>62.128249071832137</v>
      </c>
      <c r="EG129" s="2">
        <f t="shared" si="156"/>
        <v>61.563298428122323</v>
      </c>
      <c r="EH129" s="2">
        <f t="shared" si="156"/>
        <v>61.564647980651344</v>
      </c>
      <c r="EI129" s="2">
        <f t="shared" si="156"/>
        <v>63.028794174091843</v>
      </c>
      <c r="EJ129" s="2">
        <f t="shared" si="156"/>
        <v>60.756158263230468</v>
      </c>
      <c r="EK129" s="2">
        <f t="shared" si="156"/>
        <v>64.706463016099789</v>
      </c>
      <c r="EL129" s="2">
        <f t="shared" si="156"/>
        <v>65.320312581913498</v>
      </c>
      <c r="EM129" s="2">
        <f t="shared" si="140"/>
        <v>66.748237270875762</v>
      </c>
      <c r="EN129" s="2">
        <f t="shared" si="140"/>
        <v>65.30071572311796</v>
      </c>
      <c r="EO129" s="2">
        <f t="shared" si="140"/>
        <v>80.239520921273723</v>
      </c>
      <c r="EQ129" s="2">
        <f t="shared" ref="EQ129:FE145" si="170">CU$228*$B129+CU$229</f>
        <v>78.475696041343085</v>
      </c>
      <c r="ER129" s="2">
        <f t="shared" si="170"/>
        <v>65.217686267338649</v>
      </c>
      <c r="ES129" s="2">
        <f t="shared" si="170"/>
        <v>60.862570035631883</v>
      </c>
      <c r="ET129" s="2">
        <f t="shared" si="170"/>
        <v>64.157401425154944</v>
      </c>
      <c r="EU129" s="2">
        <f t="shared" si="170"/>
        <v>61.432151633384741</v>
      </c>
      <c r="EV129" s="2">
        <f t="shared" si="170"/>
        <v>61.903213794982051</v>
      </c>
      <c r="EW129" s="2">
        <f t="shared" si="170"/>
        <v>61.314692785003878</v>
      </c>
      <c r="EX129" s="2">
        <f t="shared" si="170"/>
        <v>61.417531907475954</v>
      </c>
      <c r="EY129" s="2">
        <f t="shared" si="170"/>
        <v>62.729515522382016</v>
      </c>
      <c r="EZ129" s="2">
        <f t="shared" si="170"/>
        <v>60.513440059777636</v>
      </c>
      <c r="FA129" s="2">
        <f t="shared" si="170"/>
        <v>64.501421082998107</v>
      </c>
      <c r="FB129" s="2">
        <f t="shared" si="170"/>
        <v>65.174907868963189</v>
      </c>
      <c r="FC129" s="2">
        <f t="shared" si="170"/>
        <v>66.483430808377832</v>
      </c>
      <c r="FD129" s="2">
        <f t="shared" si="170"/>
        <v>65.330698727353706</v>
      </c>
      <c r="FE129" s="2">
        <f t="shared" si="170"/>
        <v>80.177238241771647</v>
      </c>
      <c r="FG129" s="2">
        <f t="shared" ref="FG129:FU145" si="171">POWER(10,($B129-C$231)/C$229)/(1+POWER(10,($B129-C$231)/C$229))</f>
        <v>0.9943502206848911</v>
      </c>
      <c r="FH129" s="2">
        <f t="shared" si="171"/>
        <v>0.99526108229885213</v>
      </c>
      <c r="FI129" s="2">
        <f t="shared" si="171"/>
        <v>0.99570974435567883</v>
      </c>
      <c r="FJ129" s="2">
        <f t="shared" si="171"/>
        <v>0.99542901920109139</v>
      </c>
      <c r="FK129" s="2">
        <f t="shared" si="171"/>
        <v>0.99601306260015521</v>
      </c>
      <c r="FL129" s="2">
        <f t="shared" si="171"/>
        <v>0.99567557173431309</v>
      </c>
      <c r="FM129" s="2">
        <f t="shared" si="171"/>
        <v>0.99524910030630975</v>
      </c>
      <c r="FN129" s="2">
        <f t="shared" si="171"/>
        <v>0.99477137836344309</v>
      </c>
      <c r="FO129" s="2">
        <f t="shared" si="171"/>
        <v>0.99304106416152937</v>
      </c>
      <c r="FP129" s="2">
        <f t="shared" si="171"/>
        <v>0.99393741963888771</v>
      </c>
      <c r="FQ129" s="2">
        <f t="shared" si="171"/>
        <v>0.99434143203701209</v>
      </c>
      <c r="FR129" s="2">
        <f t="shared" si="171"/>
        <v>0.99442075608935454</v>
      </c>
      <c r="FS129" s="2">
        <f t="shared" si="171"/>
        <v>0.99497763315361143</v>
      </c>
      <c r="FT129" s="2">
        <f t="shared" si="171"/>
        <v>0.99480369592378415</v>
      </c>
      <c r="FU129" s="2">
        <f t="shared" si="171"/>
        <v>0.99283209744634382</v>
      </c>
      <c r="FW129" s="2">
        <f t="shared" si="161"/>
        <v>7.2617658445422216E-3</v>
      </c>
      <c r="FX129" s="2">
        <f t="shared" si="161"/>
        <v>8.2396127950027653E-3</v>
      </c>
      <c r="FY129" s="2">
        <f t="shared" si="161"/>
        <v>1.0643887806059528E-2</v>
      </c>
      <c r="FZ129" s="2">
        <f t="shared" si="161"/>
        <v>1.0052815593571631E-2</v>
      </c>
      <c r="GA129" s="2">
        <f t="shared" si="161"/>
        <v>1.0416592104013791E-2</v>
      </c>
      <c r="GB129" s="2">
        <f t="shared" si="161"/>
        <v>1.3144420470143966E-2</v>
      </c>
      <c r="GC129" s="2">
        <f t="shared" si="161"/>
        <v>1.1870048022441335E-2</v>
      </c>
      <c r="GD129" s="2">
        <f t="shared" si="161"/>
        <v>1.1205442850950183E-2</v>
      </c>
      <c r="GE129" s="2">
        <f t="shared" si="161"/>
        <v>1.3022777553364593E-2</v>
      </c>
      <c r="GF129" s="2">
        <f t="shared" si="161"/>
        <v>1.229973365510729E-2</v>
      </c>
      <c r="GG129" s="2">
        <f t="shared" si="161"/>
        <v>1.2438478029456012E-2</v>
      </c>
      <c r="GH129" s="2">
        <f t="shared" si="161"/>
        <v>9.2487601752934724E-3</v>
      </c>
      <c r="GI129" s="2">
        <f t="shared" si="161"/>
        <v>7.5286649860088935E-3</v>
      </c>
      <c r="GJ129" s="2">
        <f t="shared" si="161"/>
        <v>4.9095563862824407E-3</v>
      </c>
      <c r="GK129" s="2">
        <f t="shared" si="161"/>
        <v>4.8182008079441282E-3</v>
      </c>
      <c r="GM129" s="86">
        <f t="shared" si="162"/>
        <v>4.145460657728387E-61</v>
      </c>
      <c r="GN129" s="86">
        <f t="shared" si="162"/>
        <v>5.7030076887986454E-34</v>
      </c>
      <c r="GO129" s="86">
        <f t="shared" si="162"/>
        <v>6.3116171995290988E-37</v>
      </c>
      <c r="GP129" s="86">
        <f t="shared" si="162"/>
        <v>1.9547141493487596E-38</v>
      </c>
      <c r="GQ129" s="86">
        <f t="shared" si="162"/>
        <v>1.6035727486475239E-37</v>
      </c>
      <c r="GR129" s="86">
        <f t="shared" si="162"/>
        <v>4.2041259635299864E-33</v>
      </c>
      <c r="GS129" s="86">
        <f t="shared" si="162"/>
        <v>2.5579876403007841E-34</v>
      </c>
      <c r="GT129" s="86">
        <f t="shared" si="162"/>
        <v>5.4157553806423861E-40</v>
      </c>
      <c r="GU129" s="86">
        <f t="shared" si="162"/>
        <v>1.3154669877794383E-51</v>
      </c>
      <c r="GV129" s="86">
        <f t="shared" si="162"/>
        <v>1.1460231448717057E-59</v>
      </c>
      <c r="GW129" s="86">
        <f t="shared" si="162"/>
        <v>1.0207437717605701E-47</v>
      </c>
      <c r="GX129" s="86">
        <f t="shared" si="162"/>
        <v>3.5125049555548085E-90</v>
      </c>
      <c r="GY129" s="86">
        <f t="shared" si="162"/>
        <v>1.1141167799613606E-27</v>
      </c>
      <c r="GZ129" s="86">
        <f t="shared" si="162"/>
        <v>3.6697988099981705E-27</v>
      </c>
      <c r="HA129" s="86">
        <f t="shared" si="162"/>
        <v>1.0412290301206974E-44</v>
      </c>
      <c r="HC129" s="86">
        <f t="shared" si="158"/>
        <v>1.5561802079760328E-6</v>
      </c>
      <c r="HD129" s="86">
        <f t="shared" si="158"/>
        <v>1.3216598125157576E-6</v>
      </c>
      <c r="HE129" s="86">
        <f t="shared" si="158"/>
        <v>4.2226669941280005E-7</v>
      </c>
      <c r="HF129" s="86">
        <f t="shared" si="158"/>
        <v>3.6027175388528466E-12</v>
      </c>
      <c r="HG129" s="86">
        <f t="shared" si="158"/>
        <v>3.3625051078838446E-11</v>
      </c>
      <c r="HH129" s="86">
        <f t="shared" si="158"/>
        <v>1.3739659766295988E-10</v>
      </c>
      <c r="HI129" s="86">
        <f t="shared" si="158"/>
        <v>3.883846587690276E-11</v>
      </c>
      <c r="HJ129" s="86">
        <f t="shared" si="158"/>
        <v>4.2113920279588312E-11</v>
      </c>
      <c r="HK129" s="86">
        <f t="shared" si="158"/>
        <v>9.9278714457358777E-16</v>
      </c>
      <c r="HL129" s="86">
        <f t="shared" si="166"/>
        <v>1.9053563848960578E-15</v>
      </c>
      <c r="HM129" s="86">
        <f t="shared" si="166"/>
        <v>8.3010497988654189E-14</v>
      </c>
      <c r="HN129" s="86">
        <f t="shared" si="166"/>
        <v>9.6385009298469641E-14</v>
      </c>
      <c r="HO129" s="86">
        <f t="shared" si="166"/>
        <v>5.0393833079953285E-5</v>
      </c>
      <c r="HP129" s="86">
        <f t="shared" si="166"/>
        <v>8.2489879853858895E-5</v>
      </c>
      <c r="HQ129" s="86">
        <f t="shared" si="166"/>
        <v>1.6991974637150874E-6</v>
      </c>
      <c r="HS129" s="86">
        <f t="shared" si="163"/>
        <v>2.8327702579002096E-4</v>
      </c>
      <c r="HT129" s="86">
        <f t="shared" si="163"/>
        <v>1.5517770363010444E-5</v>
      </c>
      <c r="HU129" s="86">
        <f t="shared" si="163"/>
        <v>1.0565058232209958E-4</v>
      </c>
      <c r="HV129" s="86">
        <f t="shared" si="163"/>
        <v>2.7193410047420076E-5</v>
      </c>
      <c r="HW129" s="86">
        <f t="shared" si="163"/>
        <v>1.7130911544399979E-4</v>
      </c>
      <c r="HX129" s="86">
        <f t="shared" si="163"/>
        <v>1.7129342864672073E-4</v>
      </c>
      <c r="HY129" s="86">
        <f t="shared" si="163"/>
        <v>6.6188240984355116E-4</v>
      </c>
      <c r="HZ129" s="86">
        <f t="shared" si="163"/>
        <v>5.4105677715546936E-4</v>
      </c>
      <c r="IA129" s="86">
        <f t="shared" si="163"/>
        <v>1.3976609975541708E-4</v>
      </c>
      <c r="IB129" s="86">
        <f t="shared" si="163"/>
        <v>9.2897800305104903E-5</v>
      </c>
      <c r="IC129" s="86">
        <f t="shared" si="163"/>
        <v>2.5857724155880656E-5</v>
      </c>
      <c r="ID129" s="86">
        <f t="shared" si="163"/>
        <v>1.6666983502149776E-5</v>
      </c>
      <c r="IE129" s="86">
        <f t="shared" si="163"/>
        <v>1.468684767378938E-5</v>
      </c>
      <c r="IF129" s="86">
        <f t="shared" si="163"/>
        <v>1.0928431558684182E-3</v>
      </c>
      <c r="IG129" s="86">
        <f t="shared" si="163"/>
        <v>8.6271994163787007E-4</v>
      </c>
      <c r="II129" s="86">
        <f t="shared" si="164"/>
        <v>2.0808666833964021E-13</v>
      </c>
      <c r="IJ129" s="86">
        <f t="shared" si="164"/>
        <v>1.2547763474525772E-18</v>
      </c>
      <c r="IK129" s="86">
        <f t="shared" si="164"/>
        <v>7.7892098220598539E-17</v>
      </c>
      <c r="IL129" s="86">
        <f t="shared" si="164"/>
        <v>2.9736048002437251E-19</v>
      </c>
      <c r="IM129" s="86">
        <f t="shared" si="164"/>
        <v>6.8320781319709162E-17</v>
      </c>
      <c r="IN129" s="86">
        <f t="shared" si="164"/>
        <v>1.8402765570171482E-17</v>
      </c>
      <c r="IO129" s="86">
        <f t="shared" si="164"/>
        <v>1.371706653960698E-15</v>
      </c>
      <c r="IP129" s="86">
        <f t="shared" si="164"/>
        <v>3.1231164296492508E-15</v>
      </c>
      <c r="IQ129" s="86">
        <f t="shared" si="164"/>
        <v>3.430393648531744E-19</v>
      </c>
      <c r="IR129" s="86">
        <f t="shared" si="164"/>
        <v>1.6946053346484336E-20</v>
      </c>
      <c r="IS129" s="86">
        <f t="shared" si="164"/>
        <v>2.1227499739288054E-20</v>
      </c>
      <c r="IT129" s="86">
        <f t="shared" si="164"/>
        <v>3.6469695199453791E-21</v>
      </c>
      <c r="IU129" s="86">
        <f t="shared" si="164"/>
        <v>1.0160167472198476E-18</v>
      </c>
      <c r="IV129" s="86">
        <f t="shared" si="164"/>
        <v>1.0713190424514645E-20</v>
      </c>
      <c r="IW129" s="86">
        <f t="shared" si="164"/>
        <v>7.8319638315307415E-21</v>
      </c>
      <c r="IY129" s="86">
        <f t="shared" si="165"/>
        <v>2.8483320620608369E-4</v>
      </c>
      <c r="IZ129" s="86">
        <f t="shared" si="165"/>
        <v>1.6839430175527455E-5</v>
      </c>
      <c r="JA129" s="86">
        <f t="shared" si="165"/>
        <v>1.0607284902159027E-4</v>
      </c>
      <c r="JB129" s="86">
        <f t="shared" si="165"/>
        <v>2.7193413650137914E-5</v>
      </c>
      <c r="JC129" s="86">
        <f t="shared" si="165"/>
        <v>1.7130914906911919E-4</v>
      </c>
      <c r="JD129" s="86">
        <f t="shared" si="165"/>
        <v>1.7129356604333678E-4</v>
      </c>
      <c r="JE129" s="86">
        <f t="shared" si="165"/>
        <v>6.6188244868338876E-4</v>
      </c>
      <c r="JF129" s="86">
        <f t="shared" si="165"/>
        <v>5.4105681927251283E-4</v>
      </c>
      <c r="JG129" s="86">
        <f t="shared" si="165"/>
        <v>1.3976609975641021E-4</v>
      </c>
      <c r="JH129" s="86">
        <f t="shared" si="165"/>
        <v>9.2897800307010267E-5</v>
      </c>
      <c r="JI129" s="86">
        <f t="shared" si="165"/>
        <v>2.5857724238891176E-5</v>
      </c>
      <c r="JJ129" s="86">
        <f t="shared" si="165"/>
        <v>1.666698359853479E-5</v>
      </c>
      <c r="JK129" s="86">
        <f t="shared" si="165"/>
        <v>6.508068075374368E-5</v>
      </c>
      <c r="JL129" s="86">
        <f t="shared" si="165"/>
        <v>1.1753330357222771E-3</v>
      </c>
      <c r="JM129" s="86">
        <f t="shared" si="165"/>
        <v>8.6441913910158513E-4</v>
      </c>
    </row>
    <row r="130" spans="2:273" x14ac:dyDescent="0.25">
      <c r="B130" s="2">
        <v>103</v>
      </c>
      <c r="C130" s="37">
        <v>78.295000000000002</v>
      </c>
      <c r="D130" s="37">
        <v>67.385000000000005</v>
      </c>
      <c r="E130" s="37">
        <v>60.725000000000001</v>
      </c>
      <c r="F130" s="37">
        <v>63.436</v>
      </c>
      <c r="G130" s="37">
        <v>61.128</v>
      </c>
      <c r="H130" s="37">
        <v>61.692</v>
      </c>
      <c r="I130" s="37">
        <v>61.731999999999999</v>
      </c>
      <c r="J130" s="37">
        <v>62.22</v>
      </c>
      <c r="K130" s="37">
        <v>67.683000000000007</v>
      </c>
      <c r="L130" s="37">
        <v>60.024000000000001</v>
      </c>
      <c r="M130" s="37">
        <v>64.438999999999993</v>
      </c>
      <c r="N130" s="37">
        <v>64.340999999999994</v>
      </c>
      <c r="O130" s="37">
        <v>66.268000000000001</v>
      </c>
      <c r="P130" s="37">
        <v>64.421000000000006</v>
      </c>
      <c r="Q130" s="37">
        <v>80.025000000000006</v>
      </c>
      <c r="S130" s="4">
        <f t="shared" si="167"/>
        <v>78.584237922691301</v>
      </c>
      <c r="T130" s="4">
        <f t="shared" si="167"/>
        <v>65.645947611996007</v>
      </c>
      <c r="U130" s="4">
        <f t="shared" si="167"/>
        <v>61.135008613449067</v>
      </c>
      <c r="V130" s="4">
        <f t="shared" si="167"/>
        <v>64.514845828052231</v>
      </c>
      <c r="W130" s="4">
        <f t="shared" si="167"/>
        <v>61.545663091070708</v>
      </c>
      <c r="X130" s="4">
        <f t="shared" si="167"/>
        <v>62.07332026396324</v>
      </c>
      <c r="Y130" s="4">
        <f t="shared" si="167"/>
        <v>61.574061699606553</v>
      </c>
      <c r="Z130" s="4">
        <f t="shared" si="167"/>
        <v>61.616817827380757</v>
      </c>
      <c r="AA130" s="4">
        <f t="shared" si="167"/>
        <v>63.079433453283123</v>
      </c>
      <c r="AB130" s="4">
        <f t="shared" si="167"/>
        <v>60.778296359126429</v>
      </c>
      <c r="AC130" s="4">
        <f t="shared" si="167"/>
        <v>64.75609862129069</v>
      </c>
      <c r="AD130" s="4">
        <f t="shared" si="167"/>
        <v>65.414524390569497</v>
      </c>
      <c r="AE130" s="4">
        <f t="shared" si="167"/>
        <v>66.795673453008547</v>
      </c>
      <c r="AF130" s="4">
        <f t="shared" si="167"/>
        <v>65.618592159127189</v>
      </c>
      <c r="AG130" s="4">
        <f t="shared" si="167"/>
        <v>80.652727280574169</v>
      </c>
      <c r="AI130" s="4">
        <f t="shared" si="168"/>
        <v>-0.28923792269129933</v>
      </c>
      <c r="AJ130" s="4">
        <f t="shared" si="168"/>
        <v>1.7390523880039979</v>
      </c>
      <c r="AK130" s="4">
        <f t="shared" si="168"/>
        <v>-0.41000861344906525</v>
      </c>
      <c r="AL130" s="4">
        <f t="shared" si="168"/>
        <v>-1.0788458280522306</v>
      </c>
      <c r="AM130" s="4">
        <f t="shared" si="168"/>
        <v>-0.41766309107070754</v>
      </c>
      <c r="AN130" s="4">
        <f t="shared" si="168"/>
        <v>-0.38132026396323937</v>
      </c>
      <c r="AO130" s="4">
        <f t="shared" si="168"/>
        <v>0.1579383003934467</v>
      </c>
      <c r="AP130" s="4">
        <f t="shared" si="168"/>
        <v>0.6031821726192419</v>
      </c>
      <c r="AQ130" s="4">
        <f t="shared" si="168"/>
        <v>4.603566546716884</v>
      </c>
      <c r="AR130" s="4">
        <f t="shared" si="168"/>
        <v>-0.75429635912642823</v>
      </c>
      <c r="AS130" s="4">
        <f t="shared" si="168"/>
        <v>-0.31709862129069677</v>
      </c>
      <c r="AT130" s="4">
        <f t="shared" si="168"/>
        <v>-1.0735243905695029</v>
      </c>
      <c r="AU130" s="4">
        <f t="shared" si="168"/>
        <v>-0.52767345300854629</v>
      </c>
      <c r="AV130" s="4">
        <f t="shared" si="168"/>
        <v>-1.1975921591271828</v>
      </c>
      <c r="AW130" s="4">
        <f t="shared" si="168"/>
        <v>-0.62772728057416316</v>
      </c>
      <c r="AY130" s="2">
        <f t="shared" si="159"/>
        <v>78.584235463654025</v>
      </c>
      <c r="AZ130" s="2">
        <f t="shared" si="159"/>
        <v>65.645048070322972</v>
      </c>
      <c r="BA130" s="2">
        <f t="shared" si="159"/>
        <v>61.130141835309338</v>
      </c>
      <c r="BB130" s="2">
        <f t="shared" si="159"/>
        <v>64.513264843533861</v>
      </c>
      <c r="BC130" s="2">
        <f t="shared" si="159"/>
        <v>61.531438583065679</v>
      </c>
      <c r="BD130" s="2">
        <f t="shared" si="159"/>
        <v>62.059073842765635</v>
      </c>
      <c r="BE130" s="2">
        <f t="shared" si="159"/>
        <v>61.517888190711375</v>
      </c>
      <c r="BF130" s="2">
        <f t="shared" si="159"/>
        <v>61.568586528017036</v>
      </c>
      <c r="BG130" s="2">
        <f t="shared" si="159"/>
        <v>63.064068538420159</v>
      </c>
      <c r="BH130" s="2">
        <f t="shared" si="159"/>
        <v>60.763180666781636</v>
      </c>
      <c r="BI130" s="2">
        <f t="shared" si="159"/>
        <v>64.748859395106749</v>
      </c>
      <c r="BJ130" s="2">
        <f t="shared" si="159"/>
        <v>65.410715362242257</v>
      </c>
      <c r="BK130" s="2">
        <f t="shared" si="159"/>
        <v>66.792492785974446</v>
      </c>
      <c r="BL130" s="2">
        <f t="shared" si="159"/>
        <v>65.279329266053423</v>
      </c>
      <c r="BM130" s="2">
        <f t="shared" si="159"/>
        <v>80.138134707439932</v>
      </c>
      <c r="BO130" s="2" t="str">
        <f t="shared" si="100"/>
        <v/>
      </c>
      <c r="BP130" s="2" t="str">
        <f t="shared" si="101"/>
        <v/>
      </c>
      <c r="BQ130" s="2" t="str">
        <f t="shared" si="102"/>
        <v/>
      </c>
      <c r="BR130" s="2" t="str">
        <f t="shared" si="103"/>
        <v/>
      </c>
      <c r="BS130" s="2" t="str">
        <f t="shared" si="104"/>
        <v/>
      </c>
      <c r="BT130" s="2" t="str">
        <f t="shared" si="105"/>
        <v/>
      </c>
      <c r="BU130" s="2" t="str">
        <f t="shared" si="106"/>
        <v/>
      </c>
      <c r="BV130" s="2" t="str">
        <f t="shared" si="107"/>
        <v/>
      </c>
      <c r="BW130" s="2" t="str">
        <f t="shared" si="108"/>
        <v/>
      </c>
      <c r="BX130" s="2" t="str">
        <f t="shared" si="109"/>
        <v/>
      </c>
      <c r="BY130" s="2" t="str">
        <f t="shared" si="110"/>
        <v/>
      </c>
      <c r="BZ130" s="2" t="str">
        <f t="shared" si="111"/>
        <v/>
      </c>
      <c r="CA130" s="2" t="str">
        <f t="shared" si="112"/>
        <v/>
      </c>
      <c r="CB130" s="2" t="str">
        <f t="shared" si="113"/>
        <v/>
      </c>
      <c r="CC130" s="2" t="str">
        <f t="shared" si="114"/>
        <v/>
      </c>
      <c r="CE130" s="2">
        <f t="shared" si="160"/>
        <v>78.295000000000002</v>
      </c>
      <c r="CF130" s="2">
        <f t="shared" si="160"/>
        <v>67.385000000000005</v>
      </c>
      <c r="CG130" s="2">
        <f t="shared" si="160"/>
        <v>60.725000000000001</v>
      </c>
      <c r="CH130" s="2">
        <f t="shared" si="160"/>
        <v>63.436</v>
      </c>
      <c r="CI130" s="2">
        <f t="shared" si="160"/>
        <v>61.128</v>
      </c>
      <c r="CJ130" s="2">
        <f t="shared" si="160"/>
        <v>61.692</v>
      </c>
      <c r="CK130" s="2">
        <f t="shared" si="160"/>
        <v>61.731999999999999</v>
      </c>
      <c r="CL130" s="2">
        <f t="shared" si="160"/>
        <v>62.22</v>
      </c>
      <c r="CM130" s="2">
        <f t="shared" si="160"/>
        <v>67.683000000000007</v>
      </c>
      <c r="CN130" s="2">
        <f t="shared" si="160"/>
        <v>60.024000000000001</v>
      </c>
      <c r="CO130" s="2">
        <f t="shared" si="160"/>
        <v>64.438999999999993</v>
      </c>
      <c r="CP130" s="2">
        <f t="shared" si="160"/>
        <v>64.340999999999994</v>
      </c>
      <c r="CQ130" s="2">
        <f t="shared" si="160"/>
        <v>66.268000000000001</v>
      </c>
      <c r="CR130" s="2">
        <f t="shared" si="160"/>
        <v>64.421000000000006</v>
      </c>
      <c r="CS130" s="2">
        <f t="shared" si="160"/>
        <v>80.025000000000006</v>
      </c>
      <c r="CU130" s="2">
        <f t="shared" si="115"/>
        <v>78.295000000000002</v>
      </c>
      <c r="CV130" s="2">
        <f t="shared" si="116"/>
        <v>67.385000000000005</v>
      </c>
      <c r="CW130" s="2">
        <f t="shared" si="117"/>
        <v>60.725000000000001</v>
      </c>
      <c r="CX130" s="2">
        <f t="shared" si="118"/>
        <v>63.436</v>
      </c>
      <c r="CY130" s="2">
        <f t="shared" si="119"/>
        <v>61.128</v>
      </c>
      <c r="CZ130" s="2">
        <f t="shared" si="120"/>
        <v>61.692</v>
      </c>
      <c r="DA130" s="2">
        <f t="shared" si="121"/>
        <v>61.731999999999999</v>
      </c>
      <c r="DB130" s="2">
        <f t="shared" si="122"/>
        <v>62.22</v>
      </c>
      <c r="DC130" s="2">
        <f t="shared" si="123"/>
        <v>67.683000000000007</v>
      </c>
      <c r="DD130" s="2">
        <f t="shared" si="124"/>
        <v>60.024000000000001</v>
      </c>
      <c r="DE130" s="2">
        <f t="shared" si="125"/>
        <v>64.438999999999993</v>
      </c>
      <c r="DF130" s="2">
        <f t="shared" si="126"/>
        <v>64.340999999999994</v>
      </c>
      <c r="DG130" s="2">
        <f t="shared" si="127"/>
        <v>66.268000000000001</v>
      </c>
      <c r="DH130" s="2">
        <f t="shared" si="128"/>
        <v>64.421000000000006</v>
      </c>
      <c r="DI130" s="2">
        <f t="shared" si="129"/>
        <v>80.025000000000006</v>
      </c>
      <c r="DK130" s="2">
        <f t="shared" si="169"/>
        <v>138.31152813765181</v>
      </c>
      <c r="DL130" s="2">
        <f t="shared" si="169"/>
        <v>90.147806553911181</v>
      </c>
      <c r="DM130" s="2">
        <f t="shared" si="169"/>
        <v>101.20073240712775</v>
      </c>
      <c r="DN130" s="2">
        <f t="shared" si="169"/>
        <v>92.15748504983388</v>
      </c>
      <c r="DO130" s="2">
        <f t="shared" si="169"/>
        <v>93.334505739675336</v>
      </c>
      <c r="DP130" s="2">
        <f t="shared" si="169"/>
        <v>81.831467532467542</v>
      </c>
      <c r="DQ130" s="2">
        <f t="shared" si="169"/>
        <v>89.418926457263652</v>
      </c>
      <c r="DR130" s="2">
        <f t="shared" si="169"/>
        <v>89.149715292459462</v>
      </c>
      <c r="DS130" s="2">
        <f t="shared" si="169"/>
        <v>100.35434061624653</v>
      </c>
      <c r="DT130" s="2">
        <f t="shared" si="169"/>
        <v>88.326055476529177</v>
      </c>
      <c r="DU130" s="2">
        <f t="shared" si="169"/>
        <v>97.42395823211875</v>
      </c>
      <c r="DV130" s="2">
        <f t="shared" si="169"/>
        <v>102.92758874296436</v>
      </c>
      <c r="DW130" s="2">
        <f t="shared" si="169"/>
        <v>95.497812896405918</v>
      </c>
      <c r="DX130" s="2">
        <f t="shared" si="169"/>
        <v>78.757478717406585</v>
      </c>
      <c r="DY130" s="2">
        <f t="shared" si="169"/>
        <v>99.98845811051693</v>
      </c>
      <c r="EA130" s="2">
        <f t="shared" si="157"/>
        <v>78.274898901098908</v>
      </c>
      <c r="EB130" s="2">
        <f t="shared" si="157"/>
        <v>65.542692117922797</v>
      </c>
      <c r="EC130" s="2">
        <f t="shared" si="157"/>
        <v>60.975134881538821</v>
      </c>
      <c r="ED130" s="2">
        <f t="shared" si="157"/>
        <v>64.401626036208739</v>
      </c>
      <c r="EE130" s="2">
        <f t="shared" si="156"/>
        <v>61.416014928446394</v>
      </c>
      <c r="EF130" s="2">
        <f t="shared" si="156"/>
        <v>61.983548829701384</v>
      </c>
      <c r="EG130" s="2">
        <f t="shared" si="156"/>
        <v>61.399079679908546</v>
      </c>
      <c r="EH130" s="2">
        <f t="shared" si="156"/>
        <v>61.437698704568788</v>
      </c>
      <c r="EI130" s="2">
        <f t="shared" si="156"/>
        <v>62.829025359835498</v>
      </c>
      <c r="EJ130" s="2">
        <f t="shared" si="156"/>
        <v>60.612017765330883</v>
      </c>
      <c r="EK130" s="2">
        <f t="shared" si="156"/>
        <v>64.581631457625491</v>
      </c>
      <c r="EL130" s="2">
        <f t="shared" si="156"/>
        <v>65.220108999563124</v>
      </c>
      <c r="EM130" s="2">
        <f t="shared" si="140"/>
        <v>66.66239801033997</v>
      </c>
      <c r="EN130" s="2">
        <f t="shared" si="140"/>
        <v>65.214999575706159</v>
      </c>
      <c r="EO130" s="2">
        <f t="shared" si="140"/>
        <v>80.007733289619281</v>
      </c>
      <c r="EQ130" s="2">
        <f t="shared" si="170"/>
        <v>78.254082287348353</v>
      </c>
      <c r="ER130" s="2">
        <f t="shared" si="170"/>
        <v>65.096234518152087</v>
      </c>
      <c r="ES130" s="2">
        <f t="shared" si="170"/>
        <v>60.765372726812387</v>
      </c>
      <c r="ET130" s="2">
        <f t="shared" si="170"/>
        <v>64.027858690922585</v>
      </c>
      <c r="EU130" s="2">
        <f t="shared" si="170"/>
        <v>61.356693774685553</v>
      </c>
      <c r="EV130" s="2">
        <f t="shared" si="170"/>
        <v>61.79017422030671</v>
      </c>
      <c r="EW130" s="2">
        <f t="shared" si="170"/>
        <v>61.195341358384916</v>
      </c>
      <c r="EX130" s="2">
        <f t="shared" si="170"/>
        <v>61.330196417929216</v>
      </c>
      <c r="EY130" s="2">
        <f t="shared" si="170"/>
        <v>62.600305328941474</v>
      </c>
      <c r="EZ130" s="2">
        <f t="shared" si="170"/>
        <v>60.452137583885438</v>
      </c>
      <c r="FA130" s="2">
        <f t="shared" si="170"/>
        <v>64.40948000513815</v>
      </c>
      <c r="FB130" s="2">
        <f t="shared" si="170"/>
        <v>65.086274985928185</v>
      </c>
      <c r="FC130" s="2">
        <f t="shared" si="170"/>
        <v>66.41474686850259</v>
      </c>
      <c r="FD130" s="2">
        <f t="shared" si="170"/>
        <v>65.237555241269675</v>
      </c>
      <c r="FE130" s="2">
        <f t="shared" si="170"/>
        <v>79.95109094945029</v>
      </c>
      <c r="FG130" s="2">
        <f t="shared" si="171"/>
        <v>0.99484477726372889</v>
      </c>
      <c r="FH130" s="2">
        <f t="shared" si="171"/>
        <v>0.99567625280220717</v>
      </c>
      <c r="FI130" s="2">
        <f t="shared" si="171"/>
        <v>0.99608576273988947</v>
      </c>
      <c r="FJ130" s="2">
        <f t="shared" si="171"/>
        <v>0.9958295386188365</v>
      </c>
      <c r="FK130" s="2">
        <f t="shared" si="171"/>
        <v>0.99636259384696613</v>
      </c>
      <c r="FL130" s="2">
        <f t="shared" si="171"/>
        <v>0.99605457330171787</v>
      </c>
      <c r="FM130" s="2">
        <f t="shared" si="171"/>
        <v>0.99566531596476682</v>
      </c>
      <c r="FN130" s="2">
        <f t="shared" si="171"/>
        <v>0.99522924554959635</v>
      </c>
      <c r="FO130" s="2">
        <f t="shared" si="171"/>
        <v>0.99364948659620611</v>
      </c>
      <c r="FP130" s="2">
        <f t="shared" si="171"/>
        <v>0.99446790995057455</v>
      </c>
      <c r="FQ130" s="2">
        <f t="shared" si="171"/>
        <v>0.99483675394028293</v>
      </c>
      <c r="FR130" s="2">
        <f t="shared" si="171"/>
        <v>0.99490916992347289</v>
      </c>
      <c r="FS130" s="2">
        <f t="shared" si="171"/>
        <v>0.99541752193637911</v>
      </c>
      <c r="FT130" s="2">
        <f t="shared" si="171"/>
        <v>0.99525874656943247</v>
      </c>
      <c r="FU130" s="2">
        <f t="shared" si="171"/>
        <v>0.99345866957337214</v>
      </c>
      <c r="FW130" s="2">
        <f t="shared" si="161"/>
        <v>7.9567933681375779E-3</v>
      </c>
      <c r="FX130" s="2">
        <f t="shared" si="161"/>
        <v>9.0273795224093886E-3</v>
      </c>
      <c r="FY130" s="2">
        <f t="shared" si="161"/>
        <v>1.1658818424808537E-2</v>
      </c>
      <c r="FZ130" s="2">
        <f t="shared" si="161"/>
        <v>1.1012012804589544E-2</v>
      </c>
      <c r="GA130" s="2">
        <f t="shared" si="161"/>
        <v>1.1410099266883418E-2</v>
      </c>
      <c r="GB130" s="2">
        <f t="shared" si="161"/>
        <v>1.4394316294583076E-2</v>
      </c>
      <c r="GC130" s="2">
        <f t="shared" si="161"/>
        <v>1.3000360819890821E-2</v>
      </c>
      <c r="GD130" s="2">
        <f t="shared" si="161"/>
        <v>1.2273255382058482E-2</v>
      </c>
      <c r="GE130" s="2">
        <f t="shared" si="161"/>
        <v>1.4261273575466639E-2</v>
      </c>
      <c r="GF130" s="2">
        <f t="shared" si="161"/>
        <v>1.3470405032675471E-2</v>
      </c>
      <c r="GG130" s="2">
        <f t="shared" si="161"/>
        <v>1.3622172774092649E-2</v>
      </c>
      <c r="GH130" s="2">
        <f t="shared" si="161"/>
        <v>1.0132023031944316E-2</v>
      </c>
      <c r="GI130" s="2">
        <f t="shared" si="161"/>
        <v>8.2490253070535424E-3</v>
      </c>
      <c r="GJ130" s="2">
        <f t="shared" si="161"/>
        <v>5.3806728930934399E-3</v>
      </c>
      <c r="GK130" s="2">
        <f t="shared" si="161"/>
        <v>5.2805974378470847E-3</v>
      </c>
      <c r="GM130" s="86">
        <f t="shared" si="162"/>
        <v>2.8728449113569539E-64</v>
      </c>
      <c r="GN130" s="86">
        <f t="shared" si="162"/>
        <v>9.736513644685588E-36</v>
      </c>
      <c r="GO130" s="86">
        <f t="shared" si="162"/>
        <v>7.942130624187428E-39</v>
      </c>
      <c r="GP130" s="86">
        <f t="shared" si="162"/>
        <v>2.0714208531374064E-40</v>
      </c>
      <c r="GQ130" s="86">
        <f t="shared" si="162"/>
        <v>1.7862522936712315E-39</v>
      </c>
      <c r="GR130" s="86">
        <f t="shared" si="162"/>
        <v>8.4979628684582102E-35</v>
      </c>
      <c r="GS130" s="86">
        <f t="shared" si="162"/>
        <v>4.6857517127892698E-36</v>
      </c>
      <c r="GT130" s="86">
        <f t="shared" si="162"/>
        <v>4.2550229792247196E-42</v>
      </c>
      <c r="GU130" s="86">
        <f t="shared" si="162"/>
        <v>2.7109500447046747E-54</v>
      </c>
      <c r="GV130" s="86">
        <f t="shared" si="162"/>
        <v>1.0605103660645639E-62</v>
      </c>
      <c r="GW130" s="86">
        <f t="shared" si="162"/>
        <v>3.6212611502323288E-50</v>
      </c>
      <c r="GX130" s="86">
        <f t="shared" si="162"/>
        <v>7.0265261069059373E-95</v>
      </c>
      <c r="GY130" s="86">
        <f t="shared" si="162"/>
        <v>4.2475319954589208E-29</v>
      </c>
      <c r="GZ130" s="86">
        <f t="shared" si="162"/>
        <v>1.4441722925181699E-28</v>
      </c>
      <c r="HA130" s="86">
        <f t="shared" si="162"/>
        <v>5.5495117266688992E-47</v>
      </c>
      <c r="HC130" s="86">
        <f t="shared" si="158"/>
        <v>2.7650571045022579E-7</v>
      </c>
      <c r="HD130" s="86">
        <f t="shared" si="158"/>
        <v>2.412204304910833E-7</v>
      </c>
      <c r="HE130" s="86">
        <f t="shared" si="158"/>
        <v>7.1726917695238152E-8</v>
      </c>
      <c r="HF130" s="86">
        <f t="shared" si="158"/>
        <v>1.2779864320230523E-13</v>
      </c>
      <c r="HG130" s="86">
        <f t="shared" si="158"/>
        <v>1.6904264867206372E-12</v>
      </c>
      <c r="HH130" s="86">
        <f t="shared" si="158"/>
        <v>9.8871223521270131E-12</v>
      </c>
      <c r="HI130" s="86">
        <f t="shared" si="158"/>
        <v>2.5954402537904023E-12</v>
      </c>
      <c r="HJ130" s="86">
        <f t="shared" si="158"/>
        <v>2.4733380383959333E-12</v>
      </c>
      <c r="HK130" s="86">
        <f t="shared" si="158"/>
        <v>2.0513810569876246E-17</v>
      </c>
      <c r="HL130" s="86">
        <f t="shared" si="166"/>
        <v>5.4825587980950074E-17</v>
      </c>
      <c r="HM130" s="86">
        <f t="shared" si="166"/>
        <v>2.9283428505783589E-15</v>
      </c>
      <c r="HN130" s="86">
        <f t="shared" si="166"/>
        <v>3.1640067288555822E-15</v>
      </c>
      <c r="HO130" s="86">
        <f t="shared" si="166"/>
        <v>1.4931707257990348E-5</v>
      </c>
      <c r="HP130" s="86">
        <f t="shared" si="166"/>
        <v>2.5231012868426403E-5</v>
      </c>
      <c r="HQ130" s="86">
        <f t="shared" si="166"/>
        <v>3.215127350509504E-7</v>
      </c>
      <c r="HS130" s="86">
        <f t="shared" si="163"/>
        <v>4.7834361165906275E-4</v>
      </c>
      <c r="HT130" s="86">
        <f t="shared" si="163"/>
        <v>3.2982611293068719E-5</v>
      </c>
      <c r="HU130" s="86">
        <f t="shared" si="163"/>
        <v>2.0902005379348128E-4</v>
      </c>
      <c r="HV130" s="86">
        <f t="shared" si="163"/>
        <v>5.9248128150962484E-5</v>
      </c>
      <c r="HW130" s="86">
        <f t="shared" si="163"/>
        <v>3.3185443434846179E-4</v>
      </c>
      <c r="HX130" s="86">
        <f t="shared" si="163"/>
        <v>3.4806785147736249E-4</v>
      </c>
      <c r="HY130" s="86">
        <f t="shared" si="163"/>
        <v>1.2015356421018952E-3</v>
      </c>
      <c r="HZ130" s="86">
        <f t="shared" si="163"/>
        <v>9.7570589630245109E-4</v>
      </c>
      <c r="IA130" s="86">
        <f t="shared" si="163"/>
        <v>2.9685120051847356E-4</v>
      </c>
      <c r="IB130" s="86">
        <f t="shared" si="163"/>
        <v>2.043748230556902E-4</v>
      </c>
      <c r="IC130" s="86">
        <f t="shared" si="163"/>
        <v>6.0130937475583757E-5</v>
      </c>
      <c r="ID130" s="86">
        <f t="shared" si="163"/>
        <v>3.7993742809275895E-5</v>
      </c>
      <c r="IE130" s="86">
        <f t="shared" si="163"/>
        <v>3.090859376459192E-5</v>
      </c>
      <c r="IF130" s="86">
        <f t="shared" si="163"/>
        <v>1.6297664609095227E-3</v>
      </c>
      <c r="IG130" s="86">
        <f t="shared" si="163"/>
        <v>1.30093782442085E-3</v>
      </c>
      <c r="II130" s="86">
        <f t="shared" si="164"/>
        <v>5.7634914852180671E-13</v>
      </c>
      <c r="IJ130" s="86">
        <f t="shared" si="164"/>
        <v>5.6052579375380777E-18</v>
      </c>
      <c r="IK130" s="86">
        <f t="shared" si="164"/>
        <v>3.2137275953930013E-16</v>
      </c>
      <c r="IL130" s="86">
        <f t="shared" si="164"/>
        <v>1.4997101477764416E-18</v>
      </c>
      <c r="IM130" s="86">
        <f t="shared" si="164"/>
        <v>2.8144822009588397E-16</v>
      </c>
      <c r="IN130" s="86">
        <f t="shared" si="164"/>
        <v>8.6419170335672021E-17</v>
      </c>
      <c r="IO130" s="86">
        <f t="shared" si="164"/>
        <v>5.2159234153953392E-15</v>
      </c>
      <c r="IP130" s="86">
        <f t="shared" si="164"/>
        <v>1.1294314011429644E-14</v>
      </c>
      <c r="IQ130" s="86">
        <f t="shared" si="164"/>
        <v>1.8947675057796301E-18</v>
      </c>
      <c r="IR130" s="86">
        <f t="shared" si="164"/>
        <v>1.0357694658728753E-19</v>
      </c>
      <c r="IS130" s="86">
        <f t="shared" si="164"/>
        <v>1.2914631455687738E-19</v>
      </c>
      <c r="IT130" s="86">
        <f t="shared" si="164"/>
        <v>2.1177675421863894E-20</v>
      </c>
      <c r="IU130" s="86">
        <f t="shared" si="164"/>
        <v>4.4495519570208111E-18</v>
      </c>
      <c r="IV130" s="86">
        <f t="shared" si="164"/>
        <v>4.8643078100373036E-20</v>
      </c>
      <c r="IW130" s="86">
        <f t="shared" si="164"/>
        <v>3.5750019590593093E-20</v>
      </c>
      <c r="IY130" s="86">
        <f t="shared" si="165"/>
        <v>4.7862011794586214E-4</v>
      </c>
      <c r="IZ130" s="86">
        <f t="shared" si="165"/>
        <v>3.3223831723565403E-5</v>
      </c>
      <c r="JA130" s="86">
        <f t="shared" si="165"/>
        <v>2.090917807114979E-4</v>
      </c>
      <c r="JB130" s="86">
        <f t="shared" si="165"/>
        <v>5.9248128278762625E-5</v>
      </c>
      <c r="JC130" s="86">
        <f t="shared" si="165"/>
        <v>3.3185443603916975E-4</v>
      </c>
      <c r="JD130" s="86">
        <f t="shared" si="165"/>
        <v>3.4806786136457128E-4</v>
      </c>
      <c r="JE130" s="86">
        <f t="shared" si="165"/>
        <v>1.2015356447025514E-3</v>
      </c>
      <c r="JF130" s="86">
        <f t="shared" si="165"/>
        <v>9.7570589878708349E-4</v>
      </c>
      <c r="JG130" s="86">
        <f t="shared" si="165"/>
        <v>2.9685120051849595E-4</v>
      </c>
      <c r="JH130" s="86">
        <f t="shared" si="165"/>
        <v>2.0437482305574515E-4</v>
      </c>
      <c r="JI130" s="86">
        <f t="shared" si="165"/>
        <v>6.0130937478512227E-5</v>
      </c>
      <c r="JJ130" s="86">
        <f t="shared" si="165"/>
        <v>3.7993742812439922E-5</v>
      </c>
      <c r="JK130" s="86">
        <f t="shared" si="165"/>
        <v>4.5840301022586721E-5</v>
      </c>
      <c r="JL130" s="86">
        <f t="shared" si="165"/>
        <v>1.6549974737779492E-3</v>
      </c>
      <c r="JM130" s="86">
        <f t="shared" si="165"/>
        <v>1.301259337155901E-3</v>
      </c>
    </row>
    <row r="131" spans="2:273" x14ac:dyDescent="0.25">
      <c r="B131" s="2">
        <v>104</v>
      </c>
      <c r="C131" s="37">
        <v>77.272999999999996</v>
      </c>
      <c r="D131" s="37">
        <v>68.025999999999996</v>
      </c>
      <c r="E131" s="37">
        <v>60.8</v>
      </c>
      <c r="F131" s="37">
        <v>64.153999999999996</v>
      </c>
      <c r="G131" s="37">
        <v>61.768999999999998</v>
      </c>
      <c r="H131" s="37">
        <v>61.872</v>
      </c>
      <c r="I131" s="37">
        <v>61.195</v>
      </c>
      <c r="J131" s="37">
        <v>61.146000000000001</v>
      </c>
      <c r="K131" s="37">
        <v>67.415000000000006</v>
      </c>
      <c r="L131" s="37">
        <v>60.683</v>
      </c>
      <c r="M131" s="37">
        <v>64.049000000000007</v>
      </c>
      <c r="N131" s="37">
        <v>64.927000000000007</v>
      </c>
      <c r="O131" s="37">
        <v>65.415000000000006</v>
      </c>
      <c r="P131" s="37">
        <v>65.578999999999994</v>
      </c>
      <c r="Q131" s="37">
        <v>80.95</v>
      </c>
      <c r="S131" s="4">
        <f t="shared" si="167"/>
        <v>78.232344877125357</v>
      </c>
      <c r="T131" s="4">
        <f t="shared" si="167"/>
        <v>65.446190683558001</v>
      </c>
      <c r="U131" s="4">
        <f t="shared" si="167"/>
        <v>60.986141142920758</v>
      </c>
      <c r="V131" s="4">
        <f t="shared" si="167"/>
        <v>64.291923538634549</v>
      </c>
      <c r="W131" s="4">
        <f t="shared" si="167"/>
        <v>61.438936674226802</v>
      </c>
      <c r="X131" s="4">
        <f t="shared" si="167"/>
        <v>61.935246718882489</v>
      </c>
      <c r="Y131" s="4">
        <f t="shared" si="167"/>
        <v>61.439541128838911</v>
      </c>
      <c r="Z131" s="4">
        <f t="shared" si="167"/>
        <v>61.512642747356487</v>
      </c>
      <c r="AA131" s="4">
        <f t="shared" si="167"/>
        <v>62.877144504023093</v>
      </c>
      <c r="AB131" s="4">
        <f t="shared" si="167"/>
        <v>60.638549905644986</v>
      </c>
      <c r="AC131" s="4">
        <f t="shared" si="167"/>
        <v>64.626768428079686</v>
      </c>
      <c r="AD131" s="4">
        <f t="shared" si="167"/>
        <v>65.303763492852354</v>
      </c>
      <c r="AE131" s="4">
        <f t="shared" si="167"/>
        <v>66.702227600237322</v>
      </c>
      <c r="AF131" s="4">
        <f t="shared" si="167"/>
        <v>65.672430023231058</v>
      </c>
      <c r="AG131" s="4">
        <f t="shared" si="167"/>
        <v>80.639906776442999</v>
      </c>
      <c r="AI131" s="4">
        <f t="shared" si="168"/>
        <v>-0.95934487712536054</v>
      </c>
      <c r="AJ131" s="4">
        <f t="shared" si="168"/>
        <v>2.5798093164419953</v>
      </c>
      <c r="AK131" s="4">
        <f t="shared" si="168"/>
        <v>-0.18614114292076067</v>
      </c>
      <c r="AL131" s="4">
        <f t="shared" si="168"/>
        <v>-0.13792353863455276</v>
      </c>
      <c r="AM131" s="4">
        <f t="shared" si="168"/>
        <v>0.33006332577319597</v>
      </c>
      <c r="AN131" s="4">
        <f t="shared" si="168"/>
        <v>-6.3246718882489006E-2</v>
      </c>
      <c r="AO131" s="4">
        <f t="shared" si="168"/>
        <v>-0.24454112883891099</v>
      </c>
      <c r="AP131" s="4">
        <f t="shared" si="168"/>
        <v>-0.36664274735648661</v>
      </c>
      <c r="AQ131" s="4">
        <f t="shared" si="168"/>
        <v>4.5378554959769133</v>
      </c>
      <c r="AR131" s="4">
        <f t="shared" si="168"/>
        <v>4.4450094355013903E-2</v>
      </c>
      <c r="AS131" s="4">
        <f t="shared" si="168"/>
        <v>-0.5777684280796791</v>
      </c>
      <c r="AT131" s="4">
        <f t="shared" si="168"/>
        <v>-0.37676349285234778</v>
      </c>
      <c r="AU131" s="4">
        <f t="shared" si="168"/>
        <v>-1.2872276002373155</v>
      </c>
      <c r="AV131" s="4">
        <f t="shared" si="168"/>
        <v>-9.3430023231064752E-2</v>
      </c>
      <c r="AW131" s="4">
        <f t="shared" si="168"/>
        <v>0.31009322355700419</v>
      </c>
      <c r="AY131" s="2">
        <f t="shared" si="159"/>
        <v>78.232344574236649</v>
      </c>
      <c r="AZ131" s="2">
        <f t="shared" si="159"/>
        <v>65.444401041225333</v>
      </c>
      <c r="BA131" s="2">
        <f t="shared" si="159"/>
        <v>60.977151550459567</v>
      </c>
      <c r="BB131" s="2">
        <f t="shared" si="159"/>
        <v>64.288718679547273</v>
      </c>
      <c r="BC131" s="2">
        <f t="shared" si="159"/>
        <v>61.413228096526154</v>
      </c>
      <c r="BD131" s="2">
        <f t="shared" si="159"/>
        <v>61.908438537421659</v>
      </c>
      <c r="BE131" s="2">
        <f t="shared" si="159"/>
        <v>61.344582317641631</v>
      </c>
      <c r="BF131" s="2">
        <f t="shared" si="159"/>
        <v>61.431399205167239</v>
      </c>
      <c r="BG131" s="2">
        <f t="shared" si="159"/>
        <v>62.847079977001144</v>
      </c>
      <c r="BH131" s="2">
        <f t="shared" si="159"/>
        <v>60.607966645647906</v>
      </c>
      <c r="BI131" s="2">
        <f t="shared" si="159"/>
        <v>64.611243373986795</v>
      </c>
      <c r="BJ131" s="2">
        <f t="shared" si="159"/>
        <v>65.295706540044279</v>
      </c>
      <c r="BK131" s="2">
        <f t="shared" si="159"/>
        <v>66.696068947684594</v>
      </c>
      <c r="BL131" s="2">
        <f t="shared" si="159"/>
        <v>65.18847496860586</v>
      </c>
      <c r="BM131" s="2">
        <f t="shared" si="159"/>
        <v>79.897495474903735</v>
      </c>
      <c r="BO131" s="2" t="str">
        <f t="shared" si="100"/>
        <v/>
      </c>
      <c r="BP131" s="2" t="str">
        <f t="shared" si="101"/>
        <v/>
      </c>
      <c r="BQ131" s="2" t="str">
        <f t="shared" si="102"/>
        <v/>
      </c>
      <c r="BR131" s="2" t="str">
        <f t="shared" si="103"/>
        <v/>
      </c>
      <c r="BS131" s="2" t="str">
        <f t="shared" si="104"/>
        <v/>
      </c>
      <c r="BT131" s="2" t="str">
        <f t="shared" si="105"/>
        <v/>
      </c>
      <c r="BU131" s="2" t="str">
        <f t="shared" si="106"/>
        <v/>
      </c>
      <c r="BV131" s="2" t="str">
        <f t="shared" si="107"/>
        <v/>
      </c>
      <c r="BW131" s="2" t="str">
        <f t="shared" si="108"/>
        <v/>
      </c>
      <c r="BX131" s="2" t="str">
        <f t="shared" si="109"/>
        <v/>
      </c>
      <c r="BY131" s="2" t="str">
        <f t="shared" si="110"/>
        <v/>
      </c>
      <c r="BZ131" s="2" t="str">
        <f t="shared" si="111"/>
        <v/>
      </c>
      <c r="CA131" s="2" t="str">
        <f t="shared" si="112"/>
        <v/>
      </c>
      <c r="CB131" s="2" t="str">
        <f t="shared" si="113"/>
        <v/>
      </c>
      <c r="CC131" s="2" t="str">
        <f t="shared" si="114"/>
        <v/>
      </c>
      <c r="CE131" s="2">
        <f t="shared" si="160"/>
        <v>77.272999999999996</v>
      </c>
      <c r="CF131" s="2">
        <f t="shared" si="160"/>
        <v>68.025999999999996</v>
      </c>
      <c r="CG131" s="2">
        <f t="shared" si="160"/>
        <v>60.8</v>
      </c>
      <c r="CH131" s="2">
        <f t="shared" si="160"/>
        <v>64.153999999999996</v>
      </c>
      <c r="CI131" s="2">
        <f t="shared" si="160"/>
        <v>61.768999999999998</v>
      </c>
      <c r="CJ131" s="2">
        <f t="shared" si="160"/>
        <v>61.872</v>
      </c>
      <c r="CK131" s="2">
        <f t="shared" si="160"/>
        <v>61.195</v>
      </c>
      <c r="CL131" s="2">
        <f t="shared" si="160"/>
        <v>61.146000000000001</v>
      </c>
      <c r="CM131" s="2">
        <f t="shared" si="160"/>
        <v>67.415000000000006</v>
      </c>
      <c r="CN131" s="2">
        <f t="shared" si="160"/>
        <v>60.683</v>
      </c>
      <c r="CO131" s="2">
        <f t="shared" si="160"/>
        <v>64.049000000000007</v>
      </c>
      <c r="CP131" s="2">
        <f t="shared" si="160"/>
        <v>64.927000000000007</v>
      </c>
      <c r="CQ131" s="2">
        <f t="shared" si="160"/>
        <v>65.415000000000006</v>
      </c>
      <c r="CR131" s="2">
        <f t="shared" si="160"/>
        <v>65.578999999999994</v>
      </c>
      <c r="CS131" s="2">
        <f t="shared" si="160"/>
        <v>80.95</v>
      </c>
      <c r="CU131" s="2">
        <f t="shared" si="115"/>
        <v>77.272999999999996</v>
      </c>
      <c r="CV131" s="2">
        <f t="shared" si="116"/>
        <v>68.025999999999996</v>
      </c>
      <c r="CW131" s="2">
        <f t="shared" si="117"/>
        <v>60.8</v>
      </c>
      <c r="CX131" s="2">
        <f t="shared" si="118"/>
        <v>64.153999999999996</v>
      </c>
      <c r="CY131" s="2">
        <f t="shared" si="119"/>
        <v>61.768999999999998</v>
      </c>
      <c r="CZ131" s="2">
        <f t="shared" si="120"/>
        <v>61.872</v>
      </c>
      <c r="DA131" s="2">
        <f t="shared" si="121"/>
        <v>61.195</v>
      </c>
      <c r="DB131" s="2">
        <f t="shared" si="122"/>
        <v>61.146000000000001</v>
      </c>
      <c r="DC131" s="2">
        <f t="shared" si="123"/>
        <v>67.415000000000006</v>
      </c>
      <c r="DD131" s="2">
        <f t="shared" si="124"/>
        <v>60.683</v>
      </c>
      <c r="DE131" s="2">
        <f t="shared" si="125"/>
        <v>64.049000000000007</v>
      </c>
      <c r="DF131" s="2">
        <f t="shared" si="126"/>
        <v>64.927000000000007</v>
      </c>
      <c r="DG131" s="2">
        <f t="shared" si="127"/>
        <v>65.415000000000006</v>
      </c>
      <c r="DH131" s="2">
        <f t="shared" si="128"/>
        <v>65.578999999999994</v>
      </c>
      <c r="DI131" s="2">
        <f t="shared" si="129"/>
        <v>80.95</v>
      </c>
      <c r="DK131" s="2">
        <f t="shared" si="169"/>
        <v>138.93487165991903</v>
      </c>
      <c r="DL131" s="2">
        <f t="shared" si="169"/>
        <v>90.309001057082426</v>
      </c>
      <c r="DM131" s="2">
        <f t="shared" si="169"/>
        <v>101.49204167925097</v>
      </c>
      <c r="DN131" s="2">
        <f t="shared" si="169"/>
        <v>92.336056478405311</v>
      </c>
      <c r="DO131" s="2">
        <f t="shared" si="169"/>
        <v>93.535888204629558</v>
      </c>
      <c r="DP131" s="2">
        <f t="shared" si="169"/>
        <v>81.880054062216871</v>
      </c>
      <c r="DQ131" s="2">
        <f t="shared" si="169"/>
        <v>89.550719118091195</v>
      </c>
      <c r="DR131" s="2">
        <f t="shared" si="169"/>
        <v>89.238083861874543</v>
      </c>
      <c r="DS131" s="2">
        <f t="shared" si="169"/>
        <v>100.64378207282915</v>
      </c>
      <c r="DT131" s="2">
        <f t="shared" si="169"/>
        <v>88.445666666666682</v>
      </c>
      <c r="DU131" s="2">
        <f t="shared" si="169"/>
        <v>97.680798515519555</v>
      </c>
      <c r="DV131" s="2">
        <f t="shared" si="169"/>
        <v>103.25965150093811</v>
      </c>
      <c r="DW131" s="2">
        <f t="shared" si="169"/>
        <v>95.659228329809721</v>
      </c>
      <c r="DX131" s="2">
        <f t="shared" si="169"/>
        <v>78.791785341789961</v>
      </c>
      <c r="DY131" s="2">
        <f t="shared" si="169"/>
        <v>100.18822415329768</v>
      </c>
      <c r="EA131" s="2">
        <f t="shared" si="157"/>
        <v>77.9446967032967</v>
      </c>
      <c r="EB131" s="2">
        <f t="shared" si="157"/>
        <v>65.349648575305295</v>
      </c>
      <c r="EC131" s="2">
        <f t="shared" si="157"/>
        <v>60.834078114004221</v>
      </c>
      <c r="ED131" s="2">
        <f t="shared" si="157"/>
        <v>64.185065576144837</v>
      </c>
      <c r="EE131" s="2">
        <f t="shared" si="156"/>
        <v>61.306594811077922</v>
      </c>
      <c r="EF131" s="2">
        <f t="shared" si="156"/>
        <v>61.838848587570631</v>
      </c>
      <c r="EG131" s="2">
        <f t="shared" si="156"/>
        <v>61.234860931694769</v>
      </c>
      <c r="EH131" s="2">
        <f t="shared" si="156"/>
        <v>61.310749428486218</v>
      </c>
      <c r="EI131" s="2">
        <f t="shared" si="156"/>
        <v>62.62925654557916</v>
      </c>
      <c r="EJ131" s="2">
        <f t="shared" si="156"/>
        <v>60.467877267431291</v>
      </c>
      <c r="EK131" s="2">
        <f t="shared" si="156"/>
        <v>64.456799899151193</v>
      </c>
      <c r="EL131" s="2">
        <f t="shared" si="156"/>
        <v>65.119905417212749</v>
      </c>
      <c r="EM131" s="2">
        <f t="shared" si="140"/>
        <v>66.576558749804178</v>
      </c>
      <c r="EN131" s="2">
        <f t="shared" si="140"/>
        <v>65.129283428294343</v>
      </c>
      <c r="EO131" s="2">
        <f t="shared" si="140"/>
        <v>79.77594565796484</v>
      </c>
      <c r="EQ131" s="2">
        <f t="shared" si="170"/>
        <v>78.032468533353608</v>
      </c>
      <c r="ER131" s="2">
        <f t="shared" si="170"/>
        <v>64.974782768965511</v>
      </c>
      <c r="ES131" s="2">
        <f t="shared" si="170"/>
        <v>60.668175417992899</v>
      </c>
      <c r="ET131" s="2">
        <f t="shared" si="170"/>
        <v>63.89831595669024</v>
      </c>
      <c r="EU131" s="2">
        <f t="shared" si="170"/>
        <v>61.281235915986358</v>
      </c>
      <c r="EV131" s="2">
        <f t="shared" si="170"/>
        <v>61.677134645631362</v>
      </c>
      <c r="EW131" s="2">
        <f t="shared" si="170"/>
        <v>61.07598993176596</v>
      </c>
      <c r="EX131" s="2">
        <f t="shared" si="170"/>
        <v>61.24286092838247</v>
      </c>
      <c r="EY131" s="2">
        <f t="shared" si="170"/>
        <v>62.471095135500924</v>
      </c>
      <c r="EZ131" s="2">
        <f t="shared" si="170"/>
        <v>60.390835107993247</v>
      </c>
      <c r="FA131" s="2">
        <f t="shared" si="170"/>
        <v>64.317538927278193</v>
      </c>
      <c r="FB131" s="2">
        <f t="shared" si="170"/>
        <v>64.997642102893167</v>
      </c>
      <c r="FC131" s="2">
        <f t="shared" si="170"/>
        <v>66.346062928627333</v>
      </c>
      <c r="FD131" s="2">
        <f t="shared" si="170"/>
        <v>65.144411755185644</v>
      </c>
      <c r="FE131" s="2">
        <f t="shared" si="170"/>
        <v>79.724943657128932</v>
      </c>
      <c r="FG131" s="2">
        <f t="shared" si="171"/>
        <v>0.99529624734551758</v>
      </c>
      <c r="FH131" s="2">
        <f t="shared" si="171"/>
        <v>0.9960551949159443</v>
      </c>
      <c r="FI131" s="2">
        <f t="shared" si="171"/>
        <v>0.99642894328171328</v>
      </c>
      <c r="FJ131" s="2">
        <f t="shared" si="171"/>
        <v>0.99619509778586335</v>
      </c>
      <c r="FK131" s="2">
        <f t="shared" si="171"/>
        <v>0.99668158409460283</v>
      </c>
      <c r="FL131" s="2">
        <f t="shared" si="171"/>
        <v>0.99640047849417324</v>
      </c>
      <c r="FM131" s="2">
        <f t="shared" si="171"/>
        <v>0.99604521279824143</v>
      </c>
      <c r="FN131" s="2">
        <f t="shared" si="171"/>
        <v>0.9956471930311751</v>
      </c>
      <c r="FO131" s="2">
        <f t="shared" si="171"/>
        <v>0.9942050248452341</v>
      </c>
      <c r="FP131" s="2">
        <f t="shared" si="171"/>
        <v>0.99495221683170654</v>
      </c>
      <c r="FQ131" s="2">
        <f t="shared" si="171"/>
        <v>0.99528892333951324</v>
      </c>
      <c r="FR131" s="2">
        <f t="shared" si="171"/>
        <v>0.99535502712965573</v>
      </c>
      <c r="FS131" s="2">
        <f t="shared" si="171"/>
        <v>0.99581904453851133</v>
      </c>
      <c r="FT131" s="2">
        <f t="shared" si="171"/>
        <v>0.99567412081362638</v>
      </c>
      <c r="FU131" s="2">
        <f t="shared" si="171"/>
        <v>0.99403080007754707</v>
      </c>
      <c r="FW131" s="2">
        <f t="shared" si="161"/>
        <v>8.717758190659116E-3</v>
      </c>
      <c r="FX131" s="2">
        <f t="shared" si="161"/>
        <v>9.88971141703128E-3</v>
      </c>
      <c r="FY131" s="2">
        <f t="shared" si="161"/>
        <v>1.2769277034789051E-2</v>
      </c>
      <c r="FZ131" s="2">
        <f t="shared" si="161"/>
        <v>1.2061617442756481E-2</v>
      </c>
      <c r="GA131" s="2">
        <f t="shared" si="161"/>
        <v>1.2497167857224295E-2</v>
      </c>
      <c r="GB131" s="2">
        <f t="shared" si="161"/>
        <v>1.5761165840660014E-2</v>
      </c>
      <c r="GC131" s="2">
        <f t="shared" si="161"/>
        <v>1.4236755710776346E-2</v>
      </c>
      <c r="GD131" s="2">
        <f t="shared" si="161"/>
        <v>1.3441440891264072E-2</v>
      </c>
      <c r="GE131" s="2">
        <f t="shared" si="161"/>
        <v>1.5615689866605548E-2</v>
      </c>
      <c r="GF131" s="2">
        <f t="shared" si="161"/>
        <v>1.4750835220504868E-2</v>
      </c>
      <c r="GG131" s="2">
        <f t="shared" si="161"/>
        <v>1.4916811121408795E-2</v>
      </c>
      <c r="GH131" s="2">
        <f t="shared" si="161"/>
        <v>1.1098693150528118E-2</v>
      </c>
      <c r="GI131" s="2">
        <f t="shared" si="161"/>
        <v>9.0376837382396373E-3</v>
      </c>
      <c r="GJ131" s="2">
        <f t="shared" si="161"/>
        <v>5.8967294117484954E-3</v>
      </c>
      <c r="GK131" s="2">
        <f t="shared" si="161"/>
        <v>5.7871116367577561E-3</v>
      </c>
      <c r="GM131" s="86">
        <f t="shared" si="162"/>
        <v>1.6504501040484856E-67</v>
      </c>
      <c r="GN131" s="86">
        <f t="shared" si="162"/>
        <v>1.4933425994196903E-37</v>
      </c>
      <c r="GO131" s="86">
        <f t="shared" si="162"/>
        <v>8.9200664324209763E-41</v>
      </c>
      <c r="GP131" s="86">
        <f t="shared" si="162"/>
        <v>1.9511321046116161E-42</v>
      </c>
      <c r="GQ131" s="86">
        <f t="shared" si="162"/>
        <v>1.7681037574915664E-41</v>
      </c>
      <c r="GR131" s="86">
        <f t="shared" si="162"/>
        <v>1.5524468496421766E-36</v>
      </c>
      <c r="GS131" s="86">
        <f t="shared" si="162"/>
        <v>7.7473395109178637E-38</v>
      </c>
      <c r="GT131" s="86">
        <f t="shared" si="162"/>
        <v>2.9402419341721396E-44</v>
      </c>
      <c r="GU131" s="86">
        <f t="shared" si="162"/>
        <v>4.7557266763551788E-57</v>
      </c>
      <c r="GV131" s="86">
        <f t="shared" si="162"/>
        <v>8.2196072604650016E-66</v>
      </c>
      <c r="GW131" s="86">
        <f t="shared" si="162"/>
        <v>1.1110242490139167E-52</v>
      </c>
      <c r="GX131" s="86">
        <f t="shared" si="162"/>
        <v>1.0631127989010191E-99</v>
      </c>
      <c r="GY131" s="86">
        <f t="shared" si="162"/>
        <v>1.4868586661215241E-30</v>
      </c>
      <c r="GZ131" s="86">
        <f t="shared" si="162"/>
        <v>5.2182895849913309E-30</v>
      </c>
      <c r="HA131" s="86">
        <f t="shared" si="162"/>
        <v>2.5875944057964817E-49</v>
      </c>
      <c r="HC131" s="86">
        <f t="shared" si="158"/>
        <v>4.3916854651636014E-8</v>
      </c>
      <c r="HD131" s="86">
        <f t="shared" si="158"/>
        <v>3.9597603156554344E-8</v>
      </c>
      <c r="HE131" s="86">
        <f t="shared" si="158"/>
        <v>1.0958347807108629E-8</v>
      </c>
      <c r="HF131" s="86">
        <f t="shared" si="158"/>
        <v>3.6889817875308763E-15</v>
      </c>
      <c r="HG131" s="86">
        <f t="shared" si="158"/>
        <v>7.0883461291227944E-14</v>
      </c>
      <c r="HH131" s="86">
        <f t="shared" si="158"/>
        <v>6.1276658849905694E-13</v>
      </c>
      <c r="HI131" s="86">
        <f t="shared" si="158"/>
        <v>1.4930355585949996E-13</v>
      </c>
      <c r="HJ131" s="86">
        <f t="shared" si="158"/>
        <v>1.2316235855177124E-13</v>
      </c>
      <c r="HK131" s="86">
        <f t="shared" si="158"/>
        <v>3.4289164790200052E-19</v>
      </c>
      <c r="HL131" s="86">
        <f t="shared" si="166"/>
        <v>1.3159572655112482E-18</v>
      </c>
      <c r="HM131" s="86">
        <f t="shared" si="166"/>
        <v>8.6187433823866194E-17</v>
      </c>
      <c r="HN131" s="86">
        <f t="shared" si="166"/>
        <v>8.5900413518477989E-17</v>
      </c>
      <c r="HO131" s="86">
        <f t="shared" si="166"/>
        <v>4.1048848021125978E-6</v>
      </c>
      <c r="HP131" s="86">
        <f t="shared" si="166"/>
        <v>7.1599591221451575E-6</v>
      </c>
      <c r="HQ131" s="86">
        <f t="shared" si="166"/>
        <v>5.4891673255556938E-8</v>
      </c>
      <c r="HS131" s="86">
        <f t="shared" si="163"/>
        <v>7.9345662954253724E-4</v>
      </c>
      <c r="HT131" s="86">
        <f t="shared" si="163"/>
        <v>6.8207294419724162E-5</v>
      </c>
      <c r="HU131" s="86">
        <f t="shared" si="163"/>
        <v>4.0243618442697103E-4</v>
      </c>
      <c r="HV131" s="86">
        <f t="shared" si="163"/>
        <v>1.2516082610509284E-4</v>
      </c>
      <c r="HW131" s="86">
        <f t="shared" si="163"/>
        <v>6.2576165329783159E-4</v>
      </c>
      <c r="HX131" s="86">
        <f t="shared" si="163"/>
        <v>6.8563266685723863E-4</v>
      </c>
      <c r="HY131" s="86">
        <f t="shared" si="163"/>
        <v>2.1253680679949307E-3</v>
      </c>
      <c r="HZ131" s="86">
        <f t="shared" si="163"/>
        <v>1.716675460343028E-3</v>
      </c>
      <c r="IA131" s="86">
        <f t="shared" si="163"/>
        <v>6.0920433015067288E-4</v>
      </c>
      <c r="IB131" s="86">
        <f t="shared" si="163"/>
        <v>4.3372723509576329E-4</v>
      </c>
      <c r="IC131" s="86">
        <f t="shared" si="163"/>
        <v>1.3485841166781167E-4</v>
      </c>
      <c r="ID131" s="86">
        <f t="shared" si="163"/>
        <v>8.3792030511613838E-5</v>
      </c>
      <c r="IE131" s="86">
        <f t="shared" si="163"/>
        <v>6.33424836662397E-5</v>
      </c>
      <c r="IF131" s="86">
        <f t="shared" si="163"/>
        <v>2.4006805758660919E-3</v>
      </c>
      <c r="IG131" s="86">
        <f t="shared" si="163"/>
        <v>1.9371697918231291E-3</v>
      </c>
      <c r="II131" s="86">
        <f t="shared" si="164"/>
        <v>1.566948602716601E-12</v>
      </c>
      <c r="IJ131" s="86">
        <f t="shared" si="164"/>
        <v>2.4339993918378446E-17</v>
      </c>
      <c r="IK131" s="86">
        <f t="shared" si="164"/>
        <v>1.288953966284691E-15</v>
      </c>
      <c r="IL131" s="86">
        <f t="shared" si="164"/>
        <v>7.3253854467266497E-18</v>
      </c>
      <c r="IM131" s="86">
        <f t="shared" si="164"/>
        <v>1.1272711559757204E-15</v>
      </c>
      <c r="IN131" s="86">
        <f t="shared" si="164"/>
        <v>3.9286487245881204E-16</v>
      </c>
      <c r="IO131" s="86">
        <f t="shared" si="164"/>
        <v>1.9300018775596077E-14</v>
      </c>
      <c r="IP131" s="86">
        <f t="shared" si="164"/>
        <v>3.9800752816963414E-14</v>
      </c>
      <c r="IQ131" s="86">
        <f t="shared" si="164"/>
        <v>1.0096943695772799E-17</v>
      </c>
      <c r="IR131" s="86">
        <f t="shared" si="164"/>
        <v>6.097474032261138E-19</v>
      </c>
      <c r="IS131" s="86">
        <f t="shared" si="164"/>
        <v>7.5676046972016061E-19</v>
      </c>
      <c r="IT131" s="86">
        <f t="shared" si="164"/>
        <v>1.188374220093098E-19</v>
      </c>
      <c r="IU131" s="86">
        <f t="shared" si="164"/>
        <v>1.8959069644405674E-17</v>
      </c>
      <c r="IV131" s="86">
        <f t="shared" si="164"/>
        <v>2.1522163596329658E-19</v>
      </c>
      <c r="IW131" s="86">
        <f t="shared" si="164"/>
        <v>1.5901705190228357E-19</v>
      </c>
      <c r="IY131" s="86">
        <f t="shared" si="165"/>
        <v>7.9350054796413754E-4</v>
      </c>
      <c r="IZ131" s="86">
        <f t="shared" si="165"/>
        <v>6.8246892022905055E-5</v>
      </c>
      <c r="JA131" s="86">
        <f t="shared" si="165"/>
        <v>4.0244714277606707E-4</v>
      </c>
      <c r="JB131" s="86">
        <f t="shared" si="165"/>
        <v>1.2516082610878912E-4</v>
      </c>
      <c r="JC131" s="86">
        <f t="shared" si="165"/>
        <v>6.2576165336984235E-4</v>
      </c>
      <c r="JD131" s="86">
        <f t="shared" si="165"/>
        <v>6.8563266747039811E-4</v>
      </c>
      <c r="JE131" s="86">
        <f t="shared" si="165"/>
        <v>2.1253680681635346E-3</v>
      </c>
      <c r="JF131" s="86">
        <f t="shared" si="165"/>
        <v>1.7166754605059912E-3</v>
      </c>
      <c r="JG131" s="86">
        <f t="shared" si="165"/>
        <v>6.0920433015068328E-4</v>
      </c>
      <c r="JH131" s="86">
        <f t="shared" si="165"/>
        <v>4.3372723509576519E-4</v>
      </c>
      <c r="JI131" s="86">
        <f t="shared" si="165"/>
        <v>1.3485841166789862E-4</v>
      </c>
      <c r="JJ131" s="86">
        <f t="shared" si="165"/>
        <v>8.3792030511699856E-5</v>
      </c>
      <c r="JK131" s="86">
        <f t="shared" si="165"/>
        <v>6.7447368468371259E-5</v>
      </c>
      <c r="JL131" s="86">
        <f t="shared" si="165"/>
        <v>2.4078405349882369E-3</v>
      </c>
      <c r="JM131" s="86">
        <f t="shared" si="165"/>
        <v>1.9372246834963849E-3</v>
      </c>
    </row>
    <row r="132" spans="2:273" x14ac:dyDescent="0.25">
      <c r="B132" s="2">
        <v>105</v>
      </c>
      <c r="C132" s="37">
        <v>78.090999999999994</v>
      </c>
      <c r="D132" s="37">
        <v>68.025999999999996</v>
      </c>
      <c r="E132" s="37">
        <v>61.35</v>
      </c>
      <c r="F132" s="37">
        <v>62.973999999999997</v>
      </c>
      <c r="G132" s="37">
        <v>61.462000000000003</v>
      </c>
      <c r="H132" s="37">
        <v>61.436</v>
      </c>
      <c r="I132" s="37">
        <v>60.463000000000001</v>
      </c>
      <c r="J132" s="37">
        <v>60.512</v>
      </c>
      <c r="K132" s="37">
        <v>65.024000000000001</v>
      </c>
      <c r="L132" s="37">
        <v>60.024000000000001</v>
      </c>
      <c r="M132" s="37">
        <v>64.415000000000006</v>
      </c>
      <c r="N132" s="37">
        <v>65.024000000000001</v>
      </c>
      <c r="O132" s="37">
        <v>67.415000000000006</v>
      </c>
      <c r="P132" s="37">
        <v>65.316000000000003</v>
      </c>
      <c r="Q132" s="37">
        <v>83.2</v>
      </c>
      <c r="S132" s="4">
        <f t="shared" si="167"/>
        <v>77.882210681859021</v>
      </c>
      <c r="T132" s="4">
        <f t="shared" si="167"/>
        <v>65.247885014154988</v>
      </c>
      <c r="U132" s="4">
        <f t="shared" si="167"/>
        <v>60.841317550957946</v>
      </c>
      <c r="V132" s="4">
        <f t="shared" si="167"/>
        <v>64.071247647760345</v>
      </c>
      <c r="W132" s="4">
        <f t="shared" si="167"/>
        <v>61.340959367772072</v>
      </c>
      <c r="X132" s="4">
        <f t="shared" si="167"/>
        <v>61.807165134748566</v>
      </c>
      <c r="Y132" s="4">
        <f t="shared" si="167"/>
        <v>61.328239119483349</v>
      </c>
      <c r="Z132" s="4">
        <f t="shared" si="167"/>
        <v>61.428448879258696</v>
      </c>
      <c r="AA132" s="4">
        <f t="shared" si="167"/>
        <v>62.688318779631523</v>
      </c>
      <c r="AB132" s="4">
        <f t="shared" si="167"/>
        <v>60.51347425038611</v>
      </c>
      <c r="AC132" s="4">
        <f t="shared" si="167"/>
        <v>64.506733288432642</v>
      </c>
      <c r="AD132" s="4">
        <f t="shared" si="167"/>
        <v>65.198286658313521</v>
      </c>
      <c r="AE132" s="4">
        <f t="shared" si="167"/>
        <v>66.612292795638041</v>
      </c>
      <c r="AF132" s="4">
        <f t="shared" si="167"/>
        <v>65.779483947520532</v>
      </c>
      <c r="AG132" s="4">
        <f t="shared" si="167"/>
        <v>80.714158960343624</v>
      </c>
      <c r="AI132" s="4">
        <f t="shared" si="168"/>
        <v>0.20878931814097257</v>
      </c>
      <c r="AJ132" s="4">
        <f t="shared" si="168"/>
        <v>2.7781149858450078</v>
      </c>
      <c r="AK132" s="4">
        <f t="shared" si="168"/>
        <v>0.5086824490420554</v>
      </c>
      <c r="AL132" s="4">
        <f t="shared" si="168"/>
        <v>-1.0972476477603479</v>
      </c>
      <c r="AM132" s="4">
        <f t="shared" si="168"/>
        <v>0.12104063222793116</v>
      </c>
      <c r="AN132" s="4">
        <f t="shared" si="168"/>
        <v>-0.37116513474856561</v>
      </c>
      <c r="AO132" s="4">
        <f t="shared" si="168"/>
        <v>-0.86523911948334842</v>
      </c>
      <c r="AP132" s="4">
        <f t="shared" si="168"/>
        <v>-0.91644887925869511</v>
      </c>
      <c r="AQ132" s="4">
        <f t="shared" si="168"/>
        <v>2.3356812203684783</v>
      </c>
      <c r="AR132" s="4">
        <f t="shared" si="168"/>
        <v>-0.48947425038610959</v>
      </c>
      <c r="AS132" s="4">
        <f t="shared" si="168"/>
        <v>-9.1733288432635618E-2</v>
      </c>
      <c r="AT132" s="4">
        <f t="shared" si="168"/>
        <v>-0.17428665831351964</v>
      </c>
      <c r="AU132" s="4">
        <f t="shared" si="168"/>
        <v>0.80270720436196541</v>
      </c>
      <c r="AV132" s="4">
        <f t="shared" si="168"/>
        <v>-0.46348394752052968</v>
      </c>
      <c r="AW132" s="4">
        <f t="shared" si="168"/>
        <v>2.4858410396563784</v>
      </c>
      <c r="AY132" s="2">
        <f t="shared" si="159"/>
        <v>77.882210648973356</v>
      </c>
      <c r="AZ132" s="2">
        <f t="shared" si="159"/>
        <v>65.244421961519834</v>
      </c>
      <c r="BA132" s="2">
        <f t="shared" si="159"/>
        <v>60.825181485072605</v>
      </c>
      <c r="BB132" s="2">
        <f t="shared" si="159"/>
        <v>64.064958091924822</v>
      </c>
      <c r="BC132" s="2">
        <f t="shared" si="159"/>
        <v>61.295801569840599</v>
      </c>
      <c r="BD132" s="2">
        <f t="shared" si="159"/>
        <v>61.758351095853911</v>
      </c>
      <c r="BE132" s="2">
        <f t="shared" si="159"/>
        <v>61.172098459708089</v>
      </c>
      <c r="BF132" s="2">
        <f t="shared" si="159"/>
        <v>61.295147679757193</v>
      </c>
      <c r="BG132" s="2">
        <f t="shared" si="159"/>
        <v>62.631589173826569</v>
      </c>
      <c r="BH132" s="2">
        <f t="shared" si="159"/>
        <v>60.453901839191452</v>
      </c>
      <c r="BI132" s="2">
        <f t="shared" si="159"/>
        <v>64.47467947041396</v>
      </c>
      <c r="BJ132" s="2">
        <f t="shared" si="159"/>
        <v>65.181824304919303</v>
      </c>
      <c r="BK132" s="2">
        <f t="shared" si="159"/>
        <v>66.600485615629623</v>
      </c>
      <c r="BL132" s="2">
        <f t="shared" si="159"/>
        <v>65.098013236905061</v>
      </c>
      <c r="BM132" s="2">
        <f t="shared" si="159"/>
        <v>79.657403279366747</v>
      </c>
      <c r="BO132" s="2" t="str">
        <f t="shared" si="100"/>
        <v/>
      </c>
      <c r="BP132" s="2" t="str">
        <f t="shared" si="101"/>
        <v/>
      </c>
      <c r="BQ132" s="2" t="str">
        <f t="shared" si="102"/>
        <v/>
      </c>
      <c r="BR132" s="2" t="str">
        <f t="shared" si="103"/>
        <v/>
      </c>
      <c r="BS132" s="2" t="str">
        <f t="shared" si="104"/>
        <v/>
      </c>
      <c r="BT132" s="2" t="str">
        <f t="shared" si="105"/>
        <v/>
      </c>
      <c r="BU132" s="2" t="str">
        <f t="shared" si="106"/>
        <v/>
      </c>
      <c r="BV132" s="2" t="str">
        <f t="shared" si="107"/>
        <v/>
      </c>
      <c r="BW132" s="2" t="str">
        <f t="shared" si="108"/>
        <v/>
      </c>
      <c r="BX132" s="2" t="str">
        <f t="shared" si="109"/>
        <v/>
      </c>
      <c r="BY132" s="2" t="str">
        <f t="shared" si="110"/>
        <v/>
      </c>
      <c r="BZ132" s="2" t="str">
        <f t="shared" si="111"/>
        <v/>
      </c>
      <c r="CA132" s="2" t="str">
        <f t="shared" si="112"/>
        <v/>
      </c>
      <c r="CB132" s="2" t="str">
        <f t="shared" si="113"/>
        <v/>
      </c>
      <c r="CC132" s="2" t="str">
        <f t="shared" si="114"/>
        <v/>
      </c>
      <c r="CE132" s="2">
        <f t="shared" si="160"/>
        <v>78.090999999999994</v>
      </c>
      <c r="CF132" s="2">
        <f t="shared" si="160"/>
        <v>68.025999999999996</v>
      </c>
      <c r="CG132" s="2">
        <f t="shared" si="160"/>
        <v>61.35</v>
      </c>
      <c r="CH132" s="2">
        <f t="shared" si="160"/>
        <v>62.973999999999997</v>
      </c>
      <c r="CI132" s="2">
        <f t="shared" si="160"/>
        <v>61.462000000000003</v>
      </c>
      <c r="CJ132" s="2">
        <f t="shared" si="160"/>
        <v>61.436</v>
      </c>
      <c r="CK132" s="2">
        <f t="shared" si="160"/>
        <v>60.463000000000001</v>
      </c>
      <c r="CL132" s="2">
        <f t="shared" si="160"/>
        <v>60.512</v>
      </c>
      <c r="CM132" s="2">
        <f t="shared" si="160"/>
        <v>65.024000000000001</v>
      </c>
      <c r="CN132" s="2">
        <f t="shared" si="160"/>
        <v>60.024000000000001</v>
      </c>
      <c r="CO132" s="2">
        <f t="shared" si="160"/>
        <v>64.415000000000006</v>
      </c>
      <c r="CP132" s="2">
        <f t="shared" si="160"/>
        <v>65.024000000000001</v>
      </c>
      <c r="CQ132" s="2">
        <f t="shared" si="160"/>
        <v>67.415000000000006</v>
      </c>
      <c r="CR132" s="2">
        <f t="shared" si="160"/>
        <v>65.316000000000003</v>
      </c>
      <c r="CS132" s="2">
        <f t="shared" si="160"/>
        <v>83.2</v>
      </c>
      <c r="CU132" s="2">
        <f t="shared" si="115"/>
        <v>78.090999999999994</v>
      </c>
      <c r="CV132" s="2">
        <f t="shared" si="116"/>
        <v>68.025999999999996</v>
      </c>
      <c r="CW132" s="2">
        <f t="shared" si="117"/>
        <v>61.35</v>
      </c>
      <c r="CX132" s="2">
        <f t="shared" si="118"/>
        <v>62.973999999999997</v>
      </c>
      <c r="CY132" s="2">
        <f t="shared" si="119"/>
        <v>61.462000000000003</v>
      </c>
      <c r="CZ132" s="2">
        <f t="shared" si="120"/>
        <v>61.436</v>
      </c>
      <c r="DA132" s="2">
        <f t="shared" si="121"/>
        <v>60.463000000000001</v>
      </c>
      <c r="DB132" s="2">
        <f t="shared" si="122"/>
        <v>60.512</v>
      </c>
      <c r="DC132" s="2">
        <f t="shared" si="123"/>
        <v>65.024000000000001</v>
      </c>
      <c r="DD132" s="2">
        <f t="shared" si="124"/>
        <v>60.024000000000001</v>
      </c>
      <c r="DE132" s="2">
        <f t="shared" si="125"/>
        <v>64.415000000000006</v>
      </c>
      <c r="DF132" s="2">
        <f t="shared" si="126"/>
        <v>65.024000000000001</v>
      </c>
      <c r="DG132" s="2">
        <f t="shared" si="127"/>
        <v>67.415000000000006</v>
      </c>
      <c r="DH132" s="2">
        <f t="shared" si="128"/>
        <v>65.316000000000003</v>
      </c>
      <c r="DI132" s="2">
        <f t="shared" si="129"/>
        <v>83.2</v>
      </c>
      <c r="DK132" s="2">
        <f t="shared" si="169"/>
        <v>139.55821518218625</v>
      </c>
      <c r="DL132" s="2">
        <f t="shared" si="169"/>
        <v>90.470195560253671</v>
      </c>
      <c r="DM132" s="2">
        <f t="shared" si="169"/>
        <v>101.78335095137419</v>
      </c>
      <c r="DN132" s="2">
        <f t="shared" si="169"/>
        <v>92.514627906976742</v>
      </c>
      <c r="DO132" s="2">
        <f t="shared" si="169"/>
        <v>93.737270669583779</v>
      </c>
      <c r="DP132" s="2">
        <f t="shared" si="169"/>
        <v>81.928640591966186</v>
      </c>
      <c r="DQ132" s="2">
        <f t="shared" si="169"/>
        <v>89.682511778918737</v>
      </c>
      <c r="DR132" s="2">
        <f t="shared" si="169"/>
        <v>89.326452431289624</v>
      </c>
      <c r="DS132" s="2">
        <f t="shared" si="169"/>
        <v>100.93322352941179</v>
      </c>
      <c r="DT132" s="2">
        <f t="shared" si="169"/>
        <v>88.565277856804187</v>
      </c>
      <c r="DU132" s="2">
        <f t="shared" si="169"/>
        <v>97.937638798920375</v>
      </c>
      <c r="DV132" s="2">
        <f t="shared" si="169"/>
        <v>103.59171425891182</v>
      </c>
      <c r="DW132" s="2">
        <f t="shared" si="169"/>
        <v>95.820643763213525</v>
      </c>
      <c r="DX132" s="2">
        <f t="shared" si="169"/>
        <v>78.826091966173323</v>
      </c>
      <c r="DY132" s="2">
        <f t="shared" si="169"/>
        <v>100.38799019607842</v>
      </c>
      <c r="EA132" s="2">
        <f t="shared" si="157"/>
        <v>77.614494505494505</v>
      </c>
      <c r="EB132" s="2">
        <f t="shared" si="157"/>
        <v>65.156605032687807</v>
      </c>
      <c r="EC132" s="2">
        <f t="shared" si="157"/>
        <v>60.693021346469621</v>
      </c>
      <c r="ED132" s="2">
        <f t="shared" si="157"/>
        <v>63.968505116080941</v>
      </c>
      <c r="EE132" s="2">
        <f t="shared" si="156"/>
        <v>61.197174693709442</v>
      </c>
      <c r="EF132" s="2">
        <f t="shared" si="156"/>
        <v>61.694148345439885</v>
      </c>
      <c r="EG132" s="2">
        <f t="shared" si="156"/>
        <v>61.070642183480992</v>
      </c>
      <c r="EH132" s="2">
        <f t="shared" si="156"/>
        <v>61.183800152403656</v>
      </c>
      <c r="EI132" s="2">
        <f t="shared" si="156"/>
        <v>62.429487731322823</v>
      </c>
      <c r="EJ132" s="2">
        <f t="shared" si="156"/>
        <v>60.323736769531706</v>
      </c>
      <c r="EK132" s="2">
        <f t="shared" si="156"/>
        <v>64.331968340676895</v>
      </c>
      <c r="EL132" s="2">
        <f t="shared" si="156"/>
        <v>65.019701834862374</v>
      </c>
      <c r="EM132" s="2">
        <f t="shared" si="140"/>
        <v>66.490719489268372</v>
      </c>
      <c r="EN132" s="2">
        <f t="shared" si="140"/>
        <v>65.043567280882542</v>
      </c>
      <c r="EO132" s="2">
        <f t="shared" si="140"/>
        <v>79.544158026310399</v>
      </c>
      <c r="EQ132" s="2">
        <f t="shared" si="170"/>
        <v>77.810854779358877</v>
      </c>
      <c r="ER132" s="2">
        <f t="shared" si="170"/>
        <v>64.853331019778935</v>
      </c>
      <c r="ES132" s="2">
        <f t="shared" si="170"/>
        <v>60.570978109173403</v>
      </c>
      <c r="ET132" s="2">
        <f t="shared" si="170"/>
        <v>63.768773222457888</v>
      </c>
      <c r="EU132" s="2">
        <f t="shared" si="170"/>
        <v>61.205778057287162</v>
      </c>
      <c r="EV132" s="2">
        <f t="shared" si="170"/>
        <v>61.564095070956014</v>
      </c>
      <c r="EW132" s="2">
        <f t="shared" si="170"/>
        <v>60.956638505146998</v>
      </c>
      <c r="EX132" s="2">
        <f t="shared" si="170"/>
        <v>61.155525438835724</v>
      </c>
      <c r="EY132" s="2">
        <f t="shared" si="170"/>
        <v>62.341884942060375</v>
      </c>
      <c r="EZ132" s="2">
        <f t="shared" si="170"/>
        <v>60.329532632101056</v>
      </c>
      <c r="FA132" s="2">
        <f t="shared" si="170"/>
        <v>64.225597849418236</v>
      </c>
      <c r="FB132" s="2">
        <f t="shared" si="170"/>
        <v>64.909009219858149</v>
      </c>
      <c r="FC132" s="2">
        <f t="shared" si="170"/>
        <v>66.277378988752091</v>
      </c>
      <c r="FD132" s="2">
        <f t="shared" si="170"/>
        <v>65.051268269101612</v>
      </c>
      <c r="FE132" s="2">
        <f t="shared" si="170"/>
        <v>79.498796364807589</v>
      </c>
      <c r="FG132" s="2">
        <f t="shared" si="171"/>
        <v>0.99570835036874117</v>
      </c>
      <c r="FH132" s="2">
        <f t="shared" si="171"/>
        <v>0.99640104580687683</v>
      </c>
      <c r="FI132" s="2">
        <f t="shared" si="171"/>
        <v>0.99674213389690525</v>
      </c>
      <c r="FJ132" s="2">
        <f t="shared" si="171"/>
        <v>0.99652872578959695</v>
      </c>
      <c r="FK132" s="2">
        <f t="shared" si="171"/>
        <v>0.99697268479527623</v>
      </c>
      <c r="FL132" s="2">
        <f t="shared" si="171"/>
        <v>0.99671615731522711</v>
      </c>
      <c r="FM132" s="2">
        <f t="shared" si="171"/>
        <v>0.99639193567617657</v>
      </c>
      <c r="FN132" s="2">
        <f t="shared" si="171"/>
        <v>0.99602867184479293</v>
      </c>
      <c r="FO132" s="2">
        <f t="shared" si="171"/>
        <v>0.99471222363432621</v>
      </c>
      <c r="FP132" s="2">
        <f t="shared" si="171"/>
        <v>0.995394321422718</v>
      </c>
      <c r="FQ132" s="2">
        <f t="shared" si="171"/>
        <v>0.99570166525906012</v>
      </c>
      <c r="FR132" s="2">
        <f t="shared" si="171"/>
        <v>0.99576200229328404</v>
      </c>
      <c r="FS132" s="2">
        <f t="shared" si="171"/>
        <v>0.99618552003409144</v>
      </c>
      <c r="FT132" s="2">
        <f t="shared" si="171"/>
        <v>0.99605324903857551</v>
      </c>
      <c r="FU132" s="2">
        <f t="shared" si="171"/>
        <v>0.99455316415467798</v>
      </c>
      <c r="FW132" s="2">
        <f t="shared" si="161"/>
        <v>9.5507988506807924E-3</v>
      </c>
      <c r="FX132" s="2">
        <f t="shared" si="161"/>
        <v>1.0833516227305899E-2</v>
      </c>
      <c r="FY132" s="2">
        <f t="shared" si="161"/>
        <v>1.3984006157480206E-2</v>
      </c>
      <c r="FZ132" s="2">
        <f t="shared" si="161"/>
        <v>1.3209928365897763E-2</v>
      </c>
      <c r="GA132" s="2">
        <f t="shared" si="161"/>
        <v>1.3686370354607576E-2</v>
      </c>
      <c r="GB132" s="2">
        <f t="shared" si="161"/>
        <v>1.7255535769687597E-2</v>
      </c>
      <c r="GC132" s="2">
        <f t="shared" si="161"/>
        <v>1.5588880324409086E-2</v>
      </c>
      <c r="GD132" s="2">
        <f t="shared" si="161"/>
        <v>1.4719158968783267E-2</v>
      </c>
      <c r="GE132" s="2">
        <f t="shared" si="161"/>
        <v>1.7096506311579135E-2</v>
      </c>
      <c r="GF132" s="2">
        <f t="shared" si="161"/>
        <v>1.6150984179889766E-2</v>
      </c>
      <c r="GG132" s="2">
        <f t="shared" si="161"/>
        <v>1.6332453348894282E-2</v>
      </c>
      <c r="GH132" s="2">
        <f t="shared" si="161"/>
        <v>1.2156458129968432E-2</v>
      </c>
      <c r="GI132" s="2">
        <f t="shared" si="161"/>
        <v>9.9009900990099011E-3</v>
      </c>
      <c r="GJ132" s="2">
        <f t="shared" si="161"/>
        <v>6.4619589824854631E-3</v>
      </c>
      <c r="GK132" s="2">
        <f t="shared" si="161"/>
        <v>6.341900854266537E-3</v>
      </c>
      <c r="GM132" s="86">
        <f t="shared" si="162"/>
        <v>7.8601334842814316E-71</v>
      </c>
      <c r="GN132" s="86">
        <f t="shared" si="162"/>
        <v>2.0575854891837813E-39</v>
      </c>
      <c r="GO132" s="86">
        <f t="shared" si="162"/>
        <v>8.9417057010046157E-43</v>
      </c>
      <c r="GP132" s="86">
        <f t="shared" si="162"/>
        <v>1.6335211957179245E-44</v>
      </c>
      <c r="GQ132" s="86">
        <f t="shared" si="162"/>
        <v>1.5551414520817509E-43</v>
      </c>
      <c r="GR132" s="86">
        <f t="shared" si="162"/>
        <v>2.5631150062459541E-38</v>
      </c>
      <c r="GS132" s="86">
        <f t="shared" si="162"/>
        <v>1.1561264585412775E-39</v>
      </c>
      <c r="GT132" s="86">
        <f t="shared" si="162"/>
        <v>1.7868499890295487E-46</v>
      </c>
      <c r="GU132" s="86">
        <f t="shared" si="162"/>
        <v>7.1015341679800787E-60</v>
      </c>
      <c r="GV132" s="86">
        <f t="shared" si="162"/>
        <v>5.3356694879349302E-69</v>
      </c>
      <c r="GW132" s="86">
        <f t="shared" si="162"/>
        <v>2.9477755598414896E-55</v>
      </c>
      <c r="GX132" s="86">
        <f t="shared" si="162"/>
        <v>1.2165202167112142E-104</v>
      </c>
      <c r="GY132" s="86">
        <f t="shared" si="162"/>
        <v>4.7787700868065586E-32</v>
      </c>
      <c r="GZ132" s="86">
        <f t="shared" si="162"/>
        <v>1.731233824468212E-31</v>
      </c>
      <c r="HA132" s="86">
        <f t="shared" si="162"/>
        <v>1.055498159786438E-51</v>
      </c>
      <c r="HC132" s="86">
        <f t="shared" si="158"/>
        <v>6.2351385246083945E-9</v>
      </c>
      <c r="HD132" s="86">
        <f t="shared" si="158"/>
        <v>5.8464467287799726E-9</v>
      </c>
      <c r="HE132" s="86">
        <f t="shared" si="158"/>
        <v>1.5058177112221329E-9</v>
      </c>
      <c r="HF132" s="86">
        <f t="shared" si="158"/>
        <v>8.6643307242700564E-17</v>
      </c>
      <c r="HG132" s="86">
        <f t="shared" si="158"/>
        <v>2.4790668549264084E-15</v>
      </c>
      <c r="HH132" s="86">
        <f t="shared" si="158"/>
        <v>3.270442901407769E-14</v>
      </c>
      <c r="HI132" s="86">
        <f t="shared" si="158"/>
        <v>7.3928321274195132E-15</v>
      </c>
      <c r="HJ132" s="86">
        <f t="shared" si="158"/>
        <v>5.1998605489374548E-15</v>
      </c>
      <c r="HK132" s="86">
        <f t="shared" si="158"/>
        <v>4.6357286457962797E-21</v>
      </c>
      <c r="HL132" s="86">
        <f t="shared" si="166"/>
        <v>2.6343854265589857E-20</v>
      </c>
      <c r="HM132" s="86">
        <f t="shared" si="166"/>
        <v>2.1160528348264071E-18</v>
      </c>
      <c r="HN132" s="86">
        <f t="shared" si="166"/>
        <v>1.9285123349186924E-18</v>
      </c>
      <c r="HO132" s="86">
        <f t="shared" si="166"/>
        <v>1.0470791012714046E-6</v>
      </c>
      <c r="HP132" s="86">
        <f t="shared" si="166"/>
        <v>1.8852288736678632E-6</v>
      </c>
      <c r="HQ132" s="86">
        <f t="shared" si="166"/>
        <v>8.4556279279367168E-9</v>
      </c>
      <c r="HS132" s="86">
        <f t="shared" si="163"/>
        <v>1.2929709037796074E-3</v>
      </c>
      <c r="HT132" s="86">
        <f t="shared" si="163"/>
        <v>1.3724707222435942E-4</v>
      </c>
      <c r="HU132" s="86">
        <f t="shared" si="163"/>
        <v>7.5412864322995624E-4</v>
      </c>
      <c r="HV132" s="86">
        <f t="shared" si="163"/>
        <v>2.5638472896867358E-4</v>
      </c>
      <c r="HW132" s="86">
        <f t="shared" si="163"/>
        <v>1.1487182802297014E-3</v>
      </c>
      <c r="HX132" s="86">
        <f t="shared" si="163"/>
        <v>1.3094379850172319E-3</v>
      </c>
      <c r="HY132" s="86">
        <f t="shared" si="163"/>
        <v>3.6637918302802608E-3</v>
      </c>
      <c r="HZ132" s="86">
        <f t="shared" si="163"/>
        <v>2.9471479187595539E-3</v>
      </c>
      <c r="IA132" s="86">
        <f t="shared" si="163"/>
        <v>1.2082149233896677E-3</v>
      </c>
      <c r="IB132" s="86">
        <f t="shared" si="163"/>
        <v>8.8806391701412048E-4</v>
      </c>
      <c r="IC132" s="86">
        <f t="shared" si="163"/>
        <v>2.9173643518628589E-4</v>
      </c>
      <c r="ID132" s="86">
        <f t="shared" si="163"/>
        <v>1.7880441957586102E-4</v>
      </c>
      <c r="IE132" s="86">
        <f t="shared" si="163"/>
        <v>1.2641846373680486E-4</v>
      </c>
      <c r="IF132" s="86">
        <f t="shared" si="163"/>
        <v>3.4930474670356437E-3</v>
      </c>
      <c r="IG132" s="86">
        <f t="shared" si="163"/>
        <v>2.8485427926711504E-3</v>
      </c>
      <c r="II132" s="86">
        <f t="shared" si="164"/>
        <v>4.1817357002831856E-12</v>
      </c>
      <c r="IJ132" s="86">
        <f t="shared" si="164"/>
        <v>1.0274169093960838E-16</v>
      </c>
      <c r="IK132" s="86">
        <f t="shared" si="164"/>
        <v>5.0255685915275483E-15</v>
      </c>
      <c r="IL132" s="86">
        <f t="shared" si="164"/>
        <v>3.4654477081909138E-17</v>
      </c>
      <c r="IM132" s="86">
        <f t="shared" si="164"/>
        <v>4.3898447290945134E-15</v>
      </c>
      <c r="IN132" s="86">
        <f t="shared" si="164"/>
        <v>1.7289813700365729E-15</v>
      </c>
      <c r="IO132" s="86">
        <f t="shared" si="164"/>
        <v>6.949411420391689E-14</v>
      </c>
      <c r="IP132" s="86">
        <f t="shared" si="164"/>
        <v>1.3667508344353169E-13</v>
      </c>
      <c r="IQ132" s="86">
        <f t="shared" si="164"/>
        <v>5.1910348448243152E-17</v>
      </c>
      <c r="IR132" s="86">
        <f t="shared" si="164"/>
        <v>3.4572983096439455E-18</v>
      </c>
      <c r="IS132" s="86">
        <f t="shared" si="164"/>
        <v>4.27106206132694E-18</v>
      </c>
      <c r="IT132" s="86">
        <f t="shared" si="164"/>
        <v>6.4441153428922744E-19</v>
      </c>
      <c r="IU132" s="86">
        <f t="shared" si="164"/>
        <v>7.859746869700993E-17</v>
      </c>
      <c r="IV132" s="86">
        <f t="shared" si="164"/>
        <v>9.2793540476772033E-19</v>
      </c>
      <c r="IW132" s="86">
        <f t="shared" si="164"/>
        <v>6.8925060165012309E-19</v>
      </c>
      <c r="IY132" s="86">
        <f t="shared" si="165"/>
        <v>1.2929771430998677E-3</v>
      </c>
      <c r="IZ132" s="86">
        <f t="shared" si="165"/>
        <v>1.3725291867119094E-4</v>
      </c>
      <c r="JA132" s="86">
        <f t="shared" si="165"/>
        <v>7.5413014905269303E-4</v>
      </c>
      <c r="JB132" s="86">
        <f t="shared" si="165"/>
        <v>2.5638472896879485E-4</v>
      </c>
      <c r="JC132" s="86">
        <f t="shared" si="165"/>
        <v>1.1487182802365705E-3</v>
      </c>
      <c r="JD132" s="86">
        <f t="shared" si="165"/>
        <v>1.3094379850516656E-3</v>
      </c>
      <c r="JE132" s="86">
        <f t="shared" si="165"/>
        <v>3.6637918303571481E-3</v>
      </c>
      <c r="JF132" s="86">
        <f t="shared" si="165"/>
        <v>2.9471479189014287E-3</v>
      </c>
      <c r="JG132" s="86">
        <f t="shared" si="165"/>
        <v>1.2082149233897195E-3</v>
      </c>
      <c r="JH132" s="86">
        <f t="shared" si="165"/>
        <v>8.8806391701412395E-4</v>
      </c>
      <c r="JI132" s="86">
        <f t="shared" si="165"/>
        <v>2.9173643518629229E-4</v>
      </c>
      <c r="JJ132" s="86">
        <f t="shared" si="165"/>
        <v>1.788044195758636E-4</v>
      </c>
      <c r="JK132" s="86">
        <f t="shared" si="165"/>
        <v>1.2746554283815488E-4</v>
      </c>
      <c r="JL132" s="86">
        <f t="shared" si="165"/>
        <v>3.4949326959093125E-3</v>
      </c>
      <c r="JM132" s="86">
        <f t="shared" si="165"/>
        <v>2.8485512482990792E-3</v>
      </c>
    </row>
    <row r="133" spans="2:273" x14ac:dyDescent="0.25">
      <c r="B133" s="2">
        <v>106</v>
      </c>
      <c r="C133" s="37">
        <v>77.25</v>
      </c>
      <c r="D133" s="37">
        <v>69.614999999999995</v>
      </c>
      <c r="E133" s="37">
        <v>60.55</v>
      </c>
      <c r="F133" s="37">
        <v>63.384999999999998</v>
      </c>
      <c r="G133" s="37">
        <v>61.103000000000002</v>
      </c>
      <c r="H133" s="37">
        <v>63.308</v>
      </c>
      <c r="I133" s="37">
        <v>61.756</v>
      </c>
      <c r="J133" s="37">
        <v>61.488</v>
      </c>
      <c r="K133" s="37">
        <v>64.731999999999999</v>
      </c>
      <c r="L133" s="37">
        <v>59.439</v>
      </c>
      <c r="M133" s="37">
        <v>63.683</v>
      </c>
      <c r="N133" s="37">
        <v>66.659000000000006</v>
      </c>
      <c r="O133" s="37">
        <v>66.537000000000006</v>
      </c>
      <c r="P133" s="37">
        <v>65.5</v>
      </c>
      <c r="Q133" s="37">
        <v>83.974999999999994</v>
      </c>
      <c r="S133" s="4">
        <f t="shared" si="167"/>
        <v>77.53375771526251</v>
      </c>
      <c r="T133" s="4">
        <f t="shared" si="167"/>
        <v>65.051600119003794</v>
      </c>
      <c r="U133" s="4">
        <f t="shared" si="167"/>
        <v>60.702320112210856</v>
      </c>
      <c r="V133" s="4">
        <f t="shared" si="167"/>
        <v>63.853915306443319</v>
      </c>
      <c r="W133" s="4">
        <f t="shared" si="167"/>
        <v>61.256206764830303</v>
      </c>
      <c r="X133" s="4">
        <f t="shared" si="167"/>
        <v>61.694794239098073</v>
      </c>
      <c r="Y133" s="4">
        <f t="shared" si="167"/>
        <v>61.250129530831991</v>
      </c>
      <c r="Z133" s="4">
        <f t="shared" si="167"/>
        <v>61.372820776619903</v>
      </c>
      <c r="AA133" s="4">
        <f t="shared" si="167"/>
        <v>62.520759031196874</v>
      </c>
      <c r="AB133" s="4">
        <f t="shared" si="167"/>
        <v>60.412661654619399</v>
      </c>
      <c r="AC133" s="4">
        <f t="shared" si="167"/>
        <v>64.402821687172974</v>
      </c>
      <c r="AD133" s="4">
        <f t="shared" si="167"/>
        <v>65.10148232383024</v>
      </c>
      <c r="AE133" s="4">
        <f t="shared" si="167"/>
        <v>66.5277363504633</v>
      </c>
      <c r="AF133" s="4">
        <f t="shared" si="167"/>
        <v>65.954950800751419</v>
      </c>
      <c r="AG133" s="4">
        <f t="shared" si="167"/>
        <v>80.901898634541482</v>
      </c>
      <c r="AI133" s="4">
        <f t="shared" si="168"/>
        <v>-0.28375771526251015</v>
      </c>
      <c r="AJ133" s="4">
        <f t="shared" si="168"/>
        <v>4.5633998809962009</v>
      </c>
      <c r="AK133" s="4">
        <f t="shared" si="168"/>
        <v>-0.15232011221085884</v>
      </c>
      <c r="AL133" s="4">
        <f t="shared" si="168"/>
        <v>-0.46891530644332136</v>
      </c>
      <c r="AM133" s="4">
        <f t="shared" si="168"/>
        <v>-0.15320676483030127</v>
      </c>
      <c r="AN133" s="4">
        <f t="shared" si="168"/>
        <v>1.613205760901927</v>
      </c>
      <c r="AO133" s="4">
        <f t="shared" si="168"/>
        <v>0.50587046916800915</v>
      </c>
      <c r="AP133" s="4">
        <f t="shared" si="168"/>
        <v>0.11517922338009612</v>
      </c>
      <c r="AQ133" s="4">
        <f t="shared" si="168"/>
        <v>2.2112409688031249</v>
      </c>
      <c r="AR133" s="4">
        <f t="shared" si="168"/>
        <v>-0.97366165461939858</v>
      </c>
      <c r="AS133" s="4">
        <f t="shared" si="168"/>
        <v>-0.71982168717297412</v>
      </c>
      <c r="AT133" s="4">
        <f t="shared" si="168"/>
        <v>1.5575176761697662</v>
      </c>
      <c r="AU133" s="4">
        <f t="shared" si="168"/>
        <v>9.2636495367059979E-3</v>
      </c>
      <c r="AV133" s="4">
        <f t="shared" si="168"/>
        <v>-0.45495080075141914</v>
      </c>
      <c r="AW133" s="4">
        <f t="shared" si="168"/>
        <v>3.0731013654585126</v>
      </c>
      <c r="AY133" s="2">
        <f t="shared" si="159"/>
        <v>77.533757712116213</v>
      </c>
      <c r="AZ133" s="2">
        <f t="shared" si="159"/>
        <v>65.045088098906476</v>
      </c>
      <c r="BA133" s="2">
        <f t="shared" si="159"/>
        <v>60.674175380933626</v>
      </c>
      <c r="BB133" s="2">
        <f t="shared" si="159"/>
        <v>63.841965503853302</v>
      </c>
      <c r="BC133" s="2">
        <f t="shared" si="159"/>
        <v>61.179116174699068</v>
      </c>
      <c r="BD133" s="2">
        <f t="shared" si="159"/>
        <v>61.60878641813634</v>
      </c>
      <c r="BE133" s="2">
        <f t="shared" si="159"/>
        <v>61.000397773236841</v>
      </c>
      <c r="BF133" s="2">
        <f t="shared" si="159"/>
        <v>61.1597790945778</v>
      </c>
      <c r="BG133" s="2">
        <f t="shared" si="159"/>
        <v>62.417531312917703</v>
      </c>
      <c r="BH133" s="2">
        <f t="shared" si="159"/>
        <v>60.300946459303347</v>
      </c>
      <c r="BI133" s="2">
        <f t="shared" si="159"/>
        <v>64.339108096543654</v>
      </c>
      <c r="BJ133" s="2">
        <f t="shared" si="159"/>
        <v>65.068990244568752</v>
      </c>
      <c r="BK133" s="2">
        <f t="shared" si="159"/>
        <v>66.505681460759305</v>
      </c>
      <c r="BL133" s="2">
        <f t="shared" si="159"/>
        <v>65.00791239209714</v>
      </c>
      <c r="BM133" s="2">
        <f t="shared" si="159"/>
        <v>79.4178320666243</v>
      </c>
      <c r="BO133" s="2" t="str">
        <f t="shared" si="100"/>
        <v/>
      </c>
      <c r="BP133" s="2" t="str">
        <f t="shared" si="101"/>
        <v/>
      </c>
      <c r="BQ133" s="2" t="str">
        <f t="shared" si="102"/>
        <v/>
      </c>
      <c r="BR133" s="2" t="str">
        <f t="shared" si="103"/>
        <v/>
      </c>
      <c r="BS133" s="2" t="str">
        <f t="shared" si="104"/>
        <v/>
      </c>
      <c r="BT133" s="2" t="str">
        <f t="shared" si="105"/>
        <v/>
      </c>
      <c r="BU133" s="2" t="str">
        <f t="shared" si="106"/>
        <v/>
      </c>
      <c r="BV133" s="2" t="str">
        <f t="shared" si="107"/>
        <v/>
      </c>
      <c r="BW133" s="2" t="str">
        <f t="shared" si="108"/>
        <v/>
      </c>
      <c r="BX133" s="2" t="str">
        <f t="shared" si="109"/>
        <v/>
      </c>
      <c r="BY133" s="2" t="str">
        <f t="shared" si="110"/>
        <v/>
      </c>
      <c r="BZ133" s="2" t="str">
        <f t="shared" si="111"/>
        <v/>
      </c>
      <c r="CA133" s="2" t="str">
        <f t="shared" si="112"/>
        <v/>
      </c>
      <c r="CB133" s="2" t="str">
        <f t="shared" si="113"/>
        <v/>
      </c>
      <c r="CC133" s="2" t="str">
        <f t="shared" si="114"/>
        <v/>
      </c>
      <c r="CE133" s="2">
        <f t="shared" si="160"/>
        <v>77.25</v>
      </c>
      <c r="CF133" s="2">
        <f t="shared" si="160"/>
        <v>69.614999999999995</v>
      </c>
      <c r="CG133" s="2">
        <f t="shared" si="160"/>
        <v>60.55</v>
      </c>
      <c r="CH133" s="2">
        <f t="shared" si="160"/>
        <v>63.384999999999998</v>
      </c>
      <c r="CI133" s="2">
        <f t="shared" si="160"/>
        <v>61.103000000000002</v>
      </c>
      <c r="CJ133" s="2">
        <f t="shared" si="160"/>
        <v>63.308</v>
      </c>
      <c r="CK133" s="2">
        <f t="shared" si="160"/>
        <v>61.756</v>
      </c>
      <c r="CL133" s="2">
        <f t="shared" si="160"/>
        <v>61.488</v>
      </c>
      <c r="CM133" s="2">
        <f t="shared" si="160"/>
        <v>64.731999999999999</v>
      </c>
      <c r="CN133" s="2">
        <f t="shared" si="160"/>
        <v>59.439</v>
      </c>
      <c r="CO133" s="2">
        <f t="shared" si="160"/>
        <v>63.683</v>
      </c>
      <c r="CP133" s="2">
        <f t="shared" si="160"/>
        <v>66.659000000000006</v>
      </c>
      <c r="CQ133" s="2">
        <f t="shared" si="160"/>
        <v>66.537000000000006</v>
      </c>
      <c r="CR133" s="2">
        <f t="shared" si="160"/>
        <v>65.5</v>
      </c>
      <c r="CS133" s="2">
        <f t="shared" si="160"/>
        <v>83.974999999999994</v>
      </c>
      <c r="CU133" s="2">
        <f t="shared" si="115"/>
        <v>77.25</v>
      </c>
      <c r="CV133" s="2">
        <f t="shared" si="116"/>
        <v>69.614999999999995</v>
      </c>
      <c r="CW133" s="2">
        <f t="shared" si="117"/>
        <v>60.55</v>
      </c>
      <c r="CX133" s="2">
        <f t="shared" si="118"/>
        <v>63.384999999999998</v>
      </c>
      <c r="CY133" s="2">
        <f t="shared" si="119"/>
        <v>61.103000000000002</v>
      </c>
      <c r="CZ133" s="2">
        <f t="shared" si="120"/>
        <v>63.308</v>
      </c>
      <c r="DA133" s="2">
        <f t="shared" si="121"/>
        <v>61.756</v>
      </c>
      <c r="DB133" s="2">
        <f t="shared" si="122"/>
        <v>61.488</v>
      </c>
      <c r="DC133" s="2">
        <f t="shared" si="123"/>
        <v>64.731999999999999</v>
      </c>
      <c r="DD133" s="2">
        <f t="shared" si="124"/>
        <v>59.439</v>
      </c>
      <c r="DE133" s="2">
        <f t="shared" si="125"/>
        <v>63.683</v>
      </c>
      <c r="DF133" s="2">
        <f t="shared" si="126"/>
        <v>66.659000000000006</v>
      </c>
      <c r="DG133" s="2">
        <f t="shared" si="127"/>
        <v>66.537000000000006</v>
      </c>
      <c r="DH133" s="2">
        <f t="shared" si="128"/>
        <v>65.5</v>
      </c>
      <c r="DI133" s="2">
        <f t="shared" si="129"/>
        <v>83.974999999999994</v>
      </c>
      <c r="DK133" s="2">
        <f t="shared" si="169"/>
        <v>140.18155870445344</v>
      </c>
      <c r="DL133" s="2">
        <f t="shared" si="169"/>
        <v>90.631390063424931</v>
      </c>
      <c r="DM133" s="2">
        <f t="shared" si="169"/>
        <v>102.07466022349742</v>
      </c>
      <c r="DN133" s="2">
        <f t="shared" si="169"/>
        <v>92.693199335548172</v>
      </c>
      <c r="DO133" s="2">
        <f t="shared" si="169"/>
        <v>93.938653134537986</v>
      </c>
      <c r="DP133" s="2">
        <f t="shared" si="169"/>
        <v>81.977227121715501</v>
      </c>
      <c r="DQ133" s="2">
        <f t="shared" si="169"/>
        <v>89.81430443974628</v>
      </c>
      <c r="DR133" s="2">
        <f t="shared" si="169"/>
        <v>89.414821000704706</v>
      </c>
      <c r="DS133" s="2">
        <f t="shared" si="169"/>
        <v>101.22266498599443</v>
      </c>
      <c r="DT133" s="2">
        <f t="shared" si="169"/>
        <v>88.684889046941692</v>
      </c>
      <c r="DU133" s="2">
        <f t="shared" si="169"/>
        <v>98.19447908232118</v>
      </c>
      <c r="DV133" s="2">
        <f t="shared" si="169"/>
        <v>103.92377701688557</v>
      </c>
      <c r="DW133" s="2">
        <f t="shared" si="169"/>
        <v>95.982059196617328</v>
      </c>
      <c r="DX133" s="2">
        <f t="shared" si="169"/>
        <v>78.860398590556699</v>
      </c>
      <c r="DY133" s="2">
        <f t="shared" si="169"/>
        <v>100.58775623885919</v>
      </c>
      <c r="EA133" s="2">
        <f t="shared" si="157"/>
        <v>77.284292307692311</v>
      </c>
      <c r="EB133" s="2">
        <f t="shared" si="157"/>
        <v>64.963561490070319</v>
      </c>
      <c r="EC133" s="2">
        <f t="shared" si="157"/>
        <v>60.551964578935021</v>
      </c>
      <c r="ED133" s="2">
        <f t="shared" si="157"/>
        <v>63.751944656017045</v>
      </c>
      <c r="EE133" s="2">
        <f t="shared" si="156"/>
        <v>61.08775457634097</v>
      </c>
      <c r="EF133" s="2">
        <f t="shared" si="156"/>
        <v>61.549448103309132</v>
      </c>
      <c r="EG133" s="2">
        <f t="shared" si="156"/>
        <v>60.906423435267214</v>
      </c>
      <c r="EH133" s="2">
        <f t="shared" si="156"/>
        <v>61.056850876321093</v>
      </c>
      <c r="EI133" s="2">
        <f t="shared" si="156"/>
        <v>62.229718917066478</v>
      </c>
      <c r="EJ133" s="2">
        <f t="shared" si="156"/>
        <v>60.179596271632121</v>
      </c>
      <c r="EK133" s="2">
        <f t="shared" si="156"/>
        <v>64.207136782202582</v>
      </c>
      <c r="EL133" s="2">
        <f t="shared" si="156"/>
        <v>64.919498252512</v>
      </c>
      <c r="EM133" s="2">
        <f t="shared" si="140"/>
        <v>66.40488022873258</v>
      </c>
      <c r="EN133" s="2">
        <f t="shared" si="140"/>
        <v>64.95785113347074</v>
      </c>
      <c r="EO133" s="2">
        <f t="shared" si="140"/>
        <v>79.312370394655957</v>
      </c>
      <c r="EQ133" s="2">
        <f t="shared" si="170"/>
        <v>77.589241025364132</v>
      </c>
      <c r="ER133" s="2">
        <f t="shared" si="170"/>
        <v>64.731879270592373</v>
      </c>
      <c r="ES133" s="2">
        <f t="shared" si="170"/>
        <v>60.473780800353907</v>
      </c>
      <c r="ET133" s="2">
        <f t="shared" si="170"/>
        <v>63.639230488225536</v>
      </c>
      <c r="EU133" s="2">
        <f t="shared" si="170"/>
        <v>61.130320198587967</v>
      </c>
      <c r="EV133" s="2">
        <f t="shared" si="170"/>
        <v>61.451055496280667</v>
      </c>
      <c r="EW133" s="2">
        <f t="shared" si="170"/>
        <v>60.837287078528043</v>
      </c>
      <c r="EX133" s="2">
        <f t="shared" si="170"/>
        <v>61.068189949288985</v>
      </c>
      <c r="EY133" s="2">
        <f t="shared" si="170"/>
        <v>62.212674748619833</v>
      </c>
      <c r="EZ133" s="2">
        <f t="shared" si="170"/>
        <v>60.268230156208858</v>
      </c>
      <c r="FA133" s="2">
        <f t="shared" si="170"/>
        <v>64.133656771558293</v>
      </c>
      <c r="FB133" s="2">
        <f t="shared" si="170"/>
        <v>64.820376336823145</v>
      </c>
      <c r="FC133" s="2">
        <f t="shared" si="170"/>
        <v>66.208695048876834</v>
      </c>
      <c r="FD133" s="2">
        <f t="shared" si="170"/>
        <v>64.958124783017581</v>
      </c>
      <c r="FE133" s="2">
        <f t="shared" si="170"/>
        <v>79.272649072486232</v>
      </c>
      <c r="FG133" s="2">
        <f t="shared" si="171"/>
        <v>0.99608449044814762</v>
      </c>
      <c r="FH133" s="2">
        <f t="shared" si="171"/>
        <v>0.99671667503842976</v>
      </c>
      <c r="FI133" s="2">
        <f t="shared" si="171"/>
        <v>0.9970279388389568</v>
      </c>
      <c r="FJ133" s="2">
        <f t="shared" si="171"/>
        <v>0.99683319304162277</v>
      </c>
      <c r="FK133" s="2">
        <f t="shared" si="171"/>
        <v>0.99723832008791535</v>
      </c>
      <c r="FL133" s="2">
        <f t="shared" si="171"/>
        <v>0.99700423427252449</v>
      </c>
      <c r="FM133" s="2">
        <f t="shared" si="171"/>
        <v>0.99670836122920414</v>
      </c>
      <c r="FN133" s="2">
        <f t="shared" si="171"/>
        <v>0.99637683962100021</v>
      </c>
      <c r="FO133" s="2">
        <f t="shared" si="171"/>
        <v>0.99517524583950179</v>
      </c>
      <c r="FP133" s="2">
        <f t="shared" si="171"/>
        <v>0.99579786830193195</v>
      </c>
      <c r="FQ133" s="2">
        <f t="shared" si="171"/>
        <v>0.99607838894485579</v>
      </c>
      <c r="FR133" s="2">
        <f t="shared" si="171"/>
        <v>0.99613345832919098</v>
      </c>
      <c r="FS133" s="2">
        <f t="shared" si="171"/>
        <v>0.99651998491706417</v>
      </c>
      <c r="FT133" s="2">
        <f t="shared" si="171"/>
        <v>0.99639926991270844</v>
      </c>
      <c r="FU133" s="2">
        <f t="shared" si="171"/>
        <v>0.99503004475562806</v>
      </c>
      <c r="FW133" s="2">
        <f t="shared" si="161"/>
        <v>1.0462601995311288E-2</v>
      </c>
      <c r="FX133" s="2">
        <f t="shared" si="161"/>
        <v>1.18663116843363E-2</v>
      </c>
      <c r="FY133" s="2">
        <f t="shared" si="161"/>
        <v>1.5312498962572023E-2</v>
      </c>
      <c r="FZ133" s="2">
        <f t="shared" si="161"/>
        <v>1.4465961990375571E-2</v>
      </c>
      <c r="GA133" s="2">
        <f t="shared" si="161"/>
        <v>1.4987017276174401E-2</v>
      </c>
      <c r="GB133" s="2">
        <f t="shared" si="161"/>
        <v>1.8888872860473721E-2</v>
      </c>
      <c r="GC133" s="2">
        <f t="shared" si="161"/>
        <v>1.7067198532366313E-2</v>
      </c>
      <c r="GD133" s="2">
        <f t="shared" si="161"/>
        <v>1.6116350401704598E-2</v>
      </c>
      <c r="GE133" s="2">
        <f t="shared" si="161"/>
        <v>1.871507700258862E-2</v>
      </c>
      <c r="GF133" s="2">
        <f t="shared" si="161"/>
        <v>1.7681650137178751E-2</v>
      </c>
      <c r="GG133" s="2">
        <f t="shared" si="161"/>
        <v>1.7880005004300942E-2</v>
      </c>
      <c r="GH133" s="2">
        <f t="shared" si="161"/>
        <v>1.3313676560594406E-2</v>
      </c>
      <c r="GI133" s="2">
        <f t="shared" si="161"/>
        <v>1.0845859477081325E-2</v>
      </c>
      <c r="GJ133" s="2">
        <f t="shared" si="161"/>
        <v>7.0809825740178215E-3</v>
      </c>
      <c r="GK133" s="2">
        <f t="shared" si="161"/>
        <v>6.9495039190107548E-3</v>
      </c>
      <c r="GM133" s="86">
        <f t="shared" si="162"/>
        <v>3.1030028143379025E-74</v>
      </c>
      <c r="GN133" s="86">
        <f t="shared" si="162"/>
        <v>2.5467464923612777E-41</v>
      </c>
      <c r="GO133" s="86">
        <f t="shared" si="162"/>
        <v>7.9998398050662116E-45</v>
      </c>
      <c r="GP133" s="86">
        <f t="shared" si="162"/>
        <v>1.21554229860635E-46</v>
      </c>
      <c r="GQ133" s="86">
        <f t="shared" si="162"/>
        <v>1.21539227061881E-45</v>
      </c>
      <c r="GR133" s="86">
        <f t="shared" si="162"/>
        <v>3.8243391879810551E-40</v>
      </c>
      <c r="GS133" s="86">
        <f t="shared" si="162"/>
        <v>1.5571317725028627E-41</v>
      </c>
      <c r="GT133" s="86">
        <f t="shared" si="162"/>
        <v>9.5500044201013877E-49</v>
      </c>
      <c r="GU133" s="86">
        <f t="shared" si="162"/>
        <v>9.0263983135227906E-63</v>
      </c>
      <c r="GV133" s="86">
        <f t="shared" si="162"/>
        <v>2.9007911153477379E-72</v>
      </c>
      <c r="GW133" s="86">
        <f t="shared" si="162"/>
        <v>6.7633211117177015E-58</v>
      </c>
      <c r="GX133" s="86">
        <f t="shared" si="162"/>
        <v>1.0528049573368742E-109</v>
      </c>
      <c r="GY133" s="86">
        <f t="shared" si="162"/>
        <v>1.4101433433050303E-33</v>
      </c>
      <c r="GZ133" s="86">
        <f t="shared" si="162"/>
        <v>5.2733741845204708E-33</v>
      </c>
      <c r="HA133" s="86">
        <f t="shared" si="162"/>
        <v>3.7663999392097191E-54</v>
      </c>
      <c r="HC133" s="86">
        <f t="shared" si="158"/>
        <v>7.913259895237057E-10</v>
      </c>
      <c r="HD133" s="86">
        <f t="shared" si="158"/>
        <v>7.7638165976512714E-10</v>
      </c>
      <c r="HE133" s="86">
        <f t="shared" si="158"/>
        <v>1.8610005381154078E-10</v>
      </c>
      <c r="HF133" s="86">
        <f t="shared" si="158"/>
        <v>1.6556343344813776E-18</v>
      </c>
      <c r="HG133" s="86">
        <f t="shared" si="158"/>
        <v>7.2309444031275714E-17</v>
      </c>
      <c r="HH133" s="86">
        <f t="shared" si="158"/>
        <v>1.5029737703536017E-15</v>
      </c>
      <c r="HI133" s="86">
        <f t="shared" si="158"/>
        <v>3.1506222091784877E-16</v>
      </c>
      <c r="HJ133" s="86">
        <f t="shared" si="158"/>
        <v>1.8612205859498943E-16</v>
      </c>
      <c r="HK133" s="86">
        <f t="shared" si="158"/>
        <v>5.0682583969899072E-23</v>
      </c>
      <c r="HL133" s="86">
        <f t="shared" si="166"/>
        <v>4.3977092798034034E-22</v>
      </c>
      <c r="HM133" s="86">
        <f t="shared" si="166"/>
        <v>4.333082995196355E-20</v>
      </c>
      <c r="HN133" s="86">
        <f t="shared" si="166"/>
        <v>3.5797630750164656E-20</v>
      </c>
      <c r="HO133" s="86">
        <f t="shared" si="166"/>
        <v>2.47830153939404E-7</v>
      </c>
      <c r="HP133" s="86">
        <f t="shared" si="166"/>
        <v>4.6058735212958302E-7</v>
      </c>
      <c r="HQ133" s="86">
        <f t="shared" si="166"/>
        <v>1.1751014270091179E-9</v>
      </c>
      <c r="HS133" s="86">
        <f t="shared" si="163"/>
        <v>2.0699826219702415E-3</v>
      </c>
      <c r="HT133" s="86">
        <f t="shared" si="163"/>
        <v>2.6874580265803181E-4</v>
      </c>
      <c r="HU133" s="86">
        <f t="shared" si="163"/>
        <v>1.375574706202979E-3</v>
      </c>
      <c r="HV133" s="86">
        <f t="shared" si="163"/>
        <v>5.0932829022838611E-4</v>
      </c>
      <c r="HW133" s="86">
        <f t="shared" si="163"/>
        <v>2.0531253455551924E-3</v>
      </c>
      <c r="HX133" s="86">
        <f t="shared" si="163"/>
        <v>2.4250038139472237E-3</v>
      </c>
      <c r="HY133" s="86">
        <f t="shared" si="163"/>
        <v>6.1558785315194778E-3</v>
      </c>
      <c r="HZ133" s="86">
        <f t="shared" si="163"/>
        <v>4.9376077507517491E-3</v>
      </c>
      <c r="IA133" s="86">
        <f t="shared" si="163"/>
        <v>2.3161161084655491E-3</v>
      </c>
      <c r="IB133" s="86">
        <f t="shared" si="163"/>
        <v>1.7546445169039015E-3</v>
      </c>
      <c r="IC133" s="86">
        <f t="shared" si="163"/>
        <v>6.0883945821564914E-4</v>
      </c>
      <c r="ID133" s="86">
        <f t="shared" si="163"/>
        <v>3.692267890916733E-4</v>
      </c>
      <c r="IE133" s="86">
        <f t="shared" si="163"/>
        <v>2.4573277993029724E-4</v>
      </c>
      <c r="IF133" s="86">
        <f t="shared" si="163"/>
        <v>5.0206129932425956E-3</v>
      </c>
      <c r="IG133" s="86">
        <f t="shared" si="163"/>
        <v>4.1365909928508951E-3</v>
      </c>
      <c r="II133" s="86">
        <f t="shared" si="164"/>
        <v>1.095459794675386E-11</v>
      </c>
      <c r="IJ133" s="86">
        <f t="shared" si="164"/>
        <v>4.2158044070022159E-16</v>
      </c>
      <c r="IK133" s="86">
        <f t="shared" si="164"/>
        <v>1.9048448902286179E-14</v>
      </c>
      <c r="IL133" s="86">
        <f t="shared" si="164"/>
        <v>1.587818921002093E-16</v>
      </c>
      <c r="IM133" s="86">
        <f t="shared" si="164"/>
        <v>1.662140990258388E-14</v>
      </c>
      <c r="IN133" s="86">
        <f t="shared" si="164"/>
        <v>7.3664768578273393E-15</v>
      </c>
      <c r="IO133" s="86">
        <f t="shared" si="164"/>
        <v>2.4350602631772423E-13</v>
      </c>
      <c r="IP133" s="86">
        <f t="shared" si="164"/>
        <v>4.5736331991403384E-13</v>
      </c>
      <c r="IQ133" s="86">
        <f t="shared" si="164"/>
        <v>2.5748765945131652E-16</v>
      </c>
      <c r="IR133" s="86">
        <f t="shared" si="164"/>
        <v>1.888130393647626E-17</v>
      </c>
      <c r="IS133" s="86">
        <f t="shared" si="164"/>
        <v>2.3217882373017985E-17</v>
      </c>
      <c r="IT133" s="86">
        <f t="shared" si="164"/>
        <v>3.3768772680568902E-18</v>
      </c>
      <c r="IU133" s="86">
        <f t="shared" si="164"/>
        <v>3.1702730484390404E-16</v>
      </c>
      <c r="IV133" s="86">
        <f t="shared" si="164"/>
        <v>3.8987106042664338E-18</v>
      </c>
      <c r="IW133" s="86">
        <f t="shared" si="164"/>
        <v>2.911260761075386E-18</v>
      </c>
      <c r="IY133" s="86">
        <f t="shared" si="165"/>
        <v>2.069983424250829E-3</v>
      </c>
      <c r="IZ133" s="86">
        <f t="shared" si="165"/>
        <v>2.6874657904011316E-4</v>
      </c>
      <c r="JA133" s="86">
        <f t="shared" si="165"/>
        <v>1.3755748923220811E-3</v>
      </c>
      <c r="JB133" s="86">
        <f t="shared" si="165"/>
        <v>5.0932829022854657E-4</v>
      </c>
      <c r="JC133" s="86">
        <f t="shared" si="165"/>
        <v>2.053125345571886E-3</v>
      </c>
      <c r="JD133" s="86">
        <f t="shared" si="165"/>
        <v>2.4250038139560933E-3</v>
      </c>
      <c r="JE133" s="86">
        <f t="shared" si="165"/>
        <v>6.1558785317632984E-3</v>
      </c>
      <c r="JF133" s="86">
        <f t="shared" si="165"/>
        <v>4.9376077512092989E-3</v>
      </c>
      <c r="JG133" s="86">
        <f t="shared" si="165"/>
        <v>2.3161161084658067E-3</v>
      </c>
      <c r="JH133" s="86">
        <f t="shared" si="165"/>
        <v>1.7546445169039204E-3</v>
      </c>
      <c r="JI133" s="86">
        <f t="shared" si="165"/>
        <v>6.0883945821567234E-4</v>
      </c>
      <c r="JJ133" s="86">
        <f t="shared" si="165"/>
        <v>3.6922678909167672E-4</v>
      </c>
      <c r="JK133" s="86">
        <f t="shared" si="165"/>
        <v>2.4598061008455365E-4</v>
      </c>
      <c r="JL133" s="86">
        <f t="shared" si="165"/>
        <v>5.0210735805947286E-3</v>
      </c>
      <c r="JM133" s="86">
        <f t="shared" si="165"/>
        <v>4.1365921679523245E-3</v>
      </c>
    </row>
    <row r="134" spans="2:273" x14ac:dyDescent="0.25">
      <c r="B134" s="2">
        <v>107</v>
      </c>
      <c r="C134" s="37">
        <v>77.272999999999996</v>
      </c>
      <c r="D134" s="37">
        <v>69</v>
      </c>
      <c r="E134" s="37">
        <v>60.725000000000001</v>
      </c>
      <c r="F134" s="37">
        <v>63.462000000000003</v>
      </c>
      <c r="G134" s="37">
        <v>61.872</v>
      </c>
      <c r="H134" s="37">
        <v>61.359000000000002</v>
      </c>
      <c r="I134" s="37">
        <v>61.878</v>
      </c>
      <c r="J134" s="37">
        <v>60.097999999999999</v>
      </c>
      <c r="K134" s="37">
        <v>63.756</v>
      </c>
      <c r="L134" s="37">
        <v>59.658999999999999</v>
      </c>
      <c r="M134" s="37">
        <v>63.902000000000001</v>
      </c>
      <c r="N134" s="37">
        <v>68.072999999999993</v>
      </c>
      <c r="O134" s="37">
        <v>65.756</v>
      </c>
      <c r="P134" s="37">
        <v>66.158000000000001</v>
      </c>
      <c r="Q134" s="37">
        <v>82.525000000000006</v>
      </c>
      <c r="S134" s="4">
        <f t="shared" si="167"/>
        <v>77.186918442272102</v>
      </c>
      <c r="T134" s="4">
        <f t="shared" si="167"/>
        <v>64.858280195338139</v>
      </c>
      <c r="U134" s="4">
        <f t="shared" si="167"/>
        <v>60.571785571262438</v>
      </c>
      <c r="V134" s="4">
        <f t="shared" si="167"/>
        <v>63.641709215341045</v>
      </c>
      <c r="W134" s="4">
        <f t="shared" si="167"/>
        <v>61.191038233638324</v>
      </c>
      <c r="X134" s="4">
        <f t="shared" si="167"/>
        <v>61.606361548811932</v>
      </c>
      <c r="Y134" s="4">
        <f t="shared" si="167"/>
        <v>61.217962722330114</v>
      </c>
      <c r="Z134" s="4">
        <f t="shared" si="167"/>
        <v>61.356897502760354</v>
      </c>
      <c r="AA134" s="4">
        <f t="shared" si="167"/>
        <v>62.385990428098737</v>
      </c>
      <c r="AB134" s="4">
        <f t="shared" si="167"/>
        <v>60.350759789556008</v>
      </c>
      <c r="AC134" s="4">
        <f t="shared" si="167"/>
        <v>64.326400065936625</v>
      </c>
      <c r="AD134" s="4">
        <f t="shared" si="167"/>
        <v>65.019079781688475</v>
      </c>
      <c r="AE134" s="4">
        <f t="shared" si="167"/>
        <v>66.451674820911236</v>
      </c>
      <c r="AF134" s="4">
        <f t="shared" si="167"/>
        <v>66.216973561000117</v>
      </c>
      <c r="AG134" s="4">
        <f t="shared" si="167"/>
        <v>81.235030059496481</v>
      </c>
      <c r="AI134" s="4">
        <f t="shared" si="168"/>
        <v>8.6081557727894165E-2</v>
      </c>
      <c r="AJ134" s="4">
        <f t="shared" si="168"/>
        <v>4.1417198046618608</v>
      </c>
      <c r="AK134" s="4">
        <f t="shared" si="168"/>
        <v>0.15321442873756297</v>
      </c>
      <c r="AL134" s="4">
        <f t="shared" si="168"/>
        <v>-0.17970921534104178</v>
      </c>
      <c r="AM134" s="4">
        <f t="shared" si="168"/>
        <v>0.68096176636167627</v>
      </c>
      <c r="AN134" s="4">
        <f t="shared" si="168"/>
        <v>-0.24736154881193073</v>
      </c>
      <c r="AO134" s="4">
        <f t="shared" si="168"/>
        <v>0.66003727766988618</v>
      </c>
      <c r="AP134" s="4">
        <f t="shared" si="168"/>
        <v>-1.2588975027603553</v>
      </c>
      <c r="AQ134" s="4">
        <f t="shared" si="168"/>
        <v>1.3700095719012637</v>
      </c>
      <c r="AR134" s="4">
        <f t="shared" si="168"/>
        <v>-0.69175978955600925</v>
      </c>
      <c r="AS134" s="4">
        <f t="shared" si="168"/>
        <v>-0.42440006593662361</v>
      </c>
      <c r="AT134" s="4">
        <f t="shared" si="168"/>
        <v>3.0539202183115179</v>
      </c>
      <c r="AU134" s="4">
        <f t="shared" si="168"/>
        <v>-0.69567482091123622</v>
      </c>
      <c r="AV134" s="4">
        <f t="shared" si="168"/>
        <v>-5.8973561000115637E-2</v>
      </c>
      <c r="AW134" s="4">
        <f t="shared" si="168"/>
        <v>1.289969940503525</v>
      </c>
      <c r="AY134" s="2">
        <f t="shared" si="159"/>
        <v>77.186918442006913</v>
      </c>
      <c r="AZ134" s="2">
        <f t="shared" si="159"/>
        <v>64.84638108992678</v>
      </c>
      <c r="BA134" s="2">
        <f t="shared" si="159"/>
        <v>60.524083485401576</v>
      </c>
      <c r="BB134" s="2">
        <f t="shared" si="159"/>
        <v>63.61972903756336</v>
      </c>
      <c r="BC134" s="2">
        <f t="shared" si="159"/>
        <v>61.063134302411385</v>
      </c>
      <c r="BD134" s="2">
        <f t="shared" si="159"/>
        <v>61.459723403321036</v>
      </c>
      <c r="BE134" s="2">
        <f t="shared" si="159"/>
        <v>60.829447050743404</v>
      </c>
      <c r="BF134" s="2">
        <f t="shared" si="159"/>
        <v>61.025247185193017</v>
      </c>
      <c r="BG134" s="2">
        <f t="shared" si="159"/>
        <v>62.204850554077566</v>
      </c>
      <c r="BH134" s="2">
        <f t="shared" si="159"/>
        <v>60.149069500523417</v>
      </c>
      <c r="BI134" s="2">
        <f t="shared" si="159"/>
        <v>64.204475824150663</v>
      </c>
      <c r="BJ134" s="2">
        <f t="shared" si="159"/>
        <v>64.95713174160214</v>
      </c>
      <c r="BK134" s="2">
        <f t="shared" si="159"/>
        <v>66.411600249214061</v>
      </c>
      <c r="BL134" s="2">
        <f t="shared" si="159"/>
        <v>64.918142862405972</v>
      </c>
      <c r="BM134" s="2">
        <f t="shared" si="159"/>
        <v>79.178756311312824</v>
      </c>
      <c r="BO134" s="2" t="str">
        <f t="shared" si="100"/>
        <v/>
      </c>
      <c r="BP134" s="2" t="str">
        <f t="shared" si="101"/>
        <v/>
      </c>
      <c r="BQ134" s="2" t="str">
        <f t="shared" si="102"/>
        <v/>
      </c>
      <c r="BR134" s="2" t="str">
        <f t="shared" si="103"/>
        <v/>
      </c>
      <c r="BS134" s="2" t="str">
        <f t="shared" si="104"/>
        <v/>
      </c>
      <c r="BT134" s="2" t="str">
        <f t="shared" si="105"/>
        <v/>
      </c>
      <c r="BU134" s="2" t="str">
        <f t="shared" si="106"/>
        <v/>
      </c>
      <c r="BV134" s="2" t="str">
        <f t="shared" si="107"/>
        <v/>
      </c>
      <c r="BW134" s="2" t="str">
        <f t="shared" si="108"/>
        <v/>
      </c>
      <c r="BX134" s="2" t="str">
        <f t="shared" si="109"/>
        <v/>
      </c>
      <c r="BY134" s="2" t="str">
        <f t="shared" si="110"/>
        <v/>
      </c>
      <c r="BZ134" s="2" t="str">
        <f t="shared" si="111"/>
        <v/>
      </c>
      <c r="CA134" s="2" t="str">
        <f t="shared" si="112"/>
        <v/>
      </c>
      <c r="CB134" s="2" t="str">
        <f t="shared" si="113"/>
        <v/>
      </c>
      <c r="CC134" s="2" t="str">
        <f t="shared" si="114"/>
        <v/>
      </c>
      <c r="CE134" s="2">
        <f t="shared" si="160"/>
        <v>77.272999999999996</v>
      </c>
      <c r="CF134" s="2">
        <f t="shared" si="160"/>
        <v>69</v>
      </c>
      <c r="CG134" s="2">
        <f t="shared" si="160"/>
        <v>60.725000000000001</v>
      </c>
      <c r="CH134" s="2">
        <f t="shared" si="160"/>
        <v>63.462000000000003</v>
      </c>
      <c r="CI134" s="2">
        <f t="shared" si="160"/>
        <v>61.872</v>
      </c>
      <c r="CJ134" s="2">
        <f t="shared" si="160"/>
        <v>61.359000000000002</v>
      </c>
      <c r="CK134" s="2" t="str">
        <f t="shared" si="160"/>
        <v/>
      </c>
      <c r="CL134" s="2">
        <f t="shared" si="160"/>
        <v>60.097999999999999</v>
      </c>
      <c r="CM134" s="2">
        <f t="shared" si="160"/>
        <v>63.756</v>
      </c>
      <c r="CN134" s="2">
        <f t="shared" si="160"/>
        <v>59.658999999999999</v>
      </c>
      <c r="CO134" s="2">
        <f t="shared" si="160"/>
        <v>63.902000000000001</v>
      </c>
      <c r="CP134" s="2">
        <f t="shared" si="160"/>
        <v>68.072999999999993</v>
      </c>
      <c r="CQ134" s="2">
        <f t="shared" si="160"/>
        <v>65.756</v>
      </c>
      <c r="CR134" s="2">
        <f t="shared" si="160"/>
        <v>66.158000000000001</v>
      </c>
      <c r="CS134" s="2">
        <f t="shared" si="160"/>
        <v>82.525000000000006</v>
      </c>
      <c r="CU134" s="2">
        <f t="shared" si="115"/>
        <v>77.272999999999996</v>
      </c>
      <c r="CV134" s="2">
        <f t="shared" si="116"/>
        <v>69</v>
      </c>
      <c r="CW134" s="2">
        <f t="shared" si="117"/>
        <v>60.725000000000001</v>
      </c>
      <c r="CX134" s="2">
        <f t="shared" si="118"/>
        <v>63.462000000000003</v>
      </c>
      <c r="CY134" s="2">
        <f t="shared" si="119"/>
        <v>61.872</v>
      </c>
      <c r="CZ134" s="2">
        <f t="shared" si="120"/>
        <v>61.359000000000002</v>
      </c>
      <c r="DA134" s="2" t="str">
        <f t="shared" si="121"/>
        <v/>
      </c>
      <c r="DB134" s="2">
        <f t="shared" si="122"/>
        <v>60.097999999999999</v>
      </c>
      <c r="DC134" s="2">
        <f t="shared" si="123"/>
        <v>63.756</v>
      </c>
      <c r="DD134" s="2">
        <f t="shared" si="124"/>
        <v>59.658999999999999</v>
      </c>
      <c r="DE134" s="2">
        <f t="shared" si="125"/>
        <v>63.902000000000001</v>
      </c>
      <c r="DF134" s="2">
        <f t="shared" si="126"/>
        <v>68.072999999999993</v>
      </c>
      <c r="DG134" s="2">
        <f t="shared" si="127"/>
        <v>65.756</v>
      </c>
      <c r="DH134" s="2">
        <f t="shared" si="128"/>
        <v>66.158000000000001</v>
      </c>
      <c r="DI134" s="2">
        <f t="shared" si="129"/>
        <v>82.525000000000006</v>
      </c>
      <c r="DK134" s="2">
        <f t="shared" si="169"/>
        <v>140.80490222672063</v>
      </c>
      <c r="DL134" s="2">
        <f t="shared" si="169"/>
        <v>90.792584566596176</v>
      </c>
      <c r="DM134" s="2">
        <f t="shared" si="169"/>
        <v>102.36596949562065</v>
      </c>
      <c r="DN134" s="2">
        <f t="shared" si="169"/>
        <v>92.871770764119603</v>
      </c>
      <c r="DO134" s="2">
        <f t="shared" si="169"/>
        <v>94.140035599492208</v>
      </c>
      <c r="DP134" s="2">
        <f t="shared" si="169"/>
        <v>82.02581365146483</v>
      </c>
      <c r="DQ134" s="2">
        <f t="shared" si="169"/>
        <v>89.946097100573837</v>
      </c>
      <c r="DR134" s="2">
        <f t="shared" si="169"/>
        <v>89.503189570119787</v>
      </c>
      <c r="DS134" s="2">
        <f t="shared" si="169"/>
        <v>101.51210644257705</v>
      </c>
      <c r="DT134" s="2">
        <f t="shared" si="169"/>
        <v>88.804500237079196</v>
      </c>
      <c r="DU134" s="2">
        <f t="shared" si="169"/>
        <v>98.451319365721986</v>
      </c>
      <c r="DV134" s="2">
        <f t="shared" si="169"/>
        <v>104.2558397748593</v>
      </c>
      <c r="DW134" s="2">
        <f t="shared" si="169"/>
        <v>96.143474630021132</v>
      </c>
      <c r="DX134" s="2">
        <f t="shared" si="169"/>
        <v>78.894705214940061</v>
      </c>
      <c r="DY134" s="2">
        <f t="shared" si="169"/>
        <v>100.78752228163992</v>
      </c>
      <c r="EA134" s="2">
        <f t="shared" si="157"/>
        <v>76.954090109890103</v>
      </c>
      <c r="EB134" s="2">
        <f t="shared" si="157"/>
        <v>64.770517947452831</v>
      </c>
      <c r="EC134" s="2">
        <f t="shared" si="157"/>
        <v>60.410907811400421</v>
      </c>
      <c r="ED134" s="2">
        <f t="shared" si="157"/>
        <v>63.535384195953142</v>
      </c>
      <c r="EE134" s="2">
        <f t="shared" si="156"/>
        <v>60.978334458972498</v>
      </c>
      <c r="EF134" s="2">
        <f t="shared" si="156"/>
        <v>61.404747861178379</v>
      </c>
      <c r="EG134" s="2">
        <f t="shared" si="156"/>
        <v>60.742204687053444</v>
      </c>
      <c r="EH134" s="2">
        <f t="shared" si="156"/>
        <v>60.92990160023853</v>
      </c>
      <c r="EI134" s="2">
        <f t="shared" si="156"/>
        <v>62.02995010281014</v>
      </c>
      <c r="EJ134" s="2">
        <f t="shared" si="156"/>
        <v>60.035455773732536</v>
      </c>
      <c r="EK134" s="2">
        <f t="shared" si="156"/>
        <v>64.082305223728284</v>
      </c>
      <c r="EL134" s="2">
        <f t="shared" si="156"/>
        <v>64.819294670161639</v>
      </c>
      <c r="EM134" s="2">
        <f t="shared" si="140"/>
        <v>66.319040968196774</v>
      </c>
      <c r="EN134" s="2">
        <f t="shared" si="140"/>
        <v>64.872134986058924</v>
      </c>
      <c r="EO134" s="2">
        <f t="shared" si="140"/>
        <v>79.080582763001516</v>
      </c>
      <c r="EQ134" s="2">
        <f t="shared" si="170"/>
        <v>77.3676272713694</v>
      </c>
      <c r="ER134" s="2">
        <f t="shared" si="170"/>
        <v>64.610427521405796</v>
      </c>
      <c r="ES134" s="2">
        <f t="shared" si="170"/>
        <v>60.376583491534419</v>
      </c>
      <c r="ET134" s="2">
        <f t="shared" si="170"/>
        <v>63.509687753993184</v>
      </c>
      <c r="EU134" s="2">
        <f t="shared" si="170"/>
        <v>61.054862339888771</v>
      </c>
      <c r="EV134" s="2">
        <f t="shared" si="170"/>
        <v>61.338015921605319</v>
      </c>
      <c r="EW134" s="2">
        <f t="shared" si="170"/>
        <v>60.71793565190908</v>
      </c>
      <c r="EX134" s="2">
        <f t="shared" si="170"/>
        <v>60.98085445974224</v>
      </c>
      <c r="EY134" s="2">
        <f t="shared" si="170"/>
        <v>62.083464555179283</v>
      </c>
      <c r="EZ134" s="2">
        <f t="shared" si="170"/>
        <v>60.206927680316667</v>
      </c>
      <c r="FA134" s="2">
        <f t="shared" si="170"/>
        <v>64.041715693698336</v>
      </c>
      <c r="FB134" s="2">
        <f t="shared" si="170"/>
        <v>64.731743453788141</v>
      </c>
      <c r="FC134" s="2">
        <f t="shared" si="170"/>
        <v>66.140011109001591</v>
      </c>
      <c r="FD134" s="2">
        <f t="shared" si="170"/>
        <v>64.864981296933536</v>
      </c>
      <c r="FE134" s="2">
        <f t="shared" si="170"/>
        <v>79.046501780164874</v>
      </c>
      <c r="FG134" s="2">
        <f t="shared" si="171"/>
        <v>0.99642778213804162</v>
      </c>
      <c r="FH134" s="2">
        <f t="shared" si="171"/>
        <v>0.99700470671465347</v>
      </c>
      <c r="FI134" s="2">
        <f t="shared" si="171"/>
        <v>0.99728873898629078</v>
      </c>
      <c r="FJ134" s="2">
        <f t="shared" si="171"/>
        <v>0.99711103273243451</v>
      </c>
      <c r="FK134" s="2">
        <f t="shared" si="171"/>
        <v>0.9974807058021542</v>
      </c>
      <c r="FL134" s="2">
        <f t="shared" si="171"/>
        <v>0.99726710880815861</v>
      </c>
      <c r="FM134" s="2">
        <f t="shared" si="171"/>
        <v>0.99699712004207419</v>
      </c>
      <c r="FN134" s="2">
        <f t="shared" si="171"/>
        <v>0.99669458469906158</v>
      </c>
      <c r="FO134" s="2">
        <f t="shared" si="171"/>
        <v>0.99559790310350771</v>
      </c>
      <c r="FP134" s="2">
        <f t="shared" si="171"/>
        <v>0.99616619282327046</v>
      </c>
      <c r="FQ134" s="2">
        <f t="shared" si="171"/>
        <v>0.99642221366164585</v>
      </c>
      <c r="FR134" s="2">
        <f t="shared" si="171"/>
        <v>0.99647247197184019</v>
      </c>
      <c r="FS134" s="2">
        <f t="shared" si="171"/>
        <v>0.99682521639305122</v>
      </c>
      <c r="FT134" s="2">
        <f t="shared" si="171"/>
        <v>0.99671505437718178</v>
      </c>
      <c r="FU134" s="2">
        <f t="shared" si="171"/>
        <v>0.99546536393973728</v>
      </c>
      <c r="FW134" s="2">
        <f t="shared" si="161"/>
        <v>1.1460446639332255E-2</v>
      </c>
      <c r="FX134" s="2">
        <f t="shared" si="161"/>
        <v>1.2996273372407175E-2</v>
      </c>
      <c r="FY134" s="2">
        <f t="shared" si="161"/>
        <v>1.6765053853369981E-2</v>
      </c>
      <c r="FZ134" s="2">
        <f t="shared" si="161"/>
        <v>1.5839505504120024E-2</v>
      </c>
      <c r="GA134" s="2">
        <f t="shared" si="161"/>
        <v>1.6409211255369569E-2</v>
      </c>
      <c r="GB134" s="2">
        <f t="shared" si="161"/>
        <v>2.0673562477348126E-2</v>
      </c>
      <c r="GC134" s="2">
        <f t="shared" si="161"/>
        <v>1.868304732021505E-2</v>
      </c>
      <c r="GD134" s="2">
        <f t="shared" si="161"/>
        <v>1.7643792899419131E-2</v>
      </c>
      <c r="GE134" s="2">
        <f t="shared" si="161"/>
        <v>2.0483688588480004E-2</v>
      </c>
      <c r="GF134" s="2">
        <f t="shared" si="161"/>
        <v>1.9354527081239387E-2</v>
      </c>
      <c r="GG134" s="2">
        <f t="shared" si="161"/>
        <v>1.9571274586021002E-2</v>
      </c>
      <c r="GH134" s="2">
        <f t="shared" si="161"/>
        <v>1.4579429081437967E-2</v>
      </c>
      <c r="GI134" s="2">
        <f t="shared" si="161"/>
        <v>1.1879817525171541E-2</v>
      </c>
      <c r="GJ134" s="2">
        <f t="shared" si="161"/>
        <v>7.75884246555897E-3</v>
      </c>
      <c r="GK134" s="2">
        <f t="shared" si="161"/>
        <v>7.6148739340203492E-3</v>
      </c>
      <c r="GM134" s="86">
        <f t="shared" si="162"/>
        <v>1.015424016089958E-77</v>
      </c>
      <c r="GN134" s="86">
        <f t="shared" si="162"/>
        <v>2.8315924510141355E-43</v>
      </c>
      <c r="GO134" s="86">
        <f t="shared" si="162"/>
        <v>6.3876201931110812E-47</v>
      </c>
      <c r="GP134" s="86">
        <f t="shared" si="162"/>
        <v>8.0391634120925772E-49</v>
      </c>
      <c r="GQ134" s="86">
        <f t="shared" si="162"/>
        <v>8.4398645796477709E-48</v>
      </c>
      <c r="GR134" s="86">
        <f t="shared" si="162"/>
        <v>5.1566778859804081E-42</v>
      </c>
      <c r="GS134" s="86">
        <f t="shared" si="162"/>
        <v>1.8927851415588119E-43</v>
      </c>
      <c r="GT134" s="86">
        <f t="shared" si="162"/>
        <v>4.488663068211829E-51</v>
      </c>
      <c r="GU134" s="86">
        <f t="shared" si="162"/>
        <v>9.7654400151162903E-66</v>
      </c>
      <c r="GV134" s="86">
        <f t="shared" si="162"/>
        <v>1.3207556392809233E-75</v>
      </c>
      <c r="GW134" s="86">
        <f t="shared" si="162"/>
        <v>1.3418646321308597E-60</v>
      </c>
      <c r="GX134" s="86">
        <f t="shared" si="162"/>
        <v>6.8905407143541645E-115</v>
      </c>
      <c r="GY134" s="86">
        <f t="shared" si="162"/>
        <v>3.8203150172503791E-35</v>
      </c>
      <c r="GZ134" s="86">
        <f t="shared" si="162"/>
        <v>1.4747369429993621E-34</v>
      </c>
      <c r="HA134" s="86">
        <f t="shared" si="162"/>
        <v>1.1756870131104335E-56</v>
      </c>
      <c r="HC134" s="86">
        <f t="shared" si="158"/>
        <v>8.9776797765511524E-11</v>
      </c>
      <c r="HD134" s="86">
        <f t="shared" si="158"/>
        <v>9.2725039699638046E-11</v>
      </c>
      <c r="HE134" s="86">
        <f t="shared" si="158"/>
        <v>2.0684177847329505E-11</v>
      </c>
      <c r="HF134" s="86">
        <f t="shared" si="158"/>
        <v>2.5735910911761478E-20</v>
      </c>
      <c r="HG134" s="86">
        <f t="shared" si="158"/>
        <v>1.7588366381467101E-18</v>
      </c>
      <c r="HH134" s="86">
        <f t="shared" si="158"/>
        <v>5.94664972257094E-17</v>
      </c>
      <c r="HI134" s="86">
        <f t="shared" si="158"/>
        <v>1.1555379049184851E-17</v>
      </c>
      <c r="HJ134" s="86">
        <f t="shared" si="158"/>
        <v>5.6475777457092103E-18</v>
      </c>
      <c r="HK134" s="86">
        <f t="shared" si="158"/>
        <v>4.4803306051551242E-25</v>
      </c>
      <c r="HL134" s="86">
        <f t="shared" si="166"/>
        <v>6.1209456854944246E-24</v>
      </c>
      <c r="HM134" s="86">
        <f t="shared" si="166"/>
        <v>7.3992143038407807E-22</v>
      </c>
      <c r="HN134" s="86">
        <f t="shared" si="166"/>
        <v>5.4932027471761263E-22</v>
      </c>
      <c r="HO134" s="86">
        <f t="shared" si="166"/>
        <v>5.4427466800298299E-8</v>
      </c>
      <c r="HP134" s="86">
        <f t="shared" si="166"/>
        <v>1.044128356785039E-7</v>
      </c>
      <c r="HQ134" s="86">
        <f t="shared" si="166"/>
        <v>1.4731338191977471E-10</v>
      </c>
      <c r="HS134" s="86">
        <f t="shared" si="163"/>
        <v>3.256039048158724E-3</v>
      </c>
      <c r="HT134" s="86">
        <f t="shared" si="163"/>
        <v>5.121419350885047E-4</v>
      </c>
      <c r="HU134" s="86">
        <f t="shared" si="163"/>
        <v>2.442696262537839E-3</v>
      </c>
      <c r="HV134" s="86">
        <f t="shared" si="163"/>
        <v>9.8139263789800957E-4</v>
      </c>
      <c r="HW134" s="86">
        <f t="shared" si="163"/>
        <v>3.5733407342583455E-3</v>
      </c>
      <c r="HX134" s="86">
        <f t="shared" si="163"/>
        <v>4.3556186279479631E-3</v>
      </c>
      <c r="HY134" s="86">
        <f t="shared" si="163"/>
        <v>1.0082822459696928E-2</v>
      </c>
      <c r="HZ134" s="86">
        <f t="shared" si="163"/>
        <v>8.074105235824967E-3</v>
      </c>
      <c r="IA134" s="86">
        <f t="shared" si="163"/>
        <v>4.2923827310665501E-3</v>
      </c>
      <c r="IB134" s="86">
        <f t="shared" si="163"/>
        <v>3.3461088716746214E-3</v>
      </c>
      <c r="IC134" s="86">
        <f t="shared" si="163"/>
        <v>1.225995886487267E-3</v>
      </c>
      <c r="ID134" s="86">
        <f t="shared" si="163"/>
        <v>7.3791777609399293E-4</v>
      </c>
      <c r="IE134" s="86">
        <f t="shared" si="163"/>
        <v>4.6525815807087672E-4</v>
      </c>
      <c r="IF134" s="86">
        <f t="shared" si="163"/>
        <v>7.1287554368845577E-3</v>
      </c>
      <c r="IG134" s="86">
        <f t="shared" si="163"/>
        <v>5.9326613919949388E-3</v>
      </c>
      <c r="II134" s="86">
        <f t="shared" si="164"/>
        <v>2.8169550640298799E-11</v>
      </c>
      <c r="IJ134" s="86">
        <f t="shared" si="164"/>
        <v>1.6816211687405835E-15</v>
      </c>
      <c r="IK134" s="86">
        <f t="shared" si="164"/>
        <v>7.0188867299195855E-14</v>
      </c>
      <c r="IL134" s="86">
        <f t="shared" si="164"/>
        <v>7.0463272086802554E-16</v>
      </c>
      <c r="IM134" s="86">
        <f t="shared" si="164"/>
        <v>6.1191623282874925E-14</v>
      </c>
      <c r="IN134" s="86">
        <f t="shared" si="164"/>
        <v>3.0385099591881645E-14</v>
      </c>
      <c r="IO134" s="86">
        <f t="shared" si="164"/>
        <v>8.3033031794267883E-13</v>
      </c>
      <c r="IP134" s="86">
        <f t="shared" si="164"/>
        <v>1.4914715163331695E-12</v>
      </c>
      <c r="IQ134" s="86">
        <f t="shared" si="164"/>
        <v>1.2322713782570936E-15</v>
      </c>
      <c r="IR134" s="86">
        <f t="shared" si="164"/>
        <v>9.932168081193808E-17</v>
      </c>
      <c r="IS134" s="86">
        <f t="shared" si="164"/>
        <v>1.2157027283167896E-16</v>
      </c>
      <c r="IT134" s="86">
        <f t="shared" si="164"/>
        <v>1.7100793884295858E-17</v>
      </c>
      <c r="IU134" s="86">
        <f t="shared" si="164"/>
        <v>1.2441921148529769E-15</v>
      </c>
      <c r="IV134" s="86">
        <f t="shared" si="164"/>
        <v>1.5962482007926044E-17</v>
      </c>
      <c r="IW134" s="86">
        <f t="shared" si="164"/>
        <v>1.1982853183074008E-17</v>
      </c>
      <c r="IY134" s="86">
        <f t="shared" si="165"/>
        <v>3.2560391661050725E-3</v>
      </c>
      <c r="IZ134" s="86">
        <f t="shared" si="165"/>
        <v>5.1214202781522597E-4</v>
      </c>
      <c r="JA134" s="86">
        <f t="shared" si="165"/>
        <v>2.4426962832922059E-3</v>
      </c>
      <c r="JB134" s="86">
        <f t="shared" si="165"/>
        <v>9.813926378987143E-4</v>
      </c>
      <c r="JC134" s="86">
        <f t="shared" si="165"/>
        <v>3.5733407343195387E-3</v>
      </c>
      <c r="JD134" s="86">
        <f t="shared" si="165"/>
        <v>4.3556186279784083E-3</v>
      </c>
      <c r="JE134" s="86">
        <f t="shared" si="165"/>
        <v>1.0082822460527271E-2</v>
      </c>
      <c r="JF134" s="86">
        <f t="shared" si="165"/>
        <v>8.0741052373164441E-3</v>
      </c>
      <c r="JG134" s="86">
        <f t="shared" si="165"/>
        <v>4.2923827310677827E-3</v>
      </c>
      <c r="JH134" s="86">
        <f t="shared" si="165"/>
        <v>3.3461088716747207E-3</v>
      </c>
      <c r="JI134" s="86">
        <f t="shared" si="165"/>
        <v>1.2259958864873886E-3</v>
      </c>
      <c r="JJ134" s="86">
        <f t="shared" si="165"/>
        <v>7.3791777609401006E-4</v>
      </c>
      <c r="JK134" s="86">
        <f t="shared" si="165"/>
        <v>4.6531258553892118E-4</v>
      </c>
      <c r="JL134" s="86">
        <f t="shared" si="165"/>
        <v>7.128859849720252E-3</v>
      </c>
      <c r="JM134" s="86">
        <f t="shared" si="165"/>
        <v>5.9326615393083329E-3</v>
      </c>
    </row>
    <row r="135" spans="2:273" x14ac:dyDescent="0.25">
      <c r="B135" s="2">
        <v>108</v>
      </c>
      <c r="C135" s="37">
        <v>76.432000000000002</v>
      </c>
      <c r="D135" s="37">
        <v>69.308000000000007</v>
      </c>
      <c r="E135" s="37">
        <v>60.375</v>
      </c>
      <c r="F135" s="37">
        <v>64.462000000000003</v>
      </c>
      <c r="G135" s="37">
        <v>59.896999999999998</v>
      </c>
      <c r="H135" s="37">
        <v>61.103000000000002</v>
      </c>
      <c r="I135" s="37">
        <v>60.805</v>
      </c>
      <c r="J135" s="37">
        <v>61.585000000000001</v>
      </c>
      <c r="K135" s="37">
        <v>63.22</v>
      </c>
      <c r="L135" s="37">
        <v>60.512</v>
      </c>
      <c r="M135" s="37">
        <v>65.39</v>
      </c>
      <c r="N135" s="37">
        <v>70.512</v>
      </c>
      <c r="O135" s="37">
        <v>65.488</v>
      </c>
      <c r="P135" s="37">
        <v>65.921000000000006</v>
      </c>
      <c r="Q135" s="37">
        <v>84.974999999999994</v>
      </c>
      <c r="S135" s="4">
        <f t="shared" si="167"/>
        <v>76.841634353900403</v>
      </c>
      <c r="T135" s="4">
        <f t="shared" si="167"/>
        <v>64.66941483932095</v>
      </c>
      <c r="U135" s="4">
        <f t="shared" si="167"/>
        <v>60.453425480453859</v>
      </c>
      <c r="V135" s="4">
        <f t="shared" si="167"/>
        <v>63.437383685749147</v>
      </c>
      <c r="W135" s="4">
        <f t="shared" si="167"/>
        <v>61.154066967151195</v>
      </c>
      <c r="X135" s="4">
        <f t="shared" si="167"/>
        <v>61.553064925210748</v>
      </c>
      <c r="Y135" s="4">
        <f t="shared" si="167"/>
        <v>61.247141355074341</v>
      </c>
      <c r="Z135" s="4">
        <f t="shared" si="167"/>
        <v>61.394411964717143</v>
      </c>
      <c r="AA135" s="4">
        <f t="shared" si="167"/>
        <v>62.300023016043269</v>
      </c>
      <c r="AB135" s="4">
        <f t="shared" si="167"/>
        <v>60.348809632611172</v>
      </c>
      <c r="AC135" s="4">
        <f t="shared" si="167"/>
        <v>64.295357994233811</v>
      </c>
      <c r="AD135" s="4">
        <f t="shared" si="167"/>
        <v>64.960270255990736</v>
      </c>
      <c r="AE135" s="4">
        <f t="shared" si="167"/>
        <v>66.389013667974055</v>
      </c>
      <c r="AF135" s="4">
        <f t="shared" si="167"/>
        <v>66.586601602372113</v>
      </c>
      <c r="AG135" s="4">
        <f t="shared" si="167"/>
        <v>81.751127782947364</v>
      </c>
      <c r="AI135" s="4">
        <f t="shared" si="168"/>
        <v>-0.40963435390040104</v>
      </c>
      <c r="AJ135" s="4">
        <f t="shared" si="168"/>
        <v>4.6385851606790567</v>
      </c>
      <c r="AK135" s="4">
        <f t="shared" si="168"/>
        <v>-7.8425480453859109E-2</v>
      </c>
      <c r="AL135" s="4">
        <f t="shared" si="168"/>
        <v>1.0246163142508564</v>
      </c>
      <c r="AM135" s="4">
        <f t="shared" si="168"/>
        <v>-1.2570669671511965</v>
      </c>
      <c r="AN135" s="4">
        <f t="shared" si="168"/>
        <v>-0.45006492521074648</v>
      </c>
      <c r="AO135" s="4">
        <f t="shared" si="168"/>
        <v>-0.44214135507434094</v>
      </c>
      <c r="AP135" s="4">
        <f t="shared" si="168"/>
        <v>0.1905880352828575</v>
      </c>
      <c r="AQ135" s="4">
        <f t="shared" si="168"/>
        <v>0.91997698395672955</v>
      </c>
      <c r="AR135" s="4">
        <f t="shared" si="168"/>
        <v>0.16319036738882886</v>
      </c>
      <c r="AS135" s="4">
        <f t="shared" si="168"/>
        <v>1.0946420057661896</v>
      </c>
      <c r="AT135" s="4">
        <f t="shared" si="168"/>
        <v>5.5517297440092648</v>
      </c>
      <c r="AU135" s="4">
        <f t="shared" si="168"/>
        <v>-0.90101366797405547</v>
      </c>
      <c r="AV135" s="4">
        <f t="shared" si="168"/>
        <v>-0.66560160237210653</v>
      </c>
      <c r="AW135" s="4">
        <f t="shared" si="168"/>
        <v>3.2238722170526302</v>
      </c>
      <c r="AY135" s="2">
        <f t="shared" si="159"/>
        <v>76.841634353880721</v>
      </c>
      <c r="AZ135" s="2">
        <f t="shared" si="159"/>
        <v>64.64828706694064</v>
      </c>
      <c r="BA135" s="2">
        <f t="shared" si="159"/>
        <v>60.374862419081609</v>
      </c>
      <c r="BB135" s="2">
        <f t="shared" si="159"/>
        <v>63.398242733564366</v>
      </c>
      <c r="BC135" s="2">
        <f t="shared" si="159"/>
        <v>60.947823442655832</v>
      </c>
      <c r="BD135" s="2">
        <f t="shared" si="159"/>
        <v>61.311144921587257</v>
      </c>
      <c r="BE135" s="2">
        <f t="shared" si="159"/>
        <v>60.659218678208362</v>
      </c>
      <c r="BF135" s="2">
        <f t="shared" si="159"/>
        <v>60.891512099593633</v>
      </c>
      <c r="BG135" s="2">
        <f t="shared" si="159"/>
        <v>61.993500092718044</v>
      </c>
      <c r="BH135" s="2">
        <f t="shared" si="159"/>
        <v>59.998248799058779</v>
      </c>
      <c r="BI135" s="2">
        <f t="shared" si="159"/>
        <v>64.070735257077402</v>
      </c>
      <c r="BJ135" s="2">
        <f t="shared" si="159"/>
        <v>64.846181690229486</v>
      </c>
      <c r="BK135" s="2">
        <f t="shared" si="159"/>
        <v>66.318190560888155</v>
      </c>
      <c r="BL135" s="2">
        <f t="shared" si="159"/>
        <v>64.828677014323205</v>
      </c>
      <c r="BM135" s="2">
        <f t="shared" si="159"/>
        <v>78.940151161798937</v>
      </c>
      <c r="BO135" s="2" t="str">
        <f t="shared" si="100"/>
        <v/>
      </c>
      <c r="BP135" s="2" t="str">
        <f t="shared" si="101"/>
        <v/>
      </c>
      <c r="BQ135" s="2" t="str">
        <f t="shared" si="102"/>
        <v/>
      </c>
      <c r="BR135" s="2" t="str">
        <f t="shared" si="103"/>
        <v/>
      </c>
      <c r="BS135" s="2" t="str">
        <f t="shared" si="104"/>
        <v/>
      </c>
      <c r="BT135" s="2" t="str">
        <f t="shared" si="105"/>
        <v/>
      </c>
      <c r="BU135" s="2" t="str">
        <f t="shared" si="106"/>
        <v/>
      </c>
      <c r="BV135" s="2" t="str">
        <f t="shared" si="107"/>
        <v/>
      </c>
      <c r="BW135" s="2" t="str">
        <f t="shared" si="108"/>
        <v/>
      </c>
      <c r="BX135" s="2" t="str">
        <f t="shared" si="109"/>
        <v/>
      </c>
      <c r="BY135" s="2" t="str">
        <f t="shared" si="110"/>
        <v/>
      </c>
      <c r="BZ135" s="2" t="str">
        <f t="shared" si="111"/>
        <v/>
      </c>
      <c r="CA135" s="2" t="str">
        <f t="shared" si="112"/>
        <v/>
      </c>
      <c r="CB135" s="2" t="str">
        <f t="shared" si="113"/>
        <v/>
      </c>
      <c r="CC135" s="2" t="str">
        <f t="shared" si="114"/>
        <v/>
      </c>
      <c r="CE135" s="2">
        <f t="shared" si="160"/>
        <v>76.432000000000002</v>
      </c>
      <c r="CF135" s="2">
        <f t="shared" si="160"/>
        <v>69.308000000000007</v>
      </c>
      <c r="CG135" s="2">
        <f t="shared" si="160"/>
        <v>60.375</v>
      </c>
      <c r="CH135" s="2">
        <f t="shared" si="160"/>
        <v>64.462000000000003</v>
      </c>
      <c r="CI135" s="2">
        <f t="shared" si="160"/>
        <v>59.896999999999998</v>
      </c>
      <c r="CJ135" s="2">
        <f t="shared" si="160"/>
        <v>61.103000000000002</v>
      </c>
      <c r="CK135" s="2" t="str">
        <f t="shared" si="160"/>
        <v/>
      </c>
      <c r="CL135" s="2" t="str">
        <f t="shared" si="160"/>
        <v/>
      </c>
      <c r="CM135" s="2">
        <f t="shared" si="160"/>
        <v>63.22</v>
      </c>
      <c r="CN135" s="2">
        <f t="shared" si="160"/>
        <v>60.512</v>
      </c>
      <c r="CO135" s="2">
        <f t="shared" si="160"/>
        <v>65.39</v>
      </c>
      <c r="CP135" s="2">
        <f t="shared" si="160"/>
        <v>70.512</v>
      </c>
      <c r="CQ135" s="2">
        <f t="shared" si="160"/>
        <v>65.488</v>
      </c>
      <c r="CR135" s="2" t="str">
        <f t="shared" si="160"/>
        <v/>
      </c>
      <c r="CS135" s="2">
        <f t="shared" si="160"/>
        <v>84.974999999999994</v>
      </c>
      <c r="CU135" s="2">
        <f t="shared" si="115"/>
        <v>76.432000000000002</v>
      </c>
      <c r="CV135" s="2">
        <f t="shared" si="116"/>
        <v>69.308000000000007</v>
      </c>
      <c r="CW135" s="2">
        <f t="shared" si="117"/>
        <v>60.375</v>
      </c>
      <c r="CX135" s="2">
        <f t="shared" si="118"/>
        <v>64.462000000000003</v>
      </c>
      <c r="CY135" s="2">
        <f t="shared" si="119"/>
        <v>59.896999999999998</v>
      </c>
      <c r="CZ135" s="2">
        <f t="shared" si="120"/>
        <v>61.103000000000002</v>
      </c>
      <c r="DA135" s="2" t="str">
        <f t="shared" si="121"/>
        <v/>
      </c>
      <c r="DB135" s="2" t="str">
        <f t="shared" si="122"/>
        <v/>
      </c>
      <c r="DC135" s="2">
        <f t="shared" si="123"/>
        <v>63.22</v>
      </c>
      <c r="DD135" s="2">
        <f t="shared" si="124"/>
        <v>60.512</v>
      </c>
      <c r="DE135" s="2">
        <f t="shared" si="125"/>
        <v>65.39</v>
      </c>
      <c r="DF135" s="2">
        <f t="shared" si="126"/>
        <v>70.512</v>
      </c>
      <c r="DG135" s="2">
        <f t="shared" si="127"/>
        <v>65.488</v>
      </c>
      <c r="DH135" s="2" t="str">
        <f t="shared" si="128"/>
        <v/>
      </c>
      <c r="DI135" s="2">
        <f t="shared" si="129"/>
        <v>84.974999999999994</v>
      </c>
      <c r="DK135" s="2">
        <f t="shared" si="169"/>
        <v>141.42824574898785</v>
      </c>
      <c r="DL135" s="2">
        <f t="shared" si="169"/>
        <v>90.953779069767421</v>
      </c>
      <c r="DM135" s="2">
        <f t="shared" si="169"/>
        <v>102.65727876774388</v>
      </c>
      <c r="DN135" s="2">
        <f t="shared" si="169"/>
        <v>93.050342192691033</v>
      </c>
      <c r="DO135" s="2">
        <f t="shared" si="169"/>
        <v>94.34141806444643</v>
      </c>
      <c r="DP135" s="2">
        <f t="shared" si="169"/>
        <v>82.074400181214145</v>
      </c>
      <c r="DQ135" s="2">
        <f t="shared" si="169"/>
        <v>90.07788976140138</v>
      </c>
      <c r="DR135" s="2">
        <f t="shared" si="169"/>
        <v>89.591558139534868</v>
      </c>
      <c r="DS135" s="2">
        <f t="shared" si="169"/>
        <v>101.80154789915969</v>
      </c>
      <c r="DT135" s="2">
        <f t="shared" si="169"/>
        <v>88.924111427216701</v>
      </c>
      <c r="DU135" s="2">
        <f t="shared" si="169"/>
        <v>98.708159649122791</v>
      </c>
      <c r="DV135" s="2">
        <f t="shared" si="169"/>
        <v>104.58790253283303</v>
      </c>
      <c r="DW135" s="2">
        <f t="shared" si="169"/>
        <v>96.304890063424949</v>
      </c>
      <c r="DX135" s="2">
        <f t="shared" si="169"/>
        <v>78.929011839323437</v>
      </c>
      <c r="DY135" s="2">
        <f t="shared" si="169"/>
        <v>100.98728832442067</v>
      </c>
      <c r="EA135" s="2">
        <f t="shared" si="157"/>
        <v>76.623887912087909</v>
      </c>
      <c r="EB135" s="2">
        <f t="shared" si="157"/>
        <v>64.577474404835328</v>
      </c>
      <c r="EC135" s="2">
        <f t="shared" si="157"/>
        <v>60.26985104386582</v>
      </c>
      <c r="ED135" s="2">
        <f t="shared" si="157"/>
        <v>63.318823735889247</v>
      </c>
      <c r="EE135" s="2">
        <f t="shared" si="156"/>
        <v>60.868914341604018</v>
      </c>
      <c r="EF135" s="2">
        <f t="shared" si="156"/>
        <v>61.260047619047633</v>
      </c>
      <c r="EG135" s="2">
        <f t="shared" si="156"/>
        <v>60.577985938839667</v>
      </c>
      <c r="EH135" s="2">
        <f t="shared" si="156"/>
        <v>60.802952324155967</v>
      </c>
      <c r="EI135" s="2">
        <f t="shared" si="156"/>
        <v>61.830181288553803</v>
      </c>
      <c r="EJ135" s="2">
        <f t="shared" si="156"/>
        <v>59.891315275832952</v>
      </c>
      <c r="EK135" s="2">
        <f t="shared" si="156"/>
        <v>63.957473665253985</v>
      </c>
      <c r="EL135" s="2">
        <f t="shared" si="156"/>
        <v>64.719091087811265</v>
      </c>
      <c r="EM135" s="2">
        <f t="shared" si="140"/>
        <v>66.233201707660982</v>
      </c>
      <c r="EN135" s="2">
        <f t="shared" si="140"/>
        <v>64.786418838647123</v>
      </c>
      <c r="EO135" s="2">
        <f t="shared" si="140"/>
        <v>78.848795131347089</v>
      </c>
      <c r="EQ135" s="2">
        <f t="shared" si="170"/>
        <v>77.146013517374655</v>
      </c>
      <c r="ER135" s="2">
        <f t="shared" si="170"/>
        <v>64.48897577221922</v>
      </c>
      <c r="ES135" s="2">
        <f t="shared" si="170"/>
        <v>60.27938618271493</v>
      </c>
      <c r="ET135" s="2">
        <f t="shared" si="170"/>
        <v>63.380145019760832</v>
      </c>
      <c r="EU135" s="2">
        <f t="shared" si="170"/>
        <v>60.979404481189576</v>
      </c>
      <c r="EV135" s="2">
        <f t="shared" si="170"/>
        <v>61.224976346929978</v>
      </c>
      <c r="EW135" s="2">
        <f t="shared" si="170"/>
        <v>60.598584225290125</v>
      </c>
      <c r="EX135" s="2">
        <f t="shared" si="170"/>
        <v>60.893518970195501</v>
      </c>
      <c r="EY135" s="2">
        <f t="shared" si="170"/>
        <v>61.954254361738741</v>
      </c>
      <c r="EZ135" s="2">
        <f t="shared" si="170"/>
        <v>60.145625204424476</v>
      </c>
      <c r="FA135" s="2">
        <f t="shared" si="170"/>
        <v>63.949774615838379</v>
      </c>
      <c r="FB135" s="2">
        <f t="shared" si="170"/>
        <v>64.643110570753123</v>
      </c>
      <c r="FC135" s="2">
        <f t="shared" si="170"/>
        <v>66.071327169126334</v>
      </c>
      <c r="FD135" s="2">
        <f t="shared" si="170"/>
        <v>64.771837810849505</v>
      </c>
      <c r="FE135" s="2">
        <f t="shared" si="170"/>
        <v>78.820354487843531</v>
      </c>
      <c r="FG135" s="2">
        <f t="shared" si="171"/>
        <v>0.99674107425537806</v>
      </c>
      <c r="FH135" s="2">
        <f t="shared" si="171"/>
        <v>0.99726753990772454</v>
      </c>
      <c r="FI135" s="2">
        <f t="shared" si="171"/>
        <v>0.99752671053532938</v>
      </c>
      <c r="FJ135" s="2">
        <f t="shared" si="171"/>
        <v>0.99736456061452894</v>
      </c>
      <c r="FK135" s="2">
        <f t="shared" si="171"/>
        <v>0.99770186695554897</v>
      </c>
      <c r="FL135" s="2">
        <f t="shared" si="171"/>
        <v>0.99750697412528677</v>
      </c>
      <c r="FM135" s="2">
        <f t="shared" si="171"/>
        <v>0.99726061712691449</v>
      </c>
      <c r="FN135" s="2">
        <f t="shared" si="171"/>
        <v>0.99698454840086337</v>
      </c>
      <c r="FO135" s="2">
        <f t="shared" si="171"/>
        <v>0.99598368424756856</v>
      </c>
      <c r="FP135" s="2">
        <f t="shared" si="171"/>
        <v>0.99650234642318491</v>
      </c>
      <c r="FQ135" s="2">
        <f t="shared" si="171"/>
        <v>0.99673599254803091</v>
      </c>
      <c r="FR135" s="2">
        <f t="shared" si="171"/>
        <v>0.9967818573414543</v>
      </c>
      <c r="FS135" s="2">
        <f t="shared" si="171"/>
        <v>0.99710375388150718</v>
      </c>
      <c r="FT135" s="2">
        <f t="shared" si="171"/>
        <v>0.99700322779943262</v>
      </c>
      <c r="FU135" s="2">
        <f t="shared" si="171"/>
        <v>0.99586271198746812</v>
      </c>
      <c r="FW135" s="2">
        <f t="shared" si="161"/>
        <v>1.255225104475243E-2</v>
      </c>
      <c r="FX135" s="2">
        <f t="shared" si="161"/>
        <v>1.4232285133455719E-2</v>
      </c>
      <c r="FY135" s="2">
        <f t="shared" si="161"/>
        <v>1.8352830997828418E-2</v>
      </c>
      <c r="FZ135" s="2">
        <f t="shared" si="161"/>
        <v>1.7341172217241331E-2</v>
      </c>
      <c r="GA135" s="2">
        <f t="shared" si="161"/>
        <v>1.7963903143639166E-2</v>
      </c>
      <c r="GB135" s="2">
        <f t="shared" si="161"/>
        <v>2.26229878574765E-2</v>
      </c>
      <c r="GC135" s="2">
        <f t="shared" si="161"/>
        <v>2.0448695114097748E-2</v>
      </c>
      <c r="GD135" s="2">
        <f t="shared" si="161"/>
        <v>1.9313158555120148E-2</v>
      </c>
      <c r="GE135" s="2">
        <f t="shared" si="161"/>
        <v>2.2415619509234683E-2</v>
      </c>
      <c r="GF135" s="2">
        <f t="shared" si="161"/>
        <v>2.1182263515367634E-2</v>
      </c>
      <c r="GG135" s="2">
        <f t="shared" si="161"/>
        <v>2.1419032410141065E-2</v>
      </c>
      <c r="GH135" s="2">
        <f t="shared" si="161"/>
        <v>1.5963571787530446E-2</v>
      </c>
      <c r="GI135" s="2">
        <f t="shared" si="161"/>
        <v>1.301104836375208E-2</v>
      </c>
      <c r="GJ135" s="2">
        <f t="shared" si="161"/>
        <v>8.50103806118057E-3</v>
      </c>
      <c r="GK135" s="2">
        <f t="shared" si="161"/>
        <v>8.3434135852057008E-3</v>
      </c>
      <c r="GM135" s="86">
        <f t="shared" si="162"/>
        <v>2.7543224492446588E-81</v>
      </c>
      <c r="GN135" s="86">
        <f t="shared" si="162"/>
        <v>2.8280142147938106E-45</v>
      </c>
      <c r="GO135" s="86">
        <f t="shared" si="162"/>
        <v>4.5517957014734946E-49</v>
      </c>
      <c r="GP135" s="86">
        <f t="shared" si="162"/>
        <v>4.7253737558064392E-51</v>
      </c>
      <c r="GQ135" s="86">
        <f t="shared" si="162"/>
        <v>5.2073370287792021E-50</v>
      </c>
      <c r="GR135" s="86">
        <f t="shared" si="162"/>
        <v>6.2834473861620956E-44</v>
      </c>
      <c r="GS135" s="86">
        <f t="shared" si="162"/>
        <v>2.0764553321602094E-45</v>
      </c>
      <c r="GT135" s="86">
        <f t="shared" si="162"/>
        <v>1.8553111132219427E-53</v>
      </c>
      <c r="GU135" s="86">
        <f t="shared" si="162"/>
        <v>8.992344863024305E-69</v>
      </c>
      <c r="GV135" s="86">
        <f t="shared" si="162"/>
        <v>5.0361251254210409E-79</v>
      </c>
      <c r="GW135" s="86">
        <f t="shared" si="162"/>
        <v>2.3021291003954854E-63</v>
      </c>
      <c r="GX135" s="86">
        <f t="shared" si="162"/>
        <v>3.4105503240152052E-120</v>
      </c>
      <c r="GY135" s="86">
        <f t="shared" si="162"/>
        <v>9.5019507563191819E-37</v>
      </c>
      <c r="GZ135" s="86">
        <f t="shared" si="162"/>
        <v>3.7863630579641593E-36</v>
      </c>
      <c r="HA135" s="86">
        <f t="shared" si="162"/>
        <v>3.2102788000039116E-59</v>
      </c>
      <c r="HC135" s="86">
        <f t="shared" si="158"/>
        <v>9.104855591855912E-12</v>
      </c>
      <c r="HD135" s="86">
        <f t="shared" si="158"/>
        <v>9.9592163076432817E-12</v>
      </c>
      <c r="HE135" s="86">
        <f t="shared" si="158"/>
        <v>2.0673327096089603E-12</v>
      </c>
      <c r="HF135" s="86">
        <f t="shared" si="158"/>
        <v>3.2538753286898947E-22</v>
      </c>
      <c r="HG135" s="86">
        <f t="shared" si="158"/>
        <v>3.5672536306269321E-20</v>
      </c>
      <c r="HH135" s="86">
        <f t="shared" si="158"/>
        <v>2.0254015327068785E-18</v>
      </c>
      <c r="HI135" s="86">
        <f t="shared" si="158"/>
        <v>3.6469420874492539E-19</v>
      </c>
      <c r="HJ135" s="86">
        <f t="shared" si="158"/>
        <v>1.4525971619347572E-19</v>
      </c>
      <c r="HK135" s="86">
        <f t="shared" si="158"/>
        <v>3.2018910570650348E-27</v>
      </c>
      <c r="HL135" s="86">
        <f t="shared" si="166"/>
        <v>7.1022454529955508E-26</v>
      </c>
      <c r="HM135" s="86">
        <f t="shared" si="166"/>
        <v>1.053481288367132E-23</v>
      </c>
      <c r="HN135" s="86">
        <f t="shared" si="166"/>
        <v>6.9674374292685633E-24</v>
      </c>
      <c r="HO135" s="86">
        <f t="shared" si="166"/>
        <v>1.1090519353353117E-8</v>
      </c>
      <c r="HP135" s="86">
        <f t="shared" si="166"/>
        <v>2.1962166028231636E-8</v>
      </c>
      <c r="HQ135" s="86">
        <f t="shared" si="166"/>
        <v>1.6656641695817258E-11</v>
      </c>
      <c r="HS135" s="86">
        <f t="shared" si="163"/>
        <v>5.0326046870365383E-3</v>
      </c>
      <c r="HT135" s="86">
        <f t="shared" si="163"/>
        <v>9.4994195329273993E-4</v>
      </c>
      <c r="HU135" s="86">
        <f t="shared" si="163"/>
        <v>4.223411420099985E-3</v>
      </c>
      <c r="HV135" s="86">
        <f t="shared" si="163"/>
        <v>1.8343861815377552E-3</v>
      </c>
      <c r="HW135" s="86">
        <f t="shared" si="163"/>
        <v>6.0569841405651971E-3</v>
      </c>
      <c r="HX135" s="86">
        <f t="shared" si="163"/>
        <v>7.5889515274334789E-3</v>
      </c>
      <c r="HY135" s="86">
        <f t="shared" si="163"/>
        <v>1.6102183901119952E-2</v>
      </c>
      <c r="HZ135" s="86">
        <f t="shared" si="163"/>
        <v>1.2888552097976852E-2</v>
      </c>
      <c r="IA135" s="86">
        <f t="shared" si="163"/>
        <v>7.69229813562935E-3</v>
      </c>
      <c r="IB135" s="86">
        <f t="shared" si="163"/>
        <v>6.1602234297674389E-3</v>
      </c>
      <c r="IC135" s="86">
        <f t="shared" si="163"/>
        <v>2.382499143672721E-3</v>
      </c>
      <c r="ID135" s="86">
        <f t="shared" si="163"/>
        <v>1.4275443724551609E-3</v>
      </c>
      <c r="IE135" s="86">
        <f t="shared" si="163"/>
        <v>8.5812066639001552E-4</v>
      </c>
      <c r="IF135" s="86">
        <f t="shared" si="163"/>
        <v>9.9999909049638281E-3</v>
      </c>
      <c r="IG135" s="86">
        <f t="shared" si="163"/>
        <v>8.4036450242774251E-3</v>
      </c>
      <c r="II135" s="86">
        <f t="shared" si="164"/>
        <v>7.1107087514790651E-11</v>
      </c>
      <c r="IJ135" s="86">
        <f t="shared" si="164"/>
        <v>6.5207370358782034E-15</v>
      </c>
      <c r="IK135" s="86">
        <f t="shared" si="164"/>
        <v>2.5143116322767921E-13</v>
      </c>
      <c r="IL135" s="86">
        <f t="shared" si="164"/>
        <v>3.0286756129498674E-15</v>
      </c>
      <c r="IM135" s="86">
        <f t="shared" si="164"/>
        <v>2.1904302691137243E-13</v>
      </c>
      <c r="IN135" s="86">
        <f t="shared" si="164"/>
        <v>1.2133953137689687E-13</v>
      </c>
      <c r="IO135" s="86">
        <f t="shared" si="164"/>
        <v>2.7553715096589249E-12</v>
      </c>
      <c r="IP135" s="86">
        <f t="shared" si="164"/>
        <v>4.7397827701983403E-12</v>
      </c>
      <c r="IQ135" s="86">
        <f t="shared" si="164"/>
        <v>5.6900142384414392E-15</v>
      </c>
      <c r="IR135" s="86">
        <f t="shared" si="164"/>
        <v>5.0324834883521339E-16</v>
      </c>
      <c r="IS135" s="86">
        <f t="shared" si="164"/>
        <v>6.1313990407010048E-16</v>
      </c>
      <c r="IT135" s="86">
        <f t="shared" si="164"/>
        <v>8.3690055999154385E-17</v>
      </c>
      <c r="IU135" s="86">
        <f t="shared" si="164"/>
        <v>4.7510251295358661E-15</v>
      </c>
      <c r="IV135" s="86">
        <f t="shared" si="164"/>
        <v>6.3688495018942183E-17</v>
      </c>
      <c r="IW135" s="86">
        <f t="shared" si="164"/>
        <v>4.8063951542467237E-17</v>
      </c>
      <c r="IY135" s="86">
        <f t="shared" si="165"/>
        <v>5.0326047672484813E-3</v>
      </c>
      <c r="IZ135" s="86">
        <f t="shared" si="165"/>
        <v>9.4994196325847693E-4</v>
      </c>
      <c r="JA135" s="86">
        <f t="shared" si="165"/>
        <v>4.2234114224187482E-3</v>
      </c>
      <c r="JB135" s="86">
        <f t="shared" si="165"/>
        <v>1.8343861815407838E-3</v>
      </c>
      <c r="JC135" s="86">
        <f t="shared" si="165"/>
        <v>6.0569841407842398E-3</v>
      </c>
      <c r="JD135" s="86">
        <f t="shared" si="165"/>
        <v>7.5889515275548202E-3</v>
      </c>
      <c r="JE135" s="86">
        <f t="shared" si="165"/>
        <v>1.6102183903875324E-2</v>
      </c>
      <c r="JF135" s="86">
        <f t="shared" si="165"/>
        <v>1.2888552102716635E-2</v>
      </c>
      <c r="JG135" s="86">
        <f t="shared" si="165"/>
        <v>7.6922981356350398E-3</v>
      </c>
      <c r="JH135" s="86">
        <f t="shared" si="165"/>
        <v>6.160223429767942E-3</v>
      </c>
      <c r="JI135" s="86">
        <f t="shared" si="165"/>
        <v>2.3824991436733342E-3</v>
      </c>
      <c r="JJ135" s="86">
        <f t="shared" si="165"/>
        <v>1.4275443724552446E-3</v>
      </c>
      <c r="JK135" s="86">
        <f t="shared" si="165"/>
        <v>8.5813175691411986E-4</v>
      </c>
      <c r="JL135" s="86">
        <f t="shared" si="165"/>
        <v>1.0000012867129921E-2</v>
      </c>
      <c r="JM135" s="86">
        <f t="shared" si="165"/>
        <v>8.403645040934115E-3</v>
      </c>
    </row>
    <row r="136" spans="2:273" x14ac:dyDescent="0.25">
      <c r="B136" s="2">
        <v>109</v>
      </c>
      <c r="C136" s="37">
        <v>76.522999999999996</v>
      </c>
      <c r="D136" s="37">
        <v>67.897000000000006</v>
      </c>
      <c r="E136" s="37">
        <v>60.5</v>
      </c>
      <c r="F136" s="37">
        <v>64.256</v>
      </c>
      <c r="G136" s="37">
        <v>60.231000000000002</v>
      </c>
      <c r="H136" s="37">
        <v>61.59</v>
      </c>
      <c r="I136" s="37">
        <v>61.634</v>
      </c>
      <c r="J136" s="37">
        <v>62.317</v>
      </c>
      <c r="K136" s="37">
        <v>61.658999999999999</v>
      </c>
      <c r="L136" s="37">
        <v>60.414999999999999</v>
      </c>
      <c r="M136" s="37">
        <v>66.366</v>
      </c>
      <c r="N136" s="37">
        <v>71.462999999999994</v>
      </c>
      <c r="O136" s="37">
        <v>66.171000000000006</v>
      </c>
      <c r="P136" s="37">
        <v>66.5</v>
      </c>
      <c r="Q136" s="37">
        <v>86.825000000000003</v>
      </c>
      <c r="S136" s="4">
        <f t="shared" si="167"/>
        <v>76.497855998402486</v>
      </c>
      <c r="T136" s="4">
        <f t="shared" si="167"/>
        <v>64.48724985627743</v>
      </c>
      <c r="U136" s="4">
        <f t="shared" si="167"/>
        <v>60.352205441006689</v>
      </c>
      <c r="V136" s="4">
        <f t="shared" si="167"/>
        <v>63.244984657157794</v>
      </c>
      <c r="W136" s="4">
        <f t="shared" si="167"/>
        <v>61.156370441770811</v>
      </c>
      <c r="X136" s="4">
        <f t="shared" si="167"/>
        <v>61.549237886738304</v>
      </c>
      <c r="Y136" s="4">
        <f t="shared" si="167"/>
        <v>61.355073442557675</v>
      </c>
      <c r="Z136" s="4">
        <f t="shared" si="167"/>
        <v>61.50133301747897</v>
      </c>
      <c r="AA136" s="4">
        <f t="shared" si="167"/>
        <v>62.283641410201916</v>
      </c>
      <c r="AB136" s="4">
        <f t="shared" si="167"/>
        <v>60.435078397986565</v>
      </c>
      <c r="AC136" s="4">
        <f t="shared" si="167"/>
        <v>64.336248323357722</v>
      </c>
      <c r="AD136" s="4">
        <f t="shared" si="167"/>
        <v>64.939043228325929</v>
      </c>
      <c r="AE136" s="4">
        <f t="shared" si="167"/>
        <v>66.347141182897417</v>
      </c>
      <c r="AF136" s="4">
        <f t="shared" si="167"/>
        <v>67.087555679975765</v>
      </c>
      <c r="AG136" s="4">
        <f t="shared" si="167"/>
        <v>82.493241242099671</v>
      </c>
      <c r="AI136" s="4">
        <f t="shared" si="168"/>
        <v>2.5144001597510623E-2</v>
      </c>
      <c r="AJ136" s="4">
        <f t="shared" si="168"/>
        <v>3.4097501437225759</v>
      </c>
      <c r="AK136" s="4">
        <f t="shared" si="168"/>
        <v>0.1477945589933114</v>
      </c>
      <c r="AL136" s="4">
        <f t="shared" si="168"/>
        <v>1.0110153428422066</v>
      </c>
      <c r="AM136" s="4">
        <f t="shared" si="168"/>
        <v>-0.92537044177080929</v>
      </c>
      <c r="AN136" s="4">
        <f t="shared" si="168"/>
        <v>4.076211326169954E-2</v>
      </c>
      <c r="AO136" s="4">
        <f t="shared" si="168"/>
        <v>0.27892655744232542</v>
      </c>
      <c r="AP136" s="4">
        <f t="shared" si="168"/>
        <v>0.81566698252103009</v>
      </c>
      <c r="AQ136" s="4">
        <f t="shared" si="168"/>
        <v>-0.62464141020191732</v>
      </c>
      <c r="AR136" s="4">
        <f t="shared" si="168"/>
        <v>-2.0078397986566188E-2</v>
      </c>
      <c r="AS136" s="4">
        <f t="shared" si="168"/>
        <v>2.0297516766422774</v>
      </c>
      <c r="AT136" s="4">
        <f t="shared" si="168"/>
        <v>6.5239567716740652</v>
      </c>
      <c r="AU136" s="4">
        <f t="shared" si="168"/>
        <v>-0.17614118289741043</v>
      </c>
      <c r="AV136" s="4">
        <f t="shared" si="168"/>
        <v>-0.58755567997576463</v>
      </c>
      <c r="AW136" s="4">
        <f t="shared" si="168"/>
        <v>4.3317587579003316</v>
      </c>
      <c r="AY136" s="2">
        <f t="shared" si="159"/>
        <v>76.497855998401192</v>
      </c>
      <c r="AZ136" s="2">
        <f t="shared" si="159"/>
        <v>64.450796806160554</v>
      </c>
      <c r="BA136" s="2">
        <f t="shared" si="159"/>
        <v>60.226475073562504</v>
      </c>
      <c r="BB136" s="2">
        <f t="shared" si="159"/>
        <v>63.177506799144865</v>
      </c>
      <c r="BC136" s="2">
        <f t="shared" si="159"/>
        <v>60.833156088614935</v>
      </c>
      <c r="BD136" s="2">
        <f t="shared" si="159"/>
        <v>61.163037807215495</v>
      </c>
      <c r="BE136" s="2">
        <f t="shared" si="159"/>
        <v>60.489690619621975</v>
      </c>
      <c r="BF136" s="2">
        <f t="shared" si="159"/>
        <v>60.758540252926373</v>
      </c>
      <c r="BG136" s="2">
        <f t="shared" si="159"/>
        <v>61.783442245963528</v>
      </c>
      <c r="BH136" s="2">
        <f t="shared" si="159"/>
        <v>59.848471137218581</v>
      </c>
      <c r="BI136" s="2">
        <f t="shared" si="159"/>
        <v>63.937844924794682</v>
      </c>
      <c r="BJ136" s="2">
        <f t="shared" si="159"/>
        <v>64.736078228222141</v>
      </c>
      <c r="BK136" s="2">
        <f t="shared" si="159"/>
        <v>66.225405531434788</v>
      </c>
      <c r="BL136" s="2">
        <f t="shared" si="159"/>
        <v>64.739488990683739</v>
      </c>
      <c r="BM136" s="2">
        <f t="shared" si="159"/>
        <v>78.701992558842647</v>
      </c>
      <c r="BO136" s="2" t="str">
        <f t="shared" si="100"/>
        <v/>
      </c>
      <c r="BP136" s="2" t="str">
        <f t="shared" si="101"/>
        <v/>
      </c>
      <c r="BQ136" s="2" t="str">
        <f t="shared" si="102"/>
        <v/>
      </c>
      <c r="BR136" s="2" t="str">
        <f t="shared" si="103"/>
        <v/>
      </c>
      <c r="BS136" s="2" t="str">
        <f t="shared" si="104"/>
        <v/>
      </c>
      <c r="BT136" s="2" t="str">
        <f t="shared" si="105"/>
        <v/>
      </c>
      <c r="BU136" s="2" t="str">
        <f t="shared" si="106"/>
        <v/>
      </c>
      <c r="BV136" s="2" t="str">
        <f t="shared" si="107"/>
        <v/>
      </c>
      <c r="BW136" s="2" t="str">
        <f t="shared" si="108"/>
        <v/>
      </c>
      <c r="BX136" s="2" t="str">
        <f t="shared" si="109"/>
        <v/>
      </c>
      <c r="BY136" s="2" t="str">
        <f t="shared" si="110"/>
        <v/>
      </c>
      <c r="BZ136" s="2" t="str">
        <f t="shared" si="111"/>
        <v/>
      </c>
      <c r="CA136" s="2" t="str">
        <f t="shared" si="112"/>
        <v/>
      </c>
      <c r="CB136" s="2" t="str">
        <f t="shared" si="113"/>
        <v/>
      </c>
      <c r="CC136" s="2" t="str">
        <f t="shared" si="114"/>
        <v/>
      </c>
      <c r="CE136" s="2">
        <f t="shared" si="160"/>
        <v>76.522999999999996</v>
      </c>
      <c r="CF136" s="2">
        <f t="shared" si="160"/>
        <v>67.897000000000006</v>
      </c>
      <c r="CG136" s="2">
        <f t="shared" si="160"/>
        <v>60.5</v>
      </c>
      <c r="CH136" s="2">
        <f t="shared" si="160"/>
        <v>64.256</v>
      </c>
      <c r="CI136" s="2" t="str">
        <f t="shared" si="160"/>
        <v/>
      </c>
      <c r="CJ136" s="2" t="str">
        <f t="shared" si="160"/>
        <v/>
      </c>
      <c r="CK136" s="2" t="str">
        <f t="shared" si="160"/>
        <v/>
      </c>
      <c r="CL136" s="2" t="str">
        <f t="shared" si="160"/>
        <v/>
      </c>
      <c r="CM136" s="2" t="str">
        <f t="shared" si="160"/>
        <v/>
      </c>
      <c r="CN136" s="2" t="str">
        <f t="shared" si="160"/>
        <v/>
      </c>
      <c r="CO136" s="2">
        <f t="shared" si="160"/>
        <v>66.366</v>
      </c>
      <c r="CP136" s="2">
        <f t="shared" si="160"/>
        <v>71.462999999999994</v>
      </c>
      <c r="CQ136" s="2">
        <f t="shared" si="160"/>
        <v>66.171000000000006</v>
      </c>
      <c r="CR136" s="2" t="str">
        <f t="shared" si="160"/>
        <v/>
      </c>
      <c r="CS136" s="2" t="str">
        <f t="shared" si="160"/>
        <v/>
      </c>
      <c r="CU136" s="2">
        <f t="shared" si="115"/>
        <v>76.522999999999996</v>
      </c>
      <c r="CV136" s="2">
        <f t="shared" si="116"/>
        <v>67.897000000000006</v>
      </c>
      <c r="CW136" s="2">
        <f t="shared" si="117"/>
        <v>60.5</v>
      </c>
      <c r="CX136" s="2">
        <f t="shared" si="118"/>
        <v>64.256</v>
      </c>
      <c r="CY136" s="2" t="str">
        <f t="shared" si="119"/>
        <v/>
      </c>
      <c r="CZ136" s="2" t="str">
        <f t="shared" si="120"/>
        <v/>
      </c>
      <c r="DA136" s="2" t="str">
        <f t="shared" si="121"/>
        <v/>
      </c>
      <c r="DB136" s="2" t="str">
        <f t="shared" si="122"/>
        <v/>
      </c>
      <c r="DC136" s="2" t="str">
        <f t="shared" si="123"/>
        <v/>
      </c>
      <c r="DD136" s="2" t="str">
        <f t="shared" si="124"/>
        <v/>
      </c>
      <c r="DE136" s="2">
        <f t="shared" si="125"/>
        <v>66.366</v>
      </c>
      <c r="DF136" s="2">
        <f t="shared" si="126"/>
        <v>71.462999999999994</v>
      </c>
      <c r="DG136" s="2">
        <f t="shared" si="127"/>
        <v>66.171000000000006</v>
      </c>
      <c r="DH136" s="2" t="str">
        <f t="shared" si="128"/>
        <v/>
      </c>
      <c r="DI136" s="2" t="str">
        <f t="shared" si="129"/>
        <v/>
      </c>
      <c r="DK136" s="2">
        <f t="shared" si="169"/>
        <v>142.05158927125507</v>
      </c>
      <c r="DL136" s="2">
        <f t="shared" si="169"/>
        <v>91.114973572938666</v>
      </c>
      <c r="DM136" s="2">
        <f t="shared" si="169"/>
        <v>102.9485880398671</v>
      </c>
      <c r="DN136" s="2">
        <f t="shared" si="169"/>
        <v>93.22891362126245</v>
      </c>
      <c r="DO136" s="2">
        <f t="shared" si="169"/>
        <v>94.542800529400651</v>
      </c>
      <c r="DP136" s="2">
        <f t="shared" si="169"/>
        <v>82.122986710963474</v>
      </c>
      <c r="DQ136" s="2">
        <f t="shared" si="169"/>
        <v>90.209682422228923</v>
      </c>
      <c r="DR136" s="2">
        <f t="shared" si="169"/>
        <v>89.679926708949949</v>
      </c>
      <c r="DS136" s="2">
        <f t="shared" si="169"/>
        <v>102.09098935574232</v>
      </c>
      <c r="DT136" s="2">
        <f t="shared" si="169"/>
        <v>89.043722617354206</v>
      </c>
      <c r="DU136" s="2">
        <f t="shared" si="169"/>
        <v>98.964999932523611</v>
      </c>
      <c r="DV136" s="2">
        <f t="shared" si="169"/>
        <v>104.91996529080677</v>
      </c>
      <c r="DW136" s="2">
        <f t="shared" si="169"/>
        <v>96.466305496828753</v>
      </c>
      <c r="DX136" s="2">
        <f t="shared" si="169"/>
        <v>78.963318463706798</v>
      </c>
      <c r="DY136" s="2">
        <f t="shared" si="169"/>
        <v>101.18705436720143</v>
      </c>
      <c r="EA136" s="2">
        <f t="shared" si="157"/>
        <v>76.293685714285715</v>
      </c>
      <c r="EB136" s="2">
        <f t="shared" si="157"/>
        <v>64.38443086221784</v>
      </c>
      <c r="EC136" s="2">
        <f t="shared" si="157"/>
        <v>60.12879427633122</v>
      </c>
      <c r="ED136" s="2">
        <f t="shared" si="157"/>
        <v>63.102263275825351</v>
      </c>
      <c r="EE136" s="2">
        <f t="shared" si="156"/>
        <v>60.759494224235546</v>
      </c>
      <c r="EF136" s="2">
        <f t="shared" si="156"/>
        <v>61.11534737691688</v>
      </c>
      <c r="EG136" s="2">
        <f t="shared" si="156"/>
        <v>60.41376719062589</v>
      </c>
      <c r="EH136" s="2">
        <f t="shared" si="156"/>
        <v>60.676003048073404</v>
      </c>
      <c r="EI136" s="2">
        <f t="shared" si="156"/>
        <v>61.630412474297458</v>
      </c>
      <c r="EJ136" s="2">
        <f t="shared" si="156"/>
        <v>59.747174777933367</v>
      </c>
      <c r="EK136" s="2">
        <f t="shared" si="156"/>
        <v>63.832642106779687</v>
      </c>
      <c r="EL136" s="2">
        <f t="shared" si="156"/>
        <v>64.61888750546089</v>
      </c>
      <c r="EM136" s="2">
        <f t="shared" si="140"/>
        <v>66.147362447125175</v>
      </c>
      <c r="EN136" s="2">
        <f t="shared" si="140"/>
        <v>64.700702691235307</v>
      </c>
      <c r="EO136" s="2">
        <f t="shared" si="140"/>
        <v>78.617007499692647</v>
      </c>
      <c r="EQ136" s="2">
        <f t="shared" si="170"/>
        <v>76.924399763379924</v>
      </c>
      <c r="ER136" s="2">
        <f t="shared" si="170"/>
        <v>64.367524023032658</v>
      </c>
      <c r="ES136" s="2">
        <f t="shared" si="170"/>
        <v>60.182188873895434</v>
      </c>
      <c r="ET136" s="2">
        <f t="shared" si="170"/>
        <v>63.25060228552848</v>
      </c>
      <c r="EU136" s="2">
        <f t="shared" si="170"/>
        <v>60.90394662249038</v>
      </c>
      <c r="EV136" s="2">
        <f t="shared" si="170"/>
        <v>61.11193677225463</v>
      </c>
      <c r="EW136" s="2">
        <f t="shared" si="170"/>
        <v>60.479232798671163</v>
      </c>
      <c r="EX136" s="2">
        <f t="shared" si="170"/>
        <v>60.806183480648755</v>
      </c>
      <c r="EY136" s="2">
        <f t="shared" si="170"/>
        <v>61.825044168298191</v>
      </c>
      <c r="EZ136" s="2">
        <f t="shared" si="170"/>
        <v>60.084322728532278</v>
      </c>
      <c r="FA136" s="2">
        <f t="shared" si="170"/>
        <v>63.857833537978422</v>
      </c>
      <c r="FB136" s="2">
        <f t="shared" si="170"/>
        <v>64.554477687718119</v>
      </c>
      <c r="FC136" s="2">
        <f t="shared" si="170"/>
        <v>66.002643229251092</v>
      </c>
      <c r="FD136" s="2">
        <f t="shared" si="170"/>
        <v>64.678694324765473</v>
      </c>
      <c r="FE136" s="2">
        <f t="shared" si="170"/>
        <v>78.594207195522173</v>
      </c>
      <c r="FG136" s="2">
        <f t="shared" si="171"/>
        <v>0.99702697188001654</v>
      </c>
      <c r="FH136" s="2">
        <f t="shared" si="171"/>
        <v>0.99750736748190294</v>
      </c>
      <c r="FI136" s="2">
        <f t="shared" si="171"/>
        <v>0.9977438422082866</v>
      </c>
      <c r="FJ136" s="2">
        <f t="shared" si="171"/>
        <v>0.99759589322542586</v>
      </c>
      <c r="FK136" s="2">
        <f t="shared" si="171"/>
        <v>0.99790365384935142</v>
      </c>
      <c r="FL136" s="2">
        <f t="shared" si="171"/>
        <v>0.99772583452022323</v>
      </c>
      <c r="FM136" s="2">
        <f t="shared" si="171"/>
        <v>0.99750105078987905</v>
      </c>
      <c r="FN136" s="2">
        <f t="shared" si="171"/>
        <v>0.99724914557993183</v>
      </c>
      <c r="FO136" s="2">
        <f t="shared" si="171"/>
        <v>0.9963357815931122</v>
      </c>
      <c r="FP136" s="2">
        <f t="shared" si="171"/>
        <v>0.99680912001444033</v>
      </c>
      <c r="FQ136" s="2">
        <f t="shared" si="171"/>
        <v>0.99702233464668732</v>
      </c>
      <c r="FR136" s="2">
        <f t="shared" si="171"/>
        <v>0.99706418770329597</v>
      </c>
      <c r="FS136" s="2">
        <f t="shared" si="171"/>
        <v>0.99735791884311409</v>
      </c>
      <c r="FT136" s="2">
        <f t="shared" si="171"/>
        <v>0.99726619040960141</v>
      </c>
      <c r="FU136" s="2">
        <f t="shared" si="171"/>
        <v>0.99622537438553771</v>
      </c>
      <c r="FW136" s="2">
        <f t="shared" si="161"/>
        <v>1.374662216880067E-2</v>
      </c>
      <c r="FX136" s="2">
        <f t="shared" si="161"/>
        <v>1.5583991869905545E-2</v>
      </c>
      <c r="FY136" s="2">
        <f t="shared" si="161"/>
        <v>2.0087910407653793E-2</v>
      </c>
      <c r="FZ136" s="2">
        <f t="shared" si="161"/>
        <v>1.8982458723837692E-2</v>
      </c>
      <c r="GA136" s="2">
        <f t="shared" si="161"/>
        <v>1.9662949765386659E-2</v>
      </c>
      <c r="GB136" s="2">
        <f t="shared" si="161"/>
        <v>2.4751589477869276E-2</v>
      </c>
      <c r="GC136" s="2">
        <f t="shared" si="161"/>
        <v>2.2377401004603434E-2</v>
      </c>
      <c r="GD136" s="2">
        <f t="shared" si="161"/>
        <v>2.1137072574511945E-2</v>
      </c>
      <c r="GE136" s="2">
        <f t="shared" si="161"/>
        <v>2.4525199394116598E-2</v>
      </c>
      <c r="GF136" s="2">
        <f t="shared" si="161"/>
        <v>2.3178521846364181E-2</v>
      </c>
      <c r="GG136" s="2">
        <f t="shared" si="161"/>
        <v>2.3437070027243677E-2</v>
      </c>
      <c r="GH136" s="2">
        <f t="shared" si="161"/>
        <v>1.7476791750791767E-2</v>
      </c>
      <c r="GI136" s="2">
        <f t="shared" si="161"/>
        <v>1.4248445016478229E-2</v>
      </c>
      <c r="GJ136" s="2">
        <f t="shared" si="161"/>
        <v>9.3135642209683789E-3</v>
      </c>
      <c r="GK136" s="2">
        <f t="shared" si="161"/>
        <v>9.1410129507202859E-3</v>
      </c>
      <c r="GM136" s="86">
        <f t="shared" si="162"/>
        <v>6.1926141271974071E-85</v>
      </c>
      <c r="GN136" s="86">
        <f t="shared" si="162"/>
        <v>2.5370416558481471E-47</v>
      </c>
      <c r="GO136" s="86">
        <f t="shared" si="162"/>
        <v>2.8946898061854036E-51</v>
      </c>
      <c r="GP136" s="86">
        <f t="shared" si="162"/>
        <v>2.4685149485359906E-53</v>
      </c>
      <c r="GQ136" s="86">
        <f t="shared" si="162"/>
        <v>2.8546085714110679E-52</v>
      </c>
      <c r="GR136" s="86">
        <f t="shared" si="162"/>
        <v>6.9187896935921916E-46</v>
      </c>
      <c r="GS136" s="86">
        <f t="shared" si="162"/>
        <v>2.0557924829722923E-47</v>
      </c>
      <c r="GT136" s="86">
        <f t="shared" si="162"/>
        <v>6.7436016948227653E-56</v>
      </c>
      <c r="GU136" s="86">
        <f t="shared" si="162"/>
        <v>7.0477007256721027E-72</v>
      </c>
      <c r="GV136" s="86">
        <f t="shared" si="162"/>
        <v>1.6081582828991511E-82</v>
      </c>
      <c r="GW136" s="86">
        <f t="shared" si="162"/>
        <v>3.4151736257939694E-66</v>
      </c>
      <c r="GX136" s="86">
        <f t="shared" si="162"/>
        <v>1.2765890476520636E-125</v>
      </c>
      <c r="GY136" s="86">
        <f t="shared" si="162"/>
        <v>2.1696699742666079E-38</v>
      </c>
      <c r="GZ136" s="86">
        <f t="shared" si="162"/>
        <v>8.9248521360683808E-38</v>
      </c>
      <c r="HA136" s="86">
        <f t="shared" si="162"/>
        <v>7.6677796271277886E-62</v>
      </c>
      <c r="HC136" s="86">
        <f t="shared" si="158"/>
        <v>8.2542588876856356E-13</v>
      </c>
      <c r="HD136" s="86">
        <f t="shared" si="158"/>
        <v>9.6187888532437958E-13</v>
      </c>
      <c r="HE136" s="86">
        <f t="shared" si="158"/>
        <v>1.8578917333796419E-13</v>
      </c>
      <c r="HF136" s="86">
        <f t="shared" si="158"/>
        <v>3.3457060465424724E-24</v>
      </c>
      <c r="HG136" s="86">
        <f t="shared" si="158"/>
        <v>6.0321401220148955E-22</v>
      </c>
      <c r="HH136" s="86">
        <f t="shared" si="158"/>
        <v>5.9375955538638133E-20</v>
      </c>
      <c r="HI136" s="86">
        <f t="shared" si="158"/>
        <v>9.9033856403799541E-21</v>
      </c>
      <c r="HJ136" s="86">
        <f t="shared" si="158"/>
        <v>3.1666779240202199E-21</v>
      </c>
      <c r="HK136" s="86">
        <f t="shared" si="158"/>
        <v>1.8496412722146145E-29</v>
      </c>
      <c r="HL136" s="86">
        <f t="shared" si="166"/>
        <v>6.8691600243821415E-28</v>
      </c>
      <c r="HM136" s="86">
        <f t="shared" si="166"/>
        <v>1.2504327411565834E-25</v>
      </c>
      <c r="HN136" s="86">
        <f t="shared" si="166"/>
        <v>7.3035944707171097E-26</v>
      </c>
      <c r="HO136" s="86">
        <f t="shared" si="166"/>
        <v>2.0966531212102501E-9</v>
      </c>
      <c r="HP136" s="86">
        <f t="shared" si="166"/>
        <v>4.2859839325091428E-9</v>
      </c>
      <c r="HQ136" s="86">
        <f t="shared" si="166"/>
        <v>1.6984397447317057E-12</v>
      </c>
      <c r="HS136" s="86">
        <f t="shared" si="163"/>
        <v>7.6438957734005419E-3</v>
      </c>
      <c r="HT136" s="86">
        <f t="shared" si="163"/>
        <v>1.7152000187118722E-3</v>
      </c>
      <c r="HU136" s="86">
        <f t="shared" si="163"/>
        <v>7.1110654558624803E-3</v>
      </c>
      <c r="HV136" s="86">
        <f t="shared" si="163"/>
        <v>3.3266902578160383E-3</v>
      </c>
      <c r="HW136" s="86">
        <f t="shared" si="163"/>
        <v>1.0000796973575412E-2</v>
      </c>
      <c r="HX136" s="86">
        <f t="shared" si="163"/>
        <v>1.2829292163420417E-2</v>
      </c>
      <c r="HY136" s="86">
        <f t="shared" si="163"/>
        <v>2.5077485620145088E-2</v>
      </c>
      <c r="HZ136" s="86">
        <f t="shared" si="163"/>
        <v>2.0087304713601466E-2</v>
      </c>
      <c r="IA136" s="86">
        <f t="shared" si="163"/>
        <v>1.333346198937042E-2</v>
      </c>
      <c r="IB136" s="86">
        <f t="shared" si="163"/>
        <v>1.0951415501657147E-2</v>
      </c>
      <c r="IC136" s="86">
        <f t="shared" si="163"/>
        <v>4.4691765365160981E-3</v>
      </c>
      <c r="ID136" s="86">
        <f t="shared" si="163"/>
        <v>2.6737006215666278E-3</v>
      </c>
      <c r="IE136" s="86">
        <f t="shared" si="163"/>
        <v>1.5419695688728599E-3</v>
      </c>
      <c r="IF136" s="86">
        <f t="shared" si="163"/>
        <v>1.3859271196230809E-2</v>
      </c>
      <c r="IG136" s="86">
        <f t="shared" si="163"/>
        <v>1.1757711063752641E-2</v>
      </c>
      <c r="II136" s="86">
        <f t="shared" si="164"/>
        <v>1.7619823740284516E-10</v>
      </c>
      <c r="IJ136" s="86">
        <f t="shared" si="164"/>
        <v>2.4580644104254568E-14</v>
      </c>
      <c r="IK136" s="86">
        <f t="shared" si="164"/>
        <v>8.7563029082824414E-13</v>
      </c>
      <c r="IL136" s="86">
        <f t="shared" si="164"/>
        <v>1.260895904126054E-14</v>
      </c>
      <c r="IM136" s="86">
        <f t="shared" si="164"/>
        <v>7.6241011761217889E-13</v>
      </c>
      <c r="IN136" s="86">
        <f t="shared" si="164"/>
        <v>4.6913182119726381E-13</v>
      </c>
      <c r="IO136" s="86">
        <f t="shared" si="164"/>
        <v>8.8982919686677854E-12</v>
      </c>
      <c r="IP136" s="86">
        <f t="shared" si="164"/>
        <v>1.4679134651573573E-11</v>
      </c>
      <c r="IQ136" s="86">
        <f t="shared" si="164"/>
        <v>2.5350563196724615E-14</v>
      </c>
      <c r="IR136" s="86">
        <f t="shared" si="164"/>
        <v>2.4561605907059228E-15</v>
      </c>
      <c r="IS136" s="86">
        <f t="shared" si="164"/>
        <v>2.9787162655583911E-15</v>
      </c>
      <c r="IT136" s="86">
        <f t="shared" si="164"/>
        <v>3.958184768585746E-16</v>
      </c>
      <c r="IU136" s="86">
        <f t="shared" si="164"/>
        <v>1.7652374320755626E-14</v>
      </c>
      <c r="IV136" s="86">
        <f t="shared" si="164"/>
        <v>2.4763266815230667E-16</v>
      </c>
      <c r="IW136" s="86">
        <f t="shared" si="164"/>
        <v>1.8787283829945697E-16</v>
      </c>
      <c r="IY136" s="86">
        <f t="shared" si="165"/>
        <v>7.643895950424205E-3</v>
      </c>
      <c r="IZ136" s="86">
        <f t="shared" si="165"/>
        <v>1.7152000196983316E-3</v>
      </c>
      <c r="JA136" s="86">
        <f t="shared" si="165"/>
        <v>7.1110654569238995E-3</v>
      </c>
      <c r="JB136" s="86">
        <f t="shared" si="165"/>
        <v>3.3266902578286471E-3</v>
      </c>
      <c r="JC136" s="86">
        <f t="shared" si="165"/>
        <v>1.0000796974337823E-2</v>
      </c>
      <c r="JD136" s="86">
        <f t="shared" si="165"/>
        <v>1.2829292163889549E-2</v>
      </c>
      <c r="JE136" s="86">
        <f t="shared" si="165"/>
        <v>2.507748562904338E-2</v>
      </c>
      <c r="JF136" s="86">
        <f t="shared" si="165"/>
        <v>2.0087304728280603E-2</v>
      </c>
      <c r="JG136" s="86">
        <f t="shared" si="165"/>
        <v>1.3333461989395771E-2</v>
      </c>
      <c r="JH136" s="86">
        <f t="shared" si="165"/>
        <v>1.0951415501659604E-2</v>
      </c>
      <c r="JI136" s="86">
        <f t="shared" si="165"/>
        <v>4.4691765365190766E-3</v>
      </c>
      <c r="JJ136" s="86">
        <f t="shared" si="165"/>
        <v>2.6737006215670238E-3</v>
      </c>
      <c r="JK136" s="86">
        <f t="shared" si="165"/>
        <v>1.5419716655436335E-3</v>
      </c>
      <c r="JL136" s="86">
        <f t="shared" si="165"/>
        <v>1.3859275482214989E-2</v>
      </c>
      <c r="JM136" s="86">
        <f t="shared" si="165"/>
        <v>1.1757711065451268E-2</v>
      </c>
    </row>
    <row r="137" spans="2:273" x14ac:dyDescent="0.25">
      <c r="B137" s="2">
        <v>110</v>
      </c>
      <c r="C137" s="37">
        <v>77.545000000000002</v>
      </c>
      <c r="D137" s="37">
        <v>66.128</v>
      </c>
      <c r="E137" s="37">
        <v>61.524999999999999</v>
      </c>
      <c r="F137" s="37">
        <v>64.563999999999993</v>
      </c>
      <c r="G137" s="37">
        <v>60.512999999999998</v>
      </c>
      <c r="H137" s="37">
        <v>61.204999999999998</v>
      </c>
      <c r="I137" s="37">
        <v>61.024000000000001</v>
      </c>
      <c r="J137" s="37">
        <v>59.805</v>
      </c>
      <c r="K137" s="37">
        <v>60.414999999999999</v>
      </c>
      <c r="L137" s="37">
        <v>62.170999999999999</v>
      </c>
      <c r="M137" s="37">
        <v>66.828999999999994</v>
      </c>
      <c r="N137" s="37">
        <v>70.22</v>
      </c>
      <c r="O137" s="37">
        <v>65.537000000000006</v>
      </c>
      <c r="P137" s="37">
        <v>67.447000000000003</v>
      </c>
      <c r="Q137" s="37">
        <v>87.1</v>
      </c>
      <c r="S137" s="4">
        <f t="shared" si="167"/>
        <v>76.155543182250696</v>
      </c>
      <c r="T137" s="4">
        <f t="shared" si="167"/>
        <v>64.315021881669239</v>
      </c>
      <c r="U137" s="4">
        <f t="shared" si="167"/>
        <v>60.274415721055142</v>
      </c>
      <c r="V137" s="4">
        <f t="shared" si="167"/>
        <v>63.070149283247481</v>
      </c>
      <c r="W137" s="4">
        <f t="shared" si="167"/>
        <v>61.21139255638537</v>
      </c>
      <c r="X137" s="4">
        <f t="shared" si="167"/>
        <v>61.611972467170993</v>
      </c>
      <c r="Y137" s="4">
        <f t="shared" si="167"/>
        <v>61.559843955235579</v>
      </c>
      <c r="Z137" s="4">
        <f t="shared" si="167"/>
        <v>61.694960007920457</v>
      </c>
      <c r="AA137" s="4">
        <f t="shared" si="167"/>
        <v>62.361791636516607</v>
      </c>
      <c r="AB137" s="4">
        <f t="shared" si="167"/>
        <v>60.644743469450546</v>
      </c>
      <c r="AC137" s="4">
        <f t="shared" si="167"/>
        <v>64.486065347147203</v>
      </c>
      <c r="AD137" s="4">
        <f t="shared" si="167"/>
        <v>64.975555001387178</v>
      </c>
      <c r="AE137" s="4">
        <f t="shared" si="167"/>
        <v>66.336717835941926</v>
      </c>
      <c r="AF137" s="4">
        <f t="shared" si="167"/>
        <v>67.74571360129157</v>
      </c>
      <c r="AG137" s="4">
        <f t="shared" si="167"/>
        <v>83.509197178319511</v>
      </c>
      <c r="AI137" s="4">
        <f t="shared" si="168"/>
        <v>1.3894568177493056</v>
      </c>
      <c r="AJ137" s="4">
        <f t="shared" si="168"/>
        <v>1.8129781183307614</v>
      </c>
      <c r="AK137" s="4">
        <f t="shared" si="168"/>
        <v>1.2505842789448565</v>
      </c>
      <c r="AL137" s="4">
        <f t="shared" si="168"/>
        <v>1.4938507167525117</v>
      </c>
      <c r="AM137" s="4">
        <f t="shared" si="168"/>
        <v>-0.69839255638537168</v>
      </c>
      <c r="AN137" s="4">
        <f t="shared" si="168"/>
        <v>-0.40697246717099489</v>
      </c>
      <c r="AO137" s="4">
        <f t="shared" si="168"/>
        <v>-0.5358439552355776</v>
      </c>
      <c r="AP137" s="4">
        <f t="shared" si="168"/>
        <v>-1.8899600079204575</v>
      </c>
      <c r="AQ137" s="4">
        <f t="shared" si="168"/>
        <v>-1.9467916365166076</v>
      </c>
      <c r="AR137" s="4">
        <f t="shared" si="168"/>
        <v>1.5262565305494533</v>
      </c>
      <c r="AS137" s="4">
        <f t="shared" si="168"/>
        <v>2.3429346528527901</v>
      </c>
      <c r="AT137" s="4">
        <f t="shared" si="168"/>
        <v>5.2444449986128205</v>
      </c>
      <c r="AU137" s="4">
        <f t="shared" si="168"/>
        <v>-0.79971783594191947</v>
      </c>
      <c r="AV137" s="4">
        <f t="shared" si="168"/>
        <v>-0.29871360129156699</v>
      </c>
      <c r="AW137" s="4">
        <f t="shared" si="168"/>
        <v>3.5908028216804837</v>
      </c>
      <c r="AY137" s="2">
        <f t="shared" si="159"/>
        <v>76.155543182250625</v>
      </c>
      <c r="AZ137" s="2">
        <f t="shared" si="159"/>
        <v>64.253905898951544</v>
      </c>
      <c r="BA137" s="2">
        <f t="shared" si="159"/>
        <v>60.078890539622847</v>
      </c>
      <c r="BB137" s="2">
        <f t="shared" si="159"/>
        <v>62.957527888170709</v>
      </c>
      <c r="BC137" s="2">
        <f t="shared" si="159"/>
        <v>60.719109668425311</v>
      </c>
      <c r="BD137" s="2">
        <f t="shared" si="159"/>
        <v>61.015392872178246</v>
      </c>
      <c r="BE137" s="2">
        <f t="shared" si="159"/>
        <v>60.320846429039761</v>
      </c>
      <c r="BF137" s="2">
        <f t="shared" si="159"/>
        <v>60.626304216837291</v>
      </c>
      <c r="BG137" s="2">
        <f t="shared" si="159"/>
        <v>61.574648567228202</v>
      </c>
      <c r="BH137" s="2">
        <f t="shared" si="159"/>
        <v>59.699732393374518</v>
      </c>
      <c r="BI137" s="2">
        <f t="shared" si="159"/>
        <v>63.805769197921741</v>
      </c>
      <c r="BJ137" s="2">
        <f t="shared" si="159"/>
        <v>64.626764485101887</v>
      </c>
      <c r="BK137" s="2">
        <f t="shared" si="159"/>
        <v>66.133202617520155</v>
      </c>
      <c r="BL137" s="2">
        <f t="shared" si="159"/>
        <v>64.650554555312084</v>
      </c>
      <c r="BM137" s="2">
        <f t="shared" si="159"/>
        <v>78.464257331876254</v>
      </c>
      <c r="BO137" s="2" t="str">
        <f t="shared" si="100"/>
        <v/>
      </c>
      <c r="BP137" s="2" t="str">
        <f t="shared" si="101"/>
        <v/>
      </c>
      <c r="BQ137" s="2" t="str">
        <f t="shared" si="102"/>
        <v/>
      </c>
      <c r="BR137" s="2" t="str">
        <f t="shared" si="103"/>
        <v/>
      </c>
      <c r="BS137" s="2" t="str">
        <f t="shared" si="104"/>
        <v/>
      </c>
      <c r="BT137" s="2" t="str">
        <f t="shared" si="105"/>
        <v/>
      </c>
      <c r="BU137" s="2" t="str">
        <f t="shared" si="106"/>
        <v/>
      </c>
      <c r="BV137" s="2" t="str">
        <f t="shared" si="107"/>
        <v/>
      </c>
      <c r="BW137" s="2" t="str">
        <f t="shared" si="108"/>
        <v/>
      </c>
      <c r="BX137" s="2" t="str">
        <f t="shared" si="109"/>
        <v/>
      </c>
      <c r="BY137" s="2" t="str">
        <f t="shared" si="110"/>
        <v/>
      </c>
      <c r="BZ137" s="2" t="str">
        <f t="shared" si="111"/>
        <v/>
      </c>
      <c r="CA137" s="2" t="str">
        <f t="shared" si="112"/>
        <v/>
      </c>
      <c r="CB137" s="2" t="str">
        <f t="shared" si="113"/>
        <v/>
      </c>
      <c r="CC137" s="2" t="str">
        <f t="shared" si="114"/>
        <v/>
      </c>
      <c r="CE137" s="2" t="str">
        <f t="shared" si="160"/>
        <v/>
      </c>
      <c r="CF137" s="2">
        <f t="shared" si="160"/>
        <v>66.128</v>
      </c>
      <c r="CG137" s="2" t="str">
        <f t="shared" si="160"/>
        <v/>
      </c>
      <c r="CH137" s="2">
        <f t="shared" si="160"/>
        <v>64.563999999999993</v>
      </c>
      <c r="CI137" s="2" t="str">
        <f t="shared" si="160"/>
        <v/>
      </c>
      <c r="CJ137" s="2" t="str">
        <f t="shared" si="160"/>
        <v/>
      </c>
      <c r="CK137" s="2" t="str">
        <f t="shared" si="160"/>
        <v/>
      </c>
      <c r="CL137" s="2" t="str">
        <f t="shared" si="160"/>
        <v/>
      </c>
      <c r="CM137" s="2" t="str">
        <f t="shared" si="160"/>
        <v/>
      </c>
      <c r="CN137" s="2" t="str">
        <f t="shared" si="160"/>
        <v/>
      </c>
      <c r="CO137" s="2">
        <f t="shared" si="160"/>
        <v>66.828999999999994</v>
      </c>
      <c r="CP137" s="2">
        <f t="shared" si="160"/>
        <v>70.22</v>
      </c>
      <c r="CQ137" s="2">
        <f t="shared" si="160"/>
        <v>65.537000000000006</v>
      </c>
      <c r="CR137" s="2" t="str">
        <f t="shared" si="160"/>
        <v/>
      </c>
      <c r="CS137" s="2" t="str">
        <f t="shared" si="160"/>
        <v/>
      </c>
      <c r="CU137" s="2" t="str">
        <f t="shared" si="115"/>
        <v/>
      </c>
      <c r="CV137" s="2">
        <f t="shared" si="116"/>
        <v>66.128</v>
      </c>
      <c r="CW137" s="2" t="str">
        <f t="shared" si="117"/>
        <v/>
      </c>
      <c r="CX137" s="2">
        <f t="shared" si="118"/>
        <v>64.563999999999993</v>
      </c>
      <c r="CY137" s="2" t="str">
        <f t="shared" si="119"/>
        <v/>
      </c>
      <c r="CZ137" s="2" t="str">
        <f t="shared" si="120"/>
        <v/>
      </c>
      <c r="DA137" s="2" t="str">
        <f t="shared" si="121"/>
        <v/>
      </c>
      <c r="DB137" s="2" t="str">
        <f t="shared" si="122"/>
        <v/>
      </c>
      <c r="DC137" s="2" t="str">
        <f t="shared" si="123"/>
        <v/>
      </c>
      <c r="DD137" s="2" t="str">
        <f t="shared" si="124"/>
        <v/>
      </c>
      <c r="DE137" s="2">
        <f t="shared" si="125"/>
        <v>66.828999999999994</v>
      </c>
      <c r="DF137" s="2">
        <f t="shared" si="126"/>
        <v>70.22</v>
      </c>
      <c r="DG137" s="2">
        <f t="shared" si="127"/>
        <v>65.537000000000006</v>
      </c>
      <c r="DH137" s="2" t="str">
        <f t="shared" si="128"/>
        <v/>
      </c>
      <c r="DI137" s="2" t="str">
        <f t="shared" si="129"/>
        <v/>
      </c>
      <c r="DK137" s="2">
        <f t="shared" si="169"/>
        <v>142.67493279352226</v>
      </c>
      <c r="DL137" s="2">
        <f t="shared" si="169"/>
        <v>91.276168076109911</v>
      </c>
      <c r="DM137" s="2">
        <f t="shared" si="169"/>
        <v>103.23989731199032</v>
      </c>
      <c r="DN137" s="2">
        <f t="shared" si="169"/>
        <v>93.40748504983388</v>
      </c>
      <c r="DO137" s="2">
        <f t="shared" si="169"/>
        <v>94.744182994354873</v>
      </c>
      <c r="DP137" s="2">
        <f t="shared" si="169"/>
        <v>82.171573240712789</v>
      </c>
      <c r="DQ137" s="2">
        <f t="shared" si="169"/>
        <v>90.341475083056466</v>
      </c>
      <c r="DR137" s="2">
        <f t="shared" si="169"/>
        <v>89.768295278365031</v>
      </c>
      <c r="DS137" s="2">
        <f t="shared" si="169"/>
        <v>102.38043081232496</v>
      </c>
      <c r="DT137" s="2">
        <f t="shared" si="169"/>
        <v>89.163333807491711</v>
      </c>
      <c r="DU137" s="2">
        <f t="shared" si="169"/>
        <v>99.221840215924416</v>
      </c>
      <c r="DV137" s="2">
        <f t="shared" si="169"/>
        <v>105.2520280487805</v>
      </c>
      <c r="DW137" s="2">
        <f t="shared" si="169"/>
        <v>96.627720930232556</v>
      </c>
      <c r="DX137" s="2">
        <f t="shared" si="169"/>
        <v>78.997625088090174</v>
      </c>
      <c r="DY137" s="2">
        <f t="shared" si="169"/>
        <v>101.38682040998216</v>
      </c>
      <c r="EA137" s="2">
        <f t="shared" si="157"/>
        <v>75.963483516483507</v>
      </c>
      <c r="EB137" s="2">
        <f t="shared" si="157"/>
        <v>64.191387319600352</v>
      </c>
      <c r="EC137" s="2">
        <f t="shared" si="157"/>
        <v>59.98773750879662</v>
      </c>
      <c r="ED137" s="2">
        <f t="shared" si="157"/>
        <v>62.885702815761448</v>
      </c>
      <c r="EE137" s="2">
        <f t="shared" si="156"/>
        <v>60.650074106867066</v>
      </c>
      <c r="EF137" s="2">
        <f t="shared" si="156"/>
        <v>60.970647134786134</v>
      </c>
      <c r="EG137" s="2">
        <f t="shared" si="156"/>
        <v>60.24954844241212</v>
      </c>
      <c r="EH137" s="2">
        <f t="shared" si="156"/>
        <v>60.549053771990842</v>
      </c>
      <c r="EI137" s="2">
        <f t="shared" si="156"/>
        <v>61.43064366004112</v>
      </c>
      <c r="EJ137" s="2">
        <f t="shared" si="156"/>
        <v>59.603034280033775</v>
      </c>
      <c r="EK137" s="2">
        <f t="shared" si="156"/>
        <v>63.707810548305382</v>
      </c>
      <c r="EL137" s="2">
        <f t="shared" si="156"/>
        <v>64.518683923110515</v>
      </c>
      <c r="EM137" s="2">
        <f t="shared" si="140"/>
        <v>66.061523186589383</v>
      </c>
      <c r="EN137" s="2">
        <f t="shared" si="140"/>
        <v>64.614986543823505</v>
      </c>
      <c r="EO137" s="2">
        <f t="shared" si="140"/>
        <v>78.385219868038206</v>
      </c>
      <c r="EQ137" s="2">
        <f t="shared" si="170"/>
        <v>76.702786009385193</v>
      </c>
      <c r="ER137" s="2">
        <f t="shared" si="170"/>
        <v>64.246072273846082</v>
      </c>
      <c r="ES137" s="2">
        <f t="shared" si="170"/>
        <v>60.084991565075939</v>
      </c>
      <c r="ET137" s="2">
        <f t="shared" si="170"/>
        <v>63.121059551296128</v>
      </c>
      <c r="EU137" s="2">
        <f t="shared" si="170"/>
        <v>60.828488763791185</v>
      </c>
      <c r="EV137" s="2">
        <f t="shared" si="170"/>
        <v>60.998897197579282</v>
      </c>
      <c r="EW137" s="2">
        <f t="shared" si="170"/>
        <v>60.3598813720522</v>
      </c>
      <c r="EX137" s="2">
        <f t="shared" si="170"/>
        <v>60.71884799110201</v>
      </c>
      <c r="EY137" s="2">
        <f t="shared" si="170"/>
        <v>61.695833974857649</v>
      </c>
      <c r="EZ137" s="2">
        <f t="shared" si="170"/>
        <v>60.023020252640087</v>
      </c>
      <c r="FA137" s="2">
        <f t="shared" si="170"/>
        <v>63.765892460118472</v>
      </c>
      <c r="FB137" s="2">
        <f t="shared" si="170"/>
        <v>64.465844804683101</v>
      </c>
      <c r="FC137" s="2">
        <f t="shared" si="170"/>
        <v>65.933959289375835</v>
      </c>
      <c r="FD137" s="2">
        <f t="shared" si="170"/>
        <v>64.585550838681442</v>
      </c>
      <c r="FE137" s="2">
        <f t="shared" si="170"/>
        <v>78.36805990320083</v>
      </c>
      <c r="FG137" s="2">
        <f t="shared" si="171"/>
        <v>0.99728785664776209</v>
      </c>
      <c r="FH137" s="2">
        <f t="shared" si="171"/>
        <v>0.99772619342314861</v>
      </c>
      <c r="FI137" s="2">
        <f t="shared" si="171"/>
        <v>0.99794195108007688</v>
      </c>
      <c r="FJ137" s="2">
        <f t="shared" si="171"/>
        <v>0.99780696465814889</v>
      </c>
      <c r="FK137" s="2">
        <f t="shared" si="171"/>
        <v>0.99808775686334705</v>
      </c>
      <c r="FL137" s="2">
        <f t="shared" si="171"/>
        <v>0.99792552132480583</v>
      </c>
      <c r="FM137" s="2">
        <f t="shared" si="171"/>
        <v>0.99772043000050736</v>
      </c>
      <c r="FN137" s="2">
        <f t="shared" si="171"/>
        <v>0.99749058355877307</v>
      </c>
      <c r="FO137" s="2">
        <f t="shared" si="171"/>
        <v>0.99665711531067713</v>
      </c>
      <c r="FP137" s="2">
        <f t="shared" si="171"/>
        <v>0.99708906558383814</v>
      </c>
      <c r="FQ137" s="2">
        <f t="shared" si="171"/>
        <v>0.99728362522543335</v>
      </c>
      <c r="FR137" s="2">
        <f t="shared" si="171"/>
        <v>0.99732181553539179</v>
      </c>
      <c r="FS137" s="2">
        <f t="shared" si="171"/>
        <v>0.99758983304409599</v>
      </c>
      <c r="FT137" s="2">
        <f t="shared" si="171"/>
        <v>0.99750613613281314</v>
      </c>
      <c r="FU137" s="2">
        <f t="shared" si="171"/>
        <v>0.99655635680117827</v>
      </c>
      <c r="FW137" s="2">
        <f t="shared" si="161"/>
        <v>1.505290757043109E-2</v>
      </c>
      <c r="FX137" s="2">
        <f t="shared" si="161"/>
        <v>1.706185453276661E-2</v>
      </c>
      <c r="FY137" s="2">
        <f t="shared" si="161"/>
        <v>2.198335103658729E-2</v>
      </c>
      <c r="FZ137" s="2">
        <f t="shared" si="161"/>
        <v>2.077580343109044E-2</v>
      </c>
      <c r="GA137" s="2">
        <f t="shared" si="161"/>
        <v>2.1519172830494579E-2</v>
      </c>
      <c r="GB137" s="2">
        <f t="shared" si="161"/>
        <v>2.7074923570708651E-2</v>
      </c>
      <c r="GC137" s="2">
        <f t="shared" si="161"/>
        <v>2.4483474149634834E-2</v>
      </c>
      <c r="GD137" s="2">
        <f t="shared" si="161"/>
        <v>2.3129172658180683E-2</v>
      </c>
      <c r="GE137" s="2">
        <f t="shared" si="161"/>
        <v>2.6827867713071704E-2</v>
      </c>
      <c r="GF137" s="2">
        <f t="shared" si="161"/>
        <v>2.5358037622342067E-2</v>
      </c>
      <c r="GG137" s="2">
        <f t="shared" si="161"/>
        <v>2.5640259377487266E-2</v>
      </c>
      <c r="GH137" s="2">
        <f t="shared" si="161"/>
        <v>1.9130664318829017E-2</v>
      </c>
      <c r="GI137" s="2">
        <f t="shared" si="161"/>
        <v>1.5601662241829592E-2</v>
      </c>
      <c r="GJ137" s="2">
        <f t="shared" si="161"/>
        <v>1.0202952174045621E-2</v>
      </c>
      <c r="GK137" s="2">
        <f t="shared" si="161"/>
        <v>1.0014089880738462E-2</v>
      </c>
      <c r="GM137" s="86">
        <f t="shared" si="162"/>
        <v>1.1540260119934043E-88</v>
      </c>
      <c r="GN137" s="86">
        <f t="shared" si="162"/>
        <v>2.0443667734758286E-49</v>
      </c>
      <c r="GO137" s="86">
        <f t="shared" si="162"/>
        <v>1.6428097120992599E-53</v>
      </c>
      <c r="GP137" s="86">
        <f t="shared" si="162"/>
        <v>1.1460407515274445E-55</v>
      </c>
      <c r="GQ137" s="86">
        <f t="shared" si="162"/>
        <v>1.3903311103566211E-54</v>
      </c>
      <c r="GR137" s="86">
        <f t="shared" si="162"/>
        <v>6.8842539004510408E-48</v>
      </c>
      <c r="GS137" s="86">
        <f t="shared" si="162"/>
        <v>1.8368008420691537E-49</v>
      </c>
      <c r="GT137" s="86">
        <f t="shared" si="162"/>
        <v>2.155422115782846E-58</v>
      </c>
      <c r="GU137" s="86">
        <f t="shared" si="162"/>
        <v>4.701165524653262E-75</v>
      </c>
      <c r="GV137" s="86">
        <f t="shared" si="162"/>
        <v>4.30041291432355E-86</v>
      </c>
      <c r="GW137" s="86">
        <f t="shared" si="162"/>
        <v>4.3807510251577571E-69</v>
      </c>
      <c r="GX137" s="86">
        <f t="shared" si="162"/>
        <v>3.6134632580618852E-131</v>
      </c>
      <c r="GY137" s="86">
        <f t="shared" si="162"/>
        <v>4.5481226411348227E-40</v>
      </c>
      <c r="GZ137" s="86">
        <f t="shared" si="162"/>
        <v>1.9312608063512666E-39</v>
      </c>
      <c r="HA137" s="86">
        <f t="shared" si="162"/>
        <v>1.6020020457244323E-64</v>
      </c>
      <c r="HC137" s="86">
        <f t="shared" si="158"/>
        <v>6.6891296886167579E-14</v>
      </c>
      <c r="HD137" s="86">
        <f t="shared" si="158"/>
        <v>8.3529370936408311E-14</v>
      </c>
      <c r="HE137" s="86">
        <f t="shared" si="158"/>
        <v>1.5011476977316904E-14</v>
      </c>
      <c r="HF137" s="86">
        <f t="shared" si="158"/>
        <v>2.7973092682034414E-26</v>
      </c>
      <c r="HG137" s="86">
        <f t="shared" si="158"/>
        <v>8.5033022546834616E-24</v>
      </c>
      <c r="HH137" s="86">
        <f t="shared" si="158"/>
        <v>1.4980156709882688E-21</v>
      </c>
      <c r="HI137" s="86">
        <f t="shared" si="158"/>
        <v>2.3136760810988333E-22</v>
      </c>
      <c r="HJ137" s="86">
        <f t="shared" si="158"/>
        <v>5.8505150026658393E-23</v>
      </c>
      <c r="HK137" s="86">
        <f t="shared" si="158"/>
        <v>8.6356950131512241E-32</v>
      </c>
      <c r="HL137" s="86">
        <f t="shared" si="166"/>
        <v>5.5372379393357801E-30</v>
      </c>
      <c r="HM137" s="86">
        <f t="shared" si="166"/>
        <v>1.2371750175249035E-27</v>
      </c>
      <c r="HN137" s="86">
        <f t="shared" si="166"/>
        <v>6.3264577783232926E-28</v>
      </c>
      <c r="HO137" s="86">
        <f t="shared" si="166"/>
        <v>3.677115136262433E-10</v>
      </c>
      <c r="HP137" s="86">
        <f t="shared" si="166"/>
        <v>7.7597413124569239E-10</v>
      </c>
      <c r="HQ137" s="86">
        <f t="shared" si="166"/>
        <v>1.5616019390860353E-13</v>
      </c>
      <c r="HS137" s="86">
        <f t="shared" si="163"/>
        <v>1.1410303957729729E-2</v>
      </c>
      <c r="HT137" s="86">
        <f t="shared" si="163"/>
        <v>3.0151006056349759E-3</v>
      </c>
      <c r="HU137" s="86">
        <f t="shared" si="163"/>
        <v>1.1661637269410092E-2</v>
      </c>
      <c r="HV137" s="86">
        <f t="shared" si="163"/>
        <v>5.8544512487251456E-3</v>
      </c>
      <c r="HW137" s="86">
        <f t="shared" si="163"/>
        <v>1.6087555538952671E-2</v>
      </c>
      <c r="HX137" s="86">
        <f t="shared" si="163"/>
        <v>2.104835453258443E-2</v>
      </c>
      <c r="HY137" s="86">
        <f t="shared" si="163"/>
        <v>3.8095499992972175E-2</v>
      </c>
      <c r="HZ137" s="86">
        <f t="shared" si="163"/>
        <v>3.057246125507191E-2</v>
      </c>
      <c r="IA137" s="86">
        <f t="shared" si="163"/>
        <v>2.2360525973854031E-2</v>
      </c>
      <c r="IB137" s="86">
        <f t="shared" si="163"/>
        <v>1.8805615639695017E-2</v>
      </c>
      <c r="IC137" s="86">
        <f t="shared" si="163"/>
        <v>8.0942824786865552E-3</v>
      </c>
      <c r="ID137" s="86">
        <f t="shared" si="163"/>
        <v>4.8490954759210876E-3</v>
      </c>
      <c r="IE137" s="86">
        <f t="shared" si="163"/>
        <v>2.6997960621906831E-3</v>
      </c>
      <c r="IF137" s="86">
        <f t="shared" si="163"/>
        <v>1.8978589824238397E-2</v>
      </c>
      <c r="IG137" s="86">
        <f t="shared" si="163"/>
        <v>1.6249593879275794E-2</v>
      </c>
      <c r="II137" s="86">
        <f t="shared" si="164"/>
        <v>4.2860030179132919E-10</v>
      </c>
      <c r="IJ137" s="86">
        <f t="shared" si="164"/>
        <v>9.0079415257675524E-14</v>
      </c>
      <c r="IK137" s="86">
        <f t="shared" si="164"/>
        <v>2.9647108007307966E-12</v>
      </c>
      <c r="IL137" s="86">
        <f t="shared" si="164"/>
        <v>5.0845339917440757E-14</v>
      </c>
      <c r="IM137" s="86">
        <f t="shared" si="164"/>
        <v>2.5803497432150186E-12</v>
      </c>
      <c r="IN137" s="86">
        <f t="shared" si="164"/>
        <v>1.7560997952739347E-12</v>
      </c>
      <c r="IO137" s="86">
        <f t="shared" si="164"/>
        <v>2.796662630896191E-11</v>
      </c>
      <c r="IP137" s="86">
        <f t="shared" si="164"/>
        <v>4.4304746930403885E-11</v>
      </c>
      <c r="IQ137" s="86">
        <f t="shared" si="164"/>
        <v>1.0897830391320111E-13</v>
      </c>
      <c r="IR137" s="86">
        <f t="shared" si="164"/>
        <v>1.1547229644756128E-14</v>
      </c>
      <c r="IS137" s="86">
        <f t="shared" si="164"/>
        <v>1.3939483584269389E-14</v>
      </c>
      <c r="IT137" s="86">
        <f t="shared" si="164"/>
        <v>1.8092201519067697E-15</v>
      </c>
      <c r="IU137" s="86">
        <f t="shared" si="164"/>
        <v>6.3817833456738226E-14</v>
      </c>
      <c r="IV137" s="86">
        <f t="shared" si="164"/>
        <v>9.3831097291965574E-16</v>
      </c>
      <c r="IW137" s="86">
        <f t="shared" si="164"/>
        <v>7.1564768670590868E-16</v>
      </c>
      <c r="IY137" s="86">
        <f t="shared" si="165"/>
        <v>1.1410304386396921E-2</v>
      </c>
      <c r="IZ137" s="86">
        <f t="shared" si="165"/>
        <v>3.0151006058085849E-3</v>
      </c>
      <c r="JA137" s="86">
        <f t="shared" si="165"/>
        <v>1.1661637272389815E-2</v>
      </c>
      <c r="JB137" s="86">
        <f t="shared" si="165"/>
        <v>5.8544512487759912E-3</v>
      </c>
      <c r="JC137" s="86">
        <f t="shared" si="165"/>
        <v>1.608755554153302E-2</v>
      </c>
      <c r="JD137" s="86">
        <f t="shared" si="165"/>
        <v>2.1048354534340528E-2</v>
      </c>
      <c r="JE137" s="86">
        <f t="shared" si="165"/>
        <v>3.8095500020938804E-2</v>
      </c>
      <c r="JF137" s="86">
        <f t="shared" si="165"/>
        <v>3.0572461299376658E-2</v>
      </c>
      <c r="JG137" s="86">
        <f t="shared" si="165"/>
        <v>2.236052597396301E-2</v>
      </c>
      <c r="JH137" s="86">
        <f t="shared" si="165"/>
        <v>1.8805615639706563E-2</v>
      </c>
      <c r="JI137" s="86">
        <f t="shared" si="165"/>
        <v>8.0942824787004954E-3</v>
      </c>
      <c r="JJ137" s="86">
        <f t="shared" si="165"/>
        <v>4.8490954759228969E-3</v>
      </c>
      <c r="JK137" s="86">
        <f t="shared" si="165"/>
        <v>2.6997964299660146E-3</v>
      </c>
      <c r="JL137" s="86">
        <f t="shared" si="165"/>
        <v>1.8978590600213466E-2</v>
      </c>
      <c r="JM137" s="86">
        <f t="shared" si="165"/>
        <v>1.6249593879432669E-2</v>
      </c>
    </row>
    <row r="138" spans="2:273" x14ac:dyDescent="0.25">
      <c r="B138" s="2">
        <v>111</v>
      </c>
      <c r="C138" s="37">
        <v>76.614000000000004</v>
      </c>
      <c r="D138" s="37">
        <v>65.691999999999993</v>
      </c>
      <c r="E138" s="37">
        <v>60.9</v>
      </c>
      <c r="F138" s="37">
        <v>63.872</v>
      </c>
      <c r="G138" s="37">
        <v>61.204999999999998</v>
      </c>
      <c r="H138" s="37">
        <v>62.332999999999998</v>
      </c>
      <c r="I138" s="37">
        <v>60.829000000000001</v>
      </c>
      <c r="J138" s="37">
        <v>61.292999999999999</v>
      </c>
      <c r="K138" s="37">
        <v>61.951000000000001</v>
      </c>
      <c r="L138" s="37">
        <v>63.439</v>
      </c>
      <c r="M138" s="37">
        <v>66.706999999999994</v>
      </c>
      <c r="N138" s="37">
        <v>66.731999999999999</v>
      </c>
      <c r="O138" s="37">
        <v>67.756</v>
      </c>
      <c r="P138" s="37">
        <v>67.710999999999999</v>
      </c>
      <c r="Q138" s="37">
        <v>87.974999999999994</v>
      </c>
      <c r="S138" s="4">
        <f t="shared" si="167"/>
        <v>75.814665216261048</v>
      </c>
      <c r="T138" s="4">
        <f t="shared" si="167"/>
        <v>64.157182192728484</v>
      </c>
      <c r="U138" s="4">
        <f t="shared" si="167"/>
        <v>60.227548872494339</v>
      </c>
      <c r="V138" s="4">
        <f t="shared" si="167"/>
        <v>62.920293778314054</v>
      </c>
      <c r="W138" s="4">
        <f t="shared" si="167"/>
        <v>61.334372077320907</v>
      </c>
      <c r="X138" s="4">
        <f t="shared" si="167"/>
        <v>61.759944995733591</v>
      </c>
      <c r="Y138" s="4">
        <f t="shared" si="167"/>
        <v>61.878107064118851</v>
      </c>
      <c r="Z138" s="4">
        <f t="shared" si="167"/>
        <v>61.992355568602719</v>
      </c>
      <c r="AA138" s="4">
        <f t="shared" si="167"/>
        <v>62.561618362638043</v>
      </c>
      <c r="AB138" s="4">
        <f t="shared" si="167"/>
        <v>61.017688282245466</v>
      </c>
      <c r="AC138" s="4">
        <f t="shared" si="167"/>
        <v>64.792830370887131</v>
      </c>
      <c r="AD138" s="4">
        <f t="shared" si="167"/>
        <v>65.097180467651157</v>
      </c>
      <c r="AE138" s="4">
        <f t="shared" si="167"/>
        <v>66.372455191261011</v>
      </c>
      <c r="AF138" s="4">
        <f t="shared" si="167"/>
        <v>68.588256730408887</v>
      </c>
      <c r="AG138" s="4">
        <f t="shared" si="167"/>
        <v>84.850281144868021</v>
      </c>
      <c r="AI138" s="4">
        <f t="shared" si="168"/>
        <v>0.79933478373895639</v>
      </c>
      <c r="AJ138" s="4">
        <f t="shared" si="168"/>
        <v>1.5348178072715086</v>
      </c>
      <c r="AK138" s="4">
        <f t="shared" si="168"/>
        <v>0.67245112750565994</v>
      </c>
      <c r="AL138" s="4">
        <f t="shared" si="168"/>
        <v>0.95170622168594576</v>
      </c>
      <c r="AM138" s="4">
        <f t="shared" si="168"/>
        <v>-0.12937207732090883</v>
      </c>
      <c r="AN138" s="4">
        <f t="shared" si="168"/>
        <v>0.57305500426640776</v>
      </c>
      <c r="AO138" s="4">
        <f t="shared" si="168"/>
        <v>-1.04910706411885</v>
      </c>
      <c r="AP138" s="4">
        <f t="shared" si="168"/>
        <v>-0.6993555686027193</v>
      </c>
      <c r="AQ138" s="4">
        <f t="shared" si="168"/>
        <v>-0.61061836263804281</v>
      </c>
      <c r="AR138" s="4">
        <f t="shared" si="168"/>
        <v>2.4213117177545342</v>
      </c>
      <c r="AS138" s="4">
        <f t="shared" si="168"/>
        <v>1.9141696291128625</v>
      </c>
      <c r="AT138" s="4">
        <f t="shared" si="168"/>
        <v>1.6348195323488426</v>
      </c>
      <c r="AU138" s="4">
        <f t="shared" si="168"/>
        <v>1.3835448087389892</v>
      </c>
      <c r="AV138" s="4">
        <f t="shared" si="168"/>
        <v>-0.87725673040888807</v>
      </c>
      <c r="AW138" s="4">
        <f t="shared" si="168"/>
        <v>3.1247188551319738</v>
      </c>
      <c r="AY138" s="2">
        <f t="shared" si="159"/>
        <v>75.814665216261048</v>
      </c>
      <c r="AZ138" s="2">
        <f t="shared" si="159"/>
        <v>64.057614948283572</v>
      </c>
      <c r="BA138" s="2">
        <f t="shared" si="159"/>
        <v>59.932084065955038</v>
      </c>
      <c r="BB138" s="2">
        <f t="shared" si="159"/>
        <v>62.738319413660825</v>
      </c>
      <c r="BC138" s="2">
        <f t="shared" si="159"/>
        <v>60.605666502628004</v>
      </c>
      <c r="BD138" s="2">
        <f t="shared" si="159"/>
        <v>60.868204939831571</v>
      </c>
      <c r="BE138" s="2">
        <f t="shared" si="159"/>
        <v>60.152675289978788</v>
      </c>
      <c r="BF138" s="2">
        <f t="shared" si="159"/>
        <v>60.494782642652659</v>
      </c>
      <c r="BG138" s="2">
        <f t="shared" si="159"/>
        <v>61.367099990402693</v>
      </c>
      <c r="BH138" s="2">
        <f t="shared" si="159"/>
        <v>59.552037736747387</v>
      </c>
      <c r="BI138" s="2">
        <f t="shared" si="159"/>
        <v>63.674478226072246</v>
      </c>
      <c r="BJ138" s="2">
        <f t="shared" si="159"/>
        <v>64.518188347220743</v>
      </c>
      <c r="BK138" s="2">
        <f t="shared" si="159"/>
        <v>66.04154338502552</v>
      </c>
      <c r="BL138" s="2">
        <f t="shared" si="159"/>
        <v>64.561850943867029</v>
      </c>
      <c r="BM138" s="2">
        <f t="shared" si="159"/>
        <v>78.226923276316725</v>
      </c>
      <c r="BO138" s="2" t="str">
        <f t="shared" si="100"/>
        <v/>
      </c>
      <c r="BP138" s="2" t="str">
        <f t="shared" si="101"/>
        <v/>
      </c>
      <c r="BQ138" s="2" t="str">
        <f t="shared" si="102"/>
        <v/>
      </c>
      <c r="BR138" s="2" t="str">
        <f t="shared" si="103"/>
        <v/>
      </c>
      <c r="BS138" s="2" t="str">
        <f t="shared" si="104"/>
        <v/>
      </c>
      <c r="BT138" s="2" t="str">
        <f t="shared" si="105"/>
        <v/>
      </c>
      <c r="BU138" s="2" t="str">
        <f t="shared" si="106"/>
        <v/>
      </c>
      <c r="BV138" s="2" t="str">
        <f t="shared" si="107"/>
        <v/>
      </c>
      <c r="BW138" s="2" t="str">
        <f t="shared" si="108"/>
        <v/>
      </c>
      <c r="BX138" s="2" t="str">
        <f t="shared" si="109"/>
        <v/>
      </c>
      <c r="BY138" s="2" t="str">
        <f t="shared" si="110"/>
        <v/>
      </c>
      <c r="BZ138" s="2" t="str">
        <f t="shared" si="111"/>
        <v/>
      </c>
      <c r="CA138" s="2" t="str">
        <f t="shared" si="112"/>
        <v/>
      </c>
      <c r="CB138" s="2" t="str">
        <f t="shared" si="113"/>
        <v/>
      </c>
      <c r="CC138" s="2" t="str">
        <f t="shared" si="114"/>
        <v/>
      </c>
      <c r="CE138" s="2" t="str">
        <f t="shared" si="160"/>
        <v/>
      </c>
      <c r="CF138" s="2">
        <f t="shared" si="160"/>
        <v>65.691999999999993</v>
      </c>
      <c r="CG138" s="2" t="str">
        <f t="shared" si="160"/>
        <v/>
      </c>
      <c r="CH138" s="2">
        <f t="shared" si="160"/>
        <v>63.872</v>
      </c>
      <c r="CI138" s="2" t="str">
        <f t="shared" si="160"/>
        <v/>
      </c>
      <c r="CJ138" s="2" t="str">
        <f t="shared" si="160"/>
        <v/>
      </c>
      <c r="CK138" s="2" t="str">
        <f t="shared" si="160"/>
        <v/>
      </c>
      <c r="CL138" s="2" t="str">
        <f t="shared" si="160"/>
        <v/>
      </c>
      <c r="CM138" s="2" t="str">
        <f t="shared" si="160"/>
        <v/>
      </c>
      <c r="CN138" s="2" t="str">
        <f t="shared" si="160"/>
        <v/>
      </c>
      <c r="CO138" s="2" t="str">
        <f t="shared" si="160"/>
        <v/>
      </c>
      <c r="CP138" s="2">
        <f t="shared" si="160"/>
        <v>66.731999999999999</v>
      </c>
      <c r="CQ138" s="2">
        <f t="shared" si="160"/>
        <v>67.756</v>
      </c>
      <c r="CR138" s="2" t="str">
        <f t="shared" si="160"/>
        <v/>
      </c>
      <c r="CS138" s="2" t="str">
        <f t="shared" si="160"/>
        <v/>
      </c>
      <c r="CU138" s="2" t="str">
        <f t="shared" si="115"/>
        <v/>
      </c>
      <c r="CV138" s="2">
        <f t="shared" si="116"/>
        <v>65.691999999999993</v>
      </c>
      <c r="CW138" s="2" t="str">
        <f t="shared" si="117"/>
        <v/>
      </c>
      <c r="CX138" s="2">
        <f t="shared" si="118"/>
        <v>63.872</v>
      </c>
      <c r="CY138" s="2" t="str">
        <f t="shared" si="119"/>
        <v/>
      </c>
      <c r="CZ138" s="2" t="str">
        <f t="shared" si="120"/>
        <v/>
      </c>
      <c r="DA138" s="2" t="str">
        <f t="shared" si="121"/>
        <v/>
      </c>
      <c r="DB138" s="2" t="str">
        <f t="shared" si="122"/>
        <v/>
      </c>
      <c r="DC138" s="2" t="str">
        <f t="shared" si="123"/>
        <v/>
      </c>
      <c r="DD138" s="2" t="str">
        <f t="shared" si="124"/>
        <v/>
      </c>
      <c r="DE138" s="2" t="str">
        <f t="shared" si="125"/>
        <v/>
      </c>
      <c r="DF138" s="2">
        <f t="shared" si="126"/>
        <v>66.731999999999999</v>
      </c>
      <c r="DG138" s="2">
        <f t="shared" si="127"/>
        <v>67.756</v>
      </c>
      <c r="DH138" s="2" t="str">
        <f t="shared" si="128"/>
        <v/>
      </c>
      <c r="DI138" s="2" t="str">
        <f t="shared" si="129"/>
        <v/>
      </c>
      <c r="DK138" s="2">
        <f t="shared" si="169"/>
        <v>143.29827631578945</v>
      </c>
      <c r="DL138" s="2">
        <f t="shared" si="169"/>
        <v>91.437362579281157</v>
      </c>
      <c r="DM138" s="2">
        <f t="shared" si="169"/>
        <v>103.53120658411355</v>
      </c>
      <c r="DN138" s="2">
        <f t="shared" si="169"/>
        <v>93.586056478405311</v>
      </c>
      <c r="DO138" s="2">
        <f t="shared" si="169"/>
        <v>94.94556545930908</v>
      </c>
      <c r="DP138" s="2">
        <f t="shared" si="169"/>
        <v>82.220159770462104</v>
      </c>
      <c r="DQ138" s="2">
        <f t="shared" si="169"/>
        <v>90.473267743884008</v>
      </c>
      <c r="DR138" s="2">
        <f t="shared" si="169"/>
        <v>89.856663847780112</v>
      </c>
      <c r="DS138" s="2">
        <f t="shared" si="169"/>
        <v>102.6698722689076</v>
      </c>
      <c r="DT138" s="2">
        <f t="shared" si="169"/>
        <v>89.282944997629215</v>
      </c>
      <c r="DU138" s="2">
        <f t="shared" si="169"/>
        <v>99.478680499325236</v>
      </c>
      <c r="DV138" s="2">
        <f t="shared" si="169"/>
        <v>105.58409080675423</v>
      </c>
      <c r="DW138" s="2">
        <f t="shared" si="169"/>
        <v>96.789136363636359</v>
      </c>
      <c r="DX138" s="2">
        <f t="shared" si="169"/>
        <v>79.031931712473536</v>
      </c>
      <c r="DY138" s="2">
        <f t="shared" si="169"/>
        <v>101.58658645276292</v>
      </c>
      <c r="EA138" s="2">
        <f t="shared" si="157"/>
        <v>75.633281318681327</v>
      </c>
      <c r="EB138" s="2">
        <f t="shared" si="157"/>
        <v>63.998343776982864</v>
      </c>
      <c r="EC138" s="2">
        <f t="shared" si="157"/>
        <v>59.84668074126202</v>
      </c>
      <c r="ED138" s="2">
        <f t="shared" si="157"/>
        <v>62.669142355697559</v>
      </c>
      <c r="EE138" s="2">
        <f t="shared" si="156"/>
        <v>60.540653989498594</v>
      </c>
      <c r="EF138" s="2">
        <f t="shared" si="156"/>
        <v>60.825946892655381</v>
      </c>
      <c r="EG138" s="2">
        <f t="shared" si="156"/>
        <v>60.085329694198343</v>
      </c>
      <c r="EH138" s="2">
        <f t="shared" si="156"/>
        <v>60.422104495908279</v>
      </c>
      <c r="EI138" s="2">
        <f t="shared" si="156"/>
        <v>61.230874845784783</v>
      </c>
      <c r="EJ138" s="2">
        <f t="shared" si="156"/>
        <v>59.45889378213419</v>
      </c>
      <c r="EK138" s="2">
        <f t="shared" si="156"/>
        <v>63.582978989831076</v>
      </c>
      <c r="EL138" s="2">
        <f t="shared" si="156"/>
        <v>64.418480340760155</v>
      </c>
      <c r="EM138" s="2">
        <f t="shared" si="140"/>
        <v>65.975683926053591</v>
      </c>
      <c r="EN138" s="2">
        <f t="shared" si="140"/>
        <v>64.529270396411704</v>
      </c>
      <c r="EO138" s="2">
        <f t="shared" si="140"/>
        <v>78.153432236383765</v>
      </c>
      <c r="EQ138" s="2">
        <f t="shared" si="170"/>
        <v>76.481172255390447</v>
      </c>
      <c r="ER138" s="2">
        <f t="shared" si="170"/>
        <v>64.124620524659505</v>
      </c>
      <c r="ES138" s="2">
        <f t="shared" si="170"/>
        <v>59.98779425625645</v>
      </c>
      <c r="ET138" s="2">
        <f t="shared" si="170"/>
        <v>62.991516817063783</v>
      </c>
      <c r="EU138" s="2">
        <f t="shared" si="170"/>
        <v>60.75303090509199</v>
      </c>
      <c r="EV138" s="2">
        <f t="shared" si="170"/>
        <v>60.885857622903934</v>
      </c>
      <c r="EW138" s="2">
        <f t="shared" si="170"/>
        <v>60.240529945433245</v>
      </c>
      <c r="EX138" s="2">
        <f t="shared" si="170"/>
        <v>60.631512501555271</v>
      </c>
      <c r="EY138" s="2">
        <f t="shared" si="170"/>
        <v>61.5666237814171</v>
      </c>
      <c r="EZ138" s="2">
        <f t="shared" si="170"/>
        <v>59.961717776747896</v>
      </c>
      <c r="FA138" s="2">
        <f t="shared" si="170"/>
        <v>63.673951382258522</v>
      </c>
      <c r="FB138" s="2">
        <f t="shared" si="170"/>
        <v>64.377211921648097</v>
      </c>
      <c r="FC138" s="2">
        <f t="shared" si="170"/>
        <v>65.865275349500592</v>
      </c>
      <c r="FD138" s="2">
        <f t="shared" si="170"/>
        <v>64.492407352597411</v>
      </c>
      <c r="FE138" s="2">
        <f t="shared" si="170"/>
        <v>78.141912610879473</v>
      </c>
      <c r="FG138" s="2">
        <f t="shared" si="171"/>
        <v>0.99752590544888531</v>
      </c>
      <c r="FH138" s="2">
        <f t="shared" si="171"/>
        <v>0.99792584877918911</v>
      </c>
      <c r="FI138" s="2">
        <f t="shared" si="171"/>
        <v>0.99812269712384238</v>
      </c>
      <c r="FJ138" s="2">
        <f t="shared" si="171"/>
        <v>0.99799954198208252</v>
      </c>
      <c r="FK138" s="2">
        <f t="shared" si="171"/>
        <v>0.99825572004515439</v>
      </c>
      <c r="FL138" s="2">
        <f t="shared" si="171"/>
        <v>0.99810770755897249</v>
      </c>
      <c r="FM138" s="2">
        <f t="shared" si="171"/>
        <v>0.99792059036870895</v>
      </c>
      <c r="FN138" s="2">
        <f t="shared" si="171"/>
        <v>0.99771087956403992</v>
      </c>
      <c r="FO138" s="2">
        <f t="shared" si="171"/>
        <v>0.99695035591357339</v>
      </c>
      <c r="FP138" s="2">
        <f t="shared" si="171"/>
        <v>0.99734451610892216</v>
      </c>
      <c r="FQ138" s="2">
        <f t="shared" si="171"/>
        <v>0.99752204450189141</v>
      </c>
      <c r="FR138" s="2">
        <f t="shared" si="171"/>
        <v>0.99755689101691158</v>
      </c>
      <c r="FS138" s="2">
        <f t="shared" si="171"/>
        <v>0.99780143536510546</v>
      </c>
      <c r="FT138" s="2">
        <f t="shared" si="171"/>
        <v>0.99772506992654297</v>
      </c>
      <c r="FU138" s="2">
        <f t="shared" si="171"/>
        <v>0.99685840816318627</v>
      </c>
      <c r="FW138" s="2">
        <f t="shared" si="161"/>
        <v>1.6481249593736796E-2</v>
      </c>
      <c r="FX138" s="2">
        <f t="shared" si="161"/>
        <v>1.8677206987522694E-2</v>
      </c>
      <c r="FY138" s="2">
        <f t="shared" si="161"/>
        <v>2.4053250213377123E-2</v>
      </c>
      <c r="FZ138" s="2">
        <f t="shared" si="161"/>
        <v>2.2734645871672201E-2</v>
      </c>
      <c r="GA138" s="2">
        <f t="shared" si="161"/>
        <v>2.3546418359117145E-2</v>
      </c>
      <c r="GB138" s="2">
        <f t="shared" si="161"/>
        <v>2.9609718633406463E-2</v>
      </c>
      <c r="GC138" s="2">
        <f t="shared" si="161"/>
        <v>2.6782332449718716E-2</v>
      </c>
      <c r="GD138" s="2">
        <f t="shared" si="161"/>
        <v>2.530416825356601E-2</v>
      </c>
      <c r="GE138" s="2">
        <f t="shared" si="161"/>
        <v>2.9340230551985425E-2</v>
      </c>
      <c r="GF138" s="2">
        <f t="shared" si="161"/>
        <v>2.7736677631082847E-2</v>
      </c>
      <c r="GG138" s="2">
        <f t="shared" si="161"/>
        <v>2.8044610669045178E-2</v>
      </c>
      <c r="GH138" s="2">
        <f t="shared" si="161"/>
        <v>2.093771173660439E-2</v>
      </c>
      <c r="GI138" s="2">
        <f t="shared" si="161"/>
        <v>1.7081171546793478E-2</v>
      </c>
      <c r="GJ138" s="2">
        <f t="shared" si="161"/>
        <v>1.1176313052557483E-2</v>
      </c>
      <c r="GK138" s="2">
        <f t="shared" si="161"/>
        <v>1.0969632992663811E-2</v>
      </c>
      <c r="GM138" s="86">
        <f t="shared" si="162"/>
        <v>1.7825042625288577E-92</v>
      </c>
      <c r="GN138" s="86">
        <f t="shared" si="162"/>
        <v>1.4796735251860497E-51</v>
      </c>
      <c r="GO138" s="86">
        <f t="shared" si="162"/>
        <v>8.320116712139502E-56</v>
      </c>
      <c r="GP138" s="86">
        <f t="shared" si="162"/>
        <v>4.7284639064815185E-58</v>
      </c>
      <c r="GQ138" s="86">
        <f t="shared" si="162"/>
        <v>6.0161887134939196E-57</v>
      </c>
      <c r="GR138" s="86">
        <f t="shared" si="162"/>
        <v>6.189695172960256E-50</v>
      </c>
      <c r="GS138" s="86">
        <f t="shared" si="162"/>
        <v>1.4810245880129518E-51</v>
      </c>
      <c r="GT138" s="86">
        <f t="shared" si="162"/>
        <v>6.0579892634003146E-61</v>
      </c>
      <c r="GU138" s="86">
        <f t="shared" si="162"/>
        <v>2.6689354397274471E-78</v>
      </c>
      <c r="GV138" s="86">
        <f t="shared" si="162"/>
        <v>9.6301271868118906E-90</v>
      </c>
      <c r="GW138" s="86">
        <f t="shared" si="162"/>
        <v>4.8587901901938666E-72</v>
      </c>
      <c r="GX138" s="86">
        <f t="shared" si="162"/>
        <v>7.7345142573252706E-137</v>
      </c>
      <c r="GY138" s="86">
        <f t="shared" si="162"/>
        <v>8.7522382178066512E-42</v>
      </c>
      <c r="GZ138" s="86">
        <f t="shared" si="162"/>
        <v>3.8364771476788786E-41</v>
      </c>
      <c r="HA138" s="86">
        <f t="shared" si="162"/>
        <v>2.9276178739967121E-67</v>
      </c>
      <c r="HC138" s="86">
        <f t="shared" si="158"/>
        <v>4.8454382292733799E-15</v>
      </c>
      <c r="HD138" s="86">
        <f t="shared" si="158"/>
        <v>6.5213329295479465E-15</v>
      </c>
      <c r="HE138" s="86">
        <f t="shared" si="158"/>
        <v>1.0903705175097402E-15</v>
      </c>
      <c r="HF138" s="86">
        <f t="shared" si="158"/>
        <v>1.901524782636313E-28</v>
      </c>
      <c r="HG138" s="86">
        <f t="shared" si="158"/>
        <v>9.9915532600867429E-26</v>
      </c>
      <c r="HH138" s="86">
        <f t="shared" si="158"/>
        <v>3.2522016905733481E-23</v>
      </c>
      <c r="HI138" s="86">
        <f t="shared" si="158"/>
        <v>4.649872372435232E-24</v>
      </c>
      <c r="HJ138" s="86">
        <f t="shared" si="158"/>
        <v>9.1594994485373866E-25</v>
      </c>
      <c r="HK138" s="86">
        <f t="shared" si="158"/>
        <v>3.2582569397182512E-34</v>
      </c>
      <c r="HL138" s="86">
        <f t="shared" si="166"/>
        <v>3.7198024217322377E-32</v>
      </c>
      <c r="HM138" s="86">
        <f t="shared" si="166"/>
        <v>1.020209611504174E-29</v>
      </c>
      <c r="HN138" s="86">
        <f t="shared" si="166"/>
        <v>4.5278683384167943E-30</v>
      </c>
      <c r="HO138" s="86">
        <f t="shared" si="166"/>
        <v>5.9821235034551091E-11</v>
      </c>
      <c r="HP138" s="86">
        <f t="shared" si="166"/>
        <v>1.3032508287629792E-10</v>
      </c>
      <c r="HQ138" s="86">
        <f t="shared" si="166"/>
        <v>1.2944667558694396E-14</v>
      </c>
      <c r="HS138" s="86">
        <f t="shared" si="163"/>
        <v>1.6741164393058672E-2</v>
      </c>
      <c r="HT138" s="86">
        <f t="shared" si="163"/>
        <v>5.1608672461529491E-3</v>
      </c>
      <c r="HU138" s="86">
        <f t="shared" si="163"/>
        <v>1.8630413137658678E-2</v>
      </c>
      <c r="HV138" s="86">
        <f t="shared" si="163"/>
        <v>9.9999979404403038E-3</v>
      </c>
      <c r="HW138" s="86">
        <f t="shared" si="163"/>
        <v>2.5218112870940539E-2</v>
      </c>
      <c r="HX138" s="86">
        <f t="shared" si="163"/>
        <v>3.3523189422506372E-2</v>
      </c>
      <c r="HY138" s="86">
        <f t="shared" si="163"/>
        <v>5.6461465509332252E-2</v>
      </c>
      <c r="HZ138" s="86">
        <f t="shared" si="163"/>
        <v>4.5448545219462622E-2</v>
      </c>
      <c r="IA138" s="86">
        <f t="shared" si="163"/>
        <v>3.6291971530886855E-2</v>
      </c>
      <c r="IB138" s="86">
        <f t="shared" si="163"/>
        <v>3.1202537259711918E-2</v>
      </c>
      <c r="IC138" s="86">
        <f t="shared" si="163"/>
        <v>1.4158056094725816E-2</v>
      </c>
      <c r="ID138" s="86">
        <f t="shared" si="163"/>
        <v>8.5177840925356671E-3</v>
      </c>
      <c r="IE138" s="86">
        <f t="shared" si="163"/>
        <v>4.6065322485661477E-3</v>
      </c>
      <c r="IF138" s="86">
        <f t="shared" si="163"/>
        <v>2.5680295588978181E-2</v>
      </c>
      <c r="IG138" s="86">
        <f t="shared" si="163"/>
        <v>2.2184854388722718E-2</v>
      </c>
      <c r="II138" s="86">
        <f t="shared" si="164"/>
        <v>1.0234639368600229E-9</v>
      </c>
      <c r="IJ138" s="86">
        <f t="shared" si="164"/>
        <v>3.2092365404785826E-13</v>
      </c>
      <c r="IK138" s="86">
        <f t="shared" si="164"/>
        <v>9.7591827021993686E-12</v>
      </c>
      <c r="IL138" s="86">
        <f t="shared" si="164"/>
        <v>1.9859944293060984E-13</v>
      </c>
      <c r="IM138" s="86">
        <f t="shared" si="164"/>
        <v>8.4919752139558867E-12</v>
      </c>
      <c r="IN138" s="86">
        <f t="shared" si="164"/>
        <v>6.3646824574917115E-12</v>
      </c>
      <c r="IO138" s="86">
        <f t="shared" si="164"/>
        <v>8.5544245566765813E-11</v>
      </c>
      <c r="IP138" s="86">
        <f t="shared" si="164"/>
        <v>1.3032198766726074E-10</v>
      </c>
      <c r="IQ138" s="86">
        <f t="shared" si="164"/>
        <v>4.5204566225235977E-13</v>
      </c>
      <c r="IR138" s="86">
        <f t="shared" si="164"/>
        <v>5.2294588795464786E-14</v>
      </c>
      <c r="IS138" s="86">
        <f t="shared" si="164"/>
        <v>6.2838177345220268E-14</v>
      </c>
      <c r="IT138" s="86">
        <f t="shared" si="164"/>
        <v>7.9922487036511968E-15</v>
      </c>
      <c r="IU138" s="86">
        <f t="shared" si="164"/>
        <v>2.2449762541333173E-13</v>
      </c>
      <c r="IV138" s="86">
        <f t="shared" si="164"/>
        <v>3.4648416048570495E-15</v>
      </c>
      <c r="IW138" s="86">
        <f t="shared" si="164"/>
        <v>2.6566299233031736E-15</v>
      </c>
      <c r="IY138" s="86">
        <f t="shared" si="165"/>
        <v>1.6741165416527454E-2</v>
      </c>
      <c r="IZ138" s="86">
        <f t="shared" si="165"/>
        <v>5.1608672464803947E-3</v>
      </c>
      <c r="JA138" s="86">
        <f t="shared" si="165"/>
        <v>1.863041314741895E-2</v>
      </c>
      <c r="JB138" s="86">
        <f t="shared" si="165"/>
        <v>9.9999979406389036E-3</v>
      </c>
      <c r="JC138" s="86">
        <f t="shared" si="165"/>
        <v>2.5218112879432514E-2</v>
      </c>
      <c r="JD138" s="86">
        <f t="shared" si="165"/>
        <v>3.3523189428871052E-2</v>
      </c>
      <c r="JE138" s="86">
        <f t="shared" si="165"/>
        <v>5.6461465594876498E-2</v>
      </c>
      <c r="JF138" s="86">
        <f t="shared" si="165"/>
        <v>4.5448545349784611E-2</v>
      </c>
      <c r="JG138" s="86">
        <f t="shared" si="165"/>
        <v>3.6291971531338903E-2</v>
      </c>
      <c r="JH138" s="86">
        <f t="shared" si="165"/>
        <v>3.1202537259764213E-2</v>
      </c>
      <c r="JI138" s="86">
        <f t="shared" si="165"/>
        <v>1.4158056094788655E-2</v>
      </c>
      <c r="JJ138" s="86">
        <f t="shared" si="165"/>
        <v>8.517784092543659E-3</v>
      </c>
      <c r="JK138" s="86">
        <f t="shared" si="165"/>
        <v>4.60653230861188E-3</v>
      </c>
      <c r="JL138" s="86">
        <f t="shared" si="165"/>
        <v>2.5680295719306731E-2</v>
      </c>
      <c r="JM138" s="86">
        <f t="shared" si="165"/>
        <v>2.218485438873832E-2</v>
      </c>
    </row>
    <row r="139" spans="2:273" x14ac:dyDescent="0.25">
      <c r="B139" s="2">
        <v>112</v>
      </c>
      <c r="C139" s="37">
        <v>76.864000000000004</v>
      </c>
      <c r="D139" s="37">
        <v>67.128</v>
      </c>
      <c r="E139" s="37">
        <v>60.2</v>
      </c>
      <c r="F139" s="37">
        <v>63.768999999999998</v>
      </c>
      <c r="G139" s="37">
        <v>62.667000000000002</v>
      </c>
      <c r="H139" s="37">
        <v>62.384999999999998</v>
      </c>
      <c r="I139" s="37">
        <v>62.902000000000001</v>
      </c>
      <c r="J139" s="37">
        <v>62.731999999999999</v>
      </c>
      <c r="K139" s="37">
        <v>61.78</v>
      </c>
      <c r="L139" s="37">
        <v>63.536999999999999</v>
      </c>
      <c r="M139" s="37">
        <v>68.462999999999994</v>
      </c>
      <c r="N139" s="37">
        <v>65.415000000000006</v>
      </c>
      <c r="O139" s="37">
        <v>66.146000000000001</v>
      </c>
      <c r="P139" s="37">
        <v>68.710999999999999</v>
      </c>
      <c r="Q139" s="37">
        <v>85.424999999999997</v>
      </c>
      <c r="S139" s="4">
        <f t="shared" si="167"/>
        <v>75.475201195731486</v>
      </c>
      <c r="T139" s="4">
        <f t="shared" si="167"/>
        <v>64.019552552107072</v>
      </c>
      <c r="U139" s="4">
        <f t="shared" si="167"/>
        <v>60.219895920127676</v>
      </c>
      <c r="V139" s="4">
        <f t="shared" si="167"/>
        <v>62.804563628250477</v>
      </c>
      <c r="W139" s="4">
        <f t="shared" si="167"/>
        <v>61.541149248024503</v>
      </c>
      <c r="X139" s="4">
        <f t="shared" si="167"/>
        <v>62.011249556157715</v>
      </c>
      <c r="Y139" s="4">
        <f t="shared" si="167"/>
        <v>62.322176520495027</v>
      </c>
      <c r="Z139" s="4">
        <f t="shared" si="167"/>
        <v>62.408066584481205</v>
      </c>
      <c r="AA139" s="4">
        <f t="shared" si="167"/>
        <v>62.908818891907202</v>
      </c>
      <c r="AB139" s="4">
        <f t="shared" si="167"/>
        <v>61.593772124496958</v>
      </c>
      <c r="AC139" s="4">
        <f t="shared" si="167"/>
        <v>65.313910968375026</v>
      </c>
      <c r="AD139" s="4">
        <f t="shared" si="167"/>
        <v>65.338723404431775</v>
      </c>
      <c r="AE139" s="4">
        <f t="shared" si="167"/>
        <v>66.473709172555033</v>
      </c>
      <c r="AF139" s="4">
        <f t="shared" si="167"/>
        <v>69.642436610476054</v>
      </c>
      <c r="AG139" s="4">
        <f t="shared" si="167"/>
        <v>86.569202126670021</v>
      </c>
      <c r="AI139" s="4">
        <f t="shared" si="168"/>
        <v>1.388798804268518</v>
      </c>
      <c r="AJ139" s="4">
        <f t="shared" si="168"/>
        <v>3.108447447892928</v>
      </c>
      <c r="AK139" s="4">
        <f t="shared" si="168"/>
        <v>-1.9895920127673605E-2</v>
      </c>
      <c r="AL139" s="4">
        <f t="shared" si="168"/>
        <v>0.96443637174952102</v>
      </c>
      <c r="AM139" s="4">
        <f t="shared" si="168"/>
        <v>1.1258507519754986</v>
      </c>
      <c r="AN139" s="4">
        <f t="shared" si="168"/>
        <v>0.37375044384228318</v>
      </c>
      <c r="AO139" s="4">
        <f t="shared" si="168"/>
        <v>0.5798234795049737</v>
      </c>
      <c r="AP139" s="4">
        <f t="shared" si="168"/>
        <v>0.32393341551879473</v>
      </c>
      <c r="AQ139" s="4">
        <f t="shared" si="168"/>
        <v>-1.1288188919072013</v>
      </c>
      <c r="AR139" s="4">
        <f t="shared" si="168"/>
        <v>1.943227875503041</v>
      </c>
      <c r="AS139" s="4">
        <f t="shared" si="168"/>
        <v>3.1490890316249676</v>
      </c>
      <c r="AT139" s="4">
        <f t="shared" si="168"/>
        <v>7.6276595568231187E-2</v>
      </c>
      <c r="AU139" s="4">
        <f t="shared" si="168"/>
        <v>-0.32770917255503207</v>
      </c>
      <c r="AV139" s="4">
        <f t="shared" si="168"/>
        <v>-0.93143661047605519</v>
      </c>
      <c r="AW139" s="4">
        <f t="shared" si="168"/>
        <v>-1.1442021266700237</v>
      </c>
      <c r="AY139" s="2">
        <f t="shared" si="159"/>
        <v>75.475201195731486</v>
      </c>
      <c r="AZ139" s="2">
        <f t="shared" si="159"/>
        <v>63.861929791862146</v>
      </c>
      <c r="BA139" s="2">
        <f t="shared" si="159"/>
        <v>59.786037048065317</v>
      </c>
      <c r="BB139" s="2">
        <f t="shared" si="159"/>
        <v>62.519901893977746</v>
      </c>
      <c r="BC139" s="2">
        <f t="shared" si="159"/>
        <v>60.492813787032404</v>
      </c>
      <c r="BD139" s="2">
        <f t="shared" si="159"/>
        <v>60.721472897833138</v>
      </c>
      <c r="BE139" s="2">
        <f t="shared" si="159"/>
        <v>59.985172081515898</v>
      </c>
      <c r="BF139" s="2">
        <f t="shared" si="159"/>
        <v>60.36396021726317</v>
      </c>
      <c r="BG139" s="2">
        <f t="shared" si="159"/>
        <v>61.160787003641751</v>
      </c>
      <c r="BH139" s="2">
        <f t="shared" si="159"/>
        <v>59.405401865382252</v>
      </c>
      <c r="BI139" s="2">
        <f t="shared" si="159"/>
        <v>63.543947897890369</v>
      </c>
      <c r="BJ139" s="2">
        <f t="shared" si="159"/>
        <v>64.410302240130093</v>
      </c>
      <c r="BK139" s="2">
        <f t="shared" si="159"/>
        <v>65.950393319806707</v>
      </c>
      <c r="BL139" s="2">
        <f t="shared" si="159"/>
        <v>64.473356720471884</v>
      </c>
      <c r="BM139" s="2">
        <f t="shared" si="159"/>
        <v>77.989969214946584</v>
      </c>
      <c r="BO139" s="2" t="str">
        <f t="shared" si="100"/>
        <v/>
      </c>
      <c r="BP139" s="2" t="str">
        <f t="shared" si="101"/>
        <v/>
      </c>
      <c r="BQ139" s="2" t="str">
        <f t="shared" si="102"/>
        <v/>
      </c>
      <c r="BR139" s="2" t="str">
        <f t="shared" si="103"/>
        <v/>
      </c>
      <c r="BS139" s="2" t="str">
        <f t="shared" si="104"/>
        <v/>
      </c>
      <c r="BT139" s="2" t="str">
        <f t="shared" si="105"/>
        <v/>
      </c>
      <c r="BU139" s="2" t="str">
        <f t="shared" si="106"/>
        <v/>
      </c>
      <c r="BV139" s="2" t="str">
        <f t="shared" si="107"/>
        <v/>
      </c>
      <c r="BW139" s="2" t="str">
        <f t="shared" si="108"/>
        <v/>
      </c>
      <c r="BX139" s="2" t="str">
        <f t="shared" si="109"/>
        <v/>
      </c>
      <c r="BY139" s="2" t="str">
        <f t="shared" si="110"/>
        <v/>
      </c>
      <c r="BZ139" s="2" t="str">
        <f t="shared" si="111"/>
        <v/>
      </c>
      <c r="CA139" s="2" t="str">
        <f t="shared" si="112"/>
        <v/>
      </c>
      <c r="CB139" s="2" t="str">
        <f t="shared" si="113"/>
        <v/>
      </c>
      <c r="CC139" s="2" t="str">
        <f t="shared" si="114"/>
        <v/>
      </c>
      <c r="CE139" s="2" t="str">
        <f t="shared" si="160"/>
        <v/>
      </c>
      <c r="CF139" s="2">
        <f t="shared" si="160"/>
        <v>67.128</v>
      </c>
      <c r="CG139" s="2" t="str">
        <f t="shared" si="160"/>
        <v/>
      </c>
      <c r="CH139" s="2" t="str">
        <f t="shared" si="160"/>
        <v/>
      </c>
      <c r="CI139" s="2" t="str">
        <f t="shared" si="160"/>
        <v/>
      </c>
      <c r="CJ139" s="2" t="str">
        <f t="shared" si="160"/>
        <v/>
      </c>
      <c r="CK139" s="2" t="str">
        <f t="shared" si="160"/>
        <v/>
      </c>
      <c r="CL139" s="2" t="str">
        <f t="shared" si="160"/>
        <v/>
      </c>
      <c r="CM139" s="2" t="str">
        <f t="shared" si="160"/>
        <v/>
      </c>
      <c r="CN139" s="2" t="str">
        <f t="shared" si="160"/>
        <v/>
      </c>
      <c r="CO139" s="2" t="str">
        <f t="shared" si="160"/>
        <v/>
      </c>
      <c r="CP139" s="2" t="str">
        <f t="shared" si="160"/>
        <v/>
      </c>
      <c r="CQ139" s="2">
        <f t="shared" si="160"/>
        <v>66.146000000000001</v>
      </c>
      <c r="CR139" s="2" t="str">
        <f t="shared" si="160"/>
        <v/>
      </c>
      <c r="CS139" s="2" t="str">
        <f t="shared" si="160"/>
        <v/>
      </c>
      <c r="CU139" s="2" t="str">
        <f t="shared" si="115"/>
        <v/>
      </c>
      <c r="CV139" s="2">
        <f t="shared" si="116"/>
        <v>67.128</v>
      </c>
      <c r="CW139" s="2" t="str">
        <f t="shared" si="117"/>
        <v/>
      </c>
      <c r="CX139" s="2" t="str">
        <f t="shared" si="118"/>
        <v/>
      </c>
      <c r="CY139" s="2" t="str">
        <f t="shared" si="119"/>
        <v/>
      </c>
      <c r="CZ139" s="2" t="str">
        <f t="shared" si="120"/>
        <v/>
      </c>
      <c r="DA139" s="2" t="str">
        <f t="shared" si="121"/>
        <v/>
      </c>
      <c r="DB139" s="2" t="str">
        <f t="shared" si="122"/>
        <v/>
      </c>
      <c r="DC139" s="2" t="str">
        <f t="shared" si="123"/>
        <v/>
      </c>
      <c r="DD139" s="2" t="str">
        <f t="shared" si="124"/>
        <v/>
      </c>
      <c r="DE139" s="2" t="str">
        <f t="shared" si="125"/>
        <v/>
      </c>
      <c r="DF139" s="2" t="str">
        <f t="shared" si="126"/>
        <v/>
      </c>
      <c r="DG139" s="2">
        <f t="shared" si="127"/>
        <v>66.146000000000001</v>
      </c>
      <c r="DH139" s="2" t="str">
        <f t="shared" si="128"/>
        <v/>
      </c>
      <c r="DI139" s="2" t="str">
        <f t="shared" si="129"/>
        <v/>
      </c>
      <c r="DK139" s="2">
        <f t="shared" si="169"/>
        <v>143.92161983805667</v>
      </c>
      <c r="DL139" s="2">
        <f t="shared" si="169"/>
        <v>91.598557082452402</v>
      </c>
      <c r="DM139" s="2">
        <f t="shared" si="169"/>
        <v>103.82251585623678</v>
      </c>
      <c r="DN139" s="2">
        <f t="shared" si="169"/>
        <v>93.764627906976742</v>
      </c>
      <c r="DO139" s="2">
        <f t="shared" si="169"/>
        <v>95.146947924263301</v>
      </c>
      <c r="DP139" s="2">
        <f t="shared" si="169"/>
        <v>82.268746300211433</v>
      </c>
      <c r="DQ139" s="2">
        <f t="shared" si="169"/>
        <v>90.605060404711551</v>
      </c>
      <c r="DR139" s="2">
        <f t="shared" si="169"/>
        <v>89.945032417195193</v>
      </c>
      <c r="DS139" s="2">
        <f t="shared" si="169"/>
        <v>102.95931372549022</v>
      </c>
      <c r="DT139" s="2">
        <f t="shared" si="169"/>
        <v>89.402556187766734</v>
      </c>
      <c r="DU139" s="2">
        <f t="shared" si="169"/>
        <v>99.735520782726041</v>
      </c>
      <c r="DV139" s="2">
        <f t="shared" si="169"/>
        <v>105.91615356472796</v>
      </c>
      <c r="DW139" s="2">
        <f t="shared" si="169"/>
        <v>96.950551797040163</v>
      </c>
      <c r="DX139" s="2">
        <f t="shared" si="169"/>
        <v>79.066238336856912</v>
      </c>
      <c r="DY139" s="2">
        <f t="shared" si="169"/>
        <v>101.78635249554367</v>
      </c>
      <c r="EA139" s="2">
        <f t="shared" si="157"/>
        <v>75.303079120879119</v>
      </c>
      <c r="EB139" s="2">
        <f t="shared" si="157"/>
        <v>63.805300234365369</v>
      </c>
      <c r="EC139" s="2">
        <f t="shared" si="157"/>
        <v>59.70562397372742</v>
      </c>
      <c r="ED139" s="2">
        <f t="shared" si="157"/>
        <v>62.452581895633656</v>
      </c>
      <c r="EE139" s="2">
        <f t="shared" si="156"/>
        <v>60.431233872130122</v>
      </c>
      <c r="EF139" s="2">
        <f t="shared" si="156"/>
        <v>60.681246650524628</v>
      </c>
      <c r="EG139" s="2">
        <f t="shared" si="156"/>
        <v>59.921110945984566</v>
      </c>
      <c r="EH139" s="2">
        <f t="shared" si="156"/>
        <v>60.295155219825716</v>
      </c>
      <c r="EI139" s="2">
        <f t="shared" si="156"/>
        <v>61.031106031528438</v>
      </c>
      <c r="EJ139" s="2">
        <f t="shared" si="156"/>
        <v>59.314753284234605</v>
      </c>
      <c r="EK139" s="2">
        <f t="shared" si="156"/>
        <v>63.458147431356778</v>
      </c>
      <c r="EL139" s="2">
        <f t="shared" si="156"/>
        <v>64.31827675840978</v>
      </c>
      <c r="EM139" s="2">
        <f t="shared" si="140"/>
        <v>65.889844665517785</v>
      </c>
      <c r="EN139" s="2">
        <f t="shared" si="140"/>
        <v>64.443554248999888</v>
      </c>
      <c r="EO139" s="2">
        <f t="shared" si="140"/>
        <v>77.921644604729323</v>
      </c>
      <c r="EQ139" s="2">
        <f t="shared" si="170"/>
        <v>76.259558501395716</v>
      </c>
      <c r="ER139" s="2">
        <f t="shared" si="170"/>
        <v>64.003168775472943</v>
      </c>
      <c r="ES139" s="2">
        <f t="shared" si="170"/>
        <v>59.890596947436954</v>
      </c>
      <c r="ET139" s="2">
        <f t="shared" si="170"/>
        <v>62.861974082831431</v>
      </c>
      <c r="EU139" s="2">
        <f t="shared" si="170"/>
        <v>60.677573046392794</v>
      </c>
      <c r="EV139" s="2">
        <f t="shared" si="170"/>
        <v>60.772818048228586</v>
      </c>
      <c r="EW139" s="2">
        <f t="shared" si="170"/>
        <v>60.12117851881429</v>
      </c>
      <c r="EX139" s="2">
        <f t="shared" si="170"/>
        <v>60.544177012008532</v>
      </c>
      <c r="EY139" s="2">
        <f t="shared" si="170"/>
        <v>61.43741358797655</v>
      </c>
      <c r="EZ139" s="2">
        <f t="shared" si="170"/>
        <v>59.900415300855698</v>
      </c>
      <c r="FA139" s="2">
        <f t="shared" si="170"/>
        <v>63.582010304398565</v>
      </c>
      <c r="FB139" s="2">
        <f t="shared" si="170"/>
        <v>64.288579038613079</v>
      </c>
      <c r="FC139" s="2">
        <f t="shared" si="170"/>
        <v>65.796591409625336</v>
      </c>
      <c r="FD139" s="2">
        <f t="shared" si="170"/>
        <v>64.399263866513365</v>
      </c>
      <c r="FE139" s="2">
        <f t="shared" si="170"/>
        <v>77.91576531855813</v>
      </c>
      <c r="FG139" s="2">
        <f t="shared" si="171"/>
        <v>0.99774310764098861</v>
      </c>
      <c r="FH139" s="2">
        <f t="shared" si="171"/>
        <v>0.99810800630996388</v>
      </c>
      <c r="FI139" s="2">
        <f t="shared" si="171"/>
        <v>0.99828759656944555</v>
      </c>
      <c r="FJ139" s="2">
        <f t="shared" si="171"/>
        <v>0.99817523941213881</v>
      </c>
      <c r="FK139" s="2">
        <f t="shared" si="171"/>
        <v>0.99840895358411863</v>
      </c>
      <c r="FL139" s="2">
        <f t="shared" si="171"/>
        <v>0.9982739213883508</v>
      </c>
      <c r="FM139" s="2">
        <f t="shared" si="171"/>
        <v>0.99810320882944126</v>
      </c>
      <c r="FN139" s="2">
        <f t="shared" si="171"/>
        <v>0.99791187676465476</v>
      </c>
      <c r="FO139" s="2">
        <f t="shared" si="171"/>
        <v>0.99721794501254191</v>
      </c>
      <c r="FP139" s="2">
        <f t="shared" si="171"/>
        <v>0.99757760390555261</v>
      </c>
      <c r="FQ139" s="2">
        <f t="shared" si="171"/>
        <v>0.99773958488068648</v>
      </c>
      <c r="FR139" s="2">
        <f t="shared" si="171"/>
        <v>0.9977713790454924</v>
      </c>
      <c r="FS139" s="2">
        <f t="shared" si="171"/>
        <v>0.99799449725773326</v>
      </c>
      <c r="FT139" s="2">
        <f t="shared" si="171"/>
        <v>0.99792482372788183</v>
      </c>
      <c r="FU139" s="2">
        <f t="shared" si="171"/>
        <v>0.99713404196659594</v>
      </c>
      <c r="FW139" s="2">
        <f t="shared" si="161"/>
        <v>1.8042641559025661E-2</v>
      </c>
      <c r="FX139" s="2">
        <f t="shared" si="161"/>
        <v>2.0442314336560449E-2</v>
      </c>
      <c r="FY139" s="2">
        <f t="shared" si="161"/>
        <v>2.6312802542334267E-2</v>
      </c>
      <c r="FZ139" s="2">
        <f t="shared" si="161"/>
        <v>2.4873486050130924E-2</v>
      </c>
      <c r="GA139" s="2">
        <f t="shared" si="161"/>
        <v>2.5759615797477157E-2</v>
      </c>
      <c r="GB139" s="2">
        <f t="shared" si="161"/>
        <v>3.2373928525002447E-2</v>
      </c>
      <c r="GC139" s="2">
        <f t="shared" si="161"/>
        <v>2.929055937081005E-2</v>
      </c>
      <c r="GD139" s="2">
        <f t="shared" si="161"/>
        <v>2.7677898693432849E-2</v>
      </c>
      <c r="GE139" s="2">
        <f t="shared" si="161"/>
        <v>3.2080114131016302E-2</v>
      </c>
      <c r="GF139" s="2">
        <f t="shared" si="161"/>
        <v>3.0331495639953469E-2</v>
      </c>
      <c r="GG139" s="2">
        <f t="shared" si="161"/>
        <v>3.0667327730198087E-2</v>
      </c>
      <c r="GH139" s="2">
        <f t="shared" si="161"/>
        <v>2.2911462493798707E-2</v>
      </c>
      <c r="GI139" s="2">
        <f t="shared" si="161"/>
        <v>1.8698318073816077E-2</v>
      </c>
      <c r="GJ139" s="2">
        <f t="shared" si="161"/>
        <v>1.22413840518179E-2</v>
      </c>
      <c r="GK139" s="2">
        <f t="shared" si="161"/>
        <v>1.2015247294631489E-2</v>
      </c>
      <c r="GM139" s="86">
        <f t="shared" si="162"/>
        <v>2.2819733537334454E-96</v>
      </c>
      <c r="GN139" s="86">
        <f t="shared" si="162"/>
        <v>9.6192256638052906E-54</v>
      </c>
      <c r="GO139" s="86">
        <f t="shared" si="162"/>
        <v>3.7602786097919674E-58</v>
      </c>
      <c r="GP139" s="86">
        <f t="shared" si="162"/>
        <v>1.7337536274769375E-60</v>
      </c>
      <c r="GQ139" s="86">
        <f t="shared" si="162"/>
        <v>2.3128501705922522E-59</v>
      </c>
      <c r="GR139" s="86">
        <f t="shared" si="162"/>
        <v>5.0287362259418134E-52</v>
      </c>
      <c r="GS139" s="86">
        <f t="shared" si="162"/>
        <v>1.0776350015132472E-53</v>
      </c>
      <c r="GT139" s="86">
        <f t="shared" si="162"/>
        <v>1.4971712728843225E-63</v>
      </c>
      <c r="GU139" s="86">
        <f t="shared" si="162"/>
        <v>1.2895448455990051E-81</v>
      </c>
      <c r="GV139" s="86">
        <f t="shared" si="162"/>
        <v>1.8058693549675502E-93</v>
      </c>
      <c r="GW139" s="86">
        <f t="shared" si="162"/>
        <v>4.6595414632028051E-75</v>
      </c>
      <c r="GX139" s="86">
        <f t="shared" si="162"/>
        <v>1.2519035580601578E-142</v>
      </c>
      <c r="GY139" s="86">
        <f t="shared" si="162"/>
        <v>1.5461300375580057E-43</v>
      </c>
      <c r="GZ139" s="86">
        <f t="shared" si="162"/>
        <v>6.9962825991290624E-43</v>
      </c>
      <c r="HA139" s="86">
        <f t="shared" si="162"/>
        <v>4.6796722102162704E-70</v>
      </c>
      <c r="HC139" s="86">
        <f t="shared" si="158"/>
        <v>3.1372529259044639E-16</v>
      </c>
      <c r="HD139" s="86">
        <f t="shared" si="158"/>
        <v>4.5768506250465906E-16</v>
      </c>
      <c r="HE139" s="86">
        <f t="shared" si="158"/>
        <v>7.1191499137646501E-17</v>
      </c>
      <c r="HF139" s="86">
        <f t="shared" si="158"/>
        <v>1.0507970994411161E-30</v>
      </c>
      <c r="HG139" s="86">
        <f t="shared" si="158"/>
        <v>9.7849787608141176E-28</v>
      </c>
      <c r="HH139" s="86">
        <f t="shared" si="158"/>
        <v>6.0750095413217423E-25</v>
      </c>
      <c r="HI139" s="86">
        <f t="shared" si="158"/>
        <v>8.0381681401817731E-26</v>
      </c>
      <c r="HJ139" s="86">
        <f t="shared" si="158"/>
        <v>1.2150497619074818E-26</v>
      </c>
      <c r="HK139" s="86">
        <f t="shared" si="158"/>
        <v>9.9335800848233815E-37</v>
      </c>
      <c r="HL139" s="86">
        <f t="shared" si="166"/>
        <v>2.0823011190537717E-34</v>
      </c>
      <c r="HM139" s="86">
        <f t="shared" si="166"/>
        <v>7.0111638241642414E-32</v>
      </c>
      <c r="HN139" s="86">
        <f t="shared" si="166"/>
        <v>2.6772537369769108E-32</v>
      </c>
      <c r="HO139" s="86">
        <f t="shared" si="166"/>
        <v>9.0267470951740728E-12</v>
      </c>
      <c r="HP139" s="86">
        <f t="shared" si="166"/>
        <v>2.0302682369785255E-11</v>
      </c>
      <c r="HQ139" s="86">
        <f t="shared" si="166"/>
        <v>9.6729408515725512E-16</v>
      </c>
      <c r="HS139" s="86">
        <f t="shared" si="163"/>
        <v>2.4145125385478045E-2</v>
      </c>
      <c r="HT139" s="86">
        <f t="shared" si="163"/>
        <v>8.6029791242575662E-3</v>
      </c>
      <c r="HU139" s="86">
        <f t="shared" si="163"/>
        <v>2.9001267780473041E-2</v>
      </c>
      <c r="HV139" s="86">
        <f t="shared" si="163"/>
        <v>1.6582553079917517E-2</v>
      </c>
      <c r="HW139" s="86">
        <f t="shared" si="163"/>
        <v>3.8530126662600424E-2</v>
      </c>
      <c r="HX139" s="86">
        <f t="shared" si="163"/>
        <v>5.1845414969278483E-2</v>
      </c>
      <c r="HY139" s="86">
        <f t="shared" si="163"/>
        <v>8.165979548120407E-2</v>
      </c>
      <c r="HZ139" s="86">
        <f t="shared" si="163"/>
        <v>6.6005491513450879E-2</v>
      </c>
      <c r="IA139" s="86">
        <f t="shared" si="163"/>
        <v>5.7026312881913177E-2</v>
      </c>
      <c r="IB139" s="86">
        <f t="shared" si="163"/>
        <v>5.0041708245234046E-2</v>
      </c>
      <c r="IC139" s="86">
        <f t="shared" si="163"/>
        <v>2.392415358822756E-2</v>
      </c>
      <c r="ID139" s="86">
        <f t="shared" si="163"/>
        <v>1.4494886061553334E-2</v>
      </c>
      <c r="IE139" s="86">
        <f t="shared" si="163"/>
        <v>7.6607609563882446E-3</v>
      </c>
      <c r="IF139" s="86">
        <f t="shared" si="163"/>
        <v>3.4338407270851697E-2</v>
      </c>
      <c r="IG139" s="86">
        <f t="shared" si="163"/>
        <v>2.992241746405553E-2</v>
      </c>
      <c r="II139" s="86">
        <f t="shared" si="164"/>
        <v>2.3992145420685765E-9</v>
      </c>
      <c r="IJ139" s="86">
        <f t="shared" si="164"/>
        <v>1.1115536201667363E-12</v>
      </c>
      <c r="IK139" s="86">
        <f t="shared" si="164"/>
        <v>3.1233770494848197E-11</v>
      </c>
      <c r="IL139" s="86">
        <f t="shared" si="164"/>
        <v>7.5139788965170842E-13</v>
      </c>
      <c r="IM139" s="86">
        <f t="shared" si="164"/>
        <v>2.7176230259597509E-11</v>
      </c>
      <c r="IN139" s="86">
        <f t="shared" si="164"/>
        <v>2.2335201100125931E-11</v>
      </c>
      <c r="IO139" s="86">
        <f t="shared" si="164"/>
        <v>2.5466534906725251E-10</v>
      </c>
      <c r="IP139" s="86">
        <f t="shared" si="164"/>
        <v>3.7360548222026282E-10</v>
      </c>
      <c r="IQ139" s="86">
        <f t="shared" si="164"/>
        <v>1.8093678621561778E-12</v>
      </c>
      <c r="IR139" s="86">
        <f t="shared" si="164"/>
        <v>2.2814221471371747E-13</v>
      </c>
      <c r="IS139" s="86">
        <f t="shared" si="164"/>
        <v>2.7288016499559844E-13</v>
      </c>
      <c r="IT139" s="86">
        <f t="shared" si="164"/>
        <v>3.4122311483778503E-14</v>
      </c>
      <c r="IU139" s="86">
        <f t="shared" si="164"/>
        <v>7.6845832103035548E-13</v>
      </c>
      <c r="IV139" s="86">
        <f t="shared" si="164"/>
        <v>1.2468776991256033E-14</v>
      </c>
      <c r="IW139" s="86">
        <f t="shared" si="164"/>
        <v>9.6109306182069863E-15</v>
      </c>
      <c r="IY139" s="86">
        <f t="shared" si="165"/>
        <v>2.41451277846929E-2</v>
      </c>
      <c r="IZ139" s="86">
        <f t="shared" si="165"/>
        <v>8.6029791253695777E-3</v>
      </c>
      <c r="JA139" s="86">
        <f t="shared" si="165"/>
        <v>2.9001267811706883E-2</v>
      </c>
      <c r="JB139" s="86">
        <f t="shared" si="165"/>
        <v>1.6582553080668916E-2</v>
      </c>
      <c r="JC139" s="86">
        <f t="shared" si="165"/>
        <v>3.8530126689776657E-2</v>
      </c>
      <c r="JD139" s="86">
        <f t="shared" si="165"/>
        <v>5.1845414991613686E-2</v>
      </c>
      <c r="JE139" s="86">
        <f t="shared" si="165"/>
        <v>8.1659795735869414E-2</v>
      </c>
      <c r="JF139" s="86">
        <f t="shared" si="165"/>
        <v>6.6005491887056358E-2</v>
      </c>
      <c r="JG139" s="86">
        <f t="shared" si="165"/>
        <v>5.7026312883722542E-2</v>
      </c>
      <c r="JH139" s="86">
        <f t="shared" si="165"/>
        <v>5.0041708245462189E-2</v>
      </c>
      <c r="JI139" s="86">
        <f t="shared" si="165"/>
        <v>2.3924153588500439E-2</v>
      </c>
      <c r="JJ139" s="86">
        <f t="shared" si="165"/>
        <v>1.4494886061587456E-2</v>
      </c>
      <c r="JK139" s="86">
        <f t="shared" si="165"/>
        <v>7.6607609661834501E-3</v>
      </c>
      <c r="JL139" s="86">
        <f t="shared" si="165"/>
        <v>3.4338407291166849E-2</v>
      </c>
      <c r="JM139" s="86">
        <f t="shared" si="165"/>
        <v>2.9922417464066108E-2</v>
      </c>
    </row>
    <row r="140" spans="2:273" x14ac:dyDescent="0.25">
      <c r="B140" s="2">
        <v>113</v>
      </c>
      <c r="C140" s="37">
        <v>77.545000000000002</v>
      </c>
      <c r="D140" s="37">
        <v>66.179000000000002</v>
      </c>
      <c r="E140" s="37">
        <v>59.375</v>
      </c>
      <c r="F140" s="37">
        <v>63.820999999999998</v>
      </c>
      <c r="G140" s="37">
        <v>62.512999999999998</v>
      </c>
      <c r="H140" s="37">
        <v>62.204999999999998</v>
      </c>
      <c r="I140" s="37">
        <v>64.194999999999993</v>
      </c>
      <c r="J140" s="37">
        <v>62.707000000000001</v>
      </c>
      <c r="K140" s="37">
        <v>63.561</v>
      </c>
      <c r="L140" s="37">
        <v>67.316999999999993</v>
      </c>
      <c r="M140" s="37">
        <v>70.61</v>
      </c>
      <c r="N140" s="37">
        <v>64.634</v>
      </c>
      <c r="O140" s="37">
        <v>66.146000000000001</v>
      </c>
      <c r="P140" s="37">
        <v>68.367999999999995</v>
      </c>
      <c r="Q140" s="37">
        <v>83.625</v>
      </c>
      <c r="S140" s="4">
        <f t="shared" si="167"/>
        <v>75.137140316710756</v>
      </c>
      <c r="T140" s="4">
        <f t="shared" si="167"/>
        <v>63.909334012247761</v>
      </c>
      <c r="U140" s="4">
        <f t="shared" si="167"/>
        <v>60.259788865407877</v>
      </c>
      <c r="V140" s="4">
        <f t="shared" si="167"/>
        <v>62.733402152206764</v>
      </c>
      <c r="W140" s="4">
        <f t="shared" si="167"/>
        <v>61.846259002943071</v>
      </c>
      <c r="X140" s="4">
        <f t="shared" si="167"/>
        <v>62.380158182303411</v>
      </c>
      <c r="Y140" s="4">
        <f t="shared" si="167"/>
        <v>62.89629339646882</v>
      </c>
      <c r="Z140" s="4">
        <f t="shared" si="167"/>
        <v>62.951131388088655</v>
      </c>
      <c r="AA140" s="4">
        <f t="shared" si="167"/>
        <v>63.422188090998112</v>
      </c>
      <c r="AB140" s="4">
        <f t="shared" si="167"/>
        <v>62.405245748673202</v>
      </c>
      <c r="AC140" s="4">
        <f t="shared" si="167"/>
        <v>66.110979321450486</v>
      </c>
      <c r="AD140" s="4">
        <f t="shared" si="167"/>
        <v>65.741137189547914</v>
      </c>
      <c r="AE140" s="4">
        <f t="shared" si="167"/>
        <v>66.664639842282753</v>
      </c>
      <c r="AF140" s="4">
        <f t="shared" si="167"/>
        <v>70.933942495727067</v>
      </c>
      <c r="AG140" s="4">
        <f t="shared" si="167"/>
        <v>88.717281764531634</v>
      </c>
      <c r="AI140" s="4">
        <f t="shared" si="168"/>
        <v>2.4078596832892458</v>
      </c>
      <c r="AJ140" s="4">
        <f t="shared" si="168"/>
        <v>2.2696659877522407</v>
      </c>
      <c r="AK140" s="4">
        <f t="shared" si="168"/>
        <v>-0.88478886540787727</v>
      </c>
      <c r="AL140" s="4">
        <f t="shared" si="168"/>
        <v>1.0875978477932335</v>
      </c>
      <c r="AM140" s="4">
        <f t="shared" si="168"/>
        <v>0.66674099705692669</v>
      </c>
      <c r="AN140" s="4">
        <f t="shared" si="168"/>
        <v>-0.17515818230341296</v>
      </c>
      <c r="AO140" s="4">
        <f t="shared" si="168"/>
        <v>1.2987066035311727</v>
      </c>
      <c r="AP140" s="4">
        <f t="shared" si="168"/>
        <v>-0.24413138808865398</v>
      </c>
      <c r="AQ140" s="4">
        <f t="shared" si="168"/>
        <v>0.13881190900188756</v>
      </c>
      <c r="AR140" s="4">
        <f t="shared" si="168"/>
        <v>4.9117542513267907</v>
      </c>
      <c r="AS140" s="4">
        <f t="shared" si="168"/>
        <v>4.4990206785495133</v>
      </c>
      <c r="AT140" s="4">
        <f t="shared" si="168"/>
        <v>-1.1071371895479132</v>
      </c>
      <c r="AU140" s="4">
        <f t="shared" si="168"/>
        <v>-0.51863984228275228</v>
      </c>
      <c r="AV140" s="4">
        <f t="shared" si="168"/>
        <v>-2.5659424957270716</v>
      </c>
      <c r="AW140" s="4">
        <f t="shared" si="168"/>
        <v>-5.0922817645316343</v>
      </c>
      <c r="AY140" s="2">
        <f t="shared" si="159"/>
        <v>75.137140316710756</v>
      </c>
      <c r="AZ140" s="2">
        <f t="shared" si="159"/>
        <v>63.666861753046852</v>
      </c>
      <c r="BA140" s="2">
        <f t="shared" si="159"/>
        <v>59.64073704656392</v>
      </c>
      <c r="BB140" s="2">
        <f t="shared" si="159"/>
        <v>62.302303332707453</v>
      </c>
      <c r="BC140" s="2">
        <f t="shared" si="159"/>
        <v>60.380543600088309</v>
      </c>
      <c r="BD140" s="2">
        <f t="shared" si="159"/>
        <v>60.575199768987332</v>
      </c>
      <c r="BE140" s="2">
        <f t="shared" si="159"/>
        <v>59.818337469905593</v>
      </c>
      <c r="BF140" s="2">
        <f t="shared" si="159"/>
        <v>60.233827650163164</v>
      </c>
      <c r="BG140" s="2">
        <f t="shared" si="159"/>
        <v>60.955709851486304</v>
      </c>
      <c r="BH140" s="2">
        <f t="shared" si="159"/>
        <v>59.259849284575694</v>
      </c>
      <c r="BI140" s="2">
        <f t="shared" si="159"/>
        <v>63.414159822601256</v>
      </c>
      <c r="BJ140" s="2">
        <f t="shared" si="159"/>
        <v>64.303062928402383</v>
      </c>
      <c r="BK140" s="2">
        <f t="shared" si="159"/>
        <v>65.859721660538312</v>
      </c>
      <c r="BL140" s="2">
        <f t="shared" si="159"/>
        <v>64.385051639689664</v>
      </c>
      <c r="BM140" s="2">
        <f t="shared" si="159"/>
        <v>77.753375046048433</v>
      </c>
      <c r="BO140" s="2" t="str">
        <f t="shared" si="100"/>
        <v/>
      </c>
      <c r="BP140" s="2" t="str">
        <f t="shared" si="101"/>
        <v/>
      </c>
      <c r="BQ140" s="2" t="str">
        <f t="shared" si="102"/>
        <v/>
      </c>
      <c r="BR140" s="2" t="str">
        <f t="shared" si="103"/>
        <v/>
      </c>
      <c r="BS140" s="2" t="str">
        <f t="shared" si="104"/>
        <v/>
      </c>
      <c r="BT140" s="2" t="str">
        <f t="shared" si="105"/>
        <v/>
      </c>
      <c r="BU140" s="2" t="str">
        <f t="shared" si="106"/>
        <v/>
      </c>
      <c r="BV140" s="2" t="str">
        <f t="shared" si="107"/>
        <v/>
      </c>
      <c r="BW140" s="2" t="str">
        <f t="shared" si="108"/>
        <v/>
      </c>
      <c r="BX140" s="2" t="str">
        <f t="shared" si="109"/>
        <v/>
      </c>
      <c r="BY140" s="2" t="str">
        <f t="shared" si="110"/>
        <v/>
      </c>
      <c r="BZ140" s="2" t="str">
        <f t="shared" si="111"/>
        <v/>
      </c>
      <c r="CA140" s="2" t="str">
        <f t="shared" si="112"/>
        <v/>
      </c>
      <c r="CB140" s="2" t="str">
        <f t="shared" si="113"/>
        <v/>
      </c>
      <c r="CC140" s="2" t="str">
        <f t="shared" si="114"/>
        <v/>
      </c>
      <c r="CE140" s="2" t="str">
        <f t="shared" si="160"/>
        <v/>
      </c>
      <c r="CF140" s="2" t="str">
        <f t="shared" si="160"/>
        <v/>
      </c>
      <c r="CG140" s="2" t="str">
        <f t="shared" si="160"/>
        <v/>
      </c>
      <c r="CH140" s="2" t="str">
        <f t="shared" si="160"/>
        <v/>
      </c>
      <c r="CI140" s="2" t="str">
        <f t="shared" si="160"/>
        <v/>
      </c>
      <c r="CJ140" s="2" t="str">
        <f t="shared" si="160"/>
        <v/>
      </c>
      <c r="CK140" s="2" t="str">
        <f t="shared" si="160"/>
        <v/>
      </c>
      <c r="CL140" s="2" t="str">
        <f t="shared" si="160"/>
        <v/>
      </c>
      <c r="CM140" s="2" t="str">
        <f t="shared" si="160"/>
        <v/>
      </c>
      <c r="CN140" s="2" t="str">
        <f t="shared" si="160"/>
        <v/>
      </c>
      <c r="CO140" s="2" t="str">
        <f t="shared" si="160"/>
        <v/>
      </c>
      <c r="CP140" s="2" t="str">
        <f t="shared" si="160"/>
        <v/>
      </c>
      <c r="CQ140" s="2" t="str">
        <f t="shared" si="160"/>
        <v/>
      </c>
      <c r="CR140" s="2" t="str">
        <f t="shared" si="160"/>
        <v/>
      </c>
      <c r="CS140" s="2" t="str">
        <f t="shared" si="160"/>
        <v/>
      </c>
      <c r="CU140" s="2" t="str">
        <f t="shared" si="115"/>
        <v/>
      </c>
      <c r="CV140" s="2" t="str">
        <f t="shared" si="116"/>
        <v/>
      </c>
      <c r="CW140" s="2" t="str">
        <f t="shared" si="117"/>
        <v/>
      </c>
      <c r="CX140" s="2" t="str">
        <f t="shared" si="118"/>
        <v/>
      </c>
      <c r="CY140" s="2" t="str">
        <f t="shared" si="119"/>
        <v/>
      </c>
      <c r="CZ140" s="2" t="str">
        <f t="shared" si="120"/>
        <v/>
      </c>
      <c r="DA140" s="2" t="str">
        <f t="shared" si="121"/>
        <v/>
      </c>
      <c r="DB140" s="2" t="str">
        <f t="shared" si="122"/>
        <v/>
      </c>
      <c r="DC140" s="2" t="str">
        <f t="shared" si="123"/>
        <v/>
      </c>
      <c r="DD140" s="2" t="str">
        <f t="shared" si="124"/>
        <v/>
      </c>
      <c r="DE140" s="2" t="str">
        <f t="shared" si="125"/>
        <v/>
      </c>
      <c r="DF140" s="2" t="str">
        <f t="shared" si="126"/>
        <v/>
      </c>
      <c r="DG140" s="2" t="str">
        <f t="shared" si="127"/>
        <v/>
      </c>
      <c r="DH140" s="2" t="str">
        <f t="shared" si="128"/>
        <v/>
      </c>
      <c r="DI140" s="2" t="str">
        <f t="shared" si="129"/>
        <v/>
      </c>
      <c r="DK140" s="2">
        <f t="shared" si="169"/>
        <v>144.54496336032389</v>
      </c>
      <c r="DL140" s="2">
        <f t="shared" si="169"/>
        <v>91.759751585623661</v>
      </c>
      <c r="DM140" s="2">
        <f t="shared" si="169"/>
        <v>104.11382512835999</v>
      </c>
      <c r="DN140" s="2">
        <f t="shared" si="169"/>
        <v>93.943199335548172</v>
      </c>
      <c r="DO140" s="2">
        <f t="shared" si="169"/>
        <v>95.348330389217523</v>
      </c>
      <c r="DP140" s="2">
        <f t="shared" si="169"/>
        <v>82.317332829960748</v>
      </c>
      <c r="DQ140" s="2">
        <f t="shared" si="169"/>
        <v>90.736853065539094</v>
      </c>
      <c r="DR140" s="2">
        <f t="shared" si="169"/>
        <v>90.033400986610275</v>
      </c>
      <c r="DS140" s="2">
        <f t="shared" si="169"/>
        <v>103.24875518207286</v>
      </c>
      <c r="DT140" s="2">
        <f t="shared" si="169"/>
        <v>89.522167377904239</v>
      </c>
      <c r="DU140" s="2">
        <f t="shared" si="169"/>
        <v>99.992361066126847</v>
      </c>
      <c r="DV140" s="2">
        <f t="shared" si="169"/>
        <v>106.24821632270169</v>
      </c>
      <c r="DW140" s="2">
        <f t="shared" si="169"/>
        <v>97.111967230443966</v>
      </c>
      <c r="DX140" s="2">
        <f t="shared" si="169"/>
        <v>79.100544961240274</v>
      </c>
      <c r="DY140" s="2">
        <f t="shared" si="169"/>
        <v>101.98611853832442</v>
      </c>
      <c r="EA140" s="2">
        <f t="shared" si="157"/>
        <v>74.972876923076925</v>
      </c>
      <c r="EB140" s="2">
        <f t="shared" si="157"/>
        <v>63.612256691747881</v>
      </c>
      <c r="EC140" s="2">
        <f t="shared" si="157"/>
        <v>59.56456720619282</v>
      </c>
      <c r="ED140" s="2">
        <f t="shared" si="157"/>
        <v>62.236021435569761</v>
      </c>
      <c r="EE140" s="2">
        <f t="shared" si="156"/>
        <v>60.321813754761642</v>
      </c>
      <c r="EF140" s="2">
        <f t="shared" si="156"/>
        <v>60.536546408393875</v>
      </c>
      <c r="EG140" s="2">
        <f t="shared" si="156"/>
        <v>59.756892197770789</v>
      </c>
      <c r="EH140" s="2">
        <f t="shared" si="156"/>
        <v>60.168205943743153</v>
      </c>
      <c r="EI140" s="2">
        <f t="shared" si="156"/>
        <v>60.8313372172721</v>
      </c>
      <c r="EJ140" s="2">
        <f t="shared" si="156"/>
        <v>59.170612786335013</v>
      </c>
      <c r="EK140" s="2">
        <f t="shared" si="156"/>
        <v>63.33331587288248</v>
      </c>
      <c r="EL140" s="2">
        <f t="shared" si="156"/>
        <v>64.218073176059406</v>
      </c>
      <c r="EM140" s="2">
        <f t="shared" si="140"/>
        <v>65.804005404981979</v>
      </c>
      <c r="EN140" s="2">
        <f t="shared" si="140"/>
        <v>64.357838101588086</v>
      </c>
      <c r="EO140" s="2">
        <f t="shared" si="140"/>
        <v>77.689856973074882</v>
      </c>
      <c r="EQ140" s="2">
        <f t="shared" si="170"/>
        <v>76.037944747400971</v>
      </c>
      <c r="ER140" s="2">
        <f t="shared" si="170"/>
        <v>63.881717026286367</v>
      </c>
      <c r="ES140" s="2">
        <f t="shared" si="170"/>
        <v>59.793399638617466</v>
      </c>
      <c r="ET140" s="2">
        <f t="shared" si="170"/>
        <v>62.732431348599079</v>
      </c>
      <c r="EU140" s="2">
        <f t="shared" si="170"/>
        <v>60.602115187693599</v>
      </c>
      <c r="EV140" s="2">
        <f t="shared" si="170"/>
        <v>60.659778473553246</v>
      </c>
      <c r="EW140" s="2">
        <f t="shared" si="170"/>
        <v>60.001827092195327</v>
      </c>
      <c r="EX140" s="2">
        <f t="shared" si="170"/>
        <v>60.456841522461787</v>
      </c>
      <c r="EY140" s="2">
        <f t="shared" si="170"/>
        <v>61.308203394536008</v>
      </c>
      <c r="EZ140" s="2">
        <f t="shared" si="170"/>
        <v>59.839112824963507</v>
      </c>
      <c r="FA140" s="2">
        <f t="shared" si="170"/>
        <v>63.490069226538608</v>
      </c>
      <c r="FB140" s="2">
        <f t="shared" si="170"/>
        <v>64.199946155578075</v>
      </c>
      <c r="FC140" s="2">
        <f t="shared" si="170"/>
        <v>65.727907469750093</v>
      </c>
      <c r="FD140" s="2">
        <f t="shared" si="170"/>
        <v>64.306120380429334</v>
      </c>
      <c r="FE140" s="2">
        <f t="shared" si="170"/>
        <v>77.689618026236772</v>
      </c>
      <c r="FG140" s="2">
        <f t="shared" si="171"/>
        <v>0.9979412808806295</v>
      </c>
      <c r="FH140" s="2">
        <f t="shared" si="171"/>
        <v>0.99827419394324002</v>
      </c>
      <c r="FI140" s="2">
        <f t="shared" si="171"/>
        <v>0.99843803416399857</v>
      </c>
      <c r="FJ140" s="2">
        <f t="shared" si="171"/>
        <v>0.99833553131896036</v>
      </c>
      <c r="FK140" s="2">
        <f t="shared" si="171"/>
        <v>0.99854874525462389</v>
      </c>
      <c r="FL140" s="2">
        <f t="shared" si="171"/>
        <v>0.99842555847638681</v>
      </c>
      <c r="FM140" s="2">
        <f t="shared" si="171"/>
        <v>0.99826981713001639</v>
      </c>
      <c r="FN140" s="2">
        <f t="shared" si="171"/>
        <v>0.99809525901318175</v>
      </c>
      <c r="FO140" s="2">
        <f t="shared" si="171"/>
        <v>0.99746211444501509</v>
      </c>
      <c r="FP140" s="2">
        <f t="shared" si="171"/>
        <v>0.99779027751423721</v>
      </c>
      <c r="FQ140" s="2">
        <f t="shared" si="171"/>
        <v>0.99793806680766572</v>
      </c>
      <c r="FR140" s="2">
        <f t="shared" si="171"/>
        <v>0.99796707488726588</v>
      </c>
      <c r="FS140" s="2">
        <f t="shared" si="171"/>
        <v>0.99817063694671149</v>
      </c>
      <c r="FT140" s="2">
        <f t="shared" si="171"/>
        <v>0.99810707111065455</v>
      </c>
      <c r="FU140" s="2">
        <f t="shared" si="171"/>
        <v>0.99738555591555611</v>
      </c>
      <c r="FW140" s="2">
        <f t="shared" si="161"/>
        <v>1.9748985586262691E-2</v>
      </c>
      <c r="FX140" s="2">
        <f t="shared" si="161"/>
        <v>2.2370432141074339E-2</v>
      </c>
      <c r="FY140" s="2">
        <f t="shared" si="161"/>
        <v>2.87783571921034E-2</v>
      </c>
      <c r="FZ140" s="2">
        <f t="shared" si="161"/>
        <v>2.7207942880527372E-2</v>
      </c>
      <c r="GA140" s="2">
        <f t="shared" si="161"/>
        <v>2.8174835798384919E-2</v>
      </c>
      <c r="GB140" s="2">
        <f t="shared" si="161"/>
        <v>3.5386780451606606E-2</v>
      </c>
      <c r="GC140" s="2">
        <f t="shared" si="161"/>
        <v>3.2025957538885041E-2</v>
      </c>
      <c r="GD140" s="2">
        <f t="shared" si="161"/>
        <v>3.0267389007698861E-2</v>
      </c>
      <c r="GE140" s="2">
        <f t="shared" si="161"/>
        <v>3.5066613399850524E-2</v>
      </c>
      <c r="GF140" s="2">
        <f t="shared" si="161"/>
        <v>3.3160784294513343E-2</v>
      </c>
      <c r="GG140" s="2">
        <f t="shared" si="161"/>
        <v>3.3526859317304918E-2</v>
      </c>
      <c r="GH140" s="2">
        <f t="shared" si="161"/>
        <v>2.5066510633026638E-2</v>
      </c>
      <c r="GI140" s="2">
        <f t="shared" si="161"/>
        <v>2.0465378938219547E-2</v>
      </c>
      <c r="GJ140" s="2">
        <f t="shared" si="161"/>
        <v>1.340657717847852E-2</v>
      </c>
      <c r="GK140" s="2">
        <f t="shared" si="161"/>
        <v>1.3159202408897669E-2</v>
      </c>
      <c r="GM140" s="86">
        <f t="shared" si="162"/>
        <v>2.4212949458419858E-100</v>
      </c>
      <c r="GN140" s="86">
        <f t="shared" si="162"/>
        <v>5.6165964883520199E-56</v>
      </c>
      <c r="GO140" s="86">
        <f t="shared" si="162"/>
        <v>1.5165303729269225E-60</v>
      </c>
      <c r="GP140" s="86">
        <f t="shared" si="162"/>
        <v>5.6492923776238757E-63</v>
      </c>
      <c r="GQ140" s="86">
        <f t="shared" si="162"/>
        <v>7.8992928878651828E-62</v>
      </c>
      <c r="GR140" s="86">
        <f t="shared" si="162"/>
        <v>3.6916264432149871E-54</v>
      </c>
      <c r="GS140" s="86">
        <f t="shared" si="162"/>
        <v>7.0759154914799298E-56</v>
      </c>
      <c r="GT140" s="86">
        <f t="shared" si="162"/>
        <v>3.2535158194714773E-66</v>
      </c>
      <c r="GU140" s="86">
        <f t="shared" si="162"/>
        <v>5.3026459290115796E-85</v>
      </c>
      <c r="GV140" s="86">
        <f t="shared" si="162"/>
        <v>2.8357340359088253E-97</v>
      </c>
      <c r="GW140" s="86">
        <f t="shared" si="162"/>
        <v>3.8635438658104025E-78</v>
      </c>
      <c r="GX140" s="86">
        <f t="shared" si="162"/>
        <v>1.5322484922562802E-148</v>
      </c>
      <c r="GY140" s="86">
        <f t="shared" si="162"/>
        <v>2.5072913193470647E-45</v>
      </c>
      <c r="GZ140" s="86">
        <f t="shared" si="162"/>
        <v>1.1712157131445743E-44</v>
      </c>
      <c r="HA140" s="86">
        <f t="shared" si="162"/>
        <v>6.5427229003473536E-73</v>
      </c>
      <c r="HC140" s="86">
        <f t="shared" si="158"/>
        <v>1.8155021511241814E-17</v>
      </c>
      <c r="HD140" s="86">
        <f t="shared" si="158"/>
        <v>2.8872645900971037E-17</v>
      </c>
      <c r="HE140" s="86">
        <f t="shared" si="158"/>
        <v>4.1777578551074114E-18</v>
      </c>
      <c r="HF140" s="86">
        <f t="shared" si="158"/>
        <v>4.7199969583380044E-33</v>
      </c>
      <c r="HG140" s="86">
        <f t="shared" si="158"/>
        <v>7.9858875850190114E-30</v>
      </c>
      <c r="HH140" s="86">
        <f t="shared" si="158"/>
        <v>9.7629663917367958E-27</v>
      </c>
      <c r="HI140" s="86">
        <f t="shared" si="158"/>
        <v>1.1951198790540997E-27</v>
      </c>
      <c r="HJ140" s="86">
        <f t="shared" si="158"/>
        <v>1.3655901035259869E-28</v>
      </c>
      <c r="HK140" s="86">
        <f t="shared" si="158"/>
        <v>2.4469059715209653E-39</v>
      </c>
      <c r="HL140" s="86">
        <f t="shared" si="166"/>
        <v>9.7124287015825008E-37</v>
      </c>
      <c r="HM140" s="86">
        <f t="shared" si="166"/>
        <v>4.0150650096877454E-34</v>
      </c>
      <c r="HN140" s="86">
        <f t="shared" si="166"/>
        <v>1.3076920772322153E-34</v>
      </c>
      <c r="HO140" s="86">
        <f t="shared" si="166"/>
        <v>1.2632678223692156E-12</v>
      </c>
      <c r="HP140" s="86">
        <f t="shared" si="166"/>
        <v>2.9334839455372806E-12</v>
      </c>
      <c r="HQ140" s="86">
        <f t="shared" si="166"/>
        <v>6.5151461627280165E-17</v>
      </c>
      <c r="HS140" s="86">
        <f t="shared" si="163"/>
        <v>3.4235899050097891E-2</v>
      </c>
      <c r="HT140" s="86">
        <f t="shared" si="163"/>
        <v>1.3968816549213068E-2</v>
      </c>
      <c r="HU140" s="86">
        <f t="shared" si="163"/>
        <v>4.3999157331035287E-2</v>
      </c>
      <c r="HV140" s="86">
        <f t="shared" si="163"/>
        <v>2.6702364993080385E-2</v>
      </c>
      <c r="HW140" s="86">
        <f t="shared" si="163"/>
        <v>5.7392659906790121E-2</v>
      </c>
      <c r="HX140" s="86">
        <f t="shared" si="163"/>
        <v>7.7881416713996357E-2</v>
      </c>
      <c r="HY140" s="86">
        <f t="shared" si="163"/>
        <v>0.11526105325164421</v>
      </c>
      <c r="HZ140" s="86">
        <f t="shared" si="163"/>
        <v>9.3665692379110516E-2</v>
      </c>
      <c r="IA140" s="86">
        <f t="shared" si="163"/>
        <v>8.6777914669339859E-2</v>
      </c>
      <c r="IB140" s="86">
        <f t="shared" si="163"/>
        <v>7.7600717434772606E-2</v>
      </c>
      <c r="IC140" s="86">
        <f t="shared" si="163"/>
        <v>3.9068405883861936E-2</v>
      </c>
      <c r="ID140" s="86">
        <f t="shared" si="163"/>
        <v>2.3902434287433758E-2</v>
      </c>
      <c r="IE140" s="86">
        <f t="shared" si="163"/>
        <v>1.2419328774841301E-2</v>
      </c>
      <c r="IF140" s="86">
        <f t="shared" si="163"/>
        <v>4.5377120870476871E-2</v>
      </c>
      <c r="IG140" s="86">
        <f t="shared" si="163"/>
        <v>3.987458004058813E-2</v>
      </c>
      <c r="II140" s="86">
        <f t="shared" si="164"/>
        <v>5.5214078474506165E-9</v>
      </c>
      <c r="IJ140" s="86">
        <f t="shared" si="164"/>
        <v>3.7430085552146255E-12</v>
      </c>
      <c r="IK140" s="86">
        <f t="shared" si="164"/>
        <v>9.7191037666418513E-11</v>
      </c>
      <c r="IL140" s="86">
        <f t="shared" si="164"/>
        <v>2.7538342087695929E-12</v>
      </c>
      <c r="IM140" s="86">
        <f t="shared" si="164"/>
        <v>8.4572830433076165E-11</v>
      </c>
      <c r="IN140" s="86">
        <f t="shared" si="164"/>
        <v>7.5893009356182454E-11</v>
      </c>
      <c r="IO140" s="86">
        <f t="shared" si="164"/>
        <v>7.3788560497888548E-10</v>
      </c>
      <c r="IP140" s="86">
        <f t="shared" si="164"/>
        <v>1.0438739803533151E-9</v>
      </c>
      <c r="IQ140" s="86">
        <f t="shared" si="164"/>
        <v>6.9885505598420761E-12</v>
      </c>
      <c r="IR140" s="86">
        <f t="shared" si="164"/>
        <v>9.5882071458621954E-13</v>
      </c>
      <c r="IS140" s="86">
        <f t="shared" si="164"/>
        <v>1.1415760971242303E-12</v>
      </c>
      <c r="IT140" s="86">
        <f t="shared" si="164"/>
        <v>1.4080240540345063E-13</v>
      </c>
      <c r="IU140" s="86">
        <f t="shared" si="164"/>
        <v>2.5596250867376045E-12</v>
      </c>
      <c r="IV140" s="86">
        <f t="shared" si="164"/>
        <v>4.372951971520787E-14</v>
      </c>
      <c r="IW140" s="86">
        <f t="shared" si="164"/>
        <v>3.3885105430475892E-14</v>
      </c>
      <c r="IY140" s="86">
        <f t="shared" si="165"/>
        <v>3.4235904571505757E-2</v>
      </c>
      <c r="IZ140" s="86">
        <f t="shared" si="165"/>
        <v>1.3968816552956106E-2</v>
      </c>
      <c r="JA140" s="86">
        <f t="shared" si="165"/>
        <v>4.3999157428226333E-2</v>
      </c>
      <c r="JB140" s="86">
        <f t="shared" si="165"/>
        <v>2.670236499583422E-2</v>
      </c>
      <c r="JC140" s="86">
        <f t="shared" si="165"/>
        <v>5.7392659991362949E-2</v>
      </c>
      <c r="JD140" s="86">
        <f t="shared" si="165"/>
        <v>7.7881416789889371E-2</v>
      </c>
      <c r="JE140" s="86">
        <f t="shared" si="165"/>
        <v>0.11526105398952981</v>
      </c>
      <c r="JF140" s="86">
        <f t="shared" si="165"/>
        <v>9.3665693422984503E-2</v>
      </c>
      <c r="JG140" s="86">
        <f t="shared" si="165"/>
        <v>8.6777914676328408E-2</v>
      </c>
      <c r="JH140" s="86">
        <f t="shared" si="165"/>
        <v>7.7600717435731423E-2</v>
      </c>
      <c r="JI140" s="86">
        <f t="shared" si="165"/>
        <v>3.9068405885003508E-2</v>
      </c>
      <c r="JJ140" s="86">
        <f t="shared" si="165"/>
        <v>2.3902434287574562E-2</v>
      </c>
      <c r="JK140" s="86">
        <f t="shared" si="165"/>
        <v>1.2419328778664192E-2</v>
      </c>
      <c r="JL140" s="86">
        <f t="shared" si="165"/>
        <v>4.5377120873454087E-2</v>
      </c>
      <c r="JM140" s="86">
        <f t="shared" si="165"/>
        <v>3.9874580040622075E-2</v>
      </c>
    </row>
    <row r="141" spans="2:273" x14ac:dyDescent="0.25">
      <c r="B141" s="2">
        <v>114</v>
      </c>
      <c r="C141" s="37">
        <v>75.227000000000004</v>
      </c>
      <c r="D141" s="37">
        <v>64.563999999999993</v>
      </c>
      <c r="E141" s="37">
        <v>59.2</v>
      </c>
      <c r="F141" s="37">
        <v>63.512999999999998</v>
      </c>
      <c r="G141" s="37">
        <v>60.948999999999998</v>
      </c>
      <c r="H141" s="37">
        <v>64.102999999999994</v>
      </c>
      <c r="I141" s="37">
        <v>63.366</v>
      </c>
      <c r="J141" s="37">
        <v>63.024000000000001</v>
      </c>
      <c r="K141" s="37">
        <v>64.488</v>
      </c>
      <c r="L141" s="37">
        <v>66.975999999999999</v>
      </c>
      <c r="M141" s="37">
        <v>69.171000000000006</v>
      </c>
      <c r="N141" s="37">
        <v>67.316999999999993</v>
      </c>
      <c r="O141" s="37">
        <v>67.950999999999993</v>
      </c>
      <c r="P141" s="37">
        <v>71.921000000000006</v>
      </c>
      <c r="Q141" s="37">
        <v>87.174999999999997</v>
      </c>
      <c r="S141" s="4">
        <f t="shared" si="167"/>
        <v>74.80048223109749</v>
      </c>
      <c r="T141" s="4">
        <f t="shared" si="167"/>
        <v>63.83487578666081</v>
      </c>
      <c r="U141" s="4">
        <f t="shared" si="167"/>
        <v>60.354452884818819</v>
      </c>
      <c r="V141" s="4">
        <f t="shared" si="167"/>
        <v>62.717607476462696</v>
      </c>
      <c r="W141" s="4">
        <f t="shared" si="167"/>
        <v>62.260289610147368</v>
      </c>
      <c r="X141" s="4">
        <f t="shared" si="167"/>
        <v>62.872788248292657</v>
      </c>
      <c r="Y141" s="4">
        <f t="shared" si="167"/>
        <v>63.59183978424273</v>
      </c>
      <c r="Z141" s="4">
        <f t="shared" si="167"/>
        <v>63.621304968708642</v>
      </c>
      <c r="AA141" s="4">
        <f t="shared" si="167"/>
        <v>64.106286420365052</v>
      </c>
      <c r="AB141" s="4">
        <f t="shared" si="167"/>
        <v>63.466231693991254</v>
      </c>
      <c r="AC141" s="4">
        <f t="shared" si="167"/>
        <v>67.240831522372332</v>
      </c>
      <c r="AD141" s="4">
        <f t="shared" si="167"/>
        <v>66.348117107229626</v>
      </c>
      <c r="AE141" s="4">
        <f t="shared" si="167"/>
        <v>66.973637389965546</v>
      </c>
      <c r="AF141" s="4">
        <f t="shared" si="167"/>
        <v>72.484870392924364</v>
      </c>
      <c r="AG141" s="4">
        <f t="shared" si="167"/>
        <v>91.340853998710656</v>
      </c>
      <c r="AI141" s="4">
        <f t="shared" si="168"/>
        <v>0.42651776890251369</v>
      </c>
      <c r="AJ141" s="4">
        <f t="shared" si="168"/>
        <v>0.72912421333918331</v>
      </c>
      <c r="AK141" s="4">
        <f t="shared" si="168"/>
        <v>-1.1544528848188165</v>
      </c>
      <c r="AL141" s="4">
        <f t="shared" si="168"/>
        <v>0.79539252353730205</v>
      </c>
      <c r="AM141" s="4">
        <f t="shared" si="168"/>
        <v>-1.3112896101473694</v>
      </c>
      <c r="AN141" s="4">
        <f t="shared" si="168"/>
        <v>1.230211751707337</v>
      </c>
      <c r="AO141" s="4">
        <f t="shared" si="168"/>
        <v>-0.22583978424272999</v>
      </c>
      <c r="AP141" s="4">
        <f t="shared" si="168"/>
        <v>-0.59730496870864158</v>
      </c>
      <c r="AQ141" s="4">
        <f t="shared" si="168"/>
        <v>0.38171357963494756</v>
      </c>
      <c r="AR141" s="4">
        <f t="shared" si="168"/>
        <v>3.5097683060087448</v>
      </c>
      <c r="AS141" s="4">
        <f t="shared" si="168"/>
        <v>1.9301684776276744</v>
      </c>
      <c r="AT141" s="4">
        <f t="shared" si="168"/>
        <v>0.96888289277036677</v>
      </c>
      <c r="AU141" s="4">
        <f t="shared" si="168"/>
        <v>0.97736261003444724</v>
      </c>
      <c r="AV141" s="4">
        <f t="shared" si="168"/>
        <v>-0.56387039292435759</v>
      </c>
      <c r="AW141" s="4">
        <f t="shared" si="168"/>
        <v>-4.1658539987106593</v>
      </c>
      <c r="AY141" s="2">
        <f t="shared" si="159"/>
        <v>74.80048223109749</v>
      </c>
      <c r="AZ141" s="2">
        <f t="shared" si="159"/>
        <v>63.472427920174979</v>
      </c>
      <c r="BA141" s="2">
        <f t="shared" si="159"/>
        <v>59.496177833545048</v>
      </c>
      <c r="BB141" s="2">
        <f t="shared" si="159"/>
        <v>62.085559631393295</v>
      </c>
      <c r="BC141" s="2">
        <f t="shared" si="159"/>
        <v>60.268852933482741</v>
      </c>
      <c r="BD141" s="2">
        <f t="shared" si="159"/>
        <v>60.429392798217123</v>
      </c>
      <c r="BE141" s="2">
        <f t="shared" si="159"/>
        <v>59.652178023899346</v>
      </c>
      <c r="BF141" s="2">
        <f t="shared" si="159"/>
        <v>60.104381689606569</v>
      </c>
      <c r="BG141" s="2">
        <f t="shared" si="159"/>
        <v>60.75187876264696</v>
      </c>
      <c r="BH141" s="2">
        <f t="shared" si="159"/>
        <v>59.115414621724483</v>
      </c>
      <c r="BI141" s="2">
        <f t="shared" si="159"/>
        <v>63.285101331805038</v>
      </c>
      <c r="BJ141" s="2">
        <f t="shared" si="159"/>
        <v>64.196431332849286</v>
      </c>
      <c r="BK141" s="2">
        <f t="shared" si="159"/>
        <v>65.769501253090084</v>
      </c>
      <c r="BL141" s="2">
        <f t="shared" si="159"/>
        <v>64.296916513389107</v>
      </c>
      <c r="BM141" s="2">
        <f t="shared" si="159"/>
        <v>77.517121780665349</v>
      </c>
      <c r="BO141" s="2" t="str">
        <f t="shared" si="100"/>
        <v/>
      </c>
      <c r="BP141" s="2" t="str">
        <f t="shared" si="101"/>
        <v/>
      </c>
      <c r="BQ141" s="2" t="str">
        <f t="shared" si="102"/>
        <v/>
      </c>
      <c r="BR141" s="2" t="str">
        <f t="shared" si="103"/>
        <v/>
      </c>
      <c r="BS141" s="2" t="str">
        <f t="shared" si="104"/>
        <v/>
      </c>
      <c r="BT141" s="2" t="str">
        <f t="shared" si="105"/>
        <v/>
      </c>
      <c r="BU141" s="2" t="str">
        <f t="shared" si="106"/>
        <v/>
      </c>
      <c r="BV141" s="2" t="str">
        <f t="shared" si="107"/>
        <v/>
      </c>
      <c r="BW141" s="2" t="str">
        <f t="shared" si="108"/>
        <v/>
      </c>
      <c r="BX141" s="2" t="str">
        <f t="shared" si="109"/>
        <v/>
      </c>
      <c r="BY141" s="2" t="str">
        <f t="shared" si="110"/>
        <v/>
      </c>
      <c r="BZ141" s="2" t="str">
        <f t="shared" si="111"/>
        <v/>
      </c>
      <c r="CA141" s="2" t="str">
        <f t="shared" si="112"/>
        <v/>
      </c>
      <c r="CB141" s="2" t="str">
        <f t="shared" si="113"/>
        <v/>
      </c>
      <c r="CC141" s="2" t="str">
        <f t="shared" si="114"/>
        <v/>
      </c>
      <c r="CE141" s="2" t="str">
        <f t="shared" si="160"/>
        <v/>
      </c>
      <c r="CF141" s="2" t="str">
        <f t="shared" si="160"/>
        <v/>
      </c>
      <c r="CG141" s="2" t="str">
        <f t="shared" si="160"/>
        <v/>
      </c>
      <c r="CH141" s="2" t="str">
        <f t="shared" si="160"/>
        <v/>
      </c>
      <c r="CI141" s="2" t="str">
        <f t="shared" si="160"/>
        <v/>
      </c>
      <c r="CJ141" s="2" t="str">
        <f t="shared" si="160"/>
        <v/>
      </c>
      <c r="CK141" s="2" t="str">
        <f t="shared" si="160"/>
        <v/>
      </c>
      <c r="CL141" s="2" t="str">
        <f t="shared" si="160"/>
        <v/>
      </c>
      <c r="CM141" s="2" t="str">
        <f t="shared" si="160"/>
        <v/>
      </c>
      <c r="CN141" s="2" t="str">
        <f t="shared" si="160"/>
        <v/>
      </c>
      <c r="CO141" s="2" t="str">
        <f t="shared" si="160"/>
        <v/>
      </c>
      <c r="CP141" s="2" t="str">
        <f t="shared" si="160"/>
        <v/>
      </c>
      <c r="CQ141" s="2" t="str">
        <f t="shared" si="160"/>
        <v/>
      </c>
      <c r="CR141" s="2" t="str">
        <f t="shared" si="160"/>
        <v/>
      </c>
      <c r="CS141" s="2" t="str">
        <f t="shared" si="160"/>
        <v/>
      </c>
      <c r="CU141" s="2" t="str">
        <f t="shared" si="115"/>
        <v/>
      </c>
      <c r="CV141" s="2" t="str">
        <f t="shared" si="116"/>
        <v/>
      </c>
      <c r="CW141" s="2" t="str">
        <f t="shared" si="117"/>
        <v/>
      </c>
      <c r="CX141" s="2" t="str">
        <f t="shared" si="118"/>
        <v/>
      </c>
      <c r="CY141" s="2" t="str">
        <f t="shared" si="119"/>
        <v/>
      </c>
      <c r="CZ141" s="2" t="str">
        <f t="shared" si="120"/>
        <v/>
      </c>
      <c r="DA141" s="2" t="str">
        <f t="shared" si="121"/>
        <v/>
      </c>
      <c r="DB141" s="2" t="str">
        <f t="shared" si="122"/>
        <v/>
      </c>
      <c r="DC141" s="2" t="str">
        <f t="shared" si="123"/>
        <v/>
      </c>
      <c r="DD141" s="2" t="str">
        <f t="shared" si="124"/>
        <v/>
      </c>
      <c r="DE141" s="2" t="str">
        <f t="shared" si="125"/>
        <v/>
      </c>
      <c r="DF141" s="2" t="str">
        <f t="shared" si="126"/>
        <v/>
      </c>
      <c r="DG141" s="2" t="str">
        <f t="shared" si="127"/>
        <v/>
      </c>
      <c r="DH141" s="2" t="str">
        <f t="shared" si="128"/>
        <v/>
      </c>
      <c r="DI141" s="2" t="str">
        <f t="shared" si="129"/>
        <v/>
      </c>
      <c r="DK141" s="2">
        <f t="shared" si="169"/>
        <v>145.16830688259108</v>
      </c>
      <c r="DL141" s="2">
        <f t="shared" si="169"/>
        <v>91.920946088794906</v>
      </c>
      <c r="DM141" s="2">
        <f t="shared" si="169"/>
        <v>104.40513440048323</v>
      </c>
      <c r="DN141" s="2">
        <f t="shared" si="169"/>
        <v>94.121770764119603</v>
      </c>
      <c r="DO141" s="2">
        <f t="shared" si="169"/>
        <v>95.54971285417173</v>
      </c>
      <c r="DP141" s="2">
        <f t="shared" si="169"/>
        <v>82.365919359710063</v>
      </c>
      <c r="DQ141" s="2">
        <f t="shared" si="169"/>
        <v>90.868645726366637</v>
      </c>
      <c r="DR141" s="2">
        <f t="shared" si="169"/>
        <v>90.121769556025356</v>
      </c>
      <c r="DS141" s="2">
        <f t="shared" si="169"/>
        <v>103.53819663865548</v>
      </c>
      <c r="DT141" s="2">
        <f t="shared" si="169"/>
        <v>89.641778568041744</v>
      </c>
      <c r="DU141" s="2">
        <f t="shared" si="169"/>
        <v>100.24920134952765</v>
      </c>
      <c r="DV141" s="2">
        <f t="shared" si="169"/>
        <v>106.58027908067544</v>
      </c>
      <c r="DW141" s="2">
        <f t="shared" si="169"/>
        <v>97.273382663847769</v>
      </c>
      <c r="DX141" s="2">
        <f t="shared" si="169"/>
        <v>79.134851585623636</v>
      </c>
      <c r="DY141" s="2">
        <f t="shared" si="169"/>
        <v>102.18588458110517</v>
      </c>
      <c r="EA141" s="2">
        <f t="shared" si="157"/>
        <v>74.64267472527473</v>
      </c>
      <c r="EB141" s="2">
        <f t="shared" si="157"/>
        <v>63.419213149130385</v>
      </c>
      <c r="EC141" s="2">
        <f t="shared" si="157"/>
        <v>59.423510438658226</v>
      </c>
      <c r="ED141" s="2">
        <f t="shared" si="157"/>
        <v>62.019460975505865</v>
      </c>
      <c r="EE141" s="2">
        <f t="shared" si="156"/>
        <v>60.21239363739317</v>
      </c>
      <c r="EF141" s="2">
        <f t="shared" si="156"/>
        <v>60.391846166263122</v>
      </c>
      <c r="EG141" s="2">
        <f t="shared" si="156"/>
        <v>59.592673449557012</v>
      </c>
      <c r="EH141" s="2">
        <f t="shared" si="156"/>
        <v>60.041256667660591</v>
      </c>
      <c r="EI141" s="2">
        <f t="shared" si="156"/>
        <v>60.631568403015763</v>
      </c>
      <c r="EJ141" s="2">
        <f t="shared" si="156"/>
        <v>59.026472288435428</v>
      </c>
      <c r="EK141" s="2">
        <f t="shared" si="156"/>
        <v>63.208484314408174</v>
      </c>
      <c r="EL141" s="2">
        <f t="shared" si="156"/>
        <v>64.117869593709031</v>
      </c>
      <c r="EM141" s="2">
        <f t="shared" si="140"/>
        <v>65.718166144446187</v>
      </c>
      <c r="EN141" s="2">
        <f t="shared" si="140"/>
        <v>64.272121954176271</v>
      </c>
      <c r="EO141" s="2">
        <f t="shared" si="140"/>
        <v>77.45806934142044</v>
      </c>
      <c r="EQ141" s="2">
        <f t="shared" si="170"/>
        <v>75.81633099340624</v>
      </c>
      <c r="ER141" s="2">
        <f t="shared" si="170"/>
        <v>63.760265277099798</v>
      </c>
      <c r="ES141" s="2">
        <f t="shared" si="170"/>
        <v>59.69620232979797</v>
      </c>
      <c r="ET141" s="2">
        <f t="shared" si="170"/>
        <v>62.602888614366726</v>
      </c>
      <c r="EU141" s="2">
        <f t="shared" si="170"/>
        <v>60.526657328994403</v>
      </c>
      <c r="EV141" s="2">
        <f t="shared" si="170"/>
        <v>60.546738898877898</v>
      </c>
      <c r="EW141" s="2">
        <f t="shared" si="170"/>
        <v>59.882475665576365</v>
      </c>
      <c r="EX141" s="2">
        <f t="shared" si="170"/>
        <v>60.369506032915041</v>
      </c>
      <c r="EY141" s="2">
        <f t="shared" si="170"/>
        <v>61.178993201095459</v>
      </c>
      <c r="EZ141" s="2">
        <f t="shared" si="170"/>
        <v>59.777810349071316</v>
      </c>
      <c r="FA141" s="2">
        <f t="shared" si="170"/>
        <v>63.398128148678659</v>
      </c>
      <c r="FB141" s="2">
        <f t="shared" si="170"/>
        <v>64.111313272543057</v>
      </c>
      <c r="FC141" s="2">
        <f t="shared" si="170"/>
        <v>65.659223529874836</v>
      </c>
      <c r="FD141" s="2">
        <f t="shared" si="170"/>
        <v>64.212976894345303</v>
      </c>
      <c r="FE141" s="2">
        <f t="shared" si="170"/>
        <v>77.463470733915415</v>
      </c>
      <c r="FG141" s="2">
        <f t="shared" si="171"/>
        <v>0.99812208567321548</v>
      </c>
      <c r="FH141" s="2">
        <f t="shared" si="171"/>
        <v>0.99842580712491602</v>
      </c>
      <c r="FI141" s="2">
        <f t="shared" si="171"/>
        <v>0.9985752744181885</v>
      </c>
      <c r="FJ141" s="2">
        <f t="shared" si="171"/>
        <v>0.9984817641675876</v>
      </c>
      <c r="FK141" s="2">
        <f t="shared" si="171"/>
        <v>0.99867627090837841</v>
      </c>
      <c r="FL141" s="2">
        <f t="shared" si="171"/>
        <v>0.99856389331523354</v>
      </c>
      <c r="FM141" s="2">
        <f t="shared" si="171"/>
        <v>0.99842181420970266</v>
      </c>
      <c r="FN141" s="2">
        <f t="shared" si="171"/>
        <v>0.99826256438562289</v>
      </c>
      <c r="FO141" s="2">
        <f t="shared" si="171"/>
        <v>0.9976849038889849</v>
      </c>
      <c r="FP141" s="2">
        <f t="shared" si="171"/>
        <v>0.99798431722853553</v>
      </c>
      <c r="FQ141" s="2">
        <f t="shared" si="171"/>
        <v>0.99811915334074663</v>
      </c>
      <c r="FR141" s="2">
        <f t="shared" si="171"/>
        <v>0.99814561855841311</v>
      </c>
      <c r="FS141" s="2">
        <f t="shared" si="171"/>
        <v>0.99833133247068395</v>
      </c>
      <c r="FT141" s="2">
        <f t="shared" si="171"/>
        <v>0.99827334074721485</v>
      </c>
      <c r="FU141" s="2">
        <f t="shared" si="171"/>
        <v>0.99761505001566675</v>
      </c>
      <c r="FW141" s="2">
        <f t="shared" si="161"/>
        <v>2.1613151548517635E-2</v>
      </c>
      <c r="FX141" s="2">
        <f t="shared" si="161"/>
        <v>2.4475865824760284E-2</v>
      </c>
      <c r="FY141" s="2">
        <f t="shared" si="161"/>
        <v>3.1467472249060956E-2</v>
      </c>
      <c r="FZ141" s="2">
        <f t="shared" si="161"/>
        <v>2.975481054866198E-2</v>
      </c>
      <c r="GA141" s="2">
        <f t="shared" si="161"/>
        <v>3.0809345403729978E-2</v>
      </c>
      <c r="GB141" s="2">
        <f t="shared" si="161"/>
        <v>3.8668815820085023E-2</v>
      </c>
      <c r="GC141" s="2">
        <f t="shared" si="161"/>
        <v>3.500759744589748E-2</v>
      </c>
      <c r="GD141" s="2">
        <f t="shared" si="161"/>
        <v>3.3090901932392579E-2</v>
      </c>
      <c r="GE141" s="2">
        <f t="shared" si="161"/>
        <v>3.8320133723740053E-2</v>
      </c>
      <c r="GF141" s="2">
        <f t="shared" si="161"/>
        <v>3.6244121394705696E-2</v>
      </c>
      <c r="GG141" s="2">
        <f t="shared" si="161"/>
        <v>3.6642944558368196E-2</v>
      </c>
      <c r="GH141" s="2">
        <f t="shared" si="161"/>
        <v>2.7418574058140206E-2</v>
      </c>
      <c r="GI141" s="2">
        <f t="shared" si="161"/>
        <v>2.239562245717041E-2</v>
      </c>
      <c r="GJ141" s="2">
        <f t="shared" si="161"/>
        <v>1.4681030494050763E-2</v>
      </c>
      <c r="GK141" s="2">
        <f t="shared" si="161"/>
        <v>1.4410483314625619E-2</v>
      </c>
      <c r="GM141" s="86">
        <f t="shared" si="162"/>
        <v>2.129288692117429E-104</v>
      </c>
      <c r="GN141" s="86">
        <f t="shared" si="162"/>
        <v>2.9454896985891425E-58</v>
      </c>
      <c r="GO141" s="86">
        <f t="shared" si="162"/>
        <v>5.4577695005740302E-63</v>
      </c>
      <c r="GP141" s="86">
        <f t="shared" si="162"/>
        <v>1.6358091539384828E-65</v>
      </c>
      <c r="GQ141" s="86">
        <f t="shared" si="162"/>
        <v>2.396822743584688E-64</v>
      </c>
      <c r="GR141" s="86">
        <f t="shared" si="162"/>
        <v>2.4487164083712798E-56</v>
      </c>
      <c r="GS141" s="86">
        <f t="shared" si="162"/>
        <v>4.1926428966307621E-58</v>
      </c>
      <c r="GT141" s="86">
        <f t="shared" si="162"/>
        <v>6.2167720915582437E-69</v>
      </c>
      <c r="GU141" s="86">
        <f t="shared" si="162"/>
        <v>1.8556626699943933E-88</v>
      </c>
      <c r="GV141" s="86">
        <f t="shared" si="162"/>
        <v>3.728742509928081E-101</v>
      </c>
      <c r="GW141" s="86">
        <f t="shared" si="162"/>
        <v>2.7698023698845471E-81</v>
      </c>
      <c r="GX141" s="86">
        <f t="shared" si="162"/>
        <v>1.4180794933244415E-154</v>
      </c>
      <c r="GY141" s="86">
        <f t="shared" si="162"/>
        <v>3.7323976825274288E-47</v>
      </c>
      <c r="GZ141" s="86">
        <f t="shared" si="162"/>
        <v>1.7998384535175544E-46</v>
      </c>
      <c r="HA141" s="86">
        <f t="shared" si="162"/>
        <v>8.000855953160504E-76</v>
      </c>
      <c r="HC141" s="86">
        <f t="shared" si="158"/>
        <v>9.3896652163947899E-19</v>
      </c>
      <c r="HD141" s="86">
        <f t="shared" si="158"/>
        <v>1.6370216402734128E-18</v>
      </c>
      <c r="HE141" s="86">
        <f t="shared" si="158"/>
        <v>2.2033311395508374E-19</v>
      </c>
      <c r="HF141" s="86">
        <f t="shared" si="158"/>
        <v>1.7231587631486956E-35</v>
      </c>
      <c r="HG141" s="86">
        <f t="shared" si="158"/>
        <v>5.431013991430429E-32</v>
      </c>
      <c r="HH141" s="86">
        <f t="shared" si="158"/>
        <v>1.3497169807083861E-28</v>
      </c>
      <c r="HI141" s="86">
        <f t="shared" si="158"/>
        <v>1.5281565932145193E-29</v>
      </c>
      <c r="HJ141" s="86">
        <f t="shared" si="158"/>
        <v>1.3002067389428568E-30</v>
      </c>
      <c r="HK141" s="86">
        <f t="shared" si="158"/>
        <v>4.8694769642236361E-42</v>
      </c>
      <c r="HL141" s="86">
        <f t="shared" si="166"/>
        <v>3.774330222279194E-39</v>
      </c>
      <c r="HM141" s="86">
        <f t="shared" si="166"/>
        <v>1.9158435194435279E-36</v>
      </c>
      <c r="HN141" s="86">
        <f t="shared" si="166"/>
        <v>5.2759815531428492E-37</v>
      </c>
      <c r="HO141" s="86">
        <f t="shared" si="166"/>
        <v>1.63949340136812E-13</v>
      </c>
      <c r="HP141" s="86">
        <f t="shared" si="166"/>
        <v>3.9307919595990239E-13</v>
      </c>
      <c r="HQ141" s="86">
        <f t="shared" si="166"/>
        <v>3.95496797003954E-18</v>
      </c>
      <c r="HS141" s="86">
        <f t="shared" si="163"/>
        <v>4.7730732878014985E-2</v>
      </c>
      <c r="HT141" s="86">
        <f t="shared" si="163"/>
        <v>2.2097482815121118E-2</v>
      </c>
      <c r="HU141" s="86">
        <f t="shared" si="163"/>
        <v>6.5073972265912036E-2</v>
      </c>
      <c r="HV141" s="86">
        <f t="shared" si="163"/>
        <v>4.1765208632473017E-2</v>
      </c>
      <c r="HW141" s="86">
        <f t="shared" si="163"/>
        <v>8.3362793522305426E-2</v>
      </c>
      <c r="HX141" s="86">
        <f t="shared" si="163"/>
        <v>0.11365357474315665</v>
      </c>
      <c r="HY141" s="86">
        <f t="shared" si="163"/>
        <v>0.15873666916304341</v>
      </c>
      <c r="HZ141" s="86">
        <f t="shared" si="163"/>
        <v>0.12987384080169817</v>
      </c>
      <c r="IA141" s="86">
        <f t="shared" si="163"/>
        <v>0.1278953526668021</v>
      </c>
      <c r="IB141" s="86">
        <f t="shared" si="163"/>
        <v>0.11637964601400254</v>
      </c>
      <c r="IC141" s="86">
        <f t="shared" si="163"/>
        <v>6.167767426428572E-2</v>
      </c>
      <c r="ID141" s="86">
        <f t="shared" si="163"/>
        <v>3.8206577000275556E-2</v>
      </c>
      <c r="IE141" s="86">
        <f t="shared" si="163"/>
        <v>1.9630640101434494E-2</v>
      </c>
      <c r="IF141" s="86">
        <f t="shared" si="163"/>
        <v>5.9265559858613905E-2</v>
      </c>
      <c r="IG141" s="86">
        <f t="shared" si="163"/>
        <v>5.2503568896358037E-2</v>
      </c>
      <c r="II141" s="86">
        <f t="shared" si="164"/>
        <v>1.2474494621100208E-8</v>
      </c>
      <c r="IJ141" s="86">
        <f t="shared" si="164"/>
        <v>1.2254136718277741E-11</v>
      </c>
      <c r="IK141" s="86">
        <f t="shared" si="164"/>
        <v>2.9405636924288916E-10</v>
      </c>
      <c r="IL141" s="86">
        <f t="shared" si="164"/>
        <v>9.7767164702557859E-12</v>
      </c>
      <c r="IM141" s="86">
        <f t="shared" si="164"/>
        <v>2.559441494158274E-10</v>
      </c>
      <c r="IN141" s="86">
        <f t="shared" si="164"/>
        <v>2.4970464516814161E-10</v>
      </c>
      <c r="IO141" s="86">
        <f t="shared" si="164"/>
        <v>2.0809466494856753E-9</v>
      </c>
      <c r="IP141" s="86">
        <f t="shared" si="164"/>
        <v>2.8427202491183309E-9</v>
      </c>
      <c r="IQ141" s="86">
        <f t="shared" si="164"/>
        <v>2.6048179278119314E-11</v>
      </c>
      <c r="IR141" s="86">
        <f t="shared" si="164"/>
        <v>3.8820923021408587E-12</v>
      </c>
      <c r="IS141" s="86">
        <f t="shared" si="164"/>
        <v>4.6008305097728766E-12</v>
      </c>
      <c r="IT141" s="86">
        <f t="shared" si="164"/>
        <v>5.6155833163051301E-13</v>
      </c>
      <c r="IU141" s="86">
        <f t="shared" si="164"/>
        <v>8.2963873065391164E-12</v>
      </c>
      <c r="IV141" s="86">
        <f t="shared" si="164"/>
        <v>1.494661356426026E-13</v>
      </c>
      <c r="IW141" s="86">
        <f t="shared" si="164"/>
        <v>1.1643084500488814E-13</v>
      </c>
      <c r="IY141" s="86">
        <f t="shared" si="165"/>
        <v>4.7730745352509603E-2</v>
      </c>
      <c r="IZ141" s="86">
        <f t="shared" si="165"/>
        <v>2.2097482827375253E-2</v>
      </c>
      <c r="JA141" s="86">
        <f t="shared" si="165"/>
        <v>6.5073972559968399E-2</v>
      </c>
      <c r="JB141" s="86">
        <f t="shared" si="165"/>
        <v>4.1765208642249731E-2</v>
      </c>
      <c r="JC141" s="86">
        <f t="shared" si="165"/>
        <v>8.336279377824958E-2</v>
      </c>
      <c r="JD141" s="86">
        <f t="shared" si="165"/>
        <v>0.1136535749928613</v>
      </c>
      <c r="JE141" s="86">
        <f t="shared" si="165"/>
        <v>0.15873667124399005</v>
      </c>
      <c r="JF141" s="86">
        <f t="shared" si="165"/>
        <v>0.12987384364441842</v>
      </c>
      <c r="JG141" s="86">
        <f t="shared" si="165"/>
        <v>0.12789535269285029</v>
      </c>
      <c r="JH141" s="86">
        <f t="shared" si="165"/>
        <v>0.11637964601788463</v>
      </c>
      <c r="JI141" s="86">
        <f t="shared" si="165"/>
        <v>6.1677674268886554E-2</v>
      </c>
      <c r="JJ141" s="86">
        <f t="shared" si="165"/>
        <v>3.8206577000837114E-2</v>
      </c>
      <c r="JK141" s="86">
        <f t="shared" si="165"/>
        <v>1.9630640109894831E-2</v>
      </c>
      <c r="JL141" s="86">
        <f t="shared" si="165"/>
        <v>5.926555985915645E-2</v>
      </c>
      <c r="JM141" s="86">
        <f t="shared" si="165"/>
        <v>5.2503568896474472E-2</v>
      </c>
    </row>
    <row r="142" spans="2:273" x14ac:dyDescent="0.25">
      <c r="B142" s="2">
        <v>115</v>
      </c>
      <c r="C142" s="37">
        <v>74.795000000000002</v>
      </c>
      <c r="D142" s="37">
        <v>64.436000000000007</v>
      </c>
      <c r="E142" s="37">
        <v>61.424999999999997</v>
      </c>
      <c r="F142" s="37">
        <v>65.385000000000005</v>
      </c>
      <c r="G142" s="37">
        <v>64.025999999999996</v>
      </c>
      <c r="H142" s="37">
        <v>64.769000000000005</v>
      </c>
      <c r="I142" s="37">
        <v>64.78</v>
      </c>
      <c r="J142" s="37">
        <v>64.634</v>
      </c>
      <c r="K142" s="37">
        <v>64.634</v>
      </c>
      <c r="L142" s="37">
        <v>67.878</v>
      </c>
      <c r="M142" s="37">
        <v>69.78</v>
      </c>
      <c r="N142" s="37">
        <v>70.512</v>
      </c>
      <c r="O142" s="37">
        <v>70.537000000000006</v>
      </c>
      <c r="P142" s="37">
        <v>73.183999999999997</v>
      </c>
      <c r="Q142" s="37">
        <v>89.525000000000006</v>
      </c>
      <c r="S142" s="4">
        <f t="shared" si="167"/>
        <v>74.465237442389181</v>
      </c>
      <c r="T142" s="4">
        <f t="shared" si="167"/>
        <v>63.805114417626058</v>
      </c>
      <c r="U142" s="4">
        <f t="shared" si="167"/>
        <v>60.508463972856475</v>
      </c>
      <c r="V142" s="4">
        <f t="shared" si="167"/>
        <v>62.766800055799671</v>
      </c>
      <c r="W142" s="4">
        <f t="shared" si="167"/>
        <v>62.786483982112721</v>
      </c>
      <c r="X142" s="4">
        <f t="shared" si="167"/>
        <v>63.481437067218629</v>
      </c>
      <c r="Y142" s="4">
        <f t="shared" si="167"/>
        <v>64.380847557310034</v>
      </c>
      <c r="Z142" s="4">
        <f t="shared" si="167"/>
        <v>64.404156026149934</v>
      </c>
      <c r="AA142" s="4">
        <f t="shared" si="167"/>
        <v>64.941612067605249</v>
      </c>
      <c r="AB142" s="4">
        <f t="shared" si="167"/>
        <v>64.758658825737669</v>
      </c>
      <c r="AC142" s="4">
        <f t="shared" si="167"/>
        <v>68.74180803744737</v>
      </c>
      <c r="AD142" s="4">
        <f t="shared" si="167"/>
        <v>67.200121785388745</v>
      </c>
      <c r="AE142" s="4">
        <f t="shared" si="167"/>
        <v>67.431709786456125</v>
      </c>
      <c r="AF142" s="4">
        <f t="shared" si="167"/>
        <v>74.31129969498582</v>
      </c>
      <c r="AG142" s="4">
        <f t="shared" si="167"/>
        <v>94.47689238542948</v>
      </c>
      <c r="AI142" s="4">
        <f t="shared" si="168"/>
        <v>0.32976255761082029</v>
      </c>
      <c r="AJ142" s="4">
        <f t="shared" si="168"/>
        <v>0.63088558237394921</v>
      </c>
      <c r="AK142" s="4">
        <f t="shared" si="168"/>
        <v>0.91653602714352189</v>
      </c>
      <c r="AL142" s="4">
        <f t="shared" si="168"/>
        <v>2.6181999442003345</v>
      </c>
      <c r="AM142" s="4">
        <f t="shared" si="168"/>
        <v>1.2395160178872757</v>
      </c>
      <c r="AN142" s="4">
        <f t="shared" si="168"/>
        <v>1.2875629327813769</v>
      </c>
      <c r="AO142" s="4">
        <f t="shared" si="168"/>
        <v>0.3991524426899673</v>
      </c>
      <c r="AP142" s="4">
        <f t="shared" si="168"/>
        <v>0.22984397385006616</v>
      </c>
      <c r="AQ142" s="4">
        <f t="shared" si="168"/>
        <v>-0.30761206760524828</v>
      </c>
      <c r="AR142" s="4">
        <f t="shared" si="168"/>
        <v>3.1193411742623312</v>
      </c>
      <c r="AS142" s="4">
        <f t="shared" si="168"/>
        <v>1.0381919625526308</v>
      </c>
      <c r="AT142" s="4">
        <f t="shared" si="168"/>
        <v>3.3118782146112551</v>
      </c>
      <c r="AU142" s="4">
        <f t="shared" si="168"/>
        <v>3.1052902135438814</v>
      </c>
      <c r="AV142" s="4">
        <f t="shared" si="168"/>
        <v>-1.1272996949858225</v>
      </c>
      <c r="AW142" s="4">
        <f t="shared" si="168"/>
        <v>-4.9518923854294741</v>
      </c>
      <c r="AY142" s="2">
        <f t="shared" si="159"/>
        <v>74.465237442389181</v>
      </c>
      <c r="AZ142" s="2">
        <f t="shared" si="159"/>
        <v>63.278651454318378</v>
      </c>
      <c r="BA142" s="2">
        <f t="shared" si="159"/>
        <v>59.352359465152531</v>
      </c>
      <c r="BB142" s="2">
        <f t="shared" si="159"/>
        <v>61.869715033200329</v>
      </c>
      <c r="BC142" s="2">
        <f t="shared" si="159"/>
        <v>60.157743744227261</v>
      </c>
      <c r="BD142" s="2">
        <f t="shared" si="159"/>
        <v>60.284063553269831</v>
      </c>
      <c r="BE142" s="2">
        <f t="shared" si="159"/>
        <v>59.486706351200105</v>
      </c>
      <c r="BF142" s="2">
        <f t="shared" si="159"/>
        <v>59.975625165259856</v>
      </c>
      <c r="BG142" s="2">
        <f t="shared" si="159"/>
        <v>60.549314199193624</v>
      </c>
      <c r="BH142" s="2">
        <f t="shared" si="159"/>
        <v>58.972142972041908</v>
      </c>
      <c r="BI142" s="2">
        <f t="shared" si="159"/>
        <v>63.156765499578057</v>
      </c>
      <c r="BJ142" s="2">
        <f t="shared" si="159"/>
        <v>64.090372364870575</v>
      </c>
      <c r="BK142" s="2">
        <f t="shared" si="159"/>
        <v>65.679708425797571</v>
      </c>
      <c r="BL142" s="2">
        <f t="shared" si="159"/>
        <v>64.208933082044723</v>
      </c>
      <c r="BM142" s="2">
        <f t="shared" si="159"/>
        <v>77.2811915710721</v>
      </c>
      <c r="BO142" s="2" t="str">
        <f t="shared" si="100"/>
        <v/>
      </c>
      <c r="BP142" s="2" t="str">
        <f t="shared" si="101"/>
        <v/>
      </c>
      <c r="BQ142" s="2" t="str">
        <f t="shared" si="102"/>
        <v/>
      </c>
      <c r="BR142" s="2" t="str">
        <f t="shared" si="103"/>
        <v/>
      </c>
      <c r="BS142" s="2" t="str">
        <f t="shared" si="104"/>
        <v/>
      </c>
      <c r="BT142" s="2" t="str">
        <f t="shared" si="105"/>
        <v/>
      </c>
      <c r="BU142" s="2" t="str">
        <f t="shared" si="106"/>
        <v/>
      </c>
      <c r="BV142" s="2" t="str">
        <f t="shared" si="107"/>
        <v/>
      </c>
      <c r="BW142" s="2" t="str">
        <f t="shared" si="108"/>
        <v/>
      </c>
      <c r="BX142" s="2" t="str">
        <f t="shared" si="109"/>
        <v/>
      </c>
      <c r="BY142" s="2" t="str">
        <f t="shared" si="110"/>
        <v/>
      </c>
      <c r="BZ142" s="2" t="str">
        <f t="shared" si="111"/>
        <v/>
      </c>
      <c r="CA142" s="2" t="str">
        <f t="shared" si="112"/>
        <v/>
      </c>
      <c r="CB142" s="2" t="str">
        <f t="shared" si="113"/>
        <v/>
      </c>
      <c r="CC142" s="2" t="str">
        <f t="shared" si="114"/>
        <v/>
      </c>
      <c r="CE142" s="2" t="str">
        <f t="shared" si="160"/>
        <v/>
      </c>
      <c r="CF142" s="2" t="str">
        <f t="shared" si="160"/>
        <v/>
      </c>
      <c r="CG142" s="2" t="str">
        <f t="shared" si="160"/>
        <v/>
      </c>
      <c r="CH142" s="2" t="str">
        <f t="shared" si="160"/>
        <v/>
      </c>
      <c r="CI142" s="2" t="str">
        <f t="shared" si="160"/>
        <v/>
      </c>
      <c r="CJ142" s="2" t="str">
        <f t="shared" si="160"/>
        <v/>
      </c>
      <c r="CK142" s="2" t="str">
        <f t="shared" si="160"/>
        <v/>
      </c>
      <c r="CL142" s="2" t="str">
        <f t="shared" si="160"/>
        <v/>
      </c>
      <c r="CM142" s="2" t="str">
        <f t="shared" si="160"/>
        <v/>
      </c>
      <c r="CN142" s="2" t="str">
        <f t="shared" si="160"/>
        <v/>
      </c>
      <c r="CO142" s="2" t="str">
        <f t="shared" si="160"/>
        <v/>
      </c>
      <c r="CP142" s="2" t="str">
        <f t="shared" si="160"/>
        <v/>
      </c>
      <c r="CQ142" s="2" t="str">
        <f t="shared" si="160"/>
        <v/>
      </c>
      <c r="CR142" s="2" t="str">
        <f t="shared" si="160"/>
        <v/>
      </c>
      <c r="CS142" s="2" t="str">
        <f t="shared" si="160"/>
        <v/>
      </c>
      <c r="CU142" s="2" t="str">
        <f t="shared" si="115"/>
        <v/>
      </c>
      <c r="CV142" s="2" t="str">
        <f t="shared" si="116"/>
        <v/>
      </c>
      <c r="CW142" s="2" t="str">
        <f t="shared" si="117"/>
        <v/>
      </c>
      <c r="CX142" s="2" t="str">
        <f t="shared" si="118"/>
        <v/>
      </c>
      <c r="CY142" s="2" t="str">
        <f t="shared" si="119"/>
        <v/>
      </c>
      <c r="CZ142" s="2" t="str">
        <f t="shared" si="120"/>
        <v/>
      </c>
      <c r="DA142" s="2" t="str">
        <f t="shared" si="121"/>
        <v/>
      </c>
      <c r="DB142" s="2" t="str">
        <f t="shared" si="122"/>
        <v/>
      </c>
      <c r="DC142" s="2" t="str">
        <f t="shared" si="123"/>
        <v/>
      </c>
      <c r="DD142" s="2" t="str">
        <f t="shared" si="124"/>
        <v/>
      </c>
      <c r="DE142" s="2" t="str">
        <f t="shared" si="125"/>
        <v/>
      </c>
      <c r="DF142" s="2" t="str">
        <f t="shared" si="126"/>
        <v/>
      </c>
      <c r="DG142" s="2" t="str">
        <f t="shared" si="127"/>
        <v/>
      </c>
      <c r="DH142" s="2" t="str">
        <f t="shared" si="128"/>
        <v/>
      </c>
      <c r="DI142" s="2" t="str">
        <f t="shared" si="129"/>
        <v/>
      </c>
      <c r="DK142" s="2">
        <f t="shared" si="169"/>
        <v>145.79165040485827</v>
      </c>
      <c r="DL142" s="2">
        <f t="shared" si="169"/>
        <v>92.082140591966152</v>
      </c>
      <c r="DM142" s="2">
        <f t="shared" si="169"/>
        <v>104.69644367260645</v>
      </c>
      <c r="DN142" s="2">
        <f t="shared" si="169"/>
        <v>94.300342192691033</v>
      </c>
      <c r="DO142" s="2">
        <f t="shared" si="169"/>
        <v>95.751095319125952</v>
      </c>
      <c r="DP142" s="2">
        <f t="shared" si="169"/>
        <v>82.414505889459392</v>
      </c>
      <c r="DQ142" s="2">
        <f t="shared" si="169"/>
        <v>91.00043838719418</v>
      </c>
      <c r="DR142" s="2">
        <f t="shared" si="169"/>
        <v>90.210138125440423</v>
      </c>
      <c r="DS142" s="2">
        <f t="shared" si="169"/>
        <v>103.82763809523811</v>
      </c>
      <c r="DT142" s="2">
        <f t="shared" si="169"/>
        <v>89.761389758179249</v>
      </c>
      <c r="DU142" s="2">
        <f t="shared" si="169"/>
        <v>100.50604163292846</v>
      </c>
      <c r="DV142" s="2">
        <f t="shared" si="169"/>
        <v>106.91234183864917</v>
      </c>
      <c r="DW142" s="2">
        <f t="shared" si="169"/>
        <v>97.434798097251587</v>
      </c>
      <c r="DX142" s="2">
        <f t="shared" si="169"/>
        <v>79.169158210007012</v>
      </c>
      <c r="DY142" s="2">
        <f t="shared" si="169"/>
        <v>102.38565062388591</v>
      </c>
      <c r="EA142" s="2">
        <f t="shared" si="157"/>
        <v>74.312472527472522</v>
      </c>
      <c r="EB142" s="2">
        <f t="shared" si="157"/>
        <v>63.226169606512897</v>
      </c>
      <c r="EC142" s="2">
        <f t="shared" si="157"/>
        <v>59.282453671123619</v>
      </c>
      <c r="ED142" s="2">
        <f t="shared" si="157"/>
        <v>61.802900515441962</v>
      </c>
      <c r="EE142" s="2">
        <f t="shared" si="156"/>
        <v>60.10297352002469</v>
      </c>
      <c r="EF142" s="2">
        <f t="shared" si="156"/>
        <v>60.247145924132376</v>
      </c>
      <c r="EG142" s="2">
        <f t="shared" si="156"/>
        <v>59.428454701343242</v>
      </c>
      <c r="EH142" s="2">
        <f t="shared" si="156"/>
        <v>59.914307391578028</v>
      </c>
      <c r="EI142" s="2">
        <f t="shared" si="156"/>
        <v>60.431799588759418</v>
      </c>
      <c r="EJ142" s="2">
        <f t="shared" si="156"/>
        <v>58.882331790535844</v>
      </c>
      <c r="EK142" s="2">
        <f t="shared" si="156"/>
        <v>63.083652755933876</v>
      </c>
      <c r="EL142" s="2">
        <f t="shared" si="156"/>
        <v>64.017666011358671</v>
      </c>
      <c r="EM142" s="2">
        <f t="shared" si="140"/>
        <v>65.632326883910395</v>
      </c>
      <c r="EN142" s="2">
        <f t="shared" si="140"/>
        <v>64.186405806764469</v>
      </c>
      <c r="EO142" s="2">
        <f t="shared" si="140"/>
        <v>77.226281709765999</v>
      </c>
      <c r="EQ142" s="2">
        <f t="shared" si="170"/>
        <v>75.594717239411494</v>
      </c>
      <c r="ER142" s="2">
        <f t="shared" si="170"/>
        <v>63.638813527913229</v>
      </c>
      <c r="ES142" s="2">
        <f t="shared" si="170"/>
        <v>59.599005020978481</v>
      </c>
      <c r="ET142" s="2">
        <f t="shared" si="170"/>
        <v>62.473345880134374</v>
      </c>
      <c r="EU142" s="2">
        <f t="shared" si="170"/>
        <v>60.451199470295208</v>
      </c>
      <c r="EV142" s="2">
        <f t="shared" si="170"/>
        <v>60.43369932420255</v>
      </c>
      <c r="EW142" s="2">
        <f t="shared" si="170"/>
        <v>59.76312423895741</v>
      </c>
      <c r="EX142" s="2">
        <f t="shared" si="170"/>
        <v>60.282170543368302</v>
      </c>
      <c r="EY142" s="2">
        <f t="shared" si="170"/>
        <v>61.049783007654909</v>
      </c>
      <c r="EZ142" s="2">
        <f t="shared" si="170"/>
        <v>59.716507873179125</v>
      </c>
      <c r="FA142" s="2">
        <f t="shared" si="170"/>
        <v>63.306187070818702</v>
      </c>
      <c r="FB142" s="2">
        <f t="shared" si="170"/>
        <v>64.022680389508054</v>
      </c>
      <c r="FC142" s="2">
        <f t="shared" si="170"/>
        <v>65.590539589999594</v>
      </c>
      <c r="FD142" s="2">
        <f t="shared" si="170"/>
        <v>64.119833408261272</v>
      </c>
      <c r="FE142" s="2">
        <f t="shared" si="170"/>
        <v>77.237323441594071</v>
      </c>
      <c r="FG142" s="2">
        <f t="shared" si="171"/>
        <v>0.99828703873554281</v>
      </c>
      <c r="FH142" s="2">
        <f t="shared" si="171"/>
        <v>0.99856412014822604</v>
      </c>
      <c r="FI142" s="2">
        <f t="shared" si="171"/>
        <v>0.99870047191690936</v>
      </c>
      <c r="FJ142" s="2">
        <f t="shared" si="171"/>
        <v>0.9986151674667223</v>
      </c>
      <c r="FK142" s="2">
        <f t="shared" si="171"/>
        <v>0.99879260409006643</v>
      </c>
      <c r="FL142" s="2">
        <f t="shared" si="171"/>
        <v>0.99869008961435879</v>
      </c>
      <c r="FM142" s="2">
        <f t="shared" si="171"/>
        <v>0.99856047755597632</v>
      </c>
      <c r="FN142" s="2">
        <f t="shared" si="171"/>
        <v>0.998415197609545</v>
      </c>
      <c r="FO142" s="2">
        <f t="shared" si="171"/>
        <v>0.99788817706716881</v>
      </c>
      <c r="FP142" s="2">
        <f t="shared" si="171"/>
        <v>0.99816134936388956</v>
      </c>
      <c r="FQ142" s="2">
        <f t="shared" si="171"/>
        <v>0.99828436353184902</v>
      </c>
      <c r="FR142" s="2">
        <f t="shared" si="171"/>
        <v>0.99830850803189619</v>
      </c>
      <c r="FS142" s="2">
        <f t="shared" si="171"/>
        <v>0.99847793364911519</v>
      </c>
      <c r="FT142" s="2">
        <f t="shared" si="171"/>
        <v>0.99842502876446093</v>
      </c>
      <c r="FU142" s="2">
        <f t="shared" si="171"/>
        <v>0.99782444322292652</v>
      </c>
      <c r="FW142" s="2">
        <f t="shared" si="161"/>
        <v>2.364903650224252E-2</v>
      </c>
      <c r="FX142" s="2">
        <f t="shared" si="161"/>
        <v>2.6774029353446655E-2</v>
      </c>
      <c r="FY142" s="2">
        <f t="shared" si="161"/>
        <v>3.4398964533817467E-2</v>
      </c>
      <c r="FZ142" s="2">
        <f t="shared" si="161"/>
        <v>3.253211137558961E-2</v>
      </c>
      <c r="GA142" s="2">
        <f t="shared" si="161"/>
        <v>3.3681659096365543E-2</v>
      </c>
      <c r="GB142" s="2">
        <f t="shared" si="161"/>
        <v>4.2241921582047759E-2</v>
      </c>
      <c r="GC142" s="2">
        <f t="shared" si="161"/>
        <v>3.8255859287345144E-2</v>
      </c>
      <c r="GD142" s="2">
        <f t="shared" si="161"/>
        <v>3.6167984342102132E-2</v>
      </c>
      <c r="GE142" s="2">
        <f t="shared" si="161"/>
        <v>4.1862423320389912E-2</v>
      </c>
      <c r="GF142" s="2">
        <f t="shared" si="161"/>
        <v>3.96024084347881E-2</v>
      </c>
      <c r="GG142" s="2">
        <f t="shared" si="161"/>
        <v>4.0036650374977716E-2</v>
      </c>
      <c r="GH142" s="2">
        <f t="shared" si="161"/>
        <v>2.9984550655177359E-2</v>
      </c>
      <c r="GI142" s="2">
        <f t="shared" si="161"/>
        <v>2.4503367550335973E-2</v>
      </c>
      <c r="GJ142" s="2">
        <f t="shared" si="161"/>
        <v>1.6074661693433186E-2</v>
      </c>
      <c r="GK142" s="2">
        <f t="shared" si="161"/>
        <v>1.5778843464764051E-2</v>
      </c>
      <c r="GM142" s="86">
        <f t="shared" si="162"/>
        <v>1.5519014868647612E-108</v>
      </c>
      <c r="GN142" s="86">
        <f t="shared" si="162"/>
        <v>1.3873488927958026E-60</v>
      </c>
      <c r="GO142" s="86">
        <f t="shared" si="162"/>
        <v>1.7526903619082663E-65</v>
      </c>
      <c r="GP142" s="86">
        <f t="shared" si="162"/>
        <v>4.2091665487954471E-68</v>
      </c>
      <c r="GQ142" s="86">
        <f t="shared" si="162"/>
        <v>6.460756371114711E-67</v>
      </c>
      <c r="GR142" s="86">
        <f t="shared" si="162"/>
        <v>1.4676215184265503E-58</v>
      </c>
      <c r="GS142" s="86">
        <f t="shared" si="162"/>
        <v>2.2417159025427249E-60</v>
      </c>
      <c r="GT142" s="86">
        <f t="shared" si="162"/>
        <v>1.044480069785074E-71</v>
      </c>
      <c r="GU142" s="86">
        <f t="shared" si="162"/>
        <v>5.5264790223827116E-92</v>
      </c>
      <c r="GV142" s="86">
        <f t="shared" si="162"/>
        <v>4.1055401352224586E-105</v>
      </c>
      <c r="GW142" s="86">
        <f t="shared" si="162"/>
        <v>1.7168211311073129E-84</v>
      </c>
      <c r="GX142" s="86">
        <f t="shared" si="162"/>
        <v>9.9237994516015278E-161</v>
      </c>
      <c r="GY142" s="86">
        <f t="shared" si="162"/>
        <v>5.1002121551119197E-49</v>
      </c>
      <c r="GZ142" s="86">
        <f t="shared" si="162"/>
        <v>2.5389255993805748E-48</v>
      </c>
      <c r="HA142" s="86">
        <f t="shared" si="162"/>
        <v>8.5574112565583944E-79</v>
      </c>
      <c r="HC142" s="86">
        <f t="shared" si="158"/>
        <v>4.3399370692285307E-20</v>
      </c>
      <c r="HD142" s="86">
        <f t="shared" si="158"/>
        <v>8.3412556634286993E-20</v>
      </c>
      <c r="HE142" s="86">
        <f t="shared" si="158"/>
        <v>1.0442410742375064E-20</v>
      </c>
      <c r="HF142" s="86">
        <f t="shared" si="158"/>
        <v>5.1124412691768317E-38</v>
      </c>
      <c r="HG142" s="86">
        <f t="shared" si="158"/>
        <v>3.0774731966035523E-34</v>
      </c>
      <c r="HH142" s="86">
        <f t="shared" si="158"/>
        <v>1.6050700652108828E-30</v>
      </c>
      <c r="HI142" s="86">
        <f t="shared" si="158"/>
        <v>1.6803231938572007E-31</v>
      </c>
      <c r="HJ142" s="86">
        <f t="shared" si="158"/>
        <v>1.048659976589059E-32</v>
      </c>
      <c r="HK142" s="86">
        <f t="shared" si="158"/>
        <v>7.8282911596293632E-45</v>
      </c>
      <c r="HL142" s="86">
        <f t="shared" si="166"/>
        <v>1.2219397496113444E-41</v>
      </c>
      <c r="HM142" s="86">
        <f t="shared" si="166"/>
        <v>7.616565103238585E-39</v>
      </c>
      <c r="HN142" s="86">
        <f t="shared" si="166"/>
        <v>1.7581180733072461E-39</v>
      </c>
      <c r="HO142" s="86">
        <f t="shared" si="166"/>
        <v>1.973048567991839E-14</v>
      </c>
      <c r="HP142" s="86">
        <f t="shared" si="166"/>
        <v>4.8843338978352623E-14</v>
      </c>
      <c r="HQ142" s="86">
        <f t="shared" si="166"/>
        <v>2.1635860339967405E-19</v>
      </c>
      <c r="HS142" s="86">
        <f t="shared" si="163"/>
        <v>6.5438404790384208E-2</v>
      </c>
      <c r="HT142" s="86">
        <f t="shared" si="163"/>
        <v>3.4063961663230398E-2</v>
      </c>
      <c r="HU142" s="86">
        <f t="shared" si="163"/>
        <v>9.383989998833811E-2</v>
      </c>
      <c r="HV142" s="86">
        <f t="shared" si="163"/>
        <v>6.3470208800739697E-2</v>
      </c>
      <c r="HW142" s="86">
        <f t="shared" si="163"/>
        <v>0.1180825356739716</v>
      </c>
      <c r="HX142" s="86">
        <f t="shared" si="163"/>
        <v>0.16108284132455361</v>
      </c>
      <c r="HY142" s="86">
        <f t="shared" si="163"/>
        <v>0.21310186375504311</v>
      </c>
      <c r="HZ142" s="86">
        <f t="shared" si="163"/>
        <v>0.1758854809483355</v>
      </c>
      <c r="IA142" s="86">
        <f t="shared" si="163"/>
        <v>0.18246094924525436</v>
      </c>
      <c r="IB142" s="86">
        <f t="shared" si="163"/>
        <v>0.16873888713569565</v>
      </c>
      <c r="IC142" s="86">
        <f t="shared" si="163"/>
        <v>9.4162292334322814E-2</v>
      </c>
      <c r="ID142" s="86">
        <f t="shared" si="163"/>
        <v>5.9216089750880767E-2</v>
      </c>
      <c r="IE142" s="86">
        <f t="shared" si="163"/>
        <v>3.0260143350022514E-2</v>
      </c>
      <c r="IF142" s="86">
        <f t="shared" si="163"/>
        <v>7.6507525720901082E-2</v>
      </c>
      <c r="IG142" s="86">
        <f t="shared" si="163"/>
        <v>6.8313524760649266E-2</v>
      </c>
      <c r="II142" s="86">
        <f t="shared" si="164"/>
        <v>2.7669235005759063E-8</v>
      </c>
      <c r="IJ142" s="86">
        <f t="shared" si="164"/>
        <v>3.9005562920094761E-11</v>
      </c>
      <c r="IK142" s="86">
        <f t="shared" si="164"/>
        <v>8.6506764757716024E-10</v>
      </c>
      <c r="IL142" s="86">
        <f t="shared" si="164"/>
        <v>3.3623893284992053E-11</v>
      </c>
      <c r="IM142" s="86">
        <f t="shared" si="164"/>
        <v>7.5325940369551826E-10</v>
      </c>
      <c r="IN142" s="86">
        <f t="shared" si="164"/>
        <v>7.9557222895704021E-10</v>
      </c>
      <c r="IO142" s="86">
        <f t="shared" si="164"/>
        <v>5.7121429440195059E-9</v>
      </c>
      <c r="IP142" s="86">
        <f t="shared" si="164"/>
        <v>7.5454325705805519E-9</v>
      </c>
      <c r="IQ142" s="86">
        <f t="shared" si="164"/>
        <v>9.3694279462319048E-11</v>
      </c>
      <c r="IR142" s="86">
        <f t="shared" si="164"/>
        <v>1.5142788889744375E-11</v>
      </c>
      <c r="IS142" s="86">
        <f t="shared" si="164"/>
        <v>1.7864097206166522E-11</v>
      </c>
      <c r="IT142" s="86">
        <f t="shared" si="164"/>
        <v>2.1647342762938044E-12</v>
      </c>
      <c r="IU142" s="86">
        <f t="shared" si="164"/>
        <v>2.6167849308101757E-11</v>
      </c>
      <c r="IV142" s="86">
        <f t="shared" si="164"/>
        <v>4.9789231915486678E-13</v>
      </c>
      <c r="IW142" s="86">
        <f t="shared" si="164"/>
        <v>3.8989732398266019E-13</v>
      </c>
      <c r="IY142" s="86">
        <f t="shared" si="165"/>
        <v>6.5438432459619209E-2</v>
      </c>
      <c r="IZ142" s="86">
        <f t="shared" si="165"/>
        <v>3.4063961702235961E-2</v>
      </c>
      <c r="JA142" s="86">
        <f t="shared" si="165"/>
        <v>9.3839900853405753E-2</v>
      </c>
      <c r="JB142" s="86">
        <f t="shared" si="165"/>
        <v>6.3470208834363592E-2</v>
      </c>
      <c r="JC142" s="86">
        <f t="shared" si="165"/>
        <v>0.118082536427231</v>
      </c>
      <c r="JD142" s="86">
        <f t="shared" si="165"/>
        <v>0.16108284212012583</v>
      </c>
      <c r="JE142" s="86">
        <f t="shared" si="165"/>
        <v>0.21310186946718607</v>
      </c>
      <c r="JF142" s="86">
        <f t="shared" si="165"/>
        <v>0.17588548849376809</v>
      </c>
      <c r="JG142" s="86">
        <f t="shared" si="165"/>
        <v>0.18246094933894863</v>
      </c>
      <c r="JH142" s="86">
        <f t="shared" si="165"/>
        <v>0.16873888715083843</v>
      </c>
      <c r="JI142" s="86">
        <f t="shared" si="165"/>
        <v>9.4162292352186913E-2</v>
      </c>
      <c r="JJ142" s="86">
        <f t="shared" si="165"/>
        <v>5.92160897530455E-2</v>
      </c>
      <c r="JK142" s="86">
        <f t="shared" si="165"/>
        <v>3.0260143376210094E-2</v>
      </c>
      <c r="JL142" s="86">
        <f t="shared" si="165"/>
        <v>7.6507525721447825E-2</v>
      </c>
      <c r="JM142" s="86">
        <f t="shared" si="165"/>
        <v>6.8313524761039163E-2</v>
      </c>
    </row>
    <row r="143" spans="2:273" x14ac:dyDescent="0.25">
      <c r="B143" s="2">
        <v>116</v>
      </c>
      <c r="C143" s="37">
        <v>73.954999999999998</v>
      </c>
      <c r="D143" s="37">
        <v>63.896999999999998</v>
      </c>
      <c r="E143" s="37">
        <v>62.225000000000001</v>
      </c>
      <c r="F143" s="37">
        <v>64.974000000000004</v>
      </c>
      <c r="G143" s="37">
        <v>63.820999999999998</v>
      </c>
      <c r="H143" s="37">
        <v>65</v>
      </c>
      <c r="I143" s="37">
        <v>65.122</v>
      </c>
      <c r="J143" s="37">
        <v>66.61</v>
      </c>
      <c r="K143" s="37">
        <v>67.049000000000007</v>
      </c>
      <c r="L143" s="37">
        <v>67.415000000000006</v>
      </c>
      <c r="M143" s="37">
        <v>70.415000000000006</v>
      </c>
      <c r="N143" s="37">
        <v>71.634</v>
      </c>
      <c r="O143" s="37">
        <v>73.438999999999993</v>
      </c>
      <c r="P143" s="37">
        <v>76.867999999999995</v>
      </c>
      <c r="Q143" s="37">
        <v>93.6</v>
      </c>
      <c r="S143" s="4">
        <f t="shared" si="167"/>
        <v>74.131427742759996</v>
      </c>
      <c r="T143" s="4">
        <f t="shared" si="167"/>
        <v>63.828619307300272</v>
      </c>
      <c r="U143" s="4">
        <f t="shared" si="167"/>
        <v>60.72177857606674</v>
      </c>
      <c r="V143" s="4">
        <f t="shared" si="167"/>
        <v>62.887283808535265</v>
      </c>
      <c r="W143" s="4">
        <f t="shared" si="167"/>
        <v>63.416354687464754</v>
      </c>
      <c r="X143" s="4">
        <f t="shared" si="167"/>
        <v>64.176750227005343</v>
      </c>
      <c r="Y143" s="4">
        <f t="shared" si="167"/>
        <v>65.207156311906971</v>
      </c>
      <c r="Z143" s="4">
        <f t="shared" si="167"/>
        <v>65.264356580989244</v>
      </c>
      <c r="AA143" s="4">
        <f t="shared" si="167"/>
        <v>65.870602718950636</v>
      </c>
      <c r="AB143" s="4">
        <f t="shared" si="167"/>
        <v>66.212363856972772</v>
      </c>
      <c r="AC143" s="4">
        <f t="shared" si="167"/>
        <v>70.615543944282521</v>
      </c>
      <c r="AD143" s="4">
        <f t="shared" si="167"/>
        <v>68.325683362603556</v>
      </c>
      <c r="AE143" s="4">
        <f t="shared" si="167"/>
        <v>68.069594070849291</v>
      </c>
      <c r="AF143" s="4">
        <f t="shared" si="167"/>
        <v>76.420455167462023</v>
      </c>
      <c r="AG143" s="4">
        <f t="shared" si="167"/>
        <v>98.147865897308634</v>
      </c>
      <c r="AI143" s="4">
        <f t="shared" si="168"/>
        <v>-0.17642774275999784</v>
      </c>
      <c r="AJ143" s="4">
        <f t="shared" si="168"/>
        <v>6.8380692699726353E-2</v>
      </c>
      <c r="AK143" s="4">
        <f t="shared" si="168"/>
        <v>1.5032214239332617</v>
      </c>
      <c r="AL143" s="4">
        <f t="shared" si="168"/>
        <v>2.0867161914647383</v>
      </c>
      <c r="AM143" s="4">
        <f t="shared" si="168"/>
        <v>0.40464531253524427</v>
      </c>
      <c r="AN143" s="4">
        <f t="shared" si="168"/>
        <v>0.82324977299465729</v>
      </c>
      <c r="AO143" s="4">
        <f t="shared" si="168"/>
        <v>-8.5156311906970927E-2</v>
      </c>
      <c r="AP143" s="4">
        <f t="shared" si="168"/>
        <v>1.3456434190107558</v>
      </c>
      <c r="AQ143" s="4">
        <f t="shared" si="168"/>
        <v>1.1783972810493708</v>
      </c>
      <c r="AR143" s="4">
        <f t="shared" si="168"/>
        <v>1.2026361430272345</v>
      </c>
      <c r="AS143" s="4">
        <f t="shared" si="168"/>
        <v>-0.20054394428251499</v>
      </c>
      <c r="AT143" s="4">
        <f t="shared" si="168"/>
        <v>3.3083166373964445</v>
      </c>
      <c r="AU143" s="4">
        <f t="shared" si="168"/>
        <v>5.3694059291507017</v>
      </c>
      <c r="AV143" s="4">
        <f t="shared" si="168"/>
        <v>0.44754483253797162</v>
      </c>
      <c r="AW143" s="4">
        <f t="shared" si="168"/>
        <v>-4.5478658973086397</v>
      </c>
      <c r="AY143" s="2">
        <f t="shared" si="159"/>
        <v>74.131427742759996</v>
      </c>
      <c r="AZ143" s="2">
        <f t="shared" si="159"/>
        <v>63.085561924792259</v>
      </c>
      <c r="BA143" s="2">
        <f t="shared" si="159"/>
        <v>59.20928837771649</v>
      </c>
      <c r="BB143" s="2">
        <f t="shared" si="159"/>
        <v>61.654822594287488</v>
      </c>
      <c r="BC143" s="2">
        <f t="shared" si="159"/>
        <v>60.047223025964122</v>
      </c>
      <c r="BD143" s="2">
        <f t="shared" si="159"/>
        <v>60.139228036069966</v>
      </c>
      <c r="BE143" s="2">
        <f t="shared" si="159"/>
        <v>59.32194125260957</v>
      </c>
      <c r="BF143" s="2">
        <f t="shared" si="159"/>
        <v>59.847567054042123</v>
      </c>
      <c r="BG143" s="2">
        <f t="shared" si="159"/>
        <v>60.348047121105601</v>
      </c>
      <c r="BH143" s="2">
        <f t="shared" si="159"/>
        <v>58.830090267806234</v>
      </c>
      <c r="BI143" s="2">
        <f t="shared" si="159"/>
        <v>63.029151178194198</v>
      </c>
      <c r="BJ143" s="2">
        <f t="shared" si="159"/>
        <v>63.984854777459105</v>
      </c>
      <c r="BK143" s="2">
        <f t="shared" si="159"/>
        <v>65.590322884892217</v>
      </c>
      <c r="BL143" s="2">
        <f t="shared" si="159"/>
        <v>64.121083890024522</v>
      </c>
      <c r="BM143" s="2">
        <f t="shared" si="159"/>
        <v>77.04556773228542</v>
      </c>
      <c r="BO143" s="2" t="str">
        <f t="shared" si="100"/>
        <v/>
      </c>
      <c r="BP143" s="2" t="str">
        <f t="shared" si="101"/>
        <v/>
      </c>
      <c r="BQ143" s="2" t="str">
        <f t="shared" si="102"/>
        <v/>
      </c>
      <c r="BR143" s="2" t="str">
        <f t="shared" si="103"/>
        <v/>
      </c>
      <c r="BS143" s="2" t="str">
        <f t="shared" si="104"/>
        <v/>
      </c>
      <c r="BT143" s="2" t="str">
        <f t="shared" si="105"/>
        <v/>
      </c>
      <c r="BU143" s="2" t="str">
        <f t="shared" si="106"/>
        <v/>
      </c>
      <c r="BV143" s="2" t="str">
        <f t="shared" si="107"/>
        <v/>
      </c>
      <c r="BW143" s="2" t="str">
        <f t="shared" si="108"/>
        <v/>
      </c>
      <c r="BX143" s="2" t="str">
        <f t="shared" si="109"/>
        <v/>
      </c>
      <c r="BY143" s="2" t="str">
        <f t="shared" si="110"/>
        <v/>
      </c>
      <c r="BZ143" s="2" t="str">
        <f t="shared" si="111"/>
        <v/>
      </c>
      <c r="CA143" s="2" t="str">
        <f t="shared" si="112"/>
        <v/>
      </c>
      <c r="CB143" s="2" t="str">
        <f t="shared" si="113"/>
        <v/>
      </c>
      <c r="CC143" s="2" t="str">
        <f t="shared" si="114"/>
        <v/>
      </c>
      <c r="CE143" s="2" t="str">
        <f t="shared" si="160"/>
        <v/>
      </c>
      <c r="CF143" s="2" t="str">
        <f t="shared" si="160"/>
        <v/>
      </c>
      <c r="CG143" s="2" t="str">
        <f t="shared" si="160"/>
        <v/>
      </c>
      <c r="CH143" s="2" t="str">
        <f t="shared" si="160"/>
        <v/>
      </c>
      <c r="CI143" s="2" t="str">
        <f t="shared" si="160"/>
        <v/>
      </c>
      <c r="CJ143" s="2" t="str">
        <f t="shared" si="160"/>
        <v/>
      </c>
      <c r="CK143" s="2" t="str">
        <f t="shared" si="160"/>
        <v/>
      </c>
      <c r="CL143" s="2" t="str">
        <f t="shared" si="160"/>
        <v/>
      </c>
      <c r="CM143" s="2" t="str">
        <f t="shared" si="160"/>
        <v/>
      </c>
      <c r="CN143" s="2" t="str">
        <f t="shared" si="160"/>
        <v/>
      </c>
      <c r="CO143" s="2" t="str">
        <f t="shared" si="160"/>
        <v/>
      </c>
      <c r="CP143" s="2" t="str">
        <f t="shared" si="160"/>
        <v/>
      </c>
      <c r="CQ143" s="2" t="str">
        <f t="shared" si="160"/>
        <v/>
      </c>
      <c r="CR143" s="2" t="str">
        <f t="shared" si="160"/>
        <v/>
      </c>
      <c r="CS143" s="2" t="str">
        <f t="shared" si="160"/>
        <v/>
      </c>
      <c r="CU143" s="2" t="str">
        <f t="shared" si="115"/>
        <v/>
      </c>
      <c r="CV143" s="2" t="str">
        <f t="shared" si="116"/>
        <v/>
      </c>
      <c r="CW143" s="2" t="str">
        <f t="shared" si="117"/>
        <v/>
      </c>
      <c r="CX143" s="2" t="str">
        <f t="shared" si="118"/>
        <v/>
      </c>
      <c r="CY143" s="2" t="str">
        <f t="shared" si="119"/>
        <v/>
      </c>
      <c r="CZ143" s="2" t="str">
        <f t="shared" si="120"/>
        <v/>
      </c>
      <c r="DA143" s="2" t="str">
        <f t="shared" si="121"/>
        <v/>
      </c>
      <c r="DB143" s="2" t="str">
        <f t="shared" si="122"/>
        <v/>
      </c>
      <c r="DC143" s="2" t="str">
        <f t="shared" si="123"/>
        <v/>
      </c>
      <c r="DD143" s="2" t="str">
        <f t="shared" si="124"/>
        <v/>
      </c>
      <c r="DE143" s="2" t="str">
        <f t="shared" si="125"/>
        <v/>
      </c>
      <c r="DF143" s="2" t="str">
        <f t="shared" si="126"/>
        <v/>
      </c>
      <c r="DG143" s="2" t="str">
        <f t="shared" si="127"/>
        <v/>
      </c>
      <c r="DH143" s="2" t="str">
        <f t="shared" si="128"/>
        <v/>
      </c>
      <c r="DI143" s="2" t="str">
        <f t="shared" si="129"/>
        <v/>
      </c>
      <c r="DK143" s="2">
        <f t="shared" si="169"/>
        <v>146.41499392712549</v>
      </c>
      <c r="DL143" s="2">
        <f t="shared" si="169"/>
        <v>92.243335095137397</v>
      </c>
      <c r="DM143" s="2">
        <f t="shared" si="169"/>
        <v>104.98775294472968</v>
      </c>
      <c r="DN143" s="2">
        <f t="shared" si="169"/>
        <v>94.47891362126245</v>
      </c>
      <c r="DO143" s="2">
        <f t="shared" si="169"/>
        <v>95.952477784080173</v>
      </c>
      <c r="DP143" s="2">
        <f t="shared" si="169"/>
        <v>82.463092419208706</v>
      </c>
      <c r="DQ143" s="2">
        <f t="shared" si="169"/>
        <v>91.132231048021737</v>
      </c>
      <c r="DR143" s="2">
        <f t="shared" si="169"/>
        <v>90.298506694855504</v>
      </c>
      <c r="DS143" s="2">
        <f t="shared" si="169"/>
        <v>104.11707955182075</v>
      </c>
      <c r="DT143" s="2">
        <f t="shared" si="169"/>
        <v>89.881000948316753</v>
      </c>
      <c r="DU143" s="2">
        <f t="shared" si="169"/>
        <v>100.76288191632928</v>
      </c>
      <c r="DV143" s="2">
        <f t="shared" si="169"/>
        <v>107.2444045966229</v>
      </c>
      <c r="DW143" s="2">
        <f t="shared" si="169"/>
        <v>97.59621353065539</v>
      </c>
      <c r="DX143" s="2">
        <f t="shared" si="169"/>
        <v>79.203464834390374</v>
      </c>
      <c r="DY143" s="2">
        <f t="shared" si="169"/>
        <v>102.58541666666666</v>
      </c>
      <c r="EA143" s="2">
        <f t="shared" si="157"/>
        <v>73.982270329670328</v>
      </c>
      <c r="EB143" s="2">
        <f t="shared" si="157"/>
        <v>63.033126063895409</v>
      </c>
      <c r="EC143" s="2">
        <f t="shared" si="157"/>
        <v>59.141396903589026</v>
      </c>
      <c r="ED143" s="2">
        <f t="shared" si="157"/>
        <v>61.586340055378066</v>
      </c>
      <c r="EE143" s="2">
        <f t="shared" si="156"/>
        <v>59.993553402656218</v>
      </c>
      <c r="EF143" s="2">
        <f t="shared" si="156"/>
        <v>60.10244568200163</v>
      </c>
      <c r="EG143" s="2">
        <f t="shared" si="156"/>
        <v>59.264235953129464</v>
      </c>
      <c r="EH143" s="2">
        <f t="shared" si="156"/>
        <v>59.787358115495465</v>
      </c>
      <c r="EI143" s="2">
        <f t="shared" si="156"/>
        <v>60.23203077450308</v>
      </c>
      <c r="EJ143" s="2">
        <f t="shared" si="156"/>
        <v>58.738191292636259</v>
      </c>
      <c r="EK143" s="2">
        <f t="shared" si="156"/>
        <v>62.958821197459571</v>
      </c>
      <c r="EL143" s="2">
        <f t="shared" si="156"/>
        <v>63.917462429008296</v>
      </c>
      <c r="EM143" s="2">
        <f t="shared" si="140"/>
        <v>65.546487623374588</v>
      </c>
      <c r="EN143" s="2">
        <f t="shared" si="140"/>
        <v>64.100689659352668</v>
      </c>
      <c r="EO143" s="2">
        <f t="shared" si="140"/>
        <v>76.994494078111558</v>
      </c>
      <c r="EQ143" s="2">
        <f t="shared" si="170"/>
        <v>75.373103485416763</v>
      </c>
      <c r="ER143" s="2">
        <f t="shared" si="170"/>
        <v>63.517361778726652</v>
      </c>
      <c r="ES143" s="2">
        <f t="shared" si="170"/>
        <v>59.501807712158985</v>
      </c>
      <c r="ET143" s="2">
        <f t="shared" si="170"/>
        <v>62.343803145902029</v>
      </c>
      <c r="EU143" s="2">
        <f t="shared" si="170"/>
        <v>60.375741611596013</v>
      </c>
      <c r="EV143" s="2">
        <f t="shared" si="170"/>
        <v>60.320659749527202</v>
      </c>
      <c r="EW143" s="2">
        <f t="shared" si="170"/>
        <v>59.643772812338447</v>
      </c>
      <c r="EX143" s="2">
        <f t="shared" si="170"/>
        <v>60.194835053821556</v>
      </c>
      <c r="EY143" s="2">
        <f t="shared" si="170"/>
        <v>60.920572814214367</v>
      </c>
      <c r="EZ143" s="2">
        <f t="shared" si="170"/>
        <v>59.655205397286927</v>
      </c>
      <c r="FA143" s="2">
        <f t="shared" si="170"/>
        <v>63.214245992958752</v>
      </c>
      <c r="FB143" s="2">
        <f t="shared" si="170"/>
        <v>63.934047506473036</v>
      </c>
      <c r="FC143" s="2">
        <f t="shared" si="170"/>
        <v>65.521855650124337</v>
      </c>
      <c r="FD143" s="2">
        <f t="shared" si="170"/>
        <v>64.026689922177226</v>
      </c>
      <c r="FE143" s="2">
        <f t="shared" si="170"/>
        <v>77.011176149272714</v>
      </c>
      <c r="FG143" s="2">
        <f t="shared" si="171"/>
        <v>0.99843752526006313</v>
      </c>
      <c r="FH143" s="2">
        <f t="shared" si="171"/>
        <v>0.99869029654079444</v>
      </c>
      <c r="FI143" s="2">
        <f t="shared" si="171"/>
        <v>0.99881468076757496</v>
      </c>
      <c r="FJ143" s="2">
        <f t="shared" si="171"/>
        <v>0.99873686380549409</v>
      </c>
      <c r="FK143" s="2">
        <f t="shared" si="171"/>
        <v>0.99889872484574915</v>
      </c>
      <c r="FL143" s="2">
        <f t="shared" si="171"/>
        <v>0.99880520982068499</v>
      </c>
      <c r="FM143" s="2">
        <f t="shared" si="171"/>
        <v>0.99868697361651859</v>
      </c>
      <c r="FN143" s="2">
        <f t="shared" si="171"/>
        <v>0.99855444146513339</v>
      </c>
      <c r="FO143" s="2">
        <f t="shared" si="171"/>
        <v>0.9980736366423818</v>
      </c>
      <c r="FP143" s="2">
        <f t="shared" si="171"/>
        <v>0.99832285936004161</v>
      </c>
      <c r="FQ143" s="2">
        <f t="shared" si="171"/>
        <v>0.99843508470908837</v>
      </c>
      <c r="FR143" s="2">
        <f t="shared" si="171"/>
        <v>0.99845711135772452</v>
      </c>
      <c r="FS143" s="2">
        <f t="shared" si="171"/>
        <v>0.99861167305761545</v>
      </c>
      <c r="FT143" s="2">
        <f t="shared" si="171"/>
        <v>0.99856341007831284</v>
      </c>
      <c r="FU143" s="2">
        <f t="shared" si="171"/>
        <v>0.99801548875178592</v>
      </c>
      <c r="FW143" s="2">
        <f t="shared" si="161"/>
        <v>2.5871623763887852E-2</v>
      </c>
      <c r="FX143" s="2">
        <f t="shared" si="161"/>
        <v>2.9281502066523538E-2</v>
      </c>
      <c r="FY143" s="2">
        <f t="shared" si="161"/>
        <v>3.7592952966792513E-2</v>
      </c>
      <c r="FZ143" s="2">
        <f t="shared" si="161"/>
        <v>3.5559143468324679E-2</v>
      </c>
      <c r="GA143" s="2">
        <f t="shared" si="161"/>
        <v>3.6811583884502015E-2</v>
      </c>
      <c r="GB143" s="2">
        <f t="shared" si="161"/>
        <v>4.6129349302393582E-2</v>
      </c>
      <c r="GC143" s="2">
        <f t="shared" si="161"/>
        <v>4.1792465598518139E-2</v>
      </c>
      <c r="GD143" s="2">
        <f t="shared" si="161"/>
        <v>3.9519506000343874E-2</v>
      </c>
      <c r="GE143" s="2">
        <f t="shared" si="161"/>
        <v>4.571659372288385E-2</v>
      </c>
      <c r="GF143" s="2">
        <f t="shared" si="161"/>
        <v>4.3257898927358998E-2</v>
      </c>
      <c r="GG143" s="2">
        <f t="shared" si="161"/>
        <v>4.3730398355741835E-2</v>
      </c>
      <c r="GH143" s="2">
        <f t="shared" si="161"/>
        <v>3.2782570778980752E-2</v>
      </c>
      <c r="GI143" s="2">
        <f t="shared" si="161"/>
        <v>2.6804042403840149E-2</v>
      </c>
      <c r="GJ143" s="2">
        <f t="shared" si="161"/>
        <v>1.7598223775090936E-2</v>
      </c>
      <c r="GK143" s="2">
        <f t="shared" si="161"/>
        <v>1.7274860052037409E-2</v>
      </c>
      <c r="GM143" s="86">
        <f t="shared" si="162"/>
        <v>9.3741073659897659E-113</v>
      </c>
      <c r="GN143" s="86">
        <f t="shared" si="162"/>
        <v>5.868821776089952E-63</v>
      </c>
      <c r="GO143" s="86">
        <f t="shared" si="162"/>
        <v>5.0224368383913363E-68</v>
      </c>
      <c r="GP143" s="86">
        <f t="shared" si="162"/>
        <v>9.6244930430470361E-71</v>
      </c>
      <c r="GQ143" s="86">
        <f t="shared" si="162"/>
        <v>1.5471190693961886E-69</v>
      </c>
      <c r="GR143" s="86">
        <f t="shared" si="162"/>
        <v>7.9476342269181302E-61</v>
      </c>
      <c r="GS143" s="86">
        <f t="shared" si="162"/>
        <v>1.0815691636104684E-62</v>
      </c>
      <c r="GT143" s="86">
        <f t="shared" si="162"/>
        <v>1.5429490573622055E-74</v>
      </c>
      <c r="GU143" s="86">
        <f t="shared" si="162"/>
        <v>1.4006653776604753E-95</v>
      </c>
      <c r="GV143" s="86">
        <f t="shared" si="162"/>
        <v>3.7851481297662366E-109</v>
      </c>
      <c r="GW143" s="86">
        <f t="shared" si="162"/>
        <v>9.2004296785955664E-88</v>
      </c>
      <c r="GX143" s="86">
        <f t="shared" si="162"/>
        <v>5.251154502307052E-167</v>
      </c>
      <c r="GY143" s="86">
        <f t="shared" si="162"/>
        <v>6.3973347806548713E-51</v>
      </c>
      <c r="GZ143" s="86">
        <f t="shared" si="162"/>
        <v>3.2876030634817022E-50</v>
      </c>
      <c r="HA143" s="86">
        <f t="shared" si="162"/>
        <v>8.0051591078293896E-82</v>
      </c>
      <c r="HC143" s="86">
        <f t="shared" si="158"/>
        <v>1.7925446200834935E-21</v>
      </c>
      <c r="HD143" s="86">
        <f t="shared" si="158"/>
        <v>3.8192813714799457E-21</v>
      </c>
      <c r="HE143" s="86">
        <f t="shared" si="158"/>
        <v>4.4470521895093668E-22</v>
      </c>
      <c r="HF143" s="86">
        <f t="shared" si="158"/>
        <v>1.2325749025748192E-40</v>
      </c>
      <c r="HG143" s="86">
        <f t="shared" si="158"/>
        <v>1.4528729390567314E-36</v>
      </c>
      <c r="HH143" s="86">
        <f t="shared" si="158"/>
        <v>1.6417353158405628E-32</v>
      </c>
      <c r="HI143" s="86">
        <f t="shared" si="158"/>
        <v>1.588750446056735E-33</v>
      </c>
      <c r="HJ143" s="86">
        <f t="shared" si="158"/>
        <v>7.1639803987343957E-35</v>
      </c>
      <c r="HK143" s="86">
        <f t="shared" si="158"/>
        <v>1.0165773939451626E-47</v>
      </c>
      <c r="HL143" s="86">
        <f t="shared" si="166"/>
        <v>3.2955683115399472E-44</v>
      </c>
      <c r="HM143" s="86">
        <f t="shared" si="166"/>
        <v>2.5226657166091091E-41</v>
      </c>
      <c r="HN143" s="86">
        <f t="shared" si="166"/>
        <v>4.8384714477413707E-42</v>
      </c>
      <c r="HO143" s="86">
        <f t="shared" si="166"/>
        <v>2.2016375715664885E-15</v>
      </c>
      <c r="HP143" s="86">
        <f t="shared" si="166"/>
        <v>5.6276186310004981E-15</v>
      </c>
      <c r="HQ143" s="86">
        <f t="shared" si="166"/>
        <v>1.0665487257753079E-20</v>
      </c>
      <c r="HS143" s="86">
        <f t="shared" si="163"/>
        <v>8.8232385445031342E-2</v>
      </c>
      <c r="HT143" s="86">
        <f t="shared" si="163"/>
        <v>5.1182303308318293E-2</v>
      </c>
      <c r="HU143" s="86">
        <f t="shared" si="163"/>
        <v>0.131942926143746</v>
      </c>
      <c r="HV143" s="86">
        <f t="shared" si="163"/>
        <v>9.3738320226281119E-2</v>
      </c>
      <c r="HW143" s="86">
        <f t="shared" si="163"/>
        <v>0.16307187435090967</v>
      </c>
      <c r="HX143" s="86">
        <f t="shared" si="163"/>
        <v>0.22146160026544842</v>
      </c>
      <c r="HY143" s="86">
        <f t="shared" si="163"/>
        <v>0.2782579220077977</v>
      </c>
      <c r="HZ143" s="86">
        <f t="shared" si="163"/>
        <v>0.23237008246275401</v>
      </c>
      <c r="IA143" s="86">
        <f t="shared" si="163"/>
        <v>0.25145073680395125</v>
      </c>
      <c r="IB143" s="86">
        <f t="shared" si="163"/>
        <v>0.23611791829512857</v>
      </c>
      <c r="IC143" s="86">
        <f t="shared" si="163"/>
        <v>0.13902076361553006</v>
      </c>
      <c r="ID143" s="86">
        <f t="shared" si="163"/>
        <v>8.9015837345426785E-2</v>
      </c>
      <c r="IE143" s="86">
        <f t="shared" si="163"/>
        <v>4.54993143583E-2</v>
      </c>
      <c r="IF143" s="86">
        <f t="shared" si="163"/>
        <v>9.7624338833089228E-2</v>
      </c>
      <c r="IG143" s="86">
        <f t="shared" si="163"/>
        <v>8.7836319402910437E-2</v>
      </c>
      <c r="II143" s="86">
        <f t="shared" si="164"/>
        <v>6.0253404608536395E-8</v>
      </c>
      <c r="IJ143" s="86">
        <f t="shared" si="164"/>
        <v>1.207156089444545E-10</v>
      </c>
      <c r="IK143" s="86">
        <f t="shared" si="164"/>
        <v>2.4745605258200813E-9</v>
      </c>
      <c r="IL143" s="86">
        <f t="shared" si="164"/>
        <v>1.1202525383149683E-10</v>
      </c>
      <c r="IM143" s="86">
        <f t="shared" si="164"/>
        <v>2.1559670577752891E-9</v>
      </c>
      <c r="IN143" s="86">
        <f t="shared" si="164"/>
        <v>2.4545795144228947E-9</v>
      </c>
      <c r="IO143" s="86">
        <f t="shared" si="164"/>
        <v>1.5262224816294664E-8</v>
      </c>
      <c r="IP143" s="86">
        <f t="shared" si="164"/>
        <v>1.952143630868789E-8</v>
      </c>
      <c r="IQ143" s="86">
        <f t="shared" si="164"/>
        <v>3.2524514403862916E-10</v>
      </c>
      <c r="IR143" s="86">
        <f t="shared" si="164"/>
        <v>5.6908014693775396E-11</v>
      </c>
      <c r="IS143" s="86">
        <f t="shared" si="164"/>
        <v>6.6827547674018483E-11</v>
      </c>
      <c r="IT143" s="86">
        <f t="shared" si="164"/>
        <v>8.0658808557514543E-12</v>
      </c>
      <c r="IU143" s="86">
        <f t="shared" si="164"/>
        <v>8.0320011208686192E-11</v>
      </c>
      <c r="IV143" s="86">
        <f t="shared" si="164"/>
        <v>1.6164425521218677E-12</v>
      </c>
      <c r="IW143" s="86">
        <f t="shared" si="164"/>
        <v>1.2725154707777746E-12</v>
      </c>
      <c r="IY143" s="86">
        <f t="shared" si="165"/>
        <v>8.8232445698435955E-2</v>
      </c>
      <c r="IZ143" s="86">
        <f t="shared" si="165"/>
        <v>5.1182303429033904E-2</v>
      </c>
      <c r="JA143" s="86">
        <f t="shared" si="165"/>
        <v>0.13194292861830653</v>
      </c>
      <c r="JB143" s="86">
        <f t="shared" si="165"/>
        <v>9.3738320338306369E-2</v>
      </c>
      <c r="JC143" s="86">
        <f t="shared" si="165"/>
        <v>0.16307187650687674</v>
      </c>
      <c r="JD143" s="86">
        <f t="shared" si="165"/>
        <v>0.22146160272002793</v>
      </c>
      <c r="JE143" s="86">
        <f t="shared" si="165"/>
        <v>0.27825793727002252</v>
      </c>
      <c r="JF143" s="86">
        <f t="shared" si="165"/>
        <v>0.23237010198419031</v>
      </c>
      <c r="JG143" s="86">
        <f t="shared" si="165"/>
        <v>0.25145073712919641</v>
      </c>
      <c r="JH143" s="86">
        <f t="shared" si="165"/>
        <v>0.23611791835203658</v>
      </c>
      <c r="JI143" s="86">
        <f t="shared" si="165"/>
        <v>0.13902076368235761</v>
      </c>
      <c r="JJ143" s="86">
        <f t="shared" si="165"/>
        <v>8.9015837353492666E-2</v>
      </c>
      <c r="JK143" s="86">
        <f t="shared" si="165"/>
        <v>4.5499314438622214E-2</v>
      </c>
      <c r="JL143" s="86">
        <f t="shared" si="165"/>
        <v>9.7624338834711305E-2</v>
      </c>
      <c r="JM143" s="86">
        <f t="shared" si="165"/>
        <v>8.7836319404182947E-2</v>
      </c>
    </row>
    <row r="144" spans="2:273" x14ac:dyDescent="0.25">
      <c r="B144" s="2">
        <v>117</v>
      </c>
      <c r="C144" s="37">
        <v>73.295000000000002</v>
      </c>
      <c r="D144" s="37">
        <v>64.256</v>
      </c>
      <c r="E144" s="37">
        <v>62.475000000000001</v>
      </c>
      <c r="F144" s="37">
        <v>64.948999999999998</v>
      </c>
      <c r="G144" s="37">
        <v>65.308000000000007</v>
      </c>
      <c r="H144" s="37">
        <v>66.102999999999994</v>
      </c>
      <c r="I144" s="37">
        <v>65.878</v>
      </c>
      <c r="J144" s="37">
        <v>66.756</v>
      </c>
      <c r="K144" s="37">
        <v>68.244</v>
      </c>
      <c r="L144" s="37">
        <v>68.072999999999993</v>
      </c>
      <c r="M144" s="37">
        <v>72.78</v>
      </c>
      <c r="N144" s="37">
        <v>71.438999999999993</v>
      </c>
      <c r="O144" s="37">
        <v>74.878</v>
      </c>
      <c r="P144" s="37">
        <v>79.867999999999995</v>
      </c>
      <c r="Q144" s="37">
        <v>99.5</v>
      </c>
      <c r="S144" s="4">
        <f t="shared" si="167"/>
        <v>73.79908669082586</v>
      </c>
      <c r="T144" s="4">
        <f t="shared" si="167"/>
        <v>63.912221724692756</v>
      </c>
      <c r="U144" s="4">
        <f t="shared" si="167"/>
        <v>60.987146426457699</v>
      </c>
      <c r="V144" s="4">
        <f t="shared" si="167"/>
        <v>63.079258036664598</v>
      </c>
      <c r="W144" s="4">
        <f t="shared" si="167"/>
        <v>64.123692212721934</v>
      </c>
      <c r="X144" s="4">
        <f t="shared" si="167"/>
        <v>64.896846751062384</v>
      </c>
      <c r="Y144" s="4">
        <f t="shared" si="167"/>
        <v>65.976612065067599</v>
      </c>
      <c r="Z144" s="4">
        <f t="shared" si="167"/>
        <v>66.136933676501528</v>
      </c>
      <c r="AA144" s="4">
        <f t="shared" si="167"/>
        <v>66.77899186173353</v>
      </c>
      <c r="AB144" s="4">
        <f t="shared" si="167"/>
        <v>67.677347450546591</v>
      </c>
      <c r="AC144" s="4">
        <f t="shared" si="167"/>
        <v>72.802065817510012</v>
      </c>
      <c r="AD144" s="4">
        <f t="shared" si="167"/>
        <v>69.729884273453365</v>
      </c>
      <c r="AE144" s="4">
        <f t="shared" si="167"/>
        <v>68.913481371354663</v>
      </c>
      <c r="AF144" s="4">
        <f t="shared" si="167"/>
        <v>78.807351840929726</v>
      </c>
      <c r="AG144" s="4">
        <f t="shared" si="167"/>
        <v>102.35571531932436</v>
      </c>
      <c r="AI144" s="4">
        <f t="shared" si="168"/>
        <v>-0.50408669082585789</v>
      </c>
      <c r="AJ144" s="4">
        <f t="shared" si="168"/>
        <v>0.34377827530724403</v>
      </c>
      <c r="AK144" s="4">
        <f t="shared" si="168"/>
        <v>1.4878535735423029</v>
      </c>
      <c r="AL144" s="4">
        <f t="shared" si="168"/>
        <v>1.8697419633354002</v>
      </c>
      <c r="AM144" s="4">
        <f t="shared" si="168"/>
        <v>1.1843077872780725</v>
      </c>
      <c r="AN144" s="4">
        <f t="shared" si="168"/>
        <v>1.2061532489376106</v>
      </c>
      <c r="AO144" s="4">
        <f t="shared" si="168"/>
        <v>-9.8612065067598564E-2</v>
      </c>
      <c r="AP144" s="4">
        <f t="shared" si="168"/>
        <v>0.61906632349847257</v>
      </c>
      <c r="AQ144" s="4">
        <f t="shared" si="168"/>
        <v>1.4650081382664695</v>
      </c>
      <c r="AR144" s="4">
        <f t="shared" si="168"/>
        <v>0.395652549453402</v>
      </c>
      <c r="AS144" s="4">
        <f t="shared" si="168"/>
        <v>-2.2065817510011243E-2</v>
      </c>
      <c r="AT144" s="4">
        <f t="shared" si="168"/>
        <v>1.7091157265466279</v>
      </c>
      <c r="AU144" s="4">
        <f t="shared" si="168"/>
        <v>5.9645186286453367</v>
      </c>
      <c r="AV144" s="4">
        <f t="shared" si="168"/>
        <v>1.0606481590702685</v>
      </c>
      <c r="AW144" s="4">
        <f t="shared" si="168"/>
        <v>-2.8557153193243607</v>
      </c>
      <c r="AY144" s="2">
        <f t="shared" ref="AY144:BM160" si="172">IF(OR($B144 &lt; C$230, $B144 &gt; C$233), #N/A, ((1-FG144)*DK144) + (FG144 - FW144)*EA144 + (FW144*EQ144))</f>
        <v>73.79908669082586</v>
      </c>
      <c r="AZ144" s="2">
        <f t="shared" si="172"/>
        <v>62.893195670879791</v>
      </c>
      <c r="BA144" s="2">
        <f t="shared" si="172"/>
        <v>59.06697750401085</v>
      </c>
      <c r="BB144" s="2">
        <f t="shared" si="172"/>
        <v>61.440944678123053</v>
      </c>
      <c r="BC144" s="2">
        <f t="shared" si="172"/>
        <v>59.937302896581706</v>
      </c>
      <c r="BD144" s="2">
        <f t="shared" si="172"/>
        <v>59.994906800827373</v>
      </c>
      <c r="BE144" s="2">
        <f t="shared" si="172"/>
        <v>59.157907889403234</v>
      </c>
      <c r="BF144" s="2">
        <f t="shared" si="172"/>
        <v>59.720222565027896</v>
      </c>
      <c r="BG144" s="2">
        <f t="shared" si="172"/>
        <v>60.148119258118541</v>
      </c>
      <c r="BH144" s="2">
        <f t="shared" si="172"/>
        <v>58.689323661736815</v>
      </c>
      <c r="BI144" s="2">
        <f t="shared" si="172"/>
        <v>62.902263045929928</v>
      </c>
      <c r="BJ144" s="2">
        <f t="shared" si="172"/>
        <v>63.879851032171686</v>
      </c>
      <c r="BK144" s="2">
        <f t="shared" si="172"/>
        <v>65.501327629238006</v>
      </c>
      <c r="BL144" s="2">
        <f t="shared" si="172"/>
        <v>64.033352164440586</v>
      </c>
      <c r="BM144" s="2">
        <f t="shared" si="172"/>
        <v>76.810234758204132</v>
      </c>
      <c r="BO144" s="2" t="str">
        <f t="shared" si="100"/>
        <v/>
      </c>
      <c r="BP144" s="2" t="str">
        <f t="shared" si="101"/>
        <v/>
      </c>
      <c r="BQ144" s="2" t="str">
        <f t="shared" si="102"/>
        <v/>
      </c>
      <c r="BR144" s="2" t="str">
        <f t="shared" si="103"/>
        <v/>
      </c>
      <c r="BS144" s="2" t="str">
        <f t="shared" si="104"/>
        <v/>
      </c>
      <c r="BT144" s="2" t="str">
        <f t="shared" si="105"/>
        <v/>
      </c>
      <c r="BU144" s="2" t="str">
        <f t="shared" si="106"/>
        <v/>
      </c>
      <c r="BV144" s="2" t="str">
        <f t="shared" si="107"/>
        <v/>
      </c>
      <c r="BW144" s="2" t="str">
        <f t="shared" si="108"/>
        <v/>
      </c>
      <c r="BX144" s="2" t="str">
        <f t="shared" si="109"/>
        <v/>
      </c>
      <c r="BY144" s="2" t="str">
        <f t="shared" si="110"/>
        <v/>
      </c>
      <c r="BZ144" s="2" t="str">
        <f t="shared" si="111"/>
        <v/>
      </c>
      <c r="CA144" s="2" t="str">
        <f t="shared" si="112"/>
        <v/>
      </c>
      <c r="CB144" s="2" t="str">
        <f t="shared" si="113"/>
        <v/>
      </c>
      <c r="CC144" s="2" t="str">
        <f t="shared" si="114"/>
        <v/>
      </c>
      <c r="CE144" s="2" t="str">
        <f t="shared" ref="CE144:CS160" si="173">IF(AND(IY144 &lt; $CS$22, $B144 &gt; C$231, $B144 &lt; C$232), C144, "")</f>
        <v/>
      </c>
      <c r="CF144" s="2" t="str">
        <f t="shared" si="173"/>
        <v/>
      </c>
      <c r="CG144" s="2" t="str">
        <f t="shared" si="173"/>
        <v/>
      </c>
      <c r="CH144" s="2" t="str">
        <f t="shared" si="173"/>
        <v/>
      </c>
      <c r="CI144" s="2" t="str">
        <f t="shared" si="173"/>
        <v/>
      </c>
      <c r="CJ144" s="2" t="str">
        <f t="shared" si="173"/>
        <v/>
      </c>
      <c r="CK144" s="2" t="str">
        <f t="shared" si="173"/>
        <v/>
      </c>
      <c r="CL144" s="2" t="str">
        <f t="shared" si="173"/>
        <v/>
      </c>
      <c r="CM144" s="2" t="str">
        <f t="shared" si="173"/>
        <v/>
      </c>
      <c r="CN144" s="2" t="str">
        <f t="shared" si="173"/>
        <v/>
      </c>
      <c r="CO144" s="2" t="str">
        <f t="shared" si="173"/>
        <v/>
      </c>
      <c r="CP144" s="2" t="str">
        <f t="shared" si="173"/>
        <v/>
      </c>
      <c r="CQ144" s="2" t="str">
        <f t="shared" si="173"/>
        <v/>
      </c>
      <c r="CR144" s="2" t="str">
        <f t="shared" si="173"/>
        <v/>
      </c>
      <c r="CS144" s="2" t="str">
        <f t="shared" si="173"/>
        <v/>
      </c>
      <c r="CU144" s="2" t="str">
        <f t="shared" si="115"/>
        <v/>
      </c>
      <c r="CV144" s="2" t="str">
        <f t="shared" si="116"/>
        <v/>
      </c>
      <c r="CW144" s="2" t="str">
        <f t="shared" si="117"/>
        <v/>
      </c>
      <c r="CX144" s="2" t="str">
        <f t="shared" si="118"/>
        <v/>
      </c>
      <c r="CY144" s="2" t="str">
        <f t="shared" si="119"/>
        <v/>
      </c>
      <c r="CZ144" s="2" t="str">
        <f t="shared" si="120"/>
        <v/>
      </c>
      <c r="DA144" s="2" t="str">
        <f t="shared" si="121"/>
        <v/>
      </c>
      <c r="DB144" s="2" t="str">
        <f t="shared" si="122"/>
        <v/>
      </c>
      <c r="DC144" s="2" t="str">
        <f t="shared" si="123"/>
        <v/>
      </c>
      <c r="DD144" s="2" t="str">
        <f t="shared" si="124"/>
        <v/>
      </c>
      <c r="DE144" s="2" t="str">
        <f t="shared" si="125"/>
        <v/>
      </c>
      <c r="DF144" s="2" t="str">
        <f t="shared" si="126"/>
        <v/>
      </c>
      <c r="DG144" s="2" t="str">
        <f t="shared" si="127"/>
        <v/>
      </c>
      <c r="DH144" s="2" t="str">
        <f t="shared" si="128"/>
        <v/>
      </c>
      <c r="DI144" s="2" t="str">
        <f t="shared" si="129"/>
        <v/>
      </c>
      <c r="DK144" s="2">
        <f t="shared" si="169"/>
        <v>147.03833744939271</v>
      </c>
      <c r="DL144" s="2">
        <f t="shared" si="169"/>
        <v>92.404529598308642</v>
      </c>
      <c r="DM144" s="2">
        <f t="shared" si="169"/>
        <v>105.27906221685291</v>
      </c>
      <c r="DN144" s="2">
        <f t="shared" si="169"/>
        <v>94.65748504983388</v>
      </c>
      <c r="DO144" s="2">
        <f t="shared" si="169"/>
        <v>96.153860249034381</v>
      </c>
      <c r="DP144" s="2">
        <f t="shared" si="169"/>
        <v>82.511678948958036</v>
      </c>
      <c r="DQ144" s="2">
        <f t="shared" si="169"/>
        <v>91.26402370884928</v>
      </c>
      <c r="DR144" s="2">
        <f t="shared" si="169"/>
        <v>90.386875264270586</v>
      </c>
      <c r="DS144" s="2">
        <f t="shared" si="169"/>
        <v>104.40652100840339</v>
      </c>
      <c r="DT144" s="2">
        <f t="shared" si="169"/>
        <v>90.000612138454258</v>
      </c>
      <c r="DU144" s="2">
        <f t="shared" si="169"/>
        <v>101.01972219973008</v>
      </c>
      <c r="DV144" s="2">
        <f t="shared" si="169"/>
        <v>107.57646735459663</v>
      </c>
      <c r="DW144" s="2">
        <f t="shared" si="169"/>
        <v>97.757628964059194</v>
      </c>
      <c r="DX144" s="2">
        <f t="shared" si="169"/>
        <v>79.23777145877375</v>
      </c>
      <c r="DY144" s="2">
        <f t="shared" si="169"/>
        <v>102.78518270944741</v>
      </c>
      <c r="EA144" s="2">
        <f t="shared" si="157"/>
        <v>73.652068131868134</v>
      </c>
      <c r="EB144" s="2">
        <f t="shared" si="157"/>
        <v>62.840082521277914</v>
      </c>
      <c r="EC144" s="2">
        <f t="shared" si="157"/>
        <v>59.000340136054419</v>
      </c>
      <c r="ED144" s="2">
        <f t="shared" si="157"/>
        <v>61.369779595314171</v>
      </c>
      <c r="EE144" s="2">
        <f t="shared" si="156"/>
        <v>59.884133285287746</v>
      </c>
      <c r="EF144" s="2">
        <f t="shared" si="156"/>
        <v>59.957745439870877</v>
      </c>
      <c r="EG144" s="2">
        <f t="shared" si="156"/>
        <v>59.100017204915687</v>
      </c>
      <c r="EH144" s="2">
        <f t="shared" si="156"/>
        <v>59.660408839412902</v>
      </c>
      <c r="EI144" s="2">
        <f t="shared" si="156"/>
        <v>60.032261960246743</v>
      </c>
      <c r="EJ144" s="2">
        <f t="shared" si="156"/>
        <v>58.594050794736674</v>
      </c>
      <c r="EK144" s="2">
        <f t="shared" si="156"/>
        <v>62.833989638985273</v>
      </c>
      <c r="EL144" s="2">
        <f t="shared" si="156"/>
        <v>63.817258846657921</v>
      </c>
      <c r="EM144" s="2">
        <f t="shared" si="140"/>
        <v>65.460648362838796</v>
      </c>
      <c r="EN144" s="2">
        <f t="shared" si="140"/>
        <v>64.014973511940852</v>
      </c>
      <c r="EO144" s="2">
        <f t="shared" si="140"/>
        <v>76.762706446457116</v>
      </c>
      <c r="EQ144" s="2">
        <f t="shared" si="170"/>
        <v>75.151489731422032</v>
      </c>
      <c r="ER144" s="2">
        <f t="shared" si="170"/>
        <v>63.395910029540083</v>
      </c>
      <c r="ES144" s="2">
        <f t="shared" si="170"/>
        <v>59.40461040333949</v>
      </c>
      <c r="ET144" s="2">
        <f t="shared" si="170"/>
        <v>62.214260411669677</v>
      </c>
      <c r="EU144" s="2">
        <f t="shared" si="170"/>
        <v>60.300283752896817</v>
      </c>
      <c r="EV144" s="2">
        <f t="shared" si="170"/>
        <v>60.207620174851854</v>
      </c>
      <c r="EW144" s="2">
        <f t="shared" si="170"/>
        <v>59.524421385719492</v>
      </c>
      <c r="EX144" s="2">
        <f t="shared" si="170"/>
        <v>60.107499564274818</v>
      </c>
      <c r="EY144" s="2">
        <f t="shared" si="170"/>
        <v>60.791362620773825</v>
      </c>
      <c r="EZ144" s="2">
        <f t="shared" si="170"/>
        <v>59.593902921394736</v>
      </c>
      <c r="FA144" s="2">
        <f t="shared" si="170"/>
        <v>63.122304915098795</v>
      </c>
      <c r="FB144" s="2">
        <f t="shared" si="170"/>
        <v>63.845414623438032</v>
      </c>
      <c r="FC144" s="2">
        <f t="shared" si="170"/>
        <v>65.453171710249094</v>
      </c>
      <c r="FD144" s="2">
        <f t="shared" si="170"/>
        <v>63.933546436093195</v>
      </c>
      <c r="FE144" s="2">
        <f t="shared" si="170"/>
        <v>76.785028856951357</v>
      </c>
      <c r="FG144" s="2">
        <f t="shared" si="171"/>
        <v>0.99857481016466076</v>
      </c>
      <c r="FH144" s="2">
        <f t="shared" si="171"/>
        <v>0.99880539858334405</v>
      </c>
      <c r="FI144" s="2">
        <f t="shared" si="171"/>
        <v>0.99891886325451029</v>
      </c>
      <c r="FJ144" s="2">
        <f t="shared" si="171"/>
        <v>0.99884787804955188</v>
      </c>
      <c r="FK144" s="2">
        <f t="shared" si="171"/>
        <v>0.99899552778857492</v>
      </c>
      <c r="FL144" s="2">
        <f t="shared" si="171"/>
        <v>0.9989102238390829</v>
      </c>
      <c r="FM144" s="2">
        <f t="shared" si="171"/>
        <v>0.99880236734090133</v>
      </c>
      <c r="FN144" s="2">
        <f t="shared" si="171"/>
        <v>0.99868146723850493</v>
      </c>
      <c r="FO144" s="2">
        <f t="shared" si="171"/>
        <v>0.99824283789992851</v>
      </c>
      <c r="FP144" s="2">
        <f t="shared" si="171"/>
        <v>0.99847020380490747</v>
      </c>
      <c r="FQ144" s="2">
        <f t="shared" si="171"/>
        <v>0.99857258374310132</v>
      </c>
      <c r="FR144" s="2">
        <f t="shared" si="171"/>
        <v>0.99859267777981231</v>
      </c>
      <c r="FS144" s="2">
        <f t="shared" si="171"/>
        <v>0.99873367608873076</v>
      </c>
      <c r="FT144" s="2">
        <f t="shared" si="171"/>
        <v>0.9986896487856296</v>
      </c>
      <c r="FU144" s="2">
        <f t="shared" si="171"/>
        <v>0.99818978813979398</v>
      </c>
      <c r="FW144" s="2">
        <f t="shared" ref="FW144:GK160" si="174">POWER(10,($B144-C$232)/C$229)/(1+POWER(10,($B144-C$232)/C$229))</f>
        <v>2.8297040595881832E-2</v>
      </c>
      <c r="FX144" s="2">
        <f t="shared" si="174"/>
        <v>3.201608228539056E-2</v>
      </c>
      <c r="FY144" s="2">
        <f t="shared" si="174"/>
        <v>4.1070893222188945E-2</v>
      </c>
      <c r="FZ144" s="2">
        <f t="shared" si="174"/>
        <v>3.8856521118254356E-2</v>
      </c>
      <c r="GA144" s="2">
        <f t="shared" si="174"/>
        <v>4.0220256243040965E-2</v>
      </c>
      <c r="GB144" s="2">
        <f t="shared" si="174"/>
        <v>5.0355718773838168E-2</v>
      </c>
      <c r="GC144" s="2">
        <f t="shared" si="174"/>
        <v>4.5640501972173342E-2</v>
      </c>
      <c r="GD144" s="2">
        <f t="shared" si="174"/>
        <v>4.3167688157232861E-2</v>
      </c>
      <c r="GE144" s="2">
        <f t="shared" si="174"/>
        <v>4.9907125133217559E-2</v>
      </c>
      <c r="GF144" s="2">
        <f t="shared" si="174"/>
        <v>4.7234213636604537E-2</v>
      </c>
      <c r="GG144" s="2">
        <f t="shared" si="174"/>
        <v>4.7747978155836021E-2</v>
      </c>
      <c r="GH144" s="2">
        <f t="shared" si="174"/>
        <v>3.5832044364736582E-2</v>
      </c>
      <c r="GI144" s="2">
        <f t="shared" si="174"/>
        <v>2.9314241270450382E-2</v>
      </c>
      <c r="GJ144" s="2">
        <f t="shared" si="174"/>
        <v>1.9263362458814434E-2</v>
      </c>
      <c r="GK144" s="2">
        <f t="shared" si="174"/>
        <v>1.8909991102181275E-2</v>
      </c>
      <c r="GM144" s="86">
        <f t="shared" ref="GM144:HA160" si="175" xml:space="preserve"> _xlfn.NORM.DIST($B144, C$7, ABS(C$11), TRUE) * _xlfn.NORM.DIST(($B144 - C$7)*C$15, 0, ABS(C$11), TRUE) * 2</f>
        <v>4.6927310379517144E-117</v>
      </c>
      <c r="GN144" s="86">
        <f t="shared" si="175"/>
        <v>2.2297015195002367E-65</v>
      </c>
      <c r="GO144" s="86">
        <f t="shared" si="175"/>
        <v>1.2842121234219775E-70</v>
      </c>
      <c r="GP144" s="86">
        <f t="shared" si="175"/>
        <v>1.9555622522549396E-73</v>
      </c>
      <c r="GQ144" s="86">
        <f t="shared" si="175"/>
        <v>3.2911722037219257E-72</v>
      </c>
      <c r="GR144" s="86">
        <f t="shared" si="175"/>
        <v>3.8886929101706152E-63</v>
      </c>
      <c r="GS144" s="86">
        <f t="shared" si="175"/>
        <v>4.7087210664086619E-65</v>
      </c>
      <c r="GT144" s="86">
        <f t="shared" si="175"/>
        <v>2.0040689784984906E-77</v>
      </c>
      <c r="GU144" s="86">
        <f t="shared" si="175"/>
        <v>3.0209970093948216E-99</v>
      </c>
      <c r="GV144" s="86">
        <f t="shared" si="175"/>
        <v>2.922093714621754E-113</v>
      </c>
      <c r="GW144" s="86">
        <f t="shared" si="175"/>
        <v>4.2627689088731116E-91</v>
      </c>
      <c r="GX144" s="86">
        <f t="shared" si="175"/>
        <v>2.100993890338989E-173</v>
      </c>
      <c r="GY144" s="86">
        <f t="shared" si="175"/>
        <v>7.3657010109796226E-53</v>
      </c>
      <c r="GZ144" s="86">
        <f t="shared" si="175"/>
        <v>3.9076464273996901E-52</v>
      </c>
      <c r="HA144" s="86">
        <f t="shared" si="175"/>
        <v>6.5495744667782723E-85</v>
      </c>
      <c r="HC144" s="86">
        <f t="shared" si="158"/>
        <v>6.6158096681385047E-23</v>
      </c>
      <c r="HD144" s="86">
        <f t="shared" si="158"/>
        <v>1.5713464697792841E-22</v>
      </c>
      <c r="HE144" s="86">
        <f t="shared" si="158"/>
        <v>1.7016210880463276E-23</v>
      </c>
      <c r="HF144" s="86">
        <f t="shared" si="158"/>
        <v>2.414605388743929E-43</v>
      </c>
      <c r="HG144" s="86">
        <f t="shared" si="158"/>
        <v>5.7141070174973275E-39</v>
      </c>
      <c r="HH144" s="86">
        <f t="shared" si="158"/>
        <v>1.4442439092614972E-34</v>
      </c>
      <c r="HI144" s="86">
        <f t="shared" si="158"/>
        <v>1.2916009240795946E-35</v>
      </c>
      <c r="HJ144" s="86">
        <f t="shared" si="158"/>
        <v>4.1451601588212302E-37</v>
      </c>
      <c r="HK144" s="86">
        <f t="shared" si="158"/>
        <v>1.066288517023462E-50</v>
      </c>
      <c r="HL144" s="86">
        <f t="shared" si="166"/>
        <v>7.4038331491481375E-47</v>
      </c>
      <c r="HM144" s="86">
        <f t="shared" si="166"/>
        <v>6.9603990394527113E-44</v>
      </c>
      <c r="HN144" s="86">
        <f t="shared" si="166"/>
        <v>1.0996511530986606E-44</v>
      </c>
      <c r="HO144" s="86">
        <f t="shared" si="166"/>
        <v>2.2777304968242289E-16</v>
      </c>
      <c r="HP144" s="86">
        <f t="shared" si="166"/>
        <v>6.0118131927930969E-16</v>
      </c>
      <c r="HQ144" s="86">
        <f t="shared" si="166"/>
        <v>4.7372781397132393E-22</v>
      </c>
      <c r="HS144" s="86">
        <f t="shared" ref="HS144:IG160" si="176" xml:space="preserve"> _xlfn.NORM.DIST($B144, C$9, ABS(C$13), TRUE) * _xlfn.NORM.DIST(($B144 - C$9)*C$17, 0, ABS(C$13), TRUE) * 2</f>
        <v>0.11700183200793414</v>
      </c>
      <c r="HT144" s="86">
        <f t="shared" si="176"/>
        <v>7.4974848829450658E-2</v>
      </c>
      <c r="HU144" s="86">
        <f t="shared" si="176"/>
        <v>0.18079850097481698</v>
      </c>
      <c r="HV144" s="86">
        <f t="shared" si="176"/>
        <v>0.134542846317765</v>
      </c>
      <c r="HW144" s="86">
        <f t="shared" si="176"/>
        <v>0.21932668180459264</v>
      </c>
      <c r="HX144" s="86">
        <f t="shared" si="176"/>
        <v>0.29443260925959525</v>
      </c>
      <c r="HY144" s="86">
        <f t="shared" si="176"/>
        <v>0.351927993472746</v>
      </c>
      <c r="HZ144" s="86">
        <f t="shared" si="176"/>
        <v>0.29871379052808172</v>
      </c>
      <c r="IA144" s="86">
        <f t="shared" si="176"/>
        <v>0.33312974516257227</v>
      </c>
      <c r="IB144" s="86">
        <f t="shared" si="176"/>
        <v>0.31747137949284354</v>
      </c>
      <c r="IC144" s="86">
        <f t="shared" si="176"/>
        <v>0.19831869090753518</v>
      </c>
      <c r="ID144" s="86">
        <f t="shared" si="176"/>
        <v>0.12979250426196626</v>
      </c>
      <c r="IE144" s="86">
        <f t="shared" si="176"/>
        <v>6.6747256682789691E-2</v>
      </c>
      <c r="IF144" s="86">
        <f t="shared" si="176"/>
        <v>0.12312749315308893</v>
      </c>
      <c r="IG144" s="86">
        <f t="shared" si="176"/>
        <v>0.11160855772242738</v>
      </c>
      <c r="II144" s="86">
        <f t="shared" ref="II144:IW160" si="177" xml:space="preserve"> _xlfn.NORM.DIST($B144, C$10, ABS(C$14), TRUE) * _xlfn.NORM.DIST(($B144 - C$10)*C$18, 0, ABS(C$14), TRUE) * 2</f>
        <v>1.2882080686021135E-7</v>
      </c>
      <c r="IJ144" s="86">
        <f t="shared" si="177"/>
        <v>3.6324968102836028E-10</v>
      </c>
      <c r="IK144" s="86">
        <f t="shared" si="177"/>
        <v>6.8831780883648965E-9</v>
      </c>
      <c r="IL144" s="86">
        <f t="shared" si="177"/>
        <v>3.6158549637895716E-10</v>
      </c>
      <c r="IM144" s="86">
        <f t="shared" si="177"/>
        <v>6.0013922103472639E-9</v>
      </c>
      <c r="IN144" s="86">
        <f t="shared" si="177"/>
        <v>7.3339289674109634E-9</v>
      </c>
      <c r="IO144" s="86">
        <f t="shared" si="177"/>
        <v>3.9694722638406486E-8</v>
      </c>
      <c r="IP144" s="86">
        <f t="shared" si="177"/>
        <v>4.9230199654644738E-8</v>
      </c>
      <c r="IQ144" s="86">
        <f t="shared" si="177"/>
        <v>1.0896537144957641E-9</v>
      </c>
      <c r="IR144" s="86">
        <f t="shared" si="177"/>
        <v>2.060562508921237E-10</v>
      </c>
      <c r="IS144" s="86">
        <f t="shared" si="177"/>
        <v>2.4086682295289413E-10</v>
      </c>
      <c r="IT144" s="86">
        <f t="shared" si="177"/>
        <v>2.9050256703433732E-11</v>
      </c>
      <c r="IU144" s="86">
        <f t="shared" si="177"/>
        <v>2.3992044904319065E-10</v>
      </c>
      <c r="IV144" s="86">
        <f t="shared" si="177"/>
        <v>5.114763098581906E-12</v>
      </c>
      <c r="IW144" s="86">
        <f t="shared" si="177"/>
        <v>4.0477583150651424E-12</v>
      </c>
      <c r="IY144" s="86">
        <f t="shared" ref="IY144:JM160" si="178">GM144+HC144+HS144+II144</f>
        <v>0.11700196082874099</v>
      </c>
      <c r="IZ144" s="86">
        <f t="shared" si="178"/>
        <v>7.4974849192700338E-2</v>
      </c>
      <c r="JA144" s="86">
        <f t="shared" si="178"/>
        <v>0.18079850785799506</v>
      </c>
      <c r="JB144" s="86">
        <f t="shared" si="178"/>
        <v>0.13454284667935049</v>
      </c>
      <c r="JC144" s="86">
        <f t="shared" si="178"/>
        <v>0.21932668780598485</v>
      </c>
      <c r="JD144" s="86">
        <f t="shared" si="178"/>
        <v>0.29443261659352421</v>
      </c>
      <c r="JE144" s="86">
        <f t="shared" si="178"/>
        <v>0.35192803316746862</v>
      </c>
      <c r="JF144" s="86">
        <f t="shared" si="178"/>
        <v>0.29871383975828136</v>
      </c>
      <c r="JG144" s="86">
        <f t="shared" si="178"/>
        <v>0.33312974625222597</v>
      </c>
      <c r="JH144" s="86">
        <f t="shared" si="178"/>
        <v>0.31747137969889977</v>
      </c>
      <c r="JI144" s="86">
        <f t="shared" si="178"/>
        <v>0.198318691148402</v>
      </c>
      <c r="JJ144" s="86">
        <f t="shared" si="178"/>
        <v>0.12979250429101652</v>
      </c>
      <c r="JK144" s="86">
        <f t="shared" si="178"/>
        <v>6.6747256922710357E-2</v>
      </c>
      <c r="JL144" s="86">
        <f t="shared" si="178"/>
        <v>0.1231274931582043</v>
      </c>
      <c r="JM144" s="86">
        <f t="shared" si="178"/>
        <v>0.11160855772647514</v>
      </c>
    </row>
    <row r="145" spans="2:273" x14ac:dyDescent="0.25">
      <c r="B145" s="2">
        <v>118</v>
      </c>
      <c r="C145" s="37">
        <v>73.454999999999998</v>
      </c>
      <c r="D145" s="37">
        <v>66.332999999999998</v>
      </c>
      <c r="E145" s="37">
        <v>63.05</v>
      </c>
      <c r="F145" s="37">
        <v>64.102999999999994</v>
      </c>
      <c r="G145" s="37">
        <v>65.974000000000004</v>
      </c>
      <c r="H145" s="37">
        <v>67.179000000000002</v>
      </c>
      <c r="I145" s="37">
        <v>67.293000000000006</v>
      </c>
      <c r="J145" s="37">
        <v>67.366</v>
      </c>
      <c r="K145" s="37">
        <v>66.902000000000001</v>
      </c>
      <c r="L145" s="37">
        <v>68.22</v>
      </c>
      <c r="M145" s="37">
        <v>73.584999999999994</v>
      </c>
      <c r="N145" s="37">
        <v>73.731999999999999</v>
      </c>
      <c r="O145" s="37">
        <v>76.22</v>
      </c>
      <c r="P145" s="37">
        <v>81.552999999999997</v>
      </c>
      <c r="Q145" s="37">
        <v>106</v>
      </c>
      <c r="S145" s="4">
        <f t="shared" si="167"/>
        <v>73.468260127923841</v>
      </c>
      <c r="T145" s="4">
        <f t="shared" si="167"/>
        <v>64.059223215047894</v>
      </c>
      <c r="U145" s="4">
        <f t="shared" si="167"/>
        <v>61.286526584414347</v>
      </c>
      <c r="V145" s="4">
        <f t="shared" si="167"/>
        <v>63.333099489489626</v>
      </c>
      <c r="W145" s="4">
        <f t="shared" si="167"/>
        <v>64.856429570701295</v>
      </c>
      <c r="X145" s="4">
        <f t="shared" si="167"/>
        <v>65.535753633838013</v>
      </c>
      <c r="Y145" s="4">
        <f t="shared" si="167"/>
        <v>66.553114902565156</v>
      </c>
      <c r="Z145" s="4">
        <f t="shared" si="167"/>
        <v>66.918963800412811</v>
      </c>
      <c r="AA145" s="4">
        <f t="shared" si="167"/>
        <v>67.481387427362108</v>
      </c>
      <c r="AB145" s="4">
        <f t="shared" si="167"/>
        <v>68.897634673711153</v>
      </c>
      <c r="AC145" s="4">
        <f t="shared" si="167"/>
        <v>75.14392841961876</v>
      </c>
      <c r="AD145" s="4">
        <f t="shared" si="167"/>
        <v>71.37896886438628</v>
      </c>
      <c r="AE145" s="4">
        <f t="shared" si="167"/>
        <v>69.979347135420255</v>
      </c>
      <c r="AF145" s="4">
        <f t="shared" si="167"/>
        <v>81.450694367351431</v>
      </c>
      <c r="AG145" s="4">
        <f t="shared" si="167"/>
        <v>107.07461757918182</v>
      </c>
      <c r="AI145" s="4">
        <f t="shared" si="168"/>
        <v>-1.3260127923842902E-2</v>
      </c>
      <c r="AJ145" s="4">
        <f t="shared" si="168"/>
        <v>2.2737767849521049</v>
      </c>
      <c r="AK145" s="4">
        <f t="shared" si="168"/>
        <v>1.7634734155856506</v>
      </c>
      <c r="AL145" s="4">
        <f t="shared" si="168"/>
        <v>0.76990051051036801</v>
      </c>
      <c r="AM145" s="4">
        <f t="shared" si="168"/>
        <v>1.1175704292987092</v>
      </c>
      <c r="AN145" s="4">
        <f t="shared" si="168"/>
        <v>1.6432463661619892</v>
      </c>
      <c r="AO145" s="4">
        <f t="shared" si="168"/>
        <v>0.73988509743485054</v>
      </c>
      <c r="AP145" s="4">
        <f t="shared" si="168"/>
        <v>0.44703619958718832</v>
      </c>
      <c r="AQ145" s="4">
        <f t="shared" si="168"/>
        <v>-0.57938742736210713</v>
      </c>
      <c r="AR145" s="4">
        <f t="shared" si="168"/>
        <v>-0.67763467371115382</v>
      </c>
      <c r="AS145" s="4">
        <f t="shared" si="168"/>
        <v>-1.5589284196187663</v>
      </c>
      <c r="AT145" s="4">
        <f t="shared" si="168"/>
        <v>2.353031135613719</v>
      </c>
      <c r="AU145" s="4">
        <f t="shared" si="168"/>
        <v>6.2406528645797437</v>
      </c>
      <c r="AV145" s="4">
        <f t="shared" si="168"/>
        <v>0.10230563264856585</v>
      </c>
      <c r="AW145" s="4">
        <f t="shared" si="168"/>
        <v>-1.0746175791818189</v>
      </c>
      <c r="AY145" s="2">
        <f t="shared" si="172"/>
        <v>73.468260127923841</v>
      </c>
      <c r="AZ145" s="2">
        <f t="shared" si="172"/>
        <v>62.701596187210534</v>
      </c>
      <c r="BA145" s="2">
        <f t="shared" si="172"/>
        <v>58.925446405205768</v>
      </c>
      <c r="BB145" s="2">
        <f t="shared" si="172"/>
        <v>61.228153466163903</v>
      </c>
      <c r="BC145" s="2">
        <f t="shared" si="172"/>
        <v>59.828000698479805</v>
      </c>
      <c r="BD145" s="2">
        <f t="shared" si="172"/>
        <v>59.851125074085623</v>
      </c>
      <c r="BE145" s="2">
        <f t="shared" si="172"/>
        <v>58.994637958287491</v>
      </c>
      <c r="BF145" s="2">
        <f t="shared" si="172"/>
        <v>59.593613238336168</v>
      </c>
      <c r="BG145" s="2">
        <f t="shared" si="172"/>
        <v>59.949583378540467</v>
      </c>
      <c r="BH145" s="2">
        <f t="shared" si="172"/>
        <v>58.549921912718148</v>
      </c>
      <c r="BI145" s="2">
        <f t="shared" si="172"/>
        <v>62.77611166245817</v>
      </c>
      <c r="BJ145" s="2">
        <f t="shared" si="172"/>
        <v>63.775337181145574</v>
      </c>
      <c r="BK145" s="2">
        <f t="shared" si="172"/>
        <v>65.412708883379025</v>
      </c>
      <c r="BL145" s="2">
        <f t="shared" si="172"/>
        <v>63.945721697172083</v>
      </c>
      <c r="BM145" s="2">
        <f t="shared" si="172"/>
        <v>76.575178333754991</v>
      </c>
      <c r="BO145" s="2" t="str">
        <f t="shared" si="100"/>
        <v/>
      </c>
      <c r="BP145" s="2" t="str">
        <f t="shared" si="101"/>
        <v/>
      </c>
      <c r="BQ145" s="2" t="str">
        <f t="shared" si="102"/>
        <v/>
      </c>
      <c r="BR145" s="2" t="str">
        <f t="shared" si="103"/>
        <v/>
      </c>
      <c r="BS145" s="2" t="str">
        <f t="shared" si="104"/>
        <v/>
      </c>
      <c r="BT145" s="2" t="str">
        <f t="shared" si="105"/>
        <v/>
      </c>
      <c r="BU145" s="2" t="str">
        <f t="shared" si="106"/>
        <v/>
      </c>
      <c r="BV145" s="2" t="str">
        <f t="shared" si="107"/>
        <v/>
      </c>
      <c r="BW145" s="2" t="str">
        <f t="shared" si="108"/>
        <v/>
      </c>
      <c r="BX145" s="2" t="str">
        <f t="shared" si="109"/>
        <v/>
      </c>
      <c r="BY145" s="2" t="str">
        <f t="shared" si="110"/>
        <v/>
      </c>
      <c r="BZ145" s="2" t="str">
        <f t="shared" si="111"/>
        <v/>
      </c>
      <c r="CA145" s="2" t="str">
        <f t="shared" si="112"/>
        <v/>
      </c>
      <c r="CB145" s="2" t="str">
        <f t="shared" si="113"/>
        <v/>
      </c>
      <c r="CC145" s="2" t="str">
        <f t="shared" si="114"/>
        <v/>
      </c>
      <c r="CE145" s="2" t="str">
        <f t="shared" si="173"/>
        <v/>
      </c>
      <c r="CF145" s="2" t="str">
        <f t="shared" si="173"/>
        <v/>
      </c>
      <c r="CG145" s="2" t="str">
        <f t="shared" si="173"/>
        <v/>
      </c>
      <c r="CH145" s="2" t="str">
        <f t="shared" si="173"/>
        <v/>
      </c>
      <c r="CI145" s="2" t="str">
        <f t="shared" si="173"/>
        <v/>
      </c>
      <c r="CJ145" s="2" t="str">
        <f t="shared" si="173"/>
        <v/>
      </c>
      <c r="CK145" s="2" t="str">
        <f t="shared" si="173"/>
        <v/>
      </c>
      <c r="CL145" s="2" t="str">
        <f t="shared" si="173"/>
        <v/>
      </c>
      <c r="CM145" s="2" t="str">
        <f t="shared" si="173"/>
        <v/>
      </c>
      <c r="CN145" s="2" t="str">
        <f t="shared" si="173"/>
        <v/>
      </c>
      <c r="CO145" s="2" t="str">
        <f t="shared" si="173"/>
        <v/>
      </c>
      <c r="CP145" s="2" t="str">
        <f t="shared" si="173"/>
        <v/>
      </c>
      <c r="CQ145" s="2" t="str">
        <f t="shared" si="173"/>
        <v/>
      </c>
      <c r="CR145" s="2" t="str">
        <f t="shared" si="173"/>
        <v/>
      </c>
      <c r="CS145" s="2" t="str">
        <f t="shared" si="173"/>
        <v/>
      </c>
      <c r="CU145" s="2" t="str">
        <f t="shared" si="115"/>
        <v/>
      </c>
      <c r="CV145" s="2" t="str">
        <f t="shared" si="116"/>
        <v/>
      </c>
      <c r="CW145" s="2" t="str">
        <f t="shared" si="117"/>
        <v/>
      </c>
      <c r="CX145" s="2" t="str">
        <f t="shared" si="118"/>
        <v/>
      </c>
      <c r="CY145" s="2" t="str">
        <f t="shared" si="119"/>
        <v/>
      </c>
      <c r="CZ145" s="2" t="str">
        <f t="shared" si="120"/>
        <v/>
      </c>
      <c r="DA145" s="2" t="str">
        <f t="shared" si="121"/>
        <v/>
      </c>
      <c r="DB145" s="2" t="str">
        <f t="shared" si="122"/>
        <v/>
      </c>
      <c r="DC145" s="2" t="str">
        <f t="shared" si="123"/>
        <v/>
      </c>
      <c r="DD145" s="2" t="str">
        <f t="shared" si="124"/>
        <v/>
      </c>
      <c r="DE145" s="2" t="str">
        <f t="shared" si="125"/>
        <v/>
      </c>
      <c r="DF145" s="2" t="str">
        <f t="shared" si="126"/>
        <v/>
      </c>
      <c r="DG145" s="2" t="str">
        <f t="shared" si="127"/>
        <v/>
      </c>
      <c r="DH145" s="2" t="str">
        <f t="shared" si="128"/>
        <v/>
      </c>
      <c r="DI145" s="2" t="str">
        <f t="shared" si="129"/>
        <v/>
      </c>
      <c r="DK145" s="2">
        <f t="shared" si="169"/>
        <v>147.66168097165991</v>
      </c>
      <c r="DL145" s="2">
        <f t="shared" si="169"/>
        <v>92.565724101479887</v>
      </c>
      <c r="DM145" s="2">
        <f t="shared" si="169"/>
        <v>105.57037148897612</v>
      </c>
      <c r="DN145" s="2">
        <f t="shared" si="169"/>
        <v>94.836056478405311</v>
      </c>
      <c r="DO145" s="2">
        <f t="shared" si="169"/>
        <v>96.355242713988602</v>
      </c>
      <c r="DP145" s="2">
        <f t="shared" si="169"/>
        <v>82.56026547870735</v>
      </c>
      <c r="DQ145" s="2">
        <f t="shared" si="169"/>
        <v>91.395816369676822</v>
      </c>
      <c r="DR145" s="2">
        <f t="shared" si="169"/>
        <v>90.475243833685667</v>
      </c>
      <c r="DS145" s="2">
        <f t="shared" si="169"/>
        <v>104.69596246498602</v>
      </c>
      <c r="DT145" s="2">
        <f t="shared" si="169"/>
        <v>90.120223328591763</v>
      </c>
      <c r="DU145" s="2">
        <f t="shared" si="169"/>
        <v>101.2765624831309</v>
      </c>
      <c r="DV145" s="2">
        <f t="shared" si="169"/>
        <v>107.90853011257036</v>
      </c>
      <c r="DW145" s="2">
        <f t="shared" si="169"/>
        <v>97.919044397462997</v>
      </c>
      <c r="DX145" s="2">
        <f t="shared" si="169"/>
        <v>79.272078083157112</v>
      </c>
      <c r="DY145" s="2">
        <f t="shared" si="169"/>
        <v>102.98494875222816</v>
      </c>
      <c r="EA145" s="2">
        <f t="shared" si="157"/>
        <v>73.321865934065926</v>
      </c>
      <c r="EB145" s="2">
        <f t="shared" si="157"/>
        <v>62.647038978660419</v>
      </c>
      <c r="EC145" s="2">
        <f t="shared" si="157"/>
        <v>58.859283368519826</v>
      </c>
      <c r="ED145" s="2">
        <f t="shared" si="157"/>
        <v>61.153219135250268</v>
      </c>
      <c r="EE145" s="2">
        <f t="shared" si="156"/>
        <v>59.774713167919266</v>
      </c>
      <c r="EF145" s="2">
        <f t="shared" si="156"/>
        <v>59.813045197740124</v>
      </c>
      <c r="EG145" s="2">
        <f t="shared" si="156"/>
        <v>58.935798456701917</v>
      </c>
      <c r="EH145" s="2">
        <f t="shared" si="156"/>
        <v>59.533459563330339</v>
      </c>
      <c r="EI145" s="2">
        <f t="shared" si="156"/>
        <v>59.832493145990398</v>
      </c>
      <c r="EJ145" s="2">
        <f t="shared" si="156"/>
        <v>58.449910296837089</v>
      </c>
      <c r="EK145" s="2">
        <f t="shared" si="156"/>
        <v>62.709158080510974</v>
      </c>
      <c r="EL145" s="2">
        <f t="shared" si="156"/>
        <v>63.717055264307547</v>
      </c>
      <c r="EM145" s="2">
        <f t="shared" si="140"/>
        <v>65.37480910230299</v>
      </c>
      <c r="EN145" s="2">
        <f t="shared" si="140"/>
        <v>63.929257364529043</v>
      </c>
      <c r="EO145" s="2">
        <f t="shared" si="140"/>
        <v>76.530918814802675</v>
      </c>
      <c r="EQ145" s="2">
        <f t="shared" si="170"/>
        <v>74.929875977427287</v>
      </c>
      <c r="ER145" s="2">
        <f t="shared" si="170"/>
        <v>63.274458280353514</v>
      </c>
      <c r="ES145" s="2">
        <f t="shared" si="170"/>
        <v>59.307413094520001</v>
      </c>
      <c r="ET145" s="2">
        <f t="shared" si="170"/>
        <v>62.084717677437325</v>
      </c>
      <c r="EU145" s="2">
        <f t="shared" si="170"/>
        <v>60.224825894197622</v>
      </c>
      <c r="EV145" s="2">
        <f t="shared" si="170"/>
        <v>60.094580600176513</v>
      </c>
      <c r="EW145" s="2">
        <f t="shared" si="170"/>
        <v>59.40506995910053</v>
      </c>
      <c r="EX145" s="2">
        <f t="shared" si="170"/>
        <v>60.020164074728072</v>
      </c>
      <c r="EY145" s="2">
        <f t="shared" si="170"/>
        <v>60.662152427333275</v>
      </c>
      <c r="EZ145" s="2">
        <f t="shared" si="170"/>
        <v>59.532600445502545</v>
      </c>
      <c r="FA145" s="2">
        <f t="shared" si="170"/>
        <v>63.030363837238838</v>
      </c>
      <c r="FB145" s="2">
        <f t="shared" si="170"/>
        <v>63.756781740403014</v>
      </c>
      <c r="FC145" s="2">
        <f t="shared" si="170"/>
        <v>65.384487770373852</v>
      </c>
      <c r="FD145" s="2">
        <f t="shared" si="170"/>
        <v>63.840402950009164</v>
      </c>
      <c r="FE145" s="2">
        <f t="shared" si="170"/>
        <v>76.558881564630013</v>
      </c>
      <c r="FG145" s="2">
        <f t="shared" si="171"/>
        <v>0.99870004840646642</v>
      </c>
      <c r="FH145" s="2">
        <f t="shared" si="171"/>
        <v>0.99891039602887344</v>
      </c>
      <c r="FI145" s="2">
        <f t="shared" si="171"/>
        <v>0.99901389776304339</v>
      </c>
      <c r="FJ145" s="2">
        <f t="shared" si="171"/>
        <v>0.99894914576337823</v>
      </c>
      <c r="FK145" s="2">
        <f t="shared" si="171"/>
        <v>0.99908382948175489</v>
      </c>
      <c r="FL145" s="2">
        <f t="shared" si="171"/>
        <v>0.99900601701724501</v>
      </c>
      <c r="FM145" s="2">
        <f t="shared" si="171"/>
        <v>0.99890763092091006</v>
      </c>
      <c r="FN145" s="2">
        <f t="shared" si="171"/>
        <v>0.99879734430145639</v>
      </c>
      <c r="FO145" s="2">
        <f t="shared" si="171"/>
        <v>0.99839720130757093</v>
      </c>
      <c r="FP145" s="2">
        <f t="shared" si="171"/>
        <v>0.99860462146246798</v>
      </c>
      <c r="FQ145" s="2">
        <f t="shared" si="171"/>
        <v>0.99869801737611774</v>
      </c>
      <c r="FR145" s="2">
        <f t="shared" si="171"/>
        <v>0.9987163479272404</v>
      </c>
      <c r="FS145" s="2">
        <f t="shared" si="171"/>
        <v>0.9988449701701545</v>
      </c>
      <c r="FT145" s="2">
        <f t="shared" si="171"/>
        <v>0.99880480768739732</v>
      </c>
      <c r="FU145" s="2">
        <f t="shared" si="171"/>
        <v>0.99834880416110283</v>
      </c>
      <c r="FW145" s="2">
        <f t="shared" si="174"/>
        <v>3.0942613226956107E-2</v>
      </c>
      <c r="FX145" s="2">
        <f t="shared" si="174"/>
        <v>3.4996836039541991E-2</v>
      </c>
      <c r="FY145" s="2">
        <f t="shared" si="174"/>
        <v>4.4855601031184023E-2</v>
      </c>
      <c r="FZ145" s="2">
        <f t="shared" si="174"/>
        <v>4.2446205548861381E-2</v>
      </c>
      <c r="GA145" s="2">
        <f t="shared" si="174"/>
        <v>4.3930168364997607E-2</v>
      </c>
      <c r="GB145" s="2">
        <f t="shared" si="174"/>
        <v>5.494700257007433E-2</v>
      </c>
      <c r="GC145" s="2">
        <f t="shared" si="174"/>
        <v>4.9824422730178487E-2</v>
      </c>
      <c r="GD145" s="2">
        <f t="shared" si="174"/>
        <v>4.7136119129239824E-2</v>
      </c>
      <c r="GE145" s="2">
        <f t="shared" si="174"/>
        <v>5.4459853103327738E-2</v>
      </c>
      <c r="GF145" s="2">
        <f t="shared" si="174"/>
        <v>5.1556339427705891E-2</v>
      </c>
      <c r="GG145" s="2">
        <f t="shared" si="174"/>
        <v>5.2114544076904197E-2</v>
      </c>
      <c r="GH145" s="2">
        <f t="shared" si="174"/>
        <v>3.9153700595346591E-2</v>
      </c>
      <c r="GI145" s="2">
        <f t="shared" si="174"/>
        <v>3.2051778027871104E-2</v>
      </c>
      <c r="GJ145" s="2">
        <f t="shared" si="174"/>
        <v>2.108267488598024E-2</v>
      </c>
      <c r="GK145" s="2">
        <f t="shared" si="174"/>
        <v>2.069663395592649E-2</v>
      </c>
      <c r="GM145" s="86">
        <f t="shared" si="175"/>
        <v>1.9469083405684838E-121</v>
      </c>
      <c r="GN145" s="86">
        <f t="shared" si="175"/>
        <v>7.607938824252211E-68</v>
      </c>
      <c r="GO145" s="86">
        <f t="shared" si="175"/>
        <v>2.9299898057099049E-73</v>
      </c>
      <c r="GP145" s="86">
        <f t="shared" si="175"/>
        <v>3.5307873020876888E-76</v>
      </c>
      <c r="GQ145" s="86">
        <f t="shared" si="175"/>
        <v>6.2195346136036609E-75</v>
      </c>
      <c r="GR145" s="86">
        <f t="shared" si="175"/>
        <v>1.7191172568205177E-65</v>
      </c>
      <c r="GS145" s="86">
        <f t="shared" si="175"/>
        <v>1.8497831846838397E-67</v>
      </c>
      <c r="GT145" s="86">
        <f t="shared" si="175"/>
        <v>2.2886384444675535E-80</v>
      </c>
      <c r="GU145" s="86">
        <f t="shared" si="175"/>
        <v>5.544855636527631E-103</v>
      </c>
      <c r="GV145" s="86">
        <f t="shared" si="175"/>
        <v>1.8888541352469373E-117</v>
      </c>
      <c r="GW145" s="86">
        <f t="shared" si="175"/>
        <v>1.7075375150996462E-94</v>
      </c>
      <c r="GX145" s="86">
        <f t="shared" si="175"/>
        <v>6.3559733039863758E-180</v>
      </c>
      <c r="GY145" s="86">
        <f t="shared" si="175"/>
        <v>7.7844382621964089E-55</v>
      </c>
      <c r="GZ145" s="86">
        <f t="shared" si="175"/>
        <v>4.2633551818239015E-54</v>
      </c>
      <c r="HA145" s="86">
        <f t="shared" si="175"/>
        <v>4.6866877936149184E-88</v>
      </c>
      <c r="HC145" s="86">
        <f t="shared" si="158"/>
        <v>2.1817065390386528E-24</v>
      </c>
      <c r="HD145" s="86">
        <f t="shared" si="158"/>
        <v>5.8086058905019748E-24</v>
      </c>
      <c r="HE145" s="86">
        <f t="shared" si="158"/>
        <v>5.849839962978896E-25</v>
      </c>
      <c r="HF145" s="86">
        <f t="shared" si="158"/>
        <v>3.8432254633843086E-46</v>
      </c>
      <c r="HG145" s="86">
        <f t="shared" si="158"/>
        <v>1.8720897366790151E-41</v>
      </c>
      <c r="HH145" s="86">
        <f t="shared" si="158"/>
        <v>1.0926453038719694E-36</v>
      </c>
      <c r="HI145" s="86">
        <f t="shared" si="158"/>
        <v>9.0278650917651069E-38</v>
      </c>
      <c r="HJ145" s="86">
        <f t="shared" si="158"/>
        <v>2.0312704959685609E-39</v>
      </c>
      <c r="HK145" s="86">
        <f t="shared" si="158"/>
        <v>9.0332550268744733E-54</v>
      </c>
      <c r="HL145" s="86">
        <f t="shared" si="166"/>
        <v>1.3854981999849583E-49</v>
      </c>
      <c r="HM145" s="86">
        <f t="shared" si="166"/>
        <v>1.5997691936790163E-46</v>
      </c>
      <c r="HN145" s="86">
        <f t="shared" si="166"/>
        <v>2.0637736508184269E-47</v>
      </c>
      <c r="HO145" s="86">
        <f t="shared" si="166"/>
        <v>2.1846315833951752E-17</v>
      </c>
      <c r="HP145" s="86">
        <f t="shared" si="166"/>
        <v>5.9541215897670208E-17</v>
      </c>
      <c r="HQ145" s="86">
        <f t="shared" si="166"/>
        <v>1.8957805610117812E-23</v>
      </c>
      <c r="HS145" s="86">
        <f t="shared" si="176"/>
        <v>0.15256647689529462</v>
      </c>
      <c r="HT145" s="86">
        <f t="shared" si="176"/>
        <v>0.1070886902270362</v>
      </c>
      <c r="HU145" s="86">
        <f t="shared" si="176"/>
        <v>0.24108610532409347</v>
      </c>
      <c r="HV145" s="86">
        <f t="shared" si="176"/>
        <v>0.18755796189129217</v>
      </c>
      <c r="HW145" s="86">
        <f t="shared" si="176"/>
        <v>0.28657683786635341</v>
      </c>
      <c r="HX145" s="86">
        <f t="shared" si="176"/>
        <v>0.37630445252692651</v>
      </c>
      <c r="HY145" s="86">
        <f t="shared" si="176"/>
        <v>0.42833223623013306</v>
      </c>
      <c r="HZ145" s="86">
        <f t="shared" si="176"/>
        <v>0.3719748347135064</v>
      </c>
      <c r="IA145" s="86">
        <f t="shared" si="176"/>
        <v>0.42063770367972492</v>
      </c>
      <c r="IB145" s="86">
        <f t="shared" si="176"/>
        <v>0.40672715939591031</v>
      </c>
      <c r="IC145" s="86">
        <f t="shared" si="176"/>
        <v>0.27259151660164366</v>
      </c>
      <c r="ID145" s="86">
        <f t="shared" si="176"/>
        <v>0.18346024807732561</v>
      </c>
      <c r="IE145" s="86">
        <f t="shared" si="176"/>
        <v>9.555018965962743E-2</v>
      </c>
      <c r="IF145" s="86">
        <f t="shared" si="176"/>
        <v>0.15347549847629796</v>
      </c>
      <c r="IG145" s="86">
        <f t="shared" si="176"/>
        <v>0.14013508596277371</v>
      </c>
      <c r="II145" s="86">
        <f t="shared" si="177"/>
        <v>2.7040874665287706E-7</v>
      </c>
      <c r="IJ145" s="86">
        <f t="shared" si="177"/>
        <v>1.0628321714905179E-9</v>
      </c>
      <c r="IK145" s="86">
        <f t="shared" si="177"/>
        <v>1.861822506859075E-8</v>
      </c>
      <c r="IL145" s="86">
        <f t="shared" si="177"/>
        <v>1.1307026441464802E-9</v>
      </c>
      <c r="IM145" s="86">
        <f t="shared" si="177"/>
        <v>1.6247606050139322E-8</v>
      </c>
      <c r="IN145" s="86">
        <f t="shared" si="177"/>
        <v>2.1221563449427194E-8</v>
      </c>
      <c r="IO145" s="86">
        <f t="shared" si="177"/>
        <v>1.004987021018047E-7</v>
      </c>
      <c r="IP145" s="86">
        <f t="shared" si="177"/>
        <v>1.2102058771029967E-7</v>
      </c>
      <c r="IQ145" s="86">
        <f t="shared" si="177"/>
        <v>3.523428341236921E-9</v>
      </c>
      <c r="IR145" s="86">
        <f t="shared" si="177"/>
        <v>7.1888851365220648E-10</v>
      </c>
      <c r="IS145" s="86">
        <f t="shared" si="177"/>
        <v>8.3649669841159551E-10</v>
      </c>
      <c r="IT145" s="86">
        <f t="shared" si="177"/>
        <v>1.0113781516723342E-10</v>
      </c>
      <c r="IU145" s="86">
        <f t="shared" si="177"/>
        <v>6.9744562025158299E-10</v>
      </c>
      <c r="IV145" s="86">
        <f t="shared" si="177"/>
        <v>1.5773927854794586E-11</v>
      </c>
      <c r="IW145" s="86">
        <f t="shared" si="177"/>
        <v>1.2549121759464088E-11</v>
      </c>
      <c r="IY145" s="86">
        <f t="shared" si="178"/>
        <v>0.15256674730404127</v>
      </c>
      <c r="IZ145" s="86">
        <f t="shared" si="178"/>
        <v>0.10708869128986837</v>
      </c>
      <c r="JA145" s="86">
        <f t="shared" si="178"/>
        <v>0.24108612394231854</v>
      </c>
      <c r="JB145" s="86">
        <f t="shared" si="178"/>
        <v>0.18755796302199482</v>
      </c>
      <c r="JC145" s="86">
        <f t="shared" si="178"/>
        <v>0.28657685411395944</v>
      </c>
      <c r="JD145" s="86">
        <f t="shared" si="178"/>
        <v>0.37630447374848996</v>
      </c>
      <c r="JE145" s="86">
        <f t="shared" si="178"/>
        <v>0.42833233672883514</v>
      </c>
      <c r="JF145" s="86">
        <f t="shared" si="178"/>
        <v>0.37197495573409411</v>
      </c>
      <c r="JG145" s="86">
        <f t="shared" si="178"/>
        <v>0.42063770720315324</v>
      </c>
      <c r="JH145" s="86">
        <f t="shared" si="178"/>
        <v>0.40672716011479881</v>
      </c>
      <c r="JI145" s="86">
        <f t="shared" si="178"/>
        <v>0.27259151743814036</v>
      </c>
      <c r="JJ145" s="86">
        <f t="shared" si="178"/>
        <v>0.18346024817846343</v>
      </c>
      <c r="JK145" s="86">
        <f t="shared" si="178"/>
        <v>9.5550190357073073E-2</v>
      </c>
      <c r="JL145" s="86">
        <f t="shared" si="178"/>
        <v>0.15347549849207195</v>
      </c>
      <c r="JM145" s="86">
        <f t="shared" si="178"/>
        <v>0.14013508597532284</v>
      </c>
    </row>
    <row r="146" spans="2:273" x14ac:dyDescent="0.25">
      <c r="B146" s="2">
        <v>119</v>
      </c>
      <c r="C146" s="37">
        <v>71.817999999999998</v>
      </c>
      <c r="D146" s="37">
        <v>65.769000000000005</v>
      </c>
      <c r="E146" s="37">
        <v>60.7</v>
      </c>
      <c r="F146" s="37">
        <v>65.281999999999996</v>
      </c>
      <c r="G146" s="37">
        <v>65.436000000000007</v>
      </c>
      <c r="H146" s="37">
        <v>65.537999999999997</v>
      </c>
      <c r="I146" s="37">
        <v>66.194999999999993</v>
      </c>
      <c r="J146" s="37">
        <v>67.049000000000007</v>
      </c>
      <c r="K146" s="37">
        <v>67.39</v>
      </c>
      <c r="L146" s="37">
        <v>67.537000000000006</v>
      </c>
      <c r="M146" s="37">
        <v>73.293000000000006</v>
      </c>
      <c r="N146" s="37">
        <v>73.415000000000006</v>
      </c>
      <c r="O146" s="37">
        <v>77.39</v>
      </c>
      <c r="P146" s="37">
        <v>85.710999999999999</v>
      </c>
      <c r="Q146" s="37">
        <v>113.575</v>
      </c>
      <c r="S146" s="4">
        <f t="shared" ref="S146:AG162" si="179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73.13900672894593</v>
      </c>
      <c r="T146" s="4">
        <f t="shared" si="179"/>
        <v>64.267102903287082</v>
      </c>
      <c r="U146" s="4">
        <f t="shared" si="179"/>
        <v>61.586432125671493</v>
      </c>
      <c r="V146" s="4">
        <f t="shared" si="179"/>
        <v>63.624124855649683</v>
      </c>
      <c r="W146" s="4">
        <f t="shared" si="179"/>
        <v>65.527974880678158</v>
      </c>
      <c r="X146" s="4">
        <f t="shared" si="179"/>
        <v>65.942132178740351</v>
      </c>
      <c r="Y146" s="4">
        <f t="shared" si="179"/>
        <v>66.773518143624187</v>
      </c>
      <c r="Z146" s="4">
        <f t="shared" si="179"/>
        <v>67.46957900796869</v>
      </c>
      <c r="AA146" s="4">
        <f t="shared" si="179"/>
        <v>67.737519902247158</v>
      </c>
      <c r="AB146" s="4">
        <f t="shared" si="179"/>
        <v>69.523609124252715</v>
      </c>
      <c r="AC146" s="4">
        <f t="shared" si="179"/>
        <v>77.341326669690645</v>
      </c>
      <c r="AD146" s="4">
        <f t="shared" si="179"/>
        <v>73.178532347542628</v>
      </c>
      <c r="AE146" s="4">
        <f t="shared" si="179"/>
        <v>71.265745607453312</v>
      </c>
      <c r="AF146" s="4">
        <f t="shared" si="179"/>
        <v>84.307700517303545</v>
      </c>
      <c r="AG146" s="4">
        <f t="shared" si="179"/>
        <v>112.24192952117333</v>
      </c>
      <c r="AI146" s="4">
        <f t="shared" ref="AI146:AW162" si="180">IF(OR($B146 &lt; C$230, $B146 &gt; C$233), 0, C146-S146)</f>
        <v>-1.3210067289459317</v>
      </c>
      <c r="AJ146" s="4">
        <f t="shared" si="180"/>
        <v>1.5018970967129235</v>
      </c>
      <c r="AK146" s="4">
        <f t="shared" si="180"/>
        <v>-0.88643212567149021</v>
      </c>
      <c r="AL146" s="4">
        <f t="shared" si="180"/>
        <v>1.6578751443503137</v>
      </c>
      <c r="AM146" s="4">
        <f t="shared" si="180"/>
        <v>-9.1974880678151294E-2</v>
      </c>
      <c r="AN146" s="4">
        <f t="shared" si="180"/>
        <v>-0.40413217874035468</v>
      </c>
      <c r="AO146" s="4">
        <f t="shared" si="180"/>
        <v>-0.57851814362419418</v>
      </c>
      <c r="AP146" s="4">
        <f t="shared" si="180"/>
        <v>-0.42057900796868353</v>
      </c>
      <c r="AQ146" s="4">
        <f t="shared" si="180"/>
        <v>-0.34751990224715712</v>
      </c>
      <c r="AR146" s="4">
        <f t="shared" si="180"/>
        <v>-1.9866091242527091</v>
      </c>
      <c r="AS146" s="4">
        <f t="shared" si="180"/>
        <v>-4.0483266696906384</v>
      </c>
      <c r="AT146" s="4">
        <f t="shared" si="180"/>
        <v>0.23646765245737811</v>
      </c>
      <c r="AU146" s="4">
        <f t="shared" si="180"/>
        <v>6.124254392546689</v>
      </c>
      <c r="AV146" s="4">
        <f t="shared" si="180"/>
        <v>1.403299482696454</v>
      </c>
      <c r="AW146" s="4">
        <f t="shared" si="180"/>
        <v>1.3330704788266701</v>
      </c>
      <c r="AY146" s="2">
        <f t="shared" si="172"/>
        <v>73.13900672894593</v>
      </c>
      <c r="AZ146" s="2">
        <f t="shared" si="172"/>
        <v>62.510814529007497</v>
      </c>
      <c r="BA146" s="2">
        <f t="shared" si="172"/>
        <v>58.784721412957843</v>
      </c>
      <c r="BB146" s="2">
        <f t="shared" si="172"/>
        <v>61.016531476201386</v>
      </c>
      <c r="BC146" s="2">
        <f t="shared" si="172"/>
        <v>59.719339106952077</v>
      </c>
      <c r="BD146" s="2">
        <f t="shared" si="172"/>
        <v>59.707912870852638</v>
      </c>
      <c r="BE146" s="2">
        <f t="shared" si="172"/>
        <v>58.832169866945016</v>
      </c>
      <c r="BF146" s="2">
        <f t="shared" si="172"/>
        <v>59.467767051829597</v>
      </c>
      <c r="BG146" s="2">
        <f t="shared" si="172"/>
        <v>59.752503542195264</v>
      </c>
      <c r="BH146" s="2">
        <f t="shared" si="172"/>
        <v>58.411975759399922</v>
      </c>
      <c r="BI146" s="2">
        <f t="shared" si="172"/>
        <v>62.65071352626321</v>
      </c>
      <c r="BJ146" s="2">
        <f t="shared" si="172"/>
        <v>63.671292762989658</v>
      </c>
      <c r="BK146" s="2">
        <f t="shared" si="172"/>
        <v>65.324456047724027</v>
      </c>
      <c r="BL146" s="2">
        <f t="shared" si="172"/>
        <v>63.858176729718011</v>
      </c>
      <c r="BM146" s="2">
        <f t="shared" si="172"/>
        <v>76.340385344218291</v>
      </c>
      <c r="BO146" s="2" t="str">
        <f t="shared" si="100"/>
        <v/>
      </c>
      <c r="BP146" s="2" t="str">
        <f t="shared" si="101"/>
        <v/>
      </c>
      <c r="BQ146" s="2" t="str">
        <f t="shared" si="102"/>
        <v/>
      </c>
      <c r="BR146" s="2" t="str">
        <f t="shared" si="103"/>
        <v/>
      </c>
      <c r="BS146" s="2" t="str">
        <f t="shared" si="104"/>
        <v/>
      </c>
      <c r="BT146" s="2" t="str">
        <f t="shared" si="105"/>
        <v/>
      </c>
      <c r="BU146" s="2" t="str">
        <f t="shared" si="106"/>
        <v/>
      </c>
      <c r="BV146" s="2" t="str">
        <f t="shared" si="107"/>
        <v/>
      </c>
      <c r="BW146" s="2" t="str">
        <f t="shared" si="108"/>
        <v/>
      </c>
      <c r="BX146" s="2" t="str">
        <f t="shared" si="109"/>
        <v/>
      </c>
      <c r="BY146" s="2" t="str">
        <f t="shared" si="110"/>
        <v/>
      </c>
      <c r="BZ146" s="2" t="str">
        <f t="shared" si="111"/>
        <v/>
      </c>
      <c r="CA146" s="2" t="str">
        <f t="shared" si="112"/>
        <v/>
      </c>
      <c r="CB146" s="2" t="str">
        <f t="shared" si="113"/>
        <v/>
      </c>
      <c r="CC146" s="2" t="str">
        <f t="shared" si="114"/>
        <v/>
      </c>
      <c r="CE146" s="2" t="str">
        <f t="shared" si="173"/>
        <v/>
      </c>
      <c r="CF146" s="2" t="str">
        <f t="shared" si="173"/>
        <v/>
      </c>
      <c r="CG146" s="2" t="str">
        <f t="shared" si="173"/>
        <v/>
      </c>
      <c r="CH146" s="2" t="str">
        <f t="shared" si="173"/>
        <v/>
      </c>
      <c r="CI146" s="2" t="str">
        <f t="shared" si="173"/>
        <v/>
      </c>
      <c r="CJ146" s="2" t="str">
        <f t="shared" si="173"/>
        <v/>
      </c>
      <c r="CK146" s="2" t="str">
        <f t="shared" si="173"/>
        <v/>
      </c>
      <c r="CL146" s="2" t="str">
        <f t="shared" si="173"/>
        <v/>
      </c>
      <c r="CM146" s="2" t="str">
        <f t="shared" si="173"/>
        <v/>
      </c>
      <c r="CN146" s="2" t="str">
        <f t="shared" si="173"/>
        <v/>
      </c>
      <c r="CO146" s="2" t="str">
        <f t="shared" si="173"/>
        <v/>
      </c>
      <c r="CP146" s="2" t="str">
        <f t="shared" si="173"/>
        <v/>
      </c>
      <c r="CQ146" s="2" t="str">
        <f t="shared" si="173"/>
        <v/>
      </c>
      <c r="CR146" s="2" t="str">
        <f t="shared" si="173"/>
        <v/>
      </c>
      <c r="CS146" s="2" t="str">
        <f t="shared" si="173"/>
        <v/>
      </c>
      <c r="CU146" s="2" t="str">
        <f t="shared" si="115"/>
        <v/>
      </c>
      <c r="CV146" s="2" t="str">
        <f t="shared" si="116"/>
        <v/>
      </c>
      <c r="CW146" s="2" t="str">
        <f t="shared" si="117"/>
        <v/>
      </c>
      <c r="CX146" s="2" t="str">
        <f t="shared" si="118"/>
        <v/>
      </c>
      <c r="CY146" s="2" t="str">
        <f t="shared" si="119"/>
        <v/>
      </c>
      <c r="CZ146" s="2" t="str">
        <f t="shared" si="120"/>
        <v/>
      </c>
      <c r="DA146" s="2" t="str">
        <f t="shared" si="121"/>
        <v/>
      </c>
      <c r="DB146" s="2" t="str">
        <f t="shared" si="122"/>
        <v/>
      </c>
      <c r="DC146" s="2" t="str">
        <f t="shared" si="123"/>
        <v/>
      </c>
      <c r="DD146" s="2" t="str">
        <f t="shared" si="124"/>
        <v/>
      </c>
      <c r="DE146" s="2" t="str">
        <f t="shared" si="125"/>
        <v/>
      </c>
      <c r="DF146" s="2" t="str">
        <f t="shared" si="126"/>
        <v/>
      </c>
      <c r="DG146" s="2" t="str">
        <f t="shared" si="127"/>
        <v/>
      </c>
      <c r="DH146" s="2" t="str">
        <f t="shared" si="128"/>
        <v/>
      </c>
      <c r="DI146" s="2" t="str">
        <f t="shared" si="129"/>
        <v/>
      </c>
      <c r="DK146" s="2">
        <f t="shared" ref="DK146:DY162" si="181">BO$228*$B146+BO$229</f>
        <v>148.28502449392712</v>
      </c>
      <c r="DL146" s="2">
        <f t="shared" si="181"/>
        <v>92.726918604651132</v>
      </c>
      <c r="DM146" s="2">
        <f t="shared" si="181"/>
        <v>105.86168076109935</v>
      </c>
      <c r="DN146" s="2">
        <f t="shared" si="181"/>
        <v>95.014627906976742</v>
      </c>
      <c r="DO146" s="2">
        <f t="shared" si="181"/>
        <v>96.556625178942824</v>
      </c>
      <c r="DP146" s="2">
        <f t="shared" si="181"/>
        <v>82.608852008456665</v>
      </c>
      <c r="DQ146" s="2">
        <f t="shared" si="181"/>
        <v>91.527609030504365</v>
      </c>
      <c r="DR146" s="2">
        <f t="shared" si="181"/>
        <v>90.563612403100748</v>
      </c>
      <c r="DS146" s="2">
        <f t="shared" si="181"/>
        <v>104.98540392156866</v>
      </c>
      <c r="DT146" s="2">
        <f t="shared" si="181"/>
        <v>90.239834518729268</v>
      </c>
      <c r="DU146" s="2">
        <f t="shared" si="181"/>
        <v>101.53340276653171</v>
      </c>
      <c r="DV146" s="2">
        <f t="shared" si="181"/>
        <v>108.24059287054411</v>
      </c>
      <c r="DW146" s="2">
        <f t="shared" si="181"/>
        <v>98.080459830866801</v>
      </c>
      <c r="DX146" s="2">
        <f t="shared" si="181"/>
        <v>79.306384707540488</v>
      </c>
      <c r="DY146" s="2">
        <f t="shared" si="181"/>
        <v>103.18471479500892</v>
      </c>
      <c r="EA146" s="2">
        <f t="shared" si="157"/>
        <v>72.991663736263732</v>
      </c>
      <c r="EB146" s="2">
        <f t="shared" si="157"/>
        <v>62.453995436042931</v>
      </c>
      <c r="EC146" s="2">
        <f t="shared" si="157"/>
        <v>58.718226600985219</v>
      </c>
      <c r="ED146" s="2">
        <f t="shared" si="157"/>
        <v>60.936658675186372</v>
      </c>
      <c r="EE146" s="2">
        <f t="shared" si="156"/>
        <v>59.665293050550794</v>
      </c>
      <c r="EF146" s="2">
        <f t="shared" si="156"/>
        <v>59.668344955609371</v>
      </c>
      <c r="EG146" s="2">
        <f t="shared" si="156"/>
        <v>58.77157970848814</v>
      </c>
      <c r="EH146" s="2">
        <f t="shared" si="156"/>
        <v>59.406510287247777</v>
      </c>
      <c r="EI146" s="2">
        <f t="shared" si="156"/>
        <v>59.63272433173406</v>
      </c>
      <c r="EJ146" s="2">
        <f t="shared" si="156"/>
        <v>58.305769798937504</v>
      </c>
      <c r="EK146" s="2">
        <f t="shared" si="156"/>
        <v>62.584326522036669</v>
      </c>
      <c r="EL146" s="2">
        <f t="shared" si="156"/>
        <v>63.616851681957179</v>
      </c>
      <c r="EM146" s="2">
        <f t="shared" si="140"/>
        <v>65.288969841767198</v>
      </c>
      <c r="EN146" s="2">
        <f t="shared" si="140"/>
        <v>63.843541217117235</v>
      </c>
      <c r="EO146" s="2">
        <f t="shared" si="140"/>
        <v>76.299131183148234</v>
      </c>
      <c r="EQ146" s="2">
        <f t="shared" ref="EQ146:FE162" si="182">CU$228*$B146+CU$229</f>
        <v>74.708262223432556</v>
      </c>
      <c r="ER146" s="2">
        <f t="shared" si="182"/>
        <v>63.153006531166938</v>
      </c>
      <c r="ES146" s="2">
        <f t="shared" si="182"/>
        <v>59.210215785700505</v>
      </c>
      <c r="ET146" s="2">
        <f t="shared" si="182"/>
        <v>61.955174943204973</v>
      </c>
      <c r="EU146" s="2">
        <f t="shared" si="182"/>
        <v>60.149368035498426</v>
      </c>
      <c r="EV146" s="2">
        <f t="shared" si="182"/>
        <v>59.981541025501166</v>
      </c>
      <c r="EW146" s="2">
        <f t="shared" si="182"/>
        <v>59.285718532481567</v>
      </c>
      <c r="EX146" s="2">
        <f t="shared" si="182"/>
        <v>59.932828585181326</v>
      </c>
      <c r="EY146" s="2">
        <f t="shared" si="182"/>
        <v>60.532942233892726</v>
      </c>
      <c r="EZ146" s="2">
        <f t="shared" si="182"/>
        <v>59.471297969610347</v>
      </c>
      <c r="FA146" s="2">
        <f t="shared" si="182"/>
        <v>62.938422759378888</v>
      </c>
      <c r="FB146" s="2">
        <f t="shared" si="182"/>
        <v>63.66814885736801</v>
      </c>
      <c r="FC146" s="2">
        <f t="shared" si="182"/>
        <v>65.315803830498595</v>
      </c>
      <c r="FD146" s="2">
        <f t="shared" si="182"/>
        <v>63.747259463925133</v>
      </c>
      <c r="FE146" s="2">
        <f t="shared" si="182"/>
        <v>76.332734272308656</v>
      </c>
      <c r="FG146" s="2">
        <f t="shared" ref="FG146:FU162" si="183">POWER(10,($B146-C$231)/C$229)/(1+POWER(10,($B146-C$231)/C$229))</f>
        <v>0.99881429443310077</v>
      </c>
      <c r="FH146" s="2">
        <f t="shared" si="183"/>
        <v>0.99900617408631875</v>
      </c>
      <c r="FI146" s="2">
        <f t="shared" si="183"/>
        <v>0.99910058603235308</v>
      </c>
      <c r="FJ146" s="2">
        <f t="shared" si="183"/>
        <v>0.99904152092101706</v>
      </c>
      <c r="FK146" s="2">
        <f t="shared" si="183"/>
        <v>0.99916437519437706</v>
      </c>
      <c r="FL146" s="2">
        <f t="shared" si="183"/>
        <v>0.99909339745437975</v>
      </c>
      <c r="FM146" s="2">
        <f t="shared" si="183"/>
        <v>0.99900365179365258</v>
      </c>
      <c r="FN146" s="2">
        <f t="shared" si="183"/>
        <v>0.99890304888681825</v>
      </c>
      <c r="FO146" s="2">
        <f t="shared" si="183"/>
        <v>0.99853802403832048</v>
      </c>
      <c r="FP146" s="2">
        <f t="shared" si="183"/>
        <v>0.99872724338201702</v>
      </c>
      <c r="FQ146" s="2">
        <f t="shared" si="183"/>
        <v>0.99881244168726058</v>
      </c>
      <c r="FR146" s="2">
        <f t="shared" si="183"/>
        <v>0.9988291631526236</v>
      </c>
      <c r="FS146" s="2">
        <f t="shared" si="183"/>
        <v>0.99894649320739526</v>
      </c>
      <c r="FT146" s="2">
        <f t="shared" si="183"/>
        <v>0.99890985701202872</v>
      </c>
      <c r="FU146" s="2">
        <f t="shared" si="183"/>
        <v>0.99849387267579992</v>
      </c>
      <c r="FW146" s="2">
        <f t="shared" si="174"/>
        <v>3.3826917660320442E-2</v>
      </c>
      <c r="FX146" s="2">
        <f t="shared" si="174"/>
        <v>3.8244138931700214E-2</v>
      </c>
      <c r="FY146" s="2">
        <f t="shared" si="174"/>
        <v>4.8971261089494227E-2</v>
      </c>
      <c r="FZ146" s="2">
        <f t="shared" si="174"/>
        <v>4.6351523225012327E-2</v>
      </c>
      <c r="GA146" s="2">
        <f t="shared" si="174"/>
        <v>4.7965180776347149E-2</v>
      </c>
      <c r="GB146" s="2">
        <f t="shared" si="174"/>
        <v>5.993048749883946E-2</v>
      </c>
      <c r="GC146" s="2">
        <f t="shared" si="174"/>
        <v>5.4370037994206186E-2</v>
      </c>
      <c r="GD146" s="2">
        <f t="shared" si="174"/>
        <v>5.1449753578077614E-2</v>
      </c>
      <c r="GE146" s="2">
        <f t="shared" si="174"/>
        <v>5.940193254864088E-2</v>
      </c>
      <c r="GF146" s="2">
        <f t="shared" si="174"/>
        <v>5.625060800835522E-2</v>
      </c>
      <c r="GG146" s="2">
        <f t="shared" si="174"/>
        <v>5.6856591049890291E-2</v>
      </c>
      <c r="GH146" s="2">
        <f t="shared" si="174"/>
        <v>4.2769617693854428E-2</v>
      </c>
      <c r="GI146" s="2">
        <f t="shared" si="174"/>
        <v>3.503573483198627E-2</v>
      </c>
      <c r="GJ146" s="2">
        <f t="shared" si="174"/>
        <v>2.306976899324777E-2</v>
      </c>
      <c r="GK146" s="2">
        <f t="shared" si="174"/>
        <v>2.2648184562180578E-2</v>
      </c>
      <c r="GM146" s="86">
        <f t="shared" si="175"/>
        <v>6.6939721927580393E-126</v>
      </c>
      <c r="GN146" s="86">
        <f t="shared" si="175"/>
        <v>2.3313420351979307E-70</v>
      </c>
      <c r="GO146" s="86">
        <f t="shared" si="175"/>
        <v>5.9648139586513384E-76</v>
      </c>
      <c r="GP146" s="86">
        <f t="shared" si="175"/>
        <v>5.6646360444626517E-79</v>
      </c>
      <c r="GQ146" s="86">
        <f t="shared" si="175"/>
        <v>1.0440945810464103E-77</v>
      </c>
      <c r="GR146" s="86">
        <f t="shared" si="175"/>
        <v>6.8665382456006039E-68</v>
      </c>
      <c r="GS146" s="86">
        <f t="shared" si="175"/>
        <v>6.5569586267132811E-70</v>
      </c>
      <c r="GT146" s="86">
        <f t="shared" si="175"/>
        <v>2.2979432346718926E-83</v>
      </c>
      <c r="GU146" s="86">
        <f t="shared" si="175"/>
        <v>8.6606119003192946E-107</v>
      </c>
      <c r="GV146" s="86">
        <f t="shared" si="175"/>
        <v>1.0223282602757455E-121</v>
      </c>
      <c r="GW146" s="86">
        <f t="shared" si="175"/>
        <v>5.9134099154145442E-98</v>
      </c>
      <c r="GX146" s="86">
        <f t="shared" si="175"/>
        <v>1.4538548472724935E-186</v>
      </c>
      <c r="GY146" s="86">
        <f t="shared" si="175"/>
        <v>7.551495967013506E-57</v>
      </c>
      <c r="GZ146" s="86">
        <f t="shared" si="175"/>
        <v>4.269552524631813E-56</v>
      </c>
      <c r="HA146" s="86">
        <f t="shared" si="175"/>
        <v>2.9330763320419973E-91</v>
      </c>
      <c r="HC146" s="86">
        <f t="shared" si="158"/>
        <v>6.4281309598078895E-26</v>
      </c>
      <c r="HD146" s="86">
        <f t="shared" si="158"/>
        <v>1.9290950760091229E-25</v>
      </c>
      <c r="HE146" s="86">
        <f t="shared" si="158"/>
        <v>1.8067135724035091E-26</v>
      </c>
      <c r="HF146" s="86">
        <f t="shared" si="158"/>
        <v>4.9697458196930506E-49</v>
      </c>
      <c r="HG146" s="86">
        <f t="shared" si="158"/>
        <v>5.1089922881089625E-44</v>
      </c>
      <c r="HH146" s="86">
        <f t="shared" si="158"/>
        <v>7.1087695397308926E-39</v>
      </c>
      <c r="HI146" s="86">
        <f t="shared" si="158"/>
        <v>5.4250309477246724E-40</v>
      </c>
      <c r="HJ146" s="86">
        <f t="shared" si="158"/>
        <v>8.4296258711875043E-42</v>
      </c>
      <c r="HK146" s="86">
        <f t="shared" si="158"/>
        <v>6.180529776173428E-57</v>
      </c>
      <c r="HL146" s="86">
        <f t="shared" si="166"/>
        <v>2.1595212609660112E-52</v>
      </c>
      <c r="HM146" s="86">
        <f t="shared" si="166"/>
        <v>3.0627128979936824E-49</v>
      </c>
      <c r="HN146" s="86">
        <f t="shared" si="166"/>
        <v>3.1981998497796459E-50</v>
      </c>
      <c r="HO146" s="86">
        <f t="shared" si="166"/>
        <v>1.9424356430559718E-18</v>
      </c>
      <c r="HP146" s="86">
        <f t="shared" si="166"/>
        <v>5.4668048089208196E-18</v>
      </c>
      <c r="HQ146" s="86">
        <f t="shared" si="166"/>
        <v>6.8348706185401564E-25</v>
      </c>
      <c r="HS146" s="86">
        <f t="shared" si="176"/>
        <v>0.19553031584551794</v>
      </c>
      <c r="HT146" s="86">
        <f t="shared" si="176"/>
        <v>0.14912334575524586</v>
      </c>
      <c r="HU146" s="86">
        <f t="shared" si="176"/>
        <v>0.31184816652944469</v>
      </c>
      <c r="HV146" s="86">
        <f t="shared" si="176"/>
        <v>0.25345535494615251</v>
      </c>
      <c r="HW146" s="86">
        <f t="shared" si="176"/>
        <v>0.36210011296883798</v>
      </c>
      <c r="HX146" s="86">
        <f t="shared" si="176"/>
        <v>0.45807658955364972</v>
      </c>
      <c r="HY146" s="86">
        <f t="shared" si="176"/>
        <v>0.49730880570102409</v>
      </c>
      <c r="HZ146" s="86">
        <f t="shared" si="176"/>
        <v>0.44573651622091676</v>
      </c>
      <c r="IA146" s="86">
        <f t="shared" si="176"/>
        <v>0.49989182071686139</v>
      </c>
      <c r="IB146" s="86">
        <f t="shared" si="176"/>
        <v>0.49020555321488901</v>
      </c>
      <c r="IC146" s="86">
        <f t="shared" si="176"/>
        <v>0.35880843251595695</v>
      </c>
      <c r="ID146" s="86">
        <f t="shared" si="176"/>
        <v>0.25089032324335658</v>
      </c>
      <c r="IE146" s="86">
        <f t="shared" si="176"/>
        <v>0.13347293614601741</v>
      </c>
      <c r="IF146" s="86">
        <f t="shared" si="176"/>
        <v>0.18900612027158314</v>
      </c>
      <c r="IG146" s="86">
        <f t="shared" si="176"/>
        <v>0.17383115253982859</v>
      </c>
      <c r="II146" s="86">
        <f t="shared" si="177"/>
        <v>5.5730978301060301E-7</v>
      </c>
      <c r="IJ146" s="86">
        <f t="shared" si="177"/>
        <v>3.0238161560547934E-9</v>
      </c>
      <c r="IK146" s="86">
        <f t="shared" si="177"/>
        <v>4.8973647874710737E-8</v>
      </c>
      <c r="IL146" s="86">
        <f t="shared" si="177"/>
        <v>3.425662002858848E-9</v>
      </c>
      <c r="IM146" s="86">
        <f t="shared" si="177"/>
        <v>4.2782926638633113E-8</v>
      </c>
      <c r="IN146" s="86">
        <f t="shared" si="177"/>
        <v>5.9472968342951652E-8</v>
      </c>
      <c r="IO146" s="86">
        <f t="shared" si="177"/>
        <v>2.4769583527920086E-7</v>
      </c>
      <c r="IP146" s="86">
        <f t="shared" si="177"/>
        <v>2.9000900181410932E-7</v>
      </c>
      <c r="IQ146" s="86">
        <f t="shared" si="177"/>
        <v>1.0996703842166403E-8</v>
      </c>
      <c r="IR146" s="86">
        <f t="shared" si="177"/>
        <v>2.4166891550146633E-9</v>
      </c>
      <c r="IS146" s="86">
        <f t="shared" si="177"/>
        <v>2.7992234447897747E-9</v>
      </c>
      <c r="IT146" s="86">
        <f t="shared" si="177"/>
        <v>3.4037536493259388E-10</v>
      </c>
      <c r="IU146" s="86">
        <f t="shared" si="177"/>
        <v>1.9731751523147013E-9</v>
      </c>
      <c r="IV146" s="86">
        <f t="shared" si="177"/>
        <v>4.7414642242481959E-11</v>
      </c>
      <c r="IW146" s="86">
        <f t="shared" si="177"/>
        <v>3.792001120660515E-11</v>
      </c>
      <c r="IY146" s="86">
        <f t="shared" si="178"/>
        <v>0.19553087315530096</v>
      </c>
      <c r="IZ146" s="86">
        <f t="shared" si="178"/>
        <v>0.14912334877906203</v>
      </c>
      <c r="JA146" s="86">
        <f t="shared" si="178"/>
        <v>0.31184821550309255</v>
      </c>
      <c r="JB146" s="86">
        <f t="shared" si="178"/>
        <v>0.25345535837181449</v>
      </c>
      <c r="JC146" s="86">
        <f t="shared" si="178"/>
        <v>0.36210015575176463</v>
      </c>
      <c r="JD146" s="86">
        <f t="shared" si="178"/>
        <v>0.45807664902661804</v>
      </c>
      <c r="JE146" s="86">
        <f t="shared" si="178"/>
        <v>0.49730905339685938</v>
      </c>
      <c r="JF146" s="86">
        <f t="shared" si="178"/>
        <v>0.44573680622991857</v>
      </c>
      <c r="JG146" s="86">
        <f t="shared" si="178"/>
        <v>0.49989183171356522</v>
      </c>
      <c r="JH146" s="86">
        <f t="shared" si="178"/>
        <v>0.49020555563157819</v>
      </c>
      <c r="JI146" s="86">
        <f t="shared" si="178"/>
        <v>0.35880843531518042</v>
      </c>
      <c r="JJ146" s="86">
        <f t="shared" si="178"/>
        <v>0.25089032358373192</v>
      </c>
      <c r="JK146" s="86">
        <f t="shared" si="178"/>
        <v>0.13347293811919256</v>
      </c>
      <c r="JL146" s="86">
        <f t="shared" si="178"/>
        <v>0.1890061203189978</v>
      </c>
      <c r="JM146" s="86">
        <f t="shared" si="178"/>
        <v>0.17383115257774859</v>
      </c>
    </row>
    <row r="147" spans="2:273" x14ac:dyDescent="0.25">
      <c r="B147" s="2">
        <v>120</v>
      </c>
      <c r="C147" s="37">
        <v>72.567999999999998</v>
      </c>
      <c r="D147" s="37">
        <v>64.563999999999993</v>
      </c>
      <c r="E147" s="37">
        <v>61.35</v>
      </c>
      <c r="F147" s="37">
        <v>62.768999999999998</v>
      </c>
      <c r="G147" s="37">
        <v>64.820999999999998</v>
      </c>
      <c r="H147" s="37">
        <v>65.59</v>
      </c>
      <c r="I147" s="37">
        <v>65.706999999999994</v>
      </c>
      <c r="J147" s="37">
        <v>67.634</v>
      </c>
      <c r="K147" s="37">
        <v>66.488</v>
      </c>
      <c r="L147" s="37">
        <v>67.61</v>
      </c>
      <c r="M147" s="37">
        <v>75.340999999999994</v>
      </c>
      <c r="N147" s="37">
        <v>73.975999999999999</v>
      </c>
      <c r="O147" s="37">
        <v>76.561000000000007</v>
      </c>
      <c r="P147" s="37">
        <v>88.816000000000003</v>
      </c>
      <c r="Q147" s="37">
        <v>121</v>
      </c>
      <c r="S147" s="4">
        <f t="shared" si="179"/>
        <v>72.811398581685552</v>
      </c>
      <c r="T147" s="4">
        <f t="shared" si="179"/>
        <v>64.524434891516805</v>
      </c>
      <c r="U147" s="4">
        <f t="shared" si="179"/>
        <v>61.83386328075904</v>
      </c>
      <c r="V147" s="4">
        <f t="shared" si="179"/>
        <v>63.905845861617941</v>
      </c>
      <c r="W147" s="4">
        <f t="shared" si="179"/>
        <v>66.014958434721365</v>
      </c>
      <c r="X147" s="4">
        <f t="shared" si="179"/>
        <v>65.947401346929027</v>
      </c>
      <c r="Y147" s="4">
        <f t="shared" si="179"/>
        <v>66.492392481837243</v>
      </c>
      <c r="Z147" s="4">
        <f t="shared" si="179"/>
        <v>67.63040062079827</v>
      </c>
      <c r="AA147" s="4">
        <f t="shared" si="179"/>
        <v>67.329828980366756</v>
      </c>
      <c r="AB147" s="4">
        <f t="shared" si="179"/>
        <v>69.21521397008253</v>
      </c>
      <c r="AC147" s="4">
        <f t="shared" si="179"/>
        <v>78.929888717654066</v>
      </c>
      <c r="AD147" s="4">
        <f t="shared" si="179"/>
        <v>74.944752657959683</v>
      </c>
      <c r="AE147" s="4">
        <f t="shared" si="179"/>
        <v>72.744357150646636</v>
      </c>
      <c r="AF147" s="4">
        <f t="shared" si="179"/>
        <v>87.307613557077374</v>
      </c>
      <c r="AG147" s="4">
        <f t="shared" si="179"/>
        <v>117.74662566457188</v>
      </c>
      <c r="AI147" s="4">
        <f t="shared" si="180"/>
        <v>-0.24339858168555395</v>
      </c>
      <c r="AJ147" s="4">
        <f t="shared" si="180"/>
        <v>3.9565108483188283E-2</v>
      </c>
      <c r="AK147" s="4">
        <f t="shared" si="180"/>
        <v>-0.48386328075903862</v>
      </c>
      <c r="AL147" s="4">
        <f t="shared" si="180"/>
        <v>-1.1368458616179424</v>
      </c>
      <c r="AM147" s="4">
        <f t="shared" si="180"/>
        <v>-1.1939584347213668</v>
      </c>
      <c r="AN147" s="4">
        <f t="shared" si="180"/>
        <v>-0.35740134692902359</v>
      </c>
      <c r="AO147" s="4">
        <f t="shared" si="180"/>
        <v>-0.78539248183724908</v>
      </c>
      <c r="AP147" s="4">
        <f t="shared" si="180"/>
        <v>3.5993792017308124E-3</v>
      </c>
      <c r="AQ147" s="4">
        <f t="shared" si="180"/>
        <v>-0.84182898036675624</v>
      </c>
      <c r="AR147" s="4">
        <f t="shared" si="180"/>
        <v>-1.6052139700825308</v>
      </c>
      <c r="AS147" s="4">
        <f t="shared" si="180"/>
        <v>-3.588888717654072</v>
      </c>
      <c r="AT147" s="4">
        <f t="shared" si="180"/>
        <v>-0.96875265795968346</v>
      </c>
      <c r="AU147" s="4">
        <f t="shared" si="180"/>
        <v>3.8166428493533715</v>
      </c>
      <c r="AV147" s="4">
        <f t="shared" si="180"/>
        <v>1.5083864429226281</v>
      </c>
      <c r="AW147" s="4">
        <f t="shared" si="180"/>
        <v>3.2533743354281199</v>
      </c>
      <c r="AY147" s="2">
        <f t="shared" si="172"/>
        <v>72.811398581685552</v>
      </c>
      <c r="AZ147" s="2">
        <f t="shared" si="172"/>
        <v>62.320909731971348</v>
      </c>
      <c r="BA147" s="2">
        <f t="shared" si="172"/>
        <v>58.644835774787673</v>
      </c>
      <c r="BB147" s="2">
        <f t="shared" si="172"/>
        <v>60.806172077237193</v>
      </c>
      <c r="BC147" s="2">
        <f t="shared" si="172"/>
        <v>59.611346241149946</v>
      </c>
      <c r="BD147" s="2">
        <f t="shared" si="172"/>
        <v>59.56530509979882</v>
      </c>
      <c r="BE147" s="2">
        <f t="shared" si="172"/>
        <v>58.670548901656765</v>
      </c>
      <c r="BF147" s="2">
        <f t="shared" si="172"/>
        <v>59.34271852819478</v>
      </c>
      <c r="BG147" s="2">
        <f t="shared" si="172"/>
        <v>59.556955321899792</v>
      </c>
      <c r="BH147" s="2">
        <f t="shared" si="172"/>
        <v>58.275588264198987</v>
      </c>
      <c r="BI147" s="2">
        <f t="shared" si="172"/>
        <v>62.526091127320846</v>
      </c>
      <c r="BJ147" s="2">
        <f t="shared" si="172"/>
        <v>63.56770071110121</v>
      </c>
      <c r="BK147" s="2">
        <f t="shared" si="172"/>
        <v>65.236561664475246</v>
      </c>
      <c r="BL147" s="2">
        <f t="shared" si="172"/>
        <v>63.770701840599635</v>
      </c>
      <c r="BM147" s="2">
        <f t="shared" si="172"/>
        <v>76.105843882720492</v>
      </c>
      <c r="BO147" s="2" t="str">
        <f t="shared" si="100"/>
        <v/>
      </c>
      <c r="BP147" s="2" t="str">
        <f t="shared" si="101"/>
        <v/>
      </c>
      <c r="BQ147" s="2" t="str">
        <f t="shared" si="102"/>
        <v/>
      </c>
      <c r="BR147" s="2" t="str">
        <f t="shared" si="103"/>
        <v/>
      </c>
      <c r="BS147" s="2" t="str">
        <f t="shared" si="104"/>
        <v/>
      </c>
      <c r="BT147" s="2" t="str">
        <f t="shared" si="105"/>
        <v/>
      </c>
      <c r="BU147" s="2" t="str">
        <f t="shared" si="106"/>
        <v/>
      </c>
      <c r="BV147" s="2" t="str">
        <f t="shared" si="107"/>
        <v/>
      </c>
      <c r="BW147" s="2" t="str">
        <f t="shared" si="108"/>
        <v/>
      </c>
      <c r="BX147" s="2" t="str">
        <f t="shared" si="109"/>
        <v/>
      </c>
      <c r="BY147" s="2" t="str">
        <f t="shared" si="110"/>
        <v/>
      </c>
      <c r="BZ147" s="2" t="str">
        <f t="shared" si="111"/>
        <v/>
      </c>
      <c r="CA147" s="2" t="str">
        <f t="shared" si="112"/>
        <v/>
      </c>
      <c r="CB147" s="2" t="str">
        <f t="shared" si="113"/>
        <v/>
      </c>
      <c r="CC147" s="2" t="str">
        <f t="shared" si="114"/>
        <v/>
      </c>
      <c r="CE147" s="2" t="str">
        <f t="shared" si="173"/>
        <v/>
      </c>
      <c r="CF147" s="2" t="str">
        <f t="shared" si="173"/>
        <v/>
      </c>
      <c r="CG147" s="2" t="str">
        <f t="shared" si="173"/>
        <v/>
      </c>
      <c r="CH147" s="2" t="str">
        <f t="shared" si="173"/>
        <v/>
      </c>
      <c r="CI147" s="2" t="str">
        <f t="shared" si="173"/>
        <v/>
      </c>
      <c r="CJ147" s="2" t="str">
        <f t="shared" si="173"/>
        <v/>
      </c>
      <c r="CK147" s="2" t="str">
        <f t="shared" si="173"/>
        <v/>
      </c>
      <c r="CL147" s="2" t="str">
        <f t="shared" si="173"/>
        <v/>
      </c>
      <c r="CM147" s="2" t="str">
        <f t="shared" si="173"/>
        <v/>
      </c>
      <c r="CN147" s="2" t="str">
        <f t="shared" si="173"/>
        <v/>
      </c>
      <c r="CO147" s="2" t="str">
        <f t="shared" si="173"/>
        <v/>
      </c>
      <c r="CP147" s="2" t="str">
        <f t="shared" si="173"/>
        <v/>
      </c>
      <c r="CQ147" s="2" t="str">
        <f t="shared" si="173"/>
        <v/>
      </c>
      <c r="CR147" s="2" t="str">
        <f t="shared" si="173"/>
        <v/>
      </c>
      <c r="CS147" s="2" t="str">
        <f t="shared" si="173"/>
        <v/>
      </c>
      <c r="CU147" s="2" t="str">
        <f t="shared" si="115"/>
        <v/>
      </c>
      <c r="CV147" s="2" t="str">
        <f t="shared" si="116"/>
        <v/>
      </c>
      <c r="CW147" s="2" t="str">
        <f t="shared" si="117"/>
        <v/>
      </c>
      <c r="CX147" s="2" t="str">
        <f t="shared" si="118"/>
        <v/>
      </c>
      <c r="CY147" s="2" t="str">
        <f t="shared" si="119"/>
        <v/>
      </c>
      <c r="CZ147" s="2" t="str">
        <f t="shared" si="120"/>
        <v/>
      </c>
      <c r="DA147" s="2" t="str">
        <f t="shared" si="121"/>
        <v/>
      </c>
      <c r="DB147" s="2" t="str">
        <f t="shared" si="122"/>
        <v/>
      </c>
      <c r="DC147" s="2" t="str">
        <f t="shared" si="123"/>
        <v/>
      </c>
      <c r="DD147" s="2" t="str">
        <f t="shared" si="124"/>
        <v/>
      </c>
      <c r="DE147" s="2" t="str">
        <f t="shared" si="125"/>
        <v/>
      </c>
      <c r="DF147" s="2" t="str">
        <f t="shared" si="126"/>
        <v/>
      </c>
      <c r="DG147" s="2" t="str">
        <f t="shared" si="127"/>
        <v/>
      </c>
      <c r="DH147" s="2" t="str">
        <f t="shared" si="128"/>
        <v/>
      </c>
      <c r="DI147" s="2" t="str">
        <f t="shared" si="129"/>
        <v/>
      </c>
      <c r="DK147" s="2">
        <f t="shared" si="181"/>
        <v>148.90836801619434</v>
      </c>
      <c r="DL147" s="2">
        <f t="shared" si="181"/>
        <v>92.888113107822392</v>
      </c>
      <c r="DM147" s="2">
        <f t="shared" si="181"/>
        <v>106.15299003322258</v>
      </c>
      <c r="DN147" s="2">
        <f t="shared" si="181"/>
        <v>95.193199335548172</v>
      </c>
      <c r="DO147" s="2">
        <f t="shared" si="181"/>
        <v>96.758007643897045</v>
      </c>
      <c r="DP147" s="2">
        <f t="shared" si="181"/>
        <v>82.657438538205994</v>
      </c>
      <c r="DQ147" s="2">
        <f t="shared" si="181"/>
        <v>91.659401691331908</v>
      </c>
      <c r="DR147" s="2">
        <f t="shared" si="181"/>
        <v>90.65198097251583</v>
      </c>
      <c r="DS147" s="2">
        <f t="shared" si="181"/>
        <v>105.27484537815128</v>
      </c>
      <c r="DT147" s="2">
        <f t="shared" si="181"/>
        <v>90.359445708866772</v>
      </c>
      <c r="DU147" s="2">
        <f t="shared" si="181"/>
        <v>101.79024304993251</v>
      </c>
      <c r="DV147" s="2">
        <f t="shared" si="181"/>
        <v>108.57265562851784</v>
      </c>
      <c r="DW147" s="2">
        <f t="shared" si="181"/>
        <v>98.241875264270604</v>
      </c>
      <c r="DX147" s="2">
        <f t="shared" si="181"/>
        <v>79.34069133192385</v>
      </c>
      <c r="DY147" s="2">
        <f t="shared" si="181"/>
        <v>103.38448083778965</v>
      </c>
      <c r="EA147" s="2">
        <f t="shared" si="157"/>
        <v>72.661461538461538</v>
      </c>
      <c r="EB147" s="2">
        <f t="shared" si="157"/>
        <v>62.260951893425442</v>
      </c>
      <c r="EC147" s="2">
        <f t="shared" si="157"/>
        <v>58.577169833450625</v>
      </c>
      <c r="ED147" s="2">
        <f t="shared" si="157"/>
        <v>60.720098215122476</v>
      </c>
      <c r="EE147" s="2">
        <f t="shared" si="156"/>
        <v>59.555872933182314</v>
      </c>
      <c r="EF147" s="2">
        <f t="shared" si="156"/>
        <v>59.523644713478625</v>
      </c>
      <c r="EG147" s="2">
        <f t="shared" si="156"/>
        <v>58.607360960274363</v>
      </c>
      <c r="EH147" s="2">
        <f t="shared" si="156"/>
        <v>59.279561011165214</v>
      </c>
      <c r="EI147" s="2">
        <f t="shared" si="156"/>
        <v>59.432955517477723</v>
      </c>
      <c r="EJ147" s="2">
        <f t="shared" si="156"/>
        <v>58.161629301037912</v>
      </c>
      <c r="EK147" s="2">
        <f t="shared" si="156"/>
        <v>62.459494963562364</v>
      </c>
      <c r="EL147" s="2">
        <f t="shared" ref="EL147:EO210" si="184">CP$228*$B147+CP$229</f>
        <v>63.516648099606805</v>
      </c>
      <c r="EM147" s="2">
        <f t="shared" si="140"/>
        <v>65.203130581231392</v>
      </c>
      <c r="EN147" s="2">
        <f t="shared" si="140"/>
        <v>63.757825069705433</v>
      </c>
      <c r="EO147" s="2">
        <f t="shared" si="140"/>
        <v>76.067343551493792</v>
      </c>
      <c r="EQ147" s="2">
        <f t="shared" si="182"/>
        <v>74.486648469437824</v>
      </c>
      <c r="ER147" s="2">
        <f t="shared" si="182"/>
        <v>63.031554781980368</v>
      </c>
      <c r="ES147" s="2">
        <f t="shared" si="182"/>
        <v>59.113018476881017</v>
      </c>
      <c r="ET147" s="2">
        <f t="shared" si="182"/>
        <v>61.825632208972621</v>
      </c>
      <c r="EU147" s="2">
        <f t="shared" si="182"/>
        <v>60.073910176799238</v>
      </c>
      <c r="EV147" s="2">
        <f t="shared" si="182"/>
        <v>59.868501450825818</v>
      </c>
      <c r="EW147" s="2">
        <f t="shared" si="182"/>
        <v>59.166367105862612</v>
      </c>
      <c r="EX147" s="2">
        <f t="shared" si="182"/>
        <v>59.845493095634588</v>
      </c>
      <c r="EY147" s="2">
        <f t="shared" si="182"/>
        <v>60.403732040452184</v>
      </c>
      <c r="EZ147" s="2">
        <f t="shared" si="182"/>
        <v>59.409995493718156</v>
      </c>
      <c r="FA147" s="2">
        <f t="shared" si="182"/>
        <v>62.846481681518938</v>
      </c>
      <c r="FB147" s="2">
        <f t="shared" si="182"/>
        <v>63.579515974332999</v>
      </c>
      <c r="FC147" s="2">
        <f t="shared" si="182"/>
        <v>65.247119890623338</v>
      </c>
      <c r="FD147" s="2">
        <f t="shared" si="182"/>
        <v>63.654115977841094</v>
      </c>
      <c r="FE147" s="2">
        <f t="shared" si="182"/>
        <v>76.106586979987298</v>
      </c>
      <c r="FG147" s="2">
        <f t="shared" si="183"/>
        <v>0.99891851083976368</v>
      </c>
      <c r="FH147" s="2">
        <f t="shared" si="183"/>
        <v>0.99909354072813583</v>
      </c>
      <c r="FI147" s="2">
        <f t="shared" si="183"/>
        <v>0.99917965979179657</v>
      </c>
      <c r="FJ147" s="2">
        <f t="shared" si="183"/>
        <v>0.999125782962905</v>
      </c>
      <c r="FK147" s="2">
        <f t="shared" si="183"/>
        <v>0.9992378450814916</v>
      </c>
      <c r="FL147" s="2">
        <f t="shared" si="183"/>
        <v>0.99917310268881832</v>
      </c>
      <c r="FM147" s="2">
        <f t="shared" si="183"/>
        <v>0.99909123996700699</v>
      </c>
      <c r="FN147" s="2">
        <f t="shared" si="183"/>
        <v>0.99899947212377649</v>
      </c>
      <c r="FO147" s="2">
        <f t="shared" si="183"/>
        <v>0.99866649053602974</v>
      </c>
      <c r="FP147" s="2">
        <f t="shared" si="183"/>
        <v>0.99883910216099736</v>
      </c>
      <c r="FQ147" s="2">
        <f t="shared" si="183"/>
        <v>0.99891682076256882</v>
      </c>
      <c r="FR147" s="2">
        <f t="shared" si="183"/>
        <v>0.99893207408533169</v>
      </c>
      <c r="FS147" s="2">
        <f t="shared" si="183"/>
        <v>0.99903910131321239</v>
      </c>
      <c r="FT147" s="2">
        <f t="shared" si="183"/>
        <v>0.99900568240281629</v>
      </c>
      <c r="FU147" s="2">
        <f t="shared" si="183"/>
        <v>0.99862621349673675</v>
      </c>
      <c r="FW147" s="2">
        <f t="shared" si="174"/>
        <v>3.6969824417209876E-2</v>
      </c>
      <c r="FX147" s="2">
        <f t="shared" si="174"/>
        <v>4.1779708810346532E-2</v>
      </c>
      <c r="FY147" s="2">
        <f t="shared" si="174"/>
        <v>5.3443418099543741E-2</v>
      </c>
      <c r="FZ147" s="2">
        <f t="shared" si="174"/>
        <v>5.059716852209719E-2</v>
      </c>
      <c r="GA147" s="2">
        <f t="shared" si="174"/>
        <v>5.2350517946356596E-2</v>
      </c>
      <c r="GB147" s="2">
        <f t="shared" si="174"/>
        <v>6.5334708500757191E-2</v>
      </c>
      <c r="GC147" s="2">
        <f t="shared" si="174"/>
        <v>5.9304478168624164E-2</v>
      </c>
      <c r="GD147" s="2">
        <f t="shared" si="174"/>
        <v>5.6134891774921453E-2</v>
      </c>
      <c r="GE147" s="2">
        <f t="shared" si="174"/>
        <v>6.47617746811016E-2</v>
      </c>
      <c r="GF147" s="2">
        <f t="shared" si="174"/>
        <v>6.1344650409192805E-2</v>
      </c>
      <c r="GG147" s="2">
        <f t="shared" si="174"/>
        <v>6.2001905815744773E-2</v>
      </c>
      <c r="GH147" s="2">
        <f t="shared" si="174"/>
        <v>4.6703240018410086E-2</v>
      </c>
      <c r="GI147" s="2">
        <f t="shared" si="174"/>
        <v>3.8286503882254734E-2</v>
      </c>
      <c r="GJ147" s="2">
        <f t="shared" si="174"/>
        <v>2.5239322780887755E-2</v>
      </c>
      <c r="GK147" s="2">
        <f t="shared" si="174"/>
        <v>2.4779096840617926E-2</v>
      </c>
      <c r="GM147" s="86">
        <f t="shared" si="175"/>
        <v>1.9073729008767006E-130</v>
      </c>
      <c r="GN147" s="86">
        <f t="shared" si="175"/>
        <v>6.4159092829138501E-73</v>
      </c>
      <c r="GO147" s="86">
        <f t="shared" si="175"/>
        <v>1.0834873165573741E-78</v>
      </c>
      <c r="GP147" s="86">
        <f t="shared" si="175"/>
        <v>8.0754684733842156E-82</v>
      </c>
      <c r="GQ147" s="86">
        <f t="shared" si="175"/>
        <v>1.5570086557411874E-80</v>
      </c>
      <c r="GR147" s="86">
        <f t="shared" si="175"/>
        <v>2.4779662807485883E-70</v>
      </c>
      <c r="GS147" s="86">
        <f t="shared" si="175"/>
        <v>2.0972135672015524E-72</v>
      </c>
      <c r="GT147" s="86">
        <f t="shared" si="175"/>
        <v>2.0285860888989619E-86</v>
      </c>
      <c r="GU147" s="86">
        <f t="shared" si="175"/>
        <v>1.1511182504399718E-110</v>
      </c>
      <c r="GV147" s="86">
        <f t="shared" si="175"/>
        <v>4.6330277309028999E-126</v>
      </c>
      <c r="GW147" s="86">
        <f t="shared" si="175"/>
        <v>1.7704748317995572E-101</v>
      </c>
      <c r="GX147" s="86">
        <f t="shared" si="175"/>
        <v>2.5144121579643443E-193</v>
      </c>
      <c r="GY147" s="86">
        <f t="shared" si="175"/>
        <v>6.723971654356814E-59</v>
      </c>
      <c r="GZ147" s="86">
        <f t="shared" si="175"/>
        <v>3.9246626008963921E-58</v>
      </c>
      <c r="HA147" s="86">
        <f t="shared" si="175"/>
        <v>1.6053878603865213E-94</v>
      </c>
      <c r="HC147" s="86">
        <f t="shared" si="158"/>
        <v>1.6920924121493264E-27</v>
      </c>
      <c r="HD147" s="86">
        <f t="shared" si="158"/>
        <v>5.7556124931782837E-27</v>
      </c>
      <c r="HE147" s="86">
        <f t="shared" si="158"/>
        <v>5.012734518513948E-28</v>
      </c>
      <c r="HF147" s="86">
        <f t="shared" si="158"/>
        <v>5.2207793860656105E-52</v>
      </c>
      <c r="HG147" s="86">
        <f t="shared" si="158"/>
        <v>1.1613126985620177E-46</v>
      </c>
      <c r="HH147" s="86">
        <f t="shared" si="158"/>
        <v>3.9770736268091782E-41</v>
      </c>
      <c r="HI147" s="86">
        <f t="shared" si="158"/>
        <v>2.8025808670694247E-42</v>
      </c>
      <c r="HJ147" s="86">
        <f t="shared" si="158"/>
        <v>2.9623720323234421E-44</v>
      </c>
      <c r="HK147" s="86">
        <f t="shared" si="158"/>
        <v>3.4150543106366069E-60</v>
      </c>
      <c r="HL147" s="86">
        <f t="shared" si="166"/>
        <v>2.8034447021218622E-55</v>
      </c>
      <c r="HM147" s="86">
        <f t="shared" si="166"/>
        <v>4.8838231266042156E-52</v>
      </c>
      <c r="HN147" s="86">
        <f t="shared" si="166"/>
        <v>4.0922633910939328E-53</v>
      </c>
      <c r="HO147" s="86">
        <f t="shared" si="166"/>
        <v>1.6009691465961977E-19</v>
      </c>
      <c r="HP147" s="86">
        <f t="shared" si="166"/>
        <v>4.6529408487649155E-19</v>
      </c>
      <c r="HQ147" s="86">
        <f t="shared" si="166"/>
        <v>2.219882789769989E-26</v>
      </c>
      <c r="HS147" s="86">
        <f t="shared" si="176"/>
        <v>0.24603725484117006</v>
      </c>
      <c r="HT147" s="86">
        <f t="shared" si="176"/>
        <v>0.20229306658413282</v>
      </c>
      <c r="HU147" s="86">
        <f t="shared" si="176"/>
        <v>0.38915503965046505</v>
      </c>
      <c r="HV147" s="86">
        <f t="shared" si="176"/>
        <v>0.33062463860814234</v>
      </c>
      <c r="HW147" s="86">
        <f t="shared" si="176"/>
        <v>0.43930260087347717</v>
      </c>
      <c r="HX147" s="86">
        <f t="shared" si="176"/>
        <v>0.52467757052992126</v>
      </c>
      <c r="HY147" s="86">
        <f t="shared" si="176"/>
        <v>0.54514364824072825</v>
      </c>
      <c r="HZ147" s="86">
        <f t="shared" si="176"/>
        <v>0.50961265530443212</v>
      </c>
      <c r="IA147" s="86">
        <f t="shared" si="176"/>
        <v>0.55060164892257069</v>
      </c>
      <c r="IB147" s="86">
        <f t="shared" si="176"/>
        <v>0.54692727860071388</v>
      </c>
      <c r="IC147" s="86">
        <f t="shared" si="176"/>
        <v>0.44757985968719843</v>
      </c>
      <c r="ID147" s="86">
        <f t="shared" si="176"/>
        <v>0.33046539052269647</v>
      </c>
      <c r="IE147" s="86">
        <f t="shared" si="176"/>
        <v>0.18184784039323404</v>
      </c>
      <c r="IF147" s="86">
        <f t="shared" si="176"/>
        <v>0.22983258515692906</v>
      </c>
      <c r="IG147" s="86">
        <f t="shared" si="176"/>
        <v>0.21293177532247257</v>
      </c>
      <c r="II147" s="86">
        <f t="shared" si="177"/>
        <v>1.1277824695534364E-6</v>
      </c>
      <c r="IJ147" s="86">
        <f t="shared" si="177"/>
        <v>8.3654998404969774E-9</v>
      </c>
      <c r="IK147" s="86">
        <f t="shared" si="177"/>
        <v>1.2527930338079021E-7</v>
      </c>
      <c r="IL147" s="86">
        <f t="shared" si="177"/>
        <v>1.0055806773552525E-8</v>
      </c>
      <c r="IM147" s="86">
        <f t="shared" si="177"/>
        <v>1.0957533219672437E-7</v>
      </c>
      <c r="IN147" s="86">
        <f t="shared" si="177"/>
        <v>1.6143047286138619E-7</v>
      </c>
      <c r="IO147" s="86">
        <f t="shared" si="177"/>
        <v>5.9432857490615814E-7</v>
      </c>
      <c r="IP147" s="86">
        <f t="shared" si="177"/>
        <v>6.7749507842335375E-7</v>
      </c>
      <c r="IQ147" s="86">
        <f t="shared" si="177"/>
        <v>3.3128545797488067E-8</v>
      </c>
      <c r="IR147" s="86">
        <f t="shared" si="177"/>
        <v>7.8286216724458994E-9</v>
      </c>
      <c r="IS147" s="86">
        <f t="shared" si="177"/>
        <v>9.0264914228883046E-9</v>
      </c>
      <c r="IT147" s="86">
        <f t="shared" si="177"/>
        <v>1.1073893797015615E-9</v>
      </c>
      <c r="IU147" s="86">
        <f t="shared" si="177"/>
        <v>5.4330866417933948E-9</v>
      </c>
      <c r="IV147" s="86">
        <f t="shared" si="177"/>
        <v>1.3891630382031355E-10</v>
      </c>
      <c r="IW147" s="86">
        <f t="shared" si="177"/>
        <v>1.1168365879305855E-10</v>
      </c>
      <c r="IY147" s="86">
        <f t="shared" si="178"/>
        <v>0.24603838262363961</v>
      </c>
      <c r="IZ147" s="86">
        <f t="shared" si="178"/>
        <v>0.20229307494963267</v>
      </c>
      <c r="JA147" s="86">
        <f t="shared" si="178"/>
        <v>0.38915516492976843</v>
      </c>
      <c r="JB147" s="86">
        <f t="shared" si="178"/>
        <v>0.33062464866394914</v>
      </c>
      <c r="JC147" s="86">
        <f t="shared" si="178"/>
        <v>0.43930271044880936</v>
      </c>
      <c r="JD147" s="86">
        <f t="shared" si="178"/>
        <v>0.52467773196039413</v>
      </c>
      <c r="JE147" s="86">
        <f t="shared" si="178"/>
        <v>0.54514424256930316</v>
      </c>
      <c r="JF147" s="86">
        <f t="shared" si="178"/>
        <v>0.50961333279951049</v>
      </c>
      <c r="JG147" s="86">
        <f t="shared" si="178"/>
        <v>0.55060168205111648</v>
      </c>
      <c r="JH147" s="86">
        <f t="shared" si="178"/>
        <v>0.54692728642933552</v>
      </c>
      <c r="JI147" s="86">
        <f t="shared" si="178"/>
        <v>0.44757986871368988</v>
      </c>
      <c r="JJ147" s="86">
        <f t="shared" si="178"/>
        <v>0.33046539163008587</v>
      </c>
      <c r="JK147" s="86">
        <f t="shared" si="178"/>
        <v>0.18184784582632069</v>
      </c>
      <c r="JL147" s="86">
        <f t="shared" si="178"/>
        <v>0.22983258529584535</v>
      </c>
      <c r="JM147" s="86">
        <f t="shared" si="178"/>
        <v>0.21293177543415623</v>
      </c>
    </row>
    <row r="148" spans="2:273" x14ac:dyDescent="0.25">
      <c r="B148" s="2">
        <v>121</v>
      </c>
      <c r="C148" s="37">
        <v>71.477000000000004</v>
      </c>
      <c r="D148" s="37">
        <v>63.436</v>
      </c>
      <c r="E148" s="37">
        <v>62.25</v>
      </c>
      <c r="F148" s="37">
        <v>64.462000000000003</v>
      </c>
      <c r="G148" s="37">
        <v>65.204999999999998</v>
      </c>
      <c r="H148" s="37">
        <v>65.872</v>
      </c>
      <c r="I148" s="37">
        <v>65.244</v>
      </c>
      <c r="J148" s="37">
        <v>66.853999999999999</v>
      </c>
      <c r="K148" s="37">
        <v>65.415000000000006</v>
      </c>
      <c r="L148" s="37">
        <v>65.22</v>
      </c>
      <c r="M148" s="37">
        <v>77.097999999999999</v>
      </c>
      <c r="N148" s="37">
        <v>75.902000000000001</v>
      </c>
      <c r="O148" s="37">
        <v>78.61</v>
      </c>
      <c r="P148" s="37">
        <v>92.158000000000001</v>
      </c>
      <c r="Q148" s="37">
        <v>126.2</v>
      </c>
      <c r="S148" s="4">
        <f t="shared" si="179"/>
        <v>72.485521786234315</v>
      </c>
      <c r="T148" s="4">
        <f t="shared" si="179"/>
        <v>64.806624573545633</v>
      </c>
      <c r="U148" s="4">
        <f t="shared" si="179"/>
        <v>61.957746583935588</v>
      </c>
      <c r="V148" s="4">
        <f t="shared" si="179"/>
        <v>64.104939399895301</v>
      </c>
      <c r="W148" s="4">
        <f t="shared" si="179"/>
        <v>66.173771702795577</v>
      </c>
      <c r="X148" s="4">
        <f t="shared" si="179"/>
        <v>65.433042398858802</v>
      </c>
      <c r="Y148" s="4">
        <f t="shared" si="179"/>
        <v>65.649026830671602</v>
      </c>
      <c r="Z148" s="4">
        <f t="shared" si="179"/>
        <v>67.27329323238051</v>
      </c>
      <c r="AA148" s="4">
        <f t="shared" si="179"/>
        <v>66.190921420321629</v>
      </c>
      <c r="AB148" s="4">
        <f t="shared" si="179"/>
        <v>67.834140743557185</v>
      </c>
      <c r="AC148" s="4">
        <f t="shared" si="179"/>
        <v>79.355608285306715</v>
      </c>
      <c r="AD148" s="4">
        <f t="shared" si="179"/>
        <v>76.382004341830154</v>
      </c>
      <c r="AE148" s="4">
        <f t="shared" si="179"/>
        <v>74.346937640299942</v>
      </c>
      <c r="AF148" s="4">
        <f t="shared" si="179"/>
        <v>90.344224589878223</v>
      </c>
      <c r="AG148" s="4">
        <f t="shared" si="179"/>
        <v>123.41515264842556</v>
      </c>
      <c r="AI148" s="4">
        <f t="shared" si="180"/>
        <v>-1.0085217862343114</v>
      </c>
      <c r="AJ148" s="4">
        <f t="shared" si="180"/>
        <v>-1.3706245735456335</v>
      </c>
      <c r="AK148" s="4">
        <f t="shared" si="180"/>
        <v>0.29225341606441191</v>
      </c>
      <c r="AL148" s="4">
        <f t="shared" si="180"/>
        <v>0.35706060010470253</v>
      </c>
      <c r="AM148" s="4">
        <f t="shared" si="180"/>
        <v>-0.96877170279557845</v>
      </c>
      <c r="AN148" s="4">
        <f t="shared" si="180"/>
        <v>0.43895760114119753</v>
      </c>
      <c r="AO148" s="4">
        <f t="shared" si="180"/>
        <v>-0.40502683067160206</v>
      </c>
      <c r="AP148" s="4">
        <f t="shared" si="180"/>
        <v>-0.41929323238051097</v>
      </c>
      <c r="AQ148" s="4">
        <f t="shared" si="180"/>
        <v>-0.77592142032162315</v>
      </c>
      <c r="AR148" s="4">
        <f t="shared" si="180"/>
        <v>-2.6141407435571864</v>
      </c>
      <c r="AS148" s="4">
        <f t="shared" si="180"/>
        <v>-2.2576082853067163</v>
      </c>
      <c r="AT148" s="4">
        <f t="shared" si="180"/>
        <v>-0.48000434183015273</v>
      </c>
      <c r="AU148" s="4">
        <f t="shared" si="180"/>
        <v>4.2630623597000579</v>
      </c>
      <c r="AV148" s="4">
        <f t="shared" si="180"/>
        <v>1.813775410121778</v>
      </c>
      <c r="AW148" s="4">
        <f t="shared" si="180"/>
        <v>2.7848473515744416</v>
      </c>
      <c r="AY148" s="2">
        <f t="shared" si="172"/>
        <v>72.485521786234315</v>
      </c>
      <c r="AZ148" s="2">
        <f t="shared" si="172"/>
        <v>62.131949239877386</v>
      </c>
      <c r="BA148" s="2">
        <f t="shared" si="172"/>
        <v>58.505829794432316</v>
      </c>
      <c r="BB148" s="2">
        <f t="shared" si="172"/>
        <v>60.597179986977615</v>
      </c>
      <c r="BC148" s="2">
        <f t="shared" si="172"/>
        <v>59.504055770957734</v>
      </c>
      <c r="BD148" s="2">
        <f t="shared" si="172"/>
        <v>59.423341649248748</v>
      </c>
      <c r="BE148" s="2">
        <f t="shared" si="172"/>
        <v>58.509827376809383</v>
      </c>
      <c r="BF148" s="2">
        <f t="shared" si="172"/>
        <v>59.218508833572947</v>
      </c>
      <c r="BG148" s="2">
        <f t="shared" si="172"/>
        <v>59.363025974919864</v>
      </c>
      <c r="BH148" s="2">
        <f t="shared" si="172"/>
        <v>58.140875106942282</v>
      </c>
      <c r="BI148" s="2">
        <f t="shared" si="172"/>
        <v>62.402272986993168</v>
      </c>
      <c r="BJ148" s="2">
        <f t="shared" si="172"/>
        <v>63.464547272649064</v>
      </c>
      <c r="BK148" s="2">
        <f t="shared" si="172"/>
        <v>65.149021397641775</v>
      </c>
      <c r="BL148" s="2">
        <f t="shared" si="172"/>
        <v>63.683281835111138</v>
      </c>
      <c r="BM148" s="2">
        <f t="shared" si="172"/>
        <v>75.871543256700662</v>
      </c>
      <c r="BO148" s="2" t="str">
        <f t="shared" si="100"/>
        <v/>
      </c>
      <c r="BP148" s="2" t="str">
        <f t="shared" si="101"/>
        <v/>
      </c>
      <c r="BQ148" s="2" t="str">
        <f t="shared" si="102"/>
        <v/>
      </c>
      <c r="BR148" s="2" t="str">
        <f t="shared" si="103"/>
        <v/>
      </c>
      <c r="BS148" s="2" t="str">
        <f t="shared" si="104"/>
        <v/>
      </c>
      <c r="BT148" s="2" t="str">
        <f t="shared" si="105"/>
        <v/>
      </c>
      <c r="BU148" s="2" t="str">
        <f t="shared" si="106"/>
        <v/>
      </c>
      <c r="BV148" s="2" t="str">
        <f t="shared" si="107"/>
        <v/>
      </c>
      <c r="BW148" s="2" t="str">
        <f t="shared" si="108"/>
        <v/>
      </c>
      <c r="BX148" s="2" t="str">
        <f t="shared" si="109"/>
        <v/>
      </c>
      <c r="BY148" s="2" t="str">
        <f t="shared" si="110"/>
        <v/>
      </c>
      <c r="BZ148" s="2" t="str">
        <f t="shared" si="111"/>
        <v/>
      </c>
      <c r="CA148" s="2" t="str">
        <f t="shared" si="112"/>
        <v/>
      </c>
      <c r="CB148" s="2" t="str">
        <f t="shared" si="113"/>
        <v/>
      </c>
      <c r="CC148" s="2" t="str">
        <f t="shared" si="114"/>
        <v/>
      </c>
      <c r="CE148" s="2" t="str">
        <f t="shared" si="173"/>
        <v/>
      </c>
      <c r="CF148" s="2" t="str">
        <f t="shared" si="173"/>
        <v/>
      </c>
      <c r="CG148" s="2" t="str">
        <f t="shared" si="173"/>
        <v/>
      </c>
      <c r="CH148" s="2" t="str">
        <f t="shared" si="173"/>
        <v/>
      </c>
      <c r="CI148" s="2" t="str">
        <f t="shared" si="173"/>
        <v/>
      </c>
      <c r="CJ148" s="2" t="str">
        <f t="shared" si="173"/>
        <v/>
      </c>
      <c r="CK148" s="2" t="str">
        <f t="shared" si="173"/>
        <v/>
      </c>
      <c r="CL148" s="2" t="str">
        <f t="shared" si="173"/>
        <v/>
      </c>
      <c r="CM148" s="2" t="str">
        <f t="shared" si="173"/>
        <v/>
      </c>
      <c r="CN148" s="2" t="str">
        <f t="shared" si="173"/>
        <v/>
      </c>
      <c r="CO148" s="2" t="str">
        <f t="shared" si="173"/>
        <v/>
      </c>
      <c r="CP148" s="2" t="str">
        <f t="shared" si="173"/>
        <v/>
      </c>
      <c r="CQ148" s="2" t="str">
        <f t="shared" si="173"/>
        <v/>
      </c>
      <c r="CR148" s="2" t="str">
        <f t="shared" si="173"/>
        <v/>
      </c>
      <c r="CS148" s="2" t="str">
        <f t="shared" si="173"/>
        <v/>
      </c>
      <c r="CU148" s="2" t="str">
        <f t="shared" si="115"/>
        <v/>
      </c>
      <c r="CV148" s="2" t="str">
        <f t="shared" si="116"/>
        <v/>
      </c>
      <c r="CW148" s="2" t="str">
        <f t="shared" si="117"/>
        <v/>
      </c>
      <c r="CX148" s="2" t="str">
        <f t="shared" si="118"/>
        <v/>
      </c>
      <c r="CY148" s="2" t="str">
        <f t="shared" si="119"/>
        <v/>
      </c>
      <c r="CZ148" s="2" t="str">
        <f t="shared" si="120"/>
        <v/>
      </c>
      <c r="DA148" s="2" t="str">
        <f t="shared" si="121"/>
        <v/>
      </c>
      <c r="DB148" s="2" t="str">
        <f t="shared" si="122"/>
        <v/>
      </c>
      <c r="DC148" s="2" t="str">
        <f t="shared" si="123"/>
        <v/>
      </c>
      <c r="DD148" s="2" t="str">
        <f t="shared" si="124"/>
        <v/>
      </c>
      <c r="DE148" s="2" t="str">
        <f t="shared" si="125"/>
        <v/>
      </c>
      <c r="DF148" s="2" t="str">
        <f t="shared" si="126"/>
        <v/>
      </c>
      <c r="DG148" s="2" t="str">
        <f t="shared" si="127"/>
        <v/>
      </c>
      <c r="DH148" s="2" t="str">
        <f t="shared" si="128"/>
        <v/>
      </c>
      <c r="DI148" s="2" t="str">
        <f t="shared" si="129"/>
        <v/>
      </c>
      <c r="DK148" s="2">
        <f t="shared" si="181"/>
        <v>149.53171153846154</v>
      </c>
      <c r="DL148" s="2">
        <f t="shared" si="181"/>
        <v>93.049307610993637</v>
      </c>
      <c r="DM148" s="2">
        <f t="shared" si="181"/>
        <v>106.44429930534579</v>
      </c>
      <c r="DN148" s="2">
        <f t="shared" si="181"/>
        <v>95.371770764119603</v>
      </c>
      <c r="DO148" s="2">
        <f t="shared" si="181"/>
        <v>96.959390108851267</v>
      </c>
      <c r="DP148" s="2">
        <f t="shared" si="181"/>
        <v>82.706025067955309</v>
      </c>
      <c r="DQ148" s="2">
        <f t="shared" si="181"/>
        <v>91.791194352159451</v>
      </c>
      <c r="DR148" s="2">
        <f t="shared" si="181"/>
        <v>90.740349541930911</v>
      </c>
      <c r="DS148" s="2">
        <f t="shared" si="181"/>
        <v>105.56428683473392</v>
      </c>
      <c r="DT148" s="2">
        <f t="shared" si="181"/>
        <v>90.479056899004291</v>
      </c>
      <c r="DU148" s="2">
        <f t="shared" si="181"/>
        <v>102.04708333333332</v>
      </c>
      <c r="DV148" s="2">
        <f t="shared" si="181"/>
        <v>108.90471838649157</v>
      </c>
      <c r="DW148" s="2">
        <f t="shared" si="181"/>
        <v>98.403290697674407</v>
      </c>
      <c r="DX148" s="2">
        <f t="shared" si="181"/>
        <v>79.374997956307226</v>
      </c>
      <c r="DY148" s="2">
        <f t="shared" si="181"/>
        <v>103.5842468805704</v>
      </c>
      <c r="EA148" s="2">
        <f t="shared" si="157"/>
        <v>72.331259340659329</v>
      </c>
      <c r="EB148" s="2">
        <f t="shared" si="157"/>
        <v>62.067908350807954</v>
      </c>
      <c r="EC148" s="2">
        <f t="shared" si="157"/>
        <v>58.436113065916018</v>
      </c>
      <c r="ED148" s="2">
        <f t="shared" si="157"/>
        <v>60.503537755058574</v>
      </c>
      <c r="EE148" s="2">
        <f t="shared" si="157"/>
        <v>59.446452815813842</v>
      </c>
      <c r="EF148" s="2">
        <f t="shared" si="157"/>
        <v>59.378944471347872</v>
      </c>
      <c r="EG148" s="2">
        <f t="shared" si="157"/>
        <v>58.443142212060586</v>
      </c>
      <c r="EH148" s="2">
        <f t="shared" si="157"/>
        <v>59.152611735082651</v>
      </c>
      <c r="EI148" s="2">
        <f t="shared" si="157"/>
        <v>59.233186703221378</v>
      </c>
      <c r="EJ148" s="2">
        <f t="shared" si="157"/>
        <v>58.017488803138328</v>
      </c>
      <c r="EK148" s="2">
        <f t="shared" si="157"/>
        <v>62.334663405088065</v>
      </c>
      <c r="EL148" s="2">
        <f t="shared" si="184"/>
        <v>63.416444517256437</v>
      </c>
      <c r="EM148" s="2">
        <f t="shared" si="140"/>
        <v>65.1172913206956</v>
      </c>
      <c r="EN148" s="2">
        <f t="shared" si="140"/>
        <v>63.672108922293624</v>
      </c>
      <c r="EO148" s="2">
        <f t="shared" si="140"/>
        <v>75.835555919839351</v>
      </c>
      <c r="EQ148" s="2">
        <f t="shared" si="182"/>
        <v>74.265034715443079</v>
      </c>
      <c r="ER148" s="2">
        <f t="shared" si="182"/>
        <v>62.910103032793799</v>
      </c>
      <c r="ES148" s="2">
        <f t="shared" si="182"/>
        <v>59.015821168061521</v>
      </c>
      <c r="ET148" s="2">
        <f t="shared" si="182"/>
        <v>61.696089474740269</v>
      </c>
      <c r="EU148" s="2">
        <f t="shared" si="182"/>
        <v>59.998452318100043</v>
      </c>
      <c r="EV148" s="2">
        <f t="shared" si="182"/>
        <v>59.75546187615047</v>
      </c>
      <c r="EW148" s="2">
        <f t="shared" si="182"/>
        <v>59.047015679243657</v>
      </c>
      <c r="EX148" s="2">
        <f t="shared" si="182"/>
        <v>59.758157606087842</v>
      </c>
      <c r="EY148" s="2">
        <f t="shared" si="182"/>
        <v>60.274521847011634</v>
      </c>
      <c r="EZ148" s="2">
        <f t="shared" si="182"/>
        <v>59.348693017825966</v>
      </c>
      <c r="FA148" s="2">
        <f t="shared" si="182"/>
        <v>62.754540603658981</v>
      </c>
      <c r="FB148" s="2">
        <f t="shared" si="182"/>
        <v>63.490883091297988</v>
      </c>
      <c r="FC148" s="2">
        <f t="shared" si="182"/>
        <v>65.178435950748096</v>
      </c>
      <c r="FD148" s="2">
        <f t="shared" si="182"/>
        <v>63.560972491757063</v>
      </c>
      <c r="FE148" s="2">
        <f t="shared" si="182"/>
        <v>75.880439687665955</v>
      </c>
      <c r="FG148" s="2">
        <f t="shared" si="183"/>
        <v>0.99901357629580623</v>
      </c>
      <c r="FH148" s="2">
        <f t="shared" si="183"/>
        <v>0.99917323337688468</v>
      </c>
      <c r="FI148" s="2">
        <f t="shared" si="183"/>
        <v>0.99925178683134952</v>
      </c>
      <c r="FJ148" s="2">
        <f t="shared" si="183"/>
        <v>0.99920264325224439</v>
      </c>
      <c r="FK148" s="2">
        <f t="shared" si="183"/>
        <v>0.99930485983599915</v>
      </c>
      <c r="FL148" s="2">
        <f t="shared" si="183"/>
        <v>0.99924580581550737</v>
      </c>
      <c r="FM148" s="2">
        <f t="shared" si="183"/>
        <v>0.99917113472261354</v>
      </c>
      <c r="FN148" s="2">
        <f t="shared" si="183"/>
        <v>0.99908742739292211</v>
      </c>
      <c r="FO148" s="2">
        <f t="shared" si="183"/>
        <v>0.99878368219858216</v>
      </c>
      <c r="FP148" s="2">
        <f t="shared" si="183"/>
        <v>0.9989411404287234</v>
      </c>
      <c r="FQ148" s="2">
        <f t="shared" si="183"/>
        <v>0.99901203463346278</v>
      </c>
      <c r="FR148" s="2">
        <f t="shared" si="183"/>
        <v>0.99902594846255932</v>
      </c>
      <c r="FS148" s="2">
        <f t="shared" si="183"/>
        <v>0.99912357588163425</v>
      </c>
      <c r="FT148" s="2">
        <f t="shared" si="183"/>
        <v>0.99909309222899734</v>
      </c>
      <c r="FU148" s="2">
        <f t="shared" si="183"/>
        <v>0.99874694035031608</v>
      </c>
      <c r="FW148" s="2">
        <f t="shared" si="174"/>
        <v>4.0392535023009199E-2</v>
      </c>
      <c r="FX148" s="2">
        <f t="shared" si="174"/>
        <v>4.5626626533771836E-2</v>
      </c>
      <c r="FY148" s="2">
        <f t="shared" si="174"/>
        <v>5.8298946045173709E-2</v>
      </c>
      <c r="FZ148" s="2">
        <f t="shared" si="174"/>
        <v>5.5209187123996882E-2</v>
      </c>
      <c r="GA148" s="2">
        <f t="shared" si="174"/>
        <v>5.7112743093593904E-2</v>
      </c>
      <c r="GB148" s="2">
        <f t="shared" si="174"/>
        <v>7.1189350165047904E-2</v>
      </c>
      <c r="GC148" s="2">
        <f t="shared" si="174"/>
        <v>6.4656131430198882E-2</v>
      </c>
      <c r="GD148" s="2">
        <f t="shared" si="174"/>
        <v>6.1219134706778672E-2</v>
      </c>
      <c r="GE148" s="2">
        <f t="shared" si="174"/>
        <v>7.0568952068383706E-2</v>
      </c>
      <c r="GF148" s="2">
        <f t="shared" si="174"/>
        <v>6.6867322642819055E-2</v>
      </c>
      <c r="GG148" s="2">
        <f t="shared" si="174"/>
        <v>6.7579488696196871E-2</v>
      </c>
      <c r="GH148" s="2">
        <f t="shared" si="174"/>
        <v>5.0979379221544656E-2</v>
      </c>
      <c r="GI148" s="2">
        <f t="shared" si="174"/>
        <v>4.1825819962989418E-2</v>
      </c>
      <c r="GJ148" s="2">
        <f t="shared" si="174"/>
        <v>2.7607142498750098E-2</v>
      </c>
      <c r="GK148" s="2">
        <f t="shared" si="174"/>
        <v>2.7104941179745407E-2</v>
      </c>
      <c r="GM148" s="86">
        <f t="shared" si="175"/>
        <v>4.5039715933153383E-135</v>
      </c>
      <c r="GN148" s="86">
        <f t="shared" si="175"/>
        <v>1.5856907706363093E-75</v>
      </c>
      <c r="GO148" s="86">
        <f t="shared" si="175"/>
        <v>1.7560701514220548E-81</v>
      </c>
      <c r="GP148" s="86">
        <f t="shared" si="175"/>
        <v>1.0229483121211567E-84</v>
      </c>
      <c r="GQ148" s="86">
        <f t="shared" si="175"/>
        <v>2.0625585895832218E-83</v>
      </c>
      <c r="GR148" s="86">
        <f t="shared" si="175"/>
        <v>8.0792888713410924E-73</v>
      </c>
      <c r="GS148" s="86">
        <f t="shared" si="175"/>
        <v>6.0525249074661864E-75</v>
      </c>
      <c r="GT148" s="86">
        <f t="shared" si="175"/>
        <v>1.5744699604537386E-89</v>
      </c>
      <c r="GU148" s="86">
        <f t="shared" si="175"/>
        <v>1.3019648348472661E-114</v>
      </c>
      <c r="GV148" s="86">
        <f t="shared" si="175"/>
        <v>1.757993275341093E-130</v>
      </c>
      <c r="GW148" s="86">
        <f t="shared" si="175"/>
        <v>4.5826914559301479E-105</v>
      </c>
      <c r="GX148" s="86">
        <f t="shared" si="175"/>
        <v>3.2879357684069612E-200</v>
      </c>
      <c r="GY148" s="86">
        <f t="shared" si="175"/>
        <v>5.4954193175001936E-61</v>
      </c>
      <c r="GZ148" s="86">
        <f t="shared" si="175"/>
        <v>3.3113587312261413E-60</v>
      </c>
      <c r="HA148" s="86">
        <f t="shared" si="175"/>
        <v>7.6847719235378717E-98</v>
      </c>
      <c r="HC148" s="86">
        <f t="shared" si="158"/>
        <v>3.9791624590724776E-29</v>
      </c>
      <c r="HD148" s="86">
        <f t="shared" si="158"/>
        <v>1.5426314789236028E-28</v>
      </c>
      <c r="HE148" s="86">
        <f t="shared" si="158"/>
        <v>1.2493324651230726E-29</v>
      </c>
      <c r="HF148" s="86">
        <f t="shared" si="158"/>
        <v>4.4552881191456331E-55</v>
      </c>
      <c r="HG148" s="86">
        <f t="shared" si="158"/>
        <v>2.1985967551626484E-49</v>
      </c>
      <c r="HH148" s="86">
        <f t="shared" si="158"/>
        <v>1.9132249583308769E-43</v>
      </c>
      <c r="HI148" s="86">
        <f t="shared" si="158"/>
        <v>1.2446089743989712E-44</v>
      </c>
      <c r="HJ148" s="86">
        <f t="shared" si="158"/>
        <v>8.8153633687873748E-47</v>
      </c>
      <c r="HK148" s="86">
        <f t="shared" si="158"/>
        <v>1.5238433873282162E-63</v>
      </c>
      <c r="HL148" s="86">
        <f t="shared" si="166"/>
        <v>3.031041041864451E-58</v>
      </c>
      <c r="HM148" s="86">
        <f t="shared" si="166"/>
        <v>6.486327385825086E-55</v>
      </c>
      <c r="HN148" s="86">
        <f t="shared" si="166"/>
        <v>4.3233046245271317E-56</v>
      </c>
      <c r="HO148" s="86">
        <f t="shared" si="166"/>
        <v>1.2231070761401286E-20</v>
      </c>
      <c r="HP148" s="86">
        <f t="shared" si="166"/>
        <v>3.6709297900533852E-20</v>
      </c>
      <c r="HQ148" s="86">
        <f t="shared" si="166"/>
        <v>6.4947721409618163E-28</v>
      </c>
      <c r="HS148" s="86">
        <f t="shared" si="176"/>
        <v>0.30339419842922982</v>
      </c>
      <c r="HT148" s="86">
        <f t="shared" si="176"/>
        <v>0.26678873581825996</v>
      </c>
      <c r="HU148" s="86">
        <f t="shared" si="176"/>
        <v>0.46474758162688296</v>
      </c>
      <c r="HV148" s="86">
        <f t="shared" si="176"/>
        <v>0.41331841386409029</v>
      </c>
      <c r="HW148" s="86">
        <f t="shared" si="176"/>
        <v>0.50693042329682469</v>
      </c>
      <c r="HX148" s="86">
        <f t="shared" si="176"/>
        <v>0.55771067990032341</v>
      </c>
      <c r="HY148" s="86">
        <f t="shared" si="176"/>
        <v>0.55812553237896567</v>
      </c>
      <c r="HZ148" s="86">
        <f t="shared" si="176"/>
        <v>0.55051447719826674</v>
      </c>
      <c r="IA148" s="86">
        <f t="shared" si="176"/>
        <v>0.55304462254532594</v>
      </c>
      <c r="IB148" s="86">
        <f t="shared" si="176"/>
        <v>0.55517931569238022</v>
      </c>
      <c r="IC148" s="86">
        <f t="shared" si="176"/>
        <v>0.521454354076482</v>
      </c>
      <c r="ID148" s="86">
        <f t="shared" si="176"/>
        <v>0.41592516716622413</v>
      </c>
      <c r="IE148" s="86">
        <f t="shared" si="176"/>
        <v>0.24129665581453841</v>
      </c>
      <c r="IF148" s="86">
        <f t="shared" si="176"/>
        <v>0.27569341784099055</v>
      </c>
      <c r="IG148" s="86">
        <f t="shared" si="176"/>
        <v>0.2573554091133145</v>
      </c>
      <c r="II148" s="86">
        <f t="shared" si="177"/>
        <v>2.2408815346230446E-6</v>
      </c>
      <c r="IJ148" s="86">
        <f t="shared" si="177"/>
        <v>2.2505562425909721E-8</v>
      </c>
      <c r="IK148" s="86">
        <f t="shared" si="177"/>
        <v>3.116793298622438E-7</v>
      </c>
      <c r="IL148" s="86">
        <f t="shared" si="177"/>
        <v>2.8601223577258354E-8</v>
      </c>
      <c r="IM148" s="86">
        <f t="shared" si="177"/>
        <v>2.7298264599114767E-7</v>
      </c>
      <c r="IN148" s="86">
        <f t="shared" si="177"/>
        <v>4.2442302264705777E-7</v>
      </c>
      <c r="IO148" s="86">
        <f t="shared" si="177"/>
        <v>1.3883679287622804E-6</v>
      </c>
      <c r="IP148" s="86">
        <f t="shared" si="177"/>
        <v>1.5429872201263097E-6</v>
      </c>
      <c r="IQ148" s="86">
        <f t="shared" si="177"/>
        <v>9.634062759517617E-8</v>
      </c>
      <c r="IR148" s="86">
        <f t="shared" si="177"/>
        <v>2.443873250429857E-8</v>
      </c>
      <c r="IS148" s="86">
        <f t="shared" si="177"/>
        <v>2.8049962516556248E-8</v>
      </c>
      <c r="IT148" s="86">
        <f t="shared" si="177"/>
        <v>3.4830386437539794E-9</v>
      </c>
      <c r="IU148" s="86">
        <f t="shared" si="177"/>
        <v>1.456021535312616E-8</v>
      </c>
      <c r="IV148" s="86">
        <f t="shared" si="177"/>
        <v>3.9670943179949561E-10</v>
      </c>
      <c r="IW148" s="86">
        <f t="shared" si="177"/>
        <v>3.2061746646093812E-10</v>
      </c>
      <c r="IY148" s="86">
        <f t="shared" si="178"/>
        <v>0.30339643931076443</v>
      </c>
      <c r="IZ148" s="86">
        <f t="shared" si="178"/>
        <v>0.26678875832382237</v>
      </c>
      <c r="JA148" s="86">
        <f t="shared" si="178"/>
        <v>0.4647478933062128</v>
      </c>
      <c r="JB148" s="86">
        <f t="shared" si="178"/>
        <v>0.41331844246531385</v>
      </c>
      <c r="JC148" s="86">
        <f t="shared" si="178"/>
        <v>0.50693069627947074</v>
      </c>
      <c r="JD148" s="86">
        <f t="shared" si="178"/>
        <v>0.55771110432334603</v>
      </c>
      <c r="JE148" s="86">
        <f t="shared" si="178"/>
        <v>0.55812692074689441</v>
      </c>
      <c r="JF148" s="86">
        <f t="shared" si="178"/>
        <v>0.55051602018548684</v>
      </c>
      <c r="JG148" s="86">
        <f t="shared" si="178"/>
        <v>0.55304471888595352</v>
      </c>
      <c r="JH148" s="86">
        <f t="shared" si="178"/>
        <v>0.5551793401311127</v>
      </c>
      <c r="JI148" s="86">
        <f t="shared" si="178"/>
        <v>0.52145438212644446</v>
      </c>
      <c r="JJ148" s="86">
        <f t="shared" si="178"/>
        <v>0.41592517064926277</v>
      </c>
      <c r="JK148" s="86">
        <f t="shared" si="178"/>
        <v>0.24129667037475377</v>
      </c>
      <c r="JL148" s="86">
        <f t="shared" si="178"/>
        <v>0.27569341823769999</v>
      </c>
      <c r="JM148" s="86">
        <f t="shared" si="178"/>
        <v>0.25735540943393198</v>
      </c>
    </row>
    <row r="149" spans="2:273" x14ac:dyDescent="0.25">
      <c r="B149" s="2">
        <v>122</v>
      </c>
      <c r="C149" s="37">
        <v>70.614000000000004</v>
      </c>
      <c r="D149" s="37">
        <v>62.564</v>
      </c>
      <c r="E149" s="37">
        <v>60.274999999999999</v>
      </c>
      <c r="F149" s="37">
        <v>64.128</v>
      </c>
      <c r="G149" s="37">
        <v>65.614999999999995</v>
      </c>
      <c r="H149" s="37">
        <v>64.025999999999996</v>
      </c>
      <c r="I149" s="37">
        <v>63.146000000000001</v>
      </c>
      <c r="J149" s="37">
        <v>65.805000000000007</v>
      </c>
      <c r="K149" s="37">
        <v>65.415000000000006</v>
      </c>
      <c r="L149" s="37">
        <v>66.171000000000006</v>
      </c>
      <c r="M149" s="37">
        <v>78</v>
      </c>
      <c r="N149" s="37">
        <v>74.731999999999999</v>
      </c>
      <c r="O149" s="37">
        <v>78.194999999999993</v>
      </c>
      <c r="P149" s="37">
        <v>94.947000000000003</v>
      </c>
      <c r="Q149" s="37">
        <v>131.42500000000001</v>
      </c>
      <c r="S149" s="4">
        <f t="shared" si="179"/>
        <v>72.161477063172626</v>
      </c>
      <c r="T149" s="4">
        <f t="shared" si="179"/>
        <v>65.070853500242777</v>
      </c>
      <c r="U149" s="4">
        <f t="shared" si="179"/>
        <v>61.882718197943653</v>
      </c>
      <c r="V149" s="4">
        <f t="shared" si="179"/>
        <v>64.126673076315271</v>
      </c>
      <c r="W149" s="4">
        <f t="shared" si="179"/>
        <v>65.884720417799102</v>
      </c>
      <c r="X149" s="4">
        <f t="shared" si="179"/>
        <v>64.410847055428377</v>
      </c>
      <c r="Y149" s="4">
        <f t="shared" si="179"/>
        <v>64.321362368357455</v>
      </c>
      <c r="Z149" s="4">
        <f t="shared" si="179"/>
        <v>66.362936729269805</v>
      </c>
      <c r="AA149" s="4">
        <f t="shared" si="179"/>
        <v>64.495339476900284</v>
      </c>
      <c r="AB149" s="4">
        <f t="shared" si="179"/>
        <v>65.60244599309982</v>
      </c>
      <c r="AC149" s="4">
        <f t="shared" si="179"/>
        <v>78.205361906859508</v>
      </c>
      <c r="AD149" s="4">
        <f t="shared" si="179"/>
        <v>77.105781395335939</v>
      </c>
      <c r="AE149" s="4">
        <f t="shared" si="179"/>
        <v>75.948496108082907</v>
      </c>
      <c r="AF149" s="4">
        <f t="shared" si="179"/>
        <v>93.26896715203776</v>
      </c>
      <c r="AG149" s="4">
        <f t="shared" si="179"/>
        <v>128.99649985928707</v>
      </c>
      <c r="AI149" s="4">
        <f t="shared" si="180"/>
        <v>-1.5474770631726216</v>
      </c>
      <c r="AJ149" s="4">
        <f t="shared" si="180"/>
        <v>-2.5068535002427765</v>
      </c>
      <c r="AK149" s="4">
        <f t="shared" si="180"/>
        <v>-1.6077181979436546</v>
      </c>
      <c r="AL149" s="4">
        <f t="shared" si="180"/>
        <v>1.3269236847293087E-3</v>
      </c>
      <c r="AM149" s="4">
        <f t="shared" si="180"/>
        <v>-0.26972041779910683</v>
      </c>
      <c r="AN149" s="4">
        <f t="shared" si="180"/>
        <v>-0.38484705542838071</v>
      </c>
      <c r="AO149" s="4">
        <f t="shared" si="180"/>
        <v>-1.1753623683574546</v>
      </c>
      <c r="AP149" s="4">
        <f t="shared" si="180"/>
        <v>-0.55793672926979809</v>
      </c>
      <c r="AQ149" s="4">
        <f t="shared" si="180"/>
        <v>0.91966052309972213</v>
      </c>
      <c r="AR149" s="4">
        <f t="shared" si="180"/>
        <v>0.56855400690018598</v>
      </c>
      <c r="AS149" s="4">
        <f t="shared" si="180"/>
        <v>-0.20536190685950828</v>
      </c>
      <c r="AT149" s="4">
        <f t="shared" si="180"/>
        <v>-2.3737813953359392</v>
      </c>
      <c r="AU149" s="4">
        <f t="shared" si="180"/>
        <v>2.2465038919170865</v>
      </c>
      <c r="AV149" s="4">
        <f t="shared" si="180"/>
        <v>1.6780328479622426</v>
      </c>
      <c r="AW149" s="4">
        <f t="shared" si="180"/>
        <v>2.4285001407129414</v>
      </c>
      <c r="AY149" s="2">
        <f t="shared" si="172"/>
        <v>72.161477063172626</v>
      </c>
      <c r="AZ149" s="2">
        <f t="shared" si="172"/>
        <v>61.944009331003862</v>
      </c>
      <c r="BA149" s="2">
        <f t="shared" si="172"/>
        <v>58.367750957240254</v>
      </c>
      <c r="BB149" s="2">
        <f t="shared" si="172"/>
        <v>60.389671734928292</v>
      </c>
      <c r="BC149" s="2">
        <f t="shared" si="172"/>
        <v>59.397507011845889</v>
      </c>
      <c r="BD149" s="2">
        <f t="shared" si="172"/>
        <v>59.282067444358681</v>
      </c>
      <c r="BE149" s="2">
        <f t="shared" si="172"/>
        <v>58.350064754276296</v>
      </c>
      <c r="BF149" s="2">
        <f t="shared" si="172"/>
        <v>59.095185857369103</v>
      </c>
      <c r="BG149" s="2">
        <f t="shared" si="172"/>
        <v>59.170814542741212</v>
      </c>
      <c r="BH149" s="2">
        <f t="shared" si="172"/>
        <v>58.007964803873271</v>
      </c>
      <c r="BI149" s="2">
        <f t="shared" si="172"/>
        <v>62.279293675704892</v>
      </c>
      <c r="BJ149" s="2">
        <f t="shared" si="172"/>
        <v>63.361821936117209</v>
      </c>
      <c r="BK149" s="2">
        <f t="shared" si="172"/>
        <v>65.061834025155036</v>
      </c>
      <c r="BL149" s="2">
        <f t="shared" si="172"/>
        <v>63.595901637314121</v>
      </c>
      <c r="BM149" s="2">
        <f t="shared" si="172"/>
        <v>75.637473993983647</v>
      </c>
      <c r="BO149" s="2" t="str">
        <f t="shared" si="100"/>
        <v/>
      </c>
      <c r="BP149" s="2" t="str">
        <f t="shared" si="101"/>
        <v/>
      </c>
      <c r="BQ149" s="2" t="str">
        <f t="shared" si="102"/>
        <v/>
      </c>
      <c r="BR149" s="2" t="str">
        <f t="shared" si="103"/>
        <v/>
      </c>
      <c r="BS149" s="2" t="str">
        <f t="shared" si="104"/>
        <v/>
      </c>
      <c r="BT149" s="2" t="str">
        <f t="shared" si="105"/>
        <v/>
      </c>
      <c r="BU149" s="2" t="str">
        <f t="shared" si="106"/>
        <v/>
      </c>
      <c r="BV149" s="2" t="str">
        <f t="shared" si="107"/>
        <v/>
      </c>
      <c r="BW149" s="2" t="str">
        <f t="shared" si="108"/>
        <v/>
      </c>
      <c r="BX149" s="2" t="str">
        <f t="shared" si="109"/>
        <v/>
      </c>
      <c r="BY149" s="2" t="str">
        <f t="shared" si="110"/>
        <v/>
      </c>
      <c r="BZ149" s="2" t="str">
        <f t="shared" si="111"/>
        <v/>
      </c>
      <c r="CA149" s="2" t="str">
        <f t="shared" si="112"/>
        <v/>
      </c>
      <c r="CB149" s="2" t="str">
        <f t="shared" si="113"/>
        <v/>
      </c>
      <c r="CC149" s="2" t="str">
        <f t="shared" si="114"/>
        <v/>
      </c>
      <c r="CE149" s="2" t="str">
        <f t="shared" si="173"/>
        <v/>
      </c>
      <c r="CF149" s="2" t="str">
        <f t="shared" si="173"/>
        <v/>
      </c>
      <c r="CG149" s="2" t="str">
        <f t="shared" si="173"/>
        <v/>
      </c>
      <c r="CH149" s="2" t="str">
        <f t="shared" si="173"/>
        <v/>
      </c>
      <c r="CI149" s="2" t="str">
        <f t="shared" si="173"/>
        <v/>
      </c>
      <c r="CJ149" s="2" t="str">
        <f t="shared" si="173"/>
        <v/>
      </c>
      <c r="CK149" s="2" t="str">
        <f t="shared" si="173"/>
        <v/>
      </c>
      <c r="CL149" s="2" t="str">
        <f t="shared" si="173"/>
        <v/>
      </c>
      <c r="CM149" s="2" t="str">
        <f t="shared" si="173"/>
        <v/>
      </c>
      <c r="CN149" s="2" t="str">
        <f t="shared" si="173"/>
        <v/>
      </c>
      <c r="CO149" s="2" t="str">
        <f t="shared" si="173"/>
        <v/>
      </c>
      <c r="CP149" s="2" t="str">
        <f t="shared" si="173"/>
        <v/>
      </c>
      <c r="CQ149" s="2" t="str">
        <f t="shared" si="173"/>
        <v/>
      </c>
      <c r="CR149" s="2" t="str">
        <f t="shared" si="173"/>
        <v/>
      </c>
      <c r="CS149" s="2" t="str">
        <f t="shared" si="173"/>
        <v/>
      </c>
      <c r="CU149" s="2" t="str">
        <f t="shared" si="115"/>
        <v/>
      </c>
      <c r="CV149" s="2" t="str">
        <f t="shared" si="116"/>
        <v/>
      </c>
      <c r="CW149" s="2" t="str">
        <f t="shared" si="117"/>
        <v/>
      </c>
      <c r="CX149" s="2" t="str">
        <f t="shared" si="118"/>
        <v/>
      </c>
      <c r="CY149" s="2" t="str">
        <f t="shared" si="119"/>
        <v/>
      </c>
      <c r="CZ149" s="2" t="str">
        <f t="shared" si="120"/>
        <v/>
      </c>
      <c r="DA149" s="2" t="str">
        <f t="shared" si="121"/>
        <v/>
      </c>
      <c r="DB149" s="2" t="str">
        <f t="shared" si="122"/>
        <v/>
      </c>
      <c r="DC149" s="2" t="str">
        <f t="shared" si="123"/>
        <v/>
      </c>
      <c r="DD149" s="2" t="str">
        <f t="shared" si="124"/>
        <v/>
      </c>
      <c r="DE149" s="2" t="str">
        <f t="shared" si="125"/>
        <v/>
      </c>
      <c r="DF149" s="2" t="str">
        <f t="shared" si="126"/>
        <v/>
      </c>
      <c r="DG149" s="2" t="str">
        <f t="shared" si="127"/>
        <v/>
      </c>
      <c r="DH149" s="2" t="str">
        <f t="shared" si="128"/>
        <v/>
      </c>
      <c r="DI149" s="2" t="str">
        <f t="shared" si="129"/>
        <v/>
      </c>
      <c r="DK149" s="2">
        <f t="shared" si="181"/>
        <v>150.15505506072873</v>
      </c>
      <c r="DL149" s="2">
        <f t="shared" si="181"/>
        <v>93.210502114164882</v>
      </c>
      <c r="DM149" s="2">
        <f t="shared" si="181"/>
        <v>106.73560857746904</v>
      </c>
      <c r="DN149" s="2">
        <f t="shared" si="181"/>
        <v>95.550342192691033</v>
      </c>
      <c r="DO149" s="2">
        <f t="shared" si="181"/>
        <v>97.160772573805474</v>
      </c>
      <c r="DP149" s="2">
        <f t="shared" si="181"/>
        <v>82.754611597704638</v>
      </c>
      <c r="DQ149" s="2">
        <f t="shared" si="181"/>
        <v>91.922987012986994</v>
      </c>
      <c r="DR149" s="2">
        <f t="shared" si="181"/>
        <v>90.828718111345992</v>
      </c>
      <c r="DS149" s="2">
        <f t="shared" si="181"/>
        <v>105.85372829131654</v>
      </c>
      <c r="DT149" s="2">
        <f t="shared" si="181"/>
        <v>90.598668089141796</v>
      </c>
      <c r="DU149" s="2">
        <f t="shared" si="181"/>
        <v>102.30392361673414</v>
      </c>
      <c r="DV149" s="2">
        <f t="shared" si="181"/>
        <v>109.23678114446531</v>
      </c>
      <c r="DW149" s="2">
        <f t="shared" si="181"/>
        <v>98.564706131078225</v>
      </c>
      <c r="DX149" s="2">
        <f t="shared" si="181"/>
        <v>79.409304580690588</v>
      </c>
      <c r="DY149" s="2">
        <f t="shared" si="181"/>
        <v>103.78401292335116</v>
      </c>
      <c r="EA149" s="2">
        <f t="shared" si="157"/>
        <v>72.001057142857135</v>
      </c>
      <c r="EB149" s="2">
        <f t="shared" si="157"/>
        <v>61.874864808190459</v>
      </c>
      <c r="EC149" s="2">
        <f t="shared" si="157"/>
        <v>58.295056298381425</v>
      </c>
      <c r="ED149" s="2">
        <f t="shared" si="157"/>
        <v>60.286977294994678</v>
      </c>
      <c r="EE149" s="2">
        <f t="shared" si="157"/>
        <v>59.33703269844537</v>
      </c>
      <c r="EF149" s="2">
        <f t="shared" si="157"/>
        <v>59.234244229217126</v>
      </c>
      <c r="EG149" s="2">
        <f t="shared" si="157"/>
        <v>58.278923463846809</v>
      </c>
      <c r="EH149" s="2">
        <f t="shared" si="157"/>
        <v>59.025662459000088</v>
      </c>
      <c r="EI149" s="2">
        <f t="shared" si="157"/>
        <v>59.03341788896504</v>
      </c>
      <c r="EJ149" s="2">
        <f t="shared" si="157"/>
        <v>57.873348305238736</v>
      </c>
      <c r="EK149" s="2">
        <f t="shared" si="157"/>
        <v>62.209831846613767</v>
      </c>
      <c r="EL149" s="2">
        <f t="shared" si="184"/>
        <v>63.316240934906062</v>
      </c>
      <c r="EM149" s="2">
        <f t="shared" si="140"/>
        <v>65.031452060159808</v>
      </c>
      <c r="EN149" s="2">
        <f t="shared" si="140"/>
        <v>63.586392774881816</v>
      </c>
      <c r="EO149" s="2">
        <f t="shared" si="140"/>
        <v>75.603768288184909</v>
      </c>
      <c r="EQ149" s="2">
        <f t="shared" si="182"/>
        <v>74.043420961448334</v>
      </c>
      <c r="ER149" s="2">
        <f t="shared" si="182"/>
        <v>62.788651283607223</v>
      </c>
      <c r="ES149" s="2">
        <f t="shared" si="182"/>
        <v>58.918623859242032</v>
      </c>
      <c r="ET149" s="2">
        <f t="shared" si="182"/>
        <v>61.566546740507917</v>
      </c>
      <c r="EU149" s="2">
        <f t="shared" si="182"/>
        <v>59.922994459400847</v>
      </c>
      <c r="EV149" s="2">
        <f t="shared" si="182"/>
        <v>59.642422301475122</v>
      </c>
      <c r="EW149" s="2">
        <f t="shared" si="182"/>
        <v>58.927664252624695</v>
      </c>
      <c r="EX149" s="2">
        <f t="shared" si="182"/>
        <v>59.670822116541103</v>
      </c>
      <c r="EY149" s="2">
        <f t="shared" si="182"/>
        <v>60.145311653571085</v>
      </c>
      <c r="EZ149" s="2">
        <f t="shared" si="182"/>
        <v>59.287390541933775</v>
      </c>
      <c r="FA149" s="2">
        <f t="shared" si="182"/>
        <v>62.662599525799024</v>
      </c>
      <c r="FB149" s="2">
        <f t="shared" si="182"/>
        <v>63.402250208262977</v>
      </c>
      <c r="FC149" s="2">
        <f t="shared" si="182"/>
        <v>65.109752010872853</v>
      </c>
      <c r="FD149" s="2">
        <f t="shared" si="182"/>
        <v>63.467829005673025</v>
      </c>
      <c r="FE149" s="2">
        <f t="shared" si="182"/>
        <v>75.654292395344598</v>
      </c>
      <c r="FG149" s="2">
        <f t="shared" si="183"/>
        <v>0.99910029279985668</v>
      </c>
      <c r="FH149" s="2">
        <f t="shared" si="183"/>
        <v>0.99924592502178489</v>
      </c>
      <c r="FI149" s="2">
        <f t="shared" si="183"/>
        <v>0.99931757655293407</v>
      </c>
      <c r="FJ149" s="2">
        <f t="shared" si="183"/>
        <v>0.99927275098033042</v>
      </c>
      <c r="FK149" s="2">
        <f t="shared" si="183"/>
        <v>0.9993659858562115</v>
      </c>
      <c r="FL149" s="2">
        <f t="shared" si="183"/>
        <v>0.99931212108049017</v>
      </c>
      <c r="FM149" s="2">
        <f t="shared" si="183"/>
        <v>0.99924401074748459</v>
      </c>
      <c r="FN149" s="2">
        <f t="shared" si="183"/>
        <v>0.99916765705642241</v>
      </c>
      <c r="FO149" s="2">
        <f t="shared" si="183"/>
        <v>0.99889058624845883</v>
      </c>
      <c r="FP149" s="2">
        <f t="shared" si="183"/>
        <v>0.99903421861356045</v>
      </c>
      <c r="FQ149" s="2">
        <f t="shared" si="183"/>
        <v>0.99909888654279777</v>
      </c>
      <c r="FR149" s="2">
        <f t="shared" si="183"/>
        <v>0.9991115782967126</v>
      </c>
      <c r="FS149" s="2">
        <f t="shared" si="183"/>
        <v>0.99920063006010706</v>
      </c>
      <c r="FT149" s="2">
        <f t="shared" si="183"/>
        <v>0.99917282427553666</v>
      </c>
      <c r="FU149" s="2">
        <f t="shared" si="183"/>
        <v>0.99885707000261981</v>
      </c>
      <c r="FW149" s="2">
        <f t="shared" si="174"/>
        <v>4.4117607670382003E-2</v>
      </c>
      <c r="FX149" s="2">
        <f t="shared" si="174"/>
        <v>4.9809341699645106E-2</v>
      </c>
      <c r="FY149" s="2">
        <f t="shared" si="174"/>
        <v>6.3565991373967276E-2</v>
      </c>
      <c r="FZ149" s="2">
        <f t="shared" si="174"/>
        <v>6.0214936087824841E-2</v>
      </c>
      <c r="GA149" s="2">
        <f t="shared" si="174"/>
        <v>6.2279707960898711E-2</v>
      </c>
      <c r="GB149" s="2">
        <f t="shared" si="174"/>
        <v>7.752511073069128E-2</v>
      </c>
      <c r="GC149" s="2">
        <f t="shared" si="174"/>
        <v>7.0454549437993133E-2</v>
      </c>
      <c r="GD149" s="2">
        <f t="shared" si="174"/>
        <v>6.6731310473864353E-2</v>
      </c>
      <c r="GE149" s="2">
        <f t="shared" si="174"/>
        <v>7.6854066714415262E-2</v>
      </c>
      <c r="GF149" s="2">
        <f t="shared" si="174"/>
        <v>7.2848597622322375E-2</v>
      </c>
      <c r="GG149" s="2">
        <f t="shared" si="174"/>
        <v>7.3619440996221919E-2</v>
      </c>
      <c r="GH149" s="2">
        <f t="shared" si="174"/>
        <v>5.5624195805466847E-2</v>
      </c>
      <c r="GI149" s="2">
        <f t="shared" si="174"/>
        <v>4.567678103966237E-2</v>
      </c>
      <c r="GJ149" s="2">
        <f t="shared" si="174"/>
        <v>3.0190218543751743E-2</v>
      </c>
      <c r="GK149" s="2">
        <f t="shared" si="174"/>
        <v>2.9642460913908028E-2</v>
      </c>
      <c r="GM149" s="86">
        <f t="shared" si="175"/>
        <v>8.8137207985083851E-140</v>
      </c>
      <c r="GN149" s="86">
        <f t="shared" si="175"/>
        <v>3.5195078613252176E-78</v>
      </c>
      <c r="GO149" s="86">
        <f t="shared" si="175"/>
        <v>2.5394882879589214E-84</v>
      </c>
      <c r="GP149" s="86">
        <f t="shared" si="175"/>
        <v>1.1513971543637653E-87</v>
      </c>
      <c r="GQ149" s="86">
        <f t="shared" si="175"/>
        <v>2.4270613800807434E-86</v>
      </c>
      <c r="GR149" s="86">
        <f t="shared" si="175"/>
        <v>2.3799417200359438E-75</v>
      </c>
      <c r="GS149" s="86">
        <f t="shared" si="175"/>
        <v>1.5760848159738496E-77</v>
      </c>
      <c r="GT149" s="86">
        <f t="shared" si="175"/>
        <v>1.0743780544462866E-92</v>
      </c>
      <c r="GU149" s="86">
        <f t="shared" si="175"/>
        <v>1.2530883991793917E-118</v>
      </c>
      <c r="GV149" s="86">
        <f t="shared" si="175"/>
        <v>5.585251429996091E-135</v>
      </c>
      <c r="GW149" s="86">
        <f t="shared" si="175"/>
        <v>1.0254768679723529E-108</v>
      </c>
      <c r="GX149" s="86">
        <f t="shared" si="175"/>
        <v>3.2506999169017358E-207</v>
      </c>
      <c r="GY149" s="86">
        <f t="shared" si="175"/>
        <v>4.122427838615562E-63</v>
      </c>
      <c r="GZ149" s="86">
        <f t="shared" si="175"/>
        <v>2.5644200410821252E-62</v>
      </c>
      <c r="HA149" s="86">
        <f t="shared" si="175"/>
        <v>3.2171533983894756E-101</v>
      </c>
      <c r="HC149" s="86">
        <f t="shared" si="158"/>
        <v>8.3592272858345571E-31</v>
      </c>
      <c r="HD149" s="86">
        <f t="shared" si="158"/>
        <v>3.7140179857375718E-30</v>
      </c>
      <c r="HE149" s="86">
        <f t="shared" si="158"/>
        <v>2.7969126082772223E-31</v>
      </c>
      <c r="HF149" s="86">
        <f t="shared" si="158"/>
        <v>3.0884028187642236E-58</v>
      </c>
      <c r="HG149" s="86">
        <f t="shared" si="158"/>
        <v>3.4665979982359715E-52</v>
      </c>
      <c r="HH149" s="86">
        <f t="shared" si="158"/>
        <v>7.9137542752969803E-46</v>
      </c>
      <c r="HI149" s="86">
        <f t="shared" si="158"/>
        <v>4.7512532949352715E-47</v>
      </c>
      <c r="HJ149" s="86">
        <f t="shared" si="158"/>
        <v>2.221214161474507E-49</v>
      </c>
      <c r="HK149" s="86">
        <f t="shared" si="158"/>
        <v>5.490801578053733E-67</v>
      </c>
      <c r="HL149" s="86">
        <f t="shared" si="166"/>
        <v>2.7292330815576932E-61</v>
      </c>
      <c r="HM149" s="86">
        <f t="shared" si="166"/>
        <v>7.1747247409924732E-58</v>
      </c>
      <c r="HN149" s="86">
        <f t="shared" si="166"/>
        <v>3.7708895891514372E-59</v>
      </c>
      <c r="HO149" s="86">
        <f t="shared" si="166"/>
        <v>8.6610446852419257E-22</v>
      </c>
      <c r="HP149" s="86">
        <f t="shared" si="166"/>
        <v>2.6844638570252846E-21</v>
      </c>
      <c r="HQ149" s="86">
        <f t="shared" si="166"/>
        <v>1.7116322431290755E-29</v>
      </c>
      <c r="HS149" s="86">
        <f t="shared" si="176"/>
        <v>0.36556987730872703</v>
      </c>
      <c r="HT149" s="86">
        <f t="shared" si="176"/>
        <v>0.34070135038168797</v>
      </c>
      <c r="HU149" s="86">
        <f t="shared" si="176"/>
        <v>0.52578898667838281</v>
      </c>
      <c r="HV149" s="86">
        <f t="shared" si="176"/>
        <v>0.49002321608238941</v>
      </c>
      <c r="HW149" s="86">
        <f t="shared" si="176"/>
        <v>0.5503407429897661</v>
      </c>
      <c r="HX149" s="86">
        <f t="shared" si="176"/>
        <v>0.54262330614749998</v>
      </c>
      <c r="HY149" s="86">
        <f t="shared" si="176"/>
        <v>0.52820456883380618</v>
      </c>
      <c r="HZ149" s="86">
        <f t="shared" si="176"/>
        <v>0.55631452425192407</v>
      </c>
      <c r="IA149" s="86">
        <f t="shared" si="176"/>
        <v>0.49898957387195825</v>
      </c>
      <c r="IB149" s="86">
        <f t="shared" si="176"/>
        <v>0.50442566003187994</v>
      </c>
      <c r="IC149" s="86">
        <f t="shared" si="176"/>
        <v>0.55786186535097548</v>
      </c>
      <c r="ID149" s="86">
        <f t="shared" si="176"/>
        <v>0.49445461462998697</v>
      </c>
      <c r="IE149" s="86">
        <f t="shared" si="176"/>
        <v>0.31088821693476276</v>
      </c>
      <c r="IF149" s="86">
        <f t="shared" si="176"/>
        <v>0.32575538699777973</v>
      </c>
      <c r="IG149" s="86">
        <f t="shared" si="176"/>
        <v>0.30651457501836549</v>
      </c>
      <c r="II149" s="86">
        <f t="shared" si="177"/>
        <v>4.3720998820171256E-6</v>
      </c>
      <c r="IJ149" s="86">
        <f t="shared" si="177"/>
        <v>5.8879769840869437E-8</v>
      </c>
      <c r="IK149" s="86">
        <f t="shared" si="177"/>
        <v>7.5416946993922244E-7</v>
      </c>
      <c r="IL149" s="86">
        <f t="shared" si="177"/>
        <v>7.8825740422239046E-8</v>
      </c>
      <c r="IM149" s="86">
        <f t="shared" si="177"/>
        <v>6.6154183643313778E-7</v>
      </c>
      <c r="IN149" s="86">
        <f t="shared" si="177"/>
        <v>1.0809000497167072E-6</v>
      </c>
      <c r="IO149" s="86">
        <f t="shared" si="177"/>
        <v>3.1577249440005075E-6</v>
      </c>
      <c r="IP149" s="86">
        <f t="shared" si="177"/>
        <v>3.4261019258365571E-6</v>
      </c>
      <c r="IQ149" s="86">
        <f t="shared" si="177"/>
        <v>2.7046455969788137E-7</v>
      </c>
      <c r="IR149" s="86">
        <f t="shared" si="177"/>
        <v>7.3523557650204511E-8</v>
      </c>
      <c r="IS149" s="86">
        <f t="shared" si="177"/>
        <v>8.4004657542520808E-8</v>
      </c>
      <c r="IT149" s="86">
        <f t="shared" si="177"/>
        <v>1.0591351634437981E-8</v>
      </c>
      <c r="IU149" s="86">
        <f t="shared" si="177"/>
        <v>3.7979098600568591E-8</v>
      </c>
      <c r="IV149" s="86">
        <f t="shared" si="177"/>
        <v>1.1042859389345643E-9</v>
      </c>
      <c r="IW149" s="86">
        <f t="shared" si="177"/>
        <v>8.971645182001221E-10</v>
      </c>
      <c r="IY149" s="86">
        <f t="shared" si="178"/>
        <v>0.36557424940860905</v>
      </c>
      <c r="IZ149" s="86">
        <f t="shared" si="178"/>
        <v>0.34070140926145781</v>
      </c>
      <c r="JA149" s="86">
        <f t="shared" si="178"/>
        <v>0.52578974084785279</v>
      </c>
      <c r="JB149" s="86">
        <f t="shared" si="178"/>
        <v>0.49002329490812985</v>
      </c>
      <c r="JC149" s="86">
        <f t="shared" si="178"/>
        <v>0.55034140453160252</v>
      </c>
      <c r="JD149" s="86">
        <f t="shared" si="178"/>
        <v>0.54262438704754967</v>
      </c>
      <c r="JE149" s="86">
        <f t="shared" si="178"/>
        <v>0.52820772655875015</v>
      </c>
      <c r="JF149" s="86">
        <f t="shared" si="178"/>
        <v>0.5563179503538499</v>
      </c>
      <c r="JG149" s="86">
        <f t="shared" si="178"/>
        <v>0.49898984433651794</v>
      </c>
      <c r="JH149" s="86">
        <f t="shared" si="178"/>
        <v>0.50442573355543763</v>
      </c>
      <c r="JI149" s="86">
        <f t="shared" si="178"/>
        <v>0.55786194935563305</v>
      </c>
      <c r="JJ149" s="86">
        <f t="shared" si="178"/>
        <v>0.4944546252213386</v>
      </c>
      <c r="JK149" s="86">
        <f t="shared" si="178"/>
        <v>0.31088825491386135</v>
      </c>
      <c r="JL149" s="86">
        <f t="shared" si="178"/>
        <v>0.32575538810206567</v>
      </c>
      <c r="JM149" s="86">
        <f t="shared" si="178"/>
        <v>0.30651457591553</v>
      </c>
    </row>
    <row r="150" spans="2:273" x14ac:dyDescent="0.25">
      <c r="B150" s="2">
        <v>123</v>
      </c>
      <c r="C150" s="37">
        <v>72.045000000000002</v>
      </c>
      <c r="D150" s="37">
        <v>62.332999999999998</v>
      </c>
      <c r="E150" s="37">
        <v>62.174999999999997</v>
      </c>
      <c r="F150" s="37">
        <v>62.256</v>
      </c>
      <c r="G150" s="37">
        <v>65.051000000000002</v>
      </c>
      <c r="H150" s="37">
        <v>64</v>
      </c>
      <c r="I150" s="37">
        <v>63.853999999999999</v>
      </c>
      <c r="J150" s="37">
        <v>63.683</v>
      </c>
      <c r="K150" s="37">
        <v>63.707000000000001</v>
      </c>
      <c r="L150" s="37">
        <v>62.585000000000001</v>
      </c>
      <c r="M150" s="37">
        <v>81.634</v>
      </c>
      <c r="N150" s="37">
        <v>76.61</v>
      </c>
      <c r="O150" s="37">
        <v>75.950999999999993</v>
      </c>
      <c r="P150" s="37">
        <v>96.210999999999999</v>
      </c>
      <c r="Q150" s="37">
        <v>133.65</v>
      </c>
      <c r="S150" s="4">
        <f t="shared" si="179"/>
        <v>71.839380356096839</v>
      </c>
      <c r="T150" s="4">
        <f t="shared" si="179"/>
        <v>65.253177688563056</v>
      </c>
      <c r="U150" s="4">
        <f t="shared" si="179"/>
        <v>61.557309812797357</v>
      </c>
      <c r="V150" s="4">
        <f t="shared" si="179"/>
        <v>63.880972493804428</v>
      </c>
      <c r="W150" s="4">
        <f t="shared" si="179"/>
        <v>65.113083761957739</v>
      </c>
      <c r="X150" s="4">
        <f t="shared" si="179"/>
        <v>63.054833044119739</v>
      </c>
      <c r="Y150" s="4">
        <f t="shared" si="179"/>
        <v>62.722538354889878</v>
      </c>
      <c r="Z150" s="4">
        <f t="shared" si="179"/>
        <v>64.999087493455548</v>
      </c>
      <c r="AA150" s="4">
        <f t="shared" si="179"/>
        <v>62.614513806072878</v>
      </c>
      <c r="AB150" s="4">
        <f t="shared" si="179"/>
        <v>63.057764039362155</v>
      </c>
      <c r="AC150" s="4">
        <f t="shared" si="179"/>
        <v>75.508503799422172</v>
      </c>
      <c r="AD150" s="4">
        <f t="shared" si="179"/>
        <v>76.757103533292522</v>
      </c>
      <c r="AE150" s="4">
        <f t="shared" si="179"/>
        <v>77.352667566846506</v>
      </c>
      <c r="AF150" s="4">
        <f t="shared" si="179"/>
        <v>95.88797551052059</v>
      </c>
      <c r="AG150" s="4">
        <f t="shared" si="179"/>
        <v>134.15164535124734</v>
      </c>
      <c r="AI150" s="4">
        <f t="shared" si="180"/>
        <v>0.20561964390316234</v>
      </c>
      <c r="AJ150" s="4">
        <f t="shared" si="180"/>
        <v>-2.9201776885630579</v>
      </c>
      <c r="AK150" s="4">
        <f t="shared" si="180"/>
        <v>0.61769018720264057</v>
      </c>
      <c r="AL150" s="4">
        <f t="shared" si="180"/>
        <v>-1.6249724938044281</v>
      </c>
      <c r="AM150" s="4">
        <f t="shared" si="180"/>
        <v>-6.2083761957737238E-2</v>
      </c>
      <c r="AN150" s="4">
        <f t="shared" si="180"/>
        <v>0.94516695588026067</v>
      </c>
      <c r="AO150" s="4">
        <f t="shared" si="180"/>
        <v>1.1314616451101216</v>
      </c>
      <c r="AP150" s="4">
        <f t="shared" si="180"/>
        <v>-1.316087493455548</v>
      </c>
      <c r="AQ150" s="4">
        <f t="shared" si="180"/>
        <v>1.0924861939271224</v>
      </c>
      <c r="AR150" s="4">
        <f t="shared" si="180"/>
        <v>-0.47276403936215416</v>
      </c>
      <c r="AS150" s="4">
        <f t="shared" si="180"/>
        <v>6.1254962005778282</v>
      </c>
      <c r="AT150" s="4">
        <f t="shared" si="180"/>
        <v>-0.14710353329252257</v>
      </c>
      <c r="AU150" s="4">
        <f t="shared" si="180"/>
        <v>-1.4016675668465126</v>
      </c>
      <c r="AV150" s="4">
        <f t="shared" si="180"/>
        <v>0.32302448947940832</v>
      </c>
      <c r="AW150" s="4">
        <f t="shared" si="180"/>
        <v>-0.50164535124733334</v>
      </c>
      <c r="AY150" s="2">
        <f t="shared" si="172"/>
        <v>71.839380356096839</v>
      </c>
      <c r="AZ150" s="2">
        <f t="shared" si="172"/>
        <v>61.75717553227679</v>
      </c>
      <c r="BA150" s="2">
        <f t="shared" si="172"/>
        <v>58.230654028911701</v>
      </c>
      <c r="BB150" s="2">
        <f t="shared" si="172"/>
        <v>60.183776070656599</v>
      </c>
      <c r="BC150" s="2">
        <f t="shared" si="172"/>
        <v>59.291744998394329</v>
      </c>
      <c r="BD150" s="2">
        <f t="shared" si="172"/>
        <v>59.141532464501402</v>
      </c>
      <c r="BE150" s="2">
        <f t="shared" si="172"/>
        <v>58.191327718736204</v>
      </c>
      <c r="BF150" s="2">
        <f t="shared" si="172"/>
        <v>58.972804261216538</v>
      </c>
      <c r="BG150" s="2">
        <f t="shared" si="172"/>
        <v>58.98043185432352</v>
      </c>
      <c r="BH150" s="2">
        <f t="shared" si="172"/>
        <v>57.876998824087444</v>
      </c>
      <c r="BI150" s="2">
        <f t="shared" si="172"/>
        <v>62.157193797530297</v>
      </c>
      <c r="BJ150" s="2">
        <f t="shared" si="172"/>
        <v>63.259517364918722</v>
      </c>
      <c r="BK150" s="2">
        <f t="shared" si="172"/>
        <v>64.975001440722366</v>
      </c>
      <c r="BL150" s="2">
        <f t="shared" si="172"/>
        <v>63.508546184289003</v>
      </c>
      <c r="BM150" s="2">
        <f t="shared" si="172"/>
        <v>75.40362784892028</v>
      </c>
      <c r="BO150" s="2" t="str">
        <f t="shared" si="100"/>
        <v/>
      </c>
      <c r="BP150" s="2" t="str">
        <f t="shared" si="101"/>
        <v/>
      </c>
      <c r="BQ150" s="2" t="str">
        <f t="shared" si="102"/>
        <v/>
      </c>
      <c r="BR150" s="2" t="str">
        <f t="shared" si="103"/>
        <v/>
      </c>
      <c r="BS150" s="2" t="str">
        <f t="shared" si="104"/>
        <v/>
      </c>
      <c r="BT150" s="2" t="str">
        <f t="shared" si="105"/>
        <v/>
      </c>
      <c r="BU150" s="2" t="str">
        <f t="shared" si="106"/>
        <v/>
      </c>
      <c r="BV150" s="2" t="str">
        <f t="shared" si="107"/>
        <v/>
      </c>
      <c r="BW150" s="2" t="str">
        <f t="shared" si="108"/>
        <v/>
      </c>
      <c r="BX150" s="2" t="str">
        <f t="shared" si="109"/>
        <v/>
      </c>
      <c r="BY150" s="2" t="str">
        <f t="shared" si="110"/>
        <v/>
      </c>
      <c r="BZ150" s="2" t="str">
        <f t="shared" si="111"/>
        <v/>
      </c>
      <c r="CA150" s="2" t="str">
        <f t="shared" si="112"/>
        <v/>
      </c>
      <c r="CB150" s="2" t="str">
        <f t="shared" si="113"/>
        <v/>
      </c>
      <c r="CC150" s="2" t="str">
        <f t="shared" si="114"/>
        <v/>
      </c>
      <c r="CE150" s="2" t="str">
        <f t="shared" si="173"/>
        <v/>
      </c>
      <c r="CF150" s="2" t="str">
        <f t="shared" si="173"/>
        <v/>
      </c>
      <c r="CG150" s="2" t="str">
        <f t="shared" si="173"/>
        <v/>
      </c>
      <c r="CH150" s="2" t="str">
        <f t="shared" si="173"/>
        <v/>
      </c>
      <c r="CI150" s="2" t="str">
        <f t="shared" si="173"/>
        <v/>
      </c>
      <c r="CJ150" s="2" t="str">
        <f t="shared" si="173"/>
        <v/>
      </c>
      <c r="CK150" s="2" t="str">
        <f t="shared" si="173"/>
        <v/>
      </c>
      <c r="CL150" s="2" t="str">
        <f t="shared" si="173"/>
        <v/>
      </c>
      <c r="CM150" s="2" t="str">
        <f t="shared" si="173"/>
        <v/>
      </c>
      <c r="CN150" s="2" t="str">
        <f t="shared" si="173"/>
        <v/>
      </c>
      <c r="CO150" s="2" t="str">
        <f t="shared" si="173"/>
        <v/>
      </c>
      <c r="CP150" s="2" t="str">
        <f t="shared" si="173"/>
        <v/>
      </c>
      <c r="CQ150" s="2" t="str">
        <f t="shared" si="173"/>
        <v/>
      </c>
      <c r="CR150" s="2" t="str">
        <f t="shared" si="173"/>
        <v/>
      </c>
      <c r="CS150" s="2" t="str">
        <f t="shared" si="173"/>
        <v/>
      </c>
      <c r="CU150" s="2" t="str">
        <f t="shared" si="115"/>
        <v/>
      </c>
      <c r="CV150" s="2" t="str">
        <f t="shared" si="116"/>
        <v/>
      </c>
      <c r="CW150" s="2" t="str">
        <f t="shared" si="117"/>
        <v/>
      </c>
      <c r="CX150" s="2" t="str">
        <f t="shared" si="118"/>
        <v/>
      </c>
      <c r="CY150" s="2" t="str">
        <f t="shared" si="119"/>
        <v/>
      </c>
      <c r="CZ150" s="2" t="str">
        <f t="shared" si="120"/>
        <v/>
      </c>
      <c r="DA150" s="2" t="str">
        <f t="shared" si="121"/>
        <v/>
      </c>
      <c r="DB150" s="2" t="str">
        <f t="shared" si="122"/>
        <v/>
      </c>
      <c r="DC150" s="2" t="str">
        <f t="shared" si="123"/>
        <v/>
      </c>
      <c r="DD150" s="2" t="str">
        <f t="shared" si="124"/>
        <v/>
      </c>
      <c r="DE150" s="2" t="str">
        <f t="shared" si="125"/>
        <v/>
      </c>
      <c r="DF150" s="2" t="str">
        <f t="shared" si="126"/>
        <v/>
      </c>
      <c r="DG150" s="2" t="str">
        <f t="shared" si="127"/>
        <v/>
      </c>
      <c r="DH150" s="2" t="str">
        <f t="shared" si="128"/>
        <v/>
      </c>
      <c r="DI150" s="2" t="str">
        <f t="shared" si="129"/>
        <v/>
      </c>
      <c r="DK150" s="2">
        <f t="shared" si="181"/>
        <v>150.77839858299595</v>
      </c>
      <c r="DL150" s="2">
        <f t="shared" si="181"/>
        <v>93.371696617336127</v>
      </c>
      <c r="DM150" s="2">
        <f t="shared" si="181"/>
        <v>107.02691784959225</v>
      </c>
      <c r="DN150" s="2">
        <f t="shared" si="181"/>
        <v>95.72891362126245</v>
      </c>
      <c r="DO150" s="2">
        <f t="shared" si="181"/>
        <v>97.362155038759695</v>
      </c>
      <c r="DP150" s="2">
        <f t="shared" si="181"/>
        <v>82.803198127453953</v>
      </c>
      <c r="DQ150" s="2">
        <f t="shared" si="181"/>
        <v>92.054779673814551</v>
      </c>
      <c r="DR150" s="2">
        <f t="shared" si="181"/>
        <v>90.917086680761074</v>
      </c>
      <c r="DS150" s="2">
        <f t="shared" si="181"/>
        <v>106.14316974789918</v>
      </c>
      <c r="DT150" s="2">
        <f t="shared" si="181"/>
        <v>90.718279279279301</v>
      </c>
      <c r="DU150" s="2">
        <f t="shared" si="181"/>
        <v>102.56076390013494</v>
      </c>
      <c r="DV150" s="2">
        <f t="shared" si="181"/>
        <v>109.56884390243903</v>
      </c>
      <c r="DW150" s="2">
        <f t="shared" si="181"/>
        <v>98.726121564482028</v>
      </c>
      <c r="DX150" s="2">
        <f t="shared" si="181"/>
        <v>79.443611205073964</v>
      </c>
      <c r="DY150" s="2">
        <f t="shared" si="181"/>
        <v>103.98377896613189</v>
      </c>
      <c r="EA150" s="2">
        <f t="shared" si="157"/>
        <v>71.670854945054941</v>
      </c>
      <c r="EB150" s="2">
        <f t="shared" si="157"/>
        <v>61.681821265572964</v>
      </c>
      <c r="EC150" s="2">
        <f t="shared" si="157"/>
        <v>58.153999530846818</v>
      </c>
      <c r="ED150" s="2">
        <f t="shared" si="157"/>
        <v>60.070416834930782</v>
      </c>
      <c r="EE150" s="2">
        <f t="shared" si="157"/>
        <v>59.22761258107689</v>
      </c>
      <c r="EF150" s="2">
        <f t="shared" si="157"/>
        <v>59.089543987086373</v>
      </c>
      <c r="EG150" s="2">
        <f t="shared" si="157"/>
        <v>58.114704715633039</v>
      </c>
      <c r="EH150" s="2">
        <f t="shared" si="157"/>
        <v>58.898713182917525</v>
      </c>
      <c r="EI150" s="2">
        <f t="shared" si="157"/>
        <v>58.833649074708703</v>
      </c>
      <c r="EJ150" s="2">
        <f t="shared" si="157"/>
        <v>57.729207807339151</v>
      </c>
      <c r="EK150" s="2">
        <f t="shared" si="157"/>
        <v>62.085000288139462</v>
      </c>
      <c r="EL150" s="2">
        <f t="shared" si="184"/>
        <v>63.216037352555695</v>
      </c>
      <c r="EM150" s="2">
        <f t="shared" si="140"/>
        <v>64.945612799624001</v>
      </c>
      <c r="EN150" s="2">
        <f t="shared" si="140"/>
        <v>63.500676627470007</v>
      </c>
      <c r="EO150" s="2">
        <f t="shared" si="140"/>
        <v>75.371980656530468</v>
      </c>
      <c r="EQ150" s="2">
        <f t="shared" si="182"/>
        <v>73.821807207453602</v>
      </c>
      <c r="ER150" s="2">
        <f t="shared" si="182"/>
        <v>62.667199534420654</v>
      </c>
      <c r="ES150" s="2">
        <f t="shared" si="182"/>
        <v>58.821426550422537</v>
      </c>
      <c r="ET150" s="2">
        <f t="shared" si="182"/>
        <v>61.437004006275572</v>
      </c>
      <c r="EU150" s="2">
        <f t="shared" si="182"/>
        <v>59.847536600701652</v>
      </c>
      <c r="EV150" s="2">
        <f t="shared" si="182"/>
        <v>59.529382726799781</v>
      </c>
      <c r="EW150" s="2">
        <f t="shared" si="182"/>
        <v>58.808312826005732</v>
      </c>
      <c r="EX150" s="2">
        <f t="shared" si="182"/>
        <v>59.583486626994357</v>
      </c>
      <c r="EY150" s="2">
        <f t="shared" si="182"/>
        <v>60.016101460130542</v>
      </c>
      <c r="EZ150" s="2">
        <f t="shared" si="182"/>
        <v>59.226088066041576</v>
      </c>
      <c r="FA150" s="2">
        <f t="shared" si="182"/>
        <v>62.570658447939074</v>
      </c>
      <c r="FB150" s="2">
        <f t="shared" si="182"/>
        <v>63.313617325227966</v>
      </c>
      <c r="FC150" s="2">
        <f t="shared" si="182"/>
        <v>65.041068070997596</v>
      </c>
      <c r="FD150" s="2">
        <f t="shared" si="182"/>
        <v>63.374685519588994</v>
      </c>
      <c r="FE150" s="2">
        <f t="shared" si="182"/>
        <v>75.42814510302324</v>
      </c>
      <c r="FG150" s="2">
        <f t="shared" si="183"/>
        <v>0.99917939231824127</v>
      </c>
      <c r="FH150" s="2">
        <f t="shared" si="183"/>
        <v>0.99931222981233692</v>
      </c>
      <c r="FI150" s="2">
        <f t="shared" si="183"/>
        <v>0.9993775850458001</v>
      </c>
      <c r="FJ150" s="2">
        <f t="shared" si="183"/>
        <v>0.99933669856647123</v>
      </c>
      <c r="FK150" s="2">
        <f t="shared" si="183"/>
        <v>0.99942173996953065</v>
      </c>
      <c r="FL150" s="2">
        <f t="shared" si="183"/>
        <v>0.99937260899584446</v>
      </c>
      <c r="FM150" s="2">
        <f t="shared" si="183"/>
        <v>0.99931048374143405</v>
      </c>
      <c r="FN150" s="2">
        <f t="shared" si="183"/>
        <v>0.99924083861457424</v>
      </c>
      <c r="FO150" s="2">
        <f t="shared" si="183"/>
        <v>0.99898810385562054</v>
      </c>
      <c r="FP150" s="2">
        <f t="shared" si="183"/>
        <v>0.99911912205161413</v>
      </c>
      <c r="FQ150" s="2">
        <f t="shared" si="183"/>
        <v>0.99917810959331732</v>
      </c>
      <c r="FR150" s="2">
        <f t="shared" si="183"/>
        <v>0.99918968643327211</v>
      </c>
      <c r="FS150" s="2">
        <f t="shared" si="183"/>
        <v>0.99927091466929663</v>
      </c>
      <c r="FT150" s="2">
        <f t="shared" si="183"/>
        <v>0.99924555186261754</v>
      </c>
      <c r="FU150" s="2">
        <f t="shared" si="183"/>
        <v>0.99895753061736048</v>
      </c>
      <c r="FW150" s="2">
        <f t="shared" si="174"/>
        <v>4.816896909279119E-2</v>
      </c>
      <c r="FX150" s="2">
        <f t="shared" si="174"/>
        <v>5.4353659786675515E-2</v>
      </c>
      <c r="FY150" s="2">
        <f t="shared" si="174"/>
        <v>6.9273885371465505E-2</v>
      </c>
      <c r="FZ150" s="2">
        <f t="shared" si="174"/>
        <v>6.5643016099504847E-2</v>
      </c>
      <c r="GA150" s="2">
        <f t="shared" si="174"/>
        <v>6.7880472931815442E-2</v>
      </c>
      <c r="GB150" s="2">
        <f t="shared" si="174"/>
        <v>8.4373523250562299E-2</v>
      </c>
      <c r="GC150" s="2">
        <f t="shared" si="174"/>
        <v>7.6730316163631379E-2</v>
      </c>
      <c r="GD150" s="2">
        <f t="shared" si="174"/>
        <v>7.2701367066620143E-2</v>
      </c>
      <c r="GE150" s="2">
        <f t="shared" si="174"/>
        <v>8.3648575851862195E-2</v>
      </c>
      <c r="GF150" s="2">
        <f t="shared" si="174"/>
        <v>7.9319418143611112E-2</v>
      </c>
      <c r="GG150" s="2">
        <f t="shared" si="174"/>
        <v>8.0152812815999716E-2</v>
      </c>
      <c r="GH150" s="2">
        <f t="shared" si="174"/>
        <v>6.0665156974713044E-2</v>
      </c>
      <c r="GI150" s="2">
        <f t="shared" si="174"/>
        <v>4.9863853778976196E-2</v>
      </c>
      <c r="GJ150" s="2">
        <f t="shared" si="174"/>
        <v>3.3006777600651856E-2</v>
      </c>
      <c r="GK150" s="2">
        <f t="shared" si="174"/>
        <v>3.2409625367482112E-2</v>
      </c>
      <c r="GM150" s="86">
        <f t="shared" si="175"/>
        <v>1.4292956303861777E-144</v>
      </c>
      <c r="GN150" s="86">
        <f t="shared" si="175"/>
        <v>7.0152617922617815E-81</v>
      </c>
      <c r="GO150" s="86">
        <f t="shared" si="175"/>
        <v>3.2766673714944923E-87</v>
      </c>
      <c r="GP150" s="86">
        <f t="shared" si="175"/>
        <v>1.1515362111446062E-90</v>
      </c>
      <c r="GQ150" s="86">
        <f t="shared" si="175"/>
        <v>2.5369376241732907E-89</v>
      </c>
      <c r="GR150" s="86">
        <f t="shared" si="175"/>
        <v>6.3338888271174267E-78</v>
      </c>
      <c r="GS150" s="86">
        <f t="shared" si="175"/>
        <v>3.7031154459589898E-80</v>
      </c>
      <c r="GT150" s="86">
        <f t="shared" si="175"/>
        <v>6.4455053245224535E-96</v>
      </c>
      <c r="GU150" s="86">
        <f t="shared" si="175"/>
        <v>1.0262726064278477E-122</v>
      </c>
      <c r="GV150" s="86">
        <f t="shared" si="175"/>
        <v>1.4857205078266369E-139</v>
      </c>
      <c r="GW150" s="86">
        <f t="shared" si="175"/>
        <v>1.9838144387325738E-112</v>
      </c>
      <c r="GX150" s="86">
        <f t="shared" si="175"/>
        <v>2.4299236939119928E-214</v>
      </c>
      <c r="GY150" s="86">
        <f t="shared" si="175"/>
        <v>2.8384286224702046E-65</v>
      </c>
      <c r="GZ150" s="86">
        <f t="shared" si="175"/>
        <v>1.8228312027401323E-64</v>
      </c>
      <c r="HA150" s="86">
        <f t="shared" si="175"/>
        <v>1.1778715873989475E-104</v>
      </c>
      <c r="HC150" s="86">
        <f t="shared" si="158"/>
        <v>1.5686552227262006E-32</v>
      </c>
      <c r="HD150" s="86">
        <f t="shared" si="158"/>
        <v>8.0318788020031739E-32</v>
      </c>
      <c r="HE150" s="86">
        <f t="shared" si="158"/>
        <v>5.6241713589042489E-33</v>
      </c>
      <c r="HF150" s="86">
        <f t="shared" si="158"/>
        <v>1.7389613903373556E-61</v>
      </c>
      <c r="HG150" s="86">
        <f t="shared" si="158"/>
        <v>4.552013776726945E-55</v>
      </c>
      <c r="HH150" s="86">
        <f t="shared" si="158"/>
        <v>2.8144633528194692E-48</v>
      </c>
      <c r="HI150" s="86">
        <f t="shared" si="158"/>
        <v>1.5590748650597305E-49</v>
      </c>
      <c r="HJ150" s="86">
        <f t="shared" si="158"/>
        <v>4.7388402078071671E-52</v>
      </c>
      <c r="HK150" s="86">
        <f t="shared" si="158"/>
        <v>1.5975966674788155E-70</v>
      </c>
      <c r="HL150" s="86">
        <f t="shared" si="166"/>
        <v>2.0465545098587139E-64</v>
      </c>
      <c r="HM150" s="86">
        <f t="shared" si="166"/>
        <v>6.609408224417164E-61</v>
      </c>
      <c r="HN150" s="86">
        <f t="shared" si="166"/>
        <v>2.7153786505305373E-62</v>
      </c>
      <c r="HO150" s="86">
        <f t="shared" si="166"/>
        <v>5.6843535528559813E-23</v>
      </c>
      <c r="HP150" s="86">
        <f t="shared" si="166"/>
        <v>1.819499867861054E-22</v>
      </c>
      <c r="HQ150" s="86">
        <f t="shared" si="166"/>
        <v>4.0630289871500977E-31</v>
      </c>
      <c r="HS150" s="86">
        <f t="shared" si="176"/>
        <v>0.42868395235067697</v>
      </c>
      <c r="HT150" s="86">
        <f t="shared" si="176"/>
        <v>0.41859332542955352</v>
      </c>
      <c r="HU150" s="86">
        <f t="shared" si="176"/>
        <v>0.55718459512351792</v>
      </c>
      <c r="HV150" s="86">
        <f t="shared" si="176"/>
        <v>0.54396719780618852</v>
      </c>
      <c r="HW150" s="86">
        <f t="shared" si="176"/>
        <v>0.55578414872184634</v>
      </c>
      <c r="HX150" s="86">
        <f t="shared" si="176"/>
        <v>0.47725974938412463</v>
      </c>
      <c r="HY150" s="86">
        <f t="shared" si="176"/>
        <v>0.45788970490386788</v>
      </c>
      <c r="HZ150" s="86">
        <f t="shared" si="176"/>
        <v>0.52096715097056645</v>
      </c>
      <c r="IA150" s="86">
        <f t="shared" si="176"/>
        <v>0.39928520936746487</v>
      </c>
      <c r="IB150" s="86">
        <f t="shared" si="176"/>
        <v>0.40456569550261506</v>
      </c>
      <c r="IC150" s="86">
        <f t="shared" si="176"/>
        <v>0.53873520261098007</v>
      </c>
      <c r="ID150" s="86">
        <f t="shared" si="176"/>
        <v>0.54737870516089648</v>
      </c>
      <c r="IE150" s="86">
        <f t="shared" si="176"/>
        <v>0.38690108555914765</v>
      </c>
      <c r="IF150" s="86">
        <f t="shared" si="176"/>
        <v>0.37839214507025321</v>
      </c>
      <c r="IG150" s="86">
        <f t="shared" si="176"/>
        <v>0.35908473474188751</v>
      </c>
      <c r="II150" s="86">
        <f t="shared" si="177"/>
        <v>8.3762982415410529E-6</v>
      </c>
      <c r="IJ150" s="86">
        <f t="shared" si="177"/>
        <v>1.4980925031741948E-7</v>
      </c>
      <c r="IK150" s="86">
        <f t="shared" si="177"/>
        <v>1.774941572757286E-6</v>
      </c>
      <c r="IL150" s="86">
        <f t="shared" si="177"/>
        <v>2.1051804919968346E-7</v>
      </c>
      <c r="IM150" s="86">
        <f t="shared" si="177"/>
        <v>1.5595565053380563E-6</v>
      </c>
      <c r="IN150" s="86">
        <f t="shared" si="177"/>
        <v>2.6666920247112062E-6</v>
      </c>
      <c r="IO150" s="86">
        <f t="shared" si="177"/>
        <v>6.992922572622159E-6</v>
      </c>
      <c r="IP150" s="86">
        <f t="shared" si="177"/>
        <v>7.41722290819659E-6</v>
      </c>
      <c r="IQ150" s="86">
        <f t="shared" si="177"/>
        <v>7.3305030148657569E-7</v>
      </c>
      <c r="IR150" s="86">
        <f t="shared" si="177"/>
        <v>2.1318498140042807E-7</v>
      </c>
      <c r="IS150" s="86">
        <f t="shared" si="177"/>
        <v>2.4247127166662687E-7</v>
      </c>
      <c r="IT150" s="86">
        <f t="shared" si="177"/>
        <v>3.1138712514399555E-8</v>
      </c>
      <c r="IU150" s="86">
        <f t="shared" si="177"/>
        <v>9.6425929428174718E-8</v>
      </c>
      <c r="IV150" s="86">
        <f t="shared" si="177"/>
        <v>2.9963473982386176E-9</v>
      </c>
      <c r="IW150" s="86">
        <f t="shared" si="177"/>
        <v>2.4471247220635837E-9</v>
      </c>
      <c r="IY150" s="86">
        <f t="shared" si="178"/>
        <v>0.42869232864891849</v>
      </c>
      <c r="IZ150" s="86">
        <f t="shared" si="178"/>
        <v>0.41859347523880386</v>
      </c>
      <c r="JA150" s="86">
        <f t="shared" si="178"/>
        <v>0.55718637006509064</v>
      </c>
      <c r="JB150" s="86">
        <f t="shared" si="178"/>
        <v>0.54396740832423773</v>
      </c>
      <c r="JC150" s="86">
        <f t="shared" si="178"/>
        <v>0.55578570827835172</v>
      </c>
      <c r="JD150" s="86">
        <f t="shared" si="178"/>
        <v>0.47726241607614933</v>
      </c>
      <c r="JE150" s="86">
        <f t="shared" si="178"/>
        <v>0.45789669782644049</v>
      </c>
      <c r="JF150" s="86">
        <f t="shared" si="178"/>
        <v>0.52097456819347465</v>
      </c>
      <c r="JG150" s="86">
        <f t="shared" si="178"/>
        <v>0.39928594241776633</v>
      </c>
      <c r="JH150" s="86">
        <f t="shared" si="178"/>
        <v>0.40456590868759645</v>
      </c>
      <c r="JI150" s="86">
        <f t="shared" si="178"/>
        <v>0.53873544508225168</v>
      </c>
      <c r="JJ150" s="86">
        <f t="shared" si="178"/>
        <v>0.54737873629960898</v>
      </c>
      <c r="JK150" s="86">
        <f t="shared" si="178"/>
        <v>0.38690118198507706</v>
      </c>
      <c r="JL150" s="86">
        <f t="shared" si="178"/>
        <v>0.3783921480666006</v>
      </c>
      <c r="JM150" s="86">
        <f t="shared" si="178"/>
        <v>0.35908473718901224</v>
      </c>
    </row>
    <row r="151" spans="2:273" x14ac:dyDescent="0.25">
      <c r="B151" s="2">
        <v>124</v>
      </c>
      <c r="C151" s="37">
        <v>69.682000000000002</v>
      </c>
      <c r="D151" s="37">
        <v>60.845999999999997</v>
      </c>
      <c r="E151" s="37">
        <v>60.85</v>
      </c>
      <c r="F151" s="37">
        <v>62.128</v>
      </c>
      <c r="G151" s="37">
        <v>64.462000000000003</v>
      </c>
      <c r="H151" s="37">
        <v>63.872</v>
      </c>
      <c r="I151" s="37">
        <v>62.268000000000001</v>
      </c>
      <c r="J151" s="37">
        <v>64.122</v>
      </c>
      <c r="K151" s="37">
        <v>60.366</v>
      </c>
      <c r="L151" s="37">
        <v>60.292999999999999</v>
      </c>
      <c r="M151" s="37">
        <v>73.488</v>
      </c>
      <c r="N151" s="37">
        <v>76.927000000000007</v>
      </c>
      <c r="O151" s="37">
        <v>75.488</v>
      </c>
      <c r="P151" s="37">
        <v>97.447000000000003</v>
      </c>
      <c r="Q151" s="37">
        <v>138.07499999999999</v>
      </c>
      <c r="S151" s="4">
        <f t="shared" si="179"/>
        <v>71.519363410406996</v>
      </c>
      <c r="T151" s="4">
        <f t="shared" si="179"/>
        <v>65.274202018168836</v>
      </c>
      <c r="U151" s="4">
        <f t="shared" si="179"/>
        <v>60.985736352863704</v>
      </c>
      <c r="V151" s="4">
        <f t="shared" si="179"/>
        <v>63.327175154074411</v>
      </c>
      <c r="W151" s="4">
        <f t="shared" si="179"/>
        <v>63.951244155517415</v>
      </c>
      <c r="X151" s="4">
        <f t="shared" si="179"/>
        <v>61.64048290046405</v>
      </c>
      <c r="Y151" s="4">
        <f t="shared" si="179"/>
        <v>61.126744648048557</v>
      </c>
      <c r="Z151" s="4">
        <f t="shared" si="179"/>
        <v>63.401944355130468</v>
      </c>
      <c r="AA151" s="4">
        <f t="shared" si="179"/>
        <v>60.93779302859086</v>
      </c>
      <c r="AB151" s="4">
        <f t="shared" si="179"/>
        <v>60.786823951891002</v>
      </c>
      <c r="AC151" s="4">
        <f t="shared" si="179"/>
        <v>71.858671832485584</v>
      </c>
      <c r="AD151" s="4">
        <f t="shared" si="179"/>
        <v>75.196737012375181</v>
      </c>
      <c r="AE151" s="4">
        <f t="shared" si="179"/>
        <v>78.296546447859015</v>
      </c>
      <c r="AF151" s="4">
        <f t="shared" si="179"/>
        <v>97.968188335904003</v>
      </c>
      <c r="AG151" s="4">
        <f t="shared" si="179"/>
        <v>138.45650874317934</v>
      </c>
      <c r="AI151" s="4">
        <f t="shared" si="180"/>
        <v>-1.8373634104069936</v>
      </c>
      <c r="AJ151" s="4">
        <f t="shared" si="180"/>
        <v>-4.4282020181688395</v>
      </c>
      <c r="AK151" s="4">
        <f t="shared" si="180"/>
        <v>-0.13573635286370234</v>
      </c>
      <c r="AL151" s="4">
        <f t="shared" si="180"/>
        <v>-1.1991751540744104</v>
      </c>
      <c r="AM151" s="4">
        <f t="shared" si="180"/>
        <v>0.51075584448258837</v>
      </c>
      <c r="AN151" s="4">
        <f t="shared" si="180"/>
        <v>2.2315170995359495</v>
      </c>
      <c r="AO151" s="4">
        <f t="shared" si="180"/>
        <v>1.1412553519514432</v>
      </c>
      <c r="AP151" s="4">
        <f t="shared" si="180"/>
        <v>0.72005564486953233</v>
      </c>
      <c r="AQ151" s="4">
        <f t="shared" si="180"/>
        <v>-0.57179302859086079</v>
      </c>
      <c r="AR151" s="4">
        <f t="shared" si="180"/>
        <v>-0.49382395189100237</v>
      </c>
      <c r="AS151" s="4">
        <f t="shared" si="180"/>
        <v>1.6293281675144158</v>
      </c>
      <c r="AT151" s="4">
        <f t="shared" si="180"/>
        <v>1.7302629876248261</v>
      </c>
      <c r="AU151" s="4">
        <f t="shared" si="180"/>
        <v>-2.8085464478590154</v>
      </c>
      <c r="AV151" s="4">
        <f t="shared" si="180"/>
        <v>-0.52118833590400016</v>
      </c>
      <c r="AW151" s="4">
        <f t="shared" si="180"/>
        <v>-0.3815087431793529</v>
      </c>
      <c r="AY151" s="2">
        <f t="shared" si="172"/>
        <v>71.519363410406996</v>
      </c>
      <c r="AZ151" s="2">
        <f t="shared" si="172"/>
        <v>61.571543007507451</v>
      </c>
      <c r="BA151" s="2">
        <f t="shared" si="172"/>
        <v>58.094601114016399</v>
      </c>
      <c r="BB151" s="2">
        <f t="shared" si="172"/>
        <v>59.979634293116206</v>
      </c>
      <c r="BC151" s="2">
        <f t="shared" si="172"/>
        <v>59.186820525716193</v>
      </c>
      <c r="BD151" s="2">
        <f t="shared" si="172"/>
        <v>59.001791708530945</v>
      </c>
      <c r="BE151" s="2">
        <f t="shared" si="172"/>
        <v>58.033690193021982</v>
      </c>
      <c r="BF151" s="2">
        <f t="shared" si="172"/>
        <v>58.85142548335125</v>
      </c>
      <c r="BG151" s="2">
        <f t="shared" si="172"/>
        <v>58.792000404911953</v>
      </c>
      <c r="BH151" s="2">
        <f t="shared" si="172"/>
        <v>57.748131571796378</v>
      </c>
      <c r="BI151" s="2">
        <f t="shared" si="172"/>
        <v>62.036019929375762</v>
      </c>
      <c r="BJ151" s="2">
        <f t="shared" si="172"/>
        <v>63.157629334168284</v>
      </c>
      <c r="BK151" s="2">
        <f t="shared" si="172"/>
        <v>64.888528662606845</v>
      </c>
      <c r="BL151" s="2">
        <f t="shared" si="172"/>
        <v>63.421200322796359</v>
      </c>
      <c r="BM151" s="2">
        <f t="shared" si="172"/>
        <v>75.169997808879842</v>
      </c>
      <c r="BO151" s="2" t="str">
        <f t="shared" si="100"/>
        <v/>
      </c>
      <c r="BP151" s="2" t="str">
        <f t="shared" si="101"/>
        <v/>
      </c>
      <c r="BQ151" s="2" t="str">
        <f t="shared" si="102"/>
        <v/>
      </c>
      <c r="BR151" s="2" t="str">
        <f t="shared" si="103"/>
        <v/>
      </c>
      <c r="BS151" s="2" t="str">
        <f t="shared" si="104"/>
        <v/>
      </c>
      <c r="BT151" s="2" t="str">
        <f t="shared" si="105"/>
        <v/>
      </c>
      <c r="BU151" s="2" t="str">
        <f t="shared" si="106"/>
        <v/>
      </c>
      <c r="BV151" s="2" t="str">
        <f t="shared" si="107"/>
        <v/>
      </c>
      <c r="BW151" s="2" t="str">
        <f t="shared" si="108"/>
        <v/>
      </c>
      <c r="BX151" s="2" t="str">
        <f t="shared" si="109"/>
        <v/>
      </c>
      <c r="BY151" s="2" t="str">
        <f t="shared" si="110"/>
        <v/>
      </c>
      <c r="BZ151" s="2" t="str">
        <f t="shared" si="111"/>
        <v/>
      </c>
      <c r="CA151" s="2" t="str">
        <f t="shared" si="112"/>
        <v/>
      </c>
      <c r="CB151" s="2" t="str">
        <f t="shared" si="113"/>
        <v/>
      </c>
      <c r="CC151" s="2" t="str">
        <f t="shared" si="114"/>
        <v/>
      </c>
      <c r="CE151" s="2" t="str">
        <f t="shared" si="173"/>
        <v/>
      </c>
      <c r="CF151" s="2" t="str">
        <f t="shared" si="173"/>
        <v/>
      </c>
      <c r="CG151" s="2" t="str">
        <f t="shared" si="173"/>
        <v/>
      </c>
      <c r="CH151" s="2" t="str">
        <f t="shared" si="173"/>
        <v/>
      </c>
      <c r="CI151" s="2" t="str">
        <f t="shared" si="173"/>
        <v/>
      </c>
      <c r="CJ151" s="2" t="str">
        <f t="shared" si="173"/>
        <v/>
      </c>
      <c r="CK151" s="2" t="str">
        <f t="shared" si="173"/>
        <v/>
      </c>
      <c r="CL151" s="2" t="str">
        <f t="shared" si="173"/>
        <v/>
      </c>
      <c r="CM151" s="2" t="str">
        <f t="shared" si="173"/>
        <v/>
      </c>
      <c r="CN151" s="2" t="str">
        <f t="shared" si="173"/>
        <v/>
      </c>
      <c r="CO151" s="2" t="str">
        <f t="shared" si="173"/>
        <v/>
      </c>
      <c r="CP151" s="2" t="str">
        <f t="shared" si="173"/>
        <v/>
      </c>
      <c r="CQ151" s="2" t="str">
        <f t="shared" si="173"/>
        <v/>
      </c>
      <c r="CR151" s="2" t="str">
        <f t="shared" si="173"/>
        <v/>
      </c>
      <c r="CS151" s="2" t="str">
        <f t="shared" si="173"/>
        <v/>
      </c>
      <c r="CU151" s="2" t="str">
        <f t="shared" si="115"/>
        <v/>
      </c>
      <c r="CV151" s="2" t="str">
        <f t="shared" si="116"/>
        <v/>
      </c>
      <c r="CW151" s="2" t="str">
        <f t="shared" si="117"/>
        <v/>
      </c>
      <c r="CX151" s="2" t="str">
        <f t="shared" si="118"/>
        <v/>
      </c>
      <c r="CY151" s="2" t="str">
        <f t="shared" si="119"/>
        <v/>
      </c>
      <c r="CZ151" s="2" t="str">
        <f t="shared" si="120"/>
        <v/>
      </c>
      <c r="DA151" s="2" t="str">
        <f t="shared" si="121"/>
        <v/>
      </c>
      <c r="DB151" s="2" t="str">
        <f t="shared" si="122"/>
        <v/>
      </c>
      <c r="DC151" s="2" t="str">
        <f t="shared" si="123"/>
        <v/>
      </c>
      <c r="DD151" s="2" t="str">
        <f t="shared" si="124"/>
        <v/>
      </c>
      <c r="DE151" s="2" t="str">
        <f t="shared" si="125"/>
        <v/>
      </c>
      <c r="DF151" s="2" t="str">
        <f t="shared" si="126"/>
        <v/>
      </c>
      <c r="DG151" s="2" t="str">
        <f t="shared" si="127"/>
        <v/>
      </c>
      <c r="DH151" s="2" t="str">
        <f t="shared" si="128"/>
        <v/>
      </c>
      <c r="DI151" s="2" t="str">
        <f t="shared" si="129"/>
        <v/>
      </c>
      <c r="DK151" s="2">
        <f t="shared" si="181"/>
        <v>151.40174210526317</v>
      </c>
      <c r="DL151" s="2">
        <f t="shared" si="181"/>
        <v>93.532891120507372</v>
      </c>
      <c r="DM151" s="2">
        <f t="shared" si="181"/>
        <v>107.31822712171548</v>
      </c>
      <c r="DN151" s="2">
        <f t="shared" si="181"/>
        <v>95.90748504983388</v>
      </c>
      <c r="DO151" s="2">
        <f t="shared" si="181"/>
        <v>97.563537503713917</v>
      </c>
      <c r="DP151" s="2">
        <f t="shared" si="181"/>
        <v>82.851784657203268</v>
      </c>
      <c r="DQ151" s="2">
        <f t="shared" si="181"/>
        <v>92.186572334642079</v>
      </c>
      <c r="DR151" s="2">
        <f t="shared" si="181"/>
        <v>91.005455250176155</v>
      </c>
      <c r="DS151" s="2">
        <f t="shared" si="181"/>
        <v>106.43261120448182</v>
      </c>
      <c r="DT151" s="2">
        <f t="shared" si="181"/>
        <v>90.837890469416806</v>
      </c>
      <c r="DU151" s="2">
        <f t="shared" si="181"/>
        <v>102.81760418353575</v>
      </c>
      <c r="DV151" s="2">
        <f t="shared" si="181"/>
        <v>109.90090666041277</v>
      </c>
      <c r="DW151" s="2">
        <f t="shared" si="181"/>
        <v>98.887536997885832</v>
      </c>
      <c r="DX151" s="2">
        <f t="shared" si="181"/>
        <v>79.477917829457326</v>
      </c>
      <c r="DY151" s="2">
        <f t="shared" si="181"/>
        <v>104.18354500891266</v>
      </c>
      <c r="EA151" s="2">
        <f t="shared" si="157"/>
        <v>71.340652747252733</v>
      </c>
      <c r="EB151" s="2">
        <f t="shared" si="157"/>
        <v>61.488777722955476</v>
      </c>
      <c r="EC151" s="2">
        <f t="shared" si="157"/>
        <v>58.012942763312225</v>
      </c>
      <c r="ED151" s="2">
        <f t="shared" si="157"/>
        <v>59.853856374866879</v>
      </c>
      <c r="EE151" s="2">
        <f t="shared" si="157"/>
        <v>59.118192463708418</v>
      </c>
      <c r="EF151" s="2">
        <f t="shared" si="157"/>
        <v>58.94484374495562</v>
      </c>
      <c r="EG151" s="2">
        <f t="shared" si="157"/>
        <v>57.950485967419262</v>
      </c>
      <c r="EH151" s="2">
        <f t="shared" si="157"/>
        <v>58.771763906834963</v>
      </c>
      <c r="EI151" s="2">
        <f t="shared" si="157"/>
        <v>58.633880260452358</v>
      </c>
      <c r="EJ151" s="2">
        <f t="shared" si="157"/>
        <v>57.585067309439566</v>
      </c>
      <c r="EK151" s="2">
        <f t="shared" si="157"/>
        <v>61.960168729665156</v>
      </c>
      <c r="EL151" s="2">
        <f t="shared" si="184"/>
        <v>63.11583377020532</v>
      </c>
      <c r="EM151" s="2">
        <f t="shared" si="140"/>
        <v>64.859773539088209</v>
      </c>
      <c r="EN151" s="2">
        <f t="shared" si="140"/>
        <v>63.414960480058198</v>
      </c>
      <c r="EO151" s="2">
        <f t="shared" si="140"/>
        <v>75.140193024876027</v>
      </c>
      <c r="EQ151" s="2">
        <f t="shared" si="182"/>
        <v>73.600193453458871</v>
      </c>
      <c r="ER151" s="2">
        <f t="shared" si="182"/>
        <v>62.545747785234084</v>
      </c>
      <c r="ES151" s="2">
        <f t="shared" si="182"/>
        <v>58.724229241603041</v>
      </c>
      <c r="ET151" s="2">
        <f t="shared" si="182"/>
        <v>61.30746127204322</v>
      </c>
      <c r="EU151" s="2">
        <f t="shared" si="182"/>
        <v>59.772078742002456</v>
      </c>
      <c r="EV151" s="2">
        <f t="shared" si="182"/>
        <v>59.416343152124433</v>
      </c>
      <c r="EW151" s="2">
        <f t="shared" si="182"/>
        <v>58.688961399386777</v>
      </c>
      <c r="EX151" s="2">
        <f t="shared" si="182"/>
        <v>59.496151137447612</v>
      </c>
      <c r="EY151" s="2">
        <f t="shared" si="182"/>
        <v>59.88689126669</v>
      </c>
      <c r="EZ151" s="2">
        <f t="shared" si="182"/>
        <v>59.164785590149386</v>
      </c>
      <c r="FA151" s="2">
        <f t="shared" si="182"/>
        <v>62.478717370079124</v>
      </c>
      <c r="FB151" s="2">
        <f t="shared" si="182"/>
        <v>63.224984442192955</v>
      </c>
      <c r="FC151" s="2">
        <f t="shared" si="182"/>
        <v>64.972384131122354</v>
      </c>
      <c r="FD151" s="2">
        <f t="shared" si="182"/>
        <v>63.281542033504962</v>
      </c>
      <c r="FE151" s="2">
        <f t="shared" si="182"/>
        <v>75.201997810701897</v>
      </c>
      <c r="FG151" s="2">
        <f t="shared" si="183"/>
        <v>0.99925154285734274</v>
      </c>
      <c r="FH151" s="2">
        <f t="shared" si="183"/>
        <v>0.99937270817247148</v>
      </c>
      <c r="FI151" s="2">
        <f t="shared" si="183"/>
        <v>0.99943231972574553</v>
      </c>
      <c r="FJ151" s="2">
        <f t="shared" si="183"/>
        <v>0.99939502659459512</v>
      </c>
      <c r="FK151" s="2">
        <f t="shared" si="183"/>
        <v>0.99947259374949138</v>
      </c>
      <c r="FL151" s="2">
        <f t="shared" si="183"/>
        <v>0.9994277810151434</v>
      </c>
      <c r="FM151" s="2">
        <f t="shared" si="183"/>
        <v>0.99937111554388292</v>
      </c>
      <c r="FN151" s="2">
        <f t="shared" si="183"/>
        <v>0.99930759033610916</v>
      </c>
      <c r="FO151" s="2">
        <f t="shared" si="183"/>
        <v>0.9990770575730209</v>
      </c>
      <c r="FP151" s="2">
        <f t="shared" si="183"/>
        <v>0.99919656749070751</v>
      </c>
      <c r="FQ151" s="2">
        <f t="shared" si="183"/>
        <v>0.99925037282921958</v>
      </c>
      <c r="FR151" s="2">
        <f t="shared" si="183"/>
        <v>0.99926093254923676</v>
      </c>
      <c r="FS151" s="2">
        <f t="shared" si="183"/>
        <v>0.99933502361628002</v>
      </c>
      <c r="FT151" s="2">
        <f t="shared" si="183"/>
        <v>0.99931188944195437</v>
      </c>
      <c r="FU151" s="2">
        <f t="shared" si="183"/>
        <v>0.99904916940744348</v>
      </c>
      <c r="FW151" s="2">
        <f t="shared" si="174"/>
        <v>5.257190925972801E-2</v>
      </c>
      <c r="FX151" s="2">
        <f t="shared" si="174"/>
        <v>5.9286706722996962E-2</v>
      </c>
      <c r="FY151" s="2">
        <f t="shared" si="174"/>
        <v>7.5453020682137981E-2</v>
      </c>
      <c r="FZ151" s="2">
        <f t="shared" si="174"/>
        <v>7.1523171072543704E-2</v>
      </c>
      <c r="GA151" s="2">
        <f t="shared" si="174"/>
        <v>7.3945192514005095E-2</v>
      </c>
      <c r="GB151" s="2">
        <f t="shared" si="174"/>
        <v>9.1766728563469305E-2</v>
      </c>
      <c r="GC151" s="2">
        <f t="shared" si="174"/>
        <v>8.351487453518619E-2</v>
      </c>
      <c r="GD151" s="2">
        <f t="shared" si="174"/>
        <v>7.9160226331969785E-2</v>
      </c>
      <c r="GE151" s="2">
        <f t="shared" si="174"/>
        <v>9.0984570086030767E-2</v>
      </c>
      <c r="GF151" s="2">
        <f t="shared" si="174"/>
        <v>8.6311505582543371E-2</v>
      </c>
      <c r="GG151" s="2">
        <f t="shared" si="174"/>
        <v>8.7211405915323795E-2</v>
      </c>
      <c r="GH151" s="2">
        <f t="shared" si="174"/>
        <v>6.613096627615217E-2</v>
      </c>
      <c r="GI151" s="2">
        <f t="shared" si="174"/>
        <v>5.4412860433875228E-2</v>
      </c>
      <c r="GJ151" s="2">
        <f t="shared" si="174"/>
        <v>3.6076329261456153E-2</v>
      </c>
      <c r="GK151" s="2">
        <f t="shared" si="174"/>
        <v>3.5425677765170353E-2</v>
      </c>
      <c r="GM151" s="86">
        <f t="shared" si="175"/>
        <v>1.9207892535720226E-149</v>
      </c>
      <c r="GN151" s="86">
        <f t="shared" si="175"/>
        <v>1.2557405106223051E-83</v>
      </c>
      <c r="GO151" s="86">
        <f t="shared" si="175"/>
        <v>3.772211018084754E-90</v>
      </c>
      <c r="GP151" s="86">
        <f t="shared" si="175"/>
        <v>1.0233088859475636E-93</v>
      </c>
      <c r="GQ151" s="86">
        <f t="shared" si="175"/>
        <v>2.3555318498888203E-92</v>
      </c>
      <c r="GR151" s="86">
        <f t="shared" si="175"/>
        <v>1.5229343754884844E-80</v>
      </c>
      <c r="GS151" s="86">
        <f t="shared" si="175"/>
        <v>7.8504652553845964E-83</v>
      </c>
      <c r="GT151" s="86">
        <f t="shared" si="175"/>
        <v>3.3996125620410522E-99</v>
      </c>
      <c r="GU151" s="86">
        <f t="shared" si="175"/>
        <v>7.1521727777830688E-127</v>
      </c>
      <c r="GV151" s="86">
        <f t="shared" si="175"/>
        <v>3.308996088777834E-144</v>
      </c>
      <c r="GW151" s="86">
        <f t="shared" si="175"/>
        <v>3.317736675939056E-116</v>
      </c>
      <c r="GX151" s="86">
        <f t="shared" si="175"/>
        <v>1.373302839994626E-221</v>
      </c>
      <c r="GY151" s="86">
        <f t="shared" si="175"/>
        <v>1.7937884971653983E-67</v>
      </c>
      <c r="GZ151" s="86">
        <f t="shared" si="175"/>
        <v>1.1892514166333854E-66</v>
      </c>
      <c r="HA151" s="86">
        <f t="shared" si="175"/>
        <v>3.7714238297321901E-108</v>
      </c>
      <c r="HC151" s="86">
        <f t="shared" si="158"/>
        <v>2.6294030195278023E-34</v>
      </c>
      <c r="HD151" s="86">
        <f t="shared" si="158"/>
        <v>1.5601391312549169E-33</v>
      </c>
      <c r="HE151" s="86">
        <f t="shared" si="158"/>
        <v>1.0157799570593428E-34</v>
      </c>
      <c r="HF151" s="86">
        <f t="shared" si="158"/>
        <v>7.9529001300152555E-65</v>
      </c>
      <c r="HG151" s="86">
        <f t="shared" si="158"/>
        <v>4.9776923209818734E-58</v>
      </c>
      <c r="HH151" s="86">
        <f t="shared" si="158"/>
        <v>8.6057531760506627E-51</v>
      </c>
      <c r="HI151" s="86">
        <f t="shared" si="158"/>
        <v>4.3973761016565931E-52</v>
      </c>
      <c r="HJ151" s="86">
        <f t="shared" si="158"/>
        <v>8.5598928168373791E-55</v>
      </c>
      <c r="HK151" s="86">
        <f t="shared" si="158"/>
        <v>3.7533500384910864E-74</v>
      </c>
      <c r="HL151" s="86">
        <f t="shared" si="166"/>
        <v>1.2779853652765443E-67</v>
      </c>
      <c r="HM151" s="86">
        <f t="shared" si="166"/>
        <v>5.070556315027167E-64</v>
      </c>
      <c r="HN151" s="86">
        <f t="shared" si="166"/>
        <v>1.6142090055379291E-65</v>
      </c>
      <c r="HO151" s="86">
        <f t="shared" si="166"/>
        <v>3.4576344640076182E-24</v>
      </c>
      <c r="HP151" s="86">
        <f t="shared" si="166"/>
        <v>1.1429864052790868E-23</v>
      </c>
      <c r="HQ151" s="86">
        <f t="shared" si="166"/>
        <v>8.6868856705058499E-33</v>
      </c>
      <c r="HS151" s="86">
        <f t="shared" si="176"/>
        <v>0.48675337456153472</v>
      </c>
      <c r="HT151" s="86">
        <f t="shared" si="176"/>
        <v>0.49039103089254621</v>
      </c>
      <c r="HU151" s="86">
        <f t="shared" si="176"/>
        <v>0.54687778854000713</v>
      </c>
      <c r="HV151" s="86">
        <f t="shared" si="176"/>
        <v>0.55771395527158585</v>
      </c>
      <c r="HW151" s="86">
        <f t="shared" si="176"/>
        <v>0.51661142359883783</v>
      </c>
      <c r="HX151" s="86">
        <f t="shared" si="176"/>
        <v>0.37555335578315363</v>
      </c>
      <c r="HY151" s="86">
        <f t="shared" si="176"/>
        <v>0.36084445025151046</v>
      </c>
      <c r="HZ151" s="86">
        <f t="shared" si="176"/>
        <v>0.44839382536620659</v>
      </c>
      <c r="IA151" s="86">
        <f t="shared" si="176"/>
        <v>0.28052500180020445</v>
      </c>
      <c r="IB151" s="86">
        <f t="shared" si="176"/>
        <v>0.28331324757029575</v>
      </c>
      <c r="IC151" s="86">
        <f t="shared" si="176"/>
        <v>0.46250097010050156</v>
      </c>
      <c r="ID151" s="86">
        <f t="shared" si="176"/>
        <v>0.55583008604777695</v>
      </c>
      <c r="IE151" s="86">
        <f t="shared" si="176"/>
        <v>0.46156235859397116</v>
      </c>
      <c r="IF151" s="86">
        <f t="shared" si="176"/>
        <v>0.43099706498480095</v>
      </c>
      <c r="IG151" s="86">
        <f t="shared" si="176"/>
        <v>0.41277733318129373</v>
      </c>
      <c r="II151" s="86">
        <f t="shared" si="177"/>
        <v>1.5758640545576406E-5</v>
      </c>
      <c r="IJ151" s="86">
        <f t="shared" si="177"/>
        <v>3.7070360821391819E-7</v>
      </c>
      <c r="IK151" s="86">
        <f t="shared" si="177"/>
        <v>4.0632788556929108E-6</v>
      </c>
      <c r="IL151" s="86">
        <f t="shared" si="177"/>
        <v>5.4484409066462007E-7</v>
      </c>
      <c r="IM151" s="86">
        <f t="shared" si="177"/>
        <v>3.5767560028614529E-6</v>
      </c>
      <c r="IN151" s="86">
        <f t="shared" si="177"/>
        <v>6.3736794759338562E-6</v>
      </c>
      <c r="IO151" s="86">
        <f t="shared" si="177"/>
        <v>1.5079321125580716E-5</v>
      </c>
      <c r="IP151" s="86">
        <f t="shared" si="177"/>
        <v>1.5656969761837497E-5</v>
      </c>
      <c r="IQ151" s="86">
        <f t="shared" si="177"/>
        <v>1.9182741990590319E-6</v>
      </c>
      <c r="IR151" s="86">
        <f t="shared" si="177"/>
        <v>5.9579808013478528E-7</v>
      </c>
      <c r="IS151" s="86">
        <f t="shared" si="177"/>
        <v>6.7458006345571629E-7</v>
      </c>
      <c r="IT151" s="86">
        <f t="shared" si="177"/>
        <v>8.8517433326566717E-8</v>
      </c>
      <c r="IU151" s="86">
        <f t="shared" si="177"/>
        <v>2.3830501825427664E-7</v>
      </c>
      <c r="IV151" s="86">
        <f t="shared" si="177"/>
        <v>7.9253254129551648E-9</v>
      </c>
      <c r="IW151" s="86">
        <f t="shared" si="177"/>
        <v>6.5065648397260779E-9</v>
      </c>
      <c r="IY151" s="86">
        <f t="shared" si="178"/>
        <v>0.48676913320208032</v>
      </c>
      <c r="IZ151" s="86">
        <f t="shared" si="178"/>
        <v>0.49039140159615441</v>
      </c>
      <c r="JA151" s="86">
        <f t="shared" si="178"/>
        <v>0.54688185181886284</v>
      </c>
      <c r="JB151" s="86">
        <f t="shared" si="178"/>
        <v>0.55771450011567647</v>
      </c>
      <c r="JC151" s="86">
        <f t="shared" si="178"/>
        <v>0.51661500035484065</v>
      </c>
      <c r="JD151" s="86">
        <f t="shared" si="178"/>
        <v>0.37555972946262955</v>
      </c>
      <c r="JE151" s="86">
        <f t="shared" si="178"/>
        <v>0.36085952957263606</v>
      </c>
      <c r="JF151" s="86">
        <f t="shared" si="178"/>
        <v>0.44840948233596845</v>
      </c>
      <c r="JG151" s="86">
        <f t="shared" si="178"/>
        <v>0.2805269200744035</v>
      </c>
      <c r="JH151" s="86">
        <f t="shared" si="178"/>
        <v>0.28331384336837589</v>
      </c>
      <c r="JI151" s="86">
        <f t="shared" si="178"/>
        <v>0.46250164468056504</v>
      </c>
      <c r="JJ151" s="86">
        <f t="shared" si="178"/>
        <v>0.55583017456521022</v>
      </c>
      <c r="JK151" s="86">
        <f t="shared" si="178"/>
        <v>0.46156259689898943</v>
      </c>
      <c r="JL151" s="86">
        <f t="shared" si="178"/>
        <v>0.43099707291012634</v>
      </c>
      <c r="JM151" s="86">
        <f t="shared" si="178"/>
        <v>0.41277733968785857</v>
      </c>
    </row>
    <row r="152" spans="2:273" x14ac:dyDescent="0.25">
      <c r="B152" s="2">
        <v>125</v>
      </c>
      <c r="C152" s="37">
        <v>70.385999999999996</v>
      </c>
      <c r="D152" s="37">
        <v>61.128</v>
      </c>
      <c r="E152" s="37">
        <v>60.15</v>
      </c>
      <c r="F152" s="37">
        <v>62.204999999999998</v>
      </c>
      <c r="G152" s="37">
        <v>62.051000000000002</v>
      </c>
      <c r="H152" s="37">
        <v>62</v>
      </c>
      <c r="I152" s="37">
        <v>60.170999999999999</v>
      </c>
      <c r="J152" s="37">
        <v>62.536999999999999</v>
      </c>
      <c r="K152" s="37">
        <v>59.414999999999999</v>
      </c>
      <c r="L152" s="37">
        <v>59.634</v>
      </c>
      <c r="M152" s="37">
        <v>66.975999999999999</v>
      </c>
      <c r="N152" s="37">
        <v>71.171000000000006</v>
      </c>
      <c r="O152" s="37">
        <v>75.853999999999999</v>
      </c>
      <c r="P152" s="37">
        <v>97.132000000000005</v>
      </c>
      <c r="Q152" s="37">
        <v>140.125</v>
      </c>
      <c r="S152" s="4">
        <f t="shared" si="179"/>
        <v>71.201574306236452</v>
      </c>
      <c r="T152" s="4">
        <f t="shared" si="179"/>
        <v>65.059754451975223</v>
      </c>
      <c r="U152" s="4">
        <f t="shared" si="179"/>
        <v>60.241314584021346</v>
      </c>
      <c r="V152" s="4">
        <f t="shared" si="179"/>
        <v>62.51239405811156</v>
      </c>
      <c r="W152" s="4">
        <f t="shared" si="179"/>
        <v>62.603228458649362</v>
      </c>
      <c r="X152" s="4">
        <f t="shared" si="179"/>
        <v>60.42046794059717</v>
      </c>
      <c r="Y152" s="4">
        <f t="shared" si="179"/>
        <v>59.763552381480146</v>
      </c>
      <c r="Z152" s="4">
        <f t="shared" si="179"/>
        <v>61.836399967774831</v>
      </c>
      <c r="AA152" s="4">
        <f t="shared" si="179"/>
        <v>59.691913008222478</v>
      </c>
      <c r="AB152" s="4">
        <f t="shared" si="179"/>
        <v>59.138906352201104</v>
      </c>
      <c r="AC152" s="4">
        <f t="shared" si="179"/>
        <v>68.16890755306693</v>
      </c>
      <c r="AD152" s="4">
        <f t="shared" si="179"/>
        <v>72.659615639189084</v>
      </c>
      <c r="AE152" s="4">
        <f t="shared" si="179"/>
        <v>78.498996802700901</v>
      </c>
      <c r="AF152" s="4">
        <f t="shared" si="179"/>
        <v>99.257737963390269</v>
      </c>
      <c r="AG152" s="4">
        <f t="shared" si="179"/>
        <v>141.42971085451424</v>
      </c>
      <c r="AI152" s="4">
        <f t="shared" si="180"/>
        <v>-0.81557430623645644</v>
      </c>
      <c r="AJ152" s="4">
        <f t="shared" si="180"/>
        <v>-3.9317544519752232</v>
      </c>
      <c r="AK152" s="4">
        <f t="shared" si="180"/>
        <v>-9.13145840213474E-2</v>
      </c>
      <c r="AL152" s="4">
        <f t="shared" si="180"/>
        <v>-0.30739405811156217</v>
      </c>
      <c r="AM152" s="4">
        <f t="shared" si="180"/>
        <v>-0.55222845864935977</v>
      </c>
      <c r="AN152" s="4">
        <f t="shared" si="180"/>
        <v>1.5795320594028297</v>
      </c>
      <c r="AO152" s="4">
        <f t="shared" si="180"/>
        <v>0.40744761851985345</v>
      </c>
      <c r="AP152" s="4">
        <f t="shared" si="180"/>
        <v>0.70060003222516798</v>
      </c>
      <c r="AQ152" s="4">
        <f t="shared" si="180"/>
        <v>-0.27691300822247911</v>
      </c>
      <c r="AR152" s="4">
        <f t="shared" si="180"/>
        <v>0.49509364779889609</v>
      </c>
      <c r="AS152" s="4">
        <f t="shared" si="180"/>
        <v>-1.1929075530669309</v>
      </c>
      <c r="AT152" s="4">
        <f t="shared" si="180"/>
        <v>-1.4886156391890779</v>
      </c>
      <c r="AU152" s="4">
        <f t="shared" si="180"/>
        <v>-2.6449968027009021</v>
      </c>
      <c r="AV152" s="4">
        <f t="shared" si="180"/>
        <v>-2.1257379633902644</v>
      </c>
      <c r="AW152" s="4">
        <f t="shared" si="180"/>
        <v>-1.3047108545142407</v>
      </c>
      <c r="AY152" s="2">
        <f t="shared" si="172"/>
        <v>71.201574306236452</v>
      </c>
      <c r="AZ152" s="2">
        <f t="shared" si="172"/>
        <v>61.387216903331215</v>
      </c>
      <c r="BA152" s="2">
        <f t="shared" si="172"/>
        <v>57.95966165879446</v>
      </c>
      <c r="BB152" s="2">
        <f t="shared" si="172"/>
        <v>59.777400473082693</v>
      </c>
      <c r="BC152" s="2">
        <f t="shared" si="172"/>
        <v>59.082790146505118</v>
      </c>
      <c r="BD152" s="2">
        <f t="shared" si="172"/>
        <v>58.862905094347973</v>
      </c>
      <c r="BE152" s="2">
        <f t="shared" si="172"/>
        <v>57.877233275660075</v>
      </c>
      <c r="BF152" s="2">
        <f t="shared" si="172"/>
        <v>58.731117682924015</v>
      </c>
      <c r="BG152" s="2">
        <f t="shared" si="172"/>
        <v>58.605654079636956</v>
      </c>
      <c r="BH152" s="2">
        <f t="shared" si="172"/>
        <v>57.621530199329477</v>
      </c>
      <c r="BI152" s="2">
        <f t="shared" si="172"/>
        <v>61.91582450106236</v>
      </c>
      <c r="BJ152" s="2">
        <f t="shared" si="172"/>
        <v>63.056156667246903</v>
      </c>
      <c r="BK152" s="2">
        <f t="shared" si="172"/>
        <v>64.802423846008423</v>
      </c>
      <c r="BL152" s="2">
        <f t="shared" si="172"/>
        <v>63.333848708666309</v>
      </c>
      <c r="BM152" s="2">
        <f t="shared" si="172"/>
        <v>74.936578101200126</v>
      </c>
      <c r="BO152" s="2" t="str">
        <f t="shared" si="100"/>
        <v/>
      </c>
      <c r="BP152" s="2" t="str">
        <f t="shared" si="101"/>
        <v/>
      </c>
      <c r="BQ152" s="2" t="str">
        <f t="shared" si="102"/>
        <v/>
      </c>
      <c r="BR152" s="2" t="str">
        <f t="shared" si="103"/>
        <v/>
      </c>
      <c r="BS152" s="2" t="str">
        <f t="shared" si="104"/>
        <v/>
      </c>
      <c r="BT152" s="2" t="str">
        <f t="shared" si="105"/>
        <v/>
      </c>
      <c r="BU152" s="2" t="str">
        <f t="shared" si="106"/>
        <v/>
      </c>
      <c r="BV152" s="2" t="str">
        <f t="shared" si="107"/>
        <v/>
      </c>
      <c r="BW152" s="2" t="str">
        <f t="shared" si="108"/>
        <v/>
      </c>
      <c r="BX152" s="2" t="str">
        <f t="shared" si="109"/>
        <v/>
      </c>
      <c r="BY152" s="2" t="str">
        <f t="shared" si="110"/>
        <v/>
      </c>
      <c r="BZ152" s="2" t="str">
        <f t="shared" si="111"/>
        <v/>
      </c>
      <c r="CA152" s="2" t="str">
        <f t="shared" si="112"/>
        <v/>
      </c>
      <c r="CB152" s="2" t="str">
        <f t="shared" si="113"/>
        <v/>
      </c>
      <c r="CC152" s="2" t="str">
        <f t="shared" si="114"/>
        <v/>
      </c>
      <c r="CE152" s="2" t="str">
        <f t="shared" si="173"/>
        <v/>
      </c>
      <c r="CF152" s="2" t="str">
        <f t="shared" si="173"/>
        <v/>
      </c>
      <c r="CG152" s="2" t="str">
        <f t="shared" si="173"/>
        <v/>
      </c>
      <c r="CH152" s="2" t="str">
        <f t="shared" si="173"/>
        <v/>
      </c>
      <c r="CI152" s="2" t="str">
        <f t="shared" si="173"/>
        <v/>
      </c>
      <c r="CJ152" s="2" t="str">
        <f t="shared" si="173"/>
        <v/>
      </c>
      <c r="CK152" s="2" t="str">
        <f t="shared" si="173"/>
        <v/>
      </c>
      <c r="CL152" s="2" t="str">
        <f t="shared" si="173"/>
        <v/>
      </c>
      <c r="CM152" s="2" t="str">
        <f t="shared" si="173"/>
        <v/>
      </c>
      <c r="CN152" s="2" t="str">
        <f t="shared" si="173"/>
        <v/>
      </c>
      <c r="CO152" s="2" t="str">
        <f t="shared" si="173"/>
        <v/>
      </c>
      <c r="CP152" s="2" t="str">
        <f t="shared" si="173"/>
        <v/>
      </c>
      <c r="CQ152" s="2" t="str">
        <f t="shared" si="173"/>
        <v/>
      </c>
      <c r="CR152" s="2" t="str">
        <f t="shared" si="173"/>
        <v/>
      </c>
      <c r="CS152" s="2" t="str">
        <f t="shared" si="173"/>
        <v/>
      </c>
      <c r="CU152" s="2" t="str">
        <f t="shared" si="115"/>
        <v/>
      </c>
      <c r="CV152" s="2" t="str">
        <f t="shared" si="116"/>
        <v/>
      </c>
      <c r="CW152" s="2" t="str">
        <f t="shared" si="117"/>
        <v/>
      </c>
      <c r="CX152" s="2" t="str">
        <f t="shared" si="118"/>
        <v/>
      </c>
      <c r="CY152" s="2" t="str">
        <f t="shared" si="119"/>
        <v/>
      </c>
      <c r="CZ152" s="2" t="str">
        <f t="shared" si="120"/>
        <v/>
      </c>
      <c r="DA152" s="2" t="str">
        <f t="shared" si="121"/>
        <v/>
      </c>
      <c r="DB152" s="2" t="str">
        <f t="shared" si="122"/>
        <v/>
      </c>
      <c r="DC152" s="2" t="str">
        <f t="shared" si="123"/>
        <v/>
      </c>
      <c r="DD152" s="2" t="str">
        <f t="shared" si="124"/>
        <v/>
      </c>
      <c r="DE152" s="2" t="str">
        <f t="shared" si="125"/>
        <v/>
      </c>
      <c r="DF152" s="2" t="str">
        <f t="shared" si="126"/>
        <v/>
      </c>
      <c r="DG152" s="2" t="str">
        <f t="shared" si="127"/>
        <v/>
      </c>
      <c r="DH152" s="2" t="str">
        <f t="shared" si="128"/>
        <v/>
      </c>
      <c r="DI152" s="2" t="str">
        <f t="shared" si="129"/>
        <v/>
      </c>
      <c r="DK152" s="2">
        <f t="shared" si="181"/>
        <v>152.02508562753036</v>
      </c>
      <c r="DL152" s="2">
        <f t="shared" si="181"/>
        <v>93.694085623678617</v>
      </c>
      <c r="DM152" s="2">
        <f t="shared" si="181"/>
        <v>107.60953639383871</v>
      </c>
      <c r="DN152" s="2">
        <f t="shared" si="181"/>
        <v>96.086056478405311</v>
      </c>
      <c r="DO152" s="2">
        <f t="shared" si="181"/>
        <v>97.764919968668124</v>
      </c>
      <c r="DP152" s="2">
        <f t="shared" si="181"/>
        <v>82.900371186952597</v>
      </c>
      <c r="DQ152" s="2">
        <f t="shared" si="181"/>
        <v>92.318364995469636</v>
      </c>
      <c r="DR152" s="2">
        <f t="shared" si="181"/>
        <v>91.093823819591236</v>
      </c>
      <c r="DS152" s="2">
        <f t="shared" si="181"/>
        <v>106.72205266106445</v>
      </c>
      <c r="DT152" s="2">
        <f t="shared" si="181"/>
        <v>90.95750165955431</v>
      </c>
      <c r="DU152" s="2">
        <f t="shared" si="181"/>
        <v>103.07444446693657</v>
      </c>
      <c r="DV152" s="2">
        <f t="shared" si="181"/>
        <v>110.2329694183865</v>
      </c>
      <c r="DW152" s="2">
        <f t="shared" si="181"/>
        <v>99.048952431289635</v>
      </c>
      <c r="DX152" s="2">
        <f t="shared" si="181"/>
        <v>79.512224453840702</v>
      </c>
      <c r="DY152" s="2">
        <f t="shared" si="181"/>
        <v>104.3833110516934</v>
      </c>
      <c r="EA152" s="2">
        <f t="shared" si="157"/>
        <v>71.010450549450553</v>
      </c>
      <c r="EB152" s="2">
        <f t="shared" si="157"/>
        <v>61.295734180337988</v>
      </c>
      <c r="EC152" s="2">
        <f t="shared" si="157"/>
        <v>57.871885995777617</v>
      </c>
      <c r="ED152" s="2">
        <f t="shared" si="157"/>
        <v>59.637295914802991</v>
      </c>
      <c r="EE152" s="2">
        <f t="shared" si="157"/>
        <v>59.008772346339939</v>
      </c>
      <c r="EF152" s="2">
        <f t="shared" si="157"/>
        <v>58.800143502824866</v>
      </c>
      <c r="EG152" s="2">
        <f t="shared" si="157"/>
        <v>57.786267219205484</v>
      </c>
      <c r="EH152" s="2">
        <f t="shared" si="157"/>
        <v>58.644814630752393</v>
      </c>
      <c r="EI152" s="2">
        <f t="shared" si="157"/>
        <v>58.43411144619602</v>
      </c>
      <c r="EJ152" s="2">
        <f t="shared" si="157"/>
        <v>57.440926811539981</v>
      </c>
      <c r="EK152" s="2">
        <f t="shared" si="157"/>
        <v>61.835337171190858</v>
      </c>
      <c r="EL152" s="2">
        <f t="shared" si="184"/>
        <v>63.015630187854953</v>
      </c>
      <c r="EM152" s="2">
        <f t="shared" si="140"/>
        <v>64.773934278552403</v>
      </c>
      <c r="EN152" s="2">
        <f t="shared" si="140"/>
        <v>63.329244332646397</v>
      </c>
      <c r="EO152" s="2">
        <f t="shared" si="140"/>
        <v>74.908405393221585</v>
      </c>
      <c r="EQ152" s="2">
        <f t="shared" si="182"/>
        <v>73.378579699464126</v>
      </c>
      <c r="ER152" s="2">
        <f t="shared" si="182"/>
        <v>62.424296036047508</v>
      </c>
      <c r="ES152" s="2">
        <f t="shared" si="182"/>
        <v>58.627031932783552</v>
      </c>
      <c r="ET152" s="2">
        <f t="shared" si="182"/>
        <v>61.177918537810868</v>
      </c>
      <c r="EU152" s="2">
        <f t="shared" si="182"/>
        <v>59.696620883303261</v>
      </c>
      <c r="EV152" s="2">
        <f t="shared" si="182"/>
        <v>59.303303577449086</v>
      </c>
      <c r="EW152" s="2">
        <f t="shared" si="182"/>
        <v>58.569609972767815</v>
      </c>
      <c r="EX152" s="2">
        <f t="shared" si="182"/>
        <v>59.408815647900873</v>
      </c>
      <c r="EY152" s="2">
        <f t="shared" si="182"/>
        <v>59.757681073249451</v>
      </c>
      <c r="EZ152" s="2">
        <f t="shared" si="182"/>
        <v>59.103483114257195</v>
      </c>
      <c r="FA152" s="2">
        <f t="shared" si="182"/>
        <v>62.386776292219167</v>
      </c>
      <c r="FB152" s="2">
        <f t="shared" si="182"/>
        <v>63.136351559157944</v>
      </c>
      <c r="FC152" s="2">
        <f t="shared" si="182"/>
        <v>64.903700191247097</v>
      </c>
      <c r="FD152" s="2">
        <f t="shared" si="182"/>
        <v>63.188398547420924</v>
      </c>
      <c r="FE152" s="2">
        <f t="shared" si="182"/>
        <v>74.97585051838054</v>
      </c>
      <c r="FG152" s="2">
        <f t="shared" si="183"/>
        <v>0.99931735401669042</v>
      </c>
      <c r="FH152" s="2">
        <f t="shared" si="183"/>
        <v>0.99942787147528855</v>
      </c>
      <c r="FI152" s="2">
        <f t="shared" si="183"/>
        <v>0.99948224357480764</v>
      </c>
      <c r="FJ152" s="2">
        <f t="shared" si="183"/>
        <v>0.99944822832533431</v>
      </c>
      <c r="FK152" s="2">
        <f t="shared" si="183"/>
        <v>0.99951897746044416</v>
      </c>
      <c r="FL152" s="2">
        <f t="shared" si="183"/>
        <v>0.9994781038063385</v>
      </c>
      <c r="FM152" s="2">
        <f t="shared" si="183"/>
        <v>0.99942641882019534</v>
      </c>
      <c r="FN152" s="2">
        <f t="shared" si="183"/>
        <v>0.99936847640596904</v>
      </c>
      <c r="FO152" s="2">
        <f t="shared" si="183"/>
        <v>0.99915819814066575</v>
      </c>
      <c r="FP152" s="2">
        <f t="shared" si="183"/>
        <v>0.99926720903938493</v>
      </c>
      <c r="FQ152" s="2">
        <f t="shared" si="183"/>
        <v>0.99931628679768858</v>
      </c>
      <c r="FR152" s="2">
        <f t="shared" si="183"/>
        <v>0.99932591863842868</v>
      </c>
      <c r="FS152" s="2">
        <f t="shared" si="183"/>
        <v>0.99939349884331607</v>
      </c>
      <c r="FT152" s="2">
        <f t="shared" si="183"/>
        <v>0.99937239771340936</v>
      </c>
      <c r="FU152" s="2">
        <f t="shared" si="183"/>
        <v>0.99913275963745263</v>
      </c>
      <c r="FW152" s="2">
        <f t="shared" si="174"/>
        <v>5.7353055072936608E-2</v>
      </c>
      <c r="FX152" s="2">
        <f t="shared" si="174"/>
        <v>6.4636866477291777E-2</v>
      </c>
      <c r="FY152" s="2">
        <f t="shared" si="174"/>
        <v>8.2134686700685078E-2</v>
      </c>
      <c r="FZ152" s="2">
        <f t="shared" si="174"/>
        <v>7.7886149944857319E-2</v>
      </c>
      <c r="GA152" s="2">
        <f t="shared" si="174"/>
        <v>8.0504960956889776E-2</v>
      </c>
      <c r="GB152" s="2">
        <f t="shared" si="174"/>
        <v>9.9737194899377379E-2</v>
      </c>
      <c r="GC152" s="2">
        <f t="shared" si="174"/>
        <v>9.0840305533371607E-2</v>
      </c>
      <c r="GD152" s="2">
        <f t="shared" si="174"/>
        <v>8.6139593781651522E-2</v>
      </c>
      <c r="GE152" s="2">
        <f t="shared" si="174"/>
        <v>9.8894498685524607E-2</v>
      </c>
      <c r="GF152" s="2">
        <f t="shared" si="174"/>
        <v>9.3857118977002441E-2</v>
      </c>
      <c r="GG152" s="2">
        <f t="shared" si="174"/>
        <v>9.4827526317605146E-2</v>
      </c>
      <c r="GH152" s="2">
        <f t="shared" si="174"/>
        <v>7.2051460149664737E-2</v>
      </c>
      <c r="GI152" s="2">
        <f t="shared" si="174"/>
        <v>5.9350943102767582E-2</v>
      </c>
      <c r="GJ152" s="2">
        <f t="shared" si="174"/>
        <v>3.9419705027837454E-2</v>
      </c>
      <c r="GK152" s="2">
        <f t="shared" si="174"/>
        <v>3.8711175983383361E-2</v>
      </c>
      <c r="GM152" s="86">
        <f t="shared" si="175"/>
        <v>2.1390857475651396E-154</v>
      </c>
      <c r="GN152" s="86">
        <f t="shared" si="175"/>
        <v>2.0185792443616628E-86</v>
      </c>
      <c r="GO152" s="86">
        <f t="shared" si="175"/>
        <v>3.8746545164954116E-93</v>
      </c>
      <c r="GP152" s="86">
        <f t="shared" si="175"/>
        <v>8.0799470062763931E-97</v>
      </c>
      <c r="GQ152" s="86">
        <f t="shared" si="175"/>
        <v>1.9427376170598675E-95</v>
      </c>
      <c r="GR152" s="86">
        <f t="shared" si="175"/>
        <v>3.3082209112689065E-83</v>
      </c>
      <c r="GS152" s="86">
        <f t="shared" si="175"/>
        <v>1.501619959153293E-85</v>
      </c>
      <c r="GT152" s="86">
        <f t="shared" si="175"/>
        <v>1.5764138101423549E-102</v>
      </c>
      <c r="GU152" s="86">
        <f t="shared" si="175"/>
        <v>4.2413427092248974E-131</v>
      </c>
      <c r="GV152" s="86">
        <f t="shared" si="175"/>
        <v>6.1704410985188982E-149</v>
      </c>
      <c r="GW152" s="86">
        <f t="shared" si="175"/>
        <v>4.7967207514390879E-120</v>
      </c>
      <c r="GX152" s="86">
        <f t="shared" si="175"/>
        <v>5.8680507848397601E-229</v>
      </c>
      <c r="GY152" s="86">
        <f t="shared" si="175"/>
        <v>1.0404679319126776E-69</v>
      </c>
      <c r="GZ152" s="86">
        <f t="shared" si="175"/>
        <v>7.1214203359584338E-69</v>
      </c>
      <c r="HA152" s="86">
        <f t="shared" si="175"/>
        <v>1.0560633837283318E-111</v>
      </c>
      <c r="HC152" s="86">
        <f t="shared" si="158"/>
        <v>3.936749568208968E-36</v>
      </c>
      <c r="HD152" s="86">
        <f t="shared" si="158"/>
        <v>2.7218592130882014E-35</v>
      </c>
      <c r="HE152" s="86">
        <f t="shared" si="158"/>
        <v>1.6477304001395318E-36</v>
      </c>
      <c r="HF152" s="86">
        <f t="shared" si="158"/>
        <v>2.9540909149175569E-68</v>
      </c>
      <c r="HG152" s="86">
        <f t="shared" si="158"/>
        <v>4.5327367274525914E-61</v>
      </c>
      <c r="HH152" s="86">
        <f t="shared" si="158"/>
        <v>2.2622852863164215E-53</v>
      </c>
      <c r="HI152" s="86">
        <f t="shared" si="158"/>
        <v>1.0660402090464979E-54</v>
      </c>
      <c r="HJ152" s="86">
        <f t="shared" si="158"/>
        <v>1.3090724825349476E-57</v>
      </c>
      <c r="HK152" s="86">
        <f t="shared" si="158"/>
        <v>7.1199542102840117E-78</v>
      </c>
      <c r="HL152" s="86">
        <f t="shared" si="166"/>
        <v>6.6456170360966205E-71</v>
      </c>
      <c r="HM152" s="86">
        <f t="shared" si="166"/>
        <v>3.2394420014445334E-67</v>
      </c>
      <c r="HN152" s="86">
        <f t="shared" si="166"/>
        <v>7.9216795144162347E-69</v>
      </c>
      <c r="HO152" s="86">
        <f t="shared" si="166"/>
        <v>1.9491613554674833E-25</v>
      </c>
      <c r="HP152" s="86">
        <f t="shared" si="166"/>
        <v>6.6543807426114431E-25</v>
      </c>
      <c r="HQ152" s="86">
        <f t="shared" si="166"/>
        <v>1.6727698980176336E-34</v>
      </c>
      <c r="HS152" s="86">
        <f t="shared" si="176"/>
        <v>0.5320688914972882</v>
      </c>
      <c r="HT152" s="86">
        <f t="shared" si="176"/>
        <v>0.54195604617691517</v>
      </c>
      <c r="HU152" s="86">
        <f t="shared" si="176"/>
        <v>0.4920707865274328</v>
      </c>
      <c r="HV152" s="86">
        <f t="shared" si="176"/>
        <v>0.52127127582931854</v>
      </c>
      <c r="HW152" s="86">
        <f t="shared" si="176"/>
        <v>0.43792300431698084</v>
      </c>
      <c r="HX152" s="86">
        <f t="shared" si="176"/>
        <v>0.26225218547555174</v>
      </c>
      <c r="HY152" s="86">
        <f t="shared" si="176"/>
        <v>0.25696934742280719</v>
      </c>
      <c r="HZ152" s="86">
        <f t="shared" si="176"/>
        <v>0.35229340933017583</v>
      </c>
      <c r="IA152" s="86">
        <f t="shared" si="176"/>
        <v>0.17175924928164896</v>
      </c>
      <c r="IB152" s="86">
        <f t="shared" si="176"/>
        <v>0.17184138832684012</v>
      </c>
      <c r="IC152" s="86">
        <f t="shared" si="176"/>
        <v>0.34857885391634857</v>
      </c>
      <c r="ID152" s="86">
        <f t="shared" si="176"/>
        <v>0.51039149986177168</v>
      </c>
      <c r="IE152" s="86">
        <f t="shared" si="176"/>
        <v>0.52277328888583785</v>
      </c>
      <c r="IF152" s="86">
        <f t="shared" si="176"/>
        <v>0.47992649333622539</v>
      </c>
      <c r="IG152" s="86">
        <f t="shared" si="176"/>
        <v>0.46420693740003471</v>
      </c>
      <c r="II152" s="86">
        <f t="shared" si="177"/>
        <v>2.9114132086014275E-5</v>
      </c>
      <c r="IJ152" s="86">
        <f t="shared" si="177"/>
        <v>8.9217777941049745E-7</v>
      </c>
      <c r="IK152" s="86">
        <f t="shared" si="177"/>
        <v>9.0483876240876269E-6</v>
      </c>
      <c r="IL152" s="86">
        <f t="shared" si="177"/>
        <v>1.3666030065408226E-6</v>
      </c>
      <c r="IM152" s="86">
        <f t="shared" si="177"/>
        <v>7.9807934020825123E-6</v>
      </c>
      <c r="IN152" s="86">
        <f t="shared" si="177"/>
        <v>1.4759390636357521E-5</v>
      </c>
      <c r="IO152" s="86">
        <f t="shared" si="177"/>
        <v>3.1664168437703808E-5</v>
      </c>
      <c r="IP152" s="86">
        <f t="shared" si="177"/>
        <v>3.2227171088620764E-5</v>
      </c>
      <c r="IQ152" s="86">
        <f t="shared" si="177"/>
        <v>4.8470142508725898E-6</v>
      </c>
      <c r="IR152" s="86">
        <f t="shared" si="177"/>
        <v>1.6050427254313E-6</v>
      </c>
      <c r="IS152" s="86">
        <f t="shared" si="177"/>
        <v>1.809072244939259E-6</v>
      </c>
      <c r="IT152" s="86">
        <f t="shared" si="177"/>
        <v>2.4331027175766197E-7</v>
      </c>
      <c r="IU152" s="86">
        <f t="shared" si="177"/>
        <v>5.7329986615874215E-7</v>
      </c>
      <c r="IV152" s="86">
        <f t="shared" si="177"/>
        <v>2.0434779401324395E-8</v>
      </c>
      <c r="IW152" s="86">
        <f t="shared" si="177"/>
        <v>1.6864461163252451E-8</v>
      </c>
      <c r="IY152" s="86">
        <f t="shared" si="178"/>
        <v>0.53209800562937426</v>
      </c>
      <c r="IZ152" s="86">
        <f t="shared" si="178"/>
        <v>0.54195693835469461</v>
      </c>
      <c r="JA152" s="86">
        <f t="shared" si="178"/>
        <v>0.49207983491505691</v>
      </c>
      <c r="JB152" s="86">
        <f t="shared" si="178"/>
        <v>0.52127264243232507</v>
      </c>
      <c r="JC152" s="86">
        <f t="shared" si="178"/>
        <v>0.43793098511038292</v>
      </c>
      <c r="JD152" s="86">
        <f t="shared" si="178"/>
        <v>0.26226694486618807</v>
      </c>
      <c r="JE152" s="86">
        <f t="shared" si="178"/>
        <v>0.25700101159124489</v>
      </c>
      <c r="JF152" s="86">
        <f t="shared" si="178"/>
        <v>0.35232563650126447</v>
      </c>
      <c r="JG152" s="86">
        <f t="shared" si="178"/>
        <v>0.17176409629589984</v>
      </c>
      <c r="JH152" s="86">
        <f t="shared" si="178"/>
        <v>0.17184299336956554</v>
      </c>
      <c r="JI152" s="86">
        <f t="shared" si="178"/>
        <v>0.34858066298859353</v>
      </c>
      <c r="JJ152" s="86">
        <f t="shared" si="178"/>
        <v>0.51039174317204339</v>
      </c>
      <c r="JK152" s="86">
        <f t="shared" si="178"/>
        <v>0.52277386218570399</v>
      </c>
      <c r="JL152" s="86">
        <f t="shared" si="178"/>
        <v>0.47992651377100481</v>
      </c>
      <c r="JM152" s="86">
        <f t="shared" si="178"/>
        <v>0.46420695426449587</v>
      </c>
    </row>
    <row r="153" spans="2:273" x14ac:dyDescent="0.25">
      <c r="B153" s="2">
        <v>126</v>
      </c>
      <c r="C153" s="37">
        <v>70.385999999999996</v>
      </c>
      <c r="D153" s="37">
        <v>59.564</v>
      </c>
      <c r="E153" s="37">
        <v>58.125</v>
      </c>
      <c r="F153" s="37">
        <v>61.076999999999998</v>
      </c>
      <c r="G153" s="37">
        <v>62.332999999999998</v>
      </c>
      <c r="H153" s="37">
        <v>60.537999999999997</v>
      </c>
      <c r="I153" s="37">
        <v>60.731999999999999</v>
      </c>
      <c r="J153" s="37">
        <v>61.927</v>
      </c>
      <c r="K153" s="37">
        <v>57.341000000000001</v>
      </c>
      <c r="L153" s="37">
        <v>59.268000000000001</v>
      </c>
      <c r="M153" s="37">
        <v>65.438999999999993</v>
      </c>
      <c r="N153" s="37">
        <v>68.316999999999993</v>
      </c>
      <c r="O153" s="37">
        <v>73.683000000000007</v>
      </c>
      <c r="P153" s="37">
        <v>97.394999999999996</v>
      </c>
      <c r="Q153" s="37">
        <v>139.625</v>
      </c>
      <c r="S153" s="4">
        <f t="shared" si="179"/>
        <v>70.886177918970986</v>
      </c>
      <c r="T153" s="4">
        <f t="shared" si="179"/>
        <v>64.574320742743552</v>
      </c>
      <c r="U153" s="4">
        <f t="shared" si="179"/>
        <v>59.445287029560369</v>
      </c>
      <c r="V153" s="4">
        <f t="shared" si="179"/>
        <v>61.568451914337082</v>
      </c>
      <c r="W153" s="4">
        <f t="shared" si="179"/>
        <v>61.308170904113531</v>
      </c>
      <c r="X153" s="4">
        <f t="shared" si="179"/>
        <v>59.523991853053907</v>
      </c>
      <c r="Y153" s="4">
        <f t="shared" si="179"/>
        <v>58.744911905980757</v>
      </c>
      <c r="Z153" s="4">
        <f t="shared" si="179"/>
        <v>60.515321174000185</v>
      </c>
      <c r="AA153" s="4">
        <f t="shared" si="179"/>
        <v>58.890035358529225</v>
      </c>
      <c r="AB153" s="4">
        <f t="shared" si="179"/>
        <v>58.137749776501828</v>
      </c>
      <c r="AC153" s="4">
        <f t="shared" si="179"/>
        <v>65.202505570680373</v>
      </c>
      <c r="AD153" s="4">
        <f t="shared" si="179"/>
        <v>69.713974150214725</v>
      </c>
      <c r="AE153" s="4">
        <f t="shared" si="179"/>
        <v>77.760577394573176</v>
      </c>
      <c r="AF153" s="4">
        <f t="shared" si="179"/>
        <v>99.523004848827725</v>
      </c>
      <c r="AG153" s="4">
        <f t="shared" si="179"/>
        <v>142.59343375586474</v>
      </c>
      <c r="AI153" s="4">
        <f t="shared" si="180"/>
        <v>-0.50017791897099073</v>
      </c>
      <c r="AJ153" s="4">
        <f t="shared" si="180"/>
        <v>-5.0103207427435521</v>
      </c>
      <c r="AK153" s="4">
        <f t="shared" si="180"/>
        <v>-1.3202870295603688</v>
      </c>
      <c r="AL153" s="4">
        <f t="shared" si="180"/>
        <v>-0.49145191433708391</v>
      </c>
      <c r="AM153" s="4">
        <f t="shared" si="180"/>
        <v>1.0248290958864672</v>
      </c>
      <c r="AN153" s="4">
        <f t="shared" si="180"/>
        <v>1.0140081469460895</v>
      </c>
      <c r="AO153" s="4">
        <f t="shared" si="180"/>
        <v>1.9870880940192421</v>
      </c>
      <c r="AP153" s="4">
        <f t="shared" si="180"/>
        <v>1.4116788259998145</v>
      </c>
      <c r="AQ153" s="4">
        <f t="shared" si="180"/>
        <v>-1.549035358529224</v>
      </c>
      <c r="AR153" s="4">
        <f t="shared" si="180"/>
        <v>1.1302502234981731</v>
      </c>
      <c r="AS153" s="4">
        <f t="shared" si="180"/>
        <v>0.23649442931962028</v>
      </c>
      <c r="AT153" s="4">
        <f t="shared" si="180"/>
        <v>-1.3969741502147315</v>
      </c>
      <c r="AU153" s="4">
        <f t="shared" si="180"/>
        <v>-4.0775773945731686</v>
      </c>
      <c r="AV153" s="4">
        <f t="shared" si="180"/>
        <v>-2.1280048488277288</v>
      </c>
      <c r="AW153" s="4">
        <f t="shared" si="180"/>
        <v>-2.9684337558647371</v>
      </c>
      <c r="AY153" s="2">
        <f t="shared" si="172"/>
        <v>70.886177918970986</v>
      </c>
      <c r="AZ153" s="2">
        <f t="shared" si="172"/>
        <v>61.204312633466131</v>
      </c>
      <c r="BA153" s="2">
        <f t="shared" si="172"/>
        <v>57.825912380844962</v>
      </c>
      <c r="BB153" s="2">
        <f t="shared" si="172"/>
        <v>59.577241536859276</v>
      </c>
      <c r="BC153" s="2">
        <f t="shared" si="172"/>
        <v>58.979716109939446</v>
      </c>
      <c r="BD153" s="2">
        <f t="shared" si="172"/>
        <v>58.724937278133879</v>
      </c>
      <c r="BE153" s="2">
        <f t="shared" si="172"/>
        <v>57.722045080977139</v>
      </c>
      <c r="BF153" s="2">
        <f t="shared" si="172"/>
        <v>58.611955607130085</v>
      </c>
      <c r="BG153" s="2">
        <f t="shared" si="172"/>
        <v>58.421537688769298</v>
      </c>
      <c r="BH153" s="2">
        <f t="shared" si="172"/>
        <v>57.497374212705878</v>
      </c>
      <c r="BI153" s="2">
        <f t="shared" si="172"/>
        <v>61.796665601385754</v>
      </c>
      <c r="BJ153" s="2">
        <f t="shared" si="172"/>
        <v>62.955101168313419</v>
      </c>
      <c r="BK153" s="2">
        <f t="shared" si="172"/>
        <v>64.716698295143416</v>
      </c>
      <c r="BL153" s="2">
        <f t="shared" si="172"/>
        <v>63.246475709426392</v>
      </c>
      <c r="BM153" s="2">
        <f t="shared" si="172"/>
        <v>74.703364200511999</v>
      </c>
      <c r="BO153" s="2" t="str">
        <f t="shared" si="100"/>
        <v/>
      </c>
      <c r="BP153" s="2" t="str">
        <f t="shared" si="101"/>
        <v/>
      </c>
      <c r="BQ153" s="2" t="str">
        <f t="shared" si="102"/>
        <v/>
      </c>
      <c r="BR153" s="2" t="str">
        <f t="shared" si="103"/>
        <v/>
      </c>
      <c r="BS153" s="2" t="str">
        <f t="shared" si="104"/>
        <v/>
      </c>
      <c r="BT153" s="2" t="str">
        <f t="shared" si="105"/>
        <v/>
      </c>
      <c r="BU153" s="2" t="str">
        <f t="shared" si="106"/>
        <v/>
      </c>
      <c r="BV153" s="2" t="str">
        <f t="shared" si="107"/>
        <v/>
      </c>
      <c r="BW153" s="2" t="str">
        <f t="shared" si="108"/>
        <v/>
      </c>
      <c r="BX153" s="2" t="str">
        <f t="shared" si="109"/>
        <v/>
      </c>
      <c r="BY153" s="2" t="str">
        <f t="shared" si="110"/>
        <v/>
      </c>
      <c r="BZ153" s="2" t="str">
        <f t="shared" si="111"/>
        <v/>
      </c>
      <c r="CA153" s="2" t="str">
        <f t="shared" si="112"/>
        <v/>
      </c>
      <c r="CB153" s="2" t="str">
        <f t="shared" si="113"/>
        <v/>
      </c>
      <c r="CC153" s="2" t="str">
        <f t="shared" si="114"/>
        <v/>
      </c>
      <c r="CE153" s="2" t="str">
        <f t="shared" si="173"/>
        <v/>
      </c>
      <c r="CF153" s="2" t="str">
        <f t="shared" si="173"/>
        <v/>
      </c>
      <c r="CG153" s="2" t="str">
        <f t="shared" si="173"/>
        <v/>
      </c>
      <c r="CH153" s="2" t="str">
        <f t="shared" si="173"/>
        <v/>
      </c>
      <c r="CI153" s="2" t="str">
        <f t="shared" si="173"/>
        <v/>
      </c>
      <c r="CJ153" s="2" t="str">
        <f t="shared" si="173"/>
        <v/>
      </c>
      <c r="CK153" s="2" t="str">
        <f t="shared" si="173"/>
        <v/>
      </c>
      <c r="CL153" s="2" t="str">
        <f t="shared" si="173"/>
        <v/>
      </c>
      <c r="CM153" s="2" t="str">
        <f t="shared" si="173"/>
        <v/>
      </c>
      <c r="CN153" s="2" t="str">
        <f t="shared" si="173"/>
        <v/>
      </c>
      <c r="CO153" s="2" t="str">
        <f t="shared" si="173"/>
        <v/>
      </c>
      <c r="CP153" s="2" t="str">
        <f t="shared" si="173"/>
        <v/>
      </c>
      <c r="CQ153" s="2" t="str">
        <f t="shared" si="173"/>
        <v/>
      </c>
      <c r="CR153" s="2" t="str">
        <f t="shared" si="173"/>
        <v/>
      </c>
      <c r="CS153" s="2" t="str">
        <f t="shared" si="173"/>
        <v/>
      </c>
      <c r="CU153" s="2" t="str">
        <f t="shared" si="115"/>
        <v/>
      </c>
      <c r="CV153" s="2" t="str">
        <f t="shared" si="116"/>
        <v/>
      </c>
      <c r="CW153" s="2" t="str">
        <f t="shared" si="117"/>
        <v/>
      </c>
      <c r="CX153" s="2" t="str">
        <f t="shared" si="118"/>
        <v/>
      </c>
      <c r="CY153" s="2" t="str">
        <f t="shared" si="119"/>
        <v/>
      </c>
      <c r="CZ153" s="2" t="str">
        <f t="shared" si="120"/>
        <v/>
      </c>
      <c r="DA153" s="2" t="str">
        <f t="shared" si="121"/>
        <v/>
      </c>
      <c r="DB153" s="2" t="str">
        <f t="shared" si="122"/>
        <v/>
      </c>
      <c r="DC153" s="2" t="str">
        <f t="shared" si="123"/>
        <v/>
      </c>
      <c r="DD153" s="2" t="str">
        <f t="shared" si="124"/>
        <v/>
      </c>
      <c r="DE153" s="2" t="str">
        <f t="shared" si="125"/>
        <v/>
      </c>
      <c r="DF153" s="2" t="str">
        <f t="shared" si="126"/>
        <v/>
      </c>
      <c r="DG153" s="2" t="str">
        <f t="shared" si="127"/>
        <v/>
      </c>
      <c r="DH153" s="2" t="str">
        <f t="shared" si="128"/>
        <v/>
      </c>
      <c r="DI153" s="2" t="str">
        <f t="shared" si="129"/>
        <v/>
      </c>
      <c r="DK153" s="2">
        <f t="shared" si="181"/>
        <v>152.64842914979755</v>
      </c>
      <c r="DL153" s="2">
        <f t="shared" si="181"/>
        <v>93.855280126849863</v>
      </c>
      <c r="DM153" s="2">
        <f t="shared" si="181"/>
        <v>107.90084566596192</v>
      </c>
      <c r="DN153" s="2">
        <f t="shared" si="181"/>
        <v>96.264627906976742</v>
      </c>
      <c r="DO153" s="2">
        <f t="shared" si="181"/>
        <v>97.966302433622346</v>
      </c>
      <c r="DP153" s="2">
        <f t="shared" si="181"/>
        <v>82.948957716701912</v>
      </c>
      <c r="DQ153" s="2">
        <f t="shared" si="181"/>
        <v>92.450157656297179</v>
      </c>
      <c r="DR153" s="2">
        <f t="shared" si="181"/>
        <v>91.182192389006318</v>
      </c>
      <c r="DS153" s="2">
        <f t="shared" si="181"/>
        <v>107.01149411764709</v>
      </c>
      <c r="DT153" s="2">
        <f t="shared" si="181"/>
        <v>91.077112849691815</v>
      </c>
      <c r="DU153" s="2">
        <f t="shared" si="181"/>
        <v>103.33128475033737</v>
      </c>
      <c r="DV153" s="2">
        <f t="shared" si="181"/>
        <v>110.56503217636023</v>
      </c>
      <c r="DW153" s="2">
        <f t="shared" si="181"/>
        <v>99.210367864693438</v>
      </c>
      <c r="DX153" s="2">
        <f t="shared" si="181"/>
        <v>79.546531078224064</v>
      </c>
      <c r="DY153" s="2">
        <f t="shared" si="181"/>
        <v>104.58307709447415</v>
      </c>
      <c r="EA153" s="2">
        <f t="shared" si="157"/>
        <v>70.680248351648345</v>
      </c>
      <c r="EB153" s="2">
        <f t="shared" si="157"/>
        <v>61.102690637720499</v>
      </c>
      <c r="EC153" s="2">
        <f t="shared" si="157"/>
        <v>57.730829228243024</v>
      </c>
      <c r="ED153" s="2">
        <f t="shared" si="157"/>
        <v>59.420735454739088</v>
      </c>
      <c r="EE153" s="2">
        <f t="shared" si="157"/>
        <v>58.899352228971466</v>
      </c>
      <c r="EF153" s="2">
        <f t="shared" si="157"/>
        <v>58.655443260694121</v>
      </c>
      <c r="EG153" s="2">
        <f t="shared" si="157"/>
        <v>57.622048470991714</v>
      </c>
      <c r="EH153" s="2">
        <f t="shared" si="157"/>
        <v>58.517865354669837</v>
      </c>
      <c r="EI153" s="2">
        <f t="shared" si="157"/>
        <v>58.234342631939683</v>
      </c>
      <c r="EJ153" s="2">
        <f t="shared" si="157"/>
        <v>57.296786313640396</v>
      </c>
      <c r="EK153" s="2">
        <f t="shared" si="157"/>
        <v>61.71050561271656</v>
      </c>
      <c r="EL153" s="2">
        <f t="shared" si="184"/>
        <v>62.915426605504578</v>
      </c>
      <c r="EM153" s="2">
        <f t="shared" si="140"/>
        <v>64.688095018016611</v>
      </c>
      <c r="EN153" s="2">
        <f t="shared" si="140"/>
        <v>63.243528185234588</v>
      </c>
      <c r="EO153" s="2">
        <f t="shared" si="140"/>
        <v>74.676617761567144</v>
      </c>
      <c r="EQ153" s="2">
        <f t="shared" si="182"/>
        <v>73.156965945469395</v>
      </c>
      <c r="ER153" s="2">
        <f t="shared" si="182"/>
        <v>62.302844286860939</v>
      </c>
      <c r="ES153" s="2">
        <f t="shared" si="182"/>
        <v>58.529834623964057</v>
      </c>
      <c r="ET153" s="2">
        <f t="shared" si="182"/>
        <v>61.048375803578516</v>
      </c>
      <c r="EU153" s="2">
        <f t="shared" si="182"/>
        <v>59.621163024604066</v>
      </c>
      <c r="EV153" s="2">
        <f t="shared" si="182"/>
        <v>59.190264002773738</v>
      </c>
      <c r="EW153" s="2">
        <f t="shared" si="182"/>
        <v>58.450258546148859</v>
      </c>
      <c r="EX153" s="2">
        <f t="shared" si="182"/>
        <v>59.321480158354134</v>
      </c>
      <c r="EY153" s="2">
        <f t="shared" si="182"/>
        <v>59.628470879808901</v>
      </c>
      <c r="EZ153" s="2">
        <f t="shared" si="182"/>
        <v>59.042180638364997</v>
      </c>
      <c r="FA153" s="2">
        <f t="shared" si="182"/>
        <v>62.29483521435921</v>
      </c>
      <c r="FB153" s="2">
        <f t="shared" si="182"/>
        <v>63.047718676122933</v>
      </c>
      <c r="FC153" s="2">
        <f t="shared" si="182"/>
        <v>64.835016251371854</v>
      </c>
      <c r="FD153" s="2">
        <f t="shared" si="182"/>
        <v>63.095255061336886</v>
      </c>
      <c r="FE153" s="2">
        <f t="shared" si="182"/>
        <v>74.749703226059182</v>
      </c>
      <c r="FG153" s="2">
        <f t="shared" si="183"/>
        <v>0.99937738206595428</v>
      </c>
      <c r="FH153" s="2">
        <f t="shared" si="183"/>
        <v>0.99947818631527907</v>
      </c>
      <c r="FI153" s="2">
        <f t="shared" si="183"/>
        <v>0.99952777901512901</v>
      </c>
      <c r="FJ153" s="2">
        <f t="shared" si="183"/>
        <v>0.99949675381929015</v>
      </c>
      <c r="FK153" s="2">
        <f t="shared" si="183"/>
        <v>0.99956128366138264</v>
      </c>
      <c r="FL153" s="2">
        <f t="shared" si="183"/>
        <v>0.99952400315601198</v>
      </c>
      <c r="FM153" s="2">
        <f t="shared" si="183"/>
        <v>0.99947686134452118</v>
      </c>
      <c r="FN153" s="2">
        <f t="shared" si="183"/>
        <v>0.99942401163085604</v>
      </c>
      <c r="FO153" s="2">
        <f t="shared" si="183"/>
        <v>0.99923221070997525</v>
      </c>
      <c r="FP153" s="2">
        <f t="shared" si="183"/>
        <v>0.99933164360687965</v>
      </c>
      <c r="FQ153" s="2">
        <f t="shared" si="183"/>
        <v>0.99937640863362953</v>
      </c>
      <c r="FR153" s="2">
        <f t="shared" si="183"/>
        <v>0.9993851940263575</v>
      </c>
      <c r="FS153" s="2">
        <f t="shared" si="183"/>
        <v>0.99944683485107222</v>
      </c>
      <c r="FT153" s="2">
        <f t="shared" si="183"/>
        <v>0.99942758830199241</v>
      </c>
      <c r="FU153" s="2">
        <f t="shared" si="183"/>
        <v>0.99920900703013482</v>
      </c>
      <c r="FW153" s="2">
        <f t="shared" si="174"/>
        <v>6.2540318816741491E-2</v>
      </c>
      <c r="FX153" s="2">
        <f t="shared" si="174"/>
        <v>7.0433686887255181E-2</v>
      </c>
      <c r="FY153" s="2">
        <f t="shared" si="174"/>
        <v>8.9350858468609157E-2</v>
      </c>
      <c r="FZ153" s="2">
        <f t="shared" si="174"/>
        <v>8.4763525344829213E-2</v>
      </c>
      <c r="GA153" s="2">
        <f t="shared" si="174"/>
        <v>8.7591612643919764E-2</v>
      </c>
      <c r="GB153" s="2">
        <f t="shared" si="174"/>
        <v>0.10831737939717438</v>
      </c>
      <c r="GC153" s="2">
        <f t="shared" si="174"/>
        <v>9.8739054530139175E-2</v>
      </c>
      <c r="GD153" s="2">
        <f t="shared" si="174"/>
        <v>9.3671718909909399E-2</v>
      </c>
      <c r="GE153" s="2">
        <f t="shared" si="174"/>
        <v>0.10741083723814004</v>
      </c>
      <c r="GF153" s="2">
        <f t="shared" si="174"/>
        <v>0.101988759412007</v>
      </c>
      <c r="GG153" s="2">
        <f t="shared" si="174"/>
        <v>0.10303368162097939</v>
      </c>
      <c r="GH153" s="2">
        <f t="shared" si="174"/>
        <v>7.8457466223443892E-2</v>
      </c>
      <c r="GI153" s="2">
        <f t="shared" si="174"/>
        <v>6.4706500953921761E-2</v>
      </c>
      <c r="GJ153" s="2">
        <f t="shared" si="174"/>
        <v>4.30590872368216E-2</v>
      </c>
      <c r="GK153" s="2">
        <f t="shared" si="174"/>
        <v>4.2288023760149611E-2</v>
      </c>
      <c r="GM153" s="86">
        <f t="shared" si="175"/>
        <v>1.9740749753731836E-159</v>
      </c>
      <c r="GN153" s="86">
        <f t="shared" si="175"/>
        <v>2.9139196914139196E-89</v>
      </c>
      <c r="GO153" s="86">
        <f t="shared" si="175"/>
        <v>3.5509084293797645E-96</v>
      </c>
      <c r="GP153" s="86">
        <f t="shared" si="175"/>
        <v>5.6686418573939143E-100</v>
      </c>
      <c r="GQ153" s="86">
        <f t="shared" si="175"/>
        <v>1.4232503969722736E-98</v>
      </c>
      <c r="GR153" s="86">
        <f t="shared" si="175"/>
        <v>6.4924182760938489E-86</v>
      </c>
      <c r="GS153" s="86">
        <f t="shared" si="175"/>
        <v>2.5915367104348537E-88</v>
      </c>
      <c r="GT153" s="86">
        <f t="shared" si="175"/>
        <v>6.426512205772035E-106</v>
      </c>
      <c r="GU153" s="86">
        <f t="shared" si="175"/>
        <v>2.1402027441447603E-135</v>
      </c>
      <c r="GV153" s="86">
        <f t="shared" si="175"/>
        <v>9.6337029799857195E-154</v>
      </c>
      <c r="GW153" s="86">
        <f t="shared" si="175"/>
        <v>5.9952151744739283E-124</v>
      </c>
      <c r="GX153" s="86">
        <f t="shared" si="175"/>
        <v>1.8957078375220268E-236</v>
      </c>
      <c r="GY153" s="86">
        <f t="shared" si="175"/>
        <v>5.5391922262037471E-72</v>
      </c>
      <c r="GZ153" s="86">
        <f t="shared" si="175"/>
        <v>3.9140040934050518E-71</v>
      </c>
      <c r="HA153" s="86">
        <f t="shared" si="175"/>
        <v>2.5861165789403614E-115</v>
      </c>
      <c r="HC153" s="86">
        <f t="shared" si="158"/>
        <v>5.2644534665708281E-38</v>
      </c>
      <c r="HD153" s="86">
        <f t="shared" si="158"/>
        <v>4.2648964959851474E-37</v>
      </c>
      <c r="HE153" s="86">
        <f t="shared" si="158"/>
        <v>2.4005084585868919E-38</v>
      </c>
      <c r="HF153" s="86">
        <f t="shared" ref="HF153:HN187" si="185" xml:space="preserve"> _xlfn.NORM.DIST($B153, F$8, ABS(F$12), TRUE) * _xlfn.NORM.DIST(($B153 - F$8)*F$16, 0, ABS(F$12), TRUE) * 2</f>
        <v>8.911880331376247E-72</v>
      </c>
      <c r="HG153" s="86">
        <f t="shared" si="185"/>
        <v>3.4370488524266493E-64</v>
      </c>
      <c r="HH153" s="86">
        <f t="shared" si="185"/>
        <v>5.1127798523756604E-56</v>
      </c>
      <c r="HI153" s="86">
        <f t="shared" si="185"/>
        <v>2.2212293905849575E-57</v>
      </c>
      <c r="HJ153" s="86">
        <f t="shared" si="185"/>
        <v>1.6948988256324102E-60</v>
      </c>
      <c r="HK153" s="86">
        <f t="shared" si="185"/>
        <v>1.0905064851617887E-81</v>
      </c>
      <c r="HL153" s="86">
        <f t="shared" si="166"/>
        <v>2.8776601623775043E-74</v>
      </c>
      <c r="HM153" s="86">
        <f t="shared" si="166"/>
        <v>1.7234283957278315E-70</v>
      </c>
      <c r="HN153" s="86">
        <f t="shared" si="166"/>
        <v>3.2091448200534417E-72</v>
      </c>
      <c r="HO153" s="86">
        <f t="shared" si="166"/>
        <v>1.0182911190262816E-26</v>
      </c>
      <c r="HP153" s="86">
        <f t="shared" si="166"/>
        <v>3.5903435499799823E-26</v>
      </c>
      <c r="HQ153" s="86">
        <f t="shared" si="166"/>
        <v>2.9010195889843238E-36</v>
      </c>
      <c r="HS153" s="86">
        <f t="shared" si="176"/>
        <v>0.55648554389108618</v>
      </c>
      <c r="HT153" s="86">
        <f t="shared" si="176"/>
        <v>0.55859739259122465</v>
      </c>
      <c r="HU153" s="86">
        <f t="shared" si="176"/>
        <v>0.4023698771462938</v>
      </c>
      <c r="HV153" s="86">
        <f t="shared" si="176"/>
        <v>0.43912500548329947</v>
      </c>
      <c r="HW153" s="86">
        <f t="shared" si="176"/>
        <v>0.33599026481624411</v>
      </c>
      <c r="HX153" s="86">
        <f t="shared" si="176"/>
        <v>0.16153623467620001</v>
      </c>
      <c r="HY153" s="86">
        <f t="shared" si="176"/>
        <v>0.16461732675458138</v>
      </c>
      <c r="HZ153" s="86">
        <f t="shared" si="176"/>
        <v>0.25130446625668434</v>
      </c>
      <c r="IA153" s="86">
        <f t="shared" si="176"/>
        <v>9.1169849353059856E-2</v>
      </c>
      <c r="IB153" s="86">
        <f t="shared" si="176"/>
        <v>8.9768212421926868E-2</v>
      </c>
      <c r="IC153" s="86">
        <f t="shared" si="176"/>
        <v>0.22845190022920445</v>
      </c>
      <c r="ID153" s="86">
        <f t="shared" si="176"/>
        <v>0.41865952090913949</v>
      </c>
      <c r="IE153" s="86">
        <f t="shared" si="176"/>
        <v>0.55614060499602802</v>
      </c>
      <c r="IF153" s="86">
        <f t="shared" si="176"/>
        <v>0.5206860624773999</v>
      </c>
      <c r="IG153" s="86">
        <f t="shared" si="176"/>
        <v>0.50897471735901467</v>
      </c>
      <c r="II153" s="86">
        <f t="shared" si="177"/>
        <v>5.2822788850766722E-5</v>
      </c>
      <c r="IJ153" s="86">
        <f t="shared" si="177"/>
        <v>2.0885004163905735E-6</v>
      </c>
      <c r="IK153" s="86">
        <f t="shared" si="177"/>
        <v>1.9601680334096257E-5</v>
      </c>
      <c r="IL153" s="86">
        <f t="shared" si="177"/>
        <v>3.3222101547712632E-6</v>
      </c>
      <c r="IM153" s="86">
        <f t="shared" si="177"/>
        <v>1.7325930130094027E-5</v>
      </c>
      <c r="IN153" s="86">
        <f t="shared" si="177"/>
        <v>3.311610566299692E-5</v>
      </c>
      <c r="IO153" s="86">
        <f t="shared" si="177"/>
        <v>6.4750357418753368E-5</v>
      </c>
      <c r="IP153" s="86">
        <f t="shared" si="177"/>
        <v>6.468557681544218E-5</v>
      </c>
      <c r="IQ153" s="86">
        <f t="shared" si="177"/>
        <v>1.1826597066128172E-5</v>
      </c>
      <c r="IR153" s="86">
        <f t="shared" si="177"/>
        <v>4.1682538390938677E-6</v>
      </c>
      <c r="IS153" s="86">
        <f t="shared" si="177"/>
        <v>4.6769515222420451E-6</v>
      </c>
      <c r="IT153" s="86">
        <f t="shared" si="177"/>
        <v>6.4672864142086453E-7</v>
      </c>
      <c r="IU153" s="86">
        <f t="shared" si="177"/>
        <v>1.3426420284830911E-6</v>
      </c>
      <c r="IV153" s="86">
        <f t="shared" si="177"/>
        <v>5.1364760118983651E-8</v>
      </c>
      <c r="IW153" s="86">
        <f t="shared" si="177"/>
        <v>4.2612064381498245E-8</v>
      </c>
      <c r="IY153" s="86">
        <f t="shared" si="178"/>
        <v>0.55653836667993695</v>
      </c>
      <c r="IZ153" s="86">
        <f t="shared" si="178"/>
        <v>0.55859948109164104</v>
      </c>
      <c r="JA153" s="86">
        <f t="shared" si="178"/>
        <v>0.4023894788266279</v>
      </c>
      <c r="JB153" s="86">
        <f t="shared" si="178"/>
        <v>0.43912832769345422</v>
      </c>
      <c r="JC153" s="86">
        <f t="shared" si="178"/>
        <v>0.33600759074637421</v>
      </c>
      <c r="JD153" s="86">
        <f t="shared" si="178"/>
        <v>0.16156935078186302</v>
      </c>
      <c r="JE153" s="86">
        <f t="shared" si="178"/>
        <v>0.16468207711200014</v>
      </c>
      <c r="JF153" s="86">
        <f t="shared" si="178"/>
        <v>0.25136915183349978</v>
      </c>
      <c r="JG153" s="86">
        <f t="shared" si="178"/>
        <v>9.1181675950125982E-2</v>
      </c>
      <c r="JH153" s="86">
        <f t="shared" si="178"/>
        <v>8.9772380675765956E-2</v>
      </c>
      <c r="JI153" s="86">
        <f t="shared" si="178"/>
        <v>0.22845657718072668</v>
      </c>
      <c r="JJ153" s="86">
        <f t="shared" si="178"/>
        <v>0.41866016763778091</v>
      </c>
      <c r="JK153" s="86">
        <f t="shared" si="178"/>
        <v>0.55614194763805647</v>
      </c>
      <c r="JL153" s="86">
        <f t="shared" si="178"/>
        <v>0.52068611384216001</v>
      </c>
      <c r="JM153" s="86">
        <f t="shared" si="178"/>
        <v>0.5089747599710791</v>
      </c>
    </row>
    <row r="154" spans="2:273" x14ac:dyDescent="0.25">
      <c r="B154" s="2">
        <v>127</v>
      </c>
      <c r="C154" s="37">
        <v>71.159000000000006</v>
      </c>
      <c r="D154" s="37">
        <v>59.154000000000003</v>
      </c>
      <c r="E154" s="37">
        <v>58.95</v>
      </c>
      <c r="F154" s="37">
        <v>59.640999999999998</v>
      </c>
      <c r="G154" s="37">
        <v>60.154000000000003</v>
      </c>
      <c r="H154" s="37">
        <v>59.332999999999998</v>
      </c>
      <c r="I154" s="37">
        <v>59.317</v>
      </c>
      <c r="J154" s="37">
        <v>59.341000000000001</v>
      </c>
      <c r="K154" s="37">
        <v>56.366</v>
      </c>
      <c r="L154" s="37">
        <v>55.829000000000001</v>
      </c>
      <c r="M154" s="37">
        <v>62.658999999999999</v>
      </c>
      <c r="N154" s="37">
        <v>67.22</v>
      </c>
      <c r="O154" s="37">
        <v>73.902000000000001</v>
      </c>
      <c r="P154" s="37">
        <v>97</v>
      </c>
      <c r="Q154" s="37">
        <v>138.92500000000001</v>
      </c>
      <c r="S154" s="4">
        <f t="shared" si="179"/>
        <v>70.573356276033962</v>
      </c>
      <c r="T154" s="4">
        <f t="shared" si="179"/>
        <v>63.850214956378124</v>
      </c>
      <c r="U154" s="4">
        <f t="shared" si="179"/>
        <v>58.718921551515422</v>
      </c>
      <c r="V154" s="4">
        <f t="shared" si="179"/>
        <v>60.657692747643331</v>
      </c>
      <c r="W154" s="4">
        <f t="shared" si="179"/>
        <v>60.24692449101773</v>
      </c>
      <c r="X154" s="4">
        <f t="shared" si="179"/>
        <v>58.942745413947272</v>
      </c>
      <c r="Y154" s="4">
        <f t="shared" si="179"/>
        <v>58.06114510749606</v>
      </c>
      <c r="Z154" s="4">
        <f t="shared" si="179"/>
        <v>59.537776704550012</v>
      </c>
      <c r="AA154" s="4">
        <f t="shared" si="179"/>
        <v>58.411971379370605</v>
      </c>
      <c r="AB154" s="4">
        <f t="shared" si="179"/>
        <v>57.603445844702009</v>
      </c>
      <c r="AC154" s="4">
        <f t="shared" si="179"/>
        <v>63.252184779029449</v>
      </c>
      <c r="AD154" s="4">
        <f t="shared" si="179"/>
        <v>67.004648482560853</v>
      </c>
      <c r="AE154" s="4">
        <f t="shared" si="179"/>
        <v>76.079385475291417</v>
      </c>
      <c r="AF154" s="4">
        <f t="shared" si="179"/>
        <v>98.598429282583055</v>
      </c>
      <c r="AG154" s="4">
        <f t="shared" si="179"/>
        <v>141.56527971243386</v>
      </c>
      <c r="AI154" s="4">
        <f t="shared" si="180"/>
        <v>0.58564372396604369</v>
      </c>
      <c r="AJ154" s="4">
        <f t="shared" si="180"/>
        <v>-4.696214956378121</v>
      </c>
      <c r="AK154" s="4">
        <f t="shared" si="180"/>
        <v>0.23107844848458114</v>
      </c>
      <c r="AL154" s="4">
        <f t="shared" si="180"/>
        <v>-1.016692747643333</v>
      </c>
      <c r="AM154" s="4">
        <f t="shared" si="180"/>
        <v>-9.2924491017726041E-2</v>
      </c>
      <c r="AN154" s="4">
        <f t="shared" si="180"/>
        <v>0.39025458605272689</v>
      </c>
      <c r="AO154" s="4">
        <f t="shared" si="180"/>
        <v>1.2558548925039403</v>
      </c>
      <c r="AP154" s="4">
        <f t="shared" si="180"/>
        <v>-0.19677670455001106</v>
      </c>
      <c r="AQ154" s="4">
        <f t="shared" si="180"/>
        <v>-2.0459713793706058</v>
      </c>
      <c r="AR154" s="4">
        <f t="shared" si="180"/>
        <v>-1.7744458447020079</v>
      </c>
      <c r="AS154" s="4">
        <f t="shared" si="180"/>
        <v>-0.59318477902944977</v>
      </c>
      <c r="AT154" s="4">
        <f t="shared" si="180"/>
        <v>0.21535151743914582</v>
      </c>
      <c r="AU154" s="4">
        <f t="shared" si="180"/>
        <v>-2.1773854752914161</v>
      </c>
      <c r="AV154" s="4">
        <f t="shared" si="180"/>
        <v>-1.5984292825830551</v>
      </c>
      <c r="AW154" s="4">
        <f t="shared" si="180"/>
        <v>-2.640279712433852</v>
      </c>
      <c r="AY154" s="2">
        <f t="shared" si="172"/>
        <v>70.573356276033962</v>
      </c>
      <c r="AZ154" s="2">
        <f t="shared" si="172"/>
        <v>61.022956078763677</v>
      </c>
      <c r="BA154" s="2">
        <f t="shared" si="172"/>
        <v>57.693437106534212</v>
      </c>
      <c r="BB154" s="2">
        <f t="shared" si="172"/>
        <v>59.379337175658051</v>
      </c>
      <c r="BC154" s="2">
        <f t="shared" si="172"/>
        <v>58.87766622728406</v>
      </c>
      <c r="BD154" s="2">
        <f t="shared" si="172"/>
        <v>58.587957377889452</v>
      </c>
      <c r="BE154" s="2">
        <f t="shared" si="172"/>
        <v>57.568220460660847</v>
      </c>
      <c r="BF154" s="2">
        <f t="shared" si="172"/>
        <v>58.494020362586731</v>
      </c>
      <c r="BG154" s="2">
        <f t="shared" si="172"/>
        <v>58.239806279895106</v>
      </c>
      <c r="BH154" s="2">
        <f t="shared" si="172"/>
        <v>57.375854829250969</v>
      </c>
      <c r="BI154" s="2">
        <f t="shared" si="172"/>
        <v>61.678606694274762</v>
      </c>
      <c r="BJ154" s="2">
        <f t="shared" si="172"/>
        <v>62.854467546428026</v>
      </c>
      <c r="BK154" s="2">
        <f t="shared" si="172"/>
        <v>64.631366470482007</v>
      </c>
      <c r="BL154" s="2">
        <f t="shared" si="172"/>
        <v>63.159065310899223</v>
      </c>
      <c r="BM154" s="2">
        <f t="shared" si="172"/>
        <v>74.470352836154831</v>
      </c>
      <c r="BO154" s="2" t="str">
        <f t="shared" si="100"/>
        <v/>
      </c>
      <c r="BP154" s="2" t="str">
        <f t="shared" si="101"/>
        <v/>
      </c>
      <c r="BQ154" s="2" t="str">
        <f t="shared" si="102"/>
        <v/>
      </c>
      <c r="BR154" s="2" t="str">
        <f t="shared" si="103"/>
        <v/>
      </c>
      <c r="BS154" s="2" t="str">
        <f t="shared" si="104"/>
        <v/>
      </c>
      <c r="BT154" s="2" t="str">
        <f t="shared" si="105"/>
        <v/>
      </c>
      <c r="BU154" s="2" t="str">
        <f t="shared" si="106"/>
        <v/>
      </c>
      <c r="BV154" s="2" t="str">
        <f t="shared" si="107"/>
        <v/>
      </c>
      <c r="BW154" s="2" t="str">
        <f t="shared" si="108"/>
        <v/>
      </c>
      <c r="BX154" s="2" t="str">
        <f t="shared" si="109"/>
        <v/>
      </c>
      <c r="BY154" s="2" t="str">
        <f t="shared" si="110"/>
        <v/>
      </c>
      <c r="BZ154" s="2" t="str">
        <f t="shared" si="111"/>
        <v/>
      </c>
      <c r="CA154" s="2" t="str">
        <f t="shared" si="112"/>
        <v/>
      </c>
      <c r="CB154" s="2" t="str">
        <f t="shared" si="113"/>
        <v/>
      </c>
      <c r="CC154" s="2" t="str">
        <f t="shared" si="114"/>
        <v/>
      </c>
      <c r="CE154" s="2" t="str">
        <f t="shared" si="173"/>
        <v/>
      </c>
      <c r="CF154" s="2" t="str">
        <f t="shared" si="173"/>
        <v/>
      </c>
      <c r="CG154" s="2" t="str">
        <f t="shared" si="173"/>
        <v/>
      </c>
      <c r="CH154" s="2" t="str">
        <f t="shared" si="173"/>
        <v/>
      </c>
      <c r="CI154" s="2" t="str">
        <f t="shared" si="173"/>
        <v/>
      </c>
      <c r="CJ154" s="2" t="str">
        <f t="shared" si="173"/>
        <v/>
      </c>
      <c r="CK154" s="2" t="str">
        <f t="shared" si="173"/>
        <v/>
      </c>
      <c r="CL154" s="2" t="str">
        <f t="shared" si="173"/>
        <v/>
      </c>
      <c r="CM154" s="2" t="str">
        <f t="shared" si="173"/>
        <v/>
      </c>
      <c r="CN154" s="2" t="str">
        <f t="shared" si="173"/>
        <v/>
      </c>
      <c r="CO154" s="2" t="str">
        <f t="shared" si="173"/>
        <v/>
      </c>
      <c r="CP154" s="2" t="str">
        <f t="shared" si="173"/>
        <v/>
      </c>
      <c r="CQ154" s="2" t="str">
        <f t="shared" si="173"/>
        <v/>
      </c>
      <c r="CR154" s="2" t="str">
        <f t="shared" si="173"/>
        <v/>
      </c>
      <c r="CS154" s="2" t="str">
        <f t="shared" si="173"/>
        <v/>
      </c>
      <c r="CU154" s="2" t="str">
        <f t="shared" si="115"/>
        <v/>
      </c>
      <c r="CV154" s="2" t="str">
        <f t="shared" si="116"/>
        <v/>
      </c>
      <c r="CW154" s="2" t="str">
        <f t="shared" si="117"/>
        <v/>
      </c>
      <c r="CX154" s="2" t="str">
        <f t="shared" si="118"/>
        <v/>
      </c>
      <c r="CY154" s="2" t="str">
        <f t="shared" si="119"/>
        <v/>
      </c>
      <c r="CZ154" s="2" t="str">
        <f t="shared" si="120"/>
        <v/>
      </c>
      <c r="DA154" s="2" t="str">
        <f t="shared" si="121"/>
        <v/>
      </c>
      <c r="DB154" s="2" t="str">
        <f t="shared" si="122"/>
        <v/>
      </c>
      <c r="DC154" s="2" t="str">
        <f t="shared" si="123"/>
        <v/>
      </c>
      <c r="DD154" s="2" t="str">
        <f t="shared" si="124"/>
        <v/>
      </c>
      <c r="DE154" s="2" t="str">
        <f t="shared" si="125"/>
        <v/>
      </c>
      <c r="DF154" s="2" t="str">
        <f t="shared" si="126"/>
        <v/>
      </c>
      <c r="DG154" s="2" t="str">
        <f t="shared" si="127"/>
        <v/>
      </c>
      <c r="DH154" s="2" t="str">
        <f t="shared" si="128"/>
        <v/>
      </c>
      <c r="DI154" s="2" t="str">
        <f t="shared" si="129"/>
        <v/>
      </c>
      <c r="DK154" s="2">
        <f t="shared" si="181"/>
        <v>153.27177267206477</v>
      </c>
      <c r="DL154" s="2">
        <f t="shared" si="181"/>
        <v>94.016474630021122</v>
      </c>
      <c r="DM154" s="2">
        <f t="shared" si="181"/>
        <v>108.19215493808515</v>
      </c>
      <c r="DN154" s="2">
        <f t="shared" si="181"/>
        <v>96.443199335548172</v>
      </c>
      <c r="DO154" s="2">
        <f t="shared" si="181"/>
        <v>98.167684898576567</v>
      </c>
      <c r="DP154" s="2">
        <f t="shared" si="181"/>
        <v>82.997544246451241</v>
      </c>
      <c r="DQ154" s="2">
        <f t="shared" si="181"/>
        <v>92.581950317124722</v>
      </c>
      <c r="DR154" s="2">
        <f t="shared" si="181"/>
        <v>91.270560958421399</v>
      </c>
      <c r="DS154" s="2">
        <f t="shared" si="181"/>
        <v>107.30093557422973</v>
      </c>
      <c r="DT154" s="2">
        <f t="shared" si="181"/>
        <v>91.19672403982932</v>
      </c>
      <c r="DU154" s="2">
        <f t="shared" si="181"/>
        <v>103.58812503373818</v>
      </c>
      <c r="DV154" s="2">
        <f t="shared" si="181"/>
        <v>110.89709493433398</v>
      </c>
      <c r="DW154" s="2">
        <f t="shared" si="181"/>
        <v>99.371783298097242</v>
      </c>
      <c r="DX154" s="2">
        <f t="shared" si="181"/>
        <v>79.58083770260744</v>
      </c>
      <c r="DY154" s="2">
        <f t="shared" si="181"/>
        <v>104.7828431372549</v>
      </c>
      <c r="EA154" s="2">
        <f t="shared" si="157"/>
        <v>70.350046153846151</v>
      </c>
      <c r="EB154" s="2">
        <f t="shared" si="157"/>
        <v>60.909647095103004</v>
      </c>
      <c r="EC154" s="2">
        <f t="shared" si="157"/>
        <v>57.589772460708417</v>
      </c>
      <c r="ED154" s="2">
        <f t="shared" si="157"/>
        <v>59.204174994675192</v>
      </c>
      <c r="EE154" s="2">
        <f t="shared" si="157"/>
        <v>58.789932111602994</v>
      </c>
      <c r="EF154" s="2">
        <f t="shared" si="157"/>
        <v>58.510743018563367</v>
      </c>
      <c r="EG154" s="2">
        <f t="shared" si="157"/>
        <v>57.457829722777937</v>
      </c>
      <c r="EH154" s="2">
        <f t="shared" si="157"/>
        <v>58.390916078587267</v>
      </c>
      <c r="EI154" s="2">
        <f t="shared" si="157"/>
        <v>58.034573817683338</v>
      </c>
      <c r="EJ154" s="2">
        <f t="shared" si="157"/>
        <v>57.152645815740811</v>
      </c>
      <c r="EK154" s="2">
        <f t="shared" si="157"/>
        <v>61.585674054242254</v>
      </c>
      <c r="EL154" s="2">
        <f t="shared" si="184"/>
        <v>62.815223023154203</v>
      </c>
      <c r="EM154" s="2">
        <f t="shared" si="140"/>
        <v>64.602255757480805</v>
      </c>
      <c r="EN154" s="2">
        <f t="shared" si="140"/>
        <v>63.157812037822779</v>
      </c>
      <c r="EO154" s="2">
        <f t="shared" si="140"/>
        <v>74.444830129912717</v>
      </c>
      <c r="EQ154" s="2">
        <f t="shared" si="182"/>
        <v>72.935352191474664</v>
      </c>
      <c r="ER154" s="2">
        <f t="shared" si="182"/>
        <v>62.18139253767437</v>
      </c>
      <c r="ES154" s="2">
        <f t="shared" si="182"/>
        <v>58.432637315144568</v>
      </c>
      <c r="ET154" s="2">
        <f t="shared" si="182"/>
        <v>60.918833069346164</v>
      </c>
      <c r="EU154" s="2">
        <f t="shared" si="182"/>
        <v>59.54570516590487</v>
      </c>
      <c r="EV154" s="2">
        <f t="shared" si="182"/>
        <v>59.07722442809839</v>
      </c>
      <c r="EW154" s="2">
        <f t="shared" si="182"/>
        <v>58.330907119529897</v>
      </c>
      <c r="EX154" s="2">
        <f t="shared" si="182"/>
        <v>59.234144668807389</v>
      </c>
      <c r="EY154" s="2">
        <f t="shared" si="182"/>
        <v>59.499260686368359</v>
      </c>
      <c r="EZ154" s="2">
        <f t="shared" si="182"/>
        <v>58.980878162472806</v>
      </c>
      <c r="FA154" s="2">
        <f t="shared" si="182"/>
        <v>62.20289413649926</v>
      </c>
      <c r="FB154" s="2">
        <f t="shared" si="182"/>
        <v>62.959085793087922</v>
      </c>
      <c r="FC154" s="2">
        <f t="shared" si="182"/>
        <v>64.766332311496598</v>
      </c>
      <c r="FD154" s="2">
        <f t="shared" si="182"/>
        <v>63.002111575252854</v>
      </c>
      <c r="FE154" s="2">
        <f t="shared" si="182"/>
        <v>74.523555933737839</v>
      </c>
      <c r="FG154" s="2">
        <f t="shared" si="183"/>
        <v>0.9994321345856445</v>
      </c>
      <c r="FH154" s="2">
        <f t="shared" si="183"/>
        <v>0.99952407841197111</v>
      </c>
      <c r="FI154" s="2">
        <f t="shared" si="183"/>
        <v>0.99956931144797578</v>
      </c>
      <c r="FJ154" s="2">
        <f t="shared" si="183"/>
        <v>0.99954101370431903</v>
      </c>
      <c r="FK154" s="2">
        <f t="shared" si="183"/>
        <v>0.99959987049786636</v>
      </c>
      <c r="FL154" s="2">
        <f t="shared" si="183"/>
        <v>0.99956586753620358</v>
      </c>
      <c r="FM154" s="2">
        <f t="shared" si="183"/>
        <v>0.99952286991316597</v>
      </c>
      <c r="FN154" s="2">
        <f t="shared" si="183"/>
        <v>0.99947466573967236</v>
      </c>
      <c r="FO154" s="2">
        <f t="shared" si="183"/>
        <v>0.99929972053628158</v>
      </c>
      <c r="FP154" s="2">
        <f t="shared" si="183"/>
        <v>0.9993904158764263</v>
      </c>
      <c r="FQ154" s="2">
        <f t="shared" si="183"/>
        <v>0.9994312467074572</v>
      </c>
      <c r="FR154" s="2">
        <f t="shared" si="183"/>
        <v>0.99943925995399707</v>
      </c>
      <c r="FS154" s="2">
        <f t="shared" si="183"/>
        <v>0.99949548283209333</v>
      </c>
      <c r="FT154" s="2">
        <f t="shared" si="183"/>
        <v>0.9994779280321533</v>
      </c>
      <c r="FU154" s="2">
        <f t="shared" si="183"/>
        <v>0.99927855562596046</v>
      </c>
      <c r="FW154" s="2">
        <f t="shared" si="174"/>
        <v>6.8162816716711372E-2</v>
      </c>
      <c r="FX154" s="2">
        <f t="shared" si="174"/>
        <v>7.670774862649879E-2</v>
      </c>
      <c r="FY154" s="2">
        <f t="shared" si="174"/>
        <v>9.7133933817192611E-2</v>
      </c>
      <c r="FZ154" s="2">
        <f t="shared" si="174"/>
        <v>9.2187463775361383E-2</v>
      </c>
      <c r="GA154" s="2">
        <f t="shared" si="174"/>
        <v>9.5237471954802283E-2</v>
      </c>
      <c r="GB154" s="2">
        <f t="shared" si="174"/>
        <v>0.11753932760685695</v>
      </c>
      <c r="GC154" s="2">
        <f t="shared" si="174"/>
        <v>0.1072436000772638</v>
      </c>
      <c r="GD154" s="2">
        <f t="shared" si="174"/>
        <v>0.10178910092965068</v>
      </c>
      <c r="GE154" s="2">
        <f t="shared" si="174"/>
        <v>0.11656569364537024</v>
      </c>
      <c r="GF154" s="2">
        <f t="shared" si="174"/>
        <v>0.11073881516479114</v>
      </c>
      <c r="GG154" s="2">
        <f t="shared" si="174"/>
        <v>0.11186221856323511</v>
      </c>
      <c r="GH154" s="2">
        <f t="shared" si="174"/>
        <v>8.5380618016092064E-2</v>
      </c>
      <c r="GI154" s="2">
        <f t="shared" si="174"/>
        <v>7.0509095625229598E-2</v>
      </c>
      <c r="GJ154" s="2">
        <f t="shared" si="174"/>
        <v>4.7018025056160664E-2</v>
      </c>
      <c r="GK154" s="2">
        <f t="shared" si="174"/>
        <v>4.6179489592841239E-2</v>
      </c>
      <c r="GM154" s="86">
        <f t="shared" si="175"/>
        <v>1.5096712833385081E-164</v>
      </c>
      <c r="GN154" s="86">
        <f t="shared" si="175"/>
        <v>3.7773864799336528E-92</v>
      </c>
      <c r="GO154" s="86">
        <f t="shared" si="175"/>
        <v>2.9034324669897841E-99</v>
      </c>
      <c r="GP154" s="86">
        <f t="shared" si="175"/>
        <v>3.533577078038766E-103</v>
      </c>
      <c r="GQ154" s="86">
        <f t="shared" si="175"/>
        <v>9.2616141135051743E-102</v>
      </c>
      <c r="GR154" s="86">
        <f t="shared" si="175"/>
        <v>1.1511010699419287E-88</v>
      </c>
      <c r="GS154" s="86">
        <f t="shared" si="175"/>
        <v>4.035373875118537E-91</v>
      </c>
      <c r="GT154" s="86">
        <f t="shared" si="175"/>
        <v>2.3032489755085454E-109</v>
      </c>
      <c r="GU154" s="86">
        <f t="shared" si="175"/>
        <v>9.189437144202464E-140</v>
      </c>
      <c r="GV154" s="86">
        <f t="shared" si="175"/>
        <v>1.25928437870804E-158</v>
      </c>
      <c r="GW154" s="86">
        <f t="shared" si="175"/>
        <v>6.4776767691184754E-128</v>
      </c>
      <c r="GX154" s="86">
        <f t="shared" si="175"/>
        <v>4.6301521322543792E-244</v>
      </c>
      <c r="GY154" s="86">
        <f t="shared" si="175"/>
        <v>2.7065789408169713E-74</v>
      </c>
      <c r="GZ154" s="86">
        <f t="shared" si="175"/>
        <v>1.9743940184081845E-73</v>
      </c>
      <c r="HA154" s="86">
        <f t="shared" si="175"/>
        <v>5.5382949381211057E-119</v>
      </c>
      <c r="HC154" s="86">
        <f t="shared" ref="HC154:HH213" si="186" xml:space="preserve"> _xlfn.NORM.DIST($B154, C$8, ABS(C$12), TRUE) * _xlfn.NORM.DIST(($B154 - C$8)*C$16, 0, ABS(C$12), TRUE) * 2</f>
        <v>6.2876548589054856E-40</v>
      </c>
      <c r="HD154" s="86">
        <f t="shared" si="186"/>
        <v>6.0017423872247838E-39</v>
      </c>
      <c r="HE154" s="86">
        <f t="shared" si="186"/>
        <v>3.1407770980827727E-40</v>
      </c>
      <c r="HF154" s="86">
        <f t="shared" si="185"/>
        <v>2.1834716950653242E-75</v>
      </c>
      <c r="HG154" s="86">
        <f t="shared" si="185"/>
        <v>2.1701491726855701E-67</v>
      </c>
      <c r="HH154" s="86">
        <f t="shared" si="185"/>
        <v>9.9335637421350926E-59</v>
      </c>
      <c r="HI154" s="86">
        <f t="shared" si="185"/>
        <v>3.9777781145592657E-60</v>
      </c>
      <c r="HJ154" s="86">
        <f t="shared" si="185"/>
        <v>1.8577840302289721E-63</v>
      </c>
      <c r="HK154" s="86">
        <f t="shared" si="185"/>
        <v>1.3485276906289607E-85</v>
      </c>
      <c r="HL154" s="86">
        <f t="shared" si="166"/>
        <v>1.0375933584437266E-77</v>
      </c>
      <c r="HM154" s="86">
        <f t="shared" si="166"/>
        <v>7.6350609076851999E-74</v>
      </c>
      <c r="HN154" s="86">
        <f t="shared" si="166"/>
        <v>1.0731570391758711E-75</v>
      </c>
      <c r="HO154" s="86">
        <f t="shared" si="166"/>
        <v>4.9298919061106258E-28</v>
      </c>
      <c r="HP154" s="86">
        <f t="shared" si="166"/>
        <v>1.7951945595968799E-27</v>
      </c>
      <c r="HQ154" s="86">
        <f t="shared" si="166"/>
        <v>4.5309894705224319E-38</v>
      </c>
      <c r="HS154" s="86">
        <f t="shared" si="176"/>
        <v>0.55353534105846081</v>
      </c>
      <c r="HT154" s="86">
        <f t="shared" si="176"/>
        <v>0.5311057571217439</v>
      </c>
      <c r="HU154" s="86">
        <f t="shared" si="176"/>
        <v>0.29692323695085499</v>
      </c>
      <c r="HV154" s="86">
        <f t="shared" si="176"/>
        <v>0.33034772338406593</v>
      </c>
      <c r="HW154" s="86">
        <f t="shared" si="176"/>
        <v>0.23194908209837067</v>
      </c>
      <c r="HX154" s="86">
        <f t="shared" si="176"/>
        <v>8.738942969469761E-2</v>
      </c>
      <c r="HY154" s="86">
        <f t="shared" si="176"/>
        <v>9.4551465974857529E-2</v>
      </c>
      <c r="HZ154" s="86">
        <f t="shared" si="176"/>
        <v>0.16209247467451787</v>
      </c>
      <c r="IA154" s="86">
        <f t="shared" si="176"/>
        <v>4.1807035035140869E-2</v>
      </c>
      <c r="IB154" s="86">
        <f t="shared" si="176"/>
        <v>4.0237996457813716E-2</v>
      </c>
      <c r="IC154" s="86">
        <f t="shared" si="176"/>
        <v>0.12930339541973923</v>
      </c>
      <c r="ID154" s="86">
        <f t="shared" si="176"/>
        <v>0.30379067766085233</v>
      </c>
      <c r="IE154" s="86">
        <f t="shared" si="176"/>
        <v>0.54975373357483215</v>
      </c>
      <c r="IF154" s="86">
        <f t="shared" si="176"/>
        <v>0.5484404579751101</v>
      </c>
      <c r="IG154" s="86">
        <f t="shared" si="176"/>
        <v>0.54207957230034032</v>
      </c>
      <c r="II154" s="86">
        <f t="shared" si="177"/>
        <v>9.4120599932795337E-5</v>
      </c>
      <c r="IJ154" s="86">
        <f t="shared" si="177"/>
        <v>4.7555400948405222E-6</v>
      </c>
      <c r="IK154" s="86">
        <f t="shared" si="177"/>
        <v>4.1311308835185078E-5</v>
      </c>
      <c r="IL154" s="86">
        <f t="shared" si="177"/>
        <v>7.8280843055815065E-6</v>
      </c>
      <c r="IM154" s="86">
        <f t="shared" si="177"/>
        <v>3.6598774020057538E-5</v>
      </c>
      <c r="IN154" s="86">
        <f t="shared" si="177"/>
        <v>7.2000328849116166E-5</v>
      </c>
      <c r="IO154" s="86">
        <f t="shared" si="177"/>
        <v>1.28951854137154E-4</v>
      </c>
      <c r="IP154" s="86">
        <f t="shared" si="177"/>
        <v>1.2661504188583508E-4</v>
      </c>
      <c r="IQ154" s="86">
        <f t="shared" si="177"/>
        <v>2.7867871951875757E-5</v>
      </c>
      <c r="IR154" s="86">
        <f t="shared" si="177"/>
        <v>1.0436120469720059E-5</v>
      </c>
      <c r="IS154" s="86">
        <f t="shared" si="177"/>
        <v>1.1657137580331165E-5</v>
      </c>
      <c r="IT154" s="86">
        <f t="shared" si="177"/>
        <v>1.6624261654711501E-6</v>
      </c>
      <c r="IU154" s="86">
        <f t="shared" si="177"/>
        <v>3.061189012979123E-6</v>
      </c>
      <c r="IV154" s="86">
        <f t="shared" si="177"/>
        <v>1.2586895003315137E-7</v>
      </c>
      <c r="IW154" s="86">
        <f t="shared" si="177"/>
        <v>1.0496570702983532E-7</v>
      </c>
      <c r="IY154" s="86">
        <f t="shared" si="178"/>
        <v>0.55362946165839355</v>
      </c>
      <c r="IZ154" s="86">
        <f t="shared" si="178"/>
        <v>0.53111051266183873</v>
      </c>
      <c r="JA154" s="86">
        <f t="shared" si="178"/>
        <v>0.29696454825969015</v>
      </c>
      <c r="JB154" s="86">
        <f t="shared" si="178"/>
        <v>0.33035555146837153</v>
      </c>
      <c r="JC154" s="86">
        <f t="shared" si="178"/>
        <v>0.23198568087239074</v>
      </c>
      <c r="JD154" s="86">
        <f t="shared" si="178"/>
        <v>8.7461430023546727E-2</v>
      </c>
      <c r="JE154" s="86">
        <f t="shared" si="178"/>
        <v>9.4680417828994681E-2</v>
      </c>
      <c r="JF154" s="86">
        <f t="shared" si="178"/>
        <v>0.1622190897164037</v>
      </c>
      <c r="JG154" s="86">
        <f t="shared" si="178"/>
        <v>4.1834902907092741E-2</v>
      </c>
      <c r="JH154" s="86">
        <f t="shared" si="178"/>
        <v>4.0248432578283436E-2</v>
      </c>
      <c r="JI154" s="86">
        <f t="shared" si="178"/>
        <v>0.12931505255731957</v>
      </c>
      <c r="JJ154" s="86">
        <f t="shared" si="178"/>
        <v>0.30379234008701778</v>
      </c>
      <c r="JK154" s="86">
        <f t="shared" si="178"/>
        <v>0.54975679476384509</v>
      </c>
      <c r="JL154" s="86">
        <f t="shared" si="178"/>
        <v>0.54844058384406014</v>
      </c>
      <c r="JM154" s="86">
        <f t="shared" si="178"/>
        <v>0.54207967726604733</v>
      </c>
    </row>
    <row r="155" spans="2:273" x14ac:dyDescent="0.25">
      <c r="B155" s="2">
        <v>128</v>
      </c>
      <c r="C155" s="37">
        <v>70.340999999999994</v>
      </c>
      <c r="D155" s="37">
        <v>59.051000000000002</v>
      </c>
      <c r="E155" s="37">
        <v>58.274999999999999</v>
      </c>
      <c r="F155" s="37">
        <v>60.41</v>
      </c>
      <c r="G155" s="37">
        <v>59.564</v>
      </c>
      <c r="H155" s="37">
        <v>59.128</v>
      </c>
      <c r="I155" s="37">
        <v>57.39</v>
      </c>
      <c r="J155" s="37">
        <v>59.61</v>
      </c>
      <c r="K155" s="37">
        <v>55.927</v>
      </c>
      <c r="L155" s="37">
        <v>56.731999999999999</v>
      </c>
      <c r="M155" s="37">
        <v>60.170999999999999</v>
      </c>
      <c r="N155" s="37">
        <v>63.366</v>
      </c>
      <c r="O155" s="37">
        <v>71.828999999999994</v>
      </c>
      <c r="P155" s="37">
        <v>94.894999999999996</v>
      </c>
      <c r="Q155" s="37">
        <v>137.55000000000001</v>
      </c>
      <c r="S155" s="4">
        <f t="shared" si="179"/>
        <v>70.263308773614696</v>
      </c>
      <c r="T155" s="4">
        <f t="shared" si="179"/>
        <v>62.988835906981393</v>
      </c>
      <c r="U155" s="4">
        <f t="shared" si="179"/>
        <v>58.138428428674828</v>
      </c>
      <c r="V155" s="4">
        <f t="shared" si="179"/>
        <v>59.90158348919595</v>
      </c>
      <c r="W155" s="4">
        <f t="shared" si="179"/>
        <v>59.489438639436031</v>
      </c>
      <c r="X155" s="4">
        <f t="shared" si="179"/>
        <v>58.589104696924437</v>
      </c>
      <c r="Y155" s="4">
        <f t="shared" si="179"/>
        <v>57.630235951563336</v>
      </c>
      <c r="Z155" s="4">
        <f t="shared" si="179"/>
        <v>58.889930004932815</v>
      </c>
      <c r="AA155" s="4">
        <f t="shared" si="179"/>
        <v>58.116517679563273</v>
      </c>
      <c r="AB155" s="4">
        <f t="shared" si="179"/>
        <v>57.326242200623888</v>
      </c>
      <c r="AC155" s="4">
        <f t="shared" si="179"/>
        <v>62.175068301888423</v>
      </c>
      <c r="AD155" s="4">
        <f t="shared" si="179"/>
        <v>64.957917597444805</v>
      </c>
      <c r="AE155" s="4">
        <f t="shared" si="179"/>
        <v>73.706809290769669</v>
      </c>
      <c r="AF155" s="4">
        <f t="shared" si="179"/>
        <v>96.437255158065753</v>
      </c>
      <c r="AG155" s="4">
        <f t="shared" si="179"/>
        <v>138.16299141995742</v>
      </c>
      <c r="AI155" s="4">
        <f t="shared" si="180"/>
        <v>7.7691226385297796E-2</v>
      </c>
      <c r="AJ155" s="4">
        <f t="shared" si="180"/>
        <v>-3.9378359069813911</v>
      </c>
      <c r="AK155" s="4">
        <f t="shared" si="180"/>
        <v>0.13657157132517028</v>
      </c>
      <c r="AL155" s="4">
        <f t="shared" si="180"/>
        <v>0.5084165108040466</v>
      </c>
      <c r="AM155" s="4">
        <f t="shared" si="180"/>
        <v>7.4561360563969004E-2</v>
      </c>
      <c r="AN155" s="4">
        <f t="shared" si="180"/>
        <v>0.53889530307556299</v>
      </c>
      <c r="AO155" s="4">
        <f t="shared" si="180"/>
        <v>-0.24023595156333499</v>
      </c>
      <c r="AP155" s="4">
        <f t="shared" si="180"/>
        <v>0.72006999506718472</v>
      </c>
      <c r="AQ155" s="4">
        <f t="shared" si="180"/>
        <v>-2.1895176795632736</v>
      </c>
      <c r="AR155" s="4">
        <f t="shared" si="180"/>
        <v>-0.59424220062388855</v>
      </c>
      <c r="AS155" s="4">
        <f t="shared" si="180"/>
        <v>-2.0040683018884238</v>
      </c>
      <c r="AT155" s="4">
        <f t="shared" si="180"/>
        <v>-1.5919175974448052</v>
      </c>
      <c r="AU155" s="4">
        <f t="shared" si="180"/>
        <v>-1.877809290769676</v>
      </c>
      <c r="AV155" s="4">
        <f t="shared" si="180"/>
        <v>-1.5422551580657569</v>
      </c>
      <c r="AW155" s="4">
        <f t="shared" si="180"/>
        <v>-0.61299141995741024</v>
      </c>
      <c r="AY155" s="2">
        <f t="shared" si="172"/>
        <v>70.263308773614696</v>
      </c>
      <c r="AZ155" s="2">
        <f t="shared" si="172"/>
        <v>60.843283677320422</v>
      </c>
      <c r="BA155" s="2">
        <f t="shared" si="172"/>
        <v>57.56232649545229</v>
      </c>
      <c r="BB155" s="2">
        <f t="shared" si="172"/>
        <v>59.183879541681264</v>
      </c>
      <c r="BC155" s="2">
        <f t="shared" si="172"/>
        <v>58.776713647844119</v>
      </c>
      <c r="BD155" s="2">
        <f t="shared" si="172"/>
        <v>58.45203858564868</v>
      </c>
      <c r="BE155" s="2">
        <f t="shared" si="172"/>
        <v>57.415860584645976</v>
      </c>
      <c r="BF155" s="2">
        <f t="shared" si="172"/>
        <v>58.37739907127807</v>
      </c>
      <c r="BG155" s="2">
        <f t="shared" si="172"/>
        <v>58.060624191766074</v>
      </c>
      <c r="BH155" s="2">
        <f t="shared" si="172"/>
        <v>57.257174045456246</v>
      </c>
      <c r="BI155" s="2">
        <f t="shared" si="172"/>
        <v>61.561716228623119</v>
      </c>
      <c r="BJ155" s="2">
        <f t="shared" si="172"/>
        <v>62.75426332647276</v>
      </c>
      <c r="BK155" s="2">
        <f t="shared" si="172"/>
        <v>64.546445985919476</v>
      </c>
      <c r="BL155" s="2">
        <f t="shared" si="172"/>
        <v>63.071601028752262</v>
      </c>
      <c r="BM155" s="2">
        <f t="shared" si="172"/>
        <v>74.23754199918622</v>
      </c>
      <c r="BO155" s="2" t="str">
        <f t="shared" ref="BO155:BO218" si="187">IF(AND(IY155 &lt; $CC$22, $B155 &lt; C$7, $B155 &gt; C$230), C155, "")</f>
        <v/>
      </c>
      <c r="BP155" s="2" t="str">
        <f t="shared" ref="BP155:BP218" si="188">IF(AND(IZ155 &lt; $CC$22, $B155 &lt; D$7, $B155 &gt; D$230), D155, "")</f>
        <v/>
      </c>
      <c r="BQ155" s="2" t="str">
        <f t="shared" ref="BQ155:BQ218" si="189">IF(AND(JA155 &lt; $CC$22, $B155 &lt; E$7, $B155 &gt; E$230), E155, "")</f>
        <v/>
      </c>
      <c r="BR155" s="2" t="str">
        <f t="shared" ref="BR155:BR218" si="190">IF(AND(JB155 &lt; $CC$22, $B155 &lt; F$7, $B155 &gt; F$230), F155, "")</f>
        <v/>
      </c>
      <c r="BS155" s="2" t="str">
        <f t="shared" ref="BS155:BS218" si="191">IF(AND(JC155 &lt; $CC$22, $B155 &lt; G$7, $B155 &gt; G$230), G155, "")</f>
        <v/>
      </c>
      <c r="BT155" s="2" t="str">
        <f t="shared" ref="BT155:BT218" si="192">IF(AND(JD155 &lt; $CC$22, $B155 &lt; H$7, $B155 &gt; H$230), H155, "")</f>
        <v/>
      </c>
      <c r="BU155" s="2" t="str">
        <f t="shared" ref="BU155:BU218" si="193">IF(AND(JE155 &lt; $CC$22, $B155 &lt; I$7, $B155 &gt; I$230), I155, "")</f>
        <v/>
      </c>
      <c r="BV155" s="2" t="str">
        <f t="shared" ref="BV155:BV218" si="194">IF(AND(JF155 &lt; $CC$22, $B155 &lt; J$7, $B155 &gt; J$230), J155, "")</f>
        <v/>
      </c>
      <c r="BW155" s="2" t="str">
        <f t="shared" ref="BW155:BW218" si="195">IF(AND(JG155 &lt; $CC$22, $B155 &lt; K$7, $B155 &gt; K$230), K155, "")</f>
        <v/>
      </c>
      <c r="BX155" s="2" t="str">
        <f t="shared" ref="BX155:BX218" si="196">IF(AND(JH155 &lt; $CC$22, $B155 &lt; L$7, $B155 &gt; L$230), L155, "")</f>
        <v/>
      </c>
      <c r="BY155" s="2" t="str">
        <f t="shared" ref="BY155:BY218" si="197">IF(AND(JI155 &lt; $CC$22, $B155 &lt; M$7, $B155 &gt; M$230), M155, "")</f>
        <v/>
      </c>
      <c r="BZ155" s="2" t="str">
        <f t="shared" ref="BZ155:BZ218" si="198">IF(AND(JJ155 &lt; $CC$22, $B155 &lt; N$7, $B155 &gt; N$230), N155, "")</f>
        <v/>
      </c>
      <c r="CA155" s="2" t="str">
        <f t="shared" ref="CA155:CA218" si="199">IF(AND(JK155 &lt; $CC$22, $B155 &lt; O$7, $B155 &gt; O$230), O155, "")</f>
        <v/>
      </c>
      <c r="CB155" s="2" t="str">
        <f t="shared" ref="CB155:CB218" si="200">IF(AND(JL155 &lt; $CC$22, $B155 &lt; P$7, $B155 &gt; P$230), P155, "")</f>
        <v/>
      </c>
      <c r="CC155" s="2" t="str">
        <f t="shared" ref="CC155:CC218" si="201">IF(AND(JM155 &lt; $CC$22, $B155 &lt; Q$7, $B155 &gt; Q$230), Q155, "")</f>
        <v/>
      </c>
      <c r="CE155" s="2" t="str">
        <f t="shared" si="173"/>
        <v/>
      </c>
      <c r="CF155" s="2" t="str">
        <f t="shared" si="173"/>
        <v/>
      </c>
      <c r="CG155" s="2" t="str">
        <f t="shared" si="173"/>
        <v/>
      </c>
      <c r="CH155" s="2" t="str">
        <f t="shared" si="173"/>
        <v/>
      </c>
      <c r="CI155" s="2" t="str">
        <f t="shared" si="173"/>
        <v/>
      </c>
      <c r="CJ155" s="2" t="str">
        <f t="shared" si="173"/>
        <v/>
      </c>
      <c r="CK155" s="2" t="str">
        <f t="shared" si="173"/>
        <v/>
      </c>
      <c r="CL155" s="2" t="str">
        <f t="shared" si="173"/>
        <v/>
      </c>
      <c r="CM155" s="2" t="str">
        <f t="shared" si="173"/>
        <v/>
      </c>
      <c r="CN155" s="2" t="str">
        <f t="shared" si="173"/>
        <v/>
      </c>
      <c r="CO155" s="2" t="str">
        <f t="shared" si="173"/>
        <v/>
      </c>
      <c r="CP155" s="2" t="str">
        <f t="shared" si="173"/>
        <v/>
      </c>
      <c r="CQ155" s="2" t="str">
        <f t="shared" si="173"/>
        <v/>
      </c>
      <c r="CR155" s="2" t="str">
        <f t="shared" si="173"/>
        <v/>
      </c>
      <c r="CS155" s="2" t="str">
        <f t="shared" si="173"/>
        <v/>
      </c>
      <c r="CU155" s="2" t="str">
        <f t="shared" ref="CU155:CU218" si="202">IF(AND(IY155 &lt; $DI$22, $B155 &gt; C$7, $B155 &lt; C$233), C155, "")</f>
        <v/>
      </c>
      <c r="CV155" s="2" t="str">
        <f t="shared" ref="CV155:CV218" si="203">IF(AND(IZ155 &lt; $DI$22, $B155 &gt; D$7, $B155 &lt; D$233), D155, "")</f>
        <v/>
      </c>
      <c r="CW155" s="2" t="str">
        <f t="shared" ref="CW155:CW218" si="204">IF(AND(JA155 &lt; $DI$22, $B155 &gt; E$7, $B155 &lt; E$233), E155, "")</f>
        <v/>
      </c>
      <c r="CX155" s="2" t="str">
        <f t="shared" ref="CX155:CX218" si="205">IF(AND(JB155 &lt; $DI$22, $B155 &gt; F$7, $B155 &lt; F$233), F155, "")</f>
        <v/>
      </c>
      <c r="CY155" s="2" t="str">
        <f t="shared" ref="CY155:CY218" si="206">IF(AND(JC155 &lt; $DI$22, $B155 &gt; G$7, $B155 &lt; G$233), G155, "")</f>
        <v/>
      </c>
      <c r="CZ155" s="2" t="str">
        <f t="shared" ref="CZ155:CZ218" si="207">IF(AND(JD155 &lt; $DI$22, $B155 &gt; H$7, $B155 &lt; H$233), H155, "")</f>
        <v/>
      </c>
      <c r="DA155" s="2" t="str">
        <f t="shared" ref="DA155:DA218" si="208">IF(AND(JE155 &lt; $DI$22, $B155 &gt; I$7, $B155 &lt; I$233), I155, "")</f>
        <v/>
      </c>
      <c r="DB155" s="2" t="str">
        <f t="shared" ref="DB155:DB218" si="209">IF(AND(JF155 &lt; $DI$22, $B155 &gt; J$7, $B155 &lt; J$233), J155, "")</f>
        <v/>
      </c>
      <c r="DC155" s="2" t="str">
        <f t="shared" ref="DC155:DC218" si="210">IF(AND(JG155 &lt; $DI$22, $B155 &gt; K$7, $B155 &lt; K$233), K155, "")</f>
        <v/>
      </c>
      <c r="DD155" s="2" t="str">
        <f t="shared" ref="DD155:DD218" si="211">IF(AND(JH155 &lt; $DI$22, $B155 &gt; L$7, $B155 &lt; L$233), L155, "")</f>
        <v/>
      </c>
      <c r="DE155" s="2" t="str">
        <f t="shared" ref="DE155:DE218" si="212">IF(AND(JI155 &lt; $DI$22, $B155 &gt; M$7, $B155 &lt; M$233), M155, "")</f>
        <v/>
      </c>
      <c r="DF155" s="2" t="str">
        <f t="shared" ref="DF155:DF218" si="213">IF(AND(JJ155 &lt; $DI$22, $B155 &gt; N$7, $B155 &lt; N$233), N155, "")</f>
        <v/>
      </c>
      <c r="DG155" s="2" t="str">
        <f t="shared" ref="DG155:DG218" si="214">IF(AND(JK155 &lt; $DI$22, $B155 &gt; O$7, $B155 &lt; O$233), O155, "")</f>
        <v/>
      </c>
      <c r="DH155" s="2" t="str">
        <f t="shared" ref="DH155:DH218" si="215">IF(AND(JL155 &lt; $DI$22, $B155 &gt; P$7, $B155 &lt; P$233), P155, "")</f>
        <v/>
      </c>
      <c r="DI155" s="2" t="str">
        <f t="shared" ref="DI155:DI218" si="216">IF(AND(JM155 &lt; $DI$22, $B155 &gt; Q$7, $B155 &lt; Q$233), Q155, "")</f>
        <v/>
      </c>
      <c r="DK155" s="2">
        <f t="shared" si="181"/>
        <v>153.89511619433199</v>
      </c>
      <c r="DL155" s="2">
        <f t="shared" si="181"/>
        <v>94.177669133192367</v>
      </c>
      <c r="DM155" s="2">
        <f t="shared" si="181"/>
        <v>108.48346421020838</v>
      </c>
      <c r="DN155" s="2">
        <f t="shared" si="181"/>
        <v>96.621770764119603</v>
      </c>
      <c r="DO155" s="2">
        <f t="shared" si="181"/>
        <v>98.369067363530775</v>
      </c>
      <c r="DP155" s="2">
        <f t="shared" si="181"/>
        <v>83.046130776200556</v>
      </c>
      <c r="DQ155" s="2">
        <f t="shared" si="181"/>
        <v>92.713742977952265</v>
      </c>
      <c r="DR155" s="2">
        <f t="shared" si="181"/>
        <v>91.35892952783648</v>
      </c>
      <c r="DS155" s="2">
        <f t="shared" si="181"/>
        <v>107.59037703081235</v>
      </c>
      <c r="DT155" s="2">
        <f t="shared" si="181"/>
        <v>91.316335229966825</v>
      </c>
      <c r="DU155" s="2">
        <f t="shared" si="181"/>
        <v>103.84496531713899</v>
      </c>
      <c r="DV155" s="2">
        <f t="shared" si="181"/>
        <v>111.22915769230769</v>
      </c>
      <c r="DW155" s="2">
        <f t="shared" si="181"/>
        <v>99.533198731501045</v>
      </c>
      <c r="DX155" s="2">
        <f t="shared" si="181"/>
        <v>79.615144326990801</v>
      </c>
      <c r="DY155" s="2">
        <f t="shared" si="181"/>
        <v>104.98260918003564</v>
      </c>
      <c r="EA155" s="2">
        <f t="shared" si="157"/>
        <v>70.019843956043957</v>
      </c>
      <c r="EB155" s="2">
        <f t="shared" si="157"/>
        <v>60.716603552485509</v>
      </c>
      <c r="EC155" s="2">
        <f t="shared" si="157"/>
        <v>57.448715693173824</v>
      </c>
      <c r="ED155" s="2">
        <f t="shared" si="157"/>
        <v>58.987614534611296</v>
      </c>
      <c r="EE155" s="2">
        <f t="shared" si="157"/>
        <v>58.680511994234514</v>
      </c>
      <c r="EF155" s="2">
        <f t="shared" si="157"/>
        <v>58.366042776432622</v>
      </c>
      <c r="EG155" s="2">
        <f t="shared" si="157"/>
        <v>57.29361097456416</v>
      </c>
      <c r="EH155" s="2">
        <f t="shared" si="157"/>
        <v>58.263966802504711</v>
      </c>
      <c r="EI155" s="2">
        <f t="shared" si="157"/>
        <v>57.834805003427</v>
      </c>
      <c r="EJ155" s="2">
        <f t="shared" si="157"/>
        <v>57.008505317841227</v>
      </c>
      <c r="EK155" s="2">
        <f t="shared" si="157"/>
        <v>61.460842495767956</v>
      </c>
      <c r="EL155" s="2">
        <f t="shared" si="184"/>
        <v>62.715019440803836</v>
      </c>
      <c r="EM155" s="2">
        <f t="shared" si="140"/>
        <v>64.516416496945013</v>
      </c>
      <c r="EN155" s="2">
        <f t="shared" si="140"/>
        <v>63.072095890410971</v>
      </c>
      <c r="EO155" s="2">
        <f t="shared" si="140"/>
        <v>74.213042498258275</v>
      </c>
      <c r="EQ155" s="2">
        <f t="shared" si="182"/>
        <v>72.713738437479918</v>
      </c>
      <c r="ER155" s="2">
        <f t="shared" si="182"/>
        <v>62.059940788487793</v>
      </c>
      <c r="ES155" s="2">
        <f t="shared" si="182"/>
        <v>58.335440006325072</v>
      </c>
      <c r="ET155" s="2">
        <f t="shared" si="182"/>
        <v>60.789290335113819</v>
      </c>
      <c r="EU155" s="2">
        <f t="shared" si="182"/>
        <v>59.470247307205675</v>
      </c>
      <c r="EV155" s="2">
        <f t="shared" si="182"/>
        <v>58.964184853423049</v>
      </c>
      <c r="EW155" s="2">
        <f t="shared" si="182"/>
        <v>58.211555692910942</v>
      </c>
      <c r="EX155" s="2">
        <f t="shared" si="182"/>
        <v>59.146809179260643</v>
      </c>
      <c r="EY155" s="2">
        <f t="shared" si="182"/>
        <v>59.37005049292781</v>
      </c>
      <c r="EZ155" s="2">
        <f t="shared" si="182"/>
        <v>58.919575686580615</v>
      </c>
      <c r="FA155" s="2">
        <f t="shared" si="182"/>
        <v>62.110953058639303</v>
      </c>
      <c r="FB155" s="2">
        <f t="shared" si="182"/>
        <v>62.870452910052911</v>
      </c>
      <c r="FC155" s="2">
        <f t="shared" si="182"/>
        <v>64.697648371621355</v>
      </c>
      <c r="FD155" s="2">
        <f t="shared" si="182"/>
        <v>62.908968089168823</v>
      </c>
      <c r="FE155" s="2">
        <f t="shared" si="182"/>
        <v>74.297408641416482</v>
      </c>
      <c r="FG155" s="2">
        <f t="shared" si="183"/>
        <v>0.99948207470815675</v>
      </c>
      <c r="FH155" s="2">
        <f t="shared" si="183"/>
        <v>0.99956593617620304</v>
      </c>
      <c r="FI155" s="2">
        <f t="shared" si="183"/>
        <v>0.99960719248636365</v>
      </c>
      <c r="FJ155" s="2">
        <f t="shared" si="183"/>
        <v>0.99958138261701734</v>
      </c>
      <c r="FK155" s="2">
        <f t="shared" si="183"/>
        <v>0.99963506470860974</v>
      </c>
      <c r="FL155" s="2">
        <f t="shared" si="183"/>
        <v>0.99960405136247876</v>
      </c>
      <c r="FM155" s="2">
        <f t="shared" si="183"/>
        <v>0.99956483391976203</v>
      </c>
      <c r="FN155" s="2">
        <f t="shared" si="183"/>
        <v>0.99952086731300072</v>
      </c>
      <c r="FO155" s="2">
        <f t="shared" si="183"/>
        <v>0.9993612981836193</v>
      </c>
      <c r="FP155" s="2">
        <f t="shared" si="183"/>
        <v>0.999444022850969</v>
      </c>
      <c r="FQ155" s="2">
        <f t="shared" si="183"/>
        <v>0.99948126487263611</v>
      </c>
      <c r="FR155" s="2">
        <f t="shared" si="183"/>
        <v>0.99948857376670197</v>
      </c>
      <c r="FS155" s="2">
        <f t="shared" si="183"/>
        <v>0.99953985444742721</v>
      </c>
      <c r="FT155" s="2">
        <f t="shared" si="183"/>
        <v>0.99952384283332329</v>
      </c>
      <c r="FU155" s="2">
        <f t="shared" si="183"/>
        <v>0.99934199314107874</v>
      </c>
      <c r="FW155" s="2">
        <f t="shared" si="174"/>
        <v>7.4250752617332494E-2</v>
      </c>
      <c r="FX155" s="2">
        <f t="shared" si="174"/>
        <v>8.3490492003628944E-2</v>
      </c>
      <c r="FY155" s="2">
        <f t="shared" si="174"/>
        <v>0.10551641385801717</v>
      </c>
      <c r="FZ155" s="2">
        <f t="shared" si="174"/>
        <v>0.10019044215838484</v>
      </c>
      <c r="GA155" s="2">
        <f t="shared" si="174"/>
        <v>0.10347504758728644</v>
      </c>
      <c r="GB155" s="2">
        <f t="shared" si="174"/>
        <v>0.12743420824391657</v>
      </c>
      <c r="GC155" s="2">
        <f t="shared" si="174"/>
        <v>0.11638606110049733</v>
      </c>
      <c r="GD155" s="2">
        <f t="shared" si="174"/>
        <v>0.11052413536737937</v>
      </c>
      <c r="GE155" s="2">
        <f t="shared" si="174"/>
        <v>0.12639034958064985</v>
      </c>
      <c r="GF155" s="2">
        <f t="shared" si="174"/>
        <v>0.12013914396176043</v>
      </c>
      <c r="GG155" s="2">
        <f t="shared" si="174"/>
        <v>0.121344897330688</v>
      </c>
      <c r="GH155" s="2">
        <f t="shared" si="174"/>
        <v>9.285312070161332E-2</v>
      </c>
      <c r="GI155" s="2">
        <f t="shared" si="174"/>
        <v>7.6789319697100206E-2</v>
      </c>
      <c r="GJ155" s="2">
        <f t="shared" si="174"/>
        <v>5.1321434278615775E-2</v>
      </c>
      <c r="GK155" s="2">
        <f t="shared" si="174"/>
        <v>5.0410210139915299E-2</v>
      </c>
      <c r="GM155" s="86">
        <f t="shared" si="175"/>
        <v>9.5671139775606518E-170</v>
      </c>
      <c r="GN155" s="86">
        <f t="shared" si="175"/>
        <v>4.3972757865410625E-95</v>
      </c>
      <c r="GO155" s="86">
        <f t="shared" si="175"/>
        <v>2.1180987876605877E-102</v>
      </c>
      <c r="GP155" s="86">
        <f t="shared" si="175"/>
        <v>1.9570937822520699E-106</v>
      </c>
      <c r="GQ155" s="86">
        <f t="shared" si="175"/>
        <v>5.3533623735534183E-105</v>
      </c>
      <c r="GR155" s="86">
        <f t="shared" si="175"/>
        <v>1.8437917762353586E-91</v>
      </c>
      <c r="GS155" s="86">
        <f t="shared" si="175"/>
        <v>5.6693833162210513E-94</v>
      </c>
      <c r="GT155" s="86">
        <f t="shared" si="175"/>
        <v>7.2571016607183436E-113</v>
      </c>
      <c r="GU155" s="86">
        <f t="shared" si="175"/>
        <v>3.3573899649400278E-144</v>
      </c>
      <c r="GV155" s="86">
        <f t="shared" si="175"/>
        <v>1.3781754368699136E-163</v>
      </c>
      <c r="GW155" s="86">
        <f t="shared" si="175"/>
        <v>6.0504049702081307E-132</v>
      </c>
      <c r="GX155" s="86">
        <f t="shared" si="175"/>
        <v>8.5499173997014223E-252</v>
      </c>
      <c r="GY155" s="86">
        <f t="shared" si="175"/>
        <v>1.2138021753850442E-76</v>
      </c>
      <c r="GZ155" s="86">
        <f t="shared" si="175"/>
        <v>9.1411458216383258E-76</v>
      </c>
      <c r="HA155" s="86">
        <f t="shared" si="175"/>
        <v>1.0372190751919306E-122</v>
      </c>
      <c r="HC155" s="86">
        <f t="shared" si="186"/>
        <v>6.7070272749876675E-42</v>
      </c>
      <c r="HD155" s="86">
        <f t="shared" si="186"/>
        <v>7.5850554663634264E-41</v>
      </c>
      <c r="HE155" s="86">
        <f t="shared" si="186"/>
        <v>3.6904129417194689E-42</v>
      </c>
      <c r="HF155" s="86">
        <f t="shared" si="185"/>
        <v>4.3445532711137622E-79</v>
      </c>
      <c r="HG155" s="86">
        <f t="shared" si="185"/>
        <v>1.1409301491774319E-70</v>
      </c>
      <c r="HH155" s="86">
        <f t="shared" si="185"/>
        <v>1.6591256226227042E-61</v>
      </c>
      <c r="HI155" s="86">
        <f t="shared" si="185"/>
        <v>6.1221411716186716E-63</v>
      </c>
      <c r="HJ155" s="86">
        <f t="shared" si="185"/>
        <v>1.7238743715020728E-66</v>
      </c>
      <c r="HK155" s="86">
        <f t="shared" si="185"/>
        <v>1.3463579544395404E-89</v>
      </c>
      <c r="HL155" s="86">
        <f t="shared" si="166"/>
        <v>3.1152135200981828E-81</v>
      </c>
      <c r="HM155" s="86">
        <f t="shared" si="166"/>
        <v>2.8165444953402998E-77</v>
      </c>
      <c r="HN155" s="86">
        <f t="shared" si="166"/>
        <v>2.9622888018468836E-79</v>
      </c>
      <c r="HO155" s="86">
        <f t="shared" si="166"/>
        <v>2.21172403363438E-29</v>
      </c>
      <c r="HP155" s="86">
        <f t="shared" si="166"/>
        <v>8.3180324012517236E-29</v>
      </c>
      <c r="HQ155" s="86">
        <f t="shared" si="166"/>
        <v>6.3730889951121282E-40</v>
      </c>
      <c r="HS155" s="86">
        <f t="shared" si="176"/>
        <v>0.52072123095702028</v>
      </c>
      <c r="HT155" s="86">
        <f t="shared" si="176"/>
        <v>0.46130603514800811</v>
      </c>
      <c r="HU155" s="86">
        <f t="shared" si="176"/>
        <v>0.19667649334355425</v>
      </c>
      <c r="HV155" s="86">
        <f t="shared" si="176"/>
        <v>0.22035914121010761</v>
      </c>
      <c r="HW155" s="86">
        <f t="shared" si="176"/>
        <v>0.14344422804685783</v>
      </c>
      <c r="HX155" s="86">
        <f t="shared" si="176"/>
        <v>4.1402709575380704E-2</v>
      </c>
      <c r="HY155" s="86">
        <f t="shared" si="176"/>
        <v>4.8580197822766451E-2</v>
      </c>
      <c r="HZ155" s="86">
        <f t="shared" si="176"/>
        <v>9.4250909177743702E-2</v>
      </c>
      <c r="IA155" s="86">
        <f t="shared" si="176"/>
        <v>1.6526371313084827E-2</v>
      </c>
      <c r="IB155" s="86">
        <f t="shared" si="176"/>
        <v>1.5441277584890608E-2</v>
      </c>
      <c r="IC155" s="86">
        <f t="shared" si="176"/>
        <v>6.2909183808296507E-2</v>
      </c>
      <c r="ID155" s="86">
        <f t="shared" si="176"/>
        <v>0.19357465525704751</v>
      </c>
      <c r="IE155" s="86">
        <f t="shared" si="176"/>
        <v>0.5</v>
      </c>
      <c r="IF155" s="86">
        <f t="shared" si="176"/>
        <v>0.55883244475858973</v>
      </c>
      <c r="IG155" s="86">
        <f t="shared" si="176"/>
        <v>0.558688815901217</v>
      </c>
      <c r="II155" s="86">
        <f t="shared" si="177"/>
        <v>1.6470490183475583E-4</v>
      </c>
      <c r="IJ155" s="86">
        <f t="shared" si="177"/>
        <v>1.0533483403351689E-5</v>
      </c>
      <c r="IK155" s="86">
        <f t="shared" si="177"/>
        <v>8.4707880765667038E-5</v>
      </c>
      <c r="IL155" s="86">
        <f t="shared" si="177"/>
        <v>1.7879607143716869E-5</v>
      </c>
      <c r="IM155" s="86">
        <f t="shared" si="177"/>
        <v>7.5228356098085445E-5</v>
      </c>
      <c r="IN155" s="86">
        <f t="shared" si="177"/>
        <v>1.5169955530240767E-4</v>
      </c>
      <c r="IO155" s="86">
        <f t="shared" si="177"/>
        <v>2.501183072466891E-4</v>
      </c>
      <c r="IP155" s="86">
        <f t="shared" si="177"/>
        <v>2.4169926511598714E-4</v>
      </c>
      <c r="IQ155" s="86">
        <f t="shared" si="177"/>
        <v>6.3422487815604836E-5</v>
      </c>
      <c r="IR155" s="86">
        <f t="shared" si="177"/>
        <v>2.5193027202586511E-5</v>
      </c>
      <c r="IS155" s="86">
        <f t="shared" si="177"/>
        <v>2.8014456426594551E-5</v>
      </c>
      <c r="IT155" s="86">
        <f t="shared" si="177"/>
        <v>4.1328714075310753E-6</v>
      </c>
      <c r="IU155" s="86">
        <f t="shared" si="177"/>
        <v>6.7950799366922102E-6</v>
      </c>
      <c r="IV155" s="86">
        <f t="shared" si="177"/>
        <v>3.0070915987254528E-7</v>
      </c>
      <c r="IW155" s="86">
        <f t="shared" si="177"/>
        <v>2.5207715651553244E-7</v>
      </c>
      <c r="IY155" s="86">
        <f t="shared" si="178"/>
        <v>0.52088593585885501</v>
      </c>
      <c r="IZ155" s="86">
        <f t="shared" si="178"/>
        <v>0.46131656863141146</v>
      </c>
      <c r="JA155" s="86">
        <f t="shared" si="178"/>
        <v>0.19676120122431992</v>
      </c>
      <c r="JB155" s="86">
        <f t="shared" si="178"/>
        <v>0.22037702081725133</v>
      </c>
      <c r="JC155" s="86">
        <f t="shared" si="178"/>
        <v>0.14351945640295591</v>
      </c>
      <c r="JD155" s="86">
        <f t="shared" si="178"/>
        <v>4.1554409130683111E-2</v>
      </c>
      <c r="JE155" s="86">
        <f t="shared" si="178"/>
        <v>4.8830316130013138E-2</v>
      </c>
      <c r="JF155" s="86">
        <f t="shared" si="178"/>
        <v>9.4492608442859685E-2</v>
      </c>
      <c r="JG155" s="86">
        <f t="shared" si="178"/>
        <v>1.6589793800900431E-2</v>
      </c>
      <c r="JH155" s="86">
        <f t="shared" si="178"/>
        <v>1.5466470612093195E-2</v>
      </c>
      <c r="JI155" s="86">
        <f t="shared" si="178"/>
        <v>6.2937198264723104E-2</v>
      </c>
      <c r="JJ155" s="86">
        <f t="shared" si="178"/>
        <v>0.19357878812845503</v>
      </c>
      <c r="JK155" s="86">
        <f t="shared" si="178"/>
        <v>0.50000679507993673</v>
      </c>
      <c r="JL155" s="86">
        <f t="shared" si="178"/>
        <v>0.55883274546774964</v>
      </c>
      <c r="JM155" s="86">
        <f t="shared" si="178"/>
        <v>0.55868906797837348</v>
      </c>
    </row>
    <row r="156" spans="2:273" x14ac:dyDescent="0.25">
      <c r="B156" s="2">
        <v>129</v>
      </c>
      <c r="C156" s="37">
        <v>71.045000000000002</v>
      </c>
      <c r="D156" s="37">
        <v>59.59</v>
      </c>
      <c r="E156" s="37">
        <v>57.45</v>
      </c>
      <c r="F156" s="37">
        <v>58.59</v>
      </c>
      <c r="G156" s="37">
        <v>59.179000000000002</v>
      </c>
      <c r="H156" s="37">
        <v>58.564</v>
      </c>
      <c r="I156" s="37">
        <v>58</v>
      </c>
      <c r="J156" s="37">
        <v>57.805</v>
      </c>
      <c r="K156" s="37">
        <v>55.366</v>
      </c>
      <c r="L156" s="37">
        <v>55.61</v>
      </c>
      <c r="M156" s="37">
        <v>60.097999999999999</v>
      </c>
      <c r="N156" s="37">
        <v>61.78</v>
      </c>
      <c r="O156" s="37">
        <v>70.659000000000006</v>
      </c>
      <c r="P156" s="37">
        <v>91.132000000000005</v>
      </c>
      <c r="Q156" s="37">
        <v>133.19999999999999</v>
      </c>
      <c r="S156" s="4">
        <f t="shared" si="179"/>
        <v>69.956252211942399</v>
      </c>
      <c r="T156" s="4">
        <f t="shared" si="179"/>
        <v>62.124990745714449</v>
      </c>
      <c r="U156" s="4">
        <f t="shared" si="179"/>
        <v>57.719304525918595</v>
      </c>
      <c r="V156" s="4">
        <f t="shared" si="179"/>
        <v>59.341395801981804</v>
      </c>
      <c r="W156" s="4">
        <f t="shared" si="179"/>
        <v>59.005672009739619</v>
      </c>
      <c r="X156" s="4">
        <f t="shared" si="179"/>
        <v>58.365992901073952</v>
      </c>
      <c r="Y156" s="4">
        <f t="shared" si="179"/>
        <v>57.356739573027639</v>
      </c>
      <c r="Z156" s="4">
        <f t="shared" si="179"/>
        <v>58.491829905938431</v>
      </c>
      <c r="AA156" s="4">
        <f t="shared" si="179"/>
        <v>57.904986908558335</v>
      </c>
      <c r="AB156" s="4">
        <f t="shared" si="179"/>
        <v>57.162313385259836</v>
      </c>
      <c r="AC156" s="4">
        <f t="shared" si="179"/>
        <v>61.648559042451012</v>
      </c>
      <c r="AD156" s="4">
        <f t="shared" si="179"/>
        <v>63.65956150085988</v>
      </c>
      <c r="AE156" s="4">
        <f t="shared" si="179"/>
        <v>71.082222501266429</v>
      </c>
      <c r="AF156" s="4">
        <f t="shared" si="179"/>
        <v>93.145811182946815</v>
      </c>
      <c r="AG156" s="4">
        <f t="shared" si="179"/>
        <v>132.48920096099957</v>
      </c>
      <c r="AI156" s="4">
        <f t="shared" si="180"/>
        <v>1.0887477880576029</v>
      </c>
      <c r="AJ156" s="4">
        <f t="shared" si="180"/>
        <v>-2.5349907457144454</v>
      </c>
      <c r="AK156" s="4">
        <f t="shared" si="180"/>
        <v>-0.26930452591859222</v>
      </c>
      <c r="AL156" s="4">
        <f t="shared" si="180"/>
        <v>-0.75139580198180056</v>
      </c>
      <c r="AM156" s="4">
        <f t="shared" si="180"/>
        <v>0.17332799026038259</v>
      </c>
      <c r="AN156" s="4">
        <f t="shared" si="180"/>
        <v>0.19800709892604829</v>
      </c>
      <c r="AO156" s="4">
        <f t="shared" si="180"/>
        <v>0.64326042697236119</v>
      </c>
      <c r="AP156" s="4">
        <f t="shared" si="180"/>
        <v>-0.6868299059384313</v>
      </c>
      <c r="AQ156" s="4">
        <f t="shared" si="180"/>
        <v>-2.5389869085583356</v>
      </c>
      <c r="AR156" s="4">
        <f t="shared" si="180"/>
        <v>-1.5523133852598363</v>
      </c>
      <c r="AS156" s="4">
        <f t="shared" si="180"/>
        <v>-1.5505590424510132</v>
      </c>
      <c r="AT156" s="4">
        <f t="shared" si="180"/>
        <v>-1.8795615008598787</v>
      </c>
      <c r="AU156" s="4">
        <f t="shared" si="180"/>
        <v>-0.42322250126642302</v>
      </c>
      <c r="AV156" s="4">
        <f t="shared" si="180"/>
        <v>-2.0138111829468102</v>
      </c>
      <c r="AW156" s="4">
        <f t="shared" si="180"/>
        <v>0.71079903900042041</v>
      </c>
      <c r="AY156" s="2">
        <f t="shared" si="172"/>
        <v>69.956252211942399</v>
      </c>
      <c r="AZ156" s="2">
        <f t="shared" si="172"/>
        <v>60.665442375799806</v>
      </c>
      <c r="BA156" s="2">
        <f t="shared" si="172"/>
        <v>57.432677630178802</v>
      </c>
      <c r="BB156" s="2">
        <f t="shared" si="172"/>
        <v>58.991072689225611</v>
      </c>
      <c r="BC156" s="2">
        <f t="shared" si="172"/>
        <v>58.676936528076581</v>
      </c>
      <c r="BD156" s="2">
        <f t="shared" si="172"/>
        <v>58.317257653105102</v>
      </c>
      <c r="BE156" s="2">
        <f t="shared" si="172"/>
        <v>57.265072358861751</v>
      </c>
      <c r="BF156" s="2">
        <f t="shared" si="172"/>
        <v>58.262184390791766</v>
      </c>
      <c r="BG156" s="2">
        <f t="shared" si="172"/>
        <v>57.884163815542301</v>
      </c>
      <c r="BH156" s="2">
        <f t="shared" si="172"/>
        <v>57.141543373510935</v>
      </c>
      <c r="BI156" s="2">
        <f t="shared" si="172"/>
        <v>61.446067125395686</v>
      </c>
      <c r="BJ156" s="2">
        <f t="shared" si="172"/>
        <v>62.654498741612592</v>
      </c>
      <c r="BK156" s="2">
        <f t="shared" si="172"/>
        <v>64.461957589944433</v>
      </c>
      <c r="BL156" s="2">
        <f t="shared" si="172"/>
        <v>62.984065826263254</v>
      </c>
      <c r="BM156" s="2">
        <f t="shared" si="172"/>
        <v>74.004930948259826</v>
      </c>
      <c r="BO156" s="2" t="str">
        <f t="shared" si="187"/>
        <v/>
      </c>
      <c r="BP156" s="2" t="str">
        <f t="shared" si="188"/>
        <v/>
      </c>
      <c r="BQ156" s="2" t="str">
        <f t="shared" si="189"/>
        <v/>
      </c>
      <c r="BR156" s="2" t="str">
        <f t="shared" si="190"/>
        <v/>
      </c>
      <c r="BS156" s="2" t="str">
        <f t="shared" si="191"/>
        <v/>
      </c>
      <c r="BT156" s="2" t="str">
        <f t="shared" si="192"/>
        <v/>
      </c>
      <c r="BU156" s="2" t="str">
        <f t="shared" si="193"/>
        <v/>
      </c>
      <c r="BV156" s="2" t="str">
        <f t="shared" si="194"/>
        <v/>
      </c>
      <c r="BW156" s="2" t="str">
        <f t="shared" si="195"/>
        <v/>
      </c>
      <c r="BX156" s="2" t="str">
        <f t="shared" si="196"/>
        <v/>
      </c>
      <c r="BY156" s="2" t="str">
        <f t="shared" si="197"/>
        <v/>
      </c>
      <c r="BZ156" s="2" t="str">
        <f t="shared" si="198"/>
        <v/>
      </c>
      <c r="CA156" s="2" t="str">
        <f t="shared" si="199"/>
        <v/>
      </c>
      <c r="CB156" s="2" t="str">
        <f t="shared" si="200"/>
        <v/>
      </c>
      <c r="CC156" s="2" t="str">
        <f t="shared" si="201"/>
        <v/>
      </c>
      <c r="CE156" s="2" t="str">
        <f t="shared" si="173"/>
        <v/>
      </c>
      <c r="CF156" s="2" t="str">
        <f t="shared" si="173"/>
        <v/>
      </c>
      <c r="CG156" s="2" t="str">
        <f t="shared" si="173"/>
        <v/>
      </c>
      <c r="CH156" s="2" t="str">
        <f t="shared" si="173"/>
        <v/>
      </c>
      <c r="CI156" s="2" t="str">
        <f t="shared" si="173"/>
        <v/>
      </c>
      <c r="CJ156" s="2" t="str">
        <f t="shared" si="173"/>
        <v/>
      </c>
      <c r="CK156" s="2" t="str">
        <f t="shared" si="173"/>
        <v/>
      </c>
      <c r="CL156" s="2" t="str">
        <f t="shared" si="173"/>
        <v/>
      </c>
      <c r="CM156" s="2">
        <f t="shared" si="173"/>
        <v>55.366</v>
      </c>
      <c r="CN156" s="2">
        <f t="shared" si="173"/>
        <v>55.61</v>
      </c>
      <c r="CO156" s="2" t="str">
        <f t="shared" si="173"/>
        <v/>
      </c>
      <c r="CP156" s="2" t="str">
        <f t="shared" si="173"/>
        <v/>
      </c>
      <c r="CQ156" s="2" t="str">
        <f t="shared" si="173"/>
        <v/>
      </c>
      <c r="CR156" s="2" t="str">
        <f t="shared" si="173"/>
        <v/>
      </c>
      <c r="CS156" s="2" t="str">
        <f t="shared" si="173"/>
        <v/>
      </c>
      <c r="CU156" s="2" t="str">
        <f t="shared" si="202"/>
        <v/>
      </c>
      <c r="CV156" s="2" t="str">
        <f t="shared" si="203"/>
        <v/>
      </c>
      <c r="CW156" s="2" t="str">
        <f t="shared" si="204"/>
        <v/>
      </c>
      <c r="CX156" s="2" t="str">
        <f t="shared" si="205"/>
        <v/>
      </c>
      <c r="CY156" s="2" t="str">
        <f t="shared" si="206"/>
        <v/>
      </c>
      <c r="CZ156" s="2" t="str">
        <f t="shared" si="207"/>
        <v/>
      </c>
      <c r="DA156" s="2" t="str">
        <f t="shared" si="208"/>
        <v/>
      </c>
      <c r="DB156" s="2" t="str">
        <f t="shared" si="209"/>
        <v/>
      </c>
      <c r="DC156" s="2">
        <f t="shared" si="210"/>
        <v>55.366</v>
      </c>
      <c r="DD156" s="2">
        <f t="shared" si="211"/>
        <v>55.61</v>
      </c>
      <c r="DE156" s="2" t="str">
        <f t="shared" si="212"/>
        <v/>
      </c>
      <c r="DF156" s="2" t="str">
        <f t="shared" si="213"/>
        <v/>
      </c>
      <c r="DG156" s="2" t="str">
        <f t="shared" si="214"/>
        <v/>
      </c>
      <c r="DH156" s="2" t="str">
        <f t="shared" si="215"/>
        <v/>
      </c>
      <c r="DI156" s="2" t="str">
        <f t="shared" si="216"/>
        <v/>
      </c>
      <c r="DK156" s="2">
        <f t="shared" si="181"/>
        <v>154.51845971659918</v>
      </c>
      <c r="DL156" s="2">
        <f t="shared" si="181"/>
        <v>94.338863636363612</v>
      </c>
      <c r="DM156" s="2">
        <f t="shared" si="181"/>
        <v>108.77477348233161</v>
      </c>
      <c r="DN156" s="2">
        <f t="shared" si="181"/>
        <v>96.800342192691033</v>
      </c>
      <c r="DO156" s="2">
        <f t="shared" si="181"/>
        <v>98.570449828484996</v>
      </c>
      <c r="DP156" s="2">
        <f t="shared" si="181"/>
        <v>83.094717305949871</v>
      </c>
      <c r="DQ156" s="2">
        <f t="shared" si="181"/>
        <v>92.845535638779808</v>
      </c>
      <c r="DR156" s="2">
        <f t="shared" si="181"/>
        <v>91.447298097251561</v>
      </c>
      <c r="DS156" s="2">
        <f t="shared" si="181"/>
        <v>107.87981848739497</v>
      </c>
      <c r="DT156" s="2">
        <f t="shared" si="181"/>
        <v>91.435946420104329</v>
      </c>
      <c r="DU156" s="2">
        <f t="shared" si="181"/>
        <v>104.10180560053981</v>
      </c>
      <c r="DV156" s="2">
        <f t="shared" si="181"/>
        <v>111.56122045028144</v>
      </c>
      <c r="DW156" s="2">
        <f t="shared" si="181"/>
        <v>99.694614164904863</v>
      </c>
      <c r="DX156" s="2">
        <f t="shared" si="181"/>
        <v>79.649450951374178</v>
      </c>
      <c r="DY156" s="2">
        <f t="shared" si="181"/>
        <v>105.18237522281639</v>
      </c>
      <c r="EA156" s="2">
        <f t="shared" si="157"/>
        <v>69.689641758241748</v>
      </c>
      <c r="EB156" s="2">
        <f t="shared" si="157"/>
        <v>60.523560009868021</v>
      </c>
      <c r="EC156" s="2">
        <f t="shared" si="157"/>
        <v>57.307658925639217</v>
      </c>
      <c r="ED156" s="2">
        <f t="shared" si="157"/>
        <v>58.771054074547393</v>
      </c>
      <c r="EE156" s="2">
        <f t="shared" si="157"/>
        <v>58.571091876866035</v>
      </c>
      <c r="EF156" s="2">
        <f t="shared" si="157"/>
        <v>58.221342534301868</v>
      </c>
      <c r="EG156" s="2">
        <f t="shared" si="157"/>
        <v>57.129392226350383</v>
      </c>
      <c r="EH156" s="2">
        <f t="shared" si="157"/>
        <v>58.137017526422142</v>
      </c>
      <c r="EI156" s="2">
        <f t="shared" si="157"/>
        <v>57.635036189170663</v>
      </c>
      <c r="EJ156" s="2">
        <f t="shared" si="157"/>
        <v>56.864364819941642</v>
      </c>
      <c r="EK156" s="2">
        <f t="shared" si="157"/>
        <v>61.336010937293651</v>
      </c>
      <c r="EL156" s="2">
        <f t="shared" si="184"/>
        <v>62.614815858453468</v>
      </c>
      <c r="EM156" s="2">
        <f t="shared" si="140"/>
        <v>64.430577236409221</v>
      </c>
      <c r="EN156" s="2">
        <f t="shared" si="140"/>
        <v>62.986379742999162</v>
      </c>
      <c r="EO156" s="2">
        <f t="shared" si="140"/>
        <v>73.981254866603834</v>
      </c>
      <c r="EQ156" s="2">
        <f t="shared" si="182"/>
        <v>72.492124683485173</v>
      </c>
      <c r="ER156" s="2">
        <f t="shared" si="182"/>
        <v>61.938489039301224</v>
      </c>
      <c r="ES156" s="2">
        <f t="shared" si="182"/>
        <v>58.238242697505584</v>
      </c>
      <c r="ET156" s="2">
        <f t="shared" si="182"/>
        <v>60.65974760088146</v>
      </c>
      <c r="EU156" s="2">
        <f t="shared" si="182"/>
        <v>59.394789448506479</v>
      </c>
      <c r="EV156" s="2">
        <f t="shared" si="182"/>
        <v>58.851145278747701</v>
      </c>
      <c r="EW156" s="2">
        <f t="shared" si="182"/>
        <v>58.092204266291979</v>
      </c>
      <c r="EX156" s="2">
        <f t="shared" si="182"/>
        <v>59.059473689713904</v>
      </c>
      <c r="EY156" s="2">
        <f t="shared" si="182"/>
        <v>59.24084029948726</v>
      </c>
      <c r="EZ156" s="2">
        <f t="shared" si="182"/>
        <v>58.858273210688424</v>
      </c>
      <c r="FA156" s="2">
        <f t="shared" si="182"/>
        <v>62.019011980779354</v>
      </c>
      <c r="FB156" s="2">
        <f t="shared" si="182"/>
        <v>62.781820027017901</v>
      </c>
      <c r="FC156" s="2">
        <f t="shared" si="182"/>
        <v>64.628964431746098</v>
      </c>
      <c r="FD156" s="2">
        <f t="shared" si="182"/>
        <v>62.815824603084785</v>
      </c>
      <c r="FE156" s="2">
        <f t="shared" si="182"/>
        <v>74.071261349095124</v>
      </c>
      <c r="FG156" s="2">
        <f t="shared" si="183"/>
        <v>0.99952762499287751</v>
      </c>
      <c r="FH156" s="2">
        <f t="shared" si="183"/>
        <v>0.99960411396768478</v>
      </c>
      <c r="FI156" s="2">
        <f t="shared" si="183"/>
        <v>0.9996417429074137</v>
      </c>
      <c r="FJ156" s="2">
        <f t="shared" si="183"/>
        <v>0.99961820234612164</v>
      </c>
      <c r="FK156" s="2">
        <f t="shared" si="183"/>
        <v>0.99966716437112002</v>
      </c>
      <c r="FL156" s="2">
        <f t="shared" si="183"/>
        <v>0.99963887796955397</v>
      </c>
      <c r="FM156" s="2">
        <f t="shared" si="183"/>
        <v>0.99960310862097246</v>
      </c>
      <c r="FN156" s="2">
        <f t="shared" si="183"/>
        <v>0.99956300737302073</v>
      </c>
      <c r="FO156" s="2">
        <f t="shared" si="183"/>
        <v>0.99941746428251477</v>
      </c>
      <c r="FP156" s="2">
        <f t="shared" si="183"/>
        <v>0.9994929180072174</v>
      </c>
      <c r="FQ156" s="2">
        <f t="shared" si="183"/>
        <v>0.99952688634673059</v>
      </c>
      <c r="FR156" s="2">
        <f t="shared" si="183"/>
        <v>0.99953355274159095</v>
      </c>
      <c r="FS156" s="2">
        <f t="shared" si="183"/>
        <v>0.99958032527665719</v>
      </c>
      <c r="FT156" s="2">
        <f t="shared" si="183"/>
        <v>0.99956572130792298</v>
      </c>
      <c r="FU156" s="2">
        <f t="shared" si="183"/>
        <v>0.99939985586546554</v>
      </c>
      <c r="FW156" s="2">
        <f t="shared" si="174"/>
        <v>8.0835261536412961E-2</v>
      </c>
      <c r="FX156" s="2">
        <f t="shared" si="174"/>
        <v>9.0813996232051622E-2</v>
      </c>
      <c r="FY156" s="2">
        <f t="shared" si="174"/>
        <v>0.11453052259975195</v>
      </c>
      <c r="FZ156" s="2">
        <f t="shared" si="174"/>
        <v>0.10880490605318739</v>
      </c>
      <c r="GA156" s="2">
        <f t="shared" si="174"/>
        <v>0.1123366669245483</v>
      </c>
      <c r="GB156" s="2">
        <f t="shared" si="174"/>
        <v>0.13803178212273559</v>
      </c>
      <c r="GC156" s="2">
        <f t="shared" si="174"/>
        <v>0.12619773959851716</v>
      </c>
      <c r="GD156" s="2">
        <f t="shared" si="174"/>
        <v>0.11990869784299517</v>
      </c>
      <c r="GE156" s="2">
        <f t="shared" si="174"/>
        <v>0.13691473614568339</v>
      </c>
      <c r="GF156" s="2">
        <f t="shared" si="174"/>
        <v>0.13022059001446593</v>
      </c>
      <c r="GG156" s="2">
        <f t="shared" si="174"/>
        <v>0.13151240047236407</v>
      </c>
      <c r="GH156" s="2">
        <f t="shared" si="174"/>
        <v>0.10090746280849307</v>
      </c>
      <c r="GI156" s="2">
        <f t="shared" si="174"/>
        <v>8.3578622930486526E-2</v>
      </c>
      <c r="GJ156" s="2">
        <f t="shared" si="174"/>
        <v>5.5995577213728762E-2</v>
      </c>
      <c r="GK156" s="2">
        <f t="shared" si="174"/>
        <v>5.5006174513967727E-2</v>
      </c>
      <c r="GM156" s="86">
        <f t="shared" si="175"/>
        <v>5.024073299236282E-175</v>
      </c>
      <c r="GN156" s="86">
        <f t="shared" si="175"/>
        <v>4.5967508632879875E-98</v>
      </c>
      <c r="GO156" s="86">
        <f t="shared" si="175"/>
        <v>1.378604027560563E-105</v>
      </c>
      <c r="GP156" s="86">
        <f t="shared" si="175"/>
        <v>9.6308997317393219E-110</v>
      </c>
      <c r="GQ156" s="86">
        <f t="shared" si="175"/>
        <v>2.7485127026288347E-108</v>
      </c>
      <c r="GR156" s="86">
        <f t="shared" si="175"/>
        <v>2.6680770966048938E-94</v>
      </c>
      <c r="GS156" s="86">
        <f t="shared" si="175"/>
        <v>7.1863804145395408E-97</v>
      </c>
      <c r="GT156" s="86">
        <f t="shared" si="175"/>
        <v>2.0101978080650165E-116</v>
      </c>
      <c r="GU156" s="86">
        <f t="shared" si="175"/>
        <v>1.0437347622007994E-148</v>
      </c>
      <c r="GV156" s="86">
        <f t="shared" si="175"/>
        <v>1.2627927444191743E-168</v>
      </c>
      <c r="GW156" s="86">
        <f t="shared" si="175"/>
        <v>4.8853643728786873E-136</v>
      </c>
      <c r="GX156" s="86">
        <f t="shared" si="175"/>
        <v>1.1936253454982828E-259</v>
      </c>
      <c r="GY156" s="86">
        <f t="shared" si="175"/>
        <v>4.9960257456592466E-79</v>
      </c>
      <c r="GZ156" s="86">
        <f t="shared" si="175"/>
        <v>3.8843489538791762E-78</v>
      </c>
      <c r="HA156" s="86">
        <f t="shared" si="175"/>
        <v>1.6987445087789716E-126</v>
      </c>
      <c r="HC156" s="86">
        <f t="shared" si="186"/>
        <v>6.3894644961504383E-44</v>
      </c>
      <c r="HD156" s="86">
        <f t="shared" si="186"/>
        <v>8.6087521891733401E-43</v>
      </c>
      <c r="HE156" s="86">
        <f t="shared" si="186"/>
        <v>3.8940798627531191E-44</v>
      </c>
      <c r="HF156" s="86">
        <f t="shared" si="185"/>
        <v>7.020201504014421E-83</v>
      </c>
      <c r="HG156" s="86">
        <f t="shared" si="185"/>
        <v>4.9943840886365589E-74</v>
      </c>
      <c r="HH156" s="86">
        <f t="shared" si="185"/>
        <v>2.3821461592438611E-64</v>
      </c>
      <c r="HI156" s="86">
        <f t="shared" si="185"/>
        <v>8.0978714613280397E-66</v>
      </c>
      <c r="HJ156" s="86">
        <f t="shared" si="185"/>
        <v>1.3541393958631546E-69</v>
      </c>
      <c r="HK156" s="86">
        <f t="shared" si="185"/>
        <v>1.0852243569276362E-93</v>
      </c>
      <c r="HL156" s="86">
        <f t="shared" si="166"/>
        <v>7.7877422739149942E-85</v>
      </c>
      <c r="HM156" s="86">
        <f t="shared" si="166"/>
        <v>8.6515706463029413E-81</v>
      </c>
      <c r="HN156" s="86">
        <f t="shared" si="166"/>
        <v>6.7494860733707395E-83</v>
      </c>
      <c r="HO156" s="86">
        <f t="shared" si="166"/>
        <v>9.1947580285859273E-31</v>
      </c>
      <c r="HP156" s="86">
        <f t="shared" si="166"/>
        <v>3.5714996699635353E-30</v>
      </c>
      <c r="HQ156" s="86">
        <f t="shared" si="166"/>
        <v>8.0725173703103795E-42</v>
      </c>
      <c r="HS156" s="86">
        <f t="shared" si="176"/>
        <v>0.46097288742013587</v>
      </c>
      <c r="HT156" s="86">
        <f t="shared" si="176"/>
        <v>0.36309387721928149</v>
      </c>
      <c r="HU156" s="86">
        <f t="shared" si="176"/>
        <v>0.11647550874338516</v>
      </c>
      <c r="HV156" s="86">
        <f t="shared" si="176"/>
        <v>0.12966147010613527</v>
      </c>
      <c r="HW156" s="86">
        <f t="shared" si="176"/>
        <v>7.9218354038350688E-2</v>
      </c>
      <c r="HX156" s="86">
        <f t="shared" si="176"/>
        <v>1.7147007170992618E-2</v>
      </c>
      <c r="HY156" s="86">
        <f t="shared" si="176"/>
        <v>2.2294062730107107E-2</v>
      </c>
      <c r="HZ156" s="86">
        <f t="shared" si="176"/>
        <v>4.9300348768255037E-2</v>
      </c>
      <c r="IA156" s="86">
        <f t="shared" si="176"/>
        <v>5.6249676165413482E-3</v>
      </c>
      <c r="IB156" s="86">
        <f t="shared" si="176"/>
        <v>5.0667761283211743E-3</v>
      </c>
      <c r="IC156" s="86">
        <f t="shared" si="176"/>
        <v>2.6230695844090539E-2</v>
      </c>
      <c r="ID156" s="86">
        <f t="shared" si="176"/>
        <v>0.10774408193642418</v>
      </c>
      <c r="IE156" s="86">
        <f t="shared" si="176"/>
        <v>0.41487094825787563</v>
      </c>
      <c r="IF156" s="86">
        <f t="shared" si="176"/>
        <v>0.54895951927273801</v>
      </c>
      <c r="IG156" s="86">
        <f t="shared" si="176"/>
        <v>0.5551581738899074</v>
      </c>
      <c r="II156" s="86">
        <f t="shared" si="177"/>
        <v>2.8307262225253058E-4</v>
      </c>
      <c r="IJ156" s="86">
        <f t="shared" si="177"/>
        <v>2.2697433060399007E-5</v>
      </c>
      <c r="IK156" s="86">
        <f t="shared" si="177"/>
        <v>1.68998156502108E-4</v>
      </c>
      <c r="IL156" s="86">
        <f t="shared" si="177"/>
        <v>3.9588195065720569E-5</v>
      </c>
      <c r="IM156" s="86">
        <f t="shared" si="177"/>
        <v>1.5047553479736843E-4</v>
      </c>
      <c r="IN156" s="86">
        <f t="shared" si="177"/>
        <v>3.0975274112520331E-4</v>
      </c>
      <c r="IO156" s="86">
        <f t="shared" si="177"/>
        <v>4.725117682147441E-4</v>
      </c>
      <c r="IP156" s="86">
        <f t="shared" si="177"/>
        <v>4.4998007399343719E-4</v>
      </c>
      <c r="IQ156" s="86">
        <f t="shared" si="177"/>
        <v>1.3941635993172766E-4</v>
      </c>
      <c r="IR156" s="86">
        <f t="shared" si="177"/>
        <v>5.8643184282341178E-5</v>
      </c>
      <c r="IS156" s="86">
        <f t="shared" si="177"/>
        <v>6.4919211054898188E-5</v>
      </c>
      <c r="IT156" s="86">
        <f t="shared" si="177"/>
        <v>9.9376378869115963E-6</v>
      </c>
      <c r="IU156" s="86">
        <f t="shared" si="177"/>
        <v>1.4685798014265418E-5</v>
      </c>
      <c r="IV156" s="86">
        <f t="shared" si="177"/>
        <v>7.0043400777268729E-7</v>
      </c>
      <c r="IW156" s="86">
        <f t="shared" si="177"/>
        <v>5.9021238612530308E-7</v>
      </c>
      <c r="IY156" s="86">
        <f t="shared" si="178"/>
        <v>0.46125596004238839</v>
      </c>
      <c r="IZ156" s="86">
        <f t="shared" si="178"/>
        <v>0.36311657465234187</v>
      </c>
      <c r="JA156" s="86">
        <f t="shared" si="178"/>
        <v>0.11664450689988727</v>
      </c>
      <c r="JB156" s="86">
        <f t="shared" si="178"/>
        <v>0.12970105830120099</v>
      </c>
      <c r="JC156" s="86">
        <f t="shared" si="178"/>
        <v>7.9368829573148059E-2</v>
      </c>
      <c r="JD156" s="86">
        <f t="shared" si="178"/>
        <v>1.7456759912117821E-2</v>
      </c>
      <c r="JE156" s="86">
        <f t="shared" si="178"/>
        <v>2.276657449832185E-2</v>
      </c>
      <c r="JF156" s="86">
        <f t="shared" si="178"/>
        <v>4.9750328842248476E-2</v>
      </c>
      <c r="JG156" s="86">
        <f t="shared" si="178"/>
        <v>5.7643839764730757E-3</v>
      </c>
      <c r="JH156" s="86">
        <f t="shared" si="178"/>
        <v>5.1254193126035151E-3</v>
      </c>
      <c r="JI156" s="86">
        <f t="shared" si="178"/>
        <v>2.6295615055145438E-2</v>
      </c>
      <c r="JJ156" s="86">
        <f t="shared" si="178"/>
        <v>0.10775401957431109</v>
      </c>
      <c r="JK156" s="86">
        <f t="shared" si="178"/>
        <v>0.41488563405588991</v>
      </c>
      <c r="JL156" s="86">
        <f t="shared" si="178"/>
        <v>0.5489602197067458</v>
      </c>
      <c r="JM156" s="86">
        <f t="shared" si="178"/>
        <v>0.55515876410229348</v>
      </c>
    </row>
    <row r="157" spans="2:273" x14ac:dyDescent="0.25">
      <c r="B157" s="2">
        <v>130</v>
      </c>
      <c r="C157" s="37">
        <v>70.295000000000002</v>
      </c>
      <c r="D157" s="37">
        <v>58.384999999999998</v>
      </c>
      <c r="E157" s="37">
        <v>56.3</v>
      </c>
      <c r="F157" s="37">
        <v>57.768999999999998</v>
      </c>
      <c r="G157" s="37">
        <v>59.204999999999998</v>
      </c>
      <c r="H157" s="37">
        <v>56.973999999999997</v>
      </c>
      <c r="I157" s="37">
        <v>56.39</v>
      </c>
      <c r="J157" s="37">
        <v>58.146000000000001</v>
      </c>
      <c r="K157" s="37">
        <v>55.805</v>
      </c>
      <c r="L157" s="37">
        <v>57.585000000000001</v>
      </c>
      <c r="M157" s="37">
        <v>59.39</v>
      </c>
      <c r="N157" s="37">
        <v>61.366</v>
      </c>
      <c r="O157" s="37">
        <v>67.878</v>
      </c>
      <c r="P157" s="37">
        <v>91.158000000000001</v>
      </c>
      <c r="Q157" s="37">
        <v>127.7</v>
      </c>
      <c r="S157" s="4">
        <f t="shared" si="179"/>
        <v>69.652420602784133</v>
      </c>
      <c r="T157" s="4">
        <f t="shared" si="179"/>
        <v>61.373190489515657</v>
      </c>
      <c r="U157" s="4">
        <f t="shared" si="179"/>
        <v>57.432422203164052</v>
      </c>
      <c r="V157" s="4">
        <f t="shared" si="179"/>
        <v>58.949726861894732</v>
      </c>
      <c r="W157" s="4">
        <f t="shared" si="179"/>
        <v>58.715987442466179</v>
      </c>
      <c r="X157" s="4">
        <f t="shared" si="179"/>
        <v>58.205092339294161</v>
      </c>
      <c r="Y157" s="4">
        <f t="shared" si="179"/>
        <v>57.16794423131649</v>
      </c>
      <c r="Z157" s="4">
        <f t="shared" si="179"/>
        <v>58.25139861876378</v>
      </c>
      <c r="AA157" s="4">
        <f t="shared" si="179"/>
        <v>57.728305394923282</v>
      </c>
      <c r="AB157" s="4">
        <f t="shared" si="179"/>
        <v>57.041555659079144</v>
      </c>
      <c r="AC157" s="4">
        <f t="shared" si="179"/>
        <v>61.392290322256031</v>
      </c>
      <c r="AD157" s="4">
        <f t="shared" si="179"/>
        <v>62.947490708804068</v>
      </c>
      <c r="AE157" s="4">
        <f t="shared" si="179"/>
        <v>68.665824293507299</v>
      </c>
      <c r="AF157" s="4">
        <f t="shared" si="179"/>
        <v>88.985017191026927</v>
      </c>
      <c r="AG157" s="4">
        <f t="shared" si="179"/>
        <v>124.959732948705</v>
      </c>
      <c r="AI157" s="4">
        <f t="shared" si="180"/>
        <v>0.64257939721586865</v>
      </c>
      <c r="AJ157" s="4">
        <f t="shared" si="180"/>
        <v>-2.9881904895156595</v>
      </c>
      <c r="AK157" s="4">
        <f t="shared" si="180"/>
        <v>-1.1324222031640545</v>
      </c>
      <c r="AL157" s="4">
        <f t="shared" si="180"/>
        <v>-1.1807268618947333</v>
      </c>
      <c r="AM157" s="4">
        <f t="shared" si="180"/>
        <v>0.48901255753381889</v>
      </c>
      <c r="AN157" s="4">
        <f t="shared" si="180"/>
        <v>-1.2310923392941646</v>
      </c>
      <c r="AO157" s="4">
        <f t="shared" si="180"/>
        <v>-0.77794423131648927</v>
      </c>
      <c r="AP157" s="4">
        <f t="shared" si="180"/>
        <v>-0.10539861876377898</v>
      </c>
      <c r="AQ157" s="4">
        <f t="shared" si="180"/>
        <v>-1.9233053949232826</v>
      </c>
      <c r="AR157" s="4">
        <f t="shared" si="180"/>
        <v>0.54344434092085692</v>
      </c>
      <c r="AS157" s="4">
        <f t="shared" si="180"/>
        <v>-2.0022903222560302</v>
      </c>
      <c r="AT157" s="4">
        <f t="shared" si="180"/>
        <v>-1.5814907088040684</v>
      </c>
      <c r="AU157" s="4">
        <f t="shared" si="180"/>
        <v>-0.78782429350729899</v>
      </c>
      <c r="AV157" s="4">
        <f t="shared" si="180"/>
        <v>2.1729828089730745</v>
      </c>
      <c r="AW157" s="4">
        <f t="shared" si="180"/>
        <v>2.7402670512950067</v>
      </c>
      <c r="AY157" s="2">
        <f t="shared" si="172"/>
        <v>69.652420602784133</v>
      </c>
      <c r="AZ157" s="2">
        <f t="shared" si="172"/>
        <v>60.489589410265786</v>
      </c>
      <c r="BA157" s="2">
        <f t="shared" si="172"/>
        <v>57.304593449193909</v>
      </c>
      <c r="BB157" s="2">
        <f t="shared" si="172"/>
        <v>58.801131717474988</v>
      </c>
      <c r="BC157" s="2">
        <f t="shared" si="172"/>
        <v>58.578417576313669</v>
      </c>
      <c r="BD157" s="2">
        <f t="shared" si="172"/>
        <v>58.183694236565621</v>
      </c>
      <c r="BE157" s="2">
        <f t="shared" si="172"/>
        <v>57.115967657965832</v>
      </c>
      <c r="BF157" s="2">
        <f t="shared" si="172"/>
        <v>58.14847387869488</v>
      </c>
      <c r="BG157" s="2">
        <f t="shared" si="172"/>
        <v>57.710604031980566</v>
      </c>
      <c r="BH157" s="2">
        <f t="shared" si="172"/>
        <v>57.029182207135136</v>
      </c>
      <c r="BI157" s="2">
        <f t="shared" si="172"/>
        <v>61.331736126390084</v>
      </c>
      <c r="BJ157" s="2">
        <f t="shared" si="172"/>
        <v>62.555186601672631</v>
      </c>
      <c r="BK157" s="2">
        <f t="shared" si="172"/>
        <v>64.377925124155553</v>
      </c>
      <c r="BL157" s="2">
        <f t="shared" si="172"/>
        <v>62.896442039873286</v>
      </c>
      <c r="BM157" s="2">
        <f t="shared" si="172"/>
        <v>73.772520213400995</v>
      </c>
      <c r="BO157" s="2" t="str">
        <f t="shared" si="187"/>
        <v/>
      </c>
      <c r="BP157" s="2" t="str">
        <f t="shared" si="188"/>
        <v/>
      </c>
      <c r="BQ157" s="2" t="str">
        <f t="shared" si="189"/>
        <v/>
      </c>
      <c r="BR157" s="2" t="str">
        <f t="shared" si="190"/>
        <v/>
      </c>
      <c r="BS157" s="2" t="str">
        <f t="shared" si="191"/>
        <v/>
      </c>
      <c r="BT157" s="2" t="str">
        <f t="shared" si="192"/>
        <v/>
      </c>
      <c r="BU157" s="2" t="str">
        <f t="shared" si="193"/>
        <v/>
      </c>
      <c r="BV157" s="2" t="str">
        <f t="shared" si="194"/>
        <v/>
      </c>
      <c r="BW157" s="2" t="str">
        <f t="shared" si="195"/>
        <v/>
      </c>
      <c r="BX157" s="2" t="str">
        <f t="shared" si="196"/>
        <v/>
      </c>
      <c r="BY157" s="2" t="str">
        <f t="shared" si="197"/>
        <v/>
      </c>
      <c r="BZ157" s="2" t="str">
        <f t="shared" si="198"/>
        <v/>
      </c>
      <c r="CA157" s="2" t="str">
        <f t="shared" si="199"/>
        <v/>
      </c>
      <c r="CB157" s="2" t="str">
        <f t="shared" si="200"/>
        <v/>
      </c>
      <c r="CC157" s="2" t="str">
        <f t="shared" si="201"/>
        <v/>
      </c>
      <c r="CE157" s="2" t="str">
        <f t="shared" si="173"/>
        <v/>
      </c>
      <c r="CF157" s="2" t="str">
        <f t="shared" si="173"/>
        <v/>
      </c>
      <c r="CG157" s="2" t="str">
        <f t="shared" si="173"/>
        <v/>
      </c>
      <c r="CH157" s="2" t="str">
        <f t="shared" si="173"/>
        <v/>
      </c>
      <c r="CI157" s="2" t="str">
        <f t="shared" si="173"/>
        <v/>
      </c>
      <c r="CJ157" s="2">
        <f t="shared" si="173"/>
        <v>56.973999999999997</v>
      </c>
      <c r="CK157" s="2">
        <f t="shared" si="173"/>
        <v>56.39</v>
      </c>
      <c r="CL157" s="2" t="str">
        <f t="shared" si="173"/>
        <v/>
      </c>
      <c r="CM157" s="2">
        <f t="shared" si="173"/>
        <v>55.805</v>
      </c>
      <c r="CN157" s="2">
        <f t="shared" si="173"/>
        <v>57.585000000000001</v>
      </c>
      <c r="CO157" s="2">
        <f t="shared" si="173"/>
        <v>59.39</v>
      </c>
      <c r="CP157" s="2" t="str">
        <f t="shared" si="173"/>
        <v/>
      </c>
      <c r="CQ157" s="2" t="str">
        <f t="shared" si="173"/>
        <v/>
      </c>
      <c r="CR157" s="2" t="str">
        <f t="shared" si="173"/>
        <v/>
      </c>
      <c r="CS157" s="2" t="str">
        <f t="shared" si="173"/>
        <v/>
      </c>
      <c r="CU157" s="2" t="str">
        <f t="shared" si="202"/>
        <v/>
      </c>
      <c r="CV157" s="2" t="str">
        <f t="shared" si="203"/>
        <v/>
      </c>
      <c r="CW157" s="2" t="str">
        <f t="shared" si="204"/>
        <v/>
      </c>
      <c r="CX157" s="2" t="str">
        <f t="shared" si="205"/>
        <v/>
      </c>
      <c r="CY157" s="2" t="str">
        <f t="shared" si="206"/>
        <v/>
      </c>
      <c r="CZ157" s="2">
        <f t="shared" si="207"/>
        <v>56.973999999999997</v>
      </c>
      <c r="DA157" s="2">
        <f t="shared" si="208"/>
        <v>56.39</v>
      </c>
      <c r="DB157" s="2" t="str">
        <f t="shared" si="209"/>
        <v/>
      </c>
      <c r="DC157" s="2">
        <f t="shared" si="210"/>
        <v>55.805</v>
      </c>
      <c r="DD157" s="2">
        <f t="shared" si="211"/>
        <v>57.585000000000001</v>
      </c>
      <c r="DE157" s="2">
        <f t="shared" si="212"/>
        <v>59.39</v>
      </c>
      <c r="DF157" s="2" t="str">
        <f t="shared" si="213"/>
        <v/>
      </c>
      <c r="DG157" s="2" t="str">
        <f t="shared" si="214"/>
        <v/>
      </c>
      <c r="DH157" s="2" t="str">
        <f t="shared" si="215"/>
        <v/>
      </c>
      <c r="DI157" s="2" t="str">
        <f t="shared" si="216"/>
        <v/>
      </c>
      <c r="DK157" s="2">
        <f t="shared" si="181"/>
        <v>155.14180323886637</v>
      </c>
      <c r="DL157" s="2">
        <f t="shared" si="181"/>
        <v>94.500058139534858</v>
      </c>
      <c r="DM157" s="2">
        <f t="shared" si="181"/>
        <v>109.06608275445484</v>
      </c>
      <c r="DN157" s="2">
        <f t="shared" si="181"/>
        <v>96.97891362126245</v>
      </c>
      <c r="DO157" s="2">
        <f t="shared" si="181"/>
        <v>98.771832293439218</v>
      </c>
      <c r="DP157" s="2">
        <f t="shared" si="181"/>
        <v>83.1433038356992</v>
      </c>
      <c r="DQ157" s="2">
        <f t="shared" si="181"/>
        <v>92.97732829960735</v>
      </c>
      <c r="DR157" s="2">
        <f t="shared" si="181"/>
        <v>91.535666666666643</v>
      </c>
      <c r="DS157" s="2">
        <f t="shared" si="181"/>
        <v>108.16925994397761</v>
      </c>
      <c r="DT157" s="2">
        <f t="shared" si="181"/>
        <v>91.555557610241834</v>
      </c>
      <c r="DU157" s="2">
        <f t="shared" si="181"/>
        <v>104.35864588394061</v>
      </c>
      <c r="DV157" s="2">
        <f t="shared" si="181"/>
        <v>111.89328320825517</v>
      </c>
      <c r="DW157" s="2">
        <f t="shared" si="181"/>
        <v>99.856029598308666</v>
      </c>
      <c r="DX157" s="2">
        <f t="shared" si="181"/>
        <v>79.683757575757539</v>
      </c>
      <c r="DY157" s="2">
        <f t="shared" si="181"/>
        <v>105.38214126559714</v>
      </c>
      <c r="EA157" s="2">
        <f t="shared" si="157"/>
        <v>69.359439560439554</v>
      </c>
      <c r="EB157" s="2">
        <f t="shared" si="157"/>
        <v>60.330516467250533</v>
      </c>
      <c r="EC157" s="2">
        <f t="shared" si="157"/>
        <v>57.166602158104624</v>
      </c>
      <c r="ED157" s="2">
        <f t="shared" si="157"/>
        <v>58.554493614483498</v>
      </c>
      <c r="EE157" s="2">
        <f t="shared" si="157"/>
        <v>58.461671759497563</v>
      </c>
      <c r="EF157" s="2">
        <f t="shared" si="157"/>
        <v>58.076642292171115</v>
      </c>
      <c r="EG157" s="2">
        <f t="shared" si="157"/>
        <v>56.965173478136606</v>
      </c>
      <c r="EH157" s="2">
        <f t="shared" si="157"/>
        <v>58.010068250339586</v>
      </c>
      <c r="EI157" s="2">
        <f t="shared" si="157"/>
        <v>57.435267374914318</v>
      </c>
      <c r="EJ157" s="2">
        <f t="shared" si="157"/>
        <v>56.72022432204205</v>
      </c>
      <c r="EK157" s="2">
        <f t="shared" si="157"/>
        <v>61.211179378819352</v>
      </c>
      <c r="EL157" s="2">
        <f t="shared" si="184"/>
        <v>62.514612276103094</v>
      </c>
      <c r="EM157" s="2">
        <f t="shared" si="140"/>
        <v>64.344737975873414</v>
      </c>
      <c r="EN157" s="2">
        <f t="shared" si="140"/>
        <v>62.900663595587353</v>
      </c>
      <c r="EO157" s="2">
        <f t="shared" si="140"/>
        <v>73.749467234949392</v>
      </c>
      <c r="EQ157" s="2">
        <f t="shared" si="182"/>
        <v>72.270510929490442</v>
      </c>
      <c r="ER157" s="2">
        <f t="shared" si="182"/>
        <v>61.817037290114655</v>
      </c>
      <c r="ES157" s="2">
        <f t="shared" si="182"/>
        <v>58.141045388686088</v>
      </c>
      <c r="ET157" s="2">
        <f t="shared" si="182"/>
        <v>60.530204866649115</v>
      </c>
      <c r="EU157" s="2">
        <f t="shared" si="182"/>
        <v>59.319331589807291</v>
      </c>
      <c r="EV157" s="2">
        <f t="shared" si="182"/>
        <v>58.738105704072353</v>
      </c>
      <c r="EW157" s="2">
        <f t="shared" si="182"/>
        <v>57.972852839673024</v>
      </c>
      <c r="EX157" s="2">
        <f t="shared" si="182"/>
        <v>58.972138200167159</v>
      </c>
      <c r="EY157" s="2">
        <f t="shared" si="182"/>
        <v>59.111630106046718</v>
      </c>
      <c r="EZ157" s="2">
        <f t="shared" si="182"/>
        <v>58.796970734796226</v>
      </c>
      <c r="FA157" s="2">
        <f t="shared" si="182"/>
        <v>61.927070902919397</v>
      </c>
      <c r="FB157" s="2">
        <f t="shared" si="182"/>
        <v>62.69318714398289</v>
      </c>
      <c r="FC157" s="2">
        <f t="shared" si="182"/>
        <v>64.560280491870856</v>
      </c>
      <c r="FD157" s="2">
        <f t="shared" si="182"/>
        <v>62.722681117000754</v>
      </c>
      <c r="FE157" s="2">
        <f t="shared" si="182"/>
        <v>73.845114056773781</v>
      </c>
      <c r="FG157" s="2">
        <f t="shared" si="183"/>
        <v>0.99956917096633702</v>
      </c>
      <c r="FH157" s="2">
        <f t="shared" si="183"/>
        <v>0.99963893507015877</v>
      </c>
      <c r="FI157" s="2">
        <f t="shared" si="183"/>
        <v>0.99967325534839824</v>
      </c>
      <c r="FJ157" s="2">
        <f t="shared" si="183"/>
        <v>0.99965178470325833</v>
      </c>
      <c r="FK157" s="2">
        <f t="shared" si="183"/>
        <v>0.9996964414087427</v>
      </c>
      <c r="FL157" s="2">
        <f t="shared" si="183"/>
        <v>0.99967064232862091</v>
      </c>
      <c r="FM157" s="2">
        <f t="shared" si="183"/>
        <v>0.99963801811909836</v>
      </c>
      <c r="FN157" s="2">
        <f t="shared" si="183"/>
        <v>0.99960144266270168</v>
      </c>
      <c r="FO157" s="2">
        <f t="shared" si="183"/>
        <v>0.99946869387827453</v>
      </c>
      <c r="FP157" s="2">
        <f t="shared" si="183"/>
        <v>0.99953751509111832</v>
      </c>
      <c r="FQ157" s="2">
        <f t="shared" si="183"/>
        <v>0.99956849725699803</v>
      </c>
      <c r="FR157" s="2">
        <f t="shared" si="183"/>
        <v>0.99957457758402746</v>
      </c>
      <c r="FS157" s="2">
        <f t="shared" si="183"/>
        <v>0.9996172379691205</v>
      </c>
      <c r="FT157" s="2">
        <f t="shared" si="183"/>
        <v>0.99960391799051096</v>
      </c>
      <c r="FU157" s="2">
        <f t="shared" si="183"/>
        <v>0.9994526331397765</v>
      </c>
      <c r="FW157" s="2">
        <f t="shared" si="174"/>
        <v>8.7948207734644637E-2</v>
      </c>
      <c r="FX157" s="2">
        <f t="shared" si="174"/>
        <v>9.8710705959654338E-2</v>
      </c>
      <c r="FY157" s="2">
        <f t="shared" si="174"/>
        <v>0.12420776253050177</v>
      </c>
      <c r="FZ157" s="2">
        <f t="shared" si="174"/>
        <v>0.11806286567484224</v>
      </c>
      <c r="GA157" s="2">
        <f t="shared" si="174"/>
        <v>0.12185404699824424</v>
      </c>
      <c r="GB157" s="2">
        <f t="shared" si="174"/>
        <v>0.14935980636527024</v>
      </c>
      <c r="GC157" s="2">
        <f t="shared" si="174"/>
        <v>0.136708597545938</v>
      </c>
      <c r="GD157" s="2">
        <f t="shared" si="174"/>
        <v>0.12997366266512581</v>
      </c>
      <c r="GE157" s="2">
        <f t="shared" si="174"/>
        <v>0.14816684457482854</v>
      </c>
      <c r="GF157" s="2">
        <f t="shared" si="174"/>
        <v>0.14101243529442578</v>
      </c>
      <c r="GG157" s="2">
        <f t="shared" si="174"/>
        <v>0.14239377613575219</v>
      </c>
      <c r="GH157" s="2">
        <f t="shared" si="174"/>
        <v>0.10957606922181108</v>
      </c>
      <c r="GI157" s="2">
        <f t="shared" si="174"/>
        <v>9.0909090909090912E-2</v>
      </c>
      <c r="GJ157" s="2">
        <f t="shared" si="174"/>
        <v>6.1068018545982476E-2</v>
      </c>
      <c r="GK157" s="2">
        <f t="shared" si="174"/>
        <v>5.9994685422096732E-2</v>
      </c>
      <c r="GM157" s="86">
        <f t="shared" si="175"/>
        <v>2.1862723617086335E-180</v>
      </c>
      <c r="GN157" s="86">
        <f t="shared" si="175"/>
        <v>4.3150904644185503E-101</v>
      </c>
      <c r="GO157" s="86">
        <f t="shared" si="175"/>
        <v>8.0055006653448015E-109</v>
      </c>
      <c r="GP157" s="86">
        <f t="shared" si="175"/>
        <v>4.2109203981179213E-113</v>
      </c>
      <c r="GQ157" s="86">
        <f t="shared" si="175"/>
        <v>1.2534202682178567E-111</v>
      </c>
      <c r="GR157" s="86">
        <f t="shared" si="175"/>
        <v>3.4879459681516995E-97</v>
      </c>
      <c r="GS157" s="86">
        <f t="shared" si="175"/>
        <v>8.218712323029202E-100</v>
      </c>
      <c r="GT157" s="86">
        <f t="shared" si="175"/>
        <v>4.8951308996264295E-120</v>
      </c>
      <c r="GU157" s="86">
        <f t="shared" si="175"/>
        <v>2.7609004584101784E-153</v>
      </c>
      <c r="GV157" s="86">
        <f t="shared" si="175"/>
        <v>9.6873153506851279E-174</v>
      </c>
      <c r="GW157" s="86">
        <f t="shared" si="175"/>
        <v>3.4099942555752629E-140</v>
      </c>
      <c r="GX157" s="86">
        <f t="shared" si="175"/>
        <v>1.2598255263972611E-267</v>
      </c>
      <c r="GY157" s="86">
        <f t="shared" si="175"/>
        <v>1.8873294351273302E-81</v>
      </c>
      <c r="GZ157" s="86">
        <f t="shared" si="175"/>
        <v>1.5148977490374371E-80</v>
      </c>
      <c r="HA157" s="86">
        <f t="shared" si="175"/>
        <v>2.4330199046450845E-130</v>
      </c>
      <c r="HC157" s="86">
        <f t="shared" si="186"/>
        <v>5.4360041490776715E-46</v>
      </c>
      <c r="HD157" s="86">
        <f t="shared" si="186"/>
        <v>8.7742503080126221E-45</v>
      </c>
      <c r="HE157" s="86">
        <f t="shared" si="186"/>
        <v>3.6899089722425785E-46</v>
      </c>
      <c r="HF157" s="86">
        <f t="shared" si="185"/>
        <v>9.2119023886658156E-87</v>
      </c>
      <c r="HG157" s="86">
        <f t="shared" si="185"/>
        <v>1.8203164322436824E-77</v>
      </c>
      <c r="HH157" s="86">
        <f t="shared" si="185"/>
        <v>2.9400991842675124E-67</v>
      </c>
      <c r="HI157" s="86">
        <f t="shared" si="185"/>
        <v>9.2051950804132977E-69</v>
      </c>
      <c r="HJ157" s="86">
        <f t="shared" si="185"/>
        <v>9.0044608029034669E-73</v>
      </c>
      <c r="HK157" s="86">
        <f t="shared" si="185"/>
        <v>7.0619853801451667E-98</v>
      </c>
      <c r="HL157" s="86">
        <f t="shared" si="166"/>
        <v>1.621023178309253E-88</v>
      </c>
      <c r="HM157" s="86">
        <f t="shared" si="166"/>
        <v>2.2127767927513304E-84</v>
      </c>
      <c r="HN157" s="86">
        <f t="shared" si="166"/>
        <v>1.2693546075257673E-86</v>
      </c>
      <c r="HO157" s="86">
        <f t="shared" si="166"/>
        <v>3.542044824565484E-32</v>
      </c>
      <c r="HP157" s="86">
        <f t="shared" si="166"/>
        <v>1.4209858586635135E-31</v>
      </c>
      <c r="HQ157" s="86">
        <f t="shared" si="166"/>
        <v>9.2078546121743078E-44</v>
      </c>
      <c r="HS157" s="86">
        <f t="shared" si="176"/>
        <v>0.38240068874482352</v>
      </c>
      <c r="HT157" s="86">
        <f t="shared" si="176"/>
        <v>0.25734009290675652</v>
      </c>
      <c r="HU157" s="86">
        <f t="shared" si="176"/>
        <v>6.1500840516400958E-2</v>
      </c>
      <c r="HV157" s="86">
        <f t="shared" si="176"/>
        <v>6.705561537192796E-2</v>
      </c>
      <c r="HW157" s="86">
        <f t="shared" si="176"/>
        <v>3.8983606652333254E-2</v>
      </c>
      <c r="HX157" s="86">
        <f t="shared" si="176"/>
        <v>6.2014106009267034E-3</v>
      </c>
      <c r="HY157" s="86">
        <f t="shared" si="176"/>
        <v>9.1297344957415125E-3</v>
      </c>
      <c r="HZ157" s="86">
        <f t="shared" si="176"/>
        <v>2.3165655993832374E-2</v>
      </c>
      <c r="IA157" s="86">
        <f t="shared" si="176"/>
        <v>1.647605724457137E-3</v>
      </c>
      <c r="IB157" s="86">
        <f t="shared" si="176"/>
        <v>1.4208932701240424E-3</v>
      </c>
      <c r="IC157" s="86">
        <f t="shared" si="176"/>
        <v>9.3571442434898441E-3</v>
      </c>
      <c r="ID157" s="86">
        <f t="shared" si="176"/>
        <v>5.2197695046322018E-2</v>
      </c>
      <c r="IE157" s="86">
        <f t="shared" si="176"/>
        <v>0.31190228489167166</v>
      </c>
      <c r="IF157" s="86">
        <f t="shared" si="176"/>
        <v>0.51823370508267186</v>
      </c>
      <c r="IG157" s="86">
        <f t="shared" si="176"/>
        <v>0.53003729808164857</v>
      </c>
      <c r="II157" s="86">
        <f t="shared" si="177"/>
        <v>4.7782332097536233E-4</v>
      </c>
      <c r="IJ157" s="86">
        <f t="shared" si="177"/>
        <v>4.7581710725631963E-5</v>
      </c>
      <c r="IK157" s="86">
        <f t="shared" si="177"/>
        <v>3.2806821414945977E-4</v>
      </c>
      <c r="IL157" s="86">
        <f t="shared" si="177"/>
        <v>8.4978595141923968E-5</v>
      </c>
      <c r="IM157" s="86">
        <f t="shared" si="177"/>
        <v>2.9291444004222572E-4</v>
      </c>
      <c r="IN157" s="86">
        <f t="shared" si="177"/>
        <v>6.1298031221321508E-4</v>
      </c>
      <c r="IO157" s="86">
        <f t="shared" si="177"/>
        <v>8.6943879907798276E-4</v>
      </c>
      <c r="IP157" s="86">
        <f t="shared" si="177"/>
        <v>8.1705050721441234E-4</v>
      </c>
      <c r="IQ157" s="86">
        <f t="shared" si="177"/>
        <v>2.9603742189119301E-4</v>
      </c>
      <c r="IR157" s="86">
        <f t="shared" si="177"/>
        <v>1.3164032206956756E-4</v>
      </c>
      <c r="IS157" s="86">
        <f t="shared" si="177"/>
        <v>1.4507847202800128E-4</v>
      </c>
      <c r="IT157" s="86">
        <f t="shared" si="177"/>
        <v>2.3113733088402134E-5</v>
      </c>
      <c r="IU157" s="86">
        <f t="shared" si="177"/>
        <v>3.0904646327988126E-5</v>
      </c>
      <c r="IV157" s="86">
        <f t="shared" si="177"/>
        <v>1.5907403720542855E-6</v>
      </c>
      <c r="IW157" s="86">
        <f t="shared" si="177"/>
        <v>1.347381783949253E-6</v>
      </c>
      <c r="IY157" s="86">
        <f t="shared" si="178"/>
        <v>0.38287851206579887</v>
      </c>
      <c r="IZ157" s="86">
        <f t="shared" si="178"/>
        <v>0.25738767461748213</v>
      </c>
      <c r="JA157" s="86">
        <f t="shared" si="178"/>
        <v>6.1828908730550421E-2</v>
      </c>
      <c r="JB157" s="86">
        <f t="shared" si="178"/>
        <v>6.7140593967069881E-2</v>
      </c>
      <c r="JC157" s="86">
        <f t="shared" si="178"/>
        <v>3.9276521092375477E-2</v>
      </c>
      <c r="JD157" s="86">
        <f t="shared" si="178"/>
        <v>6.8143909131399187E-3</v>
      </c>
      <c r="JE157" s="86">
        <f t="shared" si="178"/>
        <v>9.9991732948194953E-3</v>
      </c>
      <c r="JF157" s="86">
        <f t="shared" si="178"/>
        <v>2.3982706501046787E-2</v>
      </c>
      <c r="JG157" s="86">
        <f t="shared" si="178"/>
        <v>1.94364314634833E-3</v>
      </c>
      <c r="JH157" s="86">
        <f t="shared" si="178"/>
        <v>1.5525335921936099E-3</v>
      </c>
      <c r="JI157" s="86">
        <f t="shared" si="178"/>
        <v>9.5022227155178458E-3</v>
      </c>
      <c r="JJ157" s="86">
        <f t="shared" si="178"/>
        <v>5.2220808779410419E-2</v>
      </c>
      <c r="JK157" s="86">
        <f t="shared" si="178"/>
        <v>0.31193318953799964</v>
      </c>
      <c r="JL157" s="86">
        <f t="shared" si="178"/>
        <v>0.51823529582304395</v>
      </c>
      <c r="JM157" s="86">
        <f t="shared" si="178"/>
        <v>0.53003864546343249</v>
      </c>
    </row>
    <row r="158" spans="2:273" x14ac:dyDescent="0.25">
      <c r="B158" s="2">
        <v>131</v>
      </c>
      <c r="C158" s="37">
        <v>68.840999999999994</v>
      </c>
      <c r="D158" s="37">
        <v>57.436</v>
      </c>
      <c r="E158" s="37">
        <v>57.325000000000003</v>
      </c>
      <c r="F158" s="37">
        <v>56.872</v>
      </c>
      <c r="G158" s="37">
        <v>58.59</v>
      </c>
      <c r="H158" s="37">
        <v>58.537999999999997</v>
      </c>
      <c r="I158" s="37">
        <v>56.292999999999999</v>
      </c>
      <c r="J158" s="37">
        <v>57.658999999999999</v>
      </c>
      <c r="K158" s="37">
        <v>55.829000000000001</v>
      </c>
      <c r="L158" s="37">
        <v>56.439</v>
      </c>
      <c r="M158" s="37">
        <v>60.683</v>
      </c>
      <c r="N158" s="37">
        <v>60.975999999999999</v>
      </c>
      <c r="O158" s="37">
        <v>65.561000000000007</v>
      </c>
      <c r="P158" s="37">
        <v>86.105000000000004</v>
      </c>
      <c r="Q158" s="37">
        <v>121</v>
      </c>
      <c r="S158" s="4">
        <f t="shared" si="179"/>
        <v>69.35206469836578</v>
      </c>
      <c r="T158" s="4">
        <f t="shared" si="179"/>
        <v>60.789585302465952</v>
      </c>
      <c r="U158" s="4">
        <f t="shared" si="179"/>
        <v>57.233102721643277</v>
      </c>
      <c r="V158" s="4">
        <f t="shared" si="179"/>
        <v>58.670342949974909</v>
      </c>
      <c r="W158" s="4">
        <f t="shared" si="179"/>
        <v>58.54039226275453</v>
      </c>
      <c r="X158" s="4">
        <f t="shared" si="179"/>
        <v>58.071115687049542</v>
      </c>
      <c r="Y158" s="4">
        <f t="shared" si="179"/>
        <v>57.02239866693678</v>
      </c>
      <c r="Z158" s="4">
        <f t="shared" si="179"/>
        <v>58.097709106171123</v>
      </c>
      <c r="AA158" s="4">
        <f t="shared" si="179"/>
        <v>57.569545734834392</v>
      </c>
      <c r="AB158" s="4">
        <f t="shared" si="179"/>
        <v>56.939426266159337</v>
      </c>
      <c r="AC158" s="4">
        <f t="shared" si="179"/>
        <v>61.243914744830903</v>
      </c>
      <c r="AD158" s="4">
        <f t="shared" si="179"/>
        <v>62.588412374105765</v>
      </c>
      <c r="AE158" s="4">
        <f t="shared" si="179"/>
        <v>66.768702790020711</v>
      </c>
      <c r="AF158" s="4">
        <f t="shared" si="179"/>
        <v>84.332185449044971</v>
      </c>
      <c r="AG158" s="4">
        <f t="shared" si="179"/>
        <v>116.25276186074801</v>
      </c>
      <c r="AI158" s="4">
        <f t="shared" si="180"/>
        <v>-0.51106469836578583</v>
      </c>
      <c r="AJ158" s="4">
        <f t="shared" si="180"/>
        <v>-3.3535853024659517</v>
      </c>
      <c r="AK158" s="4">
        <f t="shared" si="180"/>
        <v>9.1897278356725565E-2</v>
      </c>
      <c r="AL158" s="4">
        <f t="shared" si="180"/>
        <v>-1.7983429499749093</v>
      </c>
      <c r="AM158" s="4">
        <f t="shared" si="180"/>
        <v>4.9607737245473515E-2</v>
      </c>
      <c r="AN158" s="4">
        <f t="shared" si="180"/>
        <v>0.46688431295045518</v>
      </c>
      <c r="AO158" s="4">
        <f t="shared" si="180"/>
        <v>-0.72939866693678113</v>
      </c>
      <c r="AP158" s="4">
        <f t="shared" si="180"/>
        <v>-0.43870910617112457</v>
      </c>
      <c r="AQ158" s="4">
        <f t="shared" si="180"/>
        <v>-1.7405457348343916</v>
      </c>
      <c r="AR158" s="4">
        <f t="shared" si="180"/>
        <v>-0.50042626615933727</v>
      </c>
      <c r="AS158" s="4">
        <f t="shared" si="180"/>
        <v>-0.56091474483090309</v>
      </c>
      <c r="AT158" s="4">
        <f t="shared" si="180"/>
        <v>-1.6124123741057659</v>
      </c>
      <c r="AU158" s="4">
        <f t="shared" si="180"/>
        <v>-1.2077027900207042</v>
      </c>
      <c r="AV158" s="4">
        <f t="shared" si="180"/>
        <v>1.772814550955033</v>
      </c>
      <c r="AW158" s="4">
        <f t="shared" si="180"/>
        <v>4.7472381392519907</v>
      </c>
      <c r="AY158" s="2">
        <f t="shared" si="172"/>
        <v>69.35206469836578</v>
      </c>
      <c r="AZ158" s="2">
        <f t="shared" si="172"/>
        <v>60.315891882494199</v>
      </c>
      <c r="BA158" s="2">
        <f t="shared" si="172"/>
        <v>57.178182001215035</v>
      </c>
      <c r="BB158" s="2">
        <f t="shared" si="172"/>
        <v>58.614281571468588</v>
      </c>
      <c r="BC158" s="2">
        <f t="shared" si="172"/>
        <v>58.481243455879323</v>
      </c>
      <c r="BD158" s="2">
        <f t="shared" si="172"/>
        <v>58.051430089312525</v>
      </c>
      <c r="BE158" s="2">
        <f t="shared" si="172"/>
        <v>56.968662352955064</v>
      </c>
      <c r="BF158" s="2">
        <f t="shared" si="172"/>
        <v>58.03636918195852</v>
      </c>
      <c r="BG158" s="2">
        <f t="shared" si="172"/>
        <v>57.540128298238017</v>
      </c>
      <c r="BH158" s="2">
        <f t="shared" si="172"/>
        <v>56.920315782005112</v>
      </c>
      <c r="BI158" s="2">
        <f t="shared" si="172"/>
        <v>61.218802990756558</v>
      </c>
      <c r="BJ158" s="2">
        <f t="shared" si="172"/>
        <v>62.456342131557228</v>
      </c>
      <c r="BK158" s="2">
        <f t="shared" si="172"/>
        <v>64.29437545180491</v>
      </c>
      <c r="BL158" s="2">
        <f t="shared" si="172"/>
        <v>62.808711314433666</v>
      </c>
      <c r="BM158" s="2">
        <f t="shared" si="172"/>
        <v>73.540311596450579</v>
      </c>
      <c r="BO158" s="2" t="str">
        <f t="shared" si="187"/>
        <v/>
      </c>
      <c r="BP158" s="2" t="str">
        <f t="shared" si="188"/>
        <v/>
      </c>
      <c r="BQ158" s="2" t="str">
        <f t="shared" si="189"/>
        <v/>
      </c>
      <c r="BR158" s="2" t="str">
        <f t="shared" si="190"/>
        <v/>
      </c>
      <c r="BS158" s="2" t="str">
        <f t="shared" si="191"/>
        <v/>
      </c>
      <c r="BT158" s="2" t="str">
        <f t="shared" si="192"/>
        <v/>
      </c>
      <c r="BU158" s="2" t="str">
        <f t="shared" si="193"/>
        <v/>
      </c>
      <c r="BV158" s="2" t="str">
        <f t="shared" si="194"/>
        <v/>
      </c>
      <c r="BW158" s="2" t="str">
        <f t="shared" si="195"/>
        <v/>
      </c>
      <c r="BX158" s="2" t="str">
        <f t="shared" si="196"/>
        <v/>
      </c>
      <c r="BY158" s="2" t="str">
        <f t="shared" si="197"/>
        <v/>
      </c>
      <c r="BZ158" s="2" t="str">
        <f t="shared" si="198"/>
        <v/>
      </c>
      <c r="CA158" s="2" t="str">
        <f t="shared" si="199"/>
        <v/>
      </c>
      <c r="CB158" s="2" t="str">
        <f t="shared" si="200"/>
        <v/>
      </c>
      <c r="CC158" s="2" t="str">
        <f t="shared" si="201"/>
        <v/>
      </c>
      <c r="CE158" s="2" t="str">
        <f t="shared" si="173"/>
        <v/>
      </c>
      <c r="CF158" s="2" t="str">
        <f t="shared" si="173"/>
        <v/>
      </c>
      <c r="CG158" s="2" t="str">
        <f t="shared" si="173"/>
        <v/>
      </c>
      <c r="CH158" s="2" t="str">
        <f t="shared" si="173"/>
        <v/>
      </c>
      <c r="CI158" s="2" t="str">
        <f t="shared" si="173"/>
        <v/>
      </c>
      <c r="CJ158" s="2">
        <f t="shared" si="173"/>
        <v>58.537999999999997</v>
      </c>
      <c r="CK158" s="2">
        <f t="shared" si="173"/>
        <v>56.292999999999999</v>
      </c>
      <c r="CL158" s="2" t="str">
        <f t="shared" si="173"/>
        <v/>
      </c>
      <c r="CM158" s="2">
        <f t="shared" si="173"/>
        <v>55.829000000000001</v>
      </c>
      <c r="CN158" s="2">
        <f t="shared" si="173"/>
        <v>56.439</v>
      </c>
      <c r="CO158" s="2">
        <f t="shared" si="173"/>
        <v>60.683</v>
      </c>
      <c r="CP158" s="2" t="str">
        <f t="shared" si="173"/>
        <v/>
      </c>
      <c r="CQ158" s="2" t="str">
        <f t="shared" si="173"/>
        <v/>
      </c>
      <c r="CR158" s="2" t="str">
        <f t="shared" si="173"/>
        <v/>
      </c>
      <c r="CS158" s="2" t="str">
        <f t="shared" si="173"/>
        <v/>
      </c>
      <c r="CU158" s="2" t="str">
        <f t="shared" si="202"/>
        <v/>
      </c>
      <c r="CV158" s="2" t="str">
        <f t="shared" si="203"/>
        <v/>
      </c>
      <c r="CW158" s="2" t="str">
        <f t="shared" si="204"/>
        <v/>
      </c>
      <c r="CX158" s="2" t="str">
        <f t="shared" si="205"/>
        <v/>
      </c>
      <c r="CY158" s="2" t="str">
        <f t="shared" si="206"/>
        <v/>
      </c>
      <c r="CZ158" s="2">
        <f t="shared" si="207"/>
        <v>58.537999999999997</v>
      </c>
      <c r="DA158" s="2">
        <f t="shared" si="208"/>
        <v>56.292999999999999</v>
      </c>
      <c r="DB158" s="2" t="str">
        <f t="shared" si="209"/>
        <v/>
      </c>
      <c r="DC158" s="2">
        <f t="shared" si="210"/>
        <v>55.829000000000001</v>
      </c>
      <c r="DD158" s="2">
        <f t="shared" si="211"/>
        <v>56.439</v>
      </c>
      <c r="DE158" s="2">
        <f t="shared" si="212"/>
        <v>60.683</v>
      </c>
      <c r="DF158" s="2" t="str">
        <f t="shared" si="213"/>
        <v/>
      </c>
      <c r="DG158" s="2" t="str">
        <f t="shared" si="214"/>
        <v/>
      </c>
      <c r="DH158" s="2" t="str">
        <f t="shared" si="215"/>
        <v/>
      </c>
      <c r="DI158" s="2" t="str">
        <f t="shared" si="216"/>
        <v/>
      </c>
      <c r="DK158" s="2">
        <f t="shared" si="181"/>
        <v>155.76514676113359</v>
      </c>
      <c r="DL158" s="2">
        <f t="shared" si="181"/>
        <v>94.661252642706103</v>
      </c>
      <c r="DM158" s="2">
        <f t="shared" si="181"/>
        <v>109.35739202657805</v>
      </c>
      <c r="DN158" s="2">
        <f t="shared" si="181"/>
        <v>97.15748504983388</v>
      </c>
      <c r="DO158" s="2">
        <f t="shared" si="181"/>
        <v>98.973214758393439</v>
      </c>
      <c r="DP158" s="2">
        <f t="shared" si="181"/>
        <v>83.191890365448515</v>
      </c>
      <c r="DQ158" s="2">
        <f t="shared" si="181"/>
        <v>93.109120960434893</v>
      </c>
      <c r="DR158" s="2">
        <f t="shared" si="181"/>
        <v>91.624035236081724</v>
      </c>
      <c r="DS158" s="2">
        <f t="shared" si="181"/>
        <v>108.45870140056024</v>
      </c>
      <c r="DT158" s="2">
        <f t="shared" si="181"/>
        <v>91.675168800379339</v>
      </c>
      <c r="DU158" s="2">
        <f t="shared" si="181"/>
        <v>104.61548616734143</v>
      </c>
      <c r="DV158" s="2">
        <f t="shared" si="181"/>
        <v>112.2253459662289</v>
      </c>
      <c r="DW158" s="2">
        <f t="shared" si="181"/>
        <v>100.01744503171247</v>
      </c>
      <c r="DX158" s="2">
        <f t="shared" si="181"/>
        <v>79.718064200140901</v>
      </c>
      <c r="DY158" s="2">
        <f t="shared" si="181"/>
        <v>105.58190730837789</v>
      </c>
      <c r="EA158" s="2">
        <f t="shared" si="157"/>
        <v>69.02923736263736</v>
      </c>
      <c r="EB158" s="2">
        <f t="shared" si="157"/>
        <v>60.137472924633038</v>
      </c>
      <c r="EC158" s="2">
        <f t="shared" si="157"/>
        <v>57.025545390570016</v>
      </c>
      <c r="ED158" s="2">
        <f t="shared" si="157"/>
        <v>58.337933154419602</v>
      </c>
      <c r="EE158" s="2">
        <f t="shared" si="157"/>
        <v>58.35225164212909</v>
      </c>
      <c r="EF158" s="2">
        <f t="shared" si="157"/>
        <v>57.931942050040362</v>
      </c>
      <c r="EG158" s="2">
        <f t="shared" si="157"/>
        <v>56.800954729922836</v>
      </c>
      <c r="EH158" s="2">
        <f t="shared" si="157"/>
        <v>57.883118974257016</v>
      </c>
      <c r="EI158" s="2">
        <f t="shared" si="157"/>
        <v>57.23549856065798</v>
      </c>
      <c r="EJ158" s="2">
        <f t="shared" si="157"/>
        <v>56.576083824142465</v>
      </c>
      <c r="EK158" s="2">
        <f t="shared" si="157"/>
        <v>61.086347820345054</v>
      </c>
      <c r="EL158" s="2">
        <f t="shared" si="184"/>
        <v>62.414408693752719</v>
      </c>
      <c r="EM158" s="2">
        <f t="shared" si="140"/>
        <v>64.258898715337622</v>
      </c>
      <c r="EN158" s="2">
        <f t="shared" si="140"/>
        <v>62.814947448175545</v>
      </c>
      <c r="EO158" s="2">
        <f t="shared" si="140"/>
        <v>73.517679603294951</v>
      </c>
      <c r="EQ158" s="2">
        <f t="shared" si="182"/>
        <v>72.048897175495711</v>
      </c>
      <c r="ER158" s="2">
        <f t="shared" si="182"/>
        <v>61.695585540928079</v>
      </c>
      <c r="ES158" s="2">
        <f t="shared" si="182"/>
        <v>58.043848079866592</v>
      </c>
      <c r="ET158" s="2">
        <f t="shared" si="182"/>
        <v>60.400662132416763</v>
      </c>
      <c r="EU158" s="2">
        <f t="shared" si="182"/>
        <v>59.243873731108096</v>
      </c>
      <c r="EV158" s="2">
        <f t="shared" si="182"/>
        <v>58.625066129397005</v>
      </c>
      <c r="EW158" s="2">
        <f t="shared" si="182"/>
        <v>57.853501413054062</v>
      </c>
      <c r="EX158" s="2">
        <f t="shared" si="182"/>
        <v>58.88480271062042</v>
      </c>
      <c r="EY158" s="2">
        <f t="shared" si="182"/>
        <v>58.982419912606169</v>
      </c>
      <c r="EZ158" s="2">
        <f t="shared" si="182"/>
        <v>58.735668258904035</v>
      </c>
      <c r="FA158" s="2">
        <f t="shared" si="182"/>
        <v>61.835129825059447</v>
      </c>
      <c r="FB158" s="2">
        <f t="shared" si="182"/>
        <v>62.604554260947879</v>
      </c>
      <c r="FC158" s="2">
        <f t="shared" si="182"/>
        <v>64.491596551995599</v>
      </c>
      <c r="FD158" s="2">
        <f t="shared" si="182"/>
        <v>62.629537630916715</v>
      </c>
      <c r="FE158" s="2">
        <f t="shared" si="182"/>
        <v>73.618966764452423</v>
      </c>
      <c r="FG158" s="2">
        <f t="shared" si="183"/>
        <v>0.99960706435587365</v>
      </c>
      <c r="FH158" s="2">
        <f t="shared" si="183"/>
        <v>0.9996706944083007</v>
      </c>
      <c r="FI158" s="2">
        <f t="shared" si="183"/>
        <v>0.9997019967684484</v>
      </c>
      <c r="FJ158" s="2">
        <f t="shared" si="183"/>
        <v>0.99968241414437453</v>
      </c>
      <c r="FK158" s="2">
        <f t="shared" si="183"/>
        <v>0.99972314387960393</v>
      </c>
      <c r="FL158" s="2">
        <f t="shared" si="183"/>
        <v>0.99969961352850578</v>
      </c>
      <c r="FM158" s="2">
        <f t="shared" si="183"/>
        <v>0.99966985808578823</v>
      </c>
      <c r="FN158" s="2">
        <f t="shared" si="183"/>
        <v>0.99963649864074977</v>
      </c>
      <c r="FO158" s="2">
        <f t="shared" si="183"/>
        <v>0.99951542040427166</v>
      </c>
      <c r="FP158" s="2">
        <f t="shared" si="183"/>
        <v>0.99957819158513361</v>
      </c>
      <c r="FQ158" s="2">
        <f t="shared" si="183"/>
        <v>0.99960644987903091</v>
      </c>
      <c r="FR158" s="2">
        <f t="shared" si="183"/>
        <v>0.99961199562133041</v>
      </c>
      <c r="FS158" s="2">
        <f t="shared" si="183"/>
        <v>0.9996509051218091</v>
      </c>
      <c r="FT158" s="2">
        <f t="shared" si="183"/>
        <v>0.99963875632439636</v>
      </c>
      <c r="FU158" s="2">
        <f t="shared" si="183"/>
        <v>0.9995007714463513</v>
      </c>
      <c r="FW158" s="2">
        <f t="shared" si="174"/>
        <v>9.5621932003897445E-2</v>
      </c>
      <c r="FX158" s="2">
        <f t="shared" si="174"/>
        <v>0.10721310026397599</v>
      </c>
      <c r="FY158" s="2">
        <f t="shared" si="174"/>
        <v>0.13457840451063674</v>
      </c>
      <c r="FZ158" s="2">
        <f t="shared" si="174"/>
        <v>0.12799542705878697</v>
      </c>
      <c r="GA158" s="2">
        <f t="shared" si="174"/>
        <v>0.13205779999230027</v>
      </c>
      <c r="GB158" s="2">
        <f t="shared" si="174"/>
        <v>0.16144337768706885</v>
      </c>
      <c r="GC158" s="2">
        <f t="shared" si="174"/>
        <v>0.14794666880533686</v>
      </c>
      <c r="GD158" s="2">
        <f t="shared" si="174"/>
        <v>0.14074835565347038</v>
      </c>
      <c r="GE158" s="2">
        <f t="shared" si="174"/>
        <v>0.16017207548807277</v>
      </c>
      <c r="GF158" s="2">
        <f t="shared" si="174"/>
        <v>0.15254178681924543</v>
      </c>
      <c r="GG158" s="2">
        <f t="shared" si="174"/>
        <v>0.15401581771899525</v>
      </c>
      <c r="GH158" s="2">
        <f t="shared" si="174"/>
        <v>0.11889089170276289</v>
      </c>
      <c r="GI158" s="2">
        <f t="shared" si="174"/>
        <v>9.8813170878332288E-2</v>
      </c>
      <c r="GJ158" s="2">
        <f t="shared" si="174"/>
        <v>6.6567552619344925E-2</v>
      </c>
      <c r="GK158" s="2">
        <f t="shared" si="174"/>
        <v>6.5404292694502472E-2</v>
      </c>
      <c r="GM158" s="86">
        <f t="shared" si="175"/>
        <v>7.8835676117552358E-186</v>
      </c>
      <c r="GN158" s="86">
        <f t="shared" si="175"/>
        <v>3.6374528011709456E-104</v>
      </c>
      <c r="GO158" s="86">
        <f t="shared" si="175"/>
        <v>4.1475343921522963E-112</v>
      </c>
      <c r="GP158" s="86">
        <f t="shared" si="175"/>
        <v>1.6358334386556612E-116</v>
      </c>
      <c r="GQ158" s="86">
        <f t="shared" si="175"/>
        <v>5.0771546947940436E-115</v>
      </c>
      <c r="GR158" s="86">
        <f t="shared" si="175"/>
        <v>4.1192952963853096E-100</v>
      </c>
      <c r="GS158" s="86">
        <f t="shared" si="175"/>
        <v>8.4803454770970175E-103</v>
      </c>
      <c r="GT158" s="86">
        <f t="shared" si="175"/>
        <v>1.0479403439975365E-123</v>
      </c>
      <c r="GU158" s="86">
        <f t="shared" si="175"/>
        <v>6.2141322630870964E-158</v>
      </c>
      <c r="GV158" s="86">
        <f t="shared" si="175"/>
        <v>6.2217939546165532E-179</v>
      </c>
      <c r="GW158" s="86">
        <f t="shared" si="175"/>
        <v>2.0575550744699646E-144</v>
      </c>
      <c r="GX158" s="86">
        <f t="shared" si="175"/>
        <v>1.0052775432965193E-275</v>
      </c>
      <c r="GY158" s="86">
        <f t="shared" si="175"/>
        <v>6.5435577545618873E-84</v>
      </c>
      <c r="GZ158" s="86">
        <f t="shared" si="175"/>
        <v>5.4224146127169055E-83</v>
      </c>
      <c r="HA158" s="86">
        <f t="shared" si="175"/>
        <v>3.0473356453808561E-134</v>
      </c>
      <c r="HC158" s="86">
        <f t="shared" si="186"/>
        <v>4.1301398262831174E-48</v>
      </c>
      <c r="HD158" s="86">
        <f t="shared" si="186"/>
        <v>8.0307723017810952E-47</v>
      </c>
      <c r="HE158" s="86">
        <f t="shared" si="186"/>
        <v>3.1397636775234716E-48</v>
      </c>
      <c r="HF158" s="86">
        <f t="shared" si="185"/>
        <v>9.8159776667898174E-91</v>
      </c>
      <c r="HG158" s="86">
        <f t="shared" si="185"/>
        <v>5.5238684013965019E-81</v>
      </c>
      <c r="HH158" s="86">
        <f t="shared" si="185"/>
        <v>3.1192499736243053E-70</v>
      </c>
      <c r="HI158" s="86">
        <f t="shared" si="185"/>
        <v>8.9924943524231802E-72</v>
      </c>
      <c r="HJ158" s="86">
        <f t="shared" si="185"/>
        <v>5.0684894179351773E-76</v>
      </c>
      <c r="HK158" s="86">
        <f t="shared" si="185"/>
        <v>3.7099922267444457E-102</v>
      </c>
      <c r="HL158" s="86">
        <f t="shared" si="166"/>
        <v>2.8093907225494025E-92</v>
      </c>
      <c r="HM158" s="86">
        <f t="shared" si="166"/>
        <v>4.7123254465388415E-88</v>
      </c>
      <c r="HN158" s="86">
        <f t="shared" si="166"/>
        <v>1.9704008786456151E-90</v>
      </c>
      <c r="HO158" s="86">
        <f t="shared" si="166"/>
        <v>1.2643330457273538E-33</v>
      </c>
      <c r="HP158" s="86">
        <f t="shared" si="166"/>
        <v>5.23874221883627E-33</v>
      </c>
      <c r="HQ158" s="86">
        <f t="shared" si="166"/>
        <v>9.4577436389750375E-46</v>
      </c>
      <c r="HS158" s="86">
        <f t="shared" si="176"/>
        <v>0.29622558087085199</v>
      </c>
      <c r="HT158" s="86">
        <f t="shared" si="176"/>
        <v>0.16344403546920436</v>
      </c>
      <c r="HU158" s="86">
        <f t="shared" si="176"/>
        <v>2.8898968681075846E-2</v>
      </c>
      <c r="HV158" s="86">
        <f t="shared" si="176"/>
        <v>3.0406261117022555E-2</v>
      </c>
      <c r="HW158" s="86">
        <f t="shared" si="176"/>
        <v>1.7070602180047498E-2</v>
      </c>
      <c r="HX158" s="86">
        <f t="shared" si="176"/>
        <v>1.9576314354415253E-3</v>
      </c>
      <c r="HY158" s="86">
        <f t="shared" si="176"/>
        <v>3.3346989218918711E-3</v>
      </c>
      <c r="HZ158" s="86">
        <f t="shared" si="176"/>
        <v>9.7699631699503364E-3</v>
      </c>
      <c r="IA158" s="86">
        <f t="shared" si="176"/>
        <v>4.1528019529798581E-4</v>
      </c>
      <c r="IB158" s="86">
        <f t="shared" si="176"/>
        <v>3.4052455327547489E-4</v>
      </c>
      <c r="IC158" s="86">
        <f t="shared" si="176"/>
        <v>2.8532801373479339E-3</v>
      </c>
      <c r="ID158" s="86">
        <f t="shared" si="176"/>
        <v>2.1959808366868592E-2</v>
      </c>
      <c r="IE158" s="86">
        <f t="shared" si="176"/>
        <v>0.21133942759033844</v>
      </c>
      <c r="IF158" s="86">
        <f t="shared" si="176"/>
        <v>0.46881480719122581</v>
      </c>
      <c r="IG158" s="86">
        <f t="shared" si="176"/>
        <v>0.48471517755000765</v>
      </c>
      <c r="II158" s="86">
        <f t="shared" si="177"/>
        <v>7.9217322077112791E-4</v>
      </c>
      <c r="IJ158" s="86">
        <f t="shared" si="177"/>
        <v>9.704818276634627E-5</v>
      </c>
      <c r="IK158" s="86">
        <f t="shared" si="177"/>
        <v>6.1970566211920085E-4</v>
      </c>
      <c r="IL158" s="86">
        <f t="shared" si="177"/>
        <v>1.768554499928237E-4</v>
      </c>
      <c r="IM158" s="86">
        <f t="shared" si="177"/>
        <v>5.5490973637382424E-4</v>
      </c>
      <c r="IN158" s="86">
        <f t="shared" si="177"/>
        <v>1.1756740748100846E-3</v>
      </c>
      <c r="IO158" s="86">
        <f t="shared" si="177"/>
        <v>1.5582057538244894E-3</v>
      </c>
      <c r="IP158" s="86">
        <f t="shared" si="177"/>
        <v>1.4469159925094585E-3</v>
      </c>
      <c r="IQ158" s="86">
        <f t="shared" si="177"/>
        <v>6.0724695617416261E-4</v>
      </c>
      <c r="IR158" s="86">
        <f t="shared" si="177"/>
        <v>2.8498935086426281E-4</v>
      </c>
      <c r="IS158" s="86">
        <f t="shared" si="177"/>
        <v>3.1268333965727975E-4</v>
      </c>
      <c r="IT158" s="86">
        <f t="shared" si="177"/>
        <v>5.2005243587646657E-5</v>
      </c>
      <c r="IU158" s="86">
        <f t="shared" si="177"/>
        <v>6.3328317518184299E-5</v>
      </c>
      <c r="IV158" s="86">
        <f t="shared" si="177"/>
        <v>3.5225977372676532E-6</v>
      </c>
      <c r="IW158" s="86">
        <f t="shared" si="177"/>
        <v>2.9991657681223513E-6</v>
      </c>
      <c r="IY158" s="86">
        <f t="shared" si="178"/>
        <v>0.29701775409162312</v>
      </c>
      <c r="IZ158" s="86">
        <f t="shared" si="178"/>
        <v>0.1635410836519707</v>
      </c>
      <c r="JA158" s="86">
        <f t="shared" si="178"/>
        <v>2.9518674343195047E-2</v>
      </c>
      <c r="JB158" s="86">
        <f t="shared" si="178"/>
        <v>3.058311656701538E-2</v>
      </c>
      <c r="JC158" s="86">
        <f t="shared" si="178"/>
        <v>1.7625511916421324E-2</v>
      </c>
      <c r="JD158" s="86">
        <f t="shared" si="178"/>
        <v>3.1333055102516099E-3</v>
      </c>
      <c r="JE158" s="86">
        <f t="shared" si="178"/>
        <v>4.8929046757163605E-3</v>
      </c>
      <c r="JF158" s="86">
        <f t="shared" si="178"/>
        <v>1.1216879162459795E-2</v>
      </c>
      <c r="JG158" s="86">
        <f t="shared" si="178"/>
        <v>1.0225271514721485E-3</v>
      </c>
      <c r="JH158" s="86">
        <f t="shared" si="178"/>
        <v>6.2551390413973776E-4</v>
      </c>
      <c r="JI158" s="86">
        <f t="shared" si="178"/>
        <v>3.1659634770052139E-3</v>
      </c>
      <c r="JJ158" s="86">
        <f t="shared" si="178"/>
        <v>2.2011813610456239E-2</v>
      </c>
      <c r="JK158" s="86">
        <f t="shared" si="178"/>
        <v>0.21140275590785662</v>
      </c>
      <c r="JL158" s="86">
        <f t="shared" si="178"/>
        <v>0.4688183297889631</v>
      </c>
      <c r="JM158" s="86">
        <f t="shared" si="178"/>
        <v>0.48471817671577577</v>
      </c>
    </row>
    <row r="159" spans="2:273" x14ac:dyDescent="0.25">
      <c r="B159" s="2">
        <v>132</v>
      </c>
      <c r="C159" s="37">
        <v>68.022999999999996</v>
      </c>
      <c r="D159" s="37">
        <v>58.59</v>
      </c>
      <c r="E159" s="37">
        <v>56.524999999999999</v>
      </c>
      <c r="F159" s="37">
        <v>57</v>
      </c>
      <c r="G159" s="37">
        <v>57.768999999999998</v>
      </c>
      <c r="H159" s="37">
        <v>58.308</v>
      </c>
      <c r="I159" s="37">
        <v>56.317</v>
      </c>
      <c r="J159" s="37">
        <v>57.561</v>
      </c>
      <c r="K159" s="37">
        <v>57.024000000000001</v>
      </c>
      <c r="L159" s="37">
        <v>57</v>
      </c>
      <c r="M159" s="37">
        <v>58.902000000000001</v>
      </c>
      <c r="N159" s="37">
        <v>59.463000000000001</v>
      </c>
      <c r="O159" s="37">
        <v>65.39</v>
      </c>
      <c r="P159" s="37">
        <v>82.578999999999994</v>
      </c>
      <c r="Q159" s="37">
        <v>111.6</v>
      </c>
      <c r="S159" s="4">
        <f t="shared" si="179"/>
        <v>69.055451187264524</v>
      </c>
      <c r="T159" s="4">
        <f t="shared" si="179"/>
        <v>60.369397709617324</v>
      </c>
      <c r="U159" s="4">
        <f t="shared" si="179"/>
        <v>57.083267578716772</v>
      </c>
      <c r="V159" s="4">
        <f t="shared" si="179"/>
        <v>58.452588401743988</v>
      </c>
      <c r="W159" s="4">
        <f t="shared" si="179"/>
        <v>58.423406171495387</v>
      </c>
      <c r="X159" s="4">
        <f t="shared" si="179"/>
        <v>57.950827521586298</v>
      </c>
      <c r="Y159" s="4">
        <f t="shared" si="179"/>
        <v>56.902884375799417</v>
      </c>
      <c r="Z159" s="4">
        <f t="shared" si="179"/>
        <v>57.989302926621583</v>
      </c>
      <c r="AA159" s="4">
        <f t="shared" si="179"/>
        <v>57.427463955473748</v>
      </c>
      <c r="AB159" s="4">
        <f t="shared" si="179"/>
        <v>56.852109200797699</v>
      </c>
      <c r="AC159" s="4">
        <f t="shared" si="179"/>
        <v>61.135007666153086</v>
      </c>
      <c r="AD159" s="4">
        <f t="shared" si="179"/>
        <v>62.399663799853471</v>
      </c>
      <c r="AE159" s="4">
        <f t="shared" si="179"/>
        <v>65.479729530912849</v>
      </c>
      <c r="AF159" s="4">
        <f t="shared" si="179"/>
        <v>79.610822324360797</v>
      </c>
      <c r="AG159" s="4">
        <f t="shared" si="179"/>
        <v>107.1844388664192</v>
      </c>
      <c r="AI159" s="4">
        <f t="shared" si="180"/>
        <v>-1.0324511872645274</v>
      </c>
      <c r="AJ159" s="4">
        <f t="shared" si="180"/>
        <v>-1.7793977096173208</v>
      </c>
      <c r="AK159" s="4">
        <f t="shared" si="180"/>
        <v>-0.55826757871677302</v>
      </c>
      <c r="AL159" s="4">
        <f t="shared" si="180"/>
        <v>-1.4525884017439878</v>
      </c>
      <c r="AM159" s="4">
        <f t="shared" si="180"/>
        <v>-0.65440617149538838</v>
      </c>
      <c r="AN159" s="4">
        <f t="shared" si="180"/>
        <v>0.35717247841370181</v>
      </c>
      <c r="AO159" s="4">
        <f t="shared" si="180"/>
        <v>-0.58588437579941655</v>
      </c>
      <c r="AP159" s="4">
        <f t="shared" si="180"/>
        <v>-0.42830292662158342</v>
      </c>
      <c r="AQ159" s="4">
        <f t="shared" si="180"/>
        <v>-0.40346395547374669</v>
      </c>
      <c r="AR159" s="4">
        <f t="shared" si="180"/>
        <v>0.14789079920230108</v>
      </c>
      <c r="AS159" s="4">
        <f t="shared" si="180"/>
        <v>-2.2330076661530853</v>
      </c>
      <c r="AT159" s="4">
        <f t="shared" si="180"/>
        <v>-2.9366637998534699</v>
      </c>
      <c r="AU159" s="4">
        <f t="shared" si="180"/>
        <v>-8.9729530912848077E-2</v>
      </c>
      <c r="AV159" s="4">
        <f t="shared" si="180"/>
        <v>2.9681776756391969</v>
      </c>
      <c r="AW159" s="4">
        <f t="shared" si="180"/>
        <v>4.4155611335807947</v>
      </c>
      <c r="AY159" s="2">
        <f t="shared" si="172"/>
        <v>69.055451187264524</v>
      </c>
      <c r="AZ159" s="2">
        <f t="shared" si="172"/>
        <v>60.14452609620146</v>
      </c>
      <c r="BA159" s="2">
        <f t="shared" si="172"/>
        <v>57.053555500808251</v>
      </c>
      <c r="BB159" s="2">
        <f t="shared" si="172"/>
        <v>58.430755459509982</v>
      </c>
      <c r="BC159" s="2">
        <f t="shared" si="172"/>
        <v>58.385504030582084</v>
      </c>
      <c r="BD159" s="2">
        <f t="shared" si="172"/>
        <v>57.920548092776059</v>
      </c>
      <c r="BE159" s="2">
        <f t="shared" si="172"/>
        <v>56.8232751167468</v>
      </c>
      <c r="BF159" s="2">
        <f t="shared" si="172"/>
        <v>57.92597503457884</v>
      </c>
      <c r="BG159" s="2">
        <f t="shared" si="172"/>
        <v>57.372922365730886</v>
      </c>
      <c r="BH159" s="2">
        <f t="shared" si="172"/>
        <v>56.815172703652209</v>
      </c>
      <c r="BI159" s="2">
        <f t="shared" si="172"/>
        <v>61.107349528225463</v>
      </c>
      <c r="BJ159" s="2">
        <f t="shared" si="172"/>
        <v>62.357982773759062</v>
      </c>
      <c r="BK159" s="2">
        <f t="shared" si="172"/>
        <v>64.211338348461709</v>
      </c>
      <c r="BL159" s="2">
        <f t="shared" si="172"/>
        <v>62.720854550403558</v>
      </c>
      <c r="BM159" s="2">
        <f t="shared" si="172"/>
        <v>73.308308166675928</v>
      </c>
      <c r="BO159" s="2" t="str">
        <f t="shared" si="187"/>
        <v/>
      </c>
      <c r="BP159" s="2" t="str">
        <f t="shared" si="188"/>
        <v/>
      </c>
      <c r="BQ159" s="2" t="str">
        <f t="shared" si="189"/>
        <v/>
      </c>
      <c r="BR159" s="2" t="str">
        <f t="shared" si="190"/>
        <v/>
      </c>
      <c r="BS159" s="2" t="str">
        <f t="shared" si="191"/>
        <v/>
      </c>
      <c r="BT159" s="2" t="str">
        <f t="shared" si="192"/>
        <v/>
      </c>
      <c r="BU159" s="2" t="str">
        <f t="shared" si="193"/>
        <v/>
      </c>
      <c r="BV159" s="2" t="str">
        <f t="shared" si="194"/>
        <v/>
      </c>
      <c r="BW159" s="2" t="str">
        <f t="shared" si="195"/>
        <v/>
      </c>
      <c r="BX159" s="2" t="str">
        <f t="shared" si="196"/>
        <v/>
      </c>
      <c r="BY159" s="2" t="str">
        <f t="shared" si="197"/>
        <v/>
      </c>
      <c r="BZ159" s="2" t="str">
        <f t="shared" si="198"/>
        <v/>
      </c>
      <c r="CA159" s="2" t="str">
        <f t="shared" si="199"/>
        <v/>
      </c>
      <c r="CB159" s="2" t="str">
        <f t="shared" si="200"/>
        <v/>
      </c>
      <c r="CC159" s="2" t="str">
        <f t="shared" si="201"/>
        <v/>
      </c>
      <c r="CE159" s="2" t="str">
        <f t="shared" si="173"/>
        <v/>
      </c>
      <c r="CF159" s="2" t="str">
        <f t="shared" si="173"/>
        <v/>
      </c>
      <c r="CG159" s="2" t="str">
        <f t="shared" si="173"/>
        <v/>
      </c>
      <c r="CH159" s="2" t="str">
        <f t="shared" si="173"/>
        <v/>
      </c>
      <c r="CI159" s="2">
        <f t="shared" si="173"/>
        <v>57.768999999999998</v>
      </c>
      <c r="CJ159" s="2">
        <f t="shared" si="173"/>
        <v>58.308</v>
      </c>
      <c r="CK159" s="2">
        <f t="shared" si="173"/>
        <v>56.317</v>
      </c>
      <c r="CL159" s="2">
        <f t="shared" si="173"/>
        <v>57.561</v>
      </c>
      <c r="CM159" s="2">
        <f t="shared" si="173"/>
        <v>57.024000000000001</v>
      </c>
      <c r="CN159" s="2">
        <f t="shared" si="173"/>
        <v>57</v>
      </c>
      <c r="CO159" s="2">
        <f t="shared" si="173"/>
        <v>58.902000000000001</v>
      </c>
      <c r="CP159" s="2">
        <f t="shared" si="173"/>
        <v>59.463000000000001</v>
      </c>
      <c r="CQ159" s="2" t="str">
        <f t="shared" si="173"/>
        <v/>
      </c>
      <c r="CR159" s="2" t="str">
        <f t="shared" si="173"/>
        <v/>
      </c>
      <c r="CS159" s="2" t="str">
        <f t="shared" si="173"/>
        <v/>
      </c>
      <c r="CU159" s="2" t="str">
        <f t="shared" si="202"/>
        <v/>
      </c>
      <c r="CV159" s="2" t="str">
        <f t="shared" si="203"/>
        <v/>
      </c>
      <c r="CW159" s="2" t="str">
        <f t="shared" si="204"/>
        <v/>
      </c>
      <c r="CX159" s="2" t="str">
        <f t="shared" si="205"/>
        <v/>
      </c>
      <c r="CY159" s="2">
        <f t="shared" si="206"/>
        <v>57.768999999999998</v>
      </c>
      <c r="CZ159" s="2">
        <f t="shared" si="207"/>
        <v>58.308</v>
      </c>
      <c r="DA159" s="2">
        <f t="shared" si="208"/>
        <v>56.317</v>
      </c>
      <c r="DB159" s="2">
        <f t="shared" si="209"/>
        <v>57.561</v>
      </c>
      <c r="DC159" s="2">
        <f t="shared" si="210"/>
        <v>57.024000000000001</v>
      </c>
      <c r="DD159" s="2">
        <f t="shared" si="211"/>
        <v>57</v>
      </c>
      <c r="DE159" s="2">
        <f t="shared" si="212"/>
        <v>58.902000000000001</v>
      </c>
      <c r="DF159" s="2">
        <f t="shared" si="213"/>
        <v>59.463000000000001</v>
      </c>
      <c r="DG159" s="2" t="str">
        <f t="shared" si="214"/>
        <v/>
      </c>
      <c r="DH159" s="2" t="str">
        <f t="shared" si="215"/>
        <v/>
      </c>
      <c r="DI159" s="2" t="str">
        <f t="shared" si="216"/>
        <v/>
      </c>
      <c r="DK159" s="2">
        <f t="shared" si="181"/>
        <v>156.38849028340081</v>
      </c>
      <c r="DL159" s="2">
        <f t="shared" si="181"/>
        <v>94.822447145877348</v>
      </c>
      <c r="DM159" s="2">
        <f t="shared" si="181"/>
        <v>109.64870129870128</v>
      </c>
      <c r="DN159" s="2">
        <f t="shared" si="181"/>
        <v>97.336056478405311</v>
      </c>
      <c r="DO159" s="2">
        <f t="shared" si="181"/>
        <v>99.174597223347661</v>
      </c>
      <c r="DP159" s="2">
        <f t="shared" si="181"/>
        <v>83.240476895197844</v>
      </c>
      <c r="DQ159" s="2">
        <f t="shared" si="181"/>
        <v>93.24091362126245</v>
      </c>
      <c r="DR159" s="2">
        <f t="shared" si="181"/>
        <v>91.712403805496805</v>
      </c>
      <c r="DS159" s="2">
        <f t="shared" si="181"/>
        <v>108.74814285714288</v>
      </c>
      <c r="DT159" s="2">
        <f t="shared" si="181"/>
        <v>91.794779990516844</v>
      </c>
      <c r="DU159" s="2">
        <f t="shared" si="181"/>
        <v>104.87232645074224</v>
      </c>
      <c r="DV159" s="2">
        <f t="shared" si="181"/>
        <v>112.55740872420265</v>
      </c>
      <c r="DW159" s="2">
        <f t="shared" si="181"/>
        <v>100.17886046511627</v>
      </c>
      <c r="DX159" s="2">
        <f t="shared" si="181"/>
        <v>79.752370824524277</v>
      </c>
      <c r="DY159" s="2">
        <f t="shared" si="181"/>
        <v>105.78167335115864</v>
      </c>
      <c r="EA159" s="2">
        <f t="shared" si="157"/>
        <v>68.699035164835152</v>
      </c>
      <c r="EB159" s="2">
        <f t="shared" si="157"/>
        <v>59.944429382015549</v>
      </c>
      <c r="EC159" s="2">
        <f t="shared" si="157"/>
        <v>56.884488623035423</v>
      </c>
      <c r="ED159" s="2">
        <f t="shared" si="157"/>
        <v>58.121372694355699</v>
      </c>
      <c r="EE159" s="2">
        <f t="shared" si="157"/>
        <v>58.242831524760611</v>
      </c>
      <c r="EF159" s="2">
        <f t="shared" si="157"/>
        <v>57.787241807909616</v>
      </c>
      <c r="EG159" s="2">
        <f t="shared" si="157"/>
        <v>56.636735981709059</v>
      </c>
      <c r="EH159" s="2">
        <f t="shared" si="157"/>
        <v>57.75616969817446</v>
      </c>
      <c r="EI159" s="2">
        <f t="shared" si="157"/>
        <v>57.035729746401643</v>
      </c>
      <c r="EJ159" s="2">
        <f t="shared" si="157"/>
        <v>56.431943326242873</v>
      </c>
      <c r="EK159" s="2">
        <f t="shared" ref="EK159:EK190" si="217">CO$228*$B159+CO$229</f>
        <v>60.961516261870749</v>
      </c>
      <c r="EL159" s="2">
        <f t="shared" si="184"/>
        <v>62.314205111402352</v>
      </c>
      <c r="EM159" s="2">
        <f t="shared" si="184"/>
        <v>64.173059454801816</v>
      </c>
      <c r="EN159" s="2">
        <f t="shared" si="184"/>
        <v>62.729231300763743</v>
      </c>
      <c r="EO159" s="2">
        <f t="shared" si="184"/>
        <v>73.28589197164051</v>
      </c>
      <c r="EQ159" s="2">
        <f t="shared" si="182"/>
        <v>71.827283421500965</v>
      </c>
      <c r="ER159" s="2">
        <f t="shared" si="182"/>
        <v>61.574133791741509</v>
      </c>
      <c r="ES159" s="2">
        <f t="shared" si="182"/>
        <v>57.946650771047103</v>
      </c>
      <c r="ET159" s="2">
        <f t="shared" si="182"/>
        <v>60.27111939818441</v>
      </c>
      <c r="EU159" s="2">
        <f t="shared" si="182"/>
        <v>59.1684158724089</v>
      </c>
      <c r="EV159" s="2">
        <f t="shared" si="182"/>
        <v>58.512026554721658</v>
      </c>
      <c r="EW159" s="2">
        <f t="shared" si="182"/>
        <v>57.734149986435099</v>
      </c>
      <c r="EX159" s="2">
        <f t="shared" si="182"/>
        <v>58.797467221073674</v>
      </c>
      <c r="EY159" s="2">
        <f t="shared" si="182"/>
        <v>58.853209719165619</v>
      </c>
      <c r="EZ159" s="2">
        <f t="shared" si="182"/>
        <v>58.674365783011837</v>
      </c>
      <c r="FA159" s="2">
        <f t="shared" si="182"/>
        <v>61.74318874719949</v>
      </c>
      <c r="FB159" s="2">
        <f t="shared" si="182"/>
        <v>62.515921377912868</v>
      </c>
      <c r="FC159" s="2">
        <f t="shared" si="182"/>
        <v>64.422912612120356</v>
      </c>
      <c r="FD159" s="2">
        <f t="shared" si="182"/>
        <v>62.536394144832684</v>
      </c>
      <c r="FE159" s="2">
        <f t="shared" si="182"/>
        <v>73.392819472131066</v>
      </c>
      <c r="FG159" s="2">
        <f t="shared" si="183"/>
        <v>0.9996416260429386</v>
      </c>
      <c r="FH159" s="2">
        <f t="shared" si="183"/>
        <v>0.99969966102849117</v>
      </c>
      <c r="FI159" s="2">
        <f t="shared" si="183"/>
        <v>0.99972821069605977</v>
      </c>
      <c r="FJ159" s="2">
        <f t="shared" si="183"/>
        <v>0.99971035016323573</v>
      </c>
      <c r="FK159" s="2">
        <f t="shared" si="183"/>
        <v>0.99974749806622443</v>
      </c>
      <c r="FL159" s="2">
        <f t="shared" si="183"/>
        <v>0.99972603704095397</v>
      </c>
      <c r="FM159" s="2">
        <f t="shared" si="183"/>
        <v>0.99969889824903546</v>
      </c>
      <c r="FN159" s="2">
        <f t="shared" si="183"/>
        <v>0.99966847221659905</v>
      </c>
      <c r="FO159" s="2">
        <f t="shared" si="183"/>
        <v>0.99955803931195486</v>
      </c>
      <c r="FP159" s="2">
        <f t="shared" si="183"/>
        <v>0.99961529187523435</v>
      </c>
      <c r="FQ159" s="2">
        <f t="shared" si="183"/>
        <v>0.99964106559461385</v>
      </c>
      <c r="FR159" s="2">
        <f t="shared" si="183"/>
        <v>0.99964612371953598</v>
      </c>
      <c r="FS159" s="2">
        <f t="shared" si="183"/>
        <v>0.99968161190733762</v>
      </c>
      <c r="FT159" s="2">
        <f t="shared" si="183"/>
        <v>0.99967053137986672</v>
      </c>
      <c r="FU159" s="2">
        <f t="shared" si="183"/>
        <v>0.99954467814696935</v>
      </c>
      <c r="FW159" s="2">
        <f t="shared" si="174"/>
        <v>0.10388894318520646</v>
      </c>
      <c r="FX159" s="2">
        <f t="shared" si="174"/>
        <v>0.11635330006520921</v>
      </c>
      <c r="FY159" s="2">
        <f t="shared" si="174"/>
        <v>0.14567091232388468</v>
      </c>
      <c r="FZ159" s="2">
        <f t="shared" si="174"/>
        <v>0.13863225740348109</v>
      </c>
      <c r="GA159" s="2">
        <f t="shared" si="174"/>
        <v>0.14297687311370164</v>
      </c>
      <c r="GB159" s="2">
        <f t="shared" si="174"/>
        <v>0.1743042217986937</v>
      </c>
      <c r="GC159" s="2">
        <f t="shared" si="174"/>
        <v>0.15993740949358001</v>
      </c>
      <c r="GD159" s="2">
        <f t="shared" si="174"/>
        <v>0.1522599428996087</v>
      </c>
      <c r="GE159" s="2">
        <f t="shared" si="174"/>
        <v>0.17295253337636807</v>
      </c>
      <c r="GF159" s="2">
        <f t="shared" si="174"/>
        <v>0.16483290457338887</v>
      </c>
      <c r="GG159" s="2">
        <f t="shared" si="174"/>
        <v>0.16640238495134604</v>
      </c>
      <c r="GH159" s="2">
        <f t="shared" si="174"/>
        <v>0.12888293439765547</v>
      </c>
      <c r="GI159" s="2">
        <f t="shared" si="174"/>
        <v>0.10732333999384593</v>
      </c>
      <c r="GJ159" s="2">
        <f t="shared" si="174"/>
        <v>7.2524097246179822E-2</v>
      </c>
      <c r="GK159" s="2">
        <f t="shared" si="174"/>
        <v>7.1264694368163087E-2</v>
      </c>
      <c r="GM159" s="86">
        <f t="shared" si="175"/>
        <v>2.3556385496880865E-191</v>
      </c>
      <c r="GN159" s="86">
        <f t="shared" si="175"/>
        <v>2.7534065278064612E-107</v>
      </c>
      <c r="GO159" s="86">
        <f t="shared" si="175"/>
        <v>1.917083776618155E-115</v>
      </c>
      <c r="GP159" s="86">
        <f t="shared" si="175"/>
        <v>5.6461196725038918E-120</v>
      </c>
      <c r="GQ159" s="86">
        <f t="shared" si="175"/>
        <v>1.8266939753577139E-118</v>
      </c>
      <c r="GR159" s="86">
        <f t="shared" si="175"/>
        <v>4.3949604620419546E-103</v>
      </c>
      <c r="GS159" s="86">
        <f t="shared" si="175"/>
        <v>7.8947181036682573E-106</v>
      </c>
      <c r="GT159" s="86">
        <f t="shared" si="175"/>
        <v>1.9722070136998815E-127</v>
      </c>
      <c r="GU159" s="86">
        <f t="shared" si="175"/>
        <v>1.1900807188527077E-162</v>
      </c>
      <c r="GV159" s="86">
        <f t="shared" si="175"/>
        <v>3.3455367795287556E-184</v>
      </c>
      <c r="GW159" s="86">
        <f t="shared" si="175"/>
        <v>1.0732169512723892E-148</v>
      </c>
      <c r="GX159" s="86">
        <f t="shared" si="175"/>
        <v>6.0644559490801197E-284</v>
      </c>
      <c r="GY159" s="86">
        <f t="shared" si="175"/>
        <v>2.0821900955450354E-86</v>
      </c>
      <c r="GZ159" s="86">
        <f t="shared" si="175"/>
        <v>1.7813260609818124E-85</v>
      </c>
      <c r="HA159" s="86">
        <f t="shared" si="175"/>
        <v>3.3377138007549935E-138</v>
      </c>
      <c r="HC159" s="86">
        <f t="shared" si="186"/>
        <v>2.8022627691087614E-50</v>
      </c>
      <c r="HD159" s="86">
        <f t="shared" si="186"/>
        <v>6.6004251232240881E-49</v>
      </c>
      <c r="HE159" s="86">
        <f t="shared" si="186"/>
        <v>2.3990486279567297E-50</v>
      </c>
      <c r="HF159" s="86">
        <f t="shared" si="185"/>
        <v>8.4936073271248103E-95</v>
      </c>
      <c r="HG159" s="86">
        <f t="shared" si="185"/>
        <v>1.3956012346914464E-84</v>
      </c>
      <c r="HH159" s="86">
        <f t="shared" si="185"/>
        <v>2.8446170180762908E-73</v>
      </c>
      <c r="HI159" s="86">
        <f t="shared" si="185"/>
        <v>7.5492444869106429E-75</v>
      </c>
      <c r="HJ159" s="86">
        <f t="shared" si="185"/>
        <v>2.4149960931058311E-79</v>
      </c>
      <c r="HK159" s="86">
        <f t="shared" si="185"/>
        <v>1.5734367682417163E-106</v>
      </c>
      <c r="HL159" s="86">
        <f t="shared" si="166"/>
        <v>4.053892427634392E-96</v>
      </c>
      <c r="HM159" s="86">
        <f t="shared" si="166"/>
        <v>8.3556310931979294E-92</v>
      </c>
      <c r="HN159" s="86">
        <f t="shared" si="166"/>
        <v>2.5245072330013314E-94</v>
      </c>
      <c r="HO159" s="86">
        <f t="shared" si="166"/>
        <v>4.1816974817212238E-35</v>
      </c>
      <c r="HP159" s="86">
        <f t="shared" si="166"/>
        <v>1.7895842355113689E-34</v>
      </c>
      <c r="HQ159" s="86">
        <f t="shared" si="166"/>
        <v>8.7475434526006373E-48</v>
      </c>
      <c r="HS159" s="86">
        <f t="shared" si="176"/>
        <v>0.21368642061948753</v>
      </c>
      <c r="HT159" s="86">
        <f t="shared" si="176"/>
        <v>9.2702790244640648E-2</v>
      </c>
      <c r="HU159" s="86">
        <f t="shared" si="176"/>
        <v>1.207078605363229E-2</v>
      </c>
      <c r="HV159" s="86">
        <f t="shared" si="176"/>
        <v>1.2071441256413209E-2</v>
      </c>
      <c r="HW159" s="86">
        <f t="shared" si="176"/>
        <v>6.6462352683816523E-3</v>
      </c>
      <c r="HX159" s="86">
        <f t="shared" si="176"/>
        <v>5.3934358893311871E-4</v>
      </c>
      <c r="HY159" s="86">
        <f t="shared" si="176"/>
        <v>1.0861962575446596E-3</v>
      </c>
      <c r="HZ159" s="86">
        <f t="shared" si="176"/>
        <v>3.696517404944831E-3</v>
      </c>
      <c r="IA159" s="86">
        <f t="shared" si="176"/>
        <v>9.0085111310791072E-5</v>
      </c>
      <c r="IB159" s="86">
        <f t="shared" si="176"/>
        <v>6.9754984977209207E-5</v>
      </c>
      <c r="IC159" s="86">
        <f t="shared" si="176"/>
        <v>7.4352764375803344E-4</v>
      </c>
      <c r="ID159" s="86">
        <f t="shared" si="176"/>
        <v>8.012164294332224E-3</v>
      </c>
      <c r="IE159" s="86">
        <f t="shared" si="176"/>
        <v>0.12855352058715241</v>
      </c>
      <c r="IF159" s="86">
        <f t="shared" si="176"/>
        <v>0.40540510172178679</v>
      </c>
      <c r="IG159" s="86">
        <f t="shared" si="176"/>
        <v>0.42341924903184014</v>
      </c>
      <c r="II159" s="86">
        <f t="shared" si="177"/>
        <v>1.2899026095531342E-3</v>
      </c>
      <c r="IJ159" s="86">
        <f t="shared" si="177"/>
        <v>1.9259384193799333E-4</v>
      </c>
      <c r="IK159" s="86">
        <f t="shared" si="177"/>
        <v>1.1390751323494186E-3</v>
      </c>
      <c r="IL159" s="86">
        <f t="shared" si="177"/>
        <v>3.5687577312663946E-4</v>
      </c>
      <c r="IM159" s="86">
        <f t="shared" si="177"/>
        <v>1.0231015391461511E-3</v>
      </c>
      <c r="IN159" s="86">
        <f t="shared" si="177"/>
        <v>2.1853905659360057E-3</v>
      </c>
      <c r="IO159" s="86">
        <f t="shared" si="177"/>
        <v>2.719924632939707E-3</v>
      </c>
      <c r="IP159" s="86">
        <f t="shared" si="177"/>
        <v>2.4989986171536169E-3</v>
      </c>
      <c r="IQ159" s="86">
        <f t="shared" si="177"/>
        <v>1.2033178608736798E-3</v>
      </c>
      <c r="IR159" s="86">
        <f t="shared" si="177"/>
        <v>5.9506221109840442E-4</v>
      </c>
      <c r="IS159" s="86">
        <f t="shared" si="177"/>
        <v>6.499843363251788E-4</v>
      </c>
      <c r="IT159" s="86">
        <f t="shared" si="177"/>
        <v>1.1320038149472948E-4</v>
      </c>
      <c r="IU159" s="86">
        <f t="shared" si="177"/>
        <v>1.2636994346977316E-4</v>
      </c>
      <c r="IV159" s="86">
        <f t="shared" si="177"/>
        <v>7.6064094537335272E-6</v>
      </c>
      <c r="IW159" s="86">
        <f t="shared" si="177"/>
        <v>6.5096664828002436E-6</v>
      </c>
      <c r="IY159" s="86">
        <f t="shared" si="178"/>
        <v>0.21497632322904067</v>
      </c>
      <c r="IZ159" s="86">
        <f t="shared" si="178"/>
        <v>9.2895384086578645E-2</v>
      </c>
      <c r="JA159" s="86">
        <f t="shared" si="178"/>
        <v>1.3209861185981709E-2</v>
      </c>
      <c r="JB159" s="86">
        <f t="shared" si="178"/>
        <v>1.2428317029539847E-2</v>
      </c>
      <c r="JC159" s="86">
        <f t="shared" si="178"/>
        <v>7.6693368075278039E-3</v>
      </c>
      <c r="JD159" s="86">
        <f t="shared" si="178"/>
        <v>2.7247341548691244E-3</v>
      </c>
      <c r="JE159" s="86">
        <f t="shared" si="178"/>
        <v>3.8061208904843664E-3</v>
      </c>
      <c r="JF159" s="86">
        <f t="shared" si="178"/>
        <v>6.1955160220984479E-3</v>
      </c>
      <c r="JG159" s="86">
        <f t="shared" si="178"/>
        <v>1.2934029721844709E-3</v>
      </c>
      <c r="JH159" s="86">
        <f t="shared" si="178"/>
        <v>6.6481719607561359E-4</v>
      </c>
      <c r="JI159" s="86">
        <f t="shared" si="178"/>
        <v>1.3935119800832121E-3</v>
      </c>
      <c r="JJ159" s="86">
        <f t="shared" si="178"/>
        <v>8.1253646758269529E-3</v>
      </c>
      <c r="JK159" s="86">
        <f t="shared" si="178"/>
        <v>0.12867989053062218</v>
      </c>
      <c r="JL159" s="86">
        <f t="shared" si="178"/>
        <v>0.40541270813124053</v>
      </c>
      <c r="JM159" s="86">
        <f t="shared" si="178"/>
        <v>0.42342575869832294</v>
      </c>
    </row>
    <row r="160" spans="2:273" x14ac:dyDescent="0.25">
      <c r="B160" s="2">
        <v>133</v>
      </c>
      <c r="C160" s="37">
        <v>68.614000000000004</v>
      </c>
      <c r="D160" s="37">
        <v>58.59</v>
      </c>
      <c r="E160" s="37">
        <v>56.725000000000001</v>
      </c>
      <c r="F160" s="37">
        <v>57.41</v>
      </c>
      <c r="G160" s="37">
        <v>58.436</v>
      </c>
      <c r="H160" s="37">
        <v>58.256</v>
      </c>
      <c r="I160" s="37">
        <v>56.39</v>
      </c>
      <c r="J160" s="37">
        <v>58.073</v>
      </c>
      <c r="K160" s="37">
        <v>56.292999999999999</v>
      </c>
      <c r="L160" s="37">
        <v>55.146000000000001</v>
      </c>
      <c r="M160" s="37">
        <v>59.561</v>
      </c>
      <c r="N160" s="37">
        <v>61.122</v>
      </c>
      <c r="O160" s="37">
        <v>64.415000000000006</v>
      </c>
      <c r="P160" s="37">
        <v>77.132000000000005</v>
      </c>
      <c r="Q160" s="37">
        <v>101.45</v>
      </c>
      <c r="S160" s="4">
        <f t="shared" si="179"/>
        <v>68.762861500461298</v>
      </c>
      <c r="T160" s="4">
        <f t="shared" si="179"/>
        <v>60.072008364569449</v>
      </c>
      <c r="U160" s="4">
        <f t="shared" si="179"/>
        <v>56.959535653226403</v>
      </c>
      <c r="V160" s="4">
        <f t="shared" si="179"/>
        <v>58.265033391338036</v>
      </c>
      <c r="W160" s="4">
        <f t="shared" si="179"/>
        <v>58.336115068874911</v>
      </c>
      <c r="X160" s="4">
        <f t="shared" si="179"/>
        <v>57.84202615978802</v>
      </c>
      <c r="Y160" s="4">
        <f t="shared" si="179"/>
        <v>56.806458121197309</v>
      </c>
      <c r="Z160" s="4">
        <f t="shared" si="179"/>
        <v>57.908020724292228</v>
      </c>
      <c r="AA160" s="4">
        <f t="shared" si="179"/>
        <v>57.308142679254985</v>
      </c>
      <c r="AB160" s="4">
        <f t="shared" si="179"/>
        <v>56.784531501590507</v>
      </c>
      <c r="AC160" s="4">
        <f t="shared" si="179"/>
        <v>61.046095339433542</v>
      </c>
      <c r="AD160" s="4">
        <f t="shared" si="179"/>
        <v>62.279480361754707</v>
      </c>
      <c r="AE160" s="4">
        <f t="shared" si="179"/>
        <v>64.709952040206431</v>
      </c>
      <c r="AF160" s="4">
        <f t="shared" si="179"/>
        <v>75.209172010995403</v>
      </c>
      <c r="AG160" s="4">
        <f t="shared" si="179"/>
        <v>98.546760114261275</v>
      </c>
      <c r="AI160" s="4">
        <f t="shared" si="180"/>
        <v>-0.14886150046129387</v>
      </c>
      <c r="AJ160" s="4">
        <f t="shared" si="180"/>
        <v>-1.4820083645694453</v>
      </c>
      <c r="AK160" s="4">
        <f t="shared" si="180"/>
        <v>-0.23453565322640202</v>
      </c>
      <c r="AL160" s="4">
        <f t="shared" si="180"/>
        <v>-0.85503339133803991</v>
      </c>
      <c r="AM160" s="4">
        <f t="shared" si="180"/>
        <v>9.9884931125089338E-2</v>
      </c>
      <c r="AN160" s="4">
        <f t="shared" si="180"/>
        <v>0.41397384021198036</v>
      </c>
      <c r="AO160" s="4">
        <f t="shared" si="180"/>
        <v>-0.41645812119730863</v>
      </c>
      <c r="AP160" s="4">
        <f t="shared" si="180"/>
        <v>0.16497927570777193</v>
      </c>
      <c r="AQ160" s="4">
        <f t="shared" si="180"/>
        <v>-1.0151426792549856</v>
      </c>
      <c r="AR160" s="4">
        <f t="shared" si="180"/>
        <v>-1.6385315015905064</v>
      </c>
      <c r="AS160" s="4">
        <f t="shared" si="180"/>
        <v>-1.485095339433542</v>
      </c>
      <c r="AT160" s="4">
        <f t="shared" si="180"/>
        <v>-1.1574803617547076</v>
      </c>
      <c r="AU160" s="4">
        <f t="shared" si="180"/>
        <v>-0.29495204020642518</v>
      </c>
      <c r="AV160" s="4">
        <f t="shared" si="180"/>
        <v>1.9228279890046025</v>
      </c>
      <c r="AW160" s="4">
        <f t="shared" si="180"/>
        <v>2.9032398857387278</v>
      </c>
      <c r="AY160" s="2">
        <f t="shared" si="172"/>
        <v>68.762861500461298</v>
      </c>
      <c r="AZ160" s="2">
        <f t="shared" si="172"/>
        <v>59.975676617256227</v>
      </c>
      <c r="BA160" s="2">
        <f t="shared" si="172"/>
        <v>56.930829168067199</v>
      </c>
      <c r="BB160" s="2">
        <f t="shared" si="172"/>
        <v>58.25079284952956</v>
      </c>
      <c r="BC160" s="2">
        <f t="shared" si="172"/>
        <v>58.291291438848006</v>
      </c>
      <c r="BD160" s="2">
        <f t="shared" si="172"/>
        <v>57.791131122526359</v>
      </c>
      <c r="BE160" s="2">
        <f t="shared" si="172"/>
        <v>56.679925995701474</v>
      </c>
      <c r="BF160" s="2">
        <f t="shared" si="172"/>
        <v>57.817398050178298</v>
      </c>
      <c r="BG160" s="2">
        <f t="shared" si="172"/>
        <v>57.209171621203353</v>
      </c>
      <c r="BH160" s="2">
        <f t="shared" si="172"/>
        <v>56.713982026645816</v>
      </c>
      <c r="BI160" s="2">
        <f t="shared" si="172"/>
        <v>60.997458462123845</v>
      </c>
      <c r="BJ160" s="2">
        <f t="shared" si="172"/>
        <v>62.260127949159838</v>
      </c>
      <c r="BK160" s="2">
        <f t="shared" si="172"/>
        <v>64.128846346458346</v>
      </c>
      <c r="BL160" s="2">
        <f t="shared" si="172"/>
        <v>62.632851865614406</v>
      </c>
      <c r="BM160" s="2">
        <f t="shared" si="172"/>
        <v>73.076514249771378</v>
      </c>
      <c r="BO160" s="2" t="str">
        <f t="shared" si="187"/>
        <v/>
      </c>
      <c r="BP160" s="2" t="str">
        <f t="shared" si="188"/>
        <v/>
      </c>
      <c r="BQ160" s="2" t="str">
        <f t="shared" si="189"/>
        <v/>
      </c>
      <c r="BR160" s="2" t="str">
        <f t="shared" si="190"/>
        <v/>
      </c>
      <c r="BS160" s="2" t="str">
        <f t="shared" si="191"/>
        <v/>
      </c>
      <c r="BT160" s="2" t="str">
        <f t="shared" si="192"/>
        <v/>
      </c>
      <c r="BU160" s="2" t="str">
        <f t="shared" si="193"/>
        <v/>
      </c>
      <c r="BV160" s="2" t="str">
        <f t="shared" si="194"/>
        <v/>
      </c>
      <c r="BW160" s="2" t="str">
        <f t="shared" si="195"/>
        <v/>
      </c>
      <c r="BX160" s="2" t="str">
        <f t="shared" si="196"/>
        <v/>
      </c>
      <c r="BY160" s="2" t="str">
        <f t="shared" si="197"/>
        <v/>
      </c>
      <c r="BZ160" s="2" t="str">
        <f t="shared" si="198"/>
        <v/>
      </c>
      <c r="CA160" s="2" t="str">
        <f t="shared" si="199"/>
        <v/>
      </c>
      <c r="CB160" s="2" t="str">
        <f t="shared" si="200"/>
        <v/>
      </c>
      <c r="CC160" s="2" t="str">
        <f t="shared" si="201"/>
        <v/>
      </c>
      <c r="CE160" s="2" t="str">
        <f t="shared" si="173"/>
        <v/>
      </c>
      <c r="CF160" s="2" t="str">
        <f t="shared" si="173"/>
        <v/>
      </c>
      <c r="CG160" s="2">
        <f t="shared" si="173"/>
        <v>56.725000000000001</v>
      </c>
      <c r="CH160" s="2">
        <f t="shared" si="173"/>
        <v>57.41</v>
      </c>
      <c r="CI160" s="2">
        <f t="shared" si="173"/>
        <v>58.436</v>
      </c>
      <c r="CJ160" s="2">
        <f t="shared" si="173"/>
        <v>58.256</v>
      </c>
      <c r="CK160" s="2">
        <f t="shared" si="173"/>
        <v>56.39</v>
      </c>
      <c r="CL160" s="2">
        <f t="shared" si="173"/>
        <v>58.073</v>
      </c>
      <c r="CM160" s="2">
        <f t="shared" si="173"/>
        <v>56.292999999999999</v>
      </c>
      <c r="CN160" s="2">
        <f t="shared" si="173"/>
        <v>55.146000000000001</v>
      </c>
      <c r="CO160" s="2">
        <f t="shared" si="173"/>
        <v>59.561</v>
      </c>
      <c r="CP160" s="2">
        <f t="shared" si="173"/>
        <v>61.122</v>
      </c>
      <c r="CQ160" s="2" t="str">
        <f t="shared" si="173"/>
        <v/>
      </c>
      <c r="CR160" s="2" t="str">
        <f t="shared" si="173"/>
        <v/>
      </c>
      <c r="CS160" s="2" t="str">
        <f t="shared" si="173"/>
        <v/>
      </c>
      <c r="CU160" s="2" t="str">
        <f t="shared" si="202"/>
        <v/>
      </c>
      <c r="CV160" s="2" t="str">
        <f t="shared" si="203"/>
        <v/>
      </c>
      <c r="CW160" s="2">
        <f t="shared" si="204"/>
        <v>56.725000000000001</v>
      </c>
      <c r="CX160" s="2">
        <f t="shared" si="205"/>
        <v>57.41</v>
      </c>
      <c r="CY160" s="2">
        <f t="shared" si="206"/>
        <v>58.436</v>
      </c>
      <c r="CZ160" s="2">
        <f t="shared" si="207"/>
        <v>58.256</v>
      </c>
      <c r="DA160" s="2">
        <f t="shared" si="208"/>
        <v>56.39</v>
      </c>
      <c r="DB160" s="2">
        <f t="shared" si="209"/>
        <v>58.073</v>
      </c>
      <c r="DC160" s="2">
        <f t="shared" si="210"/>
        <v>56.292999999999999</v>
      </c>
      <c r="DD160" s="2">
        <f t="shared" si="211"/>
        <v>55.146000000000001</v>
      </c>
      <c r="DE160" s="2">
        <f t="shared" si="212"/>
        <v>59.561</v>
      </c>
      <c r="DF160" s="2">
        <f t="shared" si="213"/>
        <v>61.122</v>
      </c>
      <c r="DG160" s="2" t="str">
        <f t="shared" si="214"/>
        <v/>
      </c>
      <c r="DH160" s="2" t="str">
        <f t="shared" si="215"/>
        <v/>
      </c>
      <c r="DI160" s="2" t="str">
        <f t="shared" si="216"/>
        <v/>
      </c>
      <c r="DK160" s="2">
        <f t="shared" si="181"/>
        <v>157.011833805668</v>
      </c>
      <c r="DL160" s="2">
        <f t="shared" si="181"/>
        <v>94.983641649048593</v>
      </c>
      <c r="DM160" s="2">
        <f t="shared" si="181"/>
        <v>109.94001057082451</v>
      </c>
      <c r="DN160" s="2">
        <f t="shared" si="181"/>
        <v>97.514627906976742</v>
      </c>
      <c r="DO160" s="2">
        <f t="shared" si="181"/>
        <v>99.375979688301868</v>
      </c>
      <c r="DP160" s="2">
        <f t="shared" si="181"/>
        <v>83.289063424947159</v>
      </c>
      <c r="DQ160" s="2">
        <f t="shared" si="181"/>
        <v>93.372706282089979</v>
      </c>
      <c r="DR160" s="2">
        <f t="shared" si="181"/>
        <v>91.800772374911887</v>
      </c>
      <c r="DS160" s="2">
        <f t="shared" si="181"/>
        <v>109.03758431372552</v>
      </c>
      <c r="DT160" s="2">
        <f t="shared" si="181"/>
        <v>91.914391180654363</v>
      </c>
      <c r="DU160" s="2">
        <f t="shared" si="181"/>
        <v>105.12916673414304</v>
      </c>
      <c r="DV160" s="2">
        <f t="shared" si="181"/>
        <v>112.88947148217636</v>
      </c>
      <c r="DW160" s="2">
        <f t="shared" si="181"/>
        <v>100.34027589852008</v>
      </c>
      <c r="DX160" s="2">
        <f t="shared" si="181"/>
        <v>79.786677448907639</v>
      </c>
      <c r="DY160" s="2">
        <f t="shared" si="181"/>
        <v>105.98143939393938</v>
      </c>
      <c r="EA160" s="2">
        <f t="shared" ref="EA160:EJ185" si="218">CE$228*$B160+CE$229</f>
        <v>68.368832967032958</v>
      </c>
      <c r="EB160" s="2">
        <f t="shared" si="218"/>
        <v>59.751385839398054</v>
      </c>
      <c r="EC160" s="2">
        <f t="shared" si="218"/>
        <v>56.743431855500816</v>
      </c>
      <c r="ED160" s="2">
        <f t="shared" si="218"/>
        <v>57.904812234291803</v>
      </c>
      <c r="EE160" s="2">
        <f t="shared" si="218"/>
        <v>58.133411407392138</v>
      </c>
      <c r="EF160" s="2">
        <f t="shared" si="218"/>
        <v>57.642541565778863</v>
      </c>
      <c r="EG160" s="2">
        <f t="shared" si="218"/>
        <v>56.472517233495282</v>
      </c>
      <c r="EH160" s="2">
        <f t="shared" si="218"/>
        <v>57.62922042209189</v>
      </c>
      <c r="EI160" s="2">
        <f t="shared" si="218"/>
        <v>56.835960932145298</v>
      </c>
      <c r="EJ160" s="2">
        <f t="shared" si="218"/>
        <v>56.287802828343288</v>
      </c>
      <c r="EK160" s="2">
        <f t="shared" si="217"/>
        <v>60.836684703396443</v>
      </c>
      <c r="EL160" s="2">
        <f t="shared" si="184"/>
        <v>62.214001529051977</v>
      </c>
      <c r="EM160" s="2">
        <f t="shared" si="184"/>
        <v>64.087220194266024</v>
      </c>
      <c r="EN160" s="2">
        <f t="shared" si="184"/>
        <v>62.643515153351935</v>
      </c>
      <c r="EO160" s="2">
        <f t="shared" si="184"/>
        <v>73.054104339986068</v>
      </c>
      <c r="EQ160" s="2">
        <f t="shared" si="182"/>
        <v>71.605669667506234</v>
      </c>
      <c r="ER160" s="2">
        <f t="shared" si="182"/>
        <v>61.45268204255494</v>
      </c>
      <c r="ES160" s="2">
        <f t="shared" si="182"/>
        <v>57.849453462227615</v>
      </c>
      <c r="ET160" s="2">
        <f t="shared" si="182"/>
        <v>60.141576663952065</v>
      </c>
      <c r="EU160" s="2">
        <f t="shared" si="182"/>
        <v>59.092958013709705</v>
      </c>
      <c r="EV160" s="2">
        <f t="shared" si="182"/>
        <v>58.398986980046317</v>
      </c>
      <c r="EW160" s="2">
        <f t="shared" si="182"/>
        <v>57.614798559816144</v>
      </c>
      <c r="EX160" s="2">
        <f t="shared" si="182"/>
        <v>58.710131731526928</v>
      </c>
      <c r="EY160" s="2">
        <f t="shared" si="182"/>
        <v>58.723999525725077</v>
      </c>
      <c r="EZ160" s="2">
        <f t="shared" si="182"/>
        <v>58.613063307119646</v>
      </c>
      <c r="FA160" s="2">
        <f t="shared" si="182"/>
        <v>61.65124766933954</v>
      </c>
      <c r="FB160" s="2">
        <f t="shared" si="182"/>
        <v>62.427288494877857</v>
      </c>
      <c r="FC160" s="2">
        <f t="shared" si="182"/>
        <v>64.3542286722451</v>
      </c>
      <c r="FD160" s="2">
        <f t="shared" si="182"/>
        <v>62.443250658748653</v>
      </c>
      <c r="FE160" s="2">
        <f t="shared" si="182"/>
        <v>73.166672179809723</v>
      </c>
      <c r="FG160" s="2">
        <f t="shared" si="183"/>
        <v>0.99967314876000923</v>
      </c>
      <c r="FH160" s="2">
        <f t="shared" si="183"/>
        <v>0.99972608036374533</v>
      </c>
      <c r="FI160" s="2">
        <f t="shared" si="183"/>
        <v>0.99975211928083885</v>
      </c>
      <c r="FJ160" s="2">
        <f t="shared" si="183"/>
        <v>0.99973582947659123</v>
      </c>
      <c r="FK160" s="2">
        <f t="shared" si="183"/>
        <v>0.99976971038299411</v>
      </c>
      <c r="FL160" s="2">
        <f t="shared" si="183"/>
        <v>0.99975013678862268</v>
      </c>
      <c r="FM160" s="2">
        <f t="shared" si="183"/>
        <v>0.99972538466379768</v>
      </c>
      <c r="FN160" s="2">
        <f t="shared" si="183"/>
        <v>0.99969763424772429</v>
      </c>
      <c r="FO160" s="2">
        <f t="shared" si="183"/>
        <v>0.99959691138672446</v>
      </c>
      <c r="FP160" s="2">
        <f t="shared" si="183"/>
        <v>0.99964913014322987</v>
      </c>
      <c r="FQ160" s="2">
        <f t="shared" si="183"/>
        <v>0.99967263759280012</v>
      </c>
      <c r="FR160" s="2">
        <f t="shared" si="183"/>
        <v>0.99967725094689919</v>
      </c>
      <c r="FS160" s="2">
        <f t="shared" si="183"/>
        <v>0.99970961847341844</v>
      </c>
      <c r="FT160" s="2">
        <f t="shared" si="183"/>
        <v>0.99969951233617349</v>
      </c>
      <c r="FU160" s="2">
        <f t="shared" si="183"/>
        <v>0.99958472489731298</v>
      </c>
      <c r="FW160" s="2">
        <f t="shared" si="174"/>
        <v>0.11278154954012939</v>
      </c>
      <c r="FX160" s="2">
        <f t="shared" si="174"/>
        <v>0.1261626110515543</v>
      </c>
      <c r="FY160" s="2">
        <f t="shared" si="174"/>
        <v>0.15751130476833758</v>
      </c>
      <c r="FZ160" s="2">
        <f t="shared" si="174"/>
        <v>0.15000098582144275</v>
      </c>
      <c r="GA160" s="2">
        <f t="shared" si="174"/>
        <v>0.15463792506291912</v>
      </c>
      <c r="GB160" s="2">
        <f t="shared" si="174"/>
        <v>0.18795993967759983</v>
      </c>
      <c r="GC160" s="2">
        <f t="shared" si="174"/>
        <v>0.17270299342113088</v>
      </c>
      <c r="GD160" s="2">
        <f t="shared" si="174"/>
        <v>0.16453276001591191</v>
      </c>
      <c r="GE160" s="2">
        <f t="shared" si="174"/>
        <v>0.18652627667463192</v>
      </c>
      <c r="GF160" s="2">
        <f t="shared" si="174"/>
        <v>0.1779064780595426</v>
      </c>
      <c r="GG160" s="2">
        <f t="shared" si="174"/>
        <v>0.17957367484734077</v>
      </c>
      <c r="GH160" s="2">
        <f t="shared" si="174"/>
        <v>0.13958171353685553</v>
      </c>
      <c r="GI160" s="2">
        <f t="shared" si="174"/>
        <v>0.11647171194356074</v>
      </c>
      <c r="GJ160" s="2">
        <f t="shared" si="174"/>
        <v>7.8968548856609561E-2</v>
      </c>
      <c r="GK160" s="2">
        <f t="shared" si="174"/>
        <v>7.7606600191037267E-2</v>
      </c>
      <c r="GM160" s="86">
        <f t="shared" si="175"/>
        <v>5.8325577750902245E-197</v>
      </c>
      <c r="GN160" s="86">
        <f t="shared" si="175"/>
        <v>1.8715694002404733E-110</v>
      </c>
      <c r="GO160" s="86">
        <f t="shared" si="175"/>
        <v>7.905675222418363E-119</v>
      </c>
      <c r="GP160" s="86">
        <f t="shared" si="175"/>
        <v>1.7314390958805053E-123</v>
      </c>
      <c r="GQ160" s="86">
        <f t="shared" si="175"/>
        <v>5.8375423538184963E-122</v>
      </c>
      <c r="GR160" s="86">
        <f t="shared" si="175"/>
        <v>4.2360695392937697E-106</v>
      </c>
      <c r="GS160" s="86">
        <f t="shared" si="175"/>
        <v>6.6308663711781856E-109</v>
      </c>
      <c r="GT160" s="86">
        <f t="shared" si="175"/>
        <v>3.2629409278226136E-131</v>
      </c>
      <c r="GU160" s="86">
        <f t="shared" si="175"/>
        <v>1.9392584679189605E-167</v>
      </c>
      <c r="GV160" s="86">
        <f t="shared" si="175"/>
        <v>1.50609123511888E-189</v>
      </c>
      <c r="GW160" s="86">
        <f t="shared" si="175"/>
        <v>4.8390380404622837E-153</v>
      </c>
      <c r="GX160" s="86">
        <f t="shared" si="175"/>
        <v>2.7658282398499493E-292</v>
      </c>
      <c r="GY160" s="86">
        <f t="shared" si="175"/>
        <v>6.0808484557022498E-89</v>
      </c>
      <c r="GZ160" s="86">
        <f t="shared" si="175"/>
        <v>5.3707202390979855E-88</v>
      </c>
      <c r="HA160" s="86">
        <f t="shared" si="175"/>
        <v>3.1969020671429919E-142</v>
      </c>
      <c r="HC160" s="86">
        <f t="shared" si="186"/>
        <v>1.6978613959569772E-52</v>
      </c>
      <c r="HD160" s="86">
        <f t="shared" si="186"/>
        <v>4.8712933510874826E-51</v>
      </c>
      <c r="HE160" s="86">
        <f t="shared" si="186"/>
        <v>1.6460112857776411E-52</v>
      </c>
      <c r="HF160" s="86">
        <f t="shared" si="185"/>
        <v>5.9678201815765171E-99</v>
      </c>
      <c r="HG160" s="86">
        <f t="shared" si="185"/>
        <v>2.9355649327344879E-88</v>
      </c>
      <c r="HH160" s="86">
        <f t="shared" si="185"/>
        <v>2.2298427136656388E-76</v>
      </c>
      <c r="HI160" s="86">
        <f t="shared" si="185"/>
        <v>5.4462124468097037E-78</v>
      </c>
      <c r="HJ160" s="86">
        <f t="shared" si="185"/>
        <v>9.7400802185349375E-83</v>
      </c>
      <c r="HK160" s="86">
        <f t="shared" si="185"/>
        <v>5.3870058476139829E-111</v>
      </c>
      <c r="HL160" s="86">
        <f t="shared" si="166"/>
        <v>4.870368620656044E-100</v>
      </c>
      <c r="HM160" s="86">
        <f t="shared" si="166"/>
        <v>1.2335631265298647E-95</v>
      </c>
      <c r="HN160" s="86">
        <f t="shared" si="166"/>
        <v>2.6695657910625239E-98</v>
      </c>
      <c r="HO160" s="86">
        <f t="shared" si="166"/>
        <v>1.2814983442897059E-36</v>
      </c>
      <c r="HP160" s="86">
        <f t="shared" si="166"/>
        <v>5.6644203533026967E-36</v>
      </c>
      <c r="HQ160" s="86">
        <f t="shared" si="166"/>
        <v>7.2852536912706399E-50</v>
      </c>
      <c r="HS160" s="86">
        <f t="shared" si="176"/>
        <v>0.14323175022384277</v>
      </c>
      <c r="HT160" s="86">
        <f t="shared" si="176"/>
        <v>4.684168461105577E-2</v>
      </c>
      <c r="HU160" s="86">
        <f t="shared" si="176"/>
        <v>4.4788289250430316E-3</v>
      </c>
      <c r="HV160" s="86">
        <f t="shared" si="176"/>
        <v>4.1926001917707853E-3</v>
      </c>
      <c r="HW160" s="86">
        <f t="shared" si="176"/>
        <v>2.2998206849044632E-3</v>
      </c>
      <c r="HX160" s="86">
        <f t="shared" si="176"/>
        <v>1.2970128293246177E-4</v>
      </c>
      <c r="HY160" s="86">
        <f t="shared" si="176"/>
        <v>3.1551699596455671E-4</v>
      </c>
      <c r="HZ160" s="86">
        <f t="shared" si="176"/>
        <v>1.2544840488729163E-3</v>
      </c>
      <c r="IA160" s="86">
        <f t="shared" si="176"/>
        <v>1.682291050993161E-5</v>
      </c>
      <c r="IB160" s="86">
        <f t="shared" si="176"/>
        <v>1.2216994623524905E-5</v>
      </c>
      <c r="IC160" s="86">
        <f t="shared" si="176"/>
        <v>1.655910835443008E-4</v>
      </c>
      <c r="ID160" s="86">
        <f t="shared" si="176"/>
        <v>2.53359323171289E-3</v>
      </c>
      <c r="IE160" s="86">
        <f t="shared" si="176"/>
        <v>7.0001050016821803E-2</v>
      </c>
      <c r="IF160" s="86">
        <f t="shared" si="176"/>
        <v>0.3344033994409536</v>
      </c>
      <c r="IG160" s="86">
        <f t="shared" si="176"/>
        <v>0.35248660971053264</v>
      </c>
      <c r="II160" s="86">
        <f t="shared" si="177"/>
        <v>2.0628721588683225E-3</v>
      </c>
      <c r="IJ160" s="86">
        <f t="shared" si="177"/>
        <v>3.7189888115232901E-4</v>
      </c>
      <c r="IK160" s="86">
        <f t="shared" si="177"/>
        <v>2.0373198559884521E-3</v>
      </c>
      <c r="IL160" s="86">
        <f t="shared" si="177"/>
        <v>6.9826873967237212E-4</v>
      </c>
      <c r="IM160" s="86">
        <f t="shared" si="177"/>
        <v>1.835805968987687E-3</v>
      </c>
      <c r="IN160" s="86">
        <f t="shared" si="177"/>
        <v>3.9368071268206656E-3</v>
      </c>
      <c r="IO160" s="86">
        <f t="shared" si="177"/>
        <v>4.6238644765570092E-3</v>
      </c>
      <c r="IP160" s="86">
        <f t="shared" si="177"/>
        <v>4.2091229399934486E-3</v>
      </c>
      <c r="IQ160" s="86">
        <f t="shared" si="177"/>
        <v>2.3034713818127417E-3</v>
      </c>
      <c r="IR160" s="86">
        <f t="shared" si="177"/>
        <v>1.1984004141302157E-3</v>
      </c>
      <c r="IS160" s="86">
        <f t="shared" si="177"/>
        <v>1.303187906506428E-3</v>
      </c>
      <c r="IT160" s="86">
        <f t="shared" si="177"/>
        <v>2.383981646767035E-4</v>
      </c>
      <c r="IU160" s="86">
        <f t="shared" si="177"/>
        <v>2.4557414453263399E-4</v>
      </c>
      <c r="IV160" s="86">
        <f t="shared" si="177"/>
        <v>1.6016637711502878E-5</v>
      </c>
      <c r="IW160" s="86">
        <f t="shared" si="177"/>
        <v>1.3778039462918409E-5</v>
      </c>
      <c r="IY160" s="86">
        <f t="shared" si="178"/>
        <v>0.1452946223827111</v>
      </c>
      <c r="IZ160" s="86">
        <f t="shared" si="178"/>
        <v>4.7213583492208097E-2</v>
      </c>
      <c r="JA160" s="86">
        <f t="shared" si="178"/>
        <v>6.5161487810314837E-3</v>
      </c>
      <c r="JB160" s="86">
        <f t="shared" si="178"/>
        <v>4.8908689314431575E-3</v>
      </c>
      <c r="JC160" s="86">
        <f t="shared" si="178"/>
        <v>4.1356266538921504E-3</v>
      </c>
      <c r="JD160" s="86">
        <f t="shared" si="178"/>
        <v>4.0665084097531272E-3</v>
      </c>
      <c r="JE160" s="86">
        <f t="shared" si="178"/>
        <v>4.9393814725215658E-3</v>
      </c>
      <c r="JF160" s="86">
        <f t="shared" si="178"/>
        <v>5.4636069888663649E-3</v>
      </c>
      <c r="JG160" s="86">
        <f t="shared" si="178"/>
        <v>2.3202942923226731E-3</v>
      </c>
      <c r="JH160" s="86">
        <f t="shared" si="178"/>
        <v>1.2106174087537405E-3</v>
      </c>
      <c r="JI160" s="86">
        <f t="shared" si="178"/>
        <v>1.4687789900507289E-3</v>
      </c>
      <c r="JJ160" s="86">
        <f t="shared" si="178"/>
        <v>2.7719913963895936E-3</v>
      </c>
      <c r="JK160" s="86">
        <f t="shared" si="178"/>
        <v>7.0246624161354437E-2</v>
      </c>
      <c r="JL160" s="86">
        <f t="shared" si="178"/>
        <v>0.3344194160786651</v>
      </c>
      <c r="JM160" s="86">
        <f t="shared" si="178"/>
        <v>0.35250038774999554</v>
      </c>
    </row>
    <row r="161" spans="2:273" x14ac:dyDescent="0.25">
      <c r="B161" s="2">
        <v>134</v>
      </c>
      <c r="C161" s="37">
        <v>68.385999999999996</v>
      </c>
      <c r="D161" s="37">
        <v>58.845999999999997</v>
      </c>
      <c r="E161" s="37">
        <v>57.174999999999997</v>
      </c>
      <c r="F161" s="37">
        <v>57.308</v>
      </c>
      <c r="G161" s="37">
        <v>57.948999999999998</v>
      </c>
      <c r="H161" s="37">
        <v>56.41</v>
      </c>
      <c r="I161" s="37">
        <v>57.048999999999999</v>
      </c>
      <c r="J161" s="37">
        <v>57.512</v>
      </c>
      <c r="K161" s="37">
        <v>56.366</v>
      </c>
      <c r="L161" s="37">
        <v>56.268000000000001</v>
      </c>
      <c r="M161" s="37">
        <v>61.073</v>
      </c>
      <c r="N161" s="37">
        <v>60.878</v>
      </c>
      <c r="O161" s="37">
        <v>62.170999999999999</v>
      </c>
      <c r="P161" s="37">
        <v>73.841999999999999</v>
      </c>
      <c r="Q161" s="37">
        <v>91.325000000000003</v>
      </c>
      <c r="S161" s="4">
        <f t="shared" si="179"/>
        <v>68.47459017022652</v>
      </c>
      <c r="T161" s="4">
        <f t="shared" si="179"/>
        <v>59.850787750009196</v>
      </c>
      <c r="U161" s="4">
        <f t="shared" si="179"/>
        <v>56.851426220756586</v>
      </c>
      <c r="V161" s="4">
        <f t="shared" si="179"/>
        <v>58.093432992865708</v>
      </c>
      <c r="W161" s="4">
        <f t="shared" si="179"/>
        <v>58.268035159089699</v>
      </c>
      <c r="X161" s="4">
        <f t="shared" si="179"/>
        <v>57.74726528975804</v>
      </c>
      <c r="Y161" s="4">
        <f t="shared" si="179"/>
        <v>56.737412567807098</v>
      </c>
      <c r="Z161" s="4">
        <f t="shared" si="179"/>
        <v>57.849639704558612</v>
      </c>
      <c r="AA161" s="4">
        <f t="shared" si="179"/>
        <v>57.222320264977441</v>
      </c>
      <c r="AB161" s="4">
        <f t="shared" si="179"/>
        <v>56.746875328025112</v>
      </c>
      <c r="AC161" s="4">
        <f t="shared" si="179"/>
        <v>60.977738615942528</v>
      </c>
      <c r="AD161" s="4">
        <f t="shared" si="179"/>
        <v>62.1853918431175</v>
      </c>
      <c r="AE161" s="4">
        <f t="shared" si="179"/>
        <v>64.295568513301504</v>
      </c>
      <c r="AF161" s="4">
        <f t="shared" si="179"/>
        <v>71.412851561360824</v>
      </c>
      <c r="AG161" s="4">
        <f t="shared" si="179"/>
        <v>90.959601362198697</v>
      </c>
      <c r="AI161" s="4">
        <f t="shared" si="180"/>
        <v>-8.8590170226524378E-2</v>
      </c>
      <c r="AJ161" s="4">
        <f t="shared" si="180"/>
        <v>-1.0047877500092</v>
      </c>
      <c r="AK161" s="4">
        <f t="shared" si="180"/>
        <v>0.3235737792434108</v>
      </c>
      <c r="AL161" s="4">
        <f t="shared" si="180"/>
        <v>-0.785432992865708</v>
      </c>
      <c r="AM161" s="4">
        <f t="shared" si="180"/>
        <v>-0.31903515908970093</v>
      </c>
      <c r="AN161" s="4">
        <f t="shared" si="180"/>
        <v>-1.3372652897580437</v>
      </c>
      <c r="AO161" s="4">
        <f t="shared" si="180"/>
        <v>0.3115874321929013</v>
      </c>
      <c r="AP161" s="4">
        <f t="shared" si="180"/>
        <v>-0.3376397045586117</v>
      </c>
      <c r="AQ161" s="4">
        <f t="shared" si="180"/>
        <v>-0.85632026497744107</v>
      </c>
      <c r="AR161" s="4">
        <f t="shared" si="180"/>
        <v>-0.47887532802511146</v>
      </c>
      <c r="AS161" s="4">
        <f t="shared" si="180"/>
        <v>9.5261384057472753E-2</v>
      </c>
      <c r="AT161" s="4">
        <f t="shared" si="180"/>
        <v>-1.3073918431175002</v>
      </c>
      <c r="AU161" s="4">
        <f t="shared" si="180"/>
        <v>-2.1245685133015044</v>
      </c>
      <c r="AV161" s="4">
        <f t="shared" si="180"/>
        <v>2.4291484386391744</v>
      </c>
      <c r="AW161" s="4">
        <f t="shared" si="180"/>
        <v>0.36539863780130588</v>
      </c>
      <c r="AY161" s="2">
        <f t="shared" ref="AY161:BM177" si="219">IF(OR($B161 &lt; C$230, $B161 &gt; C$233), #N/A, ((1-FG161)*DK161) + (FG161 - FW161)*EA161 + (FW161*EQ161))</f>
        <v>68.47459017022652</v>
      </c>
      <c r="AZ161" s="2">
        <f t="shared" si="219"/>
        <v>59.809535023113703</v>
      </c>
      <c r="BA161" s="2">
        <f t="shared" si="219"/>
        <v>56.810119839714204</v>
      </c>
      <c r="BB161" s="2">
        <f t="shared" si="219"/>
        <v>58.074637014129202</v>
      </c>
      <c r="BC161" s="2">
        <f t="shared" si="219"/>
        <v>58.198698986306724</v>
      </c>
      <c r="BD161" s="2">
        <f t="shared" si="219"/>
        <v>57.663260751056612</v>
      </c>
      <c r="BE161" s="2">
        <f t="shared" si="219"/>
        <v>56.538734741796759</v>
      </c>
      <c r="BF161" s="2">
        <f t="shared" si="219"/>
        <v>57.710745301605044</v>
      </c>
      <c r="BG161" s="2">
        <f t="shared" si="219"/>
        <v>57.049058056975568</v>
      </c>
      <c r="BH161" s="2">
        <f t="shared" si="219"/>
        <v>56.616969883418342</v>
      </c>
      <c r="BI161" s="2">
        <f t="shared" si="219"/>
        <v>60.889212120788706</v>
      </c>
      <c r="BJ161" s="2">
        <f t="shared" si="219"/>
        <v>62.162798770773783</v>
      </c>
      <c r="BK161" s="2">
        <f t="shared" si="219"/>
        <v>64.046934524575931</v>
      </c>
      <c r="BL161" s="2">
        <f t="shared" si="219"/>
        <v>62.544682574569549</v>
      </c>
      <c r="BM161" s="2">
        <f t="shared" si="219"/>
        <v>72.844935408193336</v>
      </c>
      <c r="BO161" s="2" t="str">
        <f t="shared" si="187"/>
        <v/>
      </c>
      <c r="BP161" s="2" t="str">
        <f t="shared" si="188"/>
        <v/>
      </c>
      <c r="BQ161" s="2" t="str">
        <f t="shared" si="189"/>
        <v/>
      </c>
      <c r="BR161" s="2" t="str">
        <f t="shared" si="190"/>
        <v/>
      </c>
      <c r="BS161" s="2" t="str">
        <f t="shared" si="191"/>
        <v/>
      </c>
      <c r="BT161" s="2" t="str">
        <f t="shared" si="192"/>
        <v/>
      </c>
      <c r="BU161" s="2" t="str">
        <f t="shared" si="193"/>
        <v/>
      </c>
      <c r="BV161" s="2" t="str">
        <f t="shared" si="194"/>
        <v/>
      </c>
      <c r="BW161" s="2" t="str">
        <f t="shared" si="195"/>
        <v/>
      </c>
      <c r="BX161" s="2" t="str">
        <f t="shared" si="196"/>
        <v/>
      </c>
      <c r="BY161" s="2" t="str">
        <f t="shared" si="197"/>
        <v/>
      </c>
      <c r="BZ161" s="2" t="str">
        <f t="shared" si="198"/>
        <v/>
      </c>
      <c r="CA161" s="2" t="str">
        <f t="shared" si="199"/>
        <v/>
      </c>
      <c r="CB161" s="2" t="str">
        <f t="shared" si="200"/>
        <v/>
      </c>
      <c r="CC161" s="2" t="str">
        <f t="shared" si="201"/>
        <v/>
      </c>
      <c r="CE161" s="2" t="str">
        <f t="shared" ref="CE161:CS177" si="220">IF(AND(IY161 &lt; $CS$22, $B161 &gt; C$231, $B161 &lt; C$232), C161, "")</f>
        <v/>
      </c>
      <c r="CF161" s="2" t="str">
        <f t="shared" si="220"/>
        <v/>
      </c>
      <c r="CG161" s="2">
        <f t="shared" si="220"/>
        <v>57.174999999999997</v>
      </c>
      <c r="CH161" s="2">
        <f t="shared" si="220"/>
        <v>57.308</v>
      </c>
      <c r="CI161" s="2">
        <f t="shared" si="220"/>
        <v>57.948999999999998</v>
      </c>
      <c r="CJ161" s="2">
        <f t="shared" si="220"/>
        <v>56.41</v>
      </c>
      <c r="CK161" s="2">
        <f t="shared" si="220"/>
        <v>57.048999999999999</v>
      </c>
      <c r="CL161" s="2">
        <f t="shared" si="220"/>
        <v>57.512</v>
      </c>
      <c r="CM161" s="2">
        <f t="shared" si="220"/>
        <v>56.366</v>
      </c>
      <c r="CN161" s="2">
        <f t="shared" si="220"/>
        <v>56.268000000000001</v>
      </c>
      <c r="CO161" s="2">
        <f t="shared" si="220"/>
        <v>61.073</v>
      </c>
      <c r="CP161" s="2">
        <f t="shared" si="220"/>
        <v>60.878</v>
      </c>
      <c r="CQ161" s="2" t="str">
        <f t="shared" si="220"/>
        <v/>
      </c>
      <c r="CR161" s="2" t="str">
        <f t="shared" si="220"/>
        <v/>
      </c>
      <c r="CS161" s="2" t="str">
        <f t="shared" si="220"/>
        <v/>
      </c>
      <c r="CU161" s="2" t="str">
        <f t="shared" si="202"/>
        <v/>
      </c>
      <c r="CV161" s="2" t="str">
        <f t="shared" si="203"/>
        <v/>
      </c>
      <c r="CW161" s="2">
        <f t="shared" si="204"/>
        <v>57.174999999999997</v>
      </c>
      <c r="CX161" s="2">
        <f t="shared" si="205"/>
        <v>57.308</v>
      </c>
      <c r="CY161" s="2">
        <f t="shared" si="206"/>
        <v>57.948999999999998</v>
      </c>
      <c r="CZ161" s="2">
        <f t="shared" si="207"/>
        <v>56.41</v>
      </c>
      <c r="DA161" s="2">
        <f t="shared" si="208"/>
        <v>57.048999999999999</v>
      </c>
      <c r="DB161" s="2">
        <f t="shared" si="209"/>
        <v>57.512</v>
      </c>
      <c r="DC161" s="2">
        <f t="shared" si="210"/>
        <v>56.366</v>
      </c>
      <c r="DD161" s="2">
        <f t="shared" si="211"/>
        <v>56.268000000000001</v>
      </c>
      <c r="DE161" s="2">
        <f t="shared" si="212"/>
        <v>61.073</v>
      </c>
      <c r="DF161" s="2">
        <f t="shared" si="213"/>
        <v>60.878</v>
      </c>
      <c r="DG161" s="2" t="str">
        <f t="shared" si="214"/>
        <v/>
      </c>
      <c r="DH161" s="2" t="str">
        <f t="shared" si="215"/>
        <v/>
      </c>
      <c r="DI161" s="2" t="str">
        <f t="shared" si="216"/>
        <v/>
      </c>
      <c r="DK161" s="2">
        <f t="shared" si="181"/>
        <v>157.6351773279352</v>
      </c>
      <c r="DL161" s="2">
        <f t="shared" si="181"/>
        <v>95.144836152219852</v>
      </c>
      <c r="DM161" s="2">
        <f t="shared" si="181"/>
        <v>110.23131984294773</v>
      </c>
      <c r="DN161" s="2">
        <f t="shared" si="181"/>
        <v>97.693199335548172</v>
      </c>
      <c r="DO161" s="2">
        <f t="shared" si="181"/>
        <v>99.57736215325609</v>
      </c>
      <c r="DP161" s="2">
        <f t="shared" si="181"/>
        <v>83.337649954696474</v>
      </c>
      <c r="DQ161" s="2">
        <f t="shared" si="181"/>
        <v>93.504498942917536</v>
      </c>
      <c r="DR161" s="2">
        <f t="shared" si="181"/>
        <v>91.889140944326968</v>
      </c>
      <c r="DS161" s="2">
        <f t="shared" si="181"/>
        <v>109.32702577030815</v>
      </c>
      <c r="DT161" s="2">
        <f t="shared" si="181"/>
        <v>92.034002370791868</v>
      </c>
      <c r="DU161" s="2">
        <f t="shared" si="181"/>
        <v>105.38600701754385</v>
      </c>
      <c r="DV161" s="2">
        <f t="shared" si="181"/>
        <v>113.22153424015011</v>
      </c>
      <c r="DW161" s="2">
        <f t="shared" si="181"/>
        <v>100.50169133192388</v>
      </c>
      <c r="DX161" s="2">
        <f t="shared" si="181"/>
        <v>79.820984073291015</v>
      </c>
      <c r="DY161" s="2">
        <f t="shared" si="181"/>
        <v>106.18120543672013</v>
      </c>
      <c r="EA161" s="2">
        <f t="shared" si="218"/>
        <v>68.038630769230764</v>
      </c>
      <c r="EB161" s="2">
        <f t="shared" si="218"/>
        <v>59.558342296780566</v>
      </c>
      <c r="EC161" s="2">
        <f t="shared" si="218"/>
        <v>56.602375087966223</v>
      </c>
      <c r="ED161" s="2">
        <f t="shared" si="218"/>
        <v>57.688251774227908</v>
      </c>
      <c r="EE161" s="2">
        <f t="shared" si="218"/>
        <v>58.023991290023659</v>
      </c>
      <c r="EF161" s="2">
        <f t="shared" si="218"/>
        <v>57.497841323648117</v>
      </c>
      <c r="EG161" s="2">
        <f t="shared" si="218"/>
        <v>56.308298485281512</v>
      </c>
      <c r="EH161" s="2">
        <f t="shared" si="218"/>
        <v>57.502271146009335</v>
      </c>
      <c r="EI161" s="2">
        <f t="shared" si="218"/>
        <v>56.63619211788896</v>
      </c>
      <c r="EJ161" s="2">
        <f t="shared" si="218"/>
        <v>56.143662330443703</v>
      </c>
      <c r="EK161" s="2">
        <f t="shared" si="217"/>
        <v>60.711853144922145</v>
      </c>
      <c r="EL161" s="2">
        <f t="shared" si="184"/>
        <v>62.113797946701609</v>
      </c>
      <c r="EM161" s="2">
        <f t="shared" si="184"/>
        <v>64.001380933730218</v>
      </c>
      <c r="EN161" s="2">
        <f t="shared" si="184"/>
        <v>62.557799005940126</v>
      </c>
      <c r="EO161" s="2">
        <f t="shared" si="184"/>
        <v>72.822316708331627</v>
      </c>
      <c r="EQ161" s="2">
        <f t="shared" si="182"/>
        <v>71.384055913511503</v>
      </c>
      <c r="ER161" s="2">
        <f t="shared" si="182"/>
        <v>61.331230293368364</v>
      </c>
      <c r="ES161" s="2">
        <f t="shared" si="182"/>
        <v>57.752256153408119</v>
      </c>
      <c r="ET161" s="2">
        <f t="shared" si="182"/>
        <v>60.012033929719706</v>
      </c>
      <c r="EU161" s="2">
        <f t="shared" si="182"/>
        <v>59.017500155010509</v>
      </c>
      <c r="EV161" s="2">
        <f t="shared" si="182"/>
        <v>58.285947405370969</v>
      </c>
      <c r="EW161" s="2">
        <f t="shared" si="182"/>
        <v>57.495447133197189</v>
      </c>
      <c r="EX161" s="2">
        <f t="shared" si="182"/>
        <v>58.62279624198019</v>
      </c>
      <c r="EY161" s="2">
        <f t="shared" si="182"/>
        <v>58.594789332284535</v>
      </c>
      <c r="EZ161" s="2">
        <f t="shared" si="182"/>
        <v>58.551760831227455</v>
      </c>
      <c r="FA161" s="2">
        <f t="shared" si="182"/>
        <v>61.559306591479583</v>
      </c>
      <c r="FB161" s="2">
        <f t="shared" si="182"/>
        <v>62.338655611842846</v>
      </c>
      <c r="FC161" s="2">
        <f t="shared" si="182"/>
        <v>64.285544732369857</v>
      </c>
      <c r="FD161" s="2">
        <f t="shared" si="182"/>
        <v>62.350107172664615</v>
      </c>
      <c r="FE161" s="2">
        <f t="shared" si="182"/>
        <v>72.940524887488365</v>
      </c>
      <c r="FG161" s="2">
        <f t="shared" si="183"/>
        <v>0.99970189955309152</v>
      </c>
      <c r="FH161" s="2">
        <f t="shared" si="183"/>
        <v>0.99975017630138285</v>
      </c>
      <c r="FI161" s="2">
        <f t="shared" si="183"/>
        <v>0.99977392516638097</v>
      </c>
      <c r="FJ161" s="2">
        <f t="shared" si="183"/>
        <v>0.99975906801895553</v>
      </c>
      <c r="FK161" s="2">
        <f t="shared" si="183"/>
        <v>0.99978996911724582</v>
      </c>
      <c r="FL161" s="2">
        <f t="shared" si="183"/>
        <v>0.99977211703280267</v>
      </c>
      <c r="FM161" s="2">
        <f t="shared" si="183"/>
        <v>0.99974954178486486</v>
      </c>
      <c r="FN161" s="2">
        <f t="shared" si="183"/>
        <v>0.99972423181968728</v>
      </c>
      <c r="FO161" s="2">
        <f t="shared" si="183"/>
        <v>0.99963236577643111</v>
      </c>
      <c r="FP161" s="2">
        <f t="shared" si="183"/>
        <v>0.99967999300792842</v>
      </c>
      <c r="FQ161" s="2">
        <f t="shared" si="183"/>
        <v>0.99970143333621941</v>
      </c>
      <c r="FR161" s="2">
        <f t="shared" si="183"/>
        <v>0.99970564100585035</v>
      </c>
      <c r="FS161" s="2">
        <f t="shared" si="183"/>
        <v>0.99973516213348834</v>
      </c>
      <c r="FT161" s="2">
        <f t="shared" si="183"/>
        <v>0.99972594474757048</v>
      </c>
      <c r="FU161" s="2">
        <f t="shared" si="183"/>
        <v>0.99962125076564845</v>
      </c>
      <c r="FW161" s="2">
        <f t="shared" ref="FW161:GK177" si="221">POWER(10,($B161-C$232)/C$229)/(1+POWER(10,($B161-C$232)/C$229))</f>
        <v>0.1223314265825949</v>
      </c>
      <c r="FX161" s="2">
        <f t="shared" si="221"/>
        <v>0.13667100080980835</v>
      </c>
      <c r="FY161" s="2">
        <f t="shared" si="221"/>
        <v>0.17012246123921235</v>
      </c>
      <c r="FZ161" s="2">
        <f t="shared" si="221"/>
        <v>0.16212654346424105</v>
      </c>
      <c r="GA161" s="2">
        <f t="shared" si="221"/>
        <v>0.1670646442812049</v>
      </c>
      <c r="GB161" s="2">
        <f t="shared" si="221"/>
        <v>0.20242322556005524</v>
      </c>
      <c r="GC161" s="2">
        <f t="shared" si="221"/>
        <v>0.1862615628860306</v>
      </c>
      <c r="GD161" s="2">
        <f t="shared" si="221"/>
        <v>0.17758758978294631</v>
      </c>
      <c r="GE161" s="2">
        <f t="shared" si="221"/>
        <v>0.20090653784016169</v>
      </c>
      <c r="GF161" s="2">
        <f t="shared" si="221"/>
        <v>0.19177886330795327</v>
      </c>
      <c r="GG161" s="2">
        <f t="shared" si="221"/>
        <v>0.19354545486112301</v>
      </c>
      <c r="GH161" s="2">
        <f t="shared" si="221"/>
        <v>0.15101465276818804</v>
      </c>
      <c r="GI161" s="2">
        <f t="shared" si="221"/>
        <v>0.12628957905491861</v>
      </c>
      <c r="GJ161" s="2">
        <f t="shared" si="221"/>
        <v>8.5932593643523791E-2</v>
      </c>
      <c r="GK161" s="2">
        <f t="shared" si="221"/>
        <v>8.4461552222840588E-2</v>
      </c>
      <c r="GM161" s="86">
        <f t="shared" ref="GM161:HA177" si="222" xml:space="preserve"> _xlfn.NORM.DIST($B161, C$7, ABS(C$11), TRUE) * _xlfn.NORM.DIST(($B161 - C$7)*C$15, 0, ABS(C$11), TRUE) * 2</f>
        <v>1.196661507464611E-202</v>
      </c>
      <c r="GN161" s="86">
        <f t="shared" si="222"/>
        <v>1.1423558332425458E-113</v>
      </c>
      <c r="GO161" s="86">
        <f t="shared" si="222"/>
        <v>2.9085794419019933E-122</v>
      </c>
      <c r="GP161" s="86">
        <f t="shared" si="222"/>
        <v>4.7174555727049806E-127</v>
      </c>
      <c r="GQ161" s="86">
        <f t="shared" si="222"/>
        <v>1.6569537810829209E-125</v>
      </c>
      <c r="GR161" s="86">
        <f t="shared" si="222"/>
        <v>3.6884556349421541E-109</v>
      </c>
      <c r="GS161" s="86">
        <f t="shared" si="222"/>
        <v>5.0247199061725428E-112</v>
      </c>
      <c r="GT161" s="86">
        <f t="shared" si="222"/>
        <v>4.7457396560179908E-135</v>
      </c>
      <c r="GU161" s="86">
        <f t="shared" si="222"/>
        <v>2.6887821440329675E-172</v>
      </c>
      <c r="GV161" s="86">
        <f t="shared" si="222"/>
        <v>5.6763536851112855E-195</v>
      </c>
      <c r="GW161" s="86">
        <f t="shared" si="222"/>
        <v>1.8860940671709068E-157</v>
      </c>
      <c r="GX161" s="86">
        <f t="shared" si="222"/>
        <v>9.5363765637587406E-301</v>
      </c>
      <c r="GY161" s="86">
        <f t="shared" si="222"/>
        <v>1.629831214813442E-91</v>
      </c>
      <c r="GZ161" s="86">
        <f t="shared" si="222"/>
        <v>1.4861316502432917E-90</v>
      </c>
      <c r="HA161" s="86">
        <f t="shared" si="222"/>
        <v>2.677678209212085E-146</v>
      </c>
      <c r="HC161" s="86">
        <f t="shared" si="186"/>
        <v>9.1861949799564116E-55</v>
      </c>
      <c r="HD161" s="86">
        <f t="shared" si="186"/>
        <v>3.2282377414734483E-53</v>
      </c>
      <c r="HE161" s="86">
        <f t="shared" si="186"/>
        <v>1.0140740832847362E-54</v>
      </c>
      <c r="HF161" s="86">
        <f t="shared" si="185"/>
        <v>3.4048294012158015E-103</v>
      </c>
      <c r="HG161" s="86">
        <f t="shared" si="185"/>
        <v>5.1407404724444942E-92</v>
      </c>
      <c r="HH161" s="86">
        <f t="shared" si="185"/>
        <v>1.5024269444535351E-79</v>
      </c>
      <c r="HI161" s="86">
        <f t="shared" si="185"/>
        <v>3.3763353476611564E-81</v>
      </c>
      <c r="HJ161" s="86">
        <f t="shared" si="185"/>
        <v>3.3251293908797093E-86</v>
      </c>
      <c r="HK161" s="86">
        <f t="shared" si="185"/>
        <v>1.4888800268521811E-115</v>
      </c>
      <c r="HL161" s="86">
        <f t="shared" si="166"/>
        <v>4.8716245341088502E-104</v>
      </c>
      <c r="HM161" s="86">
        <f t="shared" si="166"/>
        <v>1.5162609907556463E-99</v>
      </c>
      <c r="HN161" s="86">
        <f t="shared" si="166"/>
        <v>2.3299076946186737E-102</v>
      </c>
      <c r="HO161" s="86">
        <f t="shared" si="166"/>
        <v>3.6387231588792015E-38</v>
      </c>
      <c r="HP161" s="86">
        <f t="shared" si="166"/>
        <v>1.6612231993213361E-37</v>
      </c>
      <c r="HQ161" s="86">
        <f t="shared" si="166"/>
        <v>5.4632913300901795E-52</v>
      </c>
      <c r="HS161" s="86">
        <f t="shared" ref="HS161:IG177" si="223" xml:space="preserve"> _xlfn.NORM.DIST($B161, C$9, ABS(C$13), TRUE) * _xlfn.NORM.DIST(($B161 - C$9)*C$17, 0, ABS(C$13), TRUE) * 2</f>
        <v>8.9062694880690435E-2</v>
      </c>
      <c r="HT161" s="86">
        <f t="shared" si="223"/>
        <v>2.1052569772950693E-2</v>
      </c>
      <c r="HU161" s="86">
        <f t="shared" si="223"/>
        <v>1.4758870906991476E-3</v>
      </c>
      <c r="HV161" s="86">
        <f t="shared" si="223"/>
        <v>1.2735049798626439E-3</v>
      </c>
      <c r="HW161" s="86">
        <f t="shared" si="223"/>
        <v>7.0722684359318308E-4</v>
      </c>
      <c r="HX161" s="86">
        <f t="shared" si="223"/>
        <v>2.7230806306532963E-5</v>
      </c>
      <c r="HY161" s="86">
        <f t="shared" si="223"/>
        <v>8.1744359260115223E-5</v>
      </c>
      <c r="HZ161" s="86">
        <f t="shared" si="223"/>
        <v>3.8186714837175643E-4</v>
      </c>
      <c r="IA161" s="86">
        <f t="shared" si="223"/>
        <v>2.7051905294617945E-6</v>
      </c>
      <c r="IB161" s="86">
        <f t="shared" si="223"/>
        <v>1.8299217153152057E-6</v>
      </c>
      <c r="IC161" s="86">
        <f t="shared" si="223"/>
        <v>3.1526234812140742E-5</v>
      </c>
      <c r="ID161" s="86">
        <f t="shared" si="223"/>
        <v>6.9423925145075597E-4</v>
      </c>
      <c r="IE161" s="86">
        <f t="shared" si="223"/>
        <v>3.4057244221222388E-2</v>
      </c>
      <c r="IF161" s="86">
        <f t="shared" si="223"/>
        <v>0.26265085779757547</v>
      </c>
      <c r="IG161" s="86">
        <f t="shared" si="223"/>
        <v>0.27909486074240225</v>
      </c>
      <c r="II161" s="86">
        <f t="shared" ref="II161:IW177" si="224" xml:space="preserve"> _xlfn.NORM.DIST($B161, C$10, ABS(C$14), TRUE) * _xlfn.NORM.DIST(($B161 - C$10)*C$18, 0, ABS(C$14), TRUE) * 2</f>
        <v>3.2400645222141018E-3</v>
      </c>
      <c r="IJ161" s="86">
        <f t="shared" si="224"/>
        <v>6.9879292414130726E-4</v>
      </c>
      <c r="IK161" s="86">
        <f t="shared" si="224"/>
        <v>3.5455554213451802E-3</v>
      </c>
      <c r="IL161" s="86">
        <f t="shared" si="224"/>
        <v>1.3247706624503546E-3</v>
      </c>
      <c r="IM161" s="86">
        <f t="shared" si="224"/>
        <v>3.2057386795952643E-3</v>
      </c>
      <c r="IN161" s="86">
        <f t="shared" si="224"/>
        <v>6.8718909479755109E-3</v>
      </c>
      <c r="IO161" s="86">
        <f t="shared" si="224"/>
        <v>7.6545326671922966E-3</v>
      </c>
      <c r="IP161" s="86">
        <f t="shared" si="224"/>
        <v>6.9131593261273806E-3</v>
      </c>
      <c r="IQ161" s="86">
        <f t="shared" si="224"/>
        <v>4.2592930551297731E-3</v>
      </c>
      <c r="IR161" s="86">
        <f t="shared" si="224"/>
        <v>2.3277604772395863E-3</v>
      </c>
      <c r="IS161" s="86">
        <f t="shared" si="224"/>
        <v>2.5200259060204023E-3</v>
      </c>
      <c r="IT161" s="86">
        <f t="shared" si="224"/>
        <v>4.8577655570675708E-4</v>
      </c>
      <c r="IU161" s="86">
        <f t="shared" si="224"/>
        <v>4.6476298190307422E-4</v>
      </c>
      <c r="IV161" s="86">
        <f t="shared" si="224"/>
        <v>3.2889754057598978E-5</v>
      </c>
      <c r="IW161" s="86">
        <f t="shared" si="224"/>
        <v>2.8438656766182774E-5</v>
      </c>
      <c r="IY161" s="86">
        <f t="shared" ref="IY161:JM177" si="225">GM161+HC161+HS161+II161</f>
        <v>9.2302759402904541E-2</v>
      </c>
      <c r="IZ161" s="86">
        <f t="shared" si="225"/>
        <v>2.1751362697092002E-2</v>
      </c>
      <c r="JA161" s="86">
        <f t="shared" si="225"/>
        <v>5.021442512044328E-3</v>
      </c>
      <c r="JB161" s="86">
        <f t="shared" si="225"/>
        <v>2.5982756423129985E-3</v>
      </c>
      <c r="JC161" s="86">
        <f t="shared" si="225"/>
        <v>3.9129655231884474E-3</v>
      </c>
      <c r="JD161" s="86">
        <f t="shared" si="225"/>
        <v>6.8991217542820442E-3</v>
      </c>
      <c r="JE161" s="86">
        <f t="shared" si="225"/>
        <v>7.736277026452412E-3</v>
      </c>
      <c r="JF161" s="86">
        <f t="shared" si="225"/>
        <v>7.2950264744991375E-3</v>
      </c>
      <c r="JG161" s="86">
        <f t="shared" si="225"/>
        <v>4.2619982456592346E-3</v>
      </c>
      <c r="JH161" s="86">
        <f t="shared" si="225"/>
        <v>2.3295903989549015E-3</v>
      </c>
      <c r="JI161" s="86">
        <f t="shared" si="225"/>
        <v>2.551552140832543E-3</v>
      </c>
      <c r="JJ161" s="86">
        <f t="shared" si="225"/>
        <v>1.1800158071575131E-3</v>
      </c>
      <c r="JK161" s="86">
        <f t="shared" si="225"/>
        <v>3.4522007203125461E-2</v>
      </c>
      <c r="JL161" s="86">
        <f t="shared" si="225"/>
        <v>0.26268374755163304</v>
      </c>
      <c r="JM161" s="86">
        <f t="shared" si="225"/>
        <v>0.27912329939916841</v>
      </c>
    </row>
    <row r="162" spans="2:273" x14ac:dyDescent="0.25">
      <c r="B162" s="2">
        <v>135</v>
      </c>
      <c r="C162" s="37">
        <v>66.045000000000002</v>
      </c>
      <c r="D162" s="37">
        <v>57.973999999999997</v>
      </c>
      <c r="E162" s="37">
        <v>55.8</v>
      </c>
      <c r="F162" s="37">
        <v>57.667000000000002</v>
      </c>
      <c r="G162" s="37">
        <v>57.537999999999997</v>
      </c>
      <c r="H162" s="37">
        <v>57.615000000000002</v>
      </c>
      <c r="I162" s="37">
        <v>55.731999999999999</v>
      </c>
      <c r="J162" s="37">
        <v>57.414999999999999</v>
      </c>
      <c r="K162" s="37">
        <v>55.292999999999999</v>
      </c>
      <c r="L162" s="37">
        <v>55.927</v>
      </c>
      <c r="M162" s="37">
        <v>61.951000000000001</v>
      </c>
      <c r="N162" s="37">
        <v>60.902000000000001</v>
      </c>
      <c r="O162" s="37">
        <v>61.146000000000001</v>
      </c>
      <c r="P162" s="37">
        <v>70.210999999999999</v>
      </c>
      <c r="Q162" s="37">
        <v>82.85</v>
      </c>
      <c r="S162" s="4">
        <f t="shared" si="179"/>
        <v>68.190942686458783</v>
      </c>
      <c r="T162" s="4">
        <f t="shared" si="179"/>
        <v>59.670927914340474</v>
      </c>
      <c r="U162" s="4">
        <f t="shared" si="179"/>
        <v>56.75650027878136</v>
      </c>
      <c r="V162" s="4">
        <f t="shared" si="179"/>
        <v>57.933882710572213</v>
      </c>
      <c r="W162" s="4">
        <f t="shared" si="179"/>
        <v>58.218734401469447</v>
      </c>
      <c r="X162" s="4">
        <f t="shared" si="179"/>
        <v>57.671204395728481</v>
      </c>
      <c r="Y162" s="4">
        <f t="shared" si="179"/>
        <v>56.703556003366522</v>
      </c>
      <c r="Z162" s="4">
        <f t="shared" si="179"/>
        <v>57.816889587204663</v>
      </c>
      <c r="AA162" s="4">
        <f t="shared" si="179"/>
        <v>57.184925790757099</v>
      </c>
      <c r="AB162" s="4">
        <f t="shared" si="179"/>
        <v>56.754462832012777</v>
      </c>
      <c r="AC162" s="4">
        <f t="shared" si="179"/>
        <v>60.938671652708912</v>
      </c>
      <c r="AD162" s="4">
        <f t="shared" si="179"/>
        <v>62.105520351330618</v>
      </c>
      <c r="AE162" s="4">
        <f t="shared" si="179"/>
        <v>64.085646327988457</v>
      </c>
      <c r="AF162" s="4">
        <f t="shared" si="179"/>
        <v>68.370613382642787</v>
      </c>
      <c r="AG162" s="4">
        <f t="shared" si="179"/>
        <v>84.782023639704576</v>
      </c>
      <c r="AI162" s="4">
        <f t="shared" si="180"/>
        <v>-2.1459426864587812</v>
      </c>
      <c r="AJ162" s="4">
        <f t="shared" si="180"/>
        <v>-1.6969279143404776</v>
      </c>
      <c r="AK162" s="4">
        <f t="shared" si="180"/>
        <v>-0.95650027878136257</v>
      </c>
      <c r="AL162" s="4">
        <f t="shared" si="180"/>
        <v>-0.26688271057221158</v>
      </c>
      <c r="AM162" s="4">
        <f t="shared" si="180"/>
        <v>-0.68073440146945075</v>
      </c>
      <c r="AN162" s="4">
        <f t="shared" si="180"/>
        <v>-5.6204395728478573E-2</v>
      </c>
      <c r="AO162" s="4">
        <f t="shared" si="180"/>
        <v>-0.9715560033665227</v>
      </c>
      <c r="AP162" s="4">
        <f t="shared" si="180"/>
        <v>-0.40188958720466417</v>
      </c>
      <c r="AQ162" s="4">
        <f t="shared" si="180"/>
        <v>-1.8919257907570994</v>
      </c>
      <c r="AR162" s="4">
        <f t="shared" si="180"/>
        <v>-0.82746283201277748</v>
      </c>
      <c r="AS162" s="4">
        <f t="shared" si="180"/>
        <v>1.0123283472910884</v>
      </c>
      <c r="AT162" s="4">
        <f t="shared" si="180"/>
        <v>-1.2035203513306172</v>
      </c>
      <c r="AU162" s="4">
        <f t="shared" si="180"/>
        <v>-2.9396463279884557</v>
      </c>
      <c r="AV162" s="4">
        <f t="shared" si="180"/>
        <v>1.8403866173572112</v>
      </c>
      <c r="AW162" s="4">
        <f t="shared" si="180"/>
        <v>-1.9320236397045818</v>
      </c>
      <c r="AY162" s="2">
        <f t="shared" si="219"/>
        <v>68.190942686458783</v>
      </c>
      <c r="AZ162" s="2">
        <f t="shared" si="219"/>
        <v>59.646298309846571</v>
      </c>
      <c r="BA162" s="2">
        <f t="shared" si="219"/>
        <v>56.691544345349463</v>
      </c>
      <c r="BB162" s="2">
        <f t="shared" si="219"/>
        <v>57.902532104672304</v>
      </c>
      <c r="BC162" s="2">
        <f t="shared" si="219"/>
        <v>58.107819851622217</v>
      </c>
      <c r="BD162" s="2">
        <f t="shared" si="219"/>
        <v>57.537015796630627</v>
      </c>
      <c r="BE162" s="2">
        <f t="shared" si="219"/>
        <v>56.399818908866507</v>
      </c>
      <c r="BF162" s="2">
        <f t="shared" si="219"/>
        <v>57.606122686512585</v>
      </c>
      <c r="BG162" s="2">
        <f t="shared" si="219"/>
        <v>56.892756893202261</v>
      </c>
      <c r="BH162" s="2">
        <f t="shared" si="219"/>
        <v>56.524355679337759</v>
      </c>
      <c r="BI162" s="2">
        <f t="shared" si="219"/>
        <v>60.782690962942979</v>
      </c>
      <c r="BJ162" s="2">
        <f t="shared" si="219"/>
        <v>62.066017705894325</v>
      </c>
      <c r="BK162" s="2">
        <f t="shared" si="219"/>
        <v>63.965640234535158</v>
      </c>
      <c r="BL162" s="2">
        <f t="shared" si="219"/>
        <v>62.456325188572748</v>
      </c>
      <c r="BM162" s="2">
        <f t="shared" si="219"/>
        <v>72.613578410514094</v>
      </c>
      <c r="BO162" s="2" t="str">
        <f t="shared" si="187"/>
        <v/>
      </c>
      <c r="BP162" s="2" t="str">
        <f t="shared" si="188"/>
        <v/>
      </c>
      <c r="BQ162" s="2" t="str">
        <f t="shared" si="189"/>
        <v/>
      </c>
      <c r="BR162" s="2" t="str">
        <f t="shared" si="190"/>
        <v/>
      </c>
      <c r="BS162" s="2" t="str">
        <f t="shared" si="191"/>
        <v/>
      </c>
      <c r="BT162" s="2" t="str">
        <f t="shared" si="192"/>
        <v/>
      </c>
      <c r="BU162" s="2" t="str">
        <f t="shared" si="193"/>
        <v/>
      </c>
      <c r="BV162" s="2" t="str">
        <f t="shared" si="194"/>
        <v/>
      </c>
      <c r="BW162" s="2" t="str">
        <f t="shared" si="195"/>
        <v/>
      </c>
      <c r="BX162" s="2" t="str">
        <f t="shared" si="196"/>
        <v/>
      </c>
      <c r="BY162" s="2" t="str">
        <f t="shared" si="197"/>
        <v/>
      </c>
      <c r="BZ162" s="2" t="str">
        <f t="shared" si="198"/>
        <v/>
      </c>
      <c r="CA162" s="2" t="str">
        <f t="shared" si="199"/>
        <v/>
      </c>
      <c r="CB162" s="2" t="str">
        <f t="shared" si="200"/>
        <v/>
      </c>
      <c r="CC162" s="2" t="str">
        <f t="shared" si="201"/>
        <v/>
      </c>
      <c r="CE162" s="2" t="str">
        <f t="shared" si="220"/>
        <v/>
      </c>
      <c r="CF162" s="2">
        <f t="shared" si="220"/>
        <v>57.973999999999997</v>
      </c>
      <c r="CG162" s="2">
        <f t="shared" si="220"/>
        <v>55.8</v>
      </c>
      <c r="CH162" s="2">
        <f t="shared" si="220"/>
        <v>57.667000000000002</v>
      </c>
      <c r="CI162" s="2">
        <f t="shared" si="220"/>
        <v>57.537999999999997</v>
      </c>
      <c r="CJ162" s="2" t="str">
        <f t="shared" si="220"/>
        <v/>
      </c>
      <c r="CK162" s="2" t="str">
        <f t="shared" si="220"/>
        <v/>
      </c>
      <c r="CL162" s="2" t="str">
        <f t="shared" si="220"/>
        <v/>
      </c>
      <c r="CM162" s="2">
        <f t="shared" si="220"/>
        <v>55.292999999999999</v>
      </c>
      <c r="CN162" s="2">
        <f t="shared" si="220"/>
        <v>55.927</v>
      </c>
      <c r="CO162" s="2">
        <f t="shared" si="220"/>
        <v>61.951000000000001</v>
      </c>
      <c r="CP162" s="2">
        <f t="shared" si="220"/>
        <v>60.902000000000001</v>
      </c>
      <c r="CQ162" s="2" t="str">
        <f t="shared" si="220"/>
        <v/>
      </c>
      <c r="CR162" s="2" t="str">
        <f t="shared" si="220"/>
        <v/>
      </c>
      <c r="CS162" s="2" t="str">
        <f t="shared" si="220"/>
        <v/>
      </c>
      <c r="CU162" s="2" t="str">
        <f t="shared" si="202"/>
        <v/>
      </c>
      <c r="CV162" s="2">
        <f t="shared" si="203"/>
        <v>57.973999999999997</v>
      </c>
      <c r="CW162" s="2">
        <f t="shared" si="204"/>
        <v>55.8</v>
      </c>
      <c r="CX162" s="2">
        <f t="shared" si="205"/>
        <v>57.667000000000002</v>
      </c>
      <c r="CY162" s="2">
        <f t="shared" si="206"/>
        <v>57.537999999999997</v>
      </c>
      <c r="CZ162" s="2" t="str">
        <f t="shared" si="207"/>
        <v/>
      </c>
      <c r="DA162" s="2" t="str">
        <f t="shared" si="208"/>
        <v/>
      </c>
      <c r="DB162" s="2" t="str">
        <f t="shared" si="209"/>
        <v/>
      </c>
      <c r="DC162" s="2">
        <f t="shared" si="210"/>
        <v>55.292999999999999</v>
      </c>
      <c r="DD162" s="2">
        <f t="shared" si="211"/>
        <v>55.927</v>
      </c>
      <c r="DE162" s="2">
        <f t="shared" si="212"/>
        <v>61.951000000000001</v>
      </c>
      <c r="DF162" s="2">
        <f t="shared" si="213"/>
        <v>60.902000000000001</v>
      </c>
      <c r="DG162" s="2" t="str">
        <f t="shared" si="214"/>
        <v/>
      </c>
      <c r="DH162" s="2" t="str">
        <f t="shared" si="215"/>
        <v/>
      </c>
      <c r="DI162" s="2" t="str">
        <f t="shared" si="216"/>
        <v/>
      </c>
      <c r="DK162" s="2">
        <f t="shared" si="181"/>
        <v>158.25852085020242</v>
      </c>
      <c r="DL162" s="2">
        <f t="shared" si="181"/>
        <v>95.306030655391098</v>
      </c>
      <c r="DM162" s="2">
        <f t="shared" si="181"/>
        <v>110.52262911507097</v>
      </c>
      <c r="DN162" s="2">
        <f t="shared" si="181"/>
        <v>97.871770764119603</v>
      </c>
      <c r="DO162" s="2">
        <f t="shared" si="181"/>
        <v>99.778744618210311</v>
      </c>
      <c r="DP162" s="2">
        <f t="shared" si="181"/>
        <v>83.386236484445803</v>
      </c>
      <c r="DQ162" s="2">
        <f t="shared" si="181"/>
        <v>93.636291603745079</v>
      </c>
      <c r="DR162" s="2">
        <f t="shared" si="181"/>
        <v>91.977509513742049</v>
      </c>
      <c r="DS162" s="2">
        <f t="shared" si="181"/>
        <v>109.61646722689078</v>
      </c>
      <c r="DT162" s="2">
        <f t="shared" si="181"/>
        <v>92.153613560929372</v>
      </c>
      <c r="DU162" s="2">
        <f t="shared" si="181"/>
        <v>105.64284730094465</v>
      </c>
      <c r="DV162" s="2">
        <f t="shared" si="181"/>
        <v>113.55359699812384</v>
      </c>
      <c r="DW162" s="2">
        <f t="shared" si="181"/>
        <v>100.66310676532768</v>
      </c>
      <c r="DX162" s="2">
        <f t="shared" si="181"/>
        <v>79.855290697674377</v>
      </c>
      <c r="DY162" s="2">
        <f t="shared" si="181"/>
        <v>106.38097147950089</v>
      </c>
      <c r="EA162" s="2">
        <f t="shared" si="218"/>
        <v>67.708428571428556</v>
      </c>
      <c r="EB162" s="2">
        <f t="shared" si="218"/>
        <v>59.365298754163078</v>
      </c>
      <c r="EC162" s="2">
        <f t="shared" si="218"/>
        <v>56.461318320431616</v>
      </c>
      <c r="ED162" s="2">
        <f t="shared" si="218"/>
        <v>57.471691314164005</v>
      </c>
      <c r="EE162" s="2">
        <f t="shared" si="218"/>
        <v>57.914571172655187</v>
      </c>
      <c r="EF162" s="2">
        <f t="shared" si="218"/>
        <v>57.353141081517364</v>
      </c>
      <c r="EG162" s="2">
        <f t="shared" si="218"/>
        <v>56.144079737067734</v>
      </c>
      <c r="EH162" s="2">
        <f t="shared" si="218"/>
        <v>57.375321869926765</v>
      </c>
      <c r="EI162" s="2">
        <f t="shared" si="218"/>
        <v>56.436423303632623</v>
      </c>
      <c r="EJ162" s="2">
        <f t="shared" si="218"/>
        <v>55.999521832544119</v>
      </c>
      <c r="EK162" s="2">
        <f t="shared" si="217"/>
        <v>60.587021586447847</v>
      </c>
      <c r="EL162" s="2">
        <f t="shared" si="184"/>
        <v>62.013594364351235</v>
      </c>
      <c r="EM162" s="2">
        <f t="shared" si="184"/>
        <v>63.915541673194426</v>
      </c>
      <c r="EN162" s="2">
        <f t="shared" si="184"/>
        <v>62.472082858528317</v>
      </c>
      <c r="EO162" s="2">
        <f t="shared" si="184"/>
        <v>72.590529076677186</v>
      </c>
      <c r="EQ162" s="2">
        <f t="shared" si="182"/>
        <v>71.162442159516758</v>
      </c>
      <c r="ER162" s="2">
        <f t="shared" si="182"/>
        <v>61.209778544181795</v>
      </c>
      <c r="ES162" s="2">
        <f t="shared" si="182"/>
        <v>57.655058844588623</v>
      </c>
      <c r="ET162" s="2">
        <f t="shared" si="182"/>
        <v>59.882491195487361</v>
      </c>
      <c r="EU162" s="2">
        <f t="shared" si="182"/>
        <v>58.942042296311314</v>
      </c>
      <c r="EV162" s="2">
        <f t="shared" si="182"/>
        <v>58.172907830695621</v>
      </c>
      <c r="EW162" s="2">
        <f t="shared" si="182"/>
        <v>57.376095706578226</v>
      </c>
      <c r="EX162" s="2">
        <f t="shared" si="182"/>
        <v>58.535460752433444</v>
      </c>
      <c r="EY162" s="2">
        <f t="shared" si="182"/>
        <v>58.465579138843985</v>
      </c>
      <c r="EZ162" s="2">
        <f t="shared" si="182"/>
        <v>58.490458355335264</v>
      </c>
      <c r="FA162" s="2">
        <f t="shared" si="182"/>
        <v>61.467365513619626</v>
      </c>
      <c r="FB162" s="2">
        <f t="shared" si="182"/>
        <v>62.250022728807835</v>
      </c>
      <c r="FC162" s="2">
        <f t="shared" si="182"/>
        <v>64.2168607924946</v>
      </c>
      <c r="FD162" s="2">
        <f t="shared" si="182"/>
        <v>62.256963686580583</v>
      </c>
      <c r="FE162" s="2">
        <f t="shared" si="182"/>
        <v>72.714377595167008</v>
      </c>
      <c r="FG162" s="2">
        <f t="shared" si="183"/>
        <v>0.99972812202994998</v>
      </c>
      <c r="FH162" s="2">
        <f t="shared" si="183"/>
        <v>0.99977215307045264</v>
      </c>
      <c r="FI162" s="2">
        <f t="shared" si="183"/>
        <v>0.99979381319973826</v>
      </c>
      <c r="FJ162" s="2">
        <f t="shared" si="183"/>
        <v>0.99978026276344178</v>
      </c>
      <c r="FK162" s="2">
        <f t="shared" si="183"/>
        <v>0.99980844601832664</v>
      </c>
      <c r="FL162" s="2">
        <f t="shared" si="183"/>
        <v>0.99979216409644567</v>
      </c>
      <c r="FM162" s="2">
        <f t="shared" si="183"/>
        <v>0.9997715743590363</v>
      </c>
      <c r="FN162" s="2">
        <f t="shared" si="183"/>
        <v>0.99974849032762103</v>
      </c>
      <c r="FO162" s="2">
        <f t="shared" si="183"/>
        <v>0.99966470275704988</v>
      </c>
      <c r="FP162" s="2">
        <f t="shared" si="183"/>
        <v>0.99970814193667079</v>
      </c>
      <c r="FQ162" s="2">
        <f t="shared" si="183"/>
        <v>0.99972769681278539</v>
      </c>
      <c r="FR162" s="2">
        <f t="shared" si="183"/>
        <v>0.99973153445330842</v>
      </c>
      <c r="FS162" s="2">
        <f t="shared" si="183"/>
        <v>0.99975845936648156</v>
      </c>
      <c r="FT162" s="2">
        <f t="shared" si="183"/>
        <v>0.99975005261199767</v>
      </c>
      <c r="FU162" s="2">
        <f t="shared" si="183"/>
        <v>0.99965456508096928</v>
      </c>
      <c r="FW162" s="2">
        <f t="shared" si="221"/>
        <v>0.13256911939569879</v>
      </c>
      <c r="FX162" s="2">
        <f t="shared" si="221"/>
        <v>0.14790651095794455</v>
      </c>
      <c r="FY162" s="2">
        <f t="shared" si="221"/>
        <v>0.18352338032743981</v>
      </c>
      <c r="FZ162" s="2">
        <f t="shared" si="221"/>
        <v>0.17503045025106248</v>
      </c>
      <c r="GA162" s="2">
        <f t="shared" si="221"/>
        <v>0.18027701761092527</v>
      </c>
      <c r="GB162" s="2">
        <f t="shared" si="221"/>
        <v>0.21770107580817907</v>
      </c>
      <c r="GC162" s="2">
        <f t="shared" si="221"/>
        <v>0.2006264491605502</v>
      </c>
      <c r="GD162" s="2">
        <f t="shared" si="221"/>
        <v>0.19144089992746779</v>
      </c>
      <c r="GE162" s="2">
        <f t="shared" si="221"/>
        <v>0.21610093214773812</v>
      </c>
      <c r="GF162" s="2">
        <f t="shared" si="221"/>
        <v>0.20646129634170621</v>
      </c>
      <c r="GG162" s="2">
        <f t="shared" si="221"/>
        <v>0.20832827476834861</v>
      </c>
      <c r="GH162" s="2">
        <f t="shared" si="221"/>
        <v>0.1632064183509386</v>
      </c>
      <c r="GI162" s="2">
        <f t="shared" si="221"/>
        <v>0.13680688860321</v>
      </c>
      <c r="GJ162" s="2">
        <f t="shared" si="221"/>
        <v>9.3448469367231488E-2</v>
      </c>
      <c r="GK162" s="2">
        <f t="shared" si="221"/>
        <v>9.1861697178133542E-2</v>
      </c>
      <c r="GM162" s="86">
        <f t="shared" si="222"/>
        <v>2.0344307736192318E-208</v>
      </c>
      <c r="GN162" s="86">
        <f t="shared" si="222"/>
        <v>6.2611498836978382E-117</v>
      </c>
      <c r="GO162" s="86">
        <f t="shared" si="222"/>
        <v>9.5469443976436212E-126</v>
      </c>
      <c r="GP162" s="86">
        <f t="shared" si="222"/>
        <v>1.1419558275279285E-130</v>
      </c>
      <c r="GQ162" s="86">
        <f t="shared" si="222"/>
        <v>4.1773822449866104E-129</v>
      </c>
      <c r="GR162" s="86">
        <f t="shared" si="222"/>
        <v>2.9013281258154704E-112</v>
      </c>
      <c r="GS162" s="86">
        <f t="shared" si="222"/>
        <v>3.435253971211837E-115</v>
      </c>
      <c r="GT162" s="86">
        <f t="shared" si="222"/>
        <v>6.0678372718282131E-139</v>
      </c>
      <c r="GU162" s="86">
        <f t="shared" si="222"/>
        <v>3.1720029361903647E-177</v>
      </c>
      <c r="GV162" s="86">
        <f t="shared" si="222"/>
        <v>1.791091708987744E-200</v>
      </c>
      <c r="GW162" s="86">
        <f t="shared" si="222"/>
        <v>6.3547419039147806E-162</v>
      </c>
      <c r="GX162" s="86">
        <f t="shared" si="222"/>
        <v>0</v>
      </c>
      <c r="GY162" s="86">
        <f t="shared" si="222"/>
        <v>4.0091575539006597E-94</v>
      </c>
      <c r="GZ162" s="86">
        <f t="shared" si="222"/>
        <v>3.774114163027831E-93</v>
      </c>
      <c r="HA162" s="86">
        <f t="shared" si="222"/>
        <v>1.9612535314600337E-150</v>
      </c>
      <c r="HC162" s="86">
        <f t="shared" si="186"/>
        <v>4.4381346927123023E-57</v>
      </c>
      <c r="HD162" s="86">
        <f t="shared" si="186"/>
        <v>1.920999320065164E-55</v>
      </c>
      <c r="HE162" s="86">
        <f t="shared" si="186"/>
        <v>5.6097259437315596E-57</v>
      </c>
      <c r="HF162" s="86">
        <f t="shared" si="185"/>
        <v>1.5773306957110676E-107</v>
      </c>
      <c r="HG162" s="86">
        <f t="shared" si="185"/>
        <v>7.4947156394681977E-96</v>
      </c>
      <c r="HH162" s="86">
        <f t="shared" si="185"/>
        <v>8.7010886453310178E-83</v>
      </c>
      <c r="HI162" s="86">
        <f t="shared" si="185"/>
        <v>1.7986600427050185E-84</v>
      </c>
      <c r="HJ162" s="86">
        <f t="shared" si="185"/>
        <v>9.608302863368425E-90</v>
      </c>
      <c r="HK162" s="86">
        <f t="shared" si="185"/>
        <v>3.3218404744905543E-120</v>
      </c>
      <c r="HL162" s="86">
        <f t="shared" si="166"/>
        <v>4.0569662200803164E-108</v>
      </c>
      <c r="HM162" s="86">
        <f t="shared" si="166"/>
        <v>1.5517072161115486E-103</v>
      </c>
      <c r="HN162" s="86">
        <f t="shared" si="166"/>
        <v>1.6782762469977955E-106</v>
      </c>
      <c r="HO162" s="86">
        <f t="shared" si="166"/>
        <v>9.5727618208337834E-40</v>
      </c>
      <c r="HP162" s="86">
        <f t="shared" si="166"/>
        <v>4.5139964028566503E-39</v>
      </c>
      <c r="HQ162" s="86">
        <f t="shared" si="166"/>
        <v>3.6889842734429294E-54</v>
      </c>
      <c r="HS162" s="86">
        <f t="shared" si="223"/>
        <v>5.1312463280154819E-2</v>
      </c>
      <c r="HT162" s="86">
        <f t="shared" si="223"/>
        <v>8.4081841575136106E-3</v>
      </c>
      <c r="HU162" s="86">
        <f t="shared" si="223"/>
        <v>4.3190785916168351E-4</v>
      </c>
      <c r="HV162" s="86">
        <f t="shared" si="223"/>
        <v>3.3830340913984736E-4</v>
      </c>
      <c r="HW162" s="86">
        <f t="shared" si="223"/>
        <v>1.93286512660202E-4</v>
      </c>
      <c r="HX162" s="86">
        <f t="shared" si="223"/>
        <v>4.9924540110551734E-6</v>
      </c>
      <c r="HY162" s="86">
        <f t="shared" si="223"/>
        <v>1.8892541886000028E-5</v>
      </c>
      <c r="HZ162" s="86">
        <f t="shared" si="223"/>
        <v>1.0427580644460253E-4</v>
      </c>
      <c r="IA162" s="86">
        <f t="shared" si="223"/>
        <v>3.7465262045238485E-7</v>
      </c>
      <c r="IB162" s="86">
        <f t="shared" si="223"/>
        <v>2.3445726967586267E-7</v>
      </c>
      <c r="IC162" s="86">
        <f t="shared" si="223"/>
        <v>5.1324748846309052E-6</v>
      </c>
      <c r="ID162" s="86">
        <f t="shared" si="223"/>
        <v>1.6485601539652735E-4</v>
      </c>
      <c r="IE162" s="86">
        <f t="shared" si="223"/>
        <v>1.4786619705817789E-2</v>
      </c>
      <c r="IF162" s="86">
        <f t="shared" si="223"/>
        <v>0.19614868433854166</v>
      </c>
      <c r="IG162" s="86">
        <f t="shared" si="223"/>
        <v>0.2098453384607693</v>
      </c>
      <c r="II162" s="86">
        <f t="shared" si="224"/>
        <v>4.9978068325427626E-3</v>
      </c>
      <c r="IJ162" s="86">
        <f t="shared" si="224"/>
        <v>1.2776670411989511E-3</v>
      </c>
      <c r="IK162" s="86">
        <f t="shared" si="224"/>
        <v>6.0032393747662663E-3</v>
      </c>
      <c r="IL162" s="86">
        <f t="shared" si="224"/>
        <v>2.4370285170587317E-3</v>
      </c>
      <c r="IM162" s="86">
        <f t="shared" si="224"/>
        <v>5.4473492062155401E-3</v>
      </c>
      <c r="IN162" s="86">
        <f t="shared" si="224"/>
        <v>1.1620828297891213E-2</v>
      </c>
      <c r="IO162" s="86">
        <f t="shared" si="224"/>
        <v>1.233737846944047E-2</v>
      </c>
      <c r="IP162" s="86">
        <f t="shared" si="224"/>
        <v>1.1070219964897331E-2</v>
      </c>
      <c r="IQ162" s="86">
        <f t="shared" si="224"/>
        <v>7.6063375467424884E-3</v>
      </c>
      <c r="IR162" s="86">
        <f t="shared" si="224"/>
        <v>4.3604721952507841E-3</v>
      </c>
      <c r="IS162" s="86">
        <f t="shared" si="224"/>
        <v>4.6995339679512136E-3</v>
      </c>
      <c r="IT162" s="86">
        <f t="shared" si="224"/>
        <v>9.5777349612489787E-4</v>
      </c>
      <c r="IU162" s="86">
        <f t="shared" si="224"/>
        <v>8.5664466590534697E-4</v>
      </c>
      <c r="IV162" s="86">
        <f t="shared" si="224"/>
        <v>6.5867330926658741E-5</v>
      </c>
      <c r="IW162" s="86">
        <f t="shared" si="224"/>
        <v>5.7246155309452541E-5</v>
      </c>
      <c r="IY162" s="86">
        <f t="shared" si="225"/>
        <v>5.6310270112697583E-2</v>
      </c>
      <c r="IZ162" s="86">
        <f t="shared" si="225"/>
        <v>9.6858511987125626E-3</v>
      </c>
      <c r="JA162" s="86">
        <f t="shared" si="225"/>
        <v>6.4351472339279495E-3</v>
      </c>
      <c r="JB162" s="86">
        <f t="shared" si="225"/>
        <v>2.775331926198579E-3</v>
      </c>
      <c r="JC162" s="86">
        <f t="shared" si="225"/>
        <v>5.6406357188757417E-3</v>
      </c>
      <c r="JD162" s="86">
        <f t="shared" si="225"/>
        <v>1.1625820751902268E-2</v>
      </c>
      <c r="JE162" s="86">
        <f t="shared" si="225"/>
        <v>1.2356271011326471E-2</v>
      </c>
      <c r="JF162" s="86">
        <f t="shared" si="225"/>
        <v>1.1174495771341934E-2</v>
      </c>
      <c r="JG162" s="86">
        <f t="shared" si="225"/>
        <v>7.6067121993629409E-3</v>
      </c>
      <c r="JH162" s="86">
        <f t="shared" si="225"/>
        <v>4.3607066525204602E-3</v>
      </c>
      <c r="JI162" s="86">
        <f t="shared" si="225"/>
        <v>4.704666442835845E-3</v>
      </c>
      <c r="JJ162" s="86">
        <f t="shared" si="225"/>
        <v>1.1226295115214252E-3</v>
      </c>
      <c r="JK162" s="86">
        <f t="shared" si="225"/>
        <v>1.5643264371723135E-2</v>
      </c>
      <c r="JL162" s="86">
        <f t="shared" si="225"/>
        <v>0.19621455166946833</v>
      </c>
      <c r="JM162" s="86">
        <f t="shared" si="225"/>
        <v>0.20990258461607875</v>
      </c>
    </row>
    <row r="163" spans="2:273" x14ac:dyDescent="0.25">
      <c r="B163" s="2">
        <v>136</v>
      </c>
      <c r="C163" s="37">
        <v>67.114000000000004</v>
      </c>
      <c r="D163" s="37">
        <v>56.41</v>
      </c>
      <c r="E163" s="37">
        <v>57.774999999999999</v>
      </c>
      <c r="F163" s="37">
        <v>56.923000000000002</v>
      </c>
      <c r="G163" s="37">
        <v>58.204999999999998</v>
      </c>
      <c r="H163" s="37">
        <v>58.59</v>
      </c>
      <c r="I163" s="37">
        <v>56.731999999999999</v>
      </c>
      <c r="J163" s="37">
        <v>57.805</v>
      </c>
      <c r="K163" s="37">
        <v>56.975999999999999</v>
      </c>
      <c r="L163" s="37">
        <v>56.61</v>
      </c>
      <c r="M163" s="37">
        <v>62.585000000000001</v>
      </c>
      <c r="N163" s="37">
        <v>60.414999999999999</v>
      </c>
      <c r="O163" s="37">
        <v>63.439</v>
      </c>
      <c r="P163" s="37">
        <v>65.132000000000005</v>
      </c>
      <c r="Q163" s="37">
        <v>76.375</v>
      </c>
      <c r="S163" s="4">
        <f t="shared" ref="S163:AG179" si="226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67.912232800171083</v>
      </c>
      <c r="T163" s="4">
        <f t="shared" si="226"/>
        <v>59.513150703879433</v>
      </c>
      <c r="U163" s="4">
        <f t="shared" si="226"/>
        <v>56.676411050567324</v>
      </c>
      <c r="V163" s="4">
        <f t="shared" si="226"/>
        <v>57.787520452693592</v>
      </c>
      <c r="W163" s="4">
        <f t="shared" si="226"/>
        <v>58.192632724863856</v>
      </c>
      <c r="X163" s="4">
        <f t="shared" si="226"/>
        <v>57.619502129195425</v>
      </c>
      <c r="Y163" s="4">
        <f t="shared" si="226"/>
        <v>56.714302848330789</v>
      </c>
      <c r="Z163" s="4">
        <f t="shared" si="226"/>
        <v>57.815518091983058</v>
      </c>
      <c r="AA163" s="4">
        <f t="shared" si="226"/>
        <v>57.214721829848649</v>
      </c>
      <c r="AB163" s="4">
        <f t="shared" si="226"/>
        <v>56.828245535420429</v>
      </c>
      <c r="AC163" s="4">
        <f t="shared" si="226"/>
        <v>60.942323040852351</v>
      </c>
      <c r="AD163" s="4">
        <f t="shared" si="226"/>
        <v>62.041000566030817</v>
      </c>
      <c r="AE163" s="4">
        <f t="shared" si="226"/>
        <v>63.980717667928808</v>
      </c>
      <c r="AF163" s="4">
        <f t="shared" si="226"/>
        <v>66.098520325248145</v>
      </c>
      <c r="AG163" s="4">
        <f t="shared" si="226"/>
        <v>80.102085945468019</v>
      </c>
      <c r="AI163" s="4">
        <f t="shared" ref="AI163:AW179" si="227">IF(OR($B163 &lt; C$230, $B163 &gt; C$233), 0, C163-S163)</f>
        <v>-0.79823280017107834</v>
      </c>
      <c r="AJ163" s="4">
        <f t="shared" si="227"/>
        <v>-3.1031507038794359</v>
      </c>
      <c r="AK163" s="4">
        <f t="shared" si="227"/>
        <v>1.0985889494326742</v>
      </c>
      <c r="AL163" s="4">
        <f t="shared" si="227"/>
        <v>-0.8645204526935899</v>
      </c>
      <c r="AM163" s="4">
        <f t="shared" si="227"/>
        <v>1.2367275136142553E-2</v>
      </c>
      <c r="AN163" s="4">
        <f t="shared" si="227"/>
        <v>0.97049787080457861</v>
      </c>
      <c r="AO163" s="4">
        <f t="shared" si="227"/>
        <v>1.7697151669210598E-2</v>
      </c>
      <c r="AP163" s="4">
        <f t="shared" si="227"/>
        <v>-1.0518091983058753E-2</v>
      </c>
      <c r="AQ163" s="4">
        <f t="shared" si="227"/>
        <v>-0.2387218298486502</v>
      </c>
      <c r="AR163" s="4">
        <f t="shared" si="227"/>
        <v>-0.21824553542042935</v>
      </c>
      <c r="AS163" s="4">
        <f t="shared" si="227"/>
        <v>1.64267695914765</v>
      </c>
      <c r="AT163" s="4">
        <f t="shared" si="227"/>
        <v>-1.6260005660308181</v>
      </c>
      <c r="AU163" s="4">
        <f t="shared" si="227"/>
        <v>-0.5417176679288076</v>
      </c>
      <c r="AV163" s="4">
        <f t="shared" si="227"/>
        <v>-0.96652032524814047</v>
      </c>
      <c r="AW163" s="4">
        <f t="shared" si="227"/>
        <v>-3.7270859454680192</v>
      </c>
      <c r="AY163" s="2">
        <f t="shared" si="219"/>
        <v>67.912232800171083</v>
      </c>
      <c r="AZ163" s="2">
        <f t="shared" si="219"/>
        <v>59.486166930663636</v>
      </c>
      <c r="BA163" s="2">
        <f t="shared" si="219"/>
        <v>56.575217650870982</v>
      </c>
      <c r="BB163" s="2">
        <f t="shared" si="219"/>
        <v>57.73471974916373</v>
      </c>
      <c r="BC163" s="2">
        <f t="shared" si="219"/>
        <v>58.018745606861593</v>
      </c>
      <c r="BD163" s="2">
        <f t="shared" si="219"/>
        <v>57.412470735976591</v>
      </c>
      <c r="BE163" s="2">
        <f t="shared" si="219"/>
        <v>56.263291726957235</v>
      </c>
      <c r="BF163" s="2">
        <f t="shared" si="219"/>
        <v>57.503633086639134</v>
      </c>
      <c r="BG163" s="2">
        <f t="shared" si="219"/>
        <v>56.740432894571974</v>
      </c>
      <c r="BH163" s="2">
        <f t="shared" si="219"/>
        <v>56.436347892387552</v>
      </c>
      <c r="BI163" s="2">
        <f t="shared" si="219"/>
        <v>60.677971950915712</v>
      </c>
      <c r="BJ163" s="2">
        <f t="shared" si="219"/>
        <v>61.969808183334848</v>
      </c>
      <c r="BK163" s="2">
        <f t="shared" si="219"/>
        <v>63.885002756374732</v>
      </c>
      <c r="BL163" s="2">
        <f t="shared" si="219"/>
        <v>62.367757440254159</v>
      </c>
      <c r="BM163" s="2">
        <f t="shared" si="219"/>
        <v>72.382451187243845</v>
      </c>
      <c r="BO163" s="2" t="str">
        <f t="shared" si="187"/>
        <v/>
      </c>
      <c r="BP163" s="2" t="str">
        <f t="shared" si="188"/>
        <v/>
      </c>
      <c r="BQ163" s="2" t="str">
        <f t="shared" si="189"/>
        <v/>
      </c>
      <c r="BR163" s="2" t="str">
        <f t="shared" si="190"/>
        <v/>
      </c>
      <c r="BS163" s="2" t="str">
        <f t="shared" si="191"/>
        <v/>
      </c>
      <c r="BT163" s="2" t="str">
        <f t="shared" si="192"/>
        <v/>
      </c>
      <c r="BU163" s="2" t="str">
        <f t="shared" si="193"/>
        <v/>
      </c>
      <c r="BV163" s="2" t="str">
        <f t="shared" si="194"/>
        <v/>
      </c>
      <c r="BW163" s="2" t="str">
        <f t="shared" si="195"/>
        <v/>
      </c>
      <c r="BX163" s="2" t="str">
        <f t="shared" si="196"/>
        <v/>
      </c>
      <c r="BY163" s="2" t="str">
        <f t="shared" si="197"/>
        <v/>
      </c>
      <c r="BZ163" s="2" t="str">
        <f t="shared" si="198"/>
        <v/>
      </c>
      <c r="CA163" s="2" t="str">
        <f t="shared" si="199"/>
        <v/>
      </c>
      <c r="CB163" s="2" t="str">
        <f t="shared" si="200"/>
        <v/>
      </c>
      <c r="CC163" s="2" t="str">
        <f t="shared" si="201"/>
        <v/>
      </c>
      <c r="CE163" s="2" t="str">
        <f t="shared" si="220"/>
        <v/>
      </c>
      <c r="CF163" s="2">
        <f t="shared" si="220"/>
        <v>56.41</v>
      </c>
      <c r="CG163" s="2" t="str">
        <f t="shared" si="220"/>
        <v/>
      </c>
      <c r="CH163" s="2">
        <f t="shared" si="220"/>
        <v>56.923000000000002</v>
      </c>
      <c r="CI163" s="2">
        <f t="shared" si="220"/>
        <v>58.204999999999998</v>
      </c>
      <c r="CJ163" s="2" t="str">
        <f t="shared" si="220"/>
        <v/>
      </c>
      <c r="CK163" s="2" t="str">
        <f t="shared" si="220"/>
        <v/>
      </c>
      <c r="CL163" s="2" t="str">
        <f t="shared" si="220"/>
        <v/>
      </c>
      <c r="CM163" s="2" t="str">
        <f t="shared" si="220"/>
        <v/>
      </c>
      <c r="CN163" s="2">
        <f t="shared" si="220"/>
        <v>56.61</v>
      </c>
      <c r="CO163" s="2">
        <f t="shared" si="220"/>
        <v>62.585000000000001</v>
      </c>
      <c r="CP163" s="2">
        <f t="shared" si="220"/>
        <v>60.414999999999999</v>
      </c>
      <c r="CQ163" s="2">
        <f t="shared" si="220"/>
        <v>63.439</v>
      </c>
      <c r="CR163" s="2" t="str">
        <f t="shared" si="220"/>
        <v/>
      </c>
      <c r="CS163" s="2" t="str">
        <f t="shared" si="220"/>
        <v/>
      </c>
      <c r="CU163" s="2" t="str">
        <f t="shared" si="202"/>
        <v/>
      </c>
      <c r="CV163" s="2">
        <f t="shared" si="203"/>
        <v>56.41</v>
      </c>
      <c r="CW163" s="2" t="str">
        <f t="shared" si="204"/>
        <v/>
      </c>
      <c r="CX163" s="2">
        <f t="shared" si="205"/>
        <v>56.923000000000002</v>
      </c>
      <c r="CY163" s="2">
        <f t="shared" si="206"/>
        <v>58.204999999999998</v>
      </c>
      <c r="CZ163" s="2" t="str">
        <f t="shared" si="207"/>
        <v/>
      </c>
      <c r="DA163" s="2" t="str">
        <f t="shared" si="208"/>
        <v/>
      </c>
      <c r="DB163" s="2" t="str">
        <f t="shared" si="209"/>
        <v/>
      </c>
      <c r="DC163" s="2" t="str">
        <f t="shared" si="210"/>
        <v/>
      </c>
      <c r="DD163" s="2">
        <f t="shared" si="211"/>
        <v>56.61</v>
      </c>
      <c r="DE163" s="2">
        <f t="shared" si="212"/>
        <v>62.585000000000001</v>
      </c>
      <c r="DF163" s="2">
        <f t="shared" si="213"/>
        <v>60.414999999999999</v>
      </c>
      <c r="DG163" s="2">
        <f t="shared" si="214"/>
        <v>63.439</v>
      </c>
      <c r="DH163" s="2" t="str">
        <f t="shared" si="215"/>
        <v/>
      </c>
      <c r="DI163" s="2" t="str">
        <f t="shared" si="216"/>
        <v/>
      </c>
      <c r="DK163" s="2">
        <f t="shared" ref="DK163:DY179" si="228">BO$228*$B163+BO$229</f>
        <v>158.88186437246964</v>
      </c>
      <c r="DL163" s="2">
        <f t="shared" si="228"/>
        <v>95.467225158562343</v>
      </c>
      <c r="DM163" s="2">
        <f t="shared" si="228"/>
        <v>110.81393838719418</v>
      </c>
      <c r="DN163" s="2">
        <f t="shared" si="228"/>
        <v>98.050342192691033</v>
      </c>
      <c r="DO163" s="2">
        <f t="shared" si="228"/>
        <v>99.980127083164518</v>
      </c>
      <c r="DP163" s="2">
        <f t="shared" si="228"/>
        <v>83.434823014195118</v>
      </c>
      <c r="DQ163" s="2">
        <f t="shared" si="228"/>
        <v>93.768084264572622</v>
      </c>
      <c r="DR163" s="2">
        <f t="shared" si="228"/>
        <v>92.065878083157131</v>
      </c>
      <c r="DS163" s="2">
        <f t="shared" si="228"/>
        <v>109.90590868347341</v>
      </c>
      <c r="DT163" s="2">
        <f t="shared" si="228"/>
        <v>92.273224751066877</v>
      </c>
      <c r="DU163" s="2">
        <f t="shared" si="228"/>
        <v>105.89968758434547</v>
      </c>
      <c r="DV163" s="2">
        <f t="shared" si="228"/>
        <v>113.88565975609757</v>
      </c>
      <c r="DW163" s="2">
        <f t="shared" si="228"/>
        <v>100.8245221987315</v>
      </c>
      <c r="DX163" s="2">
        <f t="shared" si="228"/>
        <v>79.889597322057753</v>
      </c>
      <c r="DY163" s="2">
        <f t="shared" si="228"/>
        <v>106.58073752228164</v>
      </c>
      <c r="EA163" s="2">
        <f t="shared" si="218"/>
        <v>67.378226373626362</v>
      </c>
      <c r="EB163" s="2">
        <f t="shared" si="218"/>
        <v>59.172255211545583</v>
      </c>
      <c r="EC163" s="2">
        <f t="shared" si="218"/>
        <v>56.320261552897023</v>
      </c>
      <c r="ED163" s="2">
        <f t="shared" si="218"/>
        <v>57.255130854100109</v>
      </c>
      <c r="EE163" s="2">
        <f t="shared" si="218"/>
        <v>57.805151055286714</v>
      </c>
      <c r="EF163" s="2">
        <f t="shared" si="218"/>
        <v>57.208440839386611</v>
      </c>
      <c r="EG163" s="2">
        <f t="shared" si="218"/>
        <v>55.979860988853957</v>
      </c>
      <c r="EH163" s="2">
        <f t="shared" si="218"/>
        <v>57.248372593844202</v>
      </c>
      <c r="EI163" s="2">
        <f t="shared" si="218"/>
        <v>56.236654489376278</v>
      </c>
      <c r="EJ163" s="2">
        <f t="shared" si="218"/>
        <v>55.855381334644534</v>
      </c>
      <c r="EK163" s="2">
        <f t="shared" si="217"/>
        <v>60.462190027973541</v>
      </c>
      <c r="EL163" s="2">
        <f t="shared" si="184"/>
        <v>61.913390782000867</v>
      </c>
      <c r="EM163" s="2">
        <f t="shared" si="184"/>
        <v>63.829702412658627</v>
      </c>
      <c r="EN163" s="2">
        <f t="shared" si="184"/>
        <v>62.386366711116509</v>
      </c>
      <c r="EO163" s="2">
        <f t="shared" si="184"/>
        <v>72.358741445022744</v>
      </c>
      <c r="EQ163" s="2">
        <f t="shared" ref="EQ163:FE179" si="229">CU$228*$B163+CU$229</f>
        <v>70.940828405522012</v>
      </c>
      <c r="ER163" s="2">
        <f t="shared" si="229"/>
        <v>61.088326794995226</v>
      </c>
      <c r="ES163" s="2">
        <f t="shared" si="229"/>
        <v>57.557861535769135</v>
      </c>
      <c r="ET163" s="2">
        <f t="shared" si="229"/>
        <v>59.752948461255009</v>
      </c>
      <c r="EU163" s="2">
        <f t="shared" si="229"/>
        <v>58.866584437612119</v>
      </c>
      <c r="EV163" s="2">
        <f t="shared" si="229"/>
        <v>58.059868256020273</v>
      </c>
      <c r="EW163" s="2">
        <f t="shared" si="229"/>
        <v>57.256744279959264</v>
      </c>
      <c r="EX163" s="2">
        <f t="shared" si="229"/>
        <v>58.448125262886705</v>
      </c>
      <c r="EY163" s="2">
        <f t="shared" si="229"/>
        <v>58.336368945403436</v>
      </c>
      <c r="EZ163" s="2">
        <f t="shared" si="229"/>
        <v>58.429155879443066</v>
      </c>
      <c r="FA163" s="2">
        <f t="shared" si="229"/>
        <v>61.375424435759676</v>
      </c>
      <c r="FB163" s="2">
        <f t="shared" si="229"/>
        <v>62.161389845772824</v>
      </c>
      <c r="FC163" s="2">
        <f t="shared" si="229"/>
        <v>64.148176852619358</v>
      </c>
      <c r="FD163" s="2">
        <f t="shared" si="229"/>
        <v>62.163820200496545</v>
      </c>
      <c r="FE163" s="2">
        <f t="shared" si="229"/>
        <v>72.488230302845665</v>
      </c>
      <c r="FG163" s="2">
        <f t="shared" ref="FG163:FU179" si="230">POWER(10,($B163-C$231)/C$229)/(1+POWER(10,($B163-C$231)/C$229))</f>
        <v>0.99975203841251725</v>
      </c>
      <c r="FH163" s="2">
        <f t="shared" si="230"/>
        <v>0.99979219696449106</v>
      </c>
      <c r="FI163" s="2">
        <f t="shared" si="230"/>
        <v>0.99981195199162398</v>
      </c>
      <c r="FJ163" s="2">
        <f t="shared" si="230"/>
        <v>0.99979959338368807</v>
      </c>
      <c r="FK163" s="2">
        <f t="shared" si="230"/>
        <v>0.99982529774784257</v>
      </c>
      <c r="FL163" s="2">
        <f t="shared" si="230"/>
        <v>0.99981044793675444</v>
      </c>
      <c r="FM163" s="2">
        <f t="shared" si="230"/>
        <v>0.99979166915221662</v>
      </c>
      <c r="FN163" s="2">
        <f t="shared" si="230"/>
        <v>0.99977061537627709</v>
      </c>
      <c r="FO163" s="2">
        <f t="shared" si="230"/>
        <v>0.99969419625804135</v>
      </c>
      <c r="FP163" s="2">
        <f t="shared" si="230"/>
        <v>0.99973381544697892</v>
      </c>
      <c r="FQ163" s="2">
        <f t="shared" si="230"/>
        <v>0.99975165059128468</v>
      </c>
      <c r="FR163" s="2">
        <f t="shared" si="230"/>
        <v>0.99975515072757992</v>
      </c>
      <c r="FS163" s="2">
        <f t="shared" si="230"/>
        <v>0.99977970764222213</v>
      </c>
      <c r="FT163" s="2">
        <f t="shared" si="230"/>
        <v>0.99977204025943189</v>
      </c>
      <c r="FU163" s="2">
        <f t="shared" si="230"/>
        <v>0.99968495003375668</v>
      </c>
      <c r="FW163" s="2">
        <f t="shared" si="221"/>
        <v>0.14352347936376625</v>
      </c>
      <c r="FX163" s="2">
        <f t="shared" si="221"/>
        <v>0.15989460771490643</v>
      </c>
      <c r="FY163" s="2">
        <f t="shared" si="221"/>
        <v>0.19772840494735519</v>
      </c>
      <c r="FZ163" s="2">
        <f t="shared" si="221"/>
        <v>0.18873005917132396</v>
      </c>
      <c r="GA163" s="2">
        <f t="shared" si="221"/>
        <v>0.19429056190630681</v>
      </c>
      <c r="GB163" s="2">
        <f t="shared" si="221"/>
        <v>0.23379401208891312</v>
      </c>
      <c r="GC163" s="2">
        <f t="shared" si="221"/>
        <v>0.21580538129955923</v>
      </c>
      <c r="GD163" s="2">
        <f t="shared" si="221"/>
        <v>0.20610405692752939</v>
      </c>
      <c r="GE163" s="2">
        <f t="shared" si="221"/>
        <v>0.23211067820962214</v>
      </c>
      <c r="GF163" s="2">
        <f t="shared" si="221"/>
        <v>0.22195910342098113</v>
      </c>
      <c r="GG163" s="2">
        <f t="shared" si="221"/>
        <v>0.22392667813106659</v>
      </c>
      <c r="GH163" s="2">
        <f t="shared" si="221"/>
        <v>0.17617820174445531</v>
      </c>
      <c r="GI163" s="2">
        <f t="shared" si="221"/>
        <v>0.14805165414742619</v>
      </c>
      <c r="GJ163" s="2">
        <f t="shared" si="221"/>
        <v>0.10154867271823824</v>
      </c>
      <c r="GK163" s="2">
        <f t="shared" si="221"/>
        <v>9.9839505340817328E-2</v>
      </c>
      <c r="GM163" s="86">
        <f t="shared" si="222"/>
        <v>2.8659683390132322E-214</v>
      </c>
      <c r="GN163" s="86">
        <f t="shared" si="222"/>
        <v>3.0814952037302749E-120</v>
      </c>
      <c r="GO163" s="86">
        <f t="shared" si="222"/>
        <v>2.795676287719583E-129</v>
      </c>
      <c r="GP163" s="86">
        <f t="shared" si="222"/>
        <v>2.4560048158033777E-134</v>
      </c>
      <c r="GQ163" s="86">
        <f t="shared" si="222"/>
        <v>9.3542504106898373E-133</v>
      </c>
      <c r="GR163" s="86">
        <f t="shared" si="222"/>
        <v>2.061661999015678E-115</v>
      </c>
      <c r="GS163" s="86">
        <f t="shared" si="222"/>
        <v>2.1188920661116542E-118</v>
      </c>
      <c r="GT163" s="86">
        <f t="shared" si="222"/>
        <v>6.820193577849038E-143</v>
      </c>
      <c r="GU163" s="86">
        <f t="shared" si="222"/>
        <v>3.1839563550515768E-182</v>
      </c>
      <c r="GV163" s="86">
        <f t="shared" si="222"/>
        <v>4.7314474952057236E-206</v>
      </c>
      <c r="GW163" s="86">
        <f t="shared" si="222"/>
        <v>1.8508034437187576E-166</v>
      </c>
      <c r="GX163" s="86">
        <f t="shared" si="222"/>
        <v>0</v>
      </c>
      <c r="GY163" s="86">
        <f t="shared" si="222"/>
        <v>9.0509290541769661E-97</v>
      </c>
      <c r="GZ163" s="86">
        <f t="shared" si="222"/>
        <v>8.7963650121990857E-96</v>
      </c>
      <c r="HA163" s="86">
        <f t="shared" si="222"/>
        <v>1.2561832187304128E-154</v>
      </c>
      <c r="HC163" s="86">
        <f t="shared" si="186"/>
        <v>1.9146463350242309E-59</v>
      </c>
      <c r="HD163" s="86">
        <f t="shared" si="186"/>
        <v>1.0264115080428017E-57</v>
      </c>
      <c r="HE163" s="86">
        <f t="shared" si="186"/>
        <v>2.7863851008721955E-59</v>
      </c>
      <c r="HF163" s="86">
        <f t="shared" si="185"/>
        <v>5.9332154719016008E-112</v>
      </c>
      <c r="HG163" s="86">
        <f t="shared" si="185"/>
        <v>9.096461232172772E-100</v>
      </c>
      <c r="HH163" s="86">
        <f t="shared" si="185"/>
        <v>4.3311951872107859E-86</v>
      </c>
      <c r="HI163" s="86">
        <f t="shared" si="185"/>
        <v>8.2337589449435084E-88</v>
      </c>
      <c r="HJ163" s="86">
        <f t="shared" si="185"/>
        <v>2.3500094161610618E-93</v>
      </c>
      <c r="HK163" s="86">
        <f t="shared" si="185"/>
        <v>5.9827076805909077E-125</v>
      </c>
      <c r="HL163" s="86">
        <f t="shared" si="166"/>
        <v>2.8127958086016295E-112</v>
      </c>
      <c r="HM163" s="86">
        <f t="shared" si="166"/>
        <v>1.3220930589176604E-107</v>
      </c>
      <c r="HN163" s="86">
        <f t="shared" si="166"/>
        <v>9.9771804474840598E-111</v>
      </c>
      <c r="HO163" s="86">
        <f t="shared" si="166"/>
        <v>2.3333237582155537E-41</v>
      </c>
      <c r="HP163" s="86">
        <f t="shared" si="166"/>
        <v>1.1364417296701282E-40</v>
      </c>
      <c r="HQ163" s="86">
        <f t="shared" si="166"/>
        <v>2.2428186988228375E-56</v>
      </c>
      <c r="HS163" s="86">
        <f t="shared" si="223"/>
        <v>2.7368537324713452E-2</v>
      </c>
      <c r="HT163" s="86">
        <f t="shared" si="223"/>
        <v>2.982740355888931E-3</v>
      </c>
      <c r="HU163" s="86">
        <f t="shared" si="223"/>
        <v>1.1226116225382894E-4</v>
      </c>
      <c r="HV163" s="86">
        <f t="shared" si="223"/>
        <v>7.8608398889500779E-5</v>
      </c>
      <c r="HW163" s="86">
        <f t="shared" si="223"/>
        <v>4.6956220259049961E-5</v>
      </c>
      <c r="HX163" s="86">
        <f t="shared" si="223"/>
        <v>7.9944304079978681E-7</v>
      </c>
      <c r="HY163" s="86">
        <f t="shared" si="223"/>
        <v>3.895792968486423E-6</v>
      </c>
      <c r="HZ163" s="86">
        <f t="shared" si="223"/>
        <v>2.5547528897495357E-5</v>
      </c>
      <c r="IA163" s="86">
        <f t="shared" si="223"/>
        <v>4.4693091085144878E-8</v>
      </c>
      <c r="IB163" s="86">
        <f t="shared" si="223"/>
        <v>2.5697932255971095E-8</v>
      </c>
      <c r="IC163" s="86">
        <f t="shared" si="223"/>
        <v>7.1466889329214467E-7</v>
      </c>
      <c r="ID163" s="86">
        <f t="shared" si="223"/>
        <v>3.3932776317226018E-5</v>
      </c>
      <c r="IE163" s="86">
        <f t="shared" si="223"/>
        <v>5.7250542103466657E-3</v>
      </c>
      <c r="IF163" s="86">
        <f t="shared" si="223"/>
        <v>0.1391186514692514</v>
      </c>
      <c r="IG163" s="86">
        <f t="shared" si="223"/>
        <v>0.14963104996714061</v>
      </c>
      <c r="II163" s="86">
        <f t="shared" si="224"/>
        <v>7.5703865719636736E-3</v>
      </c>
      <c r="IJ163" s="86">
        <f t="shared" si="224"/>
        <v>2.2731285540426318E-3</v>
      </c>
      <c r="IK163" s="86">
        <f t="shared" si="224"/>
        <v>9.8877495823181064E-3</v>
      </c>
      <c r="IL163" s="86">
        <f t="shared" si="224"/>
        <v>4.346600605243783E-3</v>
      </c>
      <c r="IM163" s="86">
        <f t="shared" si="224"/>
        <v>9.0061145967625621E-3</v>
      </c>
      <c r="IN163" s="86">
        <f t="shared" si="224"/>
        <v>1.9032760900098193E-2</v>
      </c>
      <c r="IO163" s="86">
        <f t="shared" si="224"/>
        <v>1.9356047465156921E-2</v>
      </c>
      <c r="IP163" s="86">
        <f t="shared" si="224"/>
        <v>1.7279957477558412E-2</v>
      </c>
      <c r="IQ163" s="86">
        <f t="shared" si="224"/>
        <v>1.3115591181796907E-2</v>
      </c>
      <c r="IR163" s="86">
        <f t="shared" si="224"/>
        <v>7.8761287702079005E-3</v>
      </c>
      <c r="IS163" s="86">
        <f t="shared" si="224"/>
        <v>8.4503844737992568E-3</v>
      </c>
      <c r="IT163" s="86">
        <f t="shared" si="224"/>
        <v>1.8271747201109008E-3</v>
      </c>
      <c r="IU163" s="86">
        <f t="shared" si="224"/>
        <v>1.5377674061159666E-3</v>
      </c>
      <c r="IV163" s="86">
        <f t="shared" si="224"/>
        <v>1.2865339849038151E-4</v>
      </c>
      <c r="IW163" s="86">
        <f t="shared" si="224"/>
        <v>1.1238828258524787E-4</v>
      </c>
      <c r="IY163" s="86">
        <f t="shared" si="225"/>
        <v>3.4938923896677125E-2</v>
      </c>
      <c r="IZ163" s="86">
        <f t="shared" si="225"/>
        <v>5.2558689099315627E-3</v>
      </c>
      <c r="JA163" s="86">
        <f t="shared" si="225"/>
        <v>1.0000010744571936E-2</v>
      </c>
      <c r="JB163" s="86">
        <f t="shared" si="225"/>
        <v>4.4252090041332834E-3</v>
      </c>
      <c r="JC163" s="86">
        <f t="shared" si="225"/>
        <v>9.0530708170216117E-3</v>
      </c>
      <c r="JD163" s="86">
        <f t="shared" si="225"/>
        <v>1.9033560343138994E-2</v>
      </c>
      <c r="JE163" s="86">
        <f t="shared" si="225"/>
        <v>1.9359943258125407E-2</v>
      </c>
      <c r="JF163" s="86">
        <f t="shared" si="225"/>
        <v>1.7305505006455908E-2</v>
      </c>
      <c r="JG163" s="86">
        <f t="shared" si="225"/>
        <v>1.3115635874887992E-2</v>
      </c>
      <c r="JH163" s="86">
        <f t="shared" si="225"/>
        <v>7.8761544681401566E-3</v>
      </c>
      <c r="JI163" s="86">
        <f t="shared" si="225"/>
        <v>8.4510991426925489E-3</v>
      </c>
      <c r="JJ163" s="86">
        <f t="shared" si="225"/>
        <v>1.8611074964281268E-3</v>
      </c>
      <c r="JK163" s="86">
        <f t="shared" si="225"/>
        <v>7.2628216164626318E-3</v>
      </c>
      <c r="JL163" s="86">
        <f t="shared" si="225"/>
        <v>0.13924730486774178</v>
      </c>
      <c r="JM163" s="86">
        <f t="shared" si="225"/>
        <v>0.14974343824972586</v>
      </c>
    </row>
    <row r="164" spans="2:273" x14ac:dyDescent="0.25">
      <c r="B164" s="2">
        <v>137</v>
      </c>
      <c r="C164" s="37">
        <v>66.704999999999998</v>
      </c>
      <c r="D164" s="37">
        <v>56.640999999999998</v>
      </c>
      <c r="E164" s="37">
        <v>55.924999999999997</v>
      </c>
      <c r="F164" s="37">
        <v>56.512999999999998</v>
      </c>
      <c r="G164" s="37">
        <v>58.332999999999998</v>
      </c>
      <c r="H164" s="37">
        <v>57.154000000000003</v>
      </c>
      <c r="I164" s="37">
        <v>56.414999999999999</v>
      </c>
      <c r="J164" s="37">
        <v>57.951000000000001</v>
      </c>
      <c r="K164" s="37">
        <v>56.561</v>
      </c>
      <c r="L164" s="37">
        <v>57.366</v>
      </c>
      <c r="M164" s="37">
        <v>62.951000000000001</v>
      </c>
      <c r="N164" s="37">
        <v>62</v>
      </c>
      <c r="O164" s="37">
        <v>63.122</v>
      </c>
      <c r="P164" s="37">
        <v>63.420999999999999</v>
      </c>
      <c r="Q164" s="37">
        <v>69.75</v>
      </c>
      <c r="S164" s="4">
        <f t="shared" si="226"/>
        <v>67.638779232690879</v>
      </c>
      <c r="T164" s="4">
        <f t="shared" si="226"/>
        <v>59.369819920413789</v>
      </c>
      <c r="U164" s="4">
        <f t="shared" si="226"/>
        <v>56.614641633727366</v>
      </c>
      <c r="V164" s="4">
        <f t="shared" si="226"/>
        <v>57.657865406215727</v>
      </c>
      <c r="W164" s="4">
        <f t="shared" si="226"/>
        <v>58.196438179574962</v>
      </c>
      <c r="X164" s="4">
        <f t="shared" si="226"/>
        <v>57.597959805332472</v>
      </c>
      <c r="Y164" s="4">
        <f t="shared" si="226"/>
        <v>56.779223011692544</v>
      </c>
      <c r="Z164" s="4">
        <f t="shared" si="226"/>
        <v>57.852180833463699</v>
      </c>
      <c r="AA164" s="4">
        <f t="shared" si="226"/>
        <v>57.33295100153412</v>
      </c>
      <c r="AB164" s="4">
        <f t="shared" si="226"/>
        <v>56.994519133911929</v>
      </c>
      <c r="AC164" s="4">
        <f t="shared" si="226"/>
        <v>61.005623684870805</v>
      </c>
      <c r="AD164" s="4">
        <f t="shared" si="226"/>
        <v>61.998827143431384</v>
      </c>
      <c r="AE164" s="4">
        <f t="shared" si="226"/>
        <v>63.931532635738293</v>
      </c>
      <c r="AF164" s="4">
        <f t="shared" si="226"/>
        <v>64.513794956105784</v>
      </c>
      <c r="AG164" s="4">
        <f t="shared" si="226"/>
        <v>76.793629269393989</v>
      </c>
      <c r="AI164" s="4">
        <f t="shared" si="227"/>
        <v>-0.93377923269088114</v>
      </c>
      <c r="AJ164" s="4">
        <f t="shared" si="227"/>
        <v>-2.7288199204137911</v>
      </c>
      <c r="AK164" s="4">
        <f t="shared" si="227"/>
        <v>-0.6896416337273692</v>
      </c>
      <c r="AL164" s="4">
        <f t="shared" si="227"/>
        <v>-1.1448654062157289</v>
      </c>
      <c r="AM164" s="4">
        <f t="shared" si="227"/>
        <v>0.13656182042503673</v>
      </c>
      <c r="AN164" s="4">
        <f t="shared" si="227"/>
        <v>-0.4439598053324687</v>
      </c>
      <c r="AO164" s="4">
        <f t="shared" si="227"/>
        <v>-0.36422301169254467</v>
      </c>
      <c r="AP164" s="4">
        <f t="shared" si="227"/>
        <v>9.881916653630185E-2</v>
      </c>
      <c r="AQ164" s="4">
        <f t="shared" si="227"/>
        <v>-0.77195100153412</v>
      </c>
      <c r="AR164" s="4">
        <f t="shared" si="227"/>
        <v>0.37148086608807063</v>
      </c>
      <c r="AS164" s="4">
        <f t="shared" si="227"/>
        <v>1.9453763151291952</v>
      </c>
      <c r="AT164" s="4">
        <f t="shared" si="227"/>
        <v>1.1728565686155434E-3</v>
      </c>
      <c r="AU164" s="4">
        <f t="shared" si="227"/>
        <v>-0.80953263573829304</v>
      </c>
      <c r="AV164" s="4">
        <f t="shared" si="227"/>
        <v>-1.0927949561057844</v>
      </c>
      <c r="AW164" s="4">
        <f t="shared" si="227"/>
        <v>-7.043629269393989</v>
      </c>
      <c r="AY164" s="2">
        <f t="shared" si="219"/>
        <v>67.638779232690879</v>
      </c>
      <c r="AZ164" s="2">
        <f t="shared" si="219"/>
        <v>59.329342448082123</v>
      </c>
      <c r="BA164" s="2">
        <f t="shared" si="219"/>
        <v>56.461250781306646</v>
      </c>
      <c r="BB164" s="2">
        <f t="shared" si="219"/>
        <v>57.571435186932767</v>
      </c>
      <c r="BC164" s="2">
        <f t="shared" si="219"/>
        <v>57.931564561732685</v>
      </c>
      <c r="BD164" s="2">
        <f t="shared" si="219"/>
        <v>57.289694008048279</v>
      </c>
      <c r="BE164" s="2">
        <f t="shared" si="219"/>
        <v>56.129259781237785</v>
      </c>
      <c r="BF164" s="2">
        <f t="shared" si="219"/>
        <v>57.403374338923662</v>
      </c>
      <c r="BG164" s="2">
        <f t="shared" si="219"/>
        <v>56.592236445569753</v>
      </c>
      <c r="BH164" s="2">
        <f t="shared" si="219"/>
        <v>56.353139540528559</v>
      </c>
      <c r="BI164" s="2">
        <f t="shared" si="219"/>
        <v>60.575126795058736</v>
      </c>
      <c r="BJ164" s="2">
        <f t="shared" si="219"/>
        <v>61.874194144149079</v>
      </c>
      <c r="BK164" s="2">
        <f t="shared" si="219"/>
        <v>63.805062875820887</v>
      </c>
      <c r="BL164" s="2">
        <f t="shared" si="219"/>
        <v>62.278956336254296</v>
      </c>
      <c r="BM164" s="2">
        <f t="shared" si="219"/>
        <v>72.151562770386604</v>
      </c>
      <c r="BO164" s="2" t="str">
        <f t="shared" si="187"/>
        <v/>
      </c>
      <c r="BP164" s="2" t="str">
        <f t="shared" si="188"/>
        <v/>
      </c>
      <c r="BQ164" s="2" t="str">
        <f t="shared" si="189"/>
        <v/>
      </c>
      <c r="BR164" s="2" t="str">
        <f t="shared" si="190"/>
        <v/>
      </c>
      <c r="BS164" s="2" t="str">
        <f t="shared" si="191"/>
        <v/>
      </c>
      <c r="BT164" s="2" t="str">
        <f t="shared" si="192"/>
        <v/>
      </c>
      <c r="BU164" s="2" t="str">
        <f t="shared" si="193"/>
        <v/>
      </c>
      <c r="BV164" s="2" t="str">
        <f t="shared" si="194"/>
        <v/>
      </c>
      <c r="BW164" s="2" t="str">
        <f t="shared" si="195"/>
        <v/>
      </c>
      <c r="BX164" s="2" t="str">
        <f t="shared" si="196"/>
        <v/>
      </c>
      <c r="BY164" s="2" t="str">
        <f t="shared" si="197"/>
        <v/>
      </c>
      <c r="BZ164" s="2" t="str">
        <f t="shared" si="198"/>
        <v/>
      </c>
      <c r="CA164" s="2" t="str">
        <f t="shared" si="199"/>
        <v/>
      </c>
      <c r="CB164" s="2" t="str">
        <f t="shared" si="200"/>
        <v/>
      </c>
      <c r="CC164" s="2" t="str">
        <f t="shared" si="201"/>
        <v/>
      </c>
      <c r="CE164" s="2" t="str">
        <f t="shared" si="220"/>
        <v/>
      </c>
      <c r="CF164" s="2">
        <f t="shared" si="220"/>
        <v>56.640999999999998</v>
      </c>
      <c r="CG164" s="2" t="str">
        <f t="shared" si="220"/>
        <v/>
      </c>
      <c r="CH164" s="2">
        <f t="shared" si="220"/>
        <v>56.512999999999998</v>
      </c>
      <c r="CI164" s="2" t="str">
        <f t="shared" si="220"/>
        <v/>
      </c>
      <c r="CJ164" s="2" t="str">
        <f t="shared" si="220"/>
        <v/>
      </c>
      <c r="CK164" s="2" t="str">
        <f t="shared" si="220"/>
        <v/>
      </c>
      <c r="CL164" s="2" t="str">
        <f t="shared" si="220"/>
        <v/>
      </c>
      <c r="CM164" s="2" t="str">
        <f t="shared" si="220"/>
        <v/>
      </c>
      <c r="CN164" s="2" t="str">
        <f t="shared" si="220"/>
        <v/>
      </c>
      <c r="CO164" s="2" t="str">
        <f t="shared" si="220"/>
        <v/>
      </c>
      <c r="CP164" s="2">
        <f t="shared" si="220"/>
        <v>62</v>
      </c>
      <c r="CQ164" s="2">
        <f t="shared" si="220"/>
        <v>63.122</v>
      </c>
      <c r="CR164" s="2" t="str">
        <f t="shared" si="220"/>
        <v/>
      </c>
      <c r="CS164" s="2" t="str">
        <f t="shared" si="220"/>
        <v/>
      </c>
      <c r="CU164" s="2" t="str">
        <f t="shared" si="202"/>
        <v/>
      </c>
      <c r="CV164" s="2">
        <f t="shared" si="203"/>
        <v>56.640999999999998</v>
      </c>
      <c r="CW164" s="2" t="str">
        <f t="shared" si="204"/>
        <v/>
      </c>
      <c r="CX164" s="2">
        <f t="shared" si="205"/>
        <v>56.512999999999998</v>
      </c>
      <c r="CY164" s="2" t="str">
        <f t="shared" si="206"/>
        <v/>
      </c>
      <c r="CZ164" s="2" t="str">
        <f t="shared" si="207"/>
        <v/>
      </c>
      <c r="DA164" s="2" t="str">
        <f t="shared" si="208"/>
        <v/>
      </c>
      <c r="DB164" s="2" t="str">
        <f t="shared" si="209"/>
        <v/>
      </c>
      <c r="DC164" s="2" t="str">
        <f t="shared" si="210"/>
        <v/>
      </c>
      <c r="DD164" s="2" t="str">
        <f t="shared" si="211"/>
        <v/>
      </c>
      <c r="DE164" s="2" t="str">
        <f t="shared" si="212"/>
        <v/>
      </c>
      <c r="DF164" s="2">
        <f t="shared" si="213"/>
        <v>62</v>
      </c>
      <c r="DG164" s="2">
        <f t="shared" si="214"/>
        <v>63.122</v>
      </c>
      <c r="DH164" s="2" t="str">
        <f t="shared" si="215"/>
        <v/>
      </c>
      <c r="DI164" s="2" t="str">
        <f t="shared" si="216"/>
        <v/>
      </c>
      <c r="DK164" s="2">
        <f t="shared" si="228"/>
        <v>159.50520789473683</v>
      </c>
      <c r="DL164" s="2">
        <f t="shared" si="228"/>
        <v>95.628419661733588</v>
      </c>
      <c r="DM164" s="2">
        <f t="shared" si="228"/>
        <v>111.10524765931741</v>
      </c>
      <c r="DN164" s="2">
        <f t="shared" si="228"/>
        <v>98.22891362126245</v>
      </c>
      <c r="DO164" s="2">
        <f t="shared" si="228"/>
        <v>100.18150954811874</v>
      </c>
      <c r="DP164" s="2">
        <f t="shared" si="228"/>
        <v>83.483409543944447</v>
      </c>
      <c r="DQ164" s="2">
        <f t="shared" si="228"/>
        <v>93.899876925400164</v>
      </c>
      <c r="DR164" s="2">
        <f t="shared" si="228"/>
        <v>92.154246652572212</v>
      </c>
      <c r="DS164" s="2">
        <f t="shared" si="228"/>
        <v>110.19535014005604</v>
      </c>
      <c r="DT164" s="2">
        <f t="shared" si="228"/>
        <v>92.392835941204382</v>
      </c>
      <c r="DU164" s="2">
        <f t="shared" si="228"/>
        <v>106.15652786774628</v>
      </c>
      <c r="DV164" s="2">
        <f t="shared" si="228"/>
        <v>114.21772251407131</v>
      </c>
      <c r="DW164" s="2">
        <f t="shared" si="228"/>
        <v>100.9859376321353</v>
      </c>
      <c r="DX164" s="2">
        <f t="shared" si="228"/>
        <v>79.923903946441115</v>
      </c>
      <c r="DY164" s="2">
        <f t="shared" si="228"/>
        <v>106.78050356506239</v>
      </c>
      <c r="EA164" s="2">
        <f t="shared" si="218"/>
        <v>67.048024175824168</v>
      </c>
      <c r="EB164" s="2">
        <f t="shared" si="218"/>
        <v>58.979211668928087</v>
      </c>
      <c r="EC164" s="2">
        <f t="shared" si="218"/>
        <v>56.179204785362415</v>
      </c>
      <c r="ED164" s="2">
        <f t="shared" si="218"/>
        <v>57.038570394036213</v>
      </c>
      <c r="EE164" s="2">
        <f t="shared" si="218"/>
        <v>57.695730937918235</v>
      </c>
      <c r="EF164" s="2">
        <f t="shared" si="218"/>
        <v>57.063740597255858</v>
      </c>
      <c r="EG164" s="2">
        <f t="shared" si="218"/>
        <v>55.81564224064018</v>
      </c>
      <c r="EH164" s="2">
        <f t="shared" si="218"/>
        <v>57.121423317761639</v>
      </c>
      <c r="EI164" s="2">
        <f t="shared" si="218"/>
        <v>56.03688567511994</v>
      </c>
      <c r="EJ164" s="2">
        <f t="shared" si="218"/>
        <v>55.711240836744949</v>
      </c>
      <c r="EK164" s="2">
        <f t="shared" si="217"/>
        <v>60.337358469499236</v>
      </c>
      <c r="EL164" s="2">
        <f t="shared" si="184"/>
        <v>61.813187199650493</v>
      </c>
      <c r="EM164" s="2">
        <f t="shared" si="184"/>
        <v>63.743863152122827</v>
      </c>
      <c r="EN164" s="2">
        <f t="shared" si="184"/>
        <v>62.300650563704707</v>
      </c>
      <c r="EO164" s="2">
        <f t="shared" si="184"/>
        <v>72.126953813368303</v>
      </c>
      <c r="EQ164" s="2">
        <f t="shared" si="229"/>
        <v>70.719214651527281</v>
      </c>
      <c r="ER164" s="2">
        <f t="shared" si="229"/>
        <v>60.966875045808649</v>
      </c>
      <c r="ES164" s="2">
        <f t="shared" si="229"/>
        <v>57.460664226949639</v>
      </c>
      <c r="ET164" s="2">
        <f t="shared" si="229"/>
        <v>59.623405727022657</v>
      </c>
      <c r="EU164" s="2">
        <f t="shared" si="229"/>
        <v>58.791126578912923</v>
      </c>
      <c r="EV164" s="2">
        <f t="shared" si="229"/>
        <v>57.946828681344925</v>
      </c>
      <c r="EW164" s="2">
        <f t="shared" si="229"/>
        <v>57.137392853340309</v>
      </c>
      <c r="EX164" s="2">
        <f t="shared" si="229"/>
        <v>58.36078977333996</v>
      </c>
      <c r="EY164" s="2">
        <f t="shared" si="229"/>
        <v>58.207158751962893</v>
      </c>
      <c r="EZ164" s="2">
        <f t="shared" si="229"/>
        <v>58.367853403550875</v>
      </c>
      <c r="FA164" s="2">
        <f t="shared" si="229"/>
        <v>61.283483357899726</v>
      </c>
      <c r="FB164" s="2">
        <f t="shared" si="229"/>
        <v>62.072756962737813</v>
      </c>
      <c r="FC164" s="2">
        <f t="shared" si="229"/>
        <v>64.079492912744101</v>
      </c>
      <c r="FD164" s="2">
        <f t="shared" si="229"/>
        <v>62.070676714412514</v>
      </c>
      <c r="FE164" s="2">
        <f t="shared" si="229"/>
        <v>72.262083010524307</v>
      </c>
      <c r="FG164" s="2">
        <f t="shared" si="230"/>
        <v>0.99977385141037733</v>
      </c>
      <c r="FH164" s="2">
        <f t="shared" si="230"/>
        <v>0.99981047791386446</v>
      </c>
      <c r="FI164" s="2">
        <f t="shared" si="230"/>
        <v>0.99982849534029372</v>
      </c>
      <c r="FJ164" s="2">
        <f t="shared" si="230"/>
        <v>0.99981722377064008</v>
      </c>
      <c r="FK164" s="2">
        <f t="shared" si="230"/>
        <v>0.99984066720312403</v>
      </c>
      <c r="FL164" s="2">
        <f t="shared" si="230"/>
        <v>0.99982712358037373</v>
      </c>
      <c r="FM164" s="2">
        <f t="shared" si="230"/>
        <v>0.999809996525723</v>
      </c>
      <c r="FN164" s="2">
        <f t="shared" si="230"/>
        <v>0.99979079451431341</v>
      </c>
      <c r="FO164" s="2">
        <f t="shared" si="230"/>
        <v>0.99972109616803717</v>
      </c>
      <c r="FP164" s="2">
        <f t="shared" si="230"/>
        <v>0.99975723111639936</v>
      </c>
      <c r="FQ164" s="2">
        <f t="shared" si="230"/>
        <v>0.99977349769776291</v>
      </c>
      <c r="FR164" s="2">
        <f t="shared" si="230"/>
        <v>0.99977668999853553</v>
      </c>
      <c r="FS164" s="2">
        <f t="shared" si="230"/>
        <v>0.99979908708751608</v>
      </c>
      <c r="FT164" s="2">
        <f t="shared" si="230"/>
        <v>0.99979209407549097</v>
      </c>
      <c r="FU164" s="2">
        <f t="shared" si="230"/>
        <v>0.99971266305058493</v>
      </c>
      <c r="FW164" s="2">
        <f t="shared" si="221"/>
        <v>0.15522103768235235</v>
      </c>
      <c r="FX164" s="2">
        <f t="shared" si="221"/>
        <v>0.17265747751443514</v>
      </c>
      <c r="FY164" s="2">
        <f t="shared" si="221"/>
        <v>0.2127464317672437</v>
      </c>
      <c r="FZ164" s="2">
        <f t="shared" si="221"/>
        <v>0.20323777324278294</v>
      </c>
      <c r="GA164" s="2">
        <f t="shared" si="221"/>
        <v>0.20911553534486446</v>
      </c>
      <c r="GB164" s="2">
        <f t="shared" si="221"/>
        <v>0.25069534625820089</v>
      </c>
      <c r="GC164" s="2">
        <f t="shared" si="221"/>
        <v>0.23179970619906115</v>
      </c>
      <c r="GD164" s="2">
        <f t="shared" si="221"/>
        <v>0.22158253606528783</v>
      </c>
      <c r="GE164" s="2">
        <f t="shared" si="221"/>
        <v>0.24892985723400324</v>
      </c>
      <c r="GF164" s="2">
        <f t="shared" si="221"/>
        <v>0.23827093261569052</v>
      </c>
      <c r="GG164" s="2">
        <f t="shared" si="221"/>
        <v>0.24033843839434921</v>
      </c>
      <c r="GH164" s="2">
        <f t="shared" si="221"/>
        <v>0.18994696090310434</v>
      </c>
      <c r="GI164" s="2">
        <f t="shared" si="221"/>
        <v>0.16004930536524653</v>
      </c>
      <c r="GJ164" s="2">
        <f t="shared" si="221"/>
        <v>0.11026560765866757</v>
      </c>
      <c r="GK164" s="2">
        <f t="shared" si="221"/>
        <v>0.10842743133699395</v>
      </c>
      <c r="GM164" s="86">
        <f t="shared" si="222"/>
        <v>3.3454488258857758E-220</v>
      </c>
      <c r="GN164" s="86">
        <f t="shared" si="222"/>
        <v>1.3618245708192623E-123</v>
      </c>
      <c r="GO164" s="86">
        <f t="shared" si="222"/>
        <v>7.3037521271659383E-133</v>
      </c>
      <c r="GP164" s="86">
        <f t="shared" si="222"/>
        <v>4.6929419515090691E-138</v>
      </c>
      <c r="GQ164" s="86">
        <f t="shared" si="222"/>
        <v>1.860468428806852E-136</v>
      </c>
      <c r="GR164" s="86">
        <f t="shared" si="222"/>
        <v>1.3234393756549131E-118</v>
      </c>
      <c r="GS164" s="86">
        <f t="shared" si="222"/>
        <v>1.179124032798987E-121</v>
      </c>
      <c r="GT164" s="86">
        <f t="shared" si="222"/>
        <v>6.7389120432005598E-147</v>
      </c>
      <c r="GU164" s="86">
        <f t="shared" si="222"/>
        <v>2.7192792397858227E-187</v>
      </c>
      <c r="GV164" s="86">
        <f t="shared" si="222"/>
        <v>1.0463952667726577E-211</v>
      </c>
      <c r="GW164" s="86">
        <f t="shared" si="222"/>
        <v>4.6595948462971223E-171</v>
      </c>
      <c r="GX164" s="86">
        <f t="shared" si="222"/>
        <v>0</v>
      </c>
      <c r="GY164" s="86">
        <f t="shared" si="222"/>
        <v>1.875255067819499E-99</v>
      </c>
      <c r="GZ164" s="86">
        <f t="shared" si="222"/>
        <v>1.8815661011044884E-98</v>
      </c>
      <c r="HA164" s="86">
        <f t="shared" si="222"/>
        <v>7.0358054338287039E-159</v>
      </c>
      <c r="HC164" s="86">
        <f t="shared" si="186"/>
        <v>7.3755137464727546E-62</v>
      </c>
      <c r="HD164" s="86">
        <f t="shared" si="186"/>
        <v>4.9242603683244052E-60</v>
      </c>
      <c r="HE164" s="86">
        <f t="shared" si="186"/>
        <v>1.242684995609693E-61</v>
      </c>
      <c r="HF164" s="86">
        <f t="shared" si="185"/>
        <v>1.8121331827412234E-116</v>
      </c>
      <c r="HG164" s="86">
        <f t="shared" si="185"/>
        <v>9.1911618000054334E-104</v>
      </c>
      <c r="HH164" s="86">
        <f t="shared" si="185"/>
        <v>1.8530583780406204E-89</v>
      </c>
      <c r="HI164" s="86">
        <f t="shared" si="185"/>
        <v>3.2388153837728663E-91</v>
      </c>
      <c r="HJ164" s="86">
        <f t="shared" si="185"/>
        <v>4.8648605653989606E-97</v>
      </c>
      <c r="HK164" s="86">
        <f t="shared" si="185"/>
        <v>8.6978168843560951E-130</v>
      </c>
      <c r="HL164" s="86">
        <f t="shared" si="166"/>
        <v>1.6235969749496504E-116</v>
      </c>
      <c r="HM164" s="86">
        <f t="shared" si="166"/>
        <v>9.3783033756116266E-112</v>
      </c>
      <c r="HN164" s="86">
        <f t="shared" si="166"/>
        <v>4.8951415631956697E-115</v>
      </c>
      <c r="HO164" s="86">
        <f t="shared" si="166"/>
        <v>5.2693246461907485E-43</v>
      </c>
      <c r="HP164" s="86">
        <f t="shared" si="166"/>
        <v>2.6508086755154847E-42</v>
      </c>
      <c r="HQ164" s="86">
        <f t="shared" si="166"/>
        <v>1.2277475422110473E-58</v>
      </c>
      <c r="HS164" s="86">
        <f t="shared" si="223"/>
        <v>1.3506308959039074E-2</v>
      </c>
      <c r="HT164" s="86">
        <f t="shared" si="223"/>
        <v>9.3966847913709605E-4</v>
      </c>
      <c r="HU164" s="86">
        <f t="shared" si="223"/>
        <v>2.5920718192618325E-5</v>
      </c>
      <c r="HV164" s="86">
        <f t="shared" si="223"/>
        <v>1.5980308171220543E-5</v>
      </c>
      <c r="HW164" s="86">
        <f t="shared" si="223"/>
        <v>1.0141807690322358E-5</v>
      </c>
      <c r="HX164" s="86">
        <f t="shared" si="223"/>
        <v>1.1182357562398128E-7</v>
      </c>
      <c r="HY164" s="86">
        <f t="shared" si="223"/>
        <v>7.1686012249471567E-7</v>
      </c>
      <c r="HZ164" s="86">
        <f t="shared" si="223"/>
        <v>5.6166777581677184E-6</v>
      </c>
      <c r="IA164" s="86">
        <f t="shared" si="223"/>
        <v>4.5923876598482661E-9</v>
      </c>
      <c r="IB164" s="86">
        <f t="shared" si="223"/>
        <v>2.4095309697535387E-9</v>
      </c>
      <c r="IC164" s="86">
        <f t="shared" si="223"/>
        <v>8.5127608913874237E-8</v>
      </c>
      <c r="ID164" s="86">
        <f t="shared" si="223"/>
        <v>6.0556604751241193E-6</v>
      </c>
      <c r="IE164" s="86">
        <f t="shared" si="223"/>
        <v>1.9760656858596251E-3</v>
      </c>
      <c r="IF164" s="86">
        <f t="shared" si="223"/>
        <v>9.3622605279580079E-2</v>
      </c>
      <c r="IG164" s="86">
        <f t="shared" si="223"/>
        <v>0.10108199004851727</v>
      </c>
      <c r="II164" s="86">
        <f t="shared" si="224"/>
        <v>1.1259687934953109E-2</v>
      </c>
      <c r="IJ164" s="86">
        <f t="shared" si="224"/>
        <v>3.9349760956971461E-3</v>
      </c>
      <c r="IK164" s="86">
        <f t="shared" si="224"/>
        <v>1.5838958489068983E-2</v>
      </c>
      <c r="IL164" s="86">
        <f t="shared" si="224"/>
        <v>7.5153317780398436E-3</v>
      </c>
      <c r="IM164" s="86">
        <f t="shared" si="224"/>
        <v>1.4484314344510536E-2</v>
      </c>
      <c r="IN164" s="86">
        <f t="shared" si="224"/>
        <v>3.0179156608927921E-2</v>
      </c>
      <c r="IO164" s="86">
        <f t="shared" si="224"/>
        <v>2.9550965162506142E-2</v>
      </c>
      <c r="IP164" s="86">
        <f t="shared" si="224"/>
        <v>2.6285924763815652E-2</v>
      </c>
      <c r="IQ164" s="86">
        <f t="shared" si="224"/>
        <v>2.1828309265844306E-2</v>
      </c>
      <c r="IR164" s="86">
        <f t="shared" si="224"/>
        <v>1.3713774029227169E-2</v>
      </c>
      <c r="IS164" s="86">
        <f t="shared" si="224"/>
        <v>1.464687541193976E-2</v>
      </c>
      <c r="IT164" s="86">
        <f t="shared" si="224"/>
        <v>3.37260132599325E-3</v>
      </c>
      <c r="IU164" s="86">
        <f t="shared" si="224"/>
        <v>2.6883667447517323E-3</v>
      </c>
      <c r="IV164" s="86">
        <f t="shared" si="224"/>
        <v>2.4509452847259344E-4</v>
      </c>
      <c r="IW164" s="86">
        <f t="shared" si="224"/>
        <v>2.1520540719947054E-4</v>
      </c>
      <c r="IY164" s="86">
        <f t="shared" si="225"/>
        <v>2.4765996893992184E-2</v>
      </c>
      <c r="IZ164" s="86">
        <f t="shared" si="225"/>
        <v>4.8746445748342419E-3</v>
      </c>
      <c r="JA164" s="86">
        <f t="shared" si="225"/>
        <v>1.5864879207261602E-2</v>
      </c>
      <c r="JB164" s="86">
        <f t="shared" si="225"/>
        <v>7.5313120862110644E-3</v>
      </c>
      <c r="JC164" s="86">
        <f t="shared" si="225"/>
        <v>1.4494456152200859E-2</v>
      </c>
      <c r="JD164" s="86">
        <f t="shared" si="225"/>
        <v>3.0179268432503546E-2</v>
      </c>
      <c r="JE164" s="86">
        <f t="shared" si="225"/>
        <v>2.9551682022628638E-2</v>
      </c>
      <c r="JF164" s="86">
        <f t="shared" si="225"/>
        <v>2.6291541441573821E-2</v>
      </c>
      <c r="JG164" s="86">
        <f t="shared" si="225"/>
        <v>2.1828313858231967E-2</v>
      </c>
      <c r="JH164" s="86">
        <f t="shared" si="225"/>
        <v>1.371377643875814E-2</v>
      </c>
      <c r="JI164" s="86">
        <f t="shared" si="225"/>
        <v>1.4646960539548674E-2</v>
      </c>
      <c r="JJ164" s="86">
        <f t="shared" si="225"/>
        <v>3.3786569864683743E-3</v>
      </c>
      <c r="JK164" s="86">
        <f t="shared" si="225"/>
        <v>4.6644324306113569E-3</v>
      </c>
      <c r="JL164" s="86">
        <f t="shared" si="225"/>
        <v>9.3867699808052679E-2</v>
      </c>
      <c r="JM164" s="86">
        <f t="shared" si="225"/>
        <v>0.10129719545571673</v>
      </c>
    </row>
    <row r="165" spans="2:273" x14ac:dyDescent="0.25">
      <c r="B165" s="2">
        <v>138</v>
      </c>
      <c r="C165" s="37">
        <v>67.227000000000004</v>
      </c>
      <c r="D165" s="37">
        <v>57.308</v>
      </c>
      <c r="E165" s="37">
        <v>56.65</v>
      </c>
      <c r="F165" s="37">
        <v>56.537999999999997</v>
      </c>
      <c r="G165" s="37">
        <v>58.59</v>
      </c>
      <c r="H165" s="37">
        <v>56.692</v>
      </c>
      <c r="I165" s="37">
        <v>55.731999999999999</v>
      </c>
      <c r="J165" s="37">
        <v>57.366</v>
      </c>
      <c r="K165" s="37">
        <v>57.39</v>
      </c>
      <c r="L165" s="37">
        <v>56.317</v>
      </c>
      <c r="M165" s="37">
        <v>63.878</v>
      </c>
      <c r="N165" s="37">
        <v>61.097999999999999</v>
      </c>
      <c r="O165" s="37">
        <v>64.462999999999994</v>
      </c>
      <c r="P165" s="37">
        <v>61.789000000000001</v>
      </c>
      <c r="Q165" s="37">
        <v>68.099999999999994</v>
      </c>
      <c r="S165" s="4">
        <f t="shared" si="226"/>
        <v>67.370901762425518</v>
      </c>
      <c r="T165" s="4">
        <f t="shared" si="226"/>
        <v>59.239890967421097</v>
      </c>
      <c r="U165" s="4">
        <f t="shared" si="226"/>
        <v>56.575296597209487</v>
      </c>
      <c r="V165" s="4">
        <f t="shared" si="226"/>
        <v>57.549730037622837</v>
      </c>
      <c r="W165" s="4">
        <f t="shared" si="226"/>
        <v>58.237766106196517</v>
      </c>
      <c r="X165" s="4">
        <f t="shared" si="226"/>
        <v>57.611381857054106</v>
      </c>
      <c r="Y165" s="4">
        <f t="shared" si="226"/>
        <v>56.906339693657358</v>
      </c>
      <c r="Z165" s="4">
        <f t="shared" si="226"/>
        <v>57.932959086033506</v>
      </c>
      <c r="AA165" s="4">
        <f t="shared" si="226"/>
        <v>57.560330598903732</v>
      </c>
      <c r="AB165" s="4">
        <f t="shared" si="226"/>
        <v>57.282891680120642</v>
      </c>
      <c r="AC165" s="4">
        <f t="shared" si="226"/>
        <v>61.147375710014892</v>
      </c>
      <c r="AD165" s="4">
        <f t="shared" si="226"/>
        <v>61.989854997852355</v>
      </c>
      <c r="AE165" s="4">
        <f t="shared" si="226"/>
        <v>63.922284505236398</v>
      </c>
      <c r="AF165" s="4">
        <f t="shared" si="226"/>
        <v>63.481681812909784</v>
      </c>
      <c r="AG165" s="4">
        <f t="shared" si="226"/>
        <v>74.607925036575864</v>
      </c>
      <c r="AI165" s="4">
        <f t="shared" si="227"/>
        <v>-0.14390176242551433</v>
      </c>
      <c r="AJ165" s="4">
        <f t="shared" si="227"/>
        <v>-1.9318909674210971</v>
      </c>
      <c r="AK165" s="4">
        <f t="shared" si="227"/>
        <v>7.4703402790511575E-2</v>
      </c>
      <c r="AL165" s="4">
        <f t="shared" si="227"/>
        <v>-1.01173003762284</v>
      </c>
      <c r="AM165" s="4">
        <f t="shared" si="227"/>
        <v>0.35223389380348635</v>
      </c>
      <c r="AN165" s="4">
        <f t="shared" si="227"/>
        <v>-0.91938185705410547</v>
      </c>
      <c r="AO165" s="4">
        <f t="shared" si="227"/>
        <v>-1.1743396936573589</v>
      </c>
      <c r="AP165" s="4">
        <f t="shared" si="227"/>
        <v>-0.56695908603350631</v>
      </c>
      <c r="AQ165" s="4">
        <f t="shared" si="227"/>
        <v>-0.17033059890373181</v>
      </c>
      <c r="AR165" s="4">
        <f t="shared" si="227"/>
        <v>-0.96589168012064164</v>
      </c>
      <c r="AS165" s="4">
        <f t="shared" si="227"/>
        <v>2.7306242899851085</v>
      </c>
      <c r="AT165" s="4">
        <f t="shared" si="227"/>
        <v>-0.89185499785235578</v>
      </c>
      <c r="AU165" s="4">
        <f t="shared" si="227"/>
        <v>0.54071549476359593</v>
      </c>
      <c r="AV165" s="4">
        <f t="shared" si="227"/>
        <v>-1.6926818129097825</v>
      </c>
      <c r="AW165" s="4">
        <f t="shared" si="227"/>
        <v>-6.5079250365758696</v>
      </c>
      <c r="AY165" s="2">
        <f t="shared" si="219"/>
        <v>67.370901762425518</v>
      </c>
      <c r="AZ165" s="2">
        <f t="shared" si="219"/>
        <v>59.17602479324848</v>
      </c>
      <c r="BA165" s="2">
        <f t="shared" si="219"/>
        <v>56.349748547276626</v>
      </c>
      <c r="BB165" s="2">
        <f t="shared" si="219"/>
        <v>57.412902975154367</v>
      </c>
      <c r="BC165" s="2">
        <f t="shared" si="219"/>
        <v>57.846359950473847</v>
      </c>
      <c r="BD165" s="2">
        <f t="shared" si="219"/>
        <v>57.168746246016973</v>
      </c>
      <c r="BE165" s="2">
        <f t="shared" si="219"/>
        <v>55.997820535626715</v>
      </c>
      <c r="BF165" s="2">
        <f t="shared" si="219"/>
        <v>57.305437048437334</v>
      </c>
      <c r="BG165" s="2">
        <f t="shared" si="219"/>
        <v>56.448299471218832</v>
      </c>
      <c r="BH165" s="2">
        <f t="shared" si="219"/>
        <v>56.274903406540524</v>
      </c>
      <c r="BI165" s="2">
        <f t="shared" si="219"/>
        <v>60.474220102971898</v>
      </c>
      <c r="BJ165" s="2">
        <f t="shared" si="219"/>
        <v>61.779199536402935</v>
      </c>
      <c r="BK165" s="2">
        <f t="shared" si="219"/>
        <v>63.72586237836655</v>
      </c>
      <c r="BL165" s="2">
        <f t="shared" si="219"/>
        <v>62.189898241899584</v>
      </c>
      <c r="BM165" s="2">
        <f t="shared" si="219"/>
        <v>71.92092321388381</v>
      </c>
      <c r="BO165" s="2" t="str">
        <f t="shared" si="187"/>
        <v/>
      </c>
      <c r="BP165" s="2" t="str">
        <f t="shared" si="188"/>
        <v/>
      </c>
      <c r="BQ165" s="2" t="str">
        <f t="shared" si="189"/>
        <v/>
      </c>
      <c r="BR165" s="2" t="str">
        <f t="shared" si="190"/>
        <v/>
      </c>
      <c r="BS165" s="2" t="str">
        <f t="shared" si="191"/>
        <v/>
      </c>
      <c r="BT165" s="2" t="str">
        <f t="shared" si="192"/>
        <v/>
      </c>
      <c r="BU165" s="2" t="str">
        <f t="shared" si="193"/>
        <v/>
      </c>
      <c r="BV165" s="2" t="str">
        <f t="shared" si="194"/>
        <v/>
      </c>
      <c r="BW165" s="2" t="str">
        <f t="shared" si="195"/>
        <v/>
      </c>
      <c r="BX165" s="2" t="str">
        <f t="shared" si="196"/>
        <v/>
      </c>
      <c r="BY165" s="2" t="str">
        <f t="shared" si="197"/>
        <v/>
      </c>
      <c r="BZ165" s="2" t="str">
        <f t="shared" si="198"/>
        <v/>
      </c>
      <c r="CA165" s="2" t="str">
        <f t="shared" si="199"/>
        <v/>
      </c>
      <c r="CB165" s="2" t="str">
        <f t="shared" si="200"/>
        <v/>
      </c>
      <c r="CC165" s="2" t="str">
        <f t="shared" si="201"/>
        <v/>
      </c>
      <c r="CE165" s="2" t="str">
        <f t="shared" si="220"/>
        <v/>
      </c>
      <c r="CF165" s="2">
        <f t="shared" si="220"/>
        <v>57.308</v>
      </c>
      <c r="CG165" s="2" t="str">
        <f t="shared" si="220"/>
        <v/>
      </c>
      <c r="CH165" s="2" t="str">
        <f t="shared" si="220"/>
        <v/>
      </c>
      <c r="CI165" s="2" t="str">
        <f t="shared" si="220"/>
        <v/>
      </c>
      <c r="CJ165" s="2" t="str">
        <f t="shared" si="220"/>
        <v/>
      </c>
      <c r="CK165" s="2" t="str">
        <f t="shared" si="220"/>
        <v/>
      </c>
      <c r="CL165" s="2" t="str">
        <f t="shared" si="220"/>
        <v/>
      </c>
      <c r="CM165" s="2" t="str">
        <f t="shared" si="220"/>
        <v/>
      </c>
      <c r="CN165" s="2" t="str">
        <f t="shared" si="220"/>
        <v/>
      </c>
      <c r="CO165" s="2" t="str">
        <f t="shared" si="220"/>
        <v/>
      </c>
      <c r="CP165" s="2">
        <f t="shared" si="220"/>
        <v>61.097999999999999</v>
      </c>
      <c r="CQ165" s="2">
        <f t="shared" si="220"/>
        <v>64.462999999999994</v>
      </c>
      <c r="CR165" s="2" t="str">
        <f t="shared" si="220"/>
        <v/>
      </c>
      <c r="CS165" s="2" t="str">
        <f t="shared" si="220"/>
        <v/>
      </c>
      <c r="CU165" s="2" t="str">
        <f t="shared" si="202"/>
        <v/>
      </c>
      <c r="CV165" s="2">
        <f t="shared" si="203"/>
        <v>57.308</v>
      </c>
      <c r="CW165" s="2" t="str">
        <f t="shared" si="204"/>
        <v/>
      </c>
      <c r="CX165" s="2" t="str">
        <f t="shared" si="205"/>
        <v/>
      </c>
      <c r="CY165" s="2" t="str">
        <f t="shared" si="206"/>
        <v/>
      </c>
      <c r="CZ165" s="2" t="str">
        <f t="shared" si="207"/>
        <v/>
      </c>
      <c r="DA165" s="2" t="str">
        <f t="shared" si="208"/>
        <v/>
      </c>
      <c r="DB165" s="2" t="str">
        <f t="shared" si="209"/>
        <v/>
      </c>
      <c r="DC165" s="2" t="str">
        <f t="shared" si="210"/>
        <v/>
      </c>
      <c r="DD165" s="2" t="str">
        <f t="shared" si="211"/>
        <v/>
      </c>
      <c r="DE165" s="2" t="str">
        <f t="shared" si="212"/>
        <v/>
      </c>
      <c r="DF165" s="2">
        <f t="shared" si="213"/>
        <v>61.097999999999999</v>
      </c>
      <c r="DG165" s="2">
        <f t="shared" si="214"/>
        <v>64.462999999999994</v>
      </c>
      <c r="DH165" s="2" t="str">
        <f t="shared" si="215"/>
        <v/>
      </c>
      <c r="DI165" s="2" t="str">
        <f t="shared" si="216"/>
        <v/>
      </c>
      <c r="DK165" s="2">
        <f t="shared" si="228"/>
        <v>160.12855141700405</v>
      </c>
      <c r="DL165" s="2">
        <f t="shared" si="228"/>
        <v>95.789614164904833</v>
      </c>
      <c r="DM165" s="2">
        <f t="shared" si="228"/>
        <v>111.39655693144064</v>
      </c>
      <c r="DN165" s="2">
        <f t="shared" si="228"/>
        <v>98.40748504983388</v>
      </c>
      <c r="DO165" s="2">
        <f t="shared" si="228"/>
        <v>100.38289201307296</v>
      </c>
      <c r="DP165" s="2">
        <f t="shared" si="228"/>
        <v>83.531996073693762</v>
      </c>
      <c r="DQ165" s="2">
        <f t="shared" si="228"/>
        <v>94.031669586227707</v>
      </c>
      <c r="DR165" s="2">
        <f t="shared" si="228"/>
        <v>92.242615221987293</v>
      </c>
      <c r="DS165" s="2">
        <f t="shared" si="228"/>
        <v>110.48479159663867</v>
      </c>
      <c r="DT165" s="2">
        <f t="shared" si="228"/>
        <v>92.512447131341887</v>
      </c>
      <c r="DU165" s="2">
        <f t="shared" si="228"/>
        <v>106.4133681511471</v>
      </c>
      <c r="DV165" s="2">
        <f t="shared" si="228"/>
        <v>114.54978527204503</v>
      </c>
      <c r="DW165" s="2">
        <f t="shared" si="228"/>
        <v>101.14735306553911</v>
      </c>
      <c r="DX165" s="2">
        <f t="shared" si="228"/>
        <v>79.958210570824491</v>
      </c>
      <c r="DY165" s="2">
        <f t="shared" si="228"/>
        <v>106.98026960784313</v>
      </c>
      <c r="EA165" s="2">
        <f t="shared" si="218"/>
        <v>66.717821978021959</v>
      </c>
      <c r="EB165" s="2">
        <f t="shared" si="218"/>
        <v>58.786168126310599</v>
      </c>
      <c r="EC165" s="2">
        <f t="shared" si="218"/>
        <v>56.038148017827822</v>
      </c>
      <c r="ED165" s="2">
        <f t="shared" si="218"/>
        <v>56.822009933972311</v>
      </c>
      <c r="EE165" s="2">
        <f t="shared" si="218"/>
        <v>57.586310820549762</v>
      </c>
      <c r="EF165" s="2">
        <f t="shared" si="218"/>
        <v>56.919040355125112</v>
      </c>
      <c r="EG165" s="2">
        <f t="shared" si="218"/>
        <v>55.651423492426403</v>
      </c>
      <c r="EH165" s="2">
        <f t="shared" si="218"/>
        <v>56.994474041679076</v>
      </c>
      <c r="EI165" s="2">
        <f t="shared" si="218"/>
        <v>55.837116860863603</v>
      </c>
      <c r="EJ165" s="2">
        <f t="shared" si="218"/>
        <v>55.567100338845364</v>
      </c>
      <c r="EK165" s="2">
        <f t="shared" si="217"/>
        <v>60.212526911024938</v>
      </c>
      <c r="EL165" s="2">
        <f t="shared" si="184"/>
        <v>61.712983617300125</v>
      </c>
      <c r="EM165" s="2">
        <f t="shared" si="184"/>
        <v>63.658023891587028</v>
      </c>
      <c r="EN165" s="2">
        <f t="shared" si="184"/>
        <v>62.214934416292898</v>
      </c>
      <c r="EO165" s="2">
        <f t="shared" si="184"/>
        <v>71.895166181713876</v>
      </c>
      <c r="EQ165" s="2">
        <f t="shared" si="229"/>
        <v>70.49760089753255</v>
      </c>
      <c r="ER165" s="2">
        <f t="shared" si="229"/>
        <v>60.84542329662208</v>
      </c>
      <c r="ES165" s="2">
        <f t="shared" si="229"/>
        <v>57.36346691813015</v>
      </c>
      <c r="ET165" s="2">
        <f t="shared" si="229"/>
        <v>59.493862992790305</v>
      </c>
      <c r="EU165" s="2">
        <f t="shared" si="229"/>
        <v>58.715668720213728</v>
      </c>
      <c r="EV165" s="2">
        <f t="shared" si="229"/>
        <v>57.833789106669585</v>
      </c>
      <c r="EW165" s="2">
        <f t="shared" si="229"/>
        <v>57.018041426721354</v>
      </c>
      <c r="EX165" s="2">
        <f t="shared" si="229"/>
        <v>58.273454283793214</v>
      </c>
      <c r="EY165" s="2">
        <f t="shared" si="229"/>
        <v>58.077948558522344</v>
      </c>
      <c r="EZ165" s="2">
        <f t="shared" si="229"/>
        <v>58.306550927658684</v>
      </c>
      <c r="FA165" s="2">
        <f t="shared" si="229"/>
        <v>61.191542280039769</v>
      </c>
      <c r="FB165" s="2">
        <f t="shared" si="229"/>
        <v>61.984124079702809</v>
      </c>
      <c r="FC165" s="2">
        <f t="shared" si="229"/>
        <v>64.010808972868858</v>
      </c>
      <c r="FD165" s="2">
        <f t="shared" si="229"/>
        <v>61.977533228328483</v>
      </c>
      <c r="FE165" s="2">
        <f t="shared" si="229"/>
        <v>72.03593571820295</v>
      </c>
      <c r="FG165" s="2">
        <f t="shared" si="230"/>
        <v>0.99979374593078674</v>
      </c>
      <c r="FH165" s="2">
        <f t="shared" si="230"/>
        <v>0.99982715092073493</v>
      </c>
      <c r="FI165" s="2">
        <f t="shared" si="230"/>
        <v>0.99984358353093705</v>
      </c>
      <c r="FJ165" s="2">
        <f t="shared" si="230"/>
        <v>0.99983330341677823</v>
      </c>
      <c r="FK165" s="2">
        <f t="shared" si="230"/>
        <v>0.99985468472492811</v>
      </c>
      <c r="FL165" s="2">
        <f t="shared" si="230"/>
        <v>0.99984233243311083</v>
      </c>
      <c r="FM165" s="2">
        <f t="shared" si="230"/>
        <v>0.99982671187487049</v>
      </c>
      <c r="FN165" s="2">
        <f t="shared" si="230"/>
        <v>0.99980919881716823</v>
      </c>
      <c r="FO165" s="2">
        <f t="shared" si="230"/>
        <v>0.99974563043975218</v>
      </c>
      <c r="FP165" s="2">
        <f t="shared" si="230"/>
        <v>0.99977858741709691</v>
      </c>
      <c r="FQ165" s="2">
        <f t="shared" si="230"/>
        <v>0.99979342332819987</v>
      </c>
      <c r="FR165" s="2">
        <f t="shared" si="230"/>
        <v>0.99979633485634001</v>
      </c>
      <c r="FS165" s="2">
        <f t="shared" si="230"/>
        <v>0.99981676200673786</v>
      </c>
      <c r="FT165" s="2">
        <f t="shared" si="230"/>
        <v>0.99981038407454859</v>
      </c>
      <c r="FU165" s="2">
        <f t="shared" si="230"/>
        <v>0.99973793896201812</v>
      </c>
      <c r="FW165" s="2">
        <f t="shared" si="221"/>
        <v>0.16768532097921057</v>
      </c>
      <c r="FX165" s="2">
        <f t="shared" si="221"/>
        <v>0.1862132779312009</v>
      </c>
      <c r="FY165" s="2">
        <f t="shared" si="221"/>
        <v>0.2285801270354508</v>
      </c>
      <c r="FZ165" s="2">
        <f t="shared" si="221"/>
        <v>0.2185602545174862</v>
      </c>
      <c r="GA165" s="2">
        <f t="shared" si="221"/>
        <v>0.22475614951778231</v>
      </c>
      <c r="GB165" s="2">
        <f t="shared" si="221"/>
        <v>0.26839051761640359</v>
      </c>
      <c r="GC165" s="2">
        <f t="shared" si="221"/>
        <v>0.24860364684734501</v>
      </c>
      <c r="GD165" s="2">
        <f t="shared" si="221"/>
        <v>0.23787515218024372</v>
      </c>
      <c r="GE165" s="2">
        <f t="shared" si="221"/>
        <v>0.2665447413958747</v>
      </c>
      <c r="GF165" s="2">
        <f t="shared" si="221"/>
        <v>0.25538803506532559</v>
      </c>
      <c r="GG165" s="2">
        <f t="shared" si="221"/>
        <v>0.25755384839663048</v>
      </c>
      <c r="GH165" s="2">
        <f t="shared" si="221"/>
        <v>0.20452463572517693</v>
      </c>
      <c r="GI165" s="2">
        <f t="shared" si="221"/>
        <v>0.17282198303686044</v>
      </c>
      <c r="GJ165" s="2">
        <f t="shared" si="221"/>
        <v>0.11963117103758134</v>
      </c>
      <c r="GK165" s="2">
        <f t="shared" si="221"/>
        <v>0.11765751285026024</v>
      </c>
      <c r="GM165" s="86">
        <f t="shared" si="222"/>
        <v>3.2358596284694045E-226</v>
      </c>
      <c r="GN165" s="86">
        <f t="shared" si="222"/>
        <v>5.4041921573695161E-127</v>
      </c>
      <c r="GO165" s="86">
        <f t="shared" si="222"/>
        <v>1.7023135057377316E-136</v>
      </c>
      <c r="GP165" s="86">
        <f t="shared" si="222"/>
        <v>7.9670022952869236E-142</v>
      </c>
      <c r="GQ165" s="86">
        <f t="shared" si="222"/>
        <v>3.2865620704335663E-140</v>
      </c>
      <c r="GR165" s="86">
        <f t="shared" si="222"/>
        <v>7.6745750177520497E-122</v>
      </c>
      <c r="GS165" s="86">
        <f t="shared" si="222"/>
        <v>5.9198212420358755E-125</v>
      </c>
      <c r="GT165" s="86">
        <f t="shared" si="222"/>
        <v>5.8534354718065252E-151</v>
      </c>
      <c r="GU165" s="86">
        <f t="shared" si="222"/>
        <v>1.9760202789322034E-192</v>
      </c>
      <c r="GV165" s="86">
        <f t="shared" si="222"/>
        <v>1.9374069507190343E-217</v>
      </c>
      <c r="GW165" s="86">
        <f t="shared" si="222"/>
        <v>1.0140497052097568E-175</v>
      </c>
      <c r="GX165" s="86">
        <f t="shared" si="222"/>
        <v>0</v>
      </c>
      <c r="GY165" s="86">
        <f t="shared" si="222"/>
        <v>3.5657622906461496E-102</v>
      </c>
      <c r="GZ165" s="86">
        <f t="shared" si="222"/>
        <v>3.6936982456723982E-101</v>
      </c>
      <c r="HA165" s="86">
        <f t="shared" si="222"/>
        <v>3.4459900801933533E-163</v>
      </c>
      <c r="HC165" s="86">
        <f t="shared" si="186"/>
        <v>2.536906266860091E-64</v>
      </c>
      <c r="HD165" s="86">
        <f t="shared" si="186"/>
        <v>2.1211858432307189E-62</v>
      </c>
      <c r="HE165" s="86">
        <f t="shared" si="186"/>
        <v>4.9761640172697625E-64</v>
      </c>
      <c r="HF165" s="86">
        <f t="shared" si="185"/>
        <v>4.4938215226741695E-121</v>
      </c>
      <c r="HG165" s="86">
        <f t="shared" si="185"/>
        <v>7.7311159147646111E-108</v>
      </c>
      <c r="HH165" s="86">
        <f t="shared" si="185"/>
        <v>6.8141432892285372E-93</v>
      </c>
      <c r="HI165" s="86">
        <f t="shared" si="185"/>
        <v>1.0947300127369768E-94</v>
      </c>
      <c r="HJ165" s="86">
        <f t="shared" si="185"/>
        <v>8.5239826060661461E-101</v>
      </c>
      <c r="HK165" s="86">
        <f t="shared" si="185"/>
        <v>1.0207281422803628E-134</v>
      </c>
      <c r="HL165" s="86">
        <f t="shared" si="166"/>
        <v>7.8021767234033203E-121</v>
      </c>
      <c r="HM165" s="86">
        <f t="shared" si="166"/>
        <v>5.5384785051875104E-116</v>
      </c>
      <c r="HN165" s="86">
        <f t="shared" si="166"/>
        <v>1.982118015640205E-119</v>
      </c>
      <c r="HO165" s="86">
        <f t="shared" si="166"/>
        <v>1.1024787470393066E-44</v>
      </c>
      <c r="HP165" s="86">
        <f t="shared" si="166"/>
        <v>5.7285905154034309E-44</v>
      </c>
      <c r="HQ165" s="86">
        <f t="shared" si="166"/>
        <v>6.0512426355033539E-61</v>
      </c>
      <c r="HS165" s="86">
        <f t="shared" si="223"/>
        <v>6.1649415457899846E-3</v>
      </c>
      <c r="HT165" s="86">
        <f t="shared" si="223"/>
        <v>2.6290410180576223E-4</v>
      </c>
      <c r="HU165" s="86">
        <f t="shared" si="223"/>
        <v>5.3177121495648082E-6</v>
      </c>
      <c r="HV165" s="86">
        <f t="shared" si="223"/>
        <v>2.8428182968563054E-6</v>
      </c>
      <c r="HW165" s="86">
        <f t="shared" si="223"/>
        <v>1.9477894686665609E-6</v>
      </c>
      <c r="HX165" s="86">
        <f t="shared" si="223"/>
        <v>1.3663762340827136E-8</v>
      </c>
      <c r="HY165" s="86">
        <f t="shared" si="223"/>
        <v>1.1771833391071349E-7</v>
      </c>
      <c r="HZ165" s="86">
        <f t="shared" si="223"/>
        <v>1.1082425565596442E-6</v>
      </c>
      <c r="IA165" s="86">
        <f t="shared" si="223"/>
        <v>4.0643747110544308E-10</v>
      </c>
      <c r="IB165" s="86">
        <f t="shared" si="223"/>
        <v>1.9325326980063039E-10</v>
      </c>
      <c r="IC165" s="86">
        <f t="shared" si="223"/>
        <v>8.6744666337547678E-9</v>
      </c>
      <c r="ID165" s="86">
        <f t="shared" si="223"/>
        <v>9.3718098181477533E-7</v>
      </c>
      <c r="IE165" s="86">
        <f t="shared" si="223"/>
        <v>6.0800072542905887E-4</v>
      </c>
      <c r="IF165" s="86">
        <f t="shared" si="223"/>
        <v>5.9739971121154957E-2</v>
      </c>
      <c r="IG165" s="86">
        <f t="shared" si="223"/>
        <v>6.4641482107140033E-2</v>
      </c>
      <c r="II165" s="86">
        <f t="shared" si="224"/>
        <v>1.6441785940975267E-2</v>
      </c>
      <c r="IJ165" s="86">
        <f t="shared" si="224"/>
        <v>6.6271337400973353E-3</v>
      </c>
      <c r="IK165" s="86">
        <f t="shared" si="224"/>
        <v>2.4668972410766866E-2</v>
      </c>
      <c r="IL165" s="86">
        <f t="shared" si="224"/>
        <v>1.2594000081802018E-2</v>
      </c>
      <c r="IM165" s="86">
        <f t="shared" si="224"/>
        <v>2.2654331268069091E-2</v>
      </c>
      <c r="IN165" s="86">
        <f t="shared" si="224"/>
        <v>4.63075775132398E-2</v>
      </c>
      <c r="IO165" s="86">
        <f t="shared" si="224"/>
        <v>4.3886687023274834E-2</v>
      </c>
      <c r="IP165" s="86">
        <f t="shared" si="224"/>
        <v>3.8954809157219147E-2</v>
      </c>
      <c r="IQ165" s="86">
        <f t="shared" si="224"/>
        <v>3.5048635225518376E-2</v>
      </c>
      <c r="IR165" s="86">
        <f t="shared" si="224"/>
        <v>2.300897998663079E-2</v>
      </c>
      <c r="IS165" s="86">
        <f t="shared" si="224"/>
        <v>2.4461626900855054E-2</v>
      </c>
      <c r="IT165" s="86">
        <f t="shared" si="224"/>
        <v>6.0223506657090912E-3</v>
      </c>
      <c r="IU165" s="86">
        <f t="shared" si="224"/>
        <v>4.5768265199657614E-3</v>
      </c>
      <c r="IV165" s="86">
        <f t="shared" si="224"/>
        <v>4.5543107020729263E-4</v>
      </c>
      <c r="IW165" s="86">
        <f t="shared" si="224"/>
        <v>4.0193815918960774E-4</v>
      </c>
      <c r="IY165" s="86">
        <f t="shared" si="225"/>
        <v>2.2606727486765253E-2</v>
      </c>
      <c r="IZ165" s="86">
        <f t="shared" si="225"/>
        <v>6.8900378419030975E-3</v>
      </c>
      <c r="JA165" s="86">
        <f t="shared" si="225"/>
        <v>2.4674290122916432E-2</v>
      </c>
      <c r="JB165" s="86">
        <f t="shared" si="225"/>
        <v>1.2596842900098874E-2</v>
      </c>
      <c r="JC165" s="86">
        <f t="shared" si="225"/>
        <v>2.2656279057537757E-2</v>
      </c>
      <c r="JD165" s="86">
        <f t="shared" si="225"/>
        <v>4.6307591177002144E-2</v>
      </c>
      <c r="JE165" s="86">
        <f t="shared" si="225"/>
        <v>4.3886804741608748E-2</v>
      </c>
      <c r="JF165" s="86">
        <f t="shared" si="225"/>
        <v>3.8955917399775705E-2</v>
      </c>
      <c r="JG165" s="86">
        <f t="shared" si="225"/>
        <v>3.504863563195585E-2</v>
      </c>
      <c r="JH165" s="86">
        <f t="shared" si="225"/>
        <v>2.3008980179884061E-2</v>
      </c>
      <c r="JI165" s="86">
        <f t="shared" si="225"/>
        <v>2.4461635575321689E-2</v>
      </c>
      <c r="JJ165" s="86">
        <f t="shared" si="225"/>
        <v>6.0232878466909062E-3</v>
      </c>
      <c r="JK165" s="86">
        <f t="shared" si="225"/>
        <v>5.1848272453948203E-3</v>
      </c>
      <c r="JL165" s="86">
        <f t="shared" si="225"/>
        <v>6.0195402191362248E-2</v>
      </c>
      <c r="JM165" s="86">
        <f t="shared" si="225"/>
        <v>6.5043420266329643E-2</v>
      </c>
    </row>
    <row r="166" spans="2:273" x14ac:dyDescent="0.25">
      <c r="B166" s="2">
        <v>139</v>
      </c>
      <c r="C166" s="37">
        <v>66.635999999999996</v>
      </c>
      <c r="D166" s="37">
        <v>58.973999999999997</v>
      </c>
      <c r="E166" s="37">
        <v>55.35</v>
      </c>
      <c r="F166" s="37">
        <v>56.718000000000004</v>
      </c>
      <c r="G166" s="37">
        <v>57.896999999999998</v>
      </c>
      <c r="H166" s="37">
        <v>57.615000000000002</v>
      </c>
      <c r="I166" s="37">
        <v>55.488</v>
      </c>
      <c r="J166" s="37">
        <v>57.048999999999999</v>
      </c>
      <c r="K166" s="37">
        <v>57.463000000000001</v>
      </c>
      <c r="L166" s="37">
        <v>57.146000000000001</v>
      </c>
      <c r="M166" s="37">
        <v>65.316999999999993</v>
      </c>
      <c r="N166" s="37">
        <v>60.975999999999999</v>
      </c>
      <c r="O166" s="37">
        <v>63.78</v>
      </c>
      <c r="P166" s="37">
        <v>60.210999999999999</v>
      </c>
      <c r="Q166" s="37">
        <v>66.900000000000006</v>
      </c>
      <c r="S166" s="4">
        <f t="shared" si="226"/>
        <v>67.108916679223682</v>
      </c>
      <c r="T166" s="4">
        <f t="shared" si="226"/>
        <v>59.12546248603212</v>
      </c>
      <c r="U166" s="4">
        <f t="shared" si="226"/>
        <v>56.562230548196176</v>
      </c>
      <c r="V166" s="4">
        <f t="shared" si="226"/>
        <v>57.468612244976498</v>
      </c>
      <c r="W166" s="4">
        <f t="shared" si="226"/>
        <v>58.323916034851393</v>
      </c>
      <c r="X166" s="4">
        <f t="shared" si="226"/>
        <v>57.662052526613628</v>
      </c>
      <c r="Y166" s="4">
        <f t="shared" si="226"/>
        <v>57.099980497108135</v>
      </c>
      <c r="Z166" s="4">
        <f t="shared" si="226"/>
        <v>58.061876184443236</v>
      </c>
      <c r="AA166" s="4">
        <f t="shared" si="226"/>
        <v>57.912114923331842</v>
      </c>
      <c r="AB166" s="4">
        <f t="shared" si="226"/>
        <v>57.721714280300816</v>
      </c>
      <c r="AC166" s="4">
        <f t="shared" si="226"/>
        <v>61.385112063755493</v>
      </c>
      <c r="AD166" s="4">
        <f t="shared" si="226"/>
        <v>62.028298747609924</v>
      </c>
      <c r="AE166" s="4">
        <f t="shared" si="226"/>
        <v>63.955072155221323</v>
      </c>
      <c r="AF166" s="4">
        <f t="shared" si="226"/>
        <v>62.858999621367865</v>
      </c>
      <c r="AG166" s="4">
        <f t="shared" si="226"/>
        <v>73.264943379765484</v>
      </c>
      <c r="AI166" s="4">
        <f t="shared" si="227"/>
        <v>-0.47291667922368674</v>
      </c>
      <c r="AJ166" s="4">
        <f t="shared" si="227"/>
        <v>-0.15146248603212342</v>
      </c>
      <c r="AK166" s="4">
        <f t="shared" si="227"/>
        <v>-1.2122305481961746</v>
      </c>
      <c r="AL166" s="4">
        <f t="shared" si="227"/>
        <v>-0.75061224497649448</v>
      </c>
      <c r="AM166" s="4">
        <f t="shared" si="227"/>
        <v>-0.42691603485139495</v>
      </c>
      <c r="AN166" s="4">
        <f t="shared" si="227"/>
        <v>-4.7052526613626355E-2</v>
      </c>
      <c r="AO166" s="4">
        <f t="shared" si="227"/>
        <v>-1.6119804971081351</v>
      </c>
      <c r="AP166" s="4">
        <f t="shared" si="227"/>
        <v>-1.0128761844432361</v>
      </c>
      <c r="AQ166" s="4">
        <f t="shared" si="227"/>
        <v>-0.449114923331841</v>
      </c>
      <c r="AR166" s="4">
        <f t="shared" si="227"/>
        <v>-0.57571428030081506</v>
      </c>
      <c r="AS166" s="4">
        <f t="shared" si="227"/>
        <v>3.9318879362445003</v>
      </c>
      <c r="AT166" s="4">
        <f t="shared" si="227"/>
        <v>-1.0522987476099246</v>
      </c>
      <c r="AU166" s="4">
        <f t="shared" si="227"/>
        <v>-0.17507215522132213</v>
      </c>
      <c r="AV166" s="4">
        <f t="shared" si="227"/>
        <v>-2.647999621367866</v>
      </c>
      <c r="AW166" s="4">
        <f t="shared" si="227"/>
        <v>-6.364943379765478</v>
      </c>
      <c r="AY166" s="2">
        <f t="shared" si="219"/>
        <v>67.108916679223682</v>
      </c>
      <c r="AZ166" s="2">
        <f t="shared" si="219"/>
        <v>59.026409140429095</v>
      </c>
      <c r="BA166" s="2">
        <f t="shared" si="219"/>
        <v>56.240807112680002</v>
      </c>
      <c r="BB166" s="2">
        <f t="shared" si="219"/>
        <v>57.259332327535958</v>
      </c>
      <c r="BC166" s="2">
        <f t="shared" si="219"/>
        <v>57.763207990779698</v>
      </c>
      <c r="BD166" s="2">
        <f t="shared" si="219"/>
        <v>57.049678484509982</v>
      </c>
      <c r="BE166" s="2">
        <f t="shared" si="219"/>
        <v>55.869059755749632</v>
      </c>
      <c r="BF166" s="2">
        <f t="shared" si="219"/>
        <v>57.209902285917629</v>
      </c>
      <c r="BG166" s="2">
        <f t="shared" si="219"/>
        <v>56.308731312745167</v>
      </c>
      <c r="BH166" s="2">
        <f t="shared" si="219"/>
        <v>56.201787137480025</v>
      </c>
      <c r="BI166" s="2">
        <f t="shared" si="219"/>
        <v>60.375307477668244</v>
      </c>
      <c r="BJ166" s="2">
        <f t="shared" si="219"/>
        <v>61.684847757235914</v>
      </c>
      <c r="BK166" s="2">
        <f t="shared" si="219"/>
        <v>63.647443457065606</v>
      </c>
      <c r="BL166" s="2">
        <f t="shared" si="219"/>
        <v>62.10055900161467</v>
      </c>
      <c r="BM166" s="2">
        <f t="shared" si="219"/>
        <v>71.69054349208983</v>
      </c>
      <c r="BO166" s="2" t="str">
        <f t="shared" si="187"/>
        <v/>
      </c>
      <c r="BP166" s="2" t="str">
        <f t="shared" si="188"/>
        <v/>
      </c>
      <c r="BQ166" s="2" t="str">
        <f t="shared" si="189"/>
        <v/>
      </c>
      <c r="BR166" s="2" t="str">
        <f t="shared" si="190"/>
        <v/>
      </c>
      <c r="BS166" s="2" t="str">
        <f t="shared" si="191"/>
        <v/>
      </c>
      <c r="BT166" s="2" t="str">
        <f t="shared" si="192"/>
        <v/>
      </c>
      <c r="BU166" s="2" t="str">
        <f t="shared" si="193"/>
        <v/>
      </c>
      <c r="BV166" s="2" t="str">
        <f t="shared" si="194"/>
        <v/>
      </c>
      <c r="BW166" s="2" t="str">
        <f t="shared" si="195"/>
        <v/>
      </c>
      <c r="BX166" s="2" t="str">
        <f t="shared" si="196"/>
        <v/>
      </c>
      <c r="BY166" s="2" t="str">
        <f t="shared" si="197"/>
        <v/>
      </c>
      <c r="BZ166" s="2" t="str">
        <f t="shared" si="198"/>
        <v/>
      </c>
      <c r="CA166" s="2" t="str">
        <f t="shared" si="199"/>
        <v/>
      </c>
      <c r="CB166" s="2" t="str">
        <f t="shared" si="200"/>
        <v/>
      </c>
      <c r="CC166" s="2" t="str">
        <f t="shared" si="201"/>
        <v/>
      </c>
      <c r="CE166" s="2" t="str">
        <f t="shared" si="220"/>
        <v/>
      </c>
      <c r="CF166" s="2" t="str">
        <f t="shared" si="220"/>
        <v/>
      </c>
      <c r="CG166" s="2" t="str">
        <f t="shared" si="220"/>
        <v/>
      </c>
      <c r="CH166" s="2" t="str">
        <f t="shared" si="220"/>
        <v/>
      </c>
      <c r="CI166" s="2" t="str">
        <f t="shared" si="220"/>
        <v/>
      </c>
      <c r="CJ166" s="2" t="str">
        <f t="shared" si="220"/>
        <v/>
      </c>
      <c r="CK166" s="2" t="str">
        <f t="shared" si="220"/>
        <v/>
      </c>
      <c r="CL166" s="2" t="str">
        <f t="shared" si="220"/>
        <v/>
      </c>
      <c r="CM166" s="2" t="str">
        <f t="shared" si="220"/>
        <v/>
      </c>
      <c r="CN166" s="2" t="str">
        <f t="shared" si="220"/>
        <v/>
      </c>
      <c r="CO166" s="2" t="str">
        <f t="shared" si="220"/>
        <v/>
      </c>
      <c r="CP166" s="2" t="str">
        <f t="shared" si="220"/>
        <v/>
      </c>
      <c r="CQ166" s="2">
        <f t="shared" si="220"/>
        <v>63.78</v>
      </c>
      <c r="CR166" s="2" t="str">
        <f t="shared" si="220"/>
        <v/>
      </c>
      <c r="CS166" s="2" t="str">
        <f t="shared" si="220"/>
        <v/>
      </c>
      <c r="CU166" s="2" t="str">
        <f t="shared" si="202"/>
        <v/>
      </c>
      <c r="CV166" s="2" t="str">
        <f t="shared" si="203"/>
        <v/>
      </c>
      <c r="CW166" s="2" t="str">
        <f t="shared" si="204"/>
        <v/>
      </c>
      <c r="CX166" s="2" t="str">
        <f t="shared" si="205"/>
        <v/>
      </c>
      <c r="CY166" s="2" t="str">
        <f t="shared" si="206"/>
        <v/>
      </c>
      <c r="CZ166" s="2" t="str">
        <f t="shared" si="207"/>
        <v/>
      </c>
      <c r="DA166" s="2" t="str">
        <f t="shared" si="208"/>
        <v/>
      </c>
      <c r="DB166" s="2" t="str">
        <f t="shared" si="209"/>
        <v/>
      </c>
      <c r="DC166" s="2" t="str">
        <f t="shared" si="210"/>
        <v/>
      </c>
      <c r="DD166" s="2" t="str">
        <f t="shared" si="211"/>
        <v/>
      </c>
      <c r="DE166" s="2" t="str">
        <f t="shared" si="212"/>
        <v/>
      </c>
      <c r="DF166" s="2" t="str">
        <f t="shared" si="213"/>
        <v/>
      </c>
      <c r="DG166" s="2">
        <f t="shared" si="214"/>
        <v>63.78</v>
      </c>
      <c r="DH166" s="2" t="str">
        <f t="shared" si="215"/>
        <v/>
      </c>
      <c r="DI166" s="2" t="str">
        <f t="shared" si="216"/>
        <v/>
      </c>
      <c r="DK166" s="2">
        <f t="shared" si="228"/>
        <v>160.75189493927127</v>
      </c>
      <c r="DL166" s="2">
        <f t="shared" si="228"/>
        <v>95.950808668076078</v>
      </c>
      <c r="DM166" s="2">
        <f t="shared" si="228"/>
        <v>111.68786620356386</v>
      </c>
      <c r="DN166" s="2">
        <f t="shared" si="228"/>
        <v>98.586056478405311</v>
      </c>
      <c r="DO166" s="2">
        <f t="shared" si="228"/>
        <v>100.58427447802717</v>
      </c>
      <c r="DP166" s="2">
        <f t="shared" si="228"/>
        <v>83.580582603443077</v>
      </c>
      <c r="DQ166" s="2">
        <f t="shared" si="228"/>
        <v>94.16346224705525</v>
      </c>
      <c r="DR166" s="2">
        <f t="shared" si="228"/>
        <v>92.330983791402375</v>
      </c>
      <c r="DS166" s="2">
        <f t="shared" si="228"/>
        <v>110.77423305322131</v>
      </c>
      <c r="DT166" s="2">
        <f t="shared" si="228"/>
        <v>92.632058321479391</v>
      </c>
      <c r="DU166" s="2">
        <f t="shared" si="228"/>
        <v>106.6702084345479</v>
      </c>
      <c r="DV166" s="2">
        <f t="shared" si="228"/>
        <v>114.88184803001877</v>
      </c>
      <c r="DW166" s="2">
        <f t="shared" si="228"/>
        <v>101.30876849894291</v>
      </c>
      <c r="DX166" s="2">
        <f t="shared" si="228"/>
        <v>79.992517195207853</v>
      </c>
      <c r="DY166" s="2">
        <f t="shared" si="228"/>
        <v>107.18003565062388</v>
      </c>
      <c r="EA166" s="2">
        <f t="shared" si="218"/>
        <v>66.387619780219779</v>
      </c>
      <c r="EB166" s="2">
        <f t="shared" si="218"/>
        <v>58.593124583693111</v>
      </c>
      <c r="EC166" s="2">
        <f t="shared" si="218"/>
        <v>55.897091250293215</v>
      </c>
      <c r="ED166" s="2">
        <f t="shared" si="218"/>
        <v>56.605449473908422</v>
      </c>
      <c r="EE166" s="2">
        <f t="shared" si="218"/>
        <v>57.476890703181283</v>
      </c>
      <c r="EF166" s="2">
        <f t="shared" si="218"/>
        <v>56.774340112994359</v>
      </c>
      <c r="EG166" s="2">
        <f t="shared" si="218"/>
        <v>55.487204744212633</v>
      </c>
      <c r="EH166" s="2">
        <f t="shared" si="218"/>
        <v>56.867524765596514</v>
      </c>
      <c r="EI166" s="2">
        <f t="shared" si="218"/>
        <v>55.637348046607258</v>
      </c>
      <c r="EJ166" s="2">
        <f t="shared" si="218"/>
        <v>55.422959840945772</v>
      </c>
      <c r="EK166" s="2">
        <f t="shared" si="217"/>
        <v>60.087695352550639</v>
      </c>
      <c r="EL166" s="2">
        <f t="shared" si="184"/>
        <v>61.612780034949751</v>
      </c>
      <c r="EM166" s="2">
        <f t="shared" si="184"/>
        <v>63.572184631051229</v>
      </c>
      <c r="EN166" s="2">
        <f t="shared" si="184"/>
        <v>62.12921826888109</v>
      </c>
      <c r="EO166" s="2">
        <f t="shared" si="184"/>
        <v>71.663378550059434</v>
      </c>
      <c r="EQ166" s="2">
        <f t="shared" si="229"/>
        <v>70.275987143537805</v>
      </c>
      <c r="ER166" s="2">
        <f t="shared" si="229"/>
        <v>60.723971547435511</v>
      </c>
      <c r="ES166" s="2">
        <f t="shared" si="229"/>
        <v>57.266269609310655</v>
      </c>
      <c r="ET166" s="2">
        <f t="shared" si="229"/>
        <v>59.364320258557953</v>
      </c>
      <c r="EU166" s="2">
        <f t="shared" si="229"/>
        <v>58.640210861514532</v>
      </c>
      <c r="EV166" s="2">
        <f t="shared" si="229"/>
        <v>57.720749531994237</v>
      </c>
      <c r="EW166" s="2">
        <f t="shared" si="229"/>
        <v>56.898690000102391</v>
      </c>
      <c r="EX166" s="2">
        <f t="shared" si="229"/>
        <v>58.186118794246475</v>
      </c>
      <c r="EY166" s="2">
        <f t="shared" si="229"/>
        <v>57.948738365081795</v>
      </c>
      <c r="EZ166" s="2">
        <f t="shared" si="229"/>
        <v>58.245248451766486</v>
      </c>
      <c r="FA166" s="2">
        <f t="shared" si="229"/>
        <v>61.099601202179812</v>
      </c>
      <c r="FB166" s="2">
        <f t="shared" si="229"/>
        <v>61.895491196667791</v>
      </c>
      <c r="FC166" s="2">
        <f t="shared" si="229"/>
        <v>63.942125032993602</v>
      </c>
      <c r="FD166" s="2">
        <f t="shared" si="229"/>
        <v>61.884389742244444</v>
      </c>
      <c r="FE166" s="2">
        <f t="shared" si="229"/>
        <v>71.809788425881607</v>
      </c>
      <c r="FG166" s="2">
        <f t="shared" si="230"/>
        <v>0.99981189063938458</v>
      </c>
      <c r="FH166" s="2">
        <f t="shared" si="230"/>
        <v>0.99984235736857507</v>
      </c>
      <c r="FI166" s="2">
        <f t="shared" si="230"/>
        <v>0.99985734452140007</v>
      </c>
      <c r="FJ166" s="2">
        <f t="shared" si="230"/>
        <v>0.99984796867929993</v>
      </c>
      <c r="FK166" s="2">
        <f t="shared" si="230"/>
        <v>0.99986746919944924</v>
      </c>
      <c r="FL166" s="2">
        <f t="shared" si="230"/>
        <v>0.99985620347508775</v>
      </c>
      <c r="FM166" s="2">
        <f t="shared" si="230"/>
        <v>0.99984195694179245</v>
      </c>
      <c r="FN166" s="2">
        <f t="shared" si="230"/>
        <v>0.9998259843316446</v>
      </c>
      <c r="FO166" s="2">
        <f t="shared" si="230"/>
        <v>0.99976800701143942</v>
      </c>
      <c r="FP166" s="2">
        <f t="shared" si="230"/>
        <v>0.99979806539035132</v>
      </c>
      <c r="FQ166" s="2">
        <f t="shared" si="230"/>
        <v>0.99981159641164086</v>
      </c>
      <c r="FR166" s="2">
        <f t="shared" si="230"/>
        <v>0.99981425185271589</v>
      </c>
      <c r="FS166" s="2">
        <f t="shared" si="230"/>
        <v>0.99983288226953104</v>
      </c>
      <c r="FT166" s="2">
        <f t="shared" si="230"/>
        <v>0.99982706533540666</v>
      </c>
      <c r="FU166" s="2">
        <f t="shared" si="230"/>
        <v>0.99976099198161394</v>
      </c>
      <c r="FW166" s="2">
        <f t="shared" si="221"/>
        <v>0.18093611786167327</v>
      </c>
      <c r="FX166" s="2">
        <f t="shared" si="221"/>
        <v>0.2005753582426909</v>
      </c>
      <c r="FY166" s="2">
        <f t="shared" si="221"/>
        <v>0.24522517499131635</v>
      </c>
      <c r="FZ166" s="2">
        <f t="shared" si="221"/>
        <v>0.23469764880021787</v>
      </c>
      <c r="GA166" s="2">
        <f t="shared" si="221"/>
        <v>0.24120980755557678</v>
      </c>
      <c r="GB166" s="2">
        <f t="shared" si="221"/>
        <v>0.2868565353950428</v>
      </c>
      <c r="GC166" s="2">
        <f t="shared" si="221"/>
        <v>0.26620362908741257</v>
      </c>
      <c r="GD166" s="2">
        <f t="shared" si="221"/>
        <v>0.25497333939906414</v>
      </c>
      <c r="GE166" s="2">
        <f t="shared" si="221"/>
        <v>0.28493322401729004</v>
      </c>
      <c r="GF166" s="2">
        <f t="shared" si="221"/>
        <v>0.27329362730656859</v>
      </c>
      <c r="GG166" s="2">
        <f t="shared" si="221"/>
        <v>0.2755550949728785</v>
      </c>
      <c r="GH166" s="2">
        <f t="shared" si="221"/>
        <v>0.21991735742127139</v>
      </c>
      <c r="GI166" s="2">
        <f t="shared" si="221"/>
        <v>0.18638778949441329</v>
      </c>
      <c r="GJ166" s="2">
        <f t="shared" si="221"/>
        <v>0.12967627306721585</v>
      </c>
      <c r="GK166" s="2">
        <f t="shared" si="221"/>
        <v>0.12756090456479091</v>
      </c>
      <c r="GM166" s="86">
        <f t="shared" si="222"/>
        <v>2.5934332542417964E-232</v>
      </c>
      <c r="GN166" s="86">
        <f t="shared" si="222"/>
        <v>1.9256977145676566E-130</v>
      </c>
      <c r="GO166" s="86">
        <f t="shared" si="222"/>
        <v>3.5396902010353279E-140</v>
      </c>
      <c r="GP166" s="86">
        <f t="shared" si="222"/>
        <v>1.2016453685417353E-145</v>
      </c>
      <c r="GQ166" s="86">
        <f t="shared" si="222"/>
        <v>5.1566228733878643E-144</v>
      </c>
      <c r="GR166" s="86">
        <f t="shared" si="222"/>
        <v>4.0203710568874187E-125</v>
      </c>
      <c r="GS166" s="86">
        <f t="shared" si="222"/>
        <v>2.6813530521163928E-128</v>
      </c>
      <c r="GT166" s="86">
        <f t="shared" si="222"/>
        <v>4.4694860683956539E-155</v>
      </c>
      <c r="GU166" s="86">
        <f t="shared" si="222"/>
        <v>1.2217368718600469E-197</v>
      </c>
      <c r="GV166" s="86">
        <f t="shared" si="222"/>
        <v>3.0030819155933441E-223</v>
      </c>
      <c r="GW166" s="86">
        <f t="shared" si="222"/>
        <v>1.9076179647866723E-180</v>
      </c>
      <c r="GX166" s="86">
        <f t="shared" si="222"/>
        <v>0</v>
      </c>
      <c r="GY166" s="86">
        <f t="shared" si="222"/>
        <v>6.2225310943574201E-105</v>
      </c>
      <c r="GZ166" s="86">
        <f t="shared" si="222"/>
        <v>6.6546742715886772E-104</v>
      </c>
      <c r="HA166" s="86">
        <f t="shared" si="222"/>
        <v>1.4758814156742113E-167</v>
      </c>
      <c r="HC166" s="86">
        <f t="shared" si="186"/>
        <v>7.7914487612022954E-67</v>
      </c>
      <c r="HD166" s="86">
        <f t="shared" si="186"/>
        <v>8.2040456611941179E-65</v>
      </c>
      <c r="HE166" s="86">
        <f t="shared" si="186"/>
        <v>1.7891044983494534E-66</v>
      </c>
      <c r="HF166" s="86">
        <f t="shared" si="185"/>
        <v>9.0481694277361656E-126</v>
      </c>
      <c r="HG166" s="86">
        <f t="shared" si="185"/>
        <v>5.4135404787252771E-112</v>
      </c>
      <c r="HH166" s="86">
        <f t="shared" si="185"/>
        <v>2.1536157706770943E-96</v>
      </c>
      <c r="HI166" s="86">
        <f t="shared" si="185"/>
        <v>3.1794703982678715E-98</v>
      </c>
      <c r="HJ166" s="86">
        <f t="shared" si="185"/>
        <v>1.2640956202902661E-104</v>
      </c>
      <c r="HK166" s="86">
        <f t="shared" si="185"/>
        <v>9.6692211103646095E-140</v>
      </c>
      <c r="HL166" s="86">
        <f t="shared" si="166"/>
        <v>3.1213715706288138E-125</v>
      </c>
      <c r="HM166" s="86">
        <f t="shared" si="166"/>
        <v>2.7230454267546527E-120</v>
      </c>
      <c r="HN166" s="86">
        <f t="shared" si="166"/>
        <v>6.6236092680114617E-124</v>
      </c>
      <c r="HO166" s="86">
        <f t="shared" si="166"/>
        <v>2.1370481777579151E-46</v>
      </c>
      <c r="HP166" s="86">
        <f t="shared" si="166"/>
        <v>1.1469611338043144E-45</v>
      </c>
      <c r="HQ166" s="86">
        <f t="shared" si="166"/>
        <v>2.6853079193829441E-63</v>
      </c>
      <c r="HS166" s="86">
        <f t="shared" si="223"/>
        <v>2.6022669257924911E-3</v>
      </c>
      <c r="HT166" s="86">
        <f t="shared" si="223"/>
        <v>6.5335407625116302E-5</v>
      </c>
      <c r="HU166" s="86">
        <f t="shared" si="223"/>
        <v>9.6946107283696641E-7</v>
      </c>
      <c r="HV166" s="86">
        <f t="shared" si="223"/>
        <v>4.4262203494808741E-7</v>
      </c>
      <c r="HW166" s="86">
        <f t="shared" si="223"/>
        <v>3.3268026810301732E-7</v>
      </c>
      <c r="HX166" s="86">
        <f t="shared" si="223"/>
        <v>1.4584299681323926E-9</v>
      </c>
      <c r="HY166" s="86">
        <f t="shared" si="223"/>
        <v>1.7251977895550194E-8</v>
      </c>
      <c r="HZ166" s="86">
        <f t="shared" si="223"/>
        <v>1.9627060557481204E-7</v>
      </c>
      <c r="IA166" s="86">
        <f t="shared" si="223"/>
        <v>3.0977760860498438E-11</v>
      </c>
      <c r="IB166" s="86">
        <f t="shared" si="223"/>
        <v>1.3256083187052839E-11</v>
      </c>
      <c r="IC166" s="86">
        <f t="shared" si="223"/>
        <v>7.5613668565728646E-10</v>
      </c>
      <c r="ID166" s="86">
        <f t="shared" si="223"/>
        <v>1.257955790356449E-7</v>
      </c>
      <c r="IE166" s="86">
        <f t="shared" si="223"/>
        <v>1.6677265141711646E-4</v>
      </c>
      <c r="IF166" s="86">
        <f t="shared" si="223"/>
        <v>3.6125077425734169E-2</v>
      </c>
      <c r="IG166" s="86">
        <f t="shared" si="223"/>
        <v>3.9108865738141256E-2</v>
      </c>
      <c r="II166" s="86">
        <f t="shared" si="224"/>
        <v>2.3567733904879078E-2</v>
      </c>
      <c r="IJ166" s="86">
        <f t="shared" si="224"/>
        <v>1.0856852878823681E-2</v>
      </c>
      <c r="IK166" s="86">
        <f t="shared" si="224"/>
        <v>3.7343883372206038E-2</v>
      </c>
      <c r="IL166" s="86">
        <f t="shared" si="224"/>
        <v>2.0448820911715453E-2</v>
      </c>
      <c r="IM166" s="86">
        <f t="shared" si="224"/>
        <v>3.4447127194430063E-2</v>
      </c>
      <c r="IN166" s="86">
        <f t="shared" si="224"/>
        <v>6.8722999386898131E-2</v>
      </c>
      <c r="IO166" s="86">
        <f t="shared" si="224"/>
        <v>6.3375429772872402E-2</v>
      </c>
      <c r="IP166" s="86">
        <f t="shared" si="224"/>
        <v>5.6220748218811047E-2</v>
      </c>
      <c r="IQ166" s="86">
        <f t="shared" si="224"/>
        <v>5.4261891071240485E-2</v>
      </c>
      <c r="IR166" s="86">
        <f t="shared" si="224"/>
        <v>3.7180392133303403E-2</v>
      </c>
      <c r="IS166" s="86">
        <f t="shared" si="224"/>
        <v>3.934334824416582E-2</v>
      </c>
      <c r="IT166" s="86">
        <f t="shared" si="224"/>
        <v>1.0401528468146876E-2</v>
      </c>
      <c r="IU166" s="86">
        <f t="shared" si="224"/>
        <v>7.5869612009698204E-3</v>
      </c>
      <c r="IV166" s="86">
        <f t="shared" si="224"/>
        <v>8.254635658693733E-4</v>
      </c>
      <c r="IW166" s="86">
        <f t="shared" si="224"/>
        <v>7.3223447102929208E-4</v>
      </c>
      <c r="IY166" s="86">
        <f t="shared" si="225"/>
        <v>2.6170000830671569E-2</v>
      </c>
      <c r="IZ166" s="86">
        <f t="shared" si="225"/>
        <v>1.0922188286448796E-2</v>
      </c>
      <c r="JA166" s="86">
        <f t="shared" si="225"/>
        <v>3.7344852833278874E-2</v>
      </c>
      <c r="JB166" s="86">
        <f t="shared" si="225"/>
        <v>2.04492635337504E-2</v>
      </c>
      <c r="JC166" s="86">
        <f t="shared" si="225"/>
        <v>3.4447459874698168E-2</v>
      </c>
      <c r="JD166" s="86">
        <f t="shared" si="225"/>
        <v>6.8723000845328105E-2</v>
      </c>
      <c r="JE166" s="86">
        <f t="shared" si="225"/>
        <v>6.3375447024850304E-2</v>
      </c>
      <c r="JF166" s="86">
        <f t="shared" si="225"/>
        <v>5.622094448941662E-2</v>
      </c>
      <c r="JG166" s="86">
        <f t="shared" si="225"/>
        <v>5.4261891102218247E-2</v>
      </c>
      <c r="JH166" s="86">
        <f t="shared" si="225"/>
        <v>3.7180392146559486E-2</v>
      </c>
      <c r="JI166" s="86">
        <f t="shared" si="225"/>
        <v>3.9343349000302508E-2</v>
      </c>
      <c r="JJ166" s="86">
        <f t="shared" si="225"/>
        <v>1.0401654263725911E-2</v>
      </c>
      <c r="JK166" s="86">
        <f t="shared" si="225"/>
        <v>7.7537338523869367E-3</v>
      </c>
      <c r="JL166" s="86">
        <f t="shared" si="225"/>
        <v>3.6950540991603539E-2</v>
      </c>
      <c r="JM166" s="86">
        <f t="shared" si="225"/>
        <v>3.9841100209170546E-2</v>
      </c>
    </row>
    <row r="167" spans="2:273" x14ac:dyDescent="0.25">
      <c r="B167" s="2">
        <v>140</v>
      </c>
      <c r="C167" s="37">
        <v>65.295000000000002</v>
      </c>
      <c r="D167" s="37">
        <v>56.59</v>
      </c>
      <c r="E167" s="37">
        <v>56.975000000000001</v>
      </c>
      <c r="F167" s="37">
        <v>55.487000000000002</v>
      </c>
      <c r="G167" s="37">
        <v>59.384999999999998</v>
      </c>
      <c r="H167" s="37">
        <v>57.487000000000002</v>
      </c>
      <c r="I167" s="37">
        <v>57.78</v>
      </c>
      <c r="J167" s="37">
        <v>57.731999999999999</v>
      </c>
      <c r="K167" s="37">
        <v>58.439</v>
      </c>
      <c r="L167" s="37">
        <v>58.707000000000001</v>
      </c>
      <c r="M167" s="37">
        <v>64.293000000000006</v>
      </c>
      <c r="N167" s="37">
        <v>60.756</v>
      </c>
      <c r="O167" s="37">
        <v>65.561000000000007</v>
      </c>
      <c r="P167" s="37">
        <v>61.079000000000001</v>
      </c>
      <c r="Q167" s="37">
        <v>66.424999999999997</v>
      </c>
      <c r="S167" s="4">
        <f t="shared" si="226"/>
        <v>66.853131619696228</v>
      </c>
      <c r="T167" s="4">
        <f t="shared" si="226"/>
        <v>59.02996963375152</v>
      </c>
      <c r="U167" s="4">
        <f t="shared" si="226"/>
        <v>56.578127183573528</v>
      </c>
      <c r="V167" s="4">
        <f t="shared" si="226"/>
        <v>57.419965288898155</v>
      </c>
      <c r="W167" s="4">
        <f t="shared" si="226"/>
        <v>58.460353149877065</v>
      </c>
      <c r="X167" s="4">
        <f t="shared" si="226"/>
        <v>57.748002736320153</v>
      </c>
      <c r="Y167" s="4">
        <f t="shared" si="226"/>
        <v>57.358345095960267</v>
      </c>
      <c r="Z167" s="4">
        <f t="shared" si="226"/>
        <v>58.239266522522051</v>
      </c>
      <c r="AA167" s="4">
        <f t="shared" si="226"/>
        <v>58.391551581383233</v>
      </c>
      <c r="AB167" s="4">
        <f t="shared" si="226"/>
        <v>58.330641256859458</v>
      </c>
      <c r="AC167" s="4">
        <f t="shared" si="226"/>
        <v>61.730169419295187</v>
      </c>
      <c r="AD167" s="4">
        <f t="shared" si="226"/>
        <v>62.130994817395248</v>
      </c>
      <c r="AE167" s="4">
        <f t="shared" si="226"/>
        <v>64.040474878277422</v>
      </c>
      <c r="AF167" s="4">
        <f t="shared" si="226"/>
        <v>62.524320543167626</v>
      </c>
      <c r="AG167" s="4">
        <f t="shared" si="226"/>
        <v>72.520182958831427</v>
      </c>
      <c r="AI167" s="4">
        <f t="shared" si="227"/>
        <v>-1.5581316196962263</v>
      </c>
      <c r="AJ167" s="4">
        <f t="shared" si="227"/>
        <v>-2.4399696337515167</v>
      </c>
      <c r="AK167" s="4">
        <f t="shared" si="227"/>
        <v>0.39687281642647321</v>
      </c>
      <c r="AL167" s="4">
        <f t="shared" si="227"/>
        <v>-1.9329652888981528</v>
      </c>
      <c r="AM167" s="4">
        <f t="shared" si="227"/>
        <v>0.92464685012293302</v>
      </c>
      <c r="AN167" s="4">
        <f t="shared" si="227"/>
        <v>-0.26100273632015103</v>
      </c>
      <c r="AO167" s="4">
        <f t="shared" si="227"/>
        <v>0.42165490403973394</v>
      </c>
      <c r="AP167" s="4">
        <f t="shared" si="227"/>
        <v>-0.50726652252205184</v>
      </c>
      <c r="AQ167" s="4">
        <f t="shared" si="227"/>
        <v>4.7448418616767185E-2</v>
      </c>
      <c r="AR167" s="4">
        <f t="shared" si="227"/>
        <v>0.37635874314054263</v>
      </c>
      <c r="AS167" s="4">
        <f t="shared" si="227"/>
        <v>2.5628305807048193</v>
      </c>
      <c r="AT167" s="4">
        <f t="shared" si="227"/>
        <v>-1.3749948173952475</v>
      </c>
      <c r="AU167" s="4">
        <f t="shared" si="227"/>
        <v>1.520525121722585</v>
      </c>
      <c r="AV167" s="4">
        <f t="shared" si="227"/>
        <v>-1.4453205431676253</v>
      </c>
      <c r="AW167" s="4">
        <f t="shared" si="227"/>
        <v>-6.0951829588314297</v>
      </c>
      <c r="AY167" s="2">
        <f t="shared" si="219"/>
        <v>66.853131619696228</v>
      </c>
      <c r="AZ167" s="2">
        <f t="shared" si="219"/>
        <v>58.880682422350262</v>
      </c>
      <c r="BA167" s="2">
        <f t="shared" si="219"/>
        <v>56.134511455396073</v>
      </c>
      <c r="BB167" s="2">
        <f t="shared" si="219"/>
        <v>57.110912173157189</v>
      </c>
      <c r="BC167" s="2">
        <f t="shared" si="219"/>
        <v>57.682175855451419</v>
      </c>
      <c r="BD167" s="2">
        <f t="shared" si="219"/>
        <v>56.932530398142433</v>
      </c>
      <c r="BE167" s="2">
        <f t="shared" si="219"/>
        <v>55.743048900150612</v>
      </c>
      <c r="BF167" s="2">
        <f t="shared" si="219"/>
        <v>57.11683922580734</v>
      </c>
      <c r="BG167" s="2">
        <f t="shared" si="219"/>
        <v>56.173614688184571</v>
      </c>
      <c r="BH167" s="2">
        <f t="shared" si="219"/>
        <v>56.133908362032223</v>
      </c>
      <c r="BI167" s="2">
        <f t="shared" si="219"/>
        <v>60.278433618893047</v>
      </c>
      <c r="BJ167" s="2">
        <f t="shared" si="219"/>
        <v>61.591161048548251</v>
      </c>
      <c r="BK167" s="2">
        <f t="shared" si="219"/>
        <v>63.569848034050764</v>
      </c>
      <c r="BL167" s="2">
        <f t="shared" si="219"/>
        <v>62.010914098522377</v>
      </c>
      <c r="BM167" s="2">
        <f t="shared" si="219"/>
        <v>71.460435373546886</v>
      </c>
      <c r="BO167" s="2" t="str">
        <f t="shared" si="187"/>
        <v/>
      </c>
      <c r="BP167" s="2" t="str">
        <f t="shared" si="188"/>
        <v/>
      </c>
      <c r="BQ167" s="2" t="str">
        <f t="shared" si="189"/>
        <v/>
      </c>
      <c r="BR167" s="2" t="str">
        <f t="shared" si="190"/>
        <v/>
      </c>
      <c r="BS167" s="2" t="str">
        <f t="shared" si="191"/>
        <v/>
      </c>
      <c r="BT167" s="2" t="str">
        <f t="shared" si="192"/>
        <v/>
      </c>
      <c r="BU167" s="2" t="str">
        <f t="shared" si="193"/>
        <v/>
      </c>
      <c r="BV167" s="2" t="str">
        <f t="shared" si="194"/>
        <v/>
      </c>
      <c r="BW167" s="2" t="str">
        <f t="shared" si="195"/>
        <v/>
      </c>
      <c r="BX167" s="2" t="str">
        <f t="shared" si="196"/>
        <v/>
      </c>
      <c r="BY167" s="2" t="str">
        <f t="shared" si="197"/>
        <v/>
      </c>
      <c r="BZ167" s="2" t="str">
        <f t="shared" si="198"/>
        <v/>
      </c>
      <c r="CA167" s="2" t="str">
        <f t="shared" si="199"/>
        <v/>
      </c>
      <c r="CB167" s="2" t="str">
        <f t="shared" si="200"/>
        <v/>
      </c>
      <c r="CC167" s="2" t="str">
        <f t="shared" si="201"/>
        <v/>
      </c>
      <c r="CE167" s="2" t="str">
        <f t="shared" si="220"/>
        <v/>
      </c>
      <c r="CF167" s="2" t="str">
        <f t="shared" si="220"/>
        <v/>
      </c>
      <c r="CG167" s="2" t="str">
        <f t="shared" si="220"/>
        <v/>
      </c>
      <c r="CH167" s="2" t="str">
        <f t="shared" si="220"/>
        <v/>
      </c>
      <c r="CI167" s="2" t="str">
        <f t="shared" si="220"/>
        <v/>
      </c>
      <c r="CJ167" s="2" t="str">
        <f t="shared" si="220"/>
        <v/>
      </c>
      <c r="CK167" s="2" t="str">
        <f t="shared" si="220"/>
        <v/>
      </c>
      <c r="CL167" s="2" t="str">
        <f t="shared" si="220"/>
        <v/>
      </c>
      <c r="CM167" s="2" t="str">
        <f t="shared" si="220"/>
        <v/>
      </c>
      <c r="CN167" s="2" t="str">
        <f t="shared" si="220"/>
        <v/>
      </c>
      <c r="CO167" s="2" t="str">
        <f t="shared" si="220"/>
        <v/>
      </c>
      <c r="CP167" s="2" t="str">
        <f t="shared" si="220"/>
        <v/>
      </c>
      <c r="CQ167" s="2" t="str">
        <f t="shared" si="220"/>
        <v/>
      </c>
      <c r="CR167" s="2" t="str">
        <f t="shared" si="220"/>
        <v/>
      </c>
      <c r="CS167" s="2" t="str">
        <f t="shared" si="220"/>
        <v/>
      </c>
      <c r="CU167" s="2" t="str">
        <f t="shared" si="202"/>
        <v/>
      </c>
      <c r="CV167" s="2" t="str">
        <f t="shared" si="203"/>
        <v/>
      </c>
      <c r="CW167" s="2" t="str">
        <f t="shared" si="204"/>
        <v/>
      </c>
      <c r="CX167" s="2" t="str">
        <f t="shared" si="205"/>
        <v/>
      </c>
      <c r="CY167" s="2" t="str">
        <f t="shared" si="206"/>
        <v/>
      </c>
      <c r="CZ167" s="2" t="str">
        <f t="shared" si="207"/>
        <v/>
      </c>
      <c r="DA167" s="2" t="str">
        <f t="shared" si="208"/>
        <v/>
      </c>
      <c r="DB167" s="2" t="str">
        <f t="shared" si="209"/>
        <v/>
      </c>
      <c r="DC167" s="2" t="str">
        <f t="shared" si="210"/>
        <v/>
      </c>
      <c r="DD167" s="2" t="str">
        <f t="shared" si="211"/>
        <v/>
      </c>
      <c r="DE167" s="2" t="str">
        <f t="shared" si="212"/>
        <v/>
      </c>
      <c r="DF167" s="2" t="str">
        <f t="shared" si="213"/>
        <v/>
      </c>
      <c r="DG167" s="2" t="str">
        <f t="shared" si="214"/>
        <v/>
      </c>
      <c r="DH167" s="2" t="str">
        <f t="shared" si="215"/>
        <v/>
      </c>
      <c r="DI167" s="2" t="str">
        <f t="shared" si="216"/>
        <v/>
      </c>
      <c r="DK167" s="2">
        <f t="shared" si="228"/>
        <v>161.37523846153846</v>
      </c>
      <c r="DL167" s="2">
        <f t="shared" si="228"/>
        <v>96.112003171247324</v>
      </c>
      <c r="DM167" s="2">
        <f t="shared" si="228"/>
        <v>111.97917547568709</v>
      </c>
      <c r="DN167" s="2">
        <f t="shared" si="228"/>
        <v>98.764627906976742</v>
      </c>
      <c r="DO167" s="2">
        <f t="shared" si="228"/>
        <v>100.78565694298139</v>
      </c>
      <c r="DP167" s="2">
        <f t="shared" si="228"/>
        <v>83.629169133192406</v>
      </c>
      <c r="DQ167" s="2">
        <f t="shared" si="228"/>
        <v>94.295254907882793</v>
      </c>
      <c r="DR167" s="2">
        <f t="shared" si="228"/>
        <v>92.419352360817456</v>
      </c>
      <c r="DS167" s="2">
        <f t="shared" si="228"/>
        <v>111.06367450980395</v>
      </c>
      <c r="DT167" s="2">
        <f t="shared" si="228"/>
        <v>92.751669511616896</v>
      </c>
      <c r="DU167" s="2">
        <f t="shared" si="228"/>
        <v>106.92704871794871</v>
      </c>
      <c r="DV167" s="2">
        <f t="shared" si="228"/>
        <v>115.2139107879925</v>
      </c>
      <c r="DW167" s="2">
        <f t="shared" si="228"/>
        <v>101.47018393234671</v>
      </c>
      <c r="DX167" s="2">
        <f t="shared" si="228"/>
        <v>80.026823819591229</v>
      </c>
      <c r="DY167" s="2">
        <f t="shared" si="228"/>
        <v>107.37980169340463</v>
      </c>
      <c r="EA167" s="2">
        <f t="shared" si="218"/>
        <v>66.057417582417571</v>
      </c>
      <c r="EB167" s="2">
        <f t="shared" si="218"/>
        <v>58.400081041075623</v>
      </c>
      <c r="EC167" s="2">
        <f t="shared" si="218"/>
        <v>55.756034482758622</v>
      </c>
      <c r="ED167" s="2">
        <f t="shared" si="218"/>
        <v>56.388889013844519</v>
      </c>
      <c r="EE167" s="2">
        <f t="shared" si="218"/>
        <v>57.367470585812811</v>
      </c>
      <c r="EF167" s="2">
        <f t="shared" si="218"/>
        <v>56.629639870863613</v>
      </c>
      <c r="EG167" s="2">
        <f t="shared" si="218"/>
        <v>55.322985995998856</v>
      </c>
      <c r="EH167" s="2">
        <f t="shared" si="218"/>
        <v>56.740575489513951</v>
      </c>
      <c r="EI167" s="2">
        <f t="shared" si="218"/>
        <v>55.43757923235092</v>
      </c>
      <c r="EJ167" s="2">
        <f t="shared" si="218"/>
        <v>55.278819343046187</v>
      </c>
      <c r="EK167" s="2">
        <f t="shared" si="217"/>
        <v>59.962863794076334</v>
      </c>
      <c r="EL167" s="2">
        <f t="shared" si="184"/>
        <v>61.512576452599376</v>
      </c>
      <c r="EM167" s="2">
        <f t="shared" si="184"/>
        <v>63.486345370515437</v>
      </c>
      <c r="EN167" s="2">
        <f t="shared" si="184"/>
        <v>62.043502121469281</v>
      </c>
      <c r="EO167" s="2">
        <f t="shared" si="184"/>
        <v>71.431590918404993</v>
      </c>
      <c r="EQ167" s="2">
        <f t="shared" si="229"/>
        <v>70.054373389543073</v>
      </c>
      <c r="ER167" s="2">
        <f t="shared" si="229"/>
        <v>60.602519798248935</v>
      </c>
      <c r="ES167" s="2">
        <f t="shared" si="229"/>
        <v>57.169072300491166</v>
      </c>
      <c r="ET167" s="2">
        <f t="shared" si="229"/>
        <v>59.234777524325608</v>
      </c>
      <c r="EU167" s="2">
        <f t="shared" si="229"/>
        <v>58.564753002815337</v>
      </c>
      <c r="EV167" s="2">
        <f t="shared" si="229"/>
        <v>57.607709957318889</v>
      </c>
      <c r="EW167" s="2">
        <f t="shared" si="229"/>
        <v>56.779338573483429</v>
      </c>
      <c r="EX167" s="2">
        <f t="shared" si="229"/>
        <v>58.09878330469973</v>
      </c>
      <c r="EY167" s="2">
        <f t="shared" si="229"/>
        <v>57.819528171641252</v>
      </c>
      <c r="EZ167" s="2">
        <f t="shared" si="229"/>
        <v>58.183945975874295</v>
      </c>
      <c r="FA167" s="2">
        <f t="shared" si="229"/>
        <v>61.007660124319862</v>
      </c>
      <c r="FB167" s="2">
        <f t="shared" si="229"/>
        <v>61.806858313632787</v>
      </c>
      <c r="FC167" s="2">
        <f t="shared" si="229"/>
        <v>63.873441093118359</v>
      </c>
      <c r="FD167" s="2">
        <f t="shared" si="229"/>
        <v>61.791246256160413</v>
      </c>
      <c r="FE167" s="2">
        <f t="shared" si="229"/>
        <v>71.583641133560249</v>
      </c>
      <c r="FG167" s="2">
        <f t="shared" si="230"/>
        <v>0.99982843938453436</v>
      </c>
      <c r="FH167" s="2">
        <f t="shared" si="230"/>
        <v>0.99985622621713233</v>
      </c>
      <c r="FI167" s="2">
        <f t="shared" si="230"/>
        <v>0.99986989502412804</v>
      </c>
      <c r="FJ167" s="2">
        <f t="shared" si="230"/>
        <v>0.9998613439327827</v>
      </c>
      <c r="FK167" s="2">
        <f t="shared" si="230"/>
        <v>0.99987912906384013</v>
      </c>
      <c r="FL167" s="2">
        <f t="shared" si="230"/>
        <v>0.99986885435129336</v>
      </c>
      <c r="FM167" s="2">
        <f t="shared" si="230"/>
        <v>0.99985586101342205</v>
      </c>
      <c r="FN167" s="2">
        <f t="shared" si="230"/>
        <v>0.99984129339420713</v>
      </c>
      <c r="FO167" s="2">
        <f t="shared" si="230"/>
        <v>0.99978841556073295</v>
      </c>
      <c r="FP167" s="2">
        <f t="shared" si="230"/>
        <v>0.99981583017481934</v>
      </c>
      <c r="FQ167" s="2">
        <f t="shared" si="230"/>
        <v>0.99982817103675281</v>
      </c>
      <c r="FR167" s="2">
        <f t="shared" si="230"/>
        <v>0.99983059290752696</v>
      </c>
      <c r="FS167" s="2">
        <f t="shared" si="230"/>
        <v>0.99984758457716372</v>
      </c>
      <c r="FT167" s="2">
        <f t="shared" si="230"/>
        <v>0.9998422793114532</v>
      </c>
      <c r="FU167" s="2">
        <f t="shared" si="230"/>
        <v>0.99978201751234219</v>
      </c>
      <c r="FW167" s="2">
        <f t="shared" si="221"/>
        <v>0.19498870912568009</v>
      </c>
      <c r="FX167" s="2">
        <f t="shared" si="221"/>
        <v>0.21575146824088948</v>
      </c>
      <c r="FY167" s="2">
        <f t="shared" si="221"/>
        <v>0.26266958858236106</v>
      </c>
      <c r="FZ167" s="2">
        <f t="shared" si="221"/>
        <v>0.25164285367288008</v>
      </c>
      <c r="GA167" s="2">
        <f t="shared" si="221"/>
        <v>0.2584663972448531</v>
      </c>
      <c r="GB167" s="2">
        <f t="shared" si="221"/>
        <v>0.30606156005020002</v>
      </c>
      <c r="GC167" s="2">
        <f t="shared" si="221"/>
        <v>0.28457770955573797</v>
      </c>
      <c r="GD167" s="2">
        <f t="shared" si="221"/>
        <v>0.27286051116309745</v>
      </c>
      <c r="GE167" s="2">
        <f t="shared" si="221"/>
        <v>0.30406438513813794</v>
      </c>
      <c r="GF167" s="2">
        <f t="shared" si="221"/>
        <v>0.29196236788334451</v>
      </c>
      <c r="GG167" s="2">
        <f t="shared" si="221"/>
        <v>0.29431575198950505</v>
      </c>
      <c r="GH167" s="2">
        <f t="shared" si="221"/>
        <v>0.23612467582331892</v>
      </c>
      <c r="GI167" s="2">
        <f t="shared" si="221"/>
        <v>0.20076000891310175</v>
      </c>
      <c r="GJ167" s="2">
        <f t="shared" si="221"/>
        <v>0.14043029201366464</v>
      </c>
      <c r="GK167" s="2">
        <f t="shared" si="221"/>
        <v>0.13816734628665039</v>
      </c>
      <c r="GM167" s="86">
        <f t="shared" si="222"/>
        <v>1.7222988836259446E-238</v>
      </c>
      <c r="GN167" s="86">
        <f t="shared" si="222"/>
        <v>6.1615647696941971E-134</v>
      </c>
      <c r="GO167" s="86">
        <f t="shared" si="222"/>
        <v>6.5663050150933548E-144</v>
      </c>
      <c r="GP167" s="86">
        <f t="shared" si="222"/>
        <v>1.6102274095928718E-149</v>
      </c>
      <c r="GQ167" s="86">
        <f t="shared" si="222"/>
        <v>7.186058775812365E-148</v>
      </c>
      <c r="GR167" s="86">
        <f t="shared" si="222"/>
        <v>1.9025556326630551E-128</v>
      </c>
      <c r="GS167" s="86">
        <f t="shared" si="222"/>
        <v>1.0957050454758106E-131</v>
      </c>
      <c r="GT167" s="86">
        <f t="shared" si="222"/>
        <v>3.0000457774307802E-159</v>
      </c>
      <c r="GU167" s="86">
        <f t="shared" si="222"/>
        <v>6.4270333012460739E-203</v>
      </c>
      <c r="GV167" s="86">
        <f t="shared" si="222"/>
        <v>3.8970207401069184E-229</v>
      </c>
      <c r="GW167" s="86">
        <f t="shared" si="222"/>
        <v>3.1020055245792671E-185</v>
      </c>
      <c r="GX167" s="86">
        <f t="shared" si="222"/>
        <v>0</v>
      </c>
      <c r="GY167" s="86">
        <f t="shared" si="222"/>
        <v>9.9655734088083364E-108</v>
      </c>
      <c r="GZ167" s="86">
        <f t="shared" si="222"/>
        <v>1.1003060451943955E-106</v>
      </c>
      <c r="HA167" s="86">
        <f t="shared" si="222"/>
        <v>5.5274407930162964E-172</v>
      </c>
      <c r="HC167" s="86">
        <f t="shared" si="186"/>
        <v>2.1366199222891436E-69</v>
      </c>
      <c r="HD167" s="86">
        <f t="shared" si="186"/>
        <v>2.8489369830114778E-67</v>
      </c>
      <c r="HE167" s="86">
        <f t="shared" si="186"/>
        <v>5.7753477630115159E-69</v>
      </c>
      <c r="HF167" s="86">
        <f t="shared" si="185"/>
        <v>1.479171990514444E-130</v>
      </c>
      <c r="HG167" s="86">
        <f t="shared" si="185"/>
        <v>3.1556002004335698E-116</v>
      </c>
      <c r="HH167" s="86">
        <f t="shared" si="185"/>
        <v>5.8499788879468483E-100</v>
      </c>
      <c r="HI167" s="86">
        <f t="shared" si="185"/>
        <v>7.9345799024608956E-102</v>
      </c>
      <c r="HJ167" s="86">
        <f t="shared" si="185"/>
        <v>1.5866338015762286E-108</v>
      </c>
      <c r="HK167" s="86">
        <f t="shared" si="185"/>
        <v>7.3934817142438583E-145</v>
      </c>
      <c r="HL167" s="86">
        <f t="shared" si="166"/>
        <v>1.0395902445308122E-129</v>
      </c>
      <c r="HM167" s="86">
        <f t="shared" si="166"/>
        <v>1.1145821708514448E-124</v>
      </c>
      <c r="HN167" s="86">
        <f t="shared" si="166"/>
        <v>1.8266497537636054E-128</v>
      </c>
      <c r="HO167" s="86">
        <f t="shared" si="166"/>
        <v>3.8377888660477839E-48</v>
      </c>
      <c r="HP167" s="86">
        <f t="shared" si="166"/>
        <v>2.1275259258525222E-47</v>
      </c>
      <c r="HQ167" s="86">
        <f t="shared" si="166"/>
        <v>1.0728807660595861E-65</v>
      </c>
      <c r="HS167" s="86">
        <f t="shared" si="223"/>
        <v>1.0157367714512195E-3</v>
      </c>
      <c r="HT167" s="86">
        <f t="shared" si="223"/>
        <v>1.4424821226887769E-5</v>
      </c>
      <c r="HU167" s="86">
        <f t="shared" si="223"/>
        <v>1.5707546992866813E-7</v>
      </c>
      <c r="HV167" s="86">
        <f t="shared" si="223"/>
        <v>6.0322319082522352E-8</v>
      </c>
      <c r="HW167" s="86">
        <f t="shared" si="223"/>
        <v>5.0535845344572477E-8</v>
      </c>
      <c r="HX167" s="86">
        <f t="shared" si="223"/>
        <v>1.3596938642277172E-10</v>
      </c>
      <c r="HY167" s="86">
        <f t="shared" si="223"/>
        <v>2.2563701914123219E-9</v>
      </c>
      <c r="HZ167" s="86">
        <f t="shared" si="223"/>
        <v>3.1200358406235582E-8</v>
      </c>
      <c r="IA167" s="86">
        <f t="shared" si="223"/>
        <v>2.0329862380788455E-12</v>
      </c>
      <c r="IB167" s="86">
        <f t="shared" si="223"/>
        <v>7.7752784690338606E-13</v>
      </c>
      <c r="IC167" s="86">
        <f t="shared" si="223"/>
        <v>5.6375398519993782E-11</v>
      </c>
      <c r="ID167" s="86">
        <f t="shared" si="223"/>
        <v>1.4645695869241221E-8</v>
      </c>
      <c r="IE167" s="86">
        <f t="shared" si="223"/>
        <v>4.0788156498477375E-5</v>
      </c>
      <c r="IF167" s="86">
        <f t="shared" si="223"/>
        <v>2.0694101893305197E-2</v>
      </c>
      <c r="IG167" s="86">
        <f t="shared" si="223"/>
        <v>2.2375727201876743E-2</v>
      </c>
      <c r="II167" s="86">
        <f t="shared" si="224"/>
        <v>3.3155227129276696E-2</v>
      </c>
      <c r="IJ167" s="86">
        <f t="shared" si="224"/>
        <v>1.7297294230665835E-2</v>
      </c>
      <c r="IK167" s="86">
        <f t="shared" si="224"/>
        <v>5.4922874123502205E-2</v>
      </c>
      <c r="IL167" s="86">
        <f t="shared" si="224"/>
        <v>3.2158548322942355E-2</v>
      </c>
      <c r="IM167" s="86">
        <f t="shared" si="224"/>
        <v>5.0901584926704775E-2</v>
      </c>
      <c r="IN167" s="86">
        <f t="shared" si="224"/>
        <v>9.8581711396106622E-2</v>
      </c>
      <c r="IO167" s="86">
        <f t="shared" si="224"/>
        <v>8.8948247354052171E-2</v>
      </c>
      <c r="IP167" s="86">
        <f t="shared" si="224"/>
        <v>7.8986218821778142E-2</v>
      </c>
      <c r="IQ167" s="86">
        <f t="shared" si="224"/>
        <v>8.0948207617024523E-2</v>
      </c>
      <c r="IR167" s="86">
        <f t="shared" si="224"/>
        <v>5.7828022397863894E-2</v>
      </c>
      <c r="IS167" s="86">
        <f t="shared" si="224"/>
        <v>6.0901633566899885E-2</v>
      </c>
      <c r="IT167" s="86">
        <f t="shared" si="224"/>
        <v>1.7371321771449892E-2</v>
      </c>
      <c r="IU167" s="86">
        <f t="shared" si="224"/>
        <v>1.2244022357329123E-2</v>
      </c>
      <c r="IV167" s="86">
        <f t="shared" si="224"/>
        <v>1.4593528401572813E-3</v>
      </c>
      <c r="IW167" s="86">
        <f t="shared" si="224"/>
        <v>1.3011545841661713E-3</v>
      </c>
      <c r="IY167" s="86">
        <f t="shared" si="225"/>
        <v>3.4170963900727915E-2</v>
      </c>
      <c r="IZ167" s="86">
        <f t="shared" si="225"/>
        <v>1.7311719051892722E-2</v>
      </c>
      <c r="JA167" s="86">
        <f t="shared" si="225"/>
        <v>5.4923031198972135E-2</v>
      </c>
      <c r="JB167" s="86">
        <f t="shared" si="225"/>
        <v>3.215860864526144E-2</v>
      </c>
      <c r="JC167" s="86">
        <f t="shared" si="225"/>
        <v>5.0901635462550117E-2</v>
      </c>
      <c r="JD167" s="86">
        <f t="shared" si="225"/>
        <v>9.8581711532076011E-2</v>
      </c>
      <c r="JE167" s="86">
        <f t="shared" si="225"/>
        <v>8.8948249610422359E-2</v>
      </c>
      <c r="JF167" s="86">
        <f t="shared" si="225"/>
        <v>7.898625002213655E-2</v>
      </c>
      <c r="JG167" s="86">
        <f t="shared" si="225"/>
        <v>8.0948207619057508E-2</v>
      </c>
      <c r="JH167" s="86">
        <f t="shared" si="225"/>
        <v>5.7828022398641425E-2</v>
      </c>
      <c r="JI167" s="86">
        <f t="shared" si="225"/>
        <v>6.0901633623275282E-2</v>
      </c>
      <c r="JJ167" s="86">
        <f t="shared" si="225"/>
        <v>1.737133641714576E-2</v>
      </c>
      <c r="JK167" s="86">
        <f t="shared" si="225"/>
        <v>1.22848105138276E-2</v>
      </c>
      <c r="JL167" s="86">
        <f t="shared" si="225"/>
        <v>2.2153454733462478E-2</v>
      </c>
      <c r="JM167" s="86">
        <f t="shared" si="225"/>
        <v>2.3676881786042915E-2</v>
      </c>
    </row>
    <row r="168" spans="2:273" x14ac:dyDescent="0.25">
      <c r="B168" s="2">
        <v>141</v>
      </c>
      <c r="C168" s="37">
        <v>65.432000000000002</v>
      </c>
      <c r="D168" s="37">
        <v>58.718000000000004</v>
      </c>
      <c r="E168" s="37">
        <v>58.1</v>
      </c>
      <c r="F168" s="37">
        <v>57.231000000000002</v>
      </c>
      <c r="G168" s="37">
        <v>58.128</v>
      </c>
      <c r="H168" s="37">
        <v>58.768999999999998</v>
      </c>
      <c r="I168" s="37">
        <v>58.488</v>
      </c>
      <c r="J168" s="37">
        <v>58.853999999999999</v>
      </c>
      <c r="K168" s="37">
        <v>59.731999999999999</v>
      </c>
      <c r="L168" s="37">
        <v>59.073</v>
      </c>
      <c r="M168" s="37">
        <v>61.951000000000001</v>
      </c>
      <c r="N168" s="37">
        <v>60.853999999999999</v>
      </c>
      <c r="O168" s="37">
        <v>68.634</v>
      </c>
      <c r="P168" s="37">
        <v>60.104999999999997</v>
      </c>
      <c r="Q168" s="37">
        <v>66.650000000000006</v>
      </c>
      <c r="S168" s="4">
        <f t="shared" si="226"/>
        <v>66.60383982527047</v>
      </c>
      <c r="T168" s="4">
        <f t="shared" si="226"/>
        <v>58.957218613330404</v>
      </c>
      <c r="U168" s="4">
        <f t="shared" si="226"/>
        <v>56.623444468877636</v>
      </c>
      <c r="V168" s="4">
        <f t="shared" si="226"/>
        <v>57.408112861820307</v>
      </c>
      <c r="W168" s="4">
        <f t="shared" si="226"/>
        <v>58.648842624323017</v>
      </c>
      <c r="X168" s="4">
        <f t="shared" si="226"/>
        <v>57.861468762190924</v>
      </c>
      <c r="Y168" s="4">
        <f t="shared" si="226"/>
        <v>57.671230768972919</v>
      </c>
      <c r="Z168" s="4">
        <f t="shared" si="226"/>
        <v>58.460163272671842</v>
      </c>
      <c r="AA168" s="4">
        <f t="shared" si="226"/>
        <v>58.982933488157862</v>
      </c>
      <c r="AB168" s="4">
        <f t="shared" si="226"/>
        <v>59.110940138843404</v>
      </c>
      <c r="AC168" s="4">
        <f t="shared" si="226"/>
        <v>62.181444030665602</v>
      </c>
      <c r="AD168" s="4">
        <f t="shared" si="226"/>
        <v>62.31562057697969</v>
      </c>
      <c r="AE168" s="4">
        <f t="shared" si="226"/>
        <v>64.192684103564346</v>
      </c>
      <c r="AF168" s="4">
        <f t="shared" si="226"/>
        <v>62.392442438573703</v>
      </c>
      <c r="AG168" s="4">
        <f t="shared" si="226"/>
        <v>72.199327693421097</v>
      </c>
      <c r="AI168" s="4">
        <f t="shared" si="227"/>
        <v>-1.1718398252704674</v>
      </c>
      <c r="AJ168" s="4">
        <f t="shared" si="227"/>
        <v>-0.23921861333040084</v>
      </c>
      <c r="AK168" s="4">
        <f t="shared" si="227"/>
        <v>1.476555531122365</v>
      </c>
      <c r="AL168" s="4">
        <f t="shared" si="227"/>
        <v>-0.17711286182030506</v>
      </c>
      <c r="AM168" s="4">
        <f t="shared" si="227"/>
        <v>-0.52084262432301642</v>
      </c>
      <c r="AN168" s="4">
        <f t="shared" si="227"/>
        <v>0.9075312378090743</v>
      </c>
      <c r="AO168" s="4">
        <f t="shared" si="227"/>
        <v>0.81676923102708088</v>
      </c>
      <c r="AP168" s="4">
        <f t="shared" si="227"/>
        <v>0.39383672732815711</v>
      </c>
      <c r="AQ168" s="4">
        <f t="shared" si="227"/>
        <v>0.74906651184213757</v>
      </c>
      <c r="AR168" s="4">
        <f t="shared" si="227"/>
        <v>-3.7940138843403304E-2</v>
      </c>
      <c r="AS168" s="4">
        <f t="shared" si="227"/>
        <v>-0.23044403066560193</v>
      </c>
      <c r="AT168" s="4">
        <f t="shared" si="227"/>
        <v>-1.4616205769796906</v>
      </c>
      <c r="AU168" s="4">
        <f t="shared" si="227"/>
        <v>4.4413158964356541</v>
      </c>
      <c r="AV168" s="4">
        <f t="shared" si="227"/>
        <v>-2.2874424385737058</v>
      </c>
      <c r="AW168" s="4">
        <f t="shared" si="227"/>
        <v>-5.5493276934210911</v>
      </c>
      <c r="AY168" s="2">
        <f t="shared" si="219"/>
        <v>66.60383982527047</v>
      </c>
      <c r="AZ168" s="2">
        <f t="shared" si="219"/>
        <v>58.739019532510476</v>
      </c>
      <c r="BA168" s="2">
        <f t="shared" si="219"/>
        <v>56.030932786992452</v>
      </c>
      <c r="BB168" s="2">
        <f t="shared" si="219"/>
        <v>56.96780605212092</v>
      </c>
      <c r="BC168" s="2">
        <f t="shared" si="219"/>
        <v>57.603319608839037</v>
      </c>
      <c r="BD168" s="2">
        <f t="shared" si="219"/>
        <v>56.817328634763001</v>
      </c>
      <c r="BE168" s="2">
        <f t="shared" si="219"/>
        <v>55.619842561790982</v>
      </c>
      <c r="BF168" s="2">
        <f t="shared" si="219"/>
        <v>57.026302793251745</v>
      </c>
      <c r="BG168" s="2">
        <f t="shared" si="219"/>
        <v>56.043001884655226</v>
      </c>
      <c r="BH168" s="2">
        <f t="shared" si="219"/>
        <v>56.071349991812518</v>
      </c>
      <c r="BI168" s="2">
        <f t="shared" si="219"/>
        <v>60.183630490630058</v>
      </c>
      <c r="BJ168" s="2">
        <f t="shared" si="219"/>
        <v>61.498159856075993</v>
      </c>
      <c r="BK168" s="2">
        <f t="shared" si="219"/>
        <v>63.493116999506952</v>
      </c>
      <c r="BL168" s="2">
        <f t="shared" si="219"/>
        <v>61.9209388561341</v>
      </c>
      <c r="BM168" s="2">
        <f t="shared" si="219"/>
        <v>71.23061126761641</v>
      </c>
      <c r="BO168" s="2" t="str">
        <f t="shared" si="187"/>
        <v/>
      </c>
      <c r="BP168" s="2" t="str">
        <f t="shared" si="188"/>
        <v/>
      </c>
      <c r="BQ168" s="2" t="str">
        <f t="shared" si="189"/>
        <v/>
      </c>
      <c r="BR168" s="2" t="str">
        <f t="shared" si="190"/>
        <v/>
      </c>
      <c r="BS168" s="2" t="str">
        <f t="shared" si="191"/>
        <v/>
      </c>
      <c r="BT168" s="2" t="str">
        <f t="shared" si="192"/>
        <v/>
      </c>
      <c r="BU168" s="2" t="str">
        <f t="shared" si="193"/>
        <v/>
      </c>
      <c r="BV168" s="2" t="str">
        <f t="shared" si="194"/>
        <v/>
      </c>
      <c r="BW168" s="2" t="str">
        <f t="shared" si="195"/>
        <v/>
      </c>
      <c r="BX168" s="2" t="str">
        <f t="shared" si="196"/>
        <v/>
      </c>
      <c r="BY168" s="2" t="str">
        <f t="shared" si="197"/>
        <v/>
      </c>
      <c r="BZ168" s="2" t="str">
        <f t="shared" si="198"/>
        <v/>
      </c>
      <c r="CA168" s="2" t="str">
        <f t="shared" si="199"/>
        <v/>
      </c>
      <c r="CB168" s="2" t="str">
        <f t="shared" si="200"/>
        <v/>
      </c>
      <c r="CC168" s="2" t="str">
        <f t="shared" si="201"/>
        <v/>
      </c>
      <c r="CE168" s="2" t="str">
        <f t="shared" si="220"/>
        <v/>
      </c>
      <c r="CF168" s="2" t="str">
        <f t="shared" si="220"/>
        <v/>
      </c>
      <c r="CG168" s="2" t="str">
        <f t="shared" si="220"/>
        <v/>
      </c>
      <c r="CH168" s="2" t="str">
        <f t="shared" si="220"/>
        <v/>
      </c>
      <c r="CI168" s="2" t="str">
        <f t="shared" si="220"/>
        <v/>
      </c>
      <c r="CJ168" s="2" t="str">
        <f t="shared" si="220"/>
        <v/>
      </c>
      <c r="CK168" s="2" t="str">
        <f t="shared" si="220"/>
        <v/>
      </c>
      <c r="CL168" s="2" t="str">
        <f t="shared" si="220"/>
        <v/>
      </c>
      <c r="CM168" s="2" t="str">
        <f t="shared" si="220"/>
        <v/>
      </c>
      <c r="CN168" s="2" t="str">
        <f t="shared" si="220"/>
        <v/>
      </c>
      <c r="CO168" s="2" t="str">
        <f t="shared" si="220"/>
        <v/>
      </c>
      <c r="CP168" s="2" t="str">
        <f t="shared" si="220"/>
        <v/>
      </c>
      <c r="CQ168" s="2" t="str">
        <f t="shared" si="220"/>
        <v/>
      </c>
      <c r="CR168" s="2" t="str">
        <f t="shared" si="220"/>
        <v/>
      </c>
      <c r="CS168" s="2" t="str">
        <f t="shared" si="220"/>
        <v/>
      </c>
      <c r="CU168" s="2" t="str">
        <f t="shared" si="202"/>
        <v/>
      </c>
      <c r="CV168" s="2" t="str">
        <f t="shared" si="203"/>
        <v/>
      </c>
      <c r="CW168" s="2" t="str">
        <f t="shared" si="204"/>
        <v/>
      </c>
      <c r="CX168" s="2" t="str">
        <f t="shared" si="205"/>
        <v/>
      </c>
      <c r="CY168" s="2" t="str">
        <f t="shared" si="206"/>
        <v/>
      </c>
      <c r="CZ168" s="2" t="str">
        <f t="shared" si="207"/>
        <v/>
      </c>
      <c r="DA168" s="2" t="str">
        <f t="shared" si="208"/>
        <v/>
      </c>
      <c r="DB168" s="2" t="str">
        <f t="shared" si="209"/>
        <v/>
      </c>
      <c r="DC168" s="2" t="str">
        <f t="shared" si="210"/>
        <v/>
      </c>
      <c r="DD168" s="2" t="str">
        <f t="shared" si="211"/>
        <v/>
      </c>
      <c r="DE168" s="2" t="str">
        <f t="shared" si="212"/>
        <v/>
      </c>
      <c r="DF168" s="2" t="str">
        <f t="shared" si="213"/>
        <v/>
      </c>
      <c r="DG168" s="2" t="str">
        <f t="shared" si="214"/>
        <v/>
      </c>
      <c r="DH168" s="2" t="str">
        <f t="shared" si="215"/>
        <v/>
      </c>
      <c r="DI168" s="2" t="str">
        <f t="shared" si="216"/>
        <v/>
      </c>
      <c r="DK168" s="2">
        <f t="shared" si="228"/>
        <v>161.99858198380565</v>
      </c>
      <c r="DL168" s="2">
        <f t="shared" si="228"/>
        <v>96.273197674418583</v>
      </c>
      <c r="DM168" s="2">
        <f t="shared" si="228"/>
        <v>112.27048474781031</v>
      </c>
      <c r="DN168" s="2">
        <f t="shared" si="228"/>
        <v>98.943199335548172</v>
      </c>
      <c r="DO168" s="2">
        <f t="shared" si="228"/>
        <v>100.98703940793561</v>
      </c>
      <c r="DP168" s="2">
        <f t="shared" si="228"/>
        <v>83.677755662941721</v>
      </c>
      <c r="DQ168" s="2">
        <f t="shared" si="228"/>
        <v>94.42704756871035</v>
      </c>
      <c r="DR168" s="2">
        <f t="shared" si="228"/>
        <v>92.507720930232537</v>
      </c>
      <c r="DS168" s="2">
        <f t="shared" si="228"/>
        <v>111.35311596638658</v>
      </c>
      <c r="DT168" s="2">
        <f t="shared" si="228"/>
        <v>92.871280701754401</v>
      </c>
      <c r="DU168" s="2">
        <f t="shared" si="228"/>
        <v>107.18388900134951</v>
      </c>
      <c r="DV168" s="2">
        <f t="shared" si="228"/>
        <v>115.54597354596623</v>
      </c>
      <c r="DW168" s="2">
        <f t="shared" si="228"/>
        <v>101.63159936575053</v>
      </c>
      <c r="DX168" s="2">
        <f t="shared" si="228"/>
        <v>80.061130443974591</v>
      </c>
      <c r="DY168" s="2">
        <f t="shared" si="228"/>
        <v>107.57956773618537</v>
      </c>
      <c r="EA168" s="2">
        <f t="shared" si="218"/>
        <v>65.727215384615377</v>
      </c>
      <c r="EB168" s="2">
        <f t="shared" si="218"/>
        <v>58.207037498458128</v>
      </c>
      <c r="EC168" s="2">
        <f t="shared" si="218"/>
        <v>55.614977715224015</v>
      </c>
      <c r="ED168" s="2">
        <f t="shared" si="218"/>
        <v>56.172328553780623</v>
      </c>
      <c r="EE168" s="2">
        <f t="shared" si="218"/>
        <v>57.258050468444338</v>
      </c>
      <c r="EF168" s="2">
        <f t="shared" si="218"/>
        <v>56.48493962873286</v>
      </c>
      <c r="EG168" s="2">
        <f t="shared" si="218"/>
        <v>55.158767247785079</v>
      </c>
      <c r="EH168" s="2">
        <f t="shared" si="218"/>
        <v>56.613626213431388</v>
      </c>
      <c r="EI168" s="2">
        <f t="shared" si="218"/>
        <v>55.237810418094583</v>
      </c>
      <c r="EJ168" s="2">
        <f t="shared" si="218"/>
        <v>55.134678845146603</v>
      </c>
      <c r="EK168" s="2">
        <f t="shared" si="217"/>
        <v>59.838032235602029</v>
      </c>
      <c r="EL168" s="2">
        <f t="shared" si="184"/>
        <v>61.412372870249008</v>
      </c>
      <c r="EM168" s="2">
        <f t="shared" si="184"/>
        <v>63.400506109979631</v>
      </c>
      <c r="EN168" s="2">
        <f t="shared" si="184"/>
        <v>61.957785974057472</v>
      </c>
      <c r="EO168" s="2">
        <f t="shared" si="184"/>
        <v>71.199803286750551</v>
      </c>
      <c r="EQ168" s="2">
        <f t="shared" si="229"/>
        <v>69.832759635548342</v>
      </c>
      <c r="ER168" s="2">
        <f t="shared" si="229"/>
        <v>60.481068049062365</v>
      </c>
      <c r="ES168" s="2">
        <f t="shared" si="229"/>
        <v>57.07187499167167</v>
      </c>
      <c r="ET168" s="2">
        <f t="shared" si="229"/>
        <v>59.105234790093249</v>
      </c>
      <c r="EU168" s="2">
        <f t="shared" si="229"/>
        <v>58.489295144116142</v>
      </c>
      <c r="EV168" s="2">
        <f t="shared" si="229"/>
        <v>57.494670382643541</v>
      </c>
      <c r="EW168" s="2">
        <f t="shared" si="229"/>
        <v>56.659987146864466</v>
      </c>
      <c r="EX168" s="2">
        <f t="shared" si="229"/>
        <v>58.011447815152991</v>
      </c>
      <c r="EY168" s="2">
        <f t="shared" si="229"/>
        <v>57.69031797820071</v>
      </c>
      <c r="EZ168" s="2">
        <f t="shared" si="229"/>
        <v>58.122643499982104</v>
      </c>
      <c r="FA168" s="2">
        <f t="shared" si="229"/>
        <v>60.915719046459905</v>
      </c>
      <c r="FB168" s="2">
        <f t="shared" si="229"/>
        <v>61.718225430597769</v>
      </c>
      <c r="FC168" s="2">
        <f t="shared" si="229"/>
        <v>63.804757153243102</v>
      </c>
      <c r="FD168" s="2">
        <f t="shared" si="229"/>
        <v>61.698102770076375</v>
      </c>
      <c r="FE168" s="2">
        <f t="shared" si="229"/>
        <v>71.357493841238892</v>
      </c>
      <c r="FG168" s="2">
        <f t="shared" si="230"/>
        <v>0.99984353249713753</v>
      </c>
      <c r="FH168" s="2">
        <f t="shared" si="230"/>
        <v>0.99986887509280942</v>
      </c>
      <c r="FI168" s="2">
        <f t="shared" si="230"/>
        <v>0.99988134149336849</v>
      </c>
      <c r="FJ168" s="2">
        <f t="shared" si="230"/>
        <v>0.99987354262094608</v>
      </c>
      <c r="FK168" s="2">
        <f t="shared" si="230"/>
        <v>0.9998897632236543</v>
      </c>
      <c r="FL168" s="2">
        <f t="shared" si="230"/>
        <v>0.99988039236664539</v>
      </c>
      <c r="FM168" s="2">
        <f t="shared" si="230"/>
        <v>0.99986854201462905</v>
      </c>
      <c r="FN168" s="2">
        <f t="shared" si="230"/>
        <v>0.99985525583396517</v>
      </c>
      <c r="FO168" s="2">
        <f t="shared" si="230"/>
        <v>0.99980702910538377</v>
      </c>
      <c r="FP168" s="2">
        <f t="shared" si="230"/>
        <v>0.99983203240124674</v>
      </c>
      <c r="FQ168" s="2">
        <f t="shared" si="230"/>
        <v>0.99984328775365727</v>
      </c>
      <c r="FR168" s="2">
        <f t="shared" si="230"/>
        <v>0.99984549659237487</v>
      </c>
      <c r="FS168" s="2">
        <f t="shared" si="230"/>
        <v>0.99986099361808689</v>
      </c>
      <c r="FT168" s="2">
        <f t="shared" si="230"/>
        <v>0.99985615502621561</v>
      </c>
      <c r="FU168" s="2">
        <f t="shared" si="230"/>
        <v>0.99980119379534416</v>
      </c>
      <c r="FW168" s="2">
        <f t="shared" si="221"/>
        <v>0.20985307858522398</v>
      </c>
      <c r="FX168" s="2">
        <f t="shared" si="221"/>
        <v>0.23174297820763326</v>
      </c>
      <c r="FY168" s="2">
        <f t="shared" si="221"/>
        <v>0.28089311479071605</v>
      </c>
      <c r="FZ168" s="2">
        <f t="shared" si="221"/>
        <v>0.26938086064240907</v>
      </c>
      <c r="GA168" s="2">
        <f t="shared" si="221"/>
        <v>0.27650767093502399</v>
      </c>
      <c r="GB168" s="2">
        <f t="shared" si="221"/>
        <v>0.32596465581077028</v>
      </c>
      <c r="GC168" s="2">
        <f t="shared" si="221"/>
        <v>0.30369513837747936</v>
      </c>
      <c r="GD168" s="2">
        <f t="shared" si="221"/>
        <v>0.29151153374160244</v>
      </c>
      <c r="GE168" s="2">
        <f t="shared" si="221"/>
        <v>0.32389822513450328</v>
      </c>
      <c r="GF168" s="2">
        <f t="shared" si="221"/>
        <v>0.31135998170573204</v>
      </c>
      <c r="GG168" s="2">
        <f t="shared" si="221"/>
        <v>0.31380042518108742</v>
      </c>
      <c r="GH168" s="2">
        <f t="shared" si="221"/>
        <v>0.25313883253841524</v>
      </c>
      <c r="GI168" s="2">
        <f t="shared" si="221"/>
        <v>0.21594631611218493</v>
      </c>
      <c r="GJ168" s="2">
        <f t="shared" si="221"/>
        <v>0.15192046474027318</v>
      </c>
      <c r="GK168" s="2">
        <f t="shared" si="221"/>
        <v>0.14950456636976941</v>
      </c>
      <c r="GM168" s="86">
        <f t="shared" si="222"/>
        <v>9.4773738652280829E-245</v>
      </c>
      <c r="GN168" s="86">
        <f t="shared" si="222"/>
        <v>1.7702615328057172E-137</v>
      </c>
      <c r="GO168" s="86">
        <f t="shared" si="222"/>
        <v>1.0866881307779002E-147</v>
      </c>
      <c r="GP168" s="86">
        <f t="shared" si="222"/>
        <v>1.9170155107981853E-153</v>
      </c>
      <c r="GQ168" s="86">
        <f t="shared" si="222"/>
        <v>8.89438594373083E-152</v>
      </c>
      <c r="GR168" s="86">
        <f t="shared" si="222"/>
        <v>8.1332852600502954E-132</v>
      </c>
      <c r="GS168" s="86">
        <f t="shared" si="222"/>
        <v>4.0394812716026119E-135</v>
      </c>
      <c r="GT168" s="86">
        <f t="shared" si="222"/>
        <v>1.7701889957856359E-163</v>
      </c>
      <c r="GU168" s="86">
        <f t="shared" si="222"/>
        <v>2.8766563191360475E-208</v>
      </c>
      <c r="GV168" s="86">
        <f t="shared" si="222"/>
        <v>4.2336555607474411E-235</v>
      </c>
      <c r="GW168" s="86">
        <f t="shared" si="222"/>
        <v>4.3602434896200127E-190</v>
      </c>
      <c r="GX168" s="86">
        <f t="shared" si="222"/>
        <v>0</v>
      </c>
      <c r="GY168" s="86">
        <f t="shared" si="222"/>
        <v>1.4647246948049785E-110</v>
      </c>
      <c r="GZ168" s="86">
        <f t="shared" si="222"/>
        <v>1.6696269113294797E-109</v>
      </c>
      <c r="HA168" s="86">
        <f t="shared" si="222"/>
        <v>1.8102141790650303E-176</v>
      </c>
      <c r="HC168" s="86">
        <f t="shared" si="186"/>
        <v>5.2314917349733425E-72</v>
      </c>
      <c r="HD168" s="86">
        <f t="shared" si="186"/>
        <v>8.8825400019529447E-70</v>
      </c>
      <c r="HE168" s="86">
        <f t="shared" si="186"/>
        <v>1.6738492100791839E-71</v>
      </c>
      <c r="HF168" s="86">
        <f t="shared" si="185"/>
        <v>1.9632873050122991E-135</v>
      </c>
      <c r="HG168" s="86">
        <f t="shared" si="185"/>
        <v>1.5312222389357657E-120</v>
      </c>
      <c r="HH168" s="86">
        <f t="shared" si="185"/>
        <v>1.3657276703855111E-103</v>
      </c>
      <c r="HI168" s="86">
        <f t="shared" si="185"/>
        <v>1.7014109990670708E-105</v>
      </c>
      <c r="HJ168" s="86">
        <f t="shared" si="185"/>
        <v>1.6854946767483281E-112</v>
      </c>
      <c r="HK168" s="86">
        <f t="shared" si="185"/>
        <v>4.5632834733058302E-150</v>
      </c>
      <c r="HL168" s="86">
        <f t="shared" si="166"/>
        <v>2.8824456169287898E-134</v>
      </c>
      <c r="HM168" s="86">
        <f t="shared" si="166"/>
        <v>3.7980174487093254E-129</v>
      </c>
      <c r="HN168" s="86">
        <f t="shared" si="166"/>
        <v>4.1572484135084733E-133</v>
      </c>
      <c r="HO168" s="86">
        <f t="shared" si="166"/>
        <v>6.3850561144765851E-50</v>
      </c>
      <c r="HP168" s="86">
        <f t="shared" si="166"/>
        <v>3.6561189358367423E-49</v>
      </c>
      <c r="HQ168" s="86">
        <f t="shared" si="166"/>
        <v>3.8593202402693323E-68</v>
      </c>
      <c r="HS168" s="86">
        <f t="shared" si="223"/>
        <v>3.6663024444418587E-4</v>
      </c>
      <c r="HT168" s="86">
        <f t="shared" si="223"/>
        <v>2.8298302150091425E-6</v>
      </c>
      <c r="HU168" s="86">
        <f t="shared" si="223"/>
        <v>2.261922316363995E-8</v>
      </c>
      <c r="HV168" s="86">
        <f t="shared" si="223"/>
        <v>7.1960232222002988E-9</v>
      </c>
      <c r="HW168" s="86">
        <f t="shared" si="223"/>
        <v>6.8275268086893062E-9</v>
      </c>
      <c r="HX168" s="86">
        <f t="shared" si="223"/>
        <v>1.1070849728106724E-11</v>
      </c>
      <c r="HY168" s="86">
        <f t="shared" si="223"/>
        <v>2.6334891632715044E-10</v>
      </c>
      <c r="HZ168" s="86">
        <f t="shared" si="223"/>
        <v>4.4519026875968613E-9</v>
      </c>
      <c r="IA168" s="86">
        <f t="shared" si="223"/>
        <v>1.1485911499469228E-13</v>
      </c>
      <c r="IB168" s="86">
        <f t="shared" si="223"/>
        <v>3.8988854377781756E-14</v>
      </c>
      <c r="IC168" s="86">
        <f t="shared" si="223"/>
        <v>3.5944810395773228E-12</v>
      </c>
      <c r="ID168" s="86">
        <f t="shared" si="223"/>
        <v>1.4789213456957418E-9</v>
      </c>
      <c r="IE168" s="86">
        <f t="shared" si="223"/>
        <v>8.8963225716374131E-6</v>
      </c>
      <c r="IF168" s="86">
        <f t="shared" si="223"/>
        <v>1.1227037778628593E-2</v>
      </c>
      <c r="IG168" s="86">
        <f t="shared" si="223"/>
        <v>1.210281983438927E-2</v>
      </c>
      <c r="II168" s="86">
        <f t="shared" si="224"/>
        <v>4.5767649880132287E-2</v>
      </c>
      <c r="IJ168" s="86">
        <f t="shared" si="224"/>
        <v>2.6792954164265671E-2</v>
      </c>
      <c r="IK168" s="86">
        <f t="shared" si="224"/>
        <v>7.8442341087992168E-2</v>
      </c>
      <c r="IL168" s="86">
        <f t="shared" si="224"/>
        <v>4.8960580501920571E-2</v>
      </c>
      <c r="IM168" s="86">
        <f t="shared" si="224"/>
        <v>7.306178410704843E-2</v>
      </c>
      <c r="IN168" s="86">
        <f t="shared" si="224"/>
        <v>0.1366022819948785</v>
      </c>
      <c r="IO168" s="86">
        <f t="shared" si="224"/>
        <v>0.12127478723139859</v>
      </c>
      <c r="IP168" s="86">
        <f t="shared" si="224"/>
        <v>0.10797736696700254</v>
      </c>
      <c r="IQ168" s="86">
        <f t="shared" si="224"/>
        <v>0.11627765907405604</v>
      </c>
      <c r="IR168" s="86">
        <f t="shared" si="224"/>
        <v>8.6509030028358649E-2</v>
      </c>
      <c r="IS168" s="86">
        <f t="shared" si="224"/>
        <v>9.0666103232664372E-2</v>
      </c>
      <c r="IT168" s="86">
        <f t="shared" si="224"/>
        <v>2.8041761447183716E-2</v>
      </c>
      <c r="IU168" s="86">
        <f t="shared" si="224"/>
        <v>1.9232339582177693E-2</v>
      </c>
      <c r="IV168" s="86">
        <f t="shared" si="224"/>
        <v>2.516513129901159E-3</v>
      </c>
      <c r="IW168" s="86">
        <f t="shared" si="224"/>
        <v>2.2552121257889165E-3</v>
      </c>
      <c r="IY168" s="86">
        <f t="shared" si="225"/>
        <v>4.6134280124576474E-2</v>
      </c>
      <c r="IZ168" s="86">
        <f t="shared" si="225"/>
        <v>2.6795783994480682E-2</v>
      </c>
      <c r="JA168" s="86">
        <f t="shared" si="225"/>
        <v>7.8442363707215329E-2</v>
      </c>
      <c r="JB168" s="86">
        <f t="shared" si="225"/>
        <v>4.8960587697943793E-2</v>
      </c>
      <c r="JC168" s="86">
        <f t="shared" si="225"/>
        <v>7.3061790934575238E-2</v>
      </c>
      <c r="JD168" s="86">
        <f t="shared" si="225"/>
        <v>0.13660228200594934</v>
      </c>
      <c r="JE168" s="86">
        <f t="shared" si="225"/>
        <v>0.1212747874947475</v>
      </c>
      <c r="JF168" s="86">
        <f t="shared" si="225"/>
        <v>0.10797737141890523</v>
      </c>
      <c r="JG168" s="86">
        <f t="shared" si="225"/>
        <v>0.1162776590741709</v>
      </c>
      <c r="JH168" s="86">
        <f t="shared" si="225"/>
        <v>8.6509030028397632E-2</v>
      </c>
      <c r="JI168" s="86">
        <f t="shared" si="225"/>
        <v>9.0666103236258858E-2</v>
      </c>
      <c r="JJ168" s="86">
        <f t="shared" si="225"/>
        <v>2.8041762926105062E-2</v>
      </c>
      <c r="JK168" s="86">
        <f t="shared" si="225"/>
        <v>1.924123590474933E-2</v>
      </c>
      <c r="JL168" s="86">
        <f t="shared" si="225"/>
        <v>1.3743550908529752E-2</v>
      </c>
      <c r="JM168" s="86">
        <f t="shared" si="225"/>
        <v>1.4358031960178187E-2</v>
      </c>
    </row>
    <row r="169" spans="2:273" x14ac:dyDescent="0.25">
      <c r="B169" s="2">
        <v>142</v>
      </c>
      <c r="C169" s="37">
        <v>65.182000000000002</v>
      </c>
      <c r="D169" s="37">
        <v>58.103000000000002</v>
      </c>
      <c r="E169" s="37">
        <v>56.524999999999999</v>
      </c>
      <c r="F169" s="37">
        <v>56.872</v>
      </c>
      <c r="G169" s="37">
        <v>57.768999999999998</v>
      </c>
      <c r="H169" s="37">
        <v>57.667000000000002</v>
      </c>
      <c r="I169" s="37">
        <v>57.756</v>
      </c>
      <c r="J169" s="37">
        <v>58.073</v>
      </c>
      <c r="K169" s="37">
        <v>60.853999999999999</v>
      </c>
      <c r="L169" s="37">
        <v>58.512</v>
      </c>
      <c r="M169" s="37">
        <v>61.439</v>
      </c>
      <c r="N169" s="37">
        <v>61.073</v>
      </c>
      <c r="O169" s="37">
        <v>66.268000000000001</v>
      </c>
      <c r="P169" s="37">
        <v>61.420999999999999</v>
      </c>
      <c r="Q169" s="37">
        <v>66.05</v>
      </c>
      <c r="S169" s="4">
        <f t="shared" si="226"/>
        <v>66.361313897728465</v>
      </c>
      <c r="T169" s="4">
        <f t="shared" si="226"/>
        <v>58.910623254297285</v>
      </c>
      <c r="U169" s="4">
        <f t="shared" si="226"/>
        <v>56.695346083874654</v>
      </c>
      <c r="V169" s="4">
        <f t="shared" si="226"/>
        <v>57.434811059346401</v>
      </c>
      <c r="W169" s="4">
        <f t="shared" si="226"/>
        <v>58.885465305106472</v>
      </c>
      <c r="X169" s="4">
        <f t="shared" si="226"/>
        <v>57.988107466506058</v>
      </c>
      <c r="Y169" s="4">
        <f t="shared" si="226"/>
        <v>58.018560414571937</v>
      </c>
      <c r="Z169" s="4">
        <f t="shared" si="226"/>
        <v>58.713063285597734</v>
      </c>
      <c r="AA169" s="4">
        <f t="shared" si="226"/>
        <v>59.646369860759471</v>
      </c>
      <c r="AB169" s="4">
        <f t="shared" si="226"/>
        <v>60.035555239926694</v>
      </c>
      <c r="AC169" s="4">
        <f t="shared" si="226"/>
        <v>62.719213501265052</v>
      </c>
      <c r="AD169" s="4">
        <f t="shared" si="226"/>
        <v>62.59747924101984</v>
      </c>
      <c r="AE169" s="4">
        <f t="shared" si="226"/>
        <v>64.426492060307908</v>
      </c>
      <c r="AF169" s="4">
        <f t="shared" si="226"/>
        <v>62.416356552778979</v>
      </c>
      <c r="AG169" s="4">
        <f t="shared" si="226"/>
        <v>72.20581934414335</v>
      </c>
      <c r="AI169" s="4">
        <f t="shared" si="227"/>
        <v>-1.1793138977284627</v>
      </c>
      <c r="AJ169" s="4">
        <f t="shared" si="227"/>
        <v>-0.80762325429728321</v>
      </c>
      <c r="AK169" s="4">
        <f t="shared" si="227"/>
        <v>-0.17034608387465511</v>
      </c>
      <c r="AL169" s="4">
        <f t="shared" si="227"/>
        <v>-0.56281105934640152</v>
      </c>
      <c r="AM169" s="4">
        <f t="shared" si="227"/>
        <v>-1.1164653051064732</v>
      </c>
      <c r="AN169" s="4">
        <f t="shared" si="227"/>
        <v>-0.32110746650605648</v>
      </c>
      <c r="AO169" s="4">
        <f t="shared" si="227"/>
        <v>-0.26256041457193646</v>
      </c>
      <c r="AP169" s="4">
        <f t="shared" si="227"/>
        <v>-0.64006328559773351</v>
      </c>
      <c r="AQ169" s="4">
        <f t="shared" si="227"/>
        <v>1.2076301392405284</v>
      </c>
      <c r="AR169" s="4">
        <f t="shared" si="227"/>
        <v>-1.5235552399266936</v>
      </c>
      <c r="AS169" s="4">
        <f t="shared" si="227"/>
        <v>-1.2802135012650524</v>
      </c>
      <c r="AT169" s="4">
        <f t="shared" si="227"/>
        <v>-1.52447924101984</v>
      </c>
      <c r="AU169" s="4">
        <f t="shared" si="227"/>
        <v>1.841507939692093</v>
      </c>
      <c r="AV169" s="4">
        <f t="shared" si="227"/>
        <v>-0.99535655277897916</v>
      </c>
      <c r="AW169" s="4">
        <f t="shared" si="227"/>
        <v>-6.1558193441433531</v>
      </c>
      <c r="AY169" s="2">
        <f t="shared" si="219"/>
        <v>66.361313897728465</v>
      </c>
      <c r="AZ169" s="2">
        <f t="shared" si="219"/>
        <v>58.601579283135194</v>
      </c>
      <c r="BA169" s="2">
        <f t="shared" si="219"/>
        <v>55.930126010625095</v>
      </c>
      <c r="BB169" s="2">
        <f t="shared" si="219"/>
        <v>56.830146992544698</v>
      </c>
      <c r="BC169" s="2">
        <f t="shared" si="219"/>
        <v>57.52668217079939</v>
      </c>
      <c r="BD169" s="2">
        <f t="shared" si="219"/>
        <v>56.70408531167871</v>
      </c>
      <c r="BE169" s="2">
        <f t="shared" si="219"/>
        <v>55.499476052561377</v>
      </c>
      <c r="BF169" s="2">
        <f t="shared" si="219"/>
        <v>56.938331399462527</v>
      </c>
      <c r="BG169" s="2">
        <f t="shared" si="219"/>
        <v>55.916911339841711</v>
      </c>
      <c r="BH169" s="2">
        <f t="shared" si="219"/>
        <v>56.014155889720826</v>
      </c>
      <c r="BI169" s="2">
        <f t="shared" si="219"/>
        <v>60.090915624473212</v>
      </c>
      <c r="BJ169" s="2">
        <f t="shared" si="219"/>
        <v>61.405862165211722</v>
      </c>
      <c r="BK169" s="2">
        <f t="shared" si="219"/>
        <v>63.417289376219003</v>
      </c>
      <c r="BL169" s="2">
        <f t="shared" si="219"/>
        <v>61.830608684188604</v>
      </c>
      <c r="BM169" s="2">
        <f t="shared" si="219"/>
        <v>71.001084042013076</v>
      </c>
      <c r="BO169" s="2" t="str">
        <f t="shared" si="187"/>
        <v/>
      </c>
      <c r="BP169" s="2" t="str">
        <f t="shared" si="188"/>
        <v/>
      </c>
      <c r="BQ169" s="2" t="str">
        <f t="shared" si="189"/>
        <v/>
      </c>
      <c r="BR169" s="2" t="str">
        <f t="shared" si="190"/>
        <v/>
      </c>
      <c r="BS169" s="2" t="str">
        <f t="shared" si="191"/>
        <v/>
      </c>
      <c r="BT169" s="2" t="str">
        <f t="shared" si="192"/>
        <v/>
      </c>
      <c r="BU169" s="2" t="str">
        <f t="shared" si="193"/>
        <v/>
      </c>
      <c r="BV169" s="2" t="str">
        <f t="shared" si="194"/>
        <v/>
      </c>
      <c r="BW169" s="2" t="str">
        <f t="shared" si="195"/>
        <v/>
      </c>
      <c r="BX169" s="2" t="str">
        <f t="shared" si="196"/>
        <v/>
      </c>
      <c r="BY169" s="2" t="str">
        <f t="shared" si="197"/>
        <v/>
      </c>
      <c r="BZ169" s="2" t="str">
        <f t="shared" si="198"/>
        <v/>
      </c>
      <c r="CA169" s="2" t="str">
        <f t="shared" si="199"/>
        <v/>
      </c>
      <c r="CB169" s="2" t="str">
        <f t="shared" si="200"/>
        <v/>
      </c>
      <c r="CC169" s="2" t="str">
        <f t="shared" si="201"/>
        <v/>
      </c>
      <c r="CE169" s="2" t="str">
        <f t="shared" si="220"/>
        <v/>
      </c>
      <c r="CF169" s="2" t="str">
        <f t="shared" si="220"/>
        <v/>
      </c>
      <c r="CG169" s="2" t="str">
        <f t="shared" si="220"/>
        <v/>
      </c>
      <c r="CH169" s="2" t="str">
        <f t="shared" si="220"/>
        <v/>
      </c>
      <c r="CI169" s="2" t="str">
        <f t="shared" si="220"/>
        <v/>
      </c>
      <c r="CJ169" s="2" t="str">
        <f t="shared" si="220"/>
        <v/>
      </c>
      <c r="CK169" s="2" t="str">
        <f t="shared" si="220"/>
        <v/>
      </c>
      <c r="CL169" s="2" t="str">
        <f t="shared" si="220"/>
        <v/>
      </c>
      <c r="CM169" s="2" t="str">
        <f t="shared" si="220"/>
        <v/>
      </c>
      <c r="CN169" s="2" t="str">
        <f t="shared" si="220"/>
        <v/>
      </c>
      <c r="CO169" s="2" t="str">
        <f t="shared" si="220"/>
        <v/>
      </c>
      <c r="CP169" s="2" t="str">
        <f t="shared" si="220"/>
        <v/>
      </c>
      <c r="CQ169" s="2" t="str">
        <f t="shared" si="220"/>
        <v/>
      </c>
      <c r="CR169" s="2">
        <f t="shared" si="220"/>
        <v>61.420999999999999</v>
      </c>
      <c r="CS169" s="2" t="str">
        <f t="shared" si="220"/>
        <v/>
      </c>
      <c r="CU169" s="2" t="str">
        <f t="shared" si="202"/>
        <v/>
      </c>
      <c r="CV169" s="2" t="str">
        <f t="shared" si="203"/>
        <v/>
      </c>
      <c r="CW169" s="2" t="str">
        <f t="shared" si="204"/>
        <v/>
      </c>
      <c r="CX169" s="2" t="str">
        <f t="shared" si="205"/>
        <v/>
      </c>
      <c r="CY169" s="2" t="str">
        <f t="shared" si="206"/>
        <v/>
      </c>
      <c r="CZ169" s="2" t="str">
        <f t="shared" si="207"/>
        <v/>
      </c>
      <c r="DA169" s="2" t="str">
        <f t="shared" si="208"/>
        <v/>
      </c>
      <c r="DB169" s="2" t="str">
        <f t="shared" si="209"/>
        <v/>
      </c>
      <c r="DC169" s="2" t="str">
        <f t="shared" si="210"/>
        <v/>
      </c>
      <c r="DD169" s="2" t="str">
        <f t="shared" si="211"/>
        <v/>
      </c>
      <c r="DE169" s="2" t="str">
        <f t="shared" si="212"/>
        <v/>
      </c>
      <c r="DF169" s="2" t="str">
        <f t="shared" si="213"/>
        <v/>
      </c>
      <c r="DG169" s="2" t="str">
        <f t="shared" si="214"/>
        <v/>
      </c>
      <c r="DH169" s="2">
        <f t="shared" si="215"/>
        <v>61.420999999999999</v>
      </c>
      <c r="DI169" s="2" t="str">
        <f t="shared" si="216"/>
        <v/>
      </c>
      <c r="DK169" s="2">
        <f t="shared" si="228"/>
        <v>162.62192550607287</v>
      </c>
      <c r="DL169" s="2">
        <f t="shared" si="228"/>
        <v>96.434392177589828</v>
      </c>
      <c r="DM169" s="2">
        <f t="shared" si="228"/>
        <v>112.56179401993353</v>
      </c>
      <c r="DN169" s="2">
        <f t="shared" si="228"/>
        <v>99.121770764119603</v>
      </c>
      <c r="DO169" s="2">
        <f t="shared" si="228"/>
        <v>101.18842187288982</v>
      </c>
      <c r="DP169" s="2">
        <f t="shared" si="228"/>
        <v>83.72634219269105</v>
      </c>
      <c r="DQ169" s="2">
        <f t="shared" si="228"/>
        <v>94.558840229537893</v>
      </c>
      <c r="DR169" s="2">
        <f t="shared" si="228"/>
        <v>92.596089499647618</v>
      </c>
      <c r="DS169" s="2">
        <f t="shared" si="228"/>
        <v>111.64255742296922</v>
      </c>
      <c r="DT169" s="2">
        <f t="shared" si="228"/>
        <v>92.99089189189192</v>
      </c>
      <c r="DU169" s="2">
        <f t="shared" si="228"/>
        <v>107.44072928475032</v>
      </c>
      <c r="DV169" s="2">
        <f t="shared" si="228"/>
        <v>115.87803630393998</v>
      </c>
      <c r="DW169" s="2">
        <f t="shared" si="228"/>
        <v>101.79301479915432</v>
      </c>
      <c r="DX169" s="2">
        <f t="shared" si="228"/>
        <v>80.095437068357967</v>
      </c>
      <c r="DY169" s="2">
        <f t="shared" si="228"/>
        <v>107.77933377896613</v>
      </c>
      <c r="EA169" s="2">
        <f t="shared" si="218"/>
        <v>65.397013186813183</v>
      </c>
      <c r="EB169" s="2">
        <f t="shared" si="218"/>
        <v>58.013993955840633</v>
      </c>
      <c r="EC169" s="2">
        <f t="shared" si="218"/>
        <v>55.473920947689422</v>
      </c>
      <c r="ED169" s="2">
        <f t="shared" si="218"/>
        <v>55.955768093716728</v>
      </c>
      <c r="EE169" s="2">
        <f t="shared" si="218"/>
        <v>57.148630351075859</v>
      </c>
      <c r="EF169" s="2">
        <f t="shared" si="218"/>
        <v>56.340239386602107</v>
      </c>
      <c r="EG169" s="2">
        <f t="shared" si="218"/>
        <v>54.994548499571309</v>
      </c>
      <c r="EH169" s="2">
        <f t="shared" si="218"/>
        <v>56.486676937348825</v>
      </c>
      <c r="EI169" s="2">
        <f t="shared" si="218"/>
        <v>55.038041603838238</v>
      </c>
      <c r="EJ169" s="2">
        <f t="shared" si="218"/>
        <v>54.990538347247011</v>
      </c>
      <c r="EK169" s="2">
        <f t="shared" si="217"/>
        <v>59.71320067712773</v>
      </c>
      <c r="EL169" s="2">
        <f t="shared" si="184"/>
        <v>61.312169287898641</v>
      </c>
      <c r="EM169" s="2">
        <f t="shared" si="184"/>
        <v>63.314666849443839</v>
      </c>
      <c r="EN169" s="2">
        <f t="shared" si="184"/>
        <v>61.872069826645664</v>
      </c>
      <c r="EO169" s="2">
        <f t="shared" si="184"/>
        <v>70.96801565509611</v>
      </c>
      <c r="EQ169" s="2">
        <f t="shared" si="229"/>
        <v>69.611145881553597</v>
      </c>
      <c r="ER169" s="2">
        <f t="shared" si="229"/>
        <v>60.359616299875796</v>
      </c>
      <c r="ES169" s="2">
        <f t="shared" si="229"/>
        <v>56.974677682852175</v>
      </c>
      <c r="ET169" s="2">
        <f t="shared" si="229"/>
        <v>58.975692055860904</v>
      </c>
      <c r="EU169" s="2">
        <f t="shared" si="229"/>
        <v>58.413837285416946</v>
      </c>
      <c r="EV169" s="2">
        <f t="shared" si="229"/>
        <v>57.381630807968193</v>
      </c>
      <c r="EW169" s="2">
        <f t="shared" si="229"/>
        <v>56.540635720245511</v>
      </c>
      <c r="EX169" s="2">
        <f t="shared" si="229"/>
        <v>57.924112325606245</v>
      </c>
      <c r="EY169" s="2">
        <f t="shared" si="229"/>
        <v>57.561107784760161</v>
      </c>
      <c r="EZ169" s="2">
        <f t="shared" si="229"/>
        <v>58.061341024089913</v>
      </c>
      <c r="FA169" s="2">
        <f t="shared" si="229"/>
        <v>60.823777968599956</v>
      </c>
      <c r="FB169" s="2">
        <f t="shared" si="229"/>
        <v>61.629592547562766</v>
      </c>
      <c r="FC169" s="2">
        <f t="shared" si="229"/>
        <v>63.73607321336786</v>
      </c>
      <c r="FD169" s="2">
        <f t="shared" si="229"/>
        <v>61.604959283992343</v>
      </c>
      <c r="FE169" s="2">
        <f t="shared" si="229"/>
        <v>71.131346548917548</v>
      </c>
      <c r="FG169" s="2">
        <f t="shared" si="230"/>
        <v>0.99985729797674039</v>
      </c>
      <c r="FH169" s="2">
        <f t="shared" si="230"/>
        <v>0.9998804112835693</v>
      </c>
      <c r="FI169" s="2">
        <f t="shared" si="230"/>
        <v>0.99989178102589249</v>
      </c>
      <c r="FJ169" s="2">
        <f t="shared" si="230"/>
        <v>0.99988466821630351</v>
      </c>
      <c r="FK169" s="2">
        <f t="shared" si="230"/>
        <v>0.99989946188989343</v>
      </c>
      <c r="FL169" s="2">
        <f t="shared" si="230"/>
        <v>0.9998909153938853</v>
      </c>
      <c r="FM169" s="2">
        <f t="shared" si="230"/>
        <v>0.99988010750563994</v>
      </c>
      <c r="FN169" s="2">
        <f t="shared" si="230"/>
        <v>0.99986799007037519</v>
      </c>
      <c r="FO169" s="2">
        <f t="shared" si="230"/>
        <v>0.99982400546415751</v>
      </c>
      <c r="FP169" s="2">
        <f t="shared" si="230"/>
        <v>0.9998468094652232</v>
      </c>
      <c r="FQ169" s="2">
        <f t="shared" si="230"/>
        <v>0.99985707476188257</v>
      </c>
      <c r="FR169" s="2">
        <f t="shared" si="230"/>
        <v>0.99985908930190037</v>
      </c>
      <c r="FS169" s="2">
        <f t="shared" si="230"/>
        <v>0.99987322312234062</v>
      </c>
      <c r="FT169" s="2">
        <f t="shared" si="230"/>
        <v>0.99986881016427842</v>
      </c>
      <c r="FU169" s="2">
        <f t="shared" si="230"/>
        <v>0.99981868341468949</v>
      </c>
      <c r="FW169" s="2">
        <f t="shared" si="221"/>
        <v>0.22553312580837664</v>
      </c>
      <c r="FX169" s="2">
        <f t="shared" si="221"/>
        <v>0.24854413698308817</v>
      </c>
      <c r="FY169" s="2">
        <f t="shared" si="221"/>
        <v>0.2998667681001661</v>
      </c>
      <c r="FZ169" s="2">
        <f t="shared" si="221"/>
        <v>0.28788820435321905</v>
      </c>
      <c r="GA169" s="2">
        <f t="shared" si="221"/>
        <v>0.29530674561867515</v>
      </c>
      <c r="GB169" s="2">
        <f t="shared" si="221"/>
        <v>0.34651574368224647</v>
      </c>
      <c r="GC169" s="2">
        <f t="shared" si="221"/>
        <v>0.32351608931147974</v>
      </c>
      <c r="GD169" s="2">
        <f t="shared" si="221"/>
        <v>0.31089234671223287</v>
      </c>
      <c r="GE169" s="2">
        <f t="shared" si="221"/>
        <v>0.34438559602023805</v>
      </c>
      <c r="GF169" s="2">
        <f t="shared" si="221"/>
        <v>0.33144306394802103</v>
      </c>
      <c r="GG169" s="2">
        <f t="shared" si="221"/>
        <v>0.33396458022549247</v>
      </c>
      <c r="GH169" s="2">
        <f t="shared" si="221"/>
        <v>0.27094411099691551</v>
      </c>
      <c r="GI169" s="2">
        <f t="shared" si="221"/>
        <v>0.23194799683241599</v>
      </c>
      <c r="GJ169" s="2">
        <f t="shared" si="221"/>
        <v>0.16417121756483732</v>
      </c>
      <c r="GK169" s="2">
        <f t="shared" si="221"/>
        <v>0.16159762428546651</v>
      </c>
      <c r="GM169" s="86">
        <f t="shared" si="222"/>
        <v>4.3212723222849896E-251</v>
      </c>
      <c r="GN169" s="86">
        <f t="shared" si="222"/>
        <v>4.5669407554727626E-141</v>
      </c>
      <c r="GO169" s="86">
        <f t="shared" si="222"/>
        <v>1.6044083973692904E-151</v>
      </c>
      <c r="GP169" s="86">
        <f t="shared" si="222"/>
        <v>2.027634255941141E-157</v>
      </c>
      <c r="GQ169" s="86">
        <f t="shared" si="222"/>
        <v>9.7777519268723168E-156</v>
      </c>
      <c r="GR169" s="86">
        <f t="shared" si="222"/>
        <v>3.14087116437775E-135</v>
      </c>
      <c r="GS169" s="86">
        <f t="shared" si="222"/>
        <v>1.3435316870901425E-138</v>
      </c>
      <c r="GT169" s="86">
        <f t="shared" si="222"/>
        <v>9.1818639680981992E-168</v>
      </c>
      <c r="GU169" s="86">
        <f t="shared" si="222"/>
        <v>1.0954889952464626E-213</v>
      </c>
      <c r="GV169" s="86">
        <f t="shared" si="222"/>
        <v>3.8504697944036571E-241</v>
      </c>
      <c r="GW169" s="86">
        <f t="shared" si="222"/>
        <v>5.2977811727094108E-195</v>
      </c>
      <c r="GX169" s="86">
        <f t="shared" si="222"/>
        <v>0</v>
      </c>
      <c r="GY169" s="86">
        <f t="shared" si="222"/>
        <v>1.975723891442485E-113</v>
      </c>
      <c r="GZ169" s="86">
        <f t="shared" si="222"/>
        <v>2.3251053120174623E-112</v>
      </c>
      <c r="HA169" s="86">
        <f t="shared" si="222"/>
        <v>5.1840258910705297E-181</v>
      </c>
      <c r="HC169" s="86">
        <f t="shared" si="186"/>
        <v>1.1436873480429016E-74</v>
      </c>
      <c r="HD169" s="86">
        <f t="shared" si="186"/>
        <v>2.4864830459858349E-72</v>
      </c>
      <c r="HE169" s="86">
        <f t="shared" si="186"/>
        <v>4.3555693182742773E-74</v>
      </c>
      <c r="HF169" s="86">
        <f t="shared" si="185"/>
        <v>2.1156838853383873E-140</v>
      </c>
      <c r="HG169" s="86">
        <f t="shared" si="185"/>
        <v>6.185071704948226E-125</v>
      </c>
      <c r="HH169" s="86">
        <f t="shared" si="185"/>
        <v>2.7402649438313009E-107</v>
      </c>
      <c r="HI169" s="86">
        <f t="shared" si="185"/>
        <v>3.1347702024480646E-109</v>
      </c>
      <c r="HJ169" s="86">
        <f t="shared" si="185"/>
        <v>1.5153982139624333E-116</v>
      </c>
      <c r="HK169" s="86">
        <f t="shared" si="185"/>
        <v>2.2733794064314779E-155</v>
      </c>
      <c r="HL169" s="86">
        <f t="shared" si="166"/>
        <v>6.653308509219359E-139</v>
      </c>
      <c r="HM169" s="86">
        <f t="shared" si="166"/>
        <v>1.0774189519950232E-133</v>
      </c>
      <c r="HN169" s="86">
        <f t="shared" si="166"/>
        <v>7.8080358161015414E-138</v>
      </c>
      <c r="HO169" s="86">
        <f t="shared" si="166"/>
        <v>9.8414646925750984E-52</v>
      </c>
      <c r="HP169" s="86">
        <f t="shared" si="166"/>
        <v>5.8207566265272156E-51</v>
      </c>
      <c r="HQ169" s="86">
        <f t="shared" si="166"/>
        <v>1.2498751393915132E-70</v>
      </c>
      <c r="HS169" s="86">
        <f t="shared" si="223"/>
        <v>1.2238436047464461E-4</v>
      </c>
      <c r="HT169" s="86">
        <f t="shared" si="223"/>
        <v>4.9335321046653538E-7</v>
      </c>
      <c r="HU169" s="86">
        <f t="shared" si="223"/>
        <v>2.894894241676602E-9</v>
      </c>
      <c r="HV169" s="86">
        <f t="shared" si="223"/>
        <v>7.513738825316944E-10</v>
      </c>
      <c r="HW169" s="86">
        <f t="shared" si="223"/>
        <v>8.2035245530012712E-10</v>
      </c>
      <c r="HX169" s="86">
        <f t="shared" si="223"/>
        <v>7.8711511776180522E-13</v>
      </c>
      <c r="HY169" s="86">
        <f t="shared" si="223"/>
        <v>2.742595514265069E-11</v>
      </c>
      <c r="HZ169" s="86">
        <f t="shared" si="223"/>
        <v>5.7015571486740932E-10</v>
      </c>
      <c r="IA169" s="86">
        <f t="shared" si="223"/>
        <v>5.5854668459907827E-15</v>
      </c>
      <c r="IB169" s="86">
        <f t="shared" si="223"/>
        <v>1.6710897759075692E-15</v>
      </c>
      <c r="IC169" s="86">
        <f t="shared" si="223"/>
        <v>1.9595401831958925E-13</v>
      </c>
      <c r="ID169" s="86">
        <f t="shared" si="223"/>
        <v>1.295179485016218E-10</v>
      </c>
      <c r="IE169" s="86">
        <f t="shared" si="223"/>
        <v>1.7307077993213169E-6</v>
      </c>
      <c r="IF169" s="86">
        <f t="shared" si="223"/>
        <v>5.7675752875360892E-3</v>
      </c>
      <c r="IG169" s="86">
        <f t="shared" si="223"/>
        <v>6.1875586455909619E-3</v>
      </c>
      <c r="II169" s="86">
        <f t="shared" si="224"/>
        <v>6.1977484488409527E-2</v>
      </c>
      <c r="IJ169" s="86">
        <f t="shared" si="224"/>
        <v>4.0334291194475853E-2</v>
      </c>
      <c r="IK169" s="86">
        <f t="shared" si="224"/>
        <v>0.10874079665827735</v>
      </c>
      <c r="IL169" s="86">
        <f t="shared" si="224"/>
        <v>7.2124895633936897E-2</v>
      </c>
      <c r="IM169" s="86">
        <f t="shared" si="224"/>
        <v>0.10181595566130995</v>
      </c>
      <c r="IN169" s="86">
        <f t="shared" si="224"/>
        <v>0.18272868866803713</v>
      </c>
      <c r="IO169" s="86">
        <f t="shared" si="224"/>
        <v>0.16054745358060027</v>
      </c>
      <c r="IP169" s="86">
        <f t="shared" si="224"/>
        <v>0.1435625050628023</v>
      </c>
      <c r="IQ169" s="86">
        <f t="shared" si="224"/>
        <v>0.16070795981997427</v>
      </c>
      <c r="IR169" s="86">
        <f t="shared" si="224"/>
        <v>0.12437881252853042</v>
      </c>
      <c r="IS169" s="86">
        <f t="shared" si="224"/>
        <v>0.12971199673914635</v>
      </c>
      <c r="IT169" s="86">
        <f t="shared" si="224"/>
        <v>4.3732514816651538E-2</v>
      </c>
      <c r="IU169" s="86">
        <f t="shared" si="224"/>
        <v>2.9394309800227936E-2</v>
      </c>
      <c r="IV169" s="86">
        <f t="shared" si="224"/>
        <v>4.2324236849094676E-3</v>
      </c>
      <c r="IW169" s="86">
        <f t="shared" si="224"/>
        <v>3.8124444416971198E-3</v>
      </c>
      <c r="IY169" s="86">
        <f t="shared" si="225"/>
        <v>6.2099868848884174E-2</v>
      </c>
      <c r="IZ169" s="86">
        <f t="shared" si="225"/>
        <v>4.0334784547686318E-2</v>
      </c>
      <c r="JA169" s="86">
        <f t="shared" si="225"/>
        <v>0.10874079955317159</v>
      </c>
      <c r="JB169" s="86">
        <f t="shared" si="225"/>
        <v>7.2124896385310777E-2</v>
      </c>
      <c r="JC169" s="86">
        <f t="shared" si="225"/>
        <v>0.1018159564816624</v>
      </c>
      <c r="JD169" s="86">
        <f t="shared" si="225"/>
        <v>0.18272868866882425</v>
      </c>
      <c r="JE169" s="86">
        <f t="shared" si="225"/>
        <v>0.16054745360802622</v>
      </c>
      <c r="JF169" s="86">
        <f t="shared" si="225"/>
        <v>0.14356250563295803</v>
      </c>
      <c r="JG169" s="86">
        <f t="shared" si="225"/>
        <v>0.16070795981997985</v>
      </c>
      <c r="JH169" s="86">
        <f t="shared" si="225"/>
        <v>0.12437881252853208</v>
      </c>
      <c r="JI169" s="86">
        <f t="shared" si="225"/>
        <v>0.12971199673934231</v>
      </c>
      <c r="JJ169" s="86">
        <f t="shared" si="225"/>
        <v>4.373251494616949E-2</v>
      </c>
      <c r="JK169" s="86">
        <f t="shared" si="225"/>
        <v>2.9396040508027257E-2</v>
      </c>
      <c r="JL169" s="86">
        <f t="shared" si="225"/>
        <v>9.9999989724455576E-3</v>
      </c>
      <c r="JM169" s="86">
        <f t="shared" si="225"/>
        <v>1.0000003087288082E-2</v>
      </c>
    </row>
    <row r="170" spans="2:273" x14ac:dyDescent="0.25">
      <c r="B170" s="2">
        <v>143</v>
      </c>
      <c r="C170" s="37">
        <v>64.522999999999996</v>
      </c>
      <c r="D170" s="37">
        <v>57.896999999999998</v>
      </c>
      <c r="E170" s="37">
        <v>56.9</v>
      </c>
      <c r="F170" s="37">
        <v>56.744</v>
      </c>
      <c r="G170" s="37">
        <v>58.103000000000002</v>
      </c>
      <c r="H170" s="37">
        <v>57.923000000000002</v>
      </c>
      <c r="I170" s="37">
        <v>58.317</v>
      </c>
      <c r="J170" s="37">
        <v>59.268000000000001</v>
      </c>
      <c r="K170" s="37">
        <v>60.927</v>
      </c>
      <c r="L170" s="37">
        <v>61.317</v>
      </c>
      <c r="M170" s="37">
        <v>61.78</v>
      </c>
      <c r="N170" s="37">
        <v>62.122</v>
      </c>
      <c r="O170" s="37">
        <v>67.22</v>
      </c>
      <c r="P170" s="37">
        <v>62</v>
      </c>
      <c r="Q170" s="37">
        <v>67.5</v>
      </c>
      <c r="S170" s="4">
        <f t="shared" si="226"/>
        <v>66.125799163476188</v>
      </c>
      <c r="T170" s="4">
        <f t="shared" si="226"/>
        <v>58.892354662141187</v>
      </c>
      <c r="U170" s="4">
        <f t="shared" si="226"/>
        <v>56.786873820278181</v>
      </c>
      <c r="V170" s="4">
        <f t="shared" si="226"/>
        <v>57.497657325254565</v>
      </c>
      <c r="W170" s="4">
        <f t="shared" si="226"/>
        <v>59.15896028402733</v>
      </c>
      <c r="X170" s="4">
        <f t="shared" si="226"/>
        <v>58.107544334335692</v>
      </c>
      <c r="Y170" s="4">
        <f t="shared" si="226"/>
        <v>58.370421321417787</v>
      </c>
      <c r="Z170" s="4">
        <f t="shared" si="226"/>
        <v>58.979517207423903</v>
      </c>
      <c r="AA170" s="4">
        <f t="shared" si="226"/>
        <v>60.316916425442621</v>
      </c>
      <c r="AB170" s="4">
        <f t="shared" si="226"/>
        <v>61.042314295982806</v>
      </c>
      <c r="AC170" s="4">
        <f t="shared" si="226"/>
        <v>63.301257119755086</v>
      </c>
      <c r="AD170" s="4">
        <f t="shared" si="226"/>
        <v>62.984853331175437</v>
      </c>
      <c r="AE170" s="4">
        <f t="shared" si="226"/>
        <v>64.754394282391814</v>
      </c>
      <c r="AF170" s="4">
        <f t="shared" si="226"/>
        <v>62.581919974429077</v>
      </c>
      <c r="AG170" s="4">
        <f t="shared" si="226"/>
        <v>72.51187646830445</v>
      </c>
      <c r="AI170" s="4">
        <f t="shared" si="227"/>
        <v>-1.6027991634761918</v>
      </c>
      <c r="AJ170" s="4">
        <f t="shared" si="227"/>
        <v>-0.99535466214118884</v>
      </c>
      <c r="AK170" s="4">
        <f t="shared" si="227"/>
        <v>0.11312617972181727</v>
      </c>
      <c r="AL170" s="4">
        <f t="shared" si="227"/>
        <v>-0.75365732525456508</v>
      </c>
      <c r="AM170" s="4">
        <f t="shared" si="227"/>
        <v>-1.0559602840273286</v>
      </c>
      <c r="AN170" s="4">
        <f t="shared" si="227"/>
        <v>-0.18454433433569051</v>
      </c>
      <c r="AO170" s="4">
        <f t="shared" si="227"/>
        <v>-5.3421321417786771E-2</v>
      </c>
      <c r="AP170" s="4">
        <f t="shared" si="227"/>
        <v>0.28848279257609732</v>
      </c>
      <c r="AQ170" s="4">
        <f t="shared" si="227"/>
        <v>0.61008357455737894</v>
      </c>
      <c r="AR170" s="4">
        <f t="shared" si="227"/>
        <v>0.27468570401719461</v>
      </c>
      <c r="AS170" s="4">
        <f t="shared" si="227"/>
        <v>-1.5212571197550844</v>
      </c>
      <c r="AT170" s="4">
        <f t="shared" si="227"/>
        <v>-0.86285333117543672</v>
      </c>
      <c r="AU170" s="4">
        <f t="shared" si="227"/>
        <v>2.4656057176081845</v>
      </c>
      <c r="AV170" s="4">
        <f t="shared" si="227"/>
        <v>-0.58191997442907706</v>
      </c>
      <c r="AW170" s="4">
        <f t="shared" si="227"/>
        <v>-5.0118764683044503</v>
      </c>
      <c r="AY170" s="2">
        <f t="shared" si="219"/>
        <v>66.125799163476188</v>
      </c>
      <c r="AZ170" s="2">
        <f t="shared" si="219"/>
        <v>58.468500211040642</v>
      </c>
      <c r="BA170" s="2">
        <f t="shared" si="219"/>
        <v>55.832127307311708</v>
      </c>
      <c r="BB170" s="2">
        <f t="shared" si="219"/>
        <v>56.6980325382955</v>
      </c>
      <c r="BC170" s="2">
        <f t="shared" si="219"/>
        <v>57.452291379892209</v>
      </c>
      <c r="BD170" s="2">
        <f t="shared" si="219"/>
        <v>56.59279674461456</v>
      </c>
      <c r="BE170" s="2">
        <f t="shared" si="219"/>
        <v>55.381963230536854</v>
      </c>
      <c r="BF170" s="2">
        <f t="shared" si="219"/>
        <v>56.852944853077958</v>
      </c>
      <c r="BG170" s="2">
        <f t="shared" si="219"/>
        <v>55.795324773293061</v>
      </c>
      <c r="BH170" s="2">
        <f t="shared" si="219"/>
        <v>55.962327097389064</v>
      </c>
      <c r="BI170" s="2">
        <f t="shared" si="219"/>
        <v>60.000290632104971</v>
      </c>
      <c r="BJ170" s="2">
        <f t="shared" si="219"/>
        <v>61.314282830477666</v>
      </c>
      <c r="BK170" s="2">
        <f t="shared" si="219"/>
        <v>63.342401422736721</v>
      </c>
      <c r="BL170" s="2">
        <f t="shared" si="219"/>
        <v>61.739899369519819</v>
      </c>
      <c r="BM170" s="2">
        <f t="shared" si="219"/>
        <v>70.771866810005321</v>
      </c>
      <c r="BO170" s="2" t="str">
        <f t="shared" si="187"/>
        <v/>
      </c>
      <c r="BP170" s="2" t="str">
        <f t="shared" si="188"/>
        <v/>
      </c>
      <c r="BQ170" s="2" t="str">
        <f t="shared" si="189"/>
        <v/>
      </c>
      <c r="BR170" s="2" t="str">
        <f t="shared" si="190"/>
        <v/>
      </c>
      <c r="BS170" s="2" t="str">
        <f t="shared" si="191"/>
        <v/>
      </c>
      <c r="BT170" s="2" t="str">
        <f t="shared" si="192"/>
        <v/>
      </c>
      <c r="BU170" s="2" t="str">
        <f t="shared" si="193"/>
        <v/>
      </c>
      <c r="BV170" s="2" t="str">
        <f t="shared" si="194"/>
        <v/>
      </c>
      <c r="BW170" s="2" t="str">
        <f t="shared" si="195"/>
        <v/>
      </c>
      <c r="BX170" s="2" t="str">
        <f t="shared" si="196"/>
        <v/>
      </c>
      <c r="BY170" s="2" t="str">
        <f t="shared" si="197"/>
        <v/>
      </c>
      <c r="BZ170" s="2" t="str">
        <f t="shared" si="198"/>
        <v/>
      </c>
      <c r="CA170" s="2" t="str">
        <f t="shared" si="199"/>
        <v/>
      </c>
      <c r="CB170" s="2" t="str">
        <f t="shared" si="200"/>
        <v/>
      </c>
      <c r="CC170" s="2" t="str">
        <f t="shared" si="201"/>
        <v/>
      </c>
      <c r="CE170" s="2" t="str">
        <f t="shared" si="220"/>
        <v/>
      </c>
      <c r="CF170" s="2" t="str">
        <f t="shared" si="220"/>
        <v/>
      </c>
      <c r="CG170" s="2" t="str">
        <f t="shared" si="220"/>
        <v/>
      </c>
      <c r="CH170" s="2" t="str">
        <f t="shared" si="220"/>
        <v/>
      </c>
      <c r="CI170" s="2" t="str">
        <f t="shared" si="220"/>
        <v/>
      </c>
      <c r="CJ170" s="2" t="str">
        <f t="shared" si="220"/>
        <v/>
      </c>
      <c r="CK170" s="2" t="str">
        <f t="shared" si="220"/>
        <v/>
      </c>
      <c r="CL170" s="2" t="str">
        <f t="shared" si="220"/>
        <v/>
      </c>
      <c r="CM170" s="2" t="str">
        <f t="shared" si="220"/>
        <v/>
      </c>
      <c r="CN170" s="2" t="str">
        <f t="shared" si="220"/>
        <v/>
      </c>
      <c r="CO170" s="2" t="str">
        <f t="shared" si="220"/>
        <v/>
      </c>
      <c r="CP170" s="2" t="str">
        <f t="shared" si="220"/>
        <v/>
      </c>
      <c r="CQ170" s="2" t="str">
        <f t="shared" si="220"/>
        <v/>
      </c>
      <c r="CR170" s="2">
        <f t="shared" si="220"/>
        <v>62</v>
      </c>
      <c r="CS170" s="2">
        <f t="shared" si="220"/>
        <v>67.5</v>
      </c>
      <c r="CU170" s="2" t="str">
        <f t="shared" si="202"/>
        <v/>
      </c>
      <c r="CV170" s="2" t="str">
        <f t="shared" si="203"/>
        <v/>
      </c>
      <c r="CW170" s="2" t="str">
        <f t="shared" si="204"/>
        <v/>
      </c>
      <c r="CX170" s="2" t="str">
        <f t="shared" si="205"/>
        <v/>
      </c>
      <c r="CY170" s="2" t="str">
        <f t="shared" si="206"/>
        <v/>
      </c>
      <c r="CZ170" s="2" t="str">
        <f t="shared" si="207"/>
        <v/>
      </c>
      <c r="DA170" s="2" t="str">
        <f t="shared" si="208"/>
        <v/>
      </c>
      <c r="DB170" s="2" t="str">
        <f t="shared" si="209"/>
        <v/>
      </c>
      <c r="DC170" s="2" t="str">
        <f t="shared" si="210"/>
        <v/>
      </c>
      <c r="DD170" s="2" t="str">
        <f t="shared" si="211"/>
        <v/>
      </c>
      <c r="DE170" s="2" t="str">
        <f t="shared" si="212"/>
        <v/>
      </c>
      <c r="DF170" s="2" t="str">
        <f t="shared" si="213"/>
        <v/>
      </c>
      <c r="DG170" s="2" t="str">
        <f t="shared" si="214"/>
        <v/>
      </c>
      <c r="DH170" s="2">
        <f t="shared" si="215"/>
        <v>62</v>
      </c>
      <c r="DI170" s="2">
        <f t="shared" si="216"/>
        <v>67.5</v>
      </c>
      <c r="DK170" s="2">
        <f t="shared" si="228"/>
        <v>163.24526902834009</v>
      </c>
      <c r="DL170" s="2">
        <f t="shared" si="228"/>
        <v>96.595586680761073</v>
      </c>
      <c r="DM170" s="2">
        <f t="shared" si="228"/>
        <v>112.85310329205677</v>
      </c>
      <c r="DN170" s="2">
        <f t="shared" si="228"/>
        <v>99.300342192691033</v>
      </c>
      <c r="DO170" s="2">
        <f t="shared" si="228"/>
        <v>101.38980433784404</v>
      </c>
      <c r="DP170" s="2">
        <f t="shared" si="228"/>
        <v>83.774928722440364</v>
      </c>
      <c r="DQ170" s="2">
        <f t="shared" si="228"/>
        <v>94.690632890365436</v>
      </c>
      <c r="DR170" s="2">
        <f t="shared" si="228"/>
        <v>92.6844580690627</v>
      </c>
      <c r="DS170" s="2">
        <f t="shared" si="228"/>
        <v>111.93199887955184</v>
      </c>
      <c r="DT170" s="2">
        <f t="shared" si="228"/>
        <v>93.110503082029425</v>
      </c>
      <c r="DU170" s="2">
        <f t="shared" si="228"/>
        <v>107.69756956815114</v>
      </c>
      <c r="DV170" s="2">
        <f t="shared" si="228"/>
        <v>116.2100990619137</v>
      </c>
      <c r="DW170" s="2">
        <f t="shared" si="228"/>
        <v>101.95443023255814</v>
      </c>
      <c r="DX170" s="2">
        <f t="shared" si="228"/>
        <v>80.129743692741329</v>
      </c>
      <c r="DY170" s="2">
        <f t="shared" si="228"/>
        <v>107.97909982174687</v>
      </c>
      <c r="EA170" s="2">
        <f t="shared" si="218"/>
        <v>65.066810989010975</v>
      </c>
      <c r="EB170" s="2">
        <f t="shared" si="218"/>
        <v>57.820950413223144</v>
      </c>
      <c r="EC170" s="2">
        <f t="shared" si="218"/>
        <v>55.332864180154814</v>
      </c>
      <c r="ED170" s="2">
        <f t="shared" si="218"/>
        <v>55.739207633652825</v>
      </c>
      <c r="EE170" s="2">
        <f t="shared" si="218"/>
        <v>57.039210233707387</v>
      </c>
      <c r="EF170" s="2">
        <f t="shared" si="218"/>
        <v>56.195539144471354</v>
      </c>
      <c r="EG170" s="2">
        <f t="shared" si="218"/>
        <v>54.830329751357532</v>
      </c>
      <c r="EH170" s="2">
        <f t="shared" si="218"/>
        <v>56.359727661266263</v>
      </c>
      <c r="EI170" s="2">
        <f t="shared" si="218"/>
        <v>54.8382727895819</v>
      </c>
      <c r="EJ170" s="2">
        <f t="shared" si="218"/>
        <v>54.846397849347426</v>
      </c>
      <c r="EK170" s="2">
        <f t="shared" si="217"/>
        <v>59.588369118653432</v>
      </c>
      <c r="EL170" s="2">
        <f t="shared" si="184"/>
        <v>61.211965705548266</v>
      </c>
      <c r="EM170" s="2">
        <f t="shared" si="184"/>
        <v>63.22882758890804</v>
      </c>
      <c r="EN170" s="2">
        <f t="shared" si="184"/>
        <v>61.786353679233855</v>
      </c>
      <c r="EO170" s="2">
        <f t="shared" si="184"/>
        <v>70.736228023441669</v>
      </c>
      <c r="EQ170" s="2">
        <f t="shared" si="229"/>
        <v>69.389532127558866</v>
      </c>
      <c r="ER170" s="2">
        <f t="shared" si="229"/>
        <v>60.23816455068922</v>
      </c>
      <c r="ES170" s="2">
        <f t="shared" si="229"/>
        <v>56.877480374032686</v>
      </c>
      <c r="ET170" s="2">
        <f t="shared" si="229"/>
        <v>58.846149321628552</v>
      </c>
      <c r="EU170" s="2">
        <f t="shared" si="229"/>
        <v>58.338379426717751</v>
      </c>
      <c r="EV170" s="2">
        <f t="shared" si="229"/>
        <v>57.268591233292852</v>
      </c>
      <c r="EW170" s="2">
        <f t="shared" si="229"/>
        <v>56.421284293626556</v>
      </c>
      <c r="EX170" s="2">
        <f t="shared" si="229"/>
        <v>57.836776836059499</v>
      </c>
      <c r="EY170" s="2">
        <f t="shared" si="229"/>
        <v>57.431897591319611</v>
      </c>
      <c r="EZ170" s="2">
        <f t="shared" si="229"/>
        <v>58.000038548197715</v>
      </c>
      <c r="FA170" s="2">
        <f t="shared" si="229"/>
        <v>60.731836890739999</v>
      </c>
      <c r="FB170" s="2">
        <f t="shared" si="229"/>
        <v>61.540959664527747</v>
      </c>
      <c r="FC170" s="2">
        <f t="shared" si="229"/>
        <v>63.66738927349261</v>
      </c>
      <c r="FD170" s="2">
        <f t="shared" si="229"/>
        <v>61.511815797908312</v>
      </c>
      <c r="FE170" s="2">
        <f t="shared" si="229"/>
        <v>70.905199256596205</v>
      </c>
      <c r="FG170" s="2">
        <f t="shared" si="230"/>
        <v>0.99986985257382799</v>
      </c>
      <c r="FH170" s="2">
        <f t="shared" si="230"/>
        <v>0.99989093264668816</v>
      </c>
      <c r="FI170" s="2">
        <f t="shared" si="230"/>
        <v>0.99990130218277984</v>
      </c>
      <c r="FJ170" s="2">
        <f t="shared" si="230"/>
        <v>0.99989481509573575</v>
      </c>
      <c r="FK170" s="2">
        <f t="shared" si="230"/>
        <v>0.99990830734267699</v>
      </c>
      <c r="FL170" s="2">
        <f t="shared" si="230"/>
        <v>0.99990051270191138</v>
      </c>
      <c r="FM170" s="2">
        <f t="shared" si="230"/>
        <v>0.9998906555920859</v>
      </c>
      <c r="FN170" s="2">
        <f t="shared" si="230"/>
        <v>0.99987960411482801</v>
      </c>
      <c r="FO170" s="2">
        <f t="shared" si="230"/>
        <v>0.99983948859002691</v>
      </c>
      <c r="FP170" s="2">
        <f t="shared" si="230"/>
        <v>0.99986028668858629</v>
      </c>
      <c r="FQ170" s="2">
        <f t="shared" si="230"/>
        <v>0.99986964899434183</v>
      </c>
      <c r="FR170" s="2">
        <f t="shared" si="230"/>
        <v>0.99987148632256051</v>
      </c>
      <c r="FS170" s="2">
        <f t="shared" si="230"/>
        <v>0.99988437682361953</v>
      </c>
      <c r="FT170" s="2">
        <f t="shared" si="230"/>
        <v>0.99988035206667858</v>
      </c>
      <c r="FU170" s="2">
        <f t="shared" si="230"/>
        <v>0.99983463467062095</v>
      </c>
      <c r="FW170" s="2">
        <f t="shared" si="221"/>
        <v>0.24202590620900263</v>
      </c>
      <c r="FX170" s="2">
        <f t="shared" si="221"/>
        <v>0.2661413984358692</v>
      </c>
      <c r="FY170" s="2">
        <f t="shared" si="221"/>
        <v>0.31955252513013688</v>
      </c>
      <c r="FZ170" s="2">
        <f t="shared" si="221"/>
        <v>0.30713255242848181</v>
      </c>
      <c r="GA170" s="2">
        <f t="shared" si="221"/>
        <v>0.31482775650630718</v>
      </c>
      <c r="GB170" s="2">
        <f t="shared" si="221"/>
        <v>0.36765577859733128</v>
      </c>
      <c r="GC170" s="2">
        <f t="shared" si="221"/>
        <v>0.34399158705866262</v>
      </c>
      <c r="GD170" s="2">
        <f t="shared" si="221"/>
        <v>0.33095976226319346</v>
      </c>
      <c r="GE170" s="2">
        <f t="shared" si="221"/>
        <v>0.36546835479085432</v>
      </c>
      <c r="GF170" s="2">
        <f t="shared" si="221"/>
        <v>0.35215909142603874</v>
      </c>
      <c r="GG170" s="2">
        <f t="shared" si="221"/>
        <v>0.35475458136552562</v>
      </c>
      <c r="GH170" s="2">
        <f t="shared" si="221"/>
        <v>0.28951629645397359</v>
      </c>
      <c r="GI170" s="2">
        <f t="shared" si="221"/>
        <v>0.24875920646628924</v>
      </c>
      <c r="GJ170" s="2">
        <f t="shared" si="221"/>
        <v>0.1772034452381237</v>
      </c>
      <c r="GK170" s="2">
        <f t="shared" si="221"/>
        <v>0.17446819941676042</v>
      </c>
      <c r="GM170" s="86">
        <f t="shared" si="222"/>
        <v>1.6325915457347156E-257</v>
      </c>
      <c r="GN170" s="86">
        <f t="shared" si="222"/>
        <v>1.057920297953201E-144</v>
      </c>
      <c r="GO170" s="86">
        <f t="shared" si="222"/>
        <v>2.1132418094741703E-155</v>
      </c>
      <c r="GP170" s="86">
        <f t="shared" si="222"/>
        <v>1.9053612774858555E-161</v>
      </c>
      <c r="GQ170" s="86">
        <f t="shared" si="222"/>
        <v>9.5468038743648157E-160</v>
      </c>
      <c r="GR170" s="86">
        <f t="shared" si="222"/>
        <v>1.0956904003936012E-138</v>
      </c>
      <c r="GS170" s="86">
        <f t="shared" si="222"/>
        <v>4.0314267918486663E-142</v>
      </c>
      <c r="GT170" s="86">
        <f t="shared" si="222"/>
        <v>4.1865821019655663E-172</v>
      </c>
      <c r="GU170" s="86">
        <f t="shared" si="222"/>
        <v>3.549513218922513E-219</v>
      </c>
      <c r="GV170" s="86">
        <f t="shared" si="222"/>
        <v>2.9317403981807267E-247</v>
      </c>
      <c r="GW170" s="86">
        <f t="shared" si="222"/>
        <v>5.5640438646611637E-200</v>
      </c>
      <c r="GX170" s="86">
        <f t="shared" si="222"/>
        <v>0</v>
      </c>
      <c r="GY170" s="86">
        <f t="shared" si="222"/>
        <v>2.4457448831790596E-116</v>
      </c>
      <c r="GZ170" s="86">
        <f t="shared" si="222"/>
        <v>2.9715371610116324E-115</v>
      </c>
      <c r="HA170" s="86">
        <f t="shared" si="222"/>
        <v>1.2981769040186449E-185</v>
      </c>
      <c r="HC170" s="86">
        <f t="shared" si="186"/>
        <v>2.2323751886434727E-77</v>
      </c>
      <c r="HD170" s="86">
        <f t="shared" si="186"/>
        <v>6.2491733954906285E-75</v>
      </c>
      <c r="HE170" s="86">
        <f t="shared" si="186"/>
        <v>1.0175572759107742E-76</v>
      </c>
      <c r="HF170" s="86">
        <f t="shared" si="185"/>
        <v>1.8510332859368489E-145</v>
      </c>
      <c r="HG170" s="86">
        <f t="shared" si="185"/>
        <v>2.0796793746328084E-129</v>
      </c>
      <c r="HH170" s="86">
        <f t="shared" si="185"/>
        <v>4.7253589511420655E-111</v>
      </c>
      <c r="HI170" s="86">
        <f t="shared" si="185"/>
        <v>4.962592839646337E-113</v>
      </c>
      <c r="HJ170" s="86">
        <f t="shared" si="185"/>
        <v>1.1531078447997028E-120</v>
      </c>
      <c r="HK170" s="86">
        <f t="shared" si="185"/>
        <v>9.1417169369161372E-161</v>
      </c>
      <c r="HL170" s="86">
        <f t="shared" si="166"/>
        <v>1.2784609157508416E-143</v>
      </c>
      <c r="HM170" s="86">
        <f t="shared" si="166"/>
        <v>2.5444295917844678E-138</v>
      </c>
      <c r="HN170" s="86">
        <f t="shared" si="166"/>
        <v>1.2102024069982959E-142</v>
      </c>
      <c r="HO170" s="86">
        <f t="shared" ref="HO170:HQ227" si="231" xml:space="preserve"> _xlfn.NORM.DIST($B170, O$8, ABS(O$12), TRUE) * _xlfn.NORM.DIST(($B170 - O$8)*O$16, 0, ABS(O$12), TRUE) * 2</f>
        <v>1.4052737536260692E-53</v>
      </c>
      <c r="HP170" s="86">
        <f t="shared" si="231"/>
        <v>8.5851307678840813E-53</v>
      </c>
      <c r="HQ170" s="86">
        <f t="shared" si="231"/>
        <v>3.6442960933644865E-73</v>
      </c>
      <c r="HS170" s="86">
        <f t="shared" si="223"/>
        <v>3.7784784716467712E-5</v>
      </c>
      <c r="HT170" s="86">
        <f t="shared" si="223"/>
        <v>7.6443079749988012E-8</v>
      </c>
      <c r="HU170" s="86">
        <f t="shared" si="223"/>
        <v>3.2926627183088945E-10</v>
      </c>
      <c r="HV170" s="86">
        <f t="shared" si="223"/>
        <v>6.866344317927001E-11</v>
      </c>
      <c r="HW170" s="86">
        <f t="shared" si="223"/>
        <v>8.7654695408446088E-11</v>
      </c>
      <c r="HX170" s="86">
        <f t="shared" si="223"/>
        <v>4.8858652905518472E-14</v>
      </c>
      <c r="HY170" s="86">
        <f t="shared" si="223"/>
        <v>2.54830510219876E-12</v>
      </c>
      <c r="HZ170" s="86">
        <f t="shared" si="223"/>
        <v>6.5534379874087951E-11</v>
      </c>
      <c r="IA170" s="86">
        <f t="shared" si="223"/>
        <v>2.3374113190172969E-16</v>
      </c>
      <c r="IB170" s="86">
        <f t="shared" si="223"/>
        <v>6.1208057571086024E-17</v>
      </c>
      <c r="IC170" s="86">
        <f t="shared" si="223"/>
        <v>9.1317523178807864E-15</v>
      </c>
      <c r="ID170" s="86">
        <f t="shared" si="223"/>
        <v>9.8356734214381193E-12</v>
      </c>
      <c r="IE170" s="86">
        <f t="shared" si="223"/>
        <v>3.0034746161204008E-7</v>
      </c>
      <c r="IF170" s="86">
        <f t="shared" si="223"/>
        <v>2.8053839158785126E-3</v>
      </c>
      <c r="IG170" s="86">
        <f t="shared" si="223"/>
        <v>2.9897008981196191E-3</v>
      </c>
      <c r="II170" s="86">
        <f t="shared" si="224"/>
        <v>8.2312436500160124E-2</v>
      </c>
      <c r="IJ170" s="86">
        <f t="shared" si="224"/>
        <v>5.8986977884549215E-2</v>
      </c>
      <c r="IK170" s="86">
        <f t="shared" si="224"/>
        <v>0.1462350153110675</v>
      </c>
      <c r="IL170" s="86">
        <f t="shared" si="224"/>
        <v>0.10274355595115132</v>
      </c>
      <c r="IM170" s="86">
        <f t="shared" si="224"/>
        <v>0.13768395816635182</v>
      </c>
      <c r="IN170" s="86">
        <f t="shared" si="224"/>
        <v>0.23581602157771836</v>
      </c>
      <c r="IO170" s="86">
        <f t="shared" si="224"/>
        <v>0.2062637899938661</v>
      </c>
      <c r="IP170" s="86">
        <f t="shared" si="224"/>
        <v>0.18555668056759042</v>
      </c>
      <c r="IQ170" s="86">
        <f t="shared" si="224"/>
        <v>0.2135552170667156</v>
      </c>
      <c r="IR170" s="86">
        <f t="shared" si="224"/>
        <v>0.1717296994818753</v>
      </c>
      <c r="IS170" s="86">
        <f t="shared" si="224"/>
        <v>0.17819137187042777</v>
      </c>
      <c r="IT170" s="86">
        <f t="shared" si="224"/>
        <v>6.5853997533755301E-2</v>
      </c>
      <c r="IU170" s="86">
        <f t="shared" si="224"/>
        <v>4.3698050680708977E-2</v>
      </c>
      <c r="IV170" s="86">
        <f t="shared" si="224"/>
        <v>6.9420323972335732E-3</v>
      </c>
      <c r="IW170" s="86">
        <f t="shared" si="224"/>
        <v>6.2854697623609549E-3</v>
      </c>
      <c r="IY170" s="86">
        <f t="shared" si="225"/>
        <v>8.2350221284876596E-2</v>
      </c>
      <c r="IZ170" s="86">
        <f t="shared" si="225"/>
        <v>5.8987054327628963E-2</v>
      </c>
      <c r="JA170" s="86">
        <f t="shared" si="225"/>
        <v>0.14623501564033378</v>
      </c>
      <c r="JB170" s="86">
        <f t="shared" si="225"/>
        <v>0.10274355601981477</v>
      </c>
      <c r="JC170" s="86">
        <f t="shared" si="225"/>
        <v>0.13768395825400651</v>
      </c>
      <c r="JD170" s="86">
        <f t="shared" si="225"/>
        <v>0.23581602157776721</v>
      </c>
      <c r="JE170" s="86">
        <f t="shared" si="225"/>
        <v>0.2062637899964144</v>
      </c>
      <c r="JF170" s="86">
        <f t="shared" si="225"/>
        <v>0.1855566806331248</v>
      </c>
      <c r="JG170" s="86">
        <f t="shared" si="225"/>
        <v>0.21355521706671582</v>
      </c>
      <c r="JH170" s="86">
        <f t="shared" si="225"/>
        <v>0.17172969948187536</v>
      </c>
      <c r="JI170" s="86">
        <f t="shared" si="225"/>
        <v>0.1781913718704369</v>
      </c>
      <c r="JJ170" s="86">
        <f t="shared" si="225"/>
        <v>6.5853997543590975E-2</v>
      </c>
      <c r="JK170" s="86">
        <f t="shared" si="225"/>
        <v>4.3698351028170587E-2</v>
      </c>
      <c r="JL170" s="86">
        <f t="shared" si="225"/>
        <v>9.7474163131120867E-3</v>
      </c>
      <c r="JM170" s="86">
        <f t="shared" si="225"/>
        <v>9.275170660480574E-3</v>
      </c>
    </row>
    <row r="171" spans="2:273" x14ac:dyDescent="0.25">
      <c r="B171" s="2">
        <v>144</v>
      </c>
      <c r="C171" s="37">
        <v>65.840999999999994</v>
      </c>
      <c r="D171" s="37">
        <v>58.154000000000003</v>
      </c>
      <c r="E171" s="37">
        <v>57.5</v>
      </c>
      <c r="F171" s="37">
        <v>57.051000000000002</v>
      </c>
      <c r="G171" s="37">
        <v>59.281999999999996</v>
      </c>
      <c r="H171" s="37">
        <v>59.537999999999997</v>
      </c>
      <c r="I171" s="37">
        <v>59.707000000000001</v>
      </c>
      <c r="J171" s="37">
        <v>58.927</v>
      </c>
      <c r="K171" s="37">
        <v>62.317</v>
      </c>
      <c r="L171" s="37">
        <v>61.707000000000001</v>
      </c>
      <c r="M171" s="37">
        <v>61.414999999999999</v>
      </c>
      <c r="N171" s="37">
        <v>63.22</v>
      </c>
      <c r="O171" s="37">
        <v>68.024000000000001</v>
      </c>
      <c r="P171" s="37">
        <v>62.604999999999997</v>
      </c>
      <c r="Q171" s="37">
        <v>67.8</v>
      </c>
      <c r="S171" s="4">
        <f t="shared" si="226"/>
        <v>65.897506796155938</v>
      </c>
      <c r="T171" s="4">
        <f t="shared" si="226"/>
        <v>58.902375087282827</v>
      </c>
      <c r="U171" s="4">
        <f t="shared" si="226"/>
        <v>56.886682207602206</v>
      </c>
      <c r="V171" s="4">
        <f t="shared" si="226"/>
        <v>57.588736031620613</v>
      </c>
      <c r="W171" s="4">
        <f t="shared" si="226"/>
        <v>59.449974261864874</v>
      </c>
      <c r="X171" s="4">
        <f t="shared" si="226"/>
        <v>58.195607189194945</v>
      </c>
      <c r="Y171" s="4">
        <f t="shared" si="226"/>
        <v>58.689165726164859</v>
      </c>
      <c r="Z171" s="4">
        <f t="shared" si="226"/>
        <v>59.234953574954808</v>
      </c>
      <c r="AA171" s="4">
        <f t="shared" si="226"/>
        <v>60.910292156079784</v>
      </c>
      <c r="AB171" s="4">
        <f t="shared" si="226"/>
        <v>62.034288101655967</v>
      </c>
      <c r="AC171" s="4">
        <f t="shared" si="226"/>
        <v>63.863802224982706</v>
      </c>
      <c r="AD171" s="4">
        <f t="shared" si="226"/>
        <v>63.473499790649399</v>
      </c>
      <c r="AE171" s="4">
        <f t="shared" si="226"/>
        <v>65.183160909104288</v>
      </c>
      <c r="AF171" s="4">
        <f t="shared" si="226"/>
        <v>62.899652243969406</v>
      </c>
      <c r="AG171" s="4">
        <f t="shared" si="226"/>
        <v>73.142520974550138</v>
      </c>
      <c r="AI171" s="4">
        <f t="shared" si="227"/>
        <v>-5.6506796155943562E-2</v>
      </c>
      <c r="AJ171" s="4">
        <f t="shared" si="227"/>
        <v>-0.74837508728282387</v>
      </c>
      <c r="AK171" s="4">
        <f t="shared" si="227"/>
        <v>0.61331779239779394</v>
      </c>
      <c r="AL171" s="4">
        <f t="shared" si="227"/>
        <v>-0.53773603162061079</v>
      </c>
      <c r="AM171" s="4">
        <f t="shared" si="227"/>
        <v>-0.16797426186487741</v>
      </c>
      <c r="AN171" s="4">
        <f t="shared" si="227"/>
        <v>1.3423928108050518</v>
      </c>
      <c r="AO171" s="4">
        <f t="shared" si="227"/>
        <v>1.0178342738351418</v>
      </c>
      <c r="AP171" s="4">
        <f t="shared" si="227"/>
        <v>-0.30795357495480857</v>
      </c>
      <c r="AQ171" s="4">
        <f t="shared" si="227"/>
        <v>1.4067078439202163</v>
      </c>
      <c r="AR171" s="4">
        <f t="shared" si="227"/>
        <v>-0.32728810165596656</v>
      </c>
      <c r="AS171" s="4">
        <f t="shared" si="227"/>
        <v>-2.4488022249827068</v>
      </c>
      <c r="AT171" s="4">
        <f t="shared" si="227"/>
        <v>-0.25349979064939987</v>
      </c>
      <c r="AU171" s="4">
        <f t="shared" si="227"/>
        <v>2.8408390908957131</v>
      </c>
      <c r="AV171" s="4">
        <f t="shared" si="227"/>
        <v>-0.29465224396940926</v>
      </c>
      <c r="AW171" s="4">
        <f t="shared" si="227"/>
        <v>-5.3425209745501405</v>
      </c>
      <c r="AY171" s="2">
        <f t="shared" si="219"/>
        <v>65.897506796155938</v>
      </c>
      <c r="AZ171" s="2">
        <f t="shared" si="219"/>
        <v>58.339896346886356</v>
      </c>
      <c r="BA171" s="2">
        <f t="shared" si="219"/>
        <v>55.736951948311187</v>
      </c>
      <c r="BB171" s="2">
        <f t="shared" si="219"/>
        <v>56.571520116290635</v>
      </c>
      <c r="BC171" s="2">
        <f t="shared" si="219"/>
        <v>57.380158233876678</v>
      </c>
      <c r="BD171" s="2">
        <f t="shared" si="219"/>
        <v>56.483442476631751</v>
      </c>
      <c r="BE171" s="2">
        <f t="shared" si="219"/>
        <v>55.267294671819073</v>
      </c>
      <c r="BF171" s="2">
        <f t="shared" si="219"/>
        <v>56.770142539498735</v>
      </c>
      <c r="BG171" s="2">
        <f t="shared" si="219"/>
        <v>55.678185021887913</v>
      </c>
      <c r="BH171" s="2">
        <f t="shared" si="219"/>
        <v>55.91581881248328</v>
      </c>
      <c r="BI171" s="2">
        <f t="shared" si="219"/>
        <v>59.911739999792374</v>
      </c>
      <c r="BJ171" s="2">
        <f t="shared" si="219"/>
        <v>61.223432918793144</v>
      </c>
      <c r="BK171" s="2">
        <f t="shared" si="219"/>
        <v>63.268485693449797</v>
      </c>
      <c r="BL171" s="2">
        <f t="shared" si="219"/>
        <v>61.648787411301747</v>
      </c>
      <c r="BM171" s="2">
        <f t="shared" si="219"/>
        <v>70.542972687012281</v>
      </c>
      <c r="BO171" s="2" t="str">
        <f t="shared" si="187"/>
        <v/>
      </c>
      <c r="BP171" s="2" t="str">
        <f t="shared" si="188"/>
        <v/>
      </c>
      <c r="BQ171" s="2" t="str">
        <f t="shared" si="189"/>
        <v/>
      </c>
      <c r="BR171" s="2" t="str">
        <f t="shared" si="190"/>
        <v/>
      </c>
      <c r="BS171" s="2" t="str">
        <f t="shared" si="191"/>
        <v/>
      </c>
      <c r="BT171" s="2" t="str">
        <f t="shared" si="192"/>
        <v/>
      </c>
      <c r="BU171" s="2" t="str">
        <f t="shared" si="193"/>
        <v/>
      </c>
      <c r="BV171" s="2" t="str">
        <f t="shared" si="194"/>
        <v/>
      </c>
      <c r="BW171" s="2" t="str">
        <f t="shared" si="195"/>
        <v/>
      </c>
      <c r="BX171" s="2" t="str">
        <f t="shared" si="196"/>
        <v/>
      </c>
      <c r="BY171" s="2" t="str">
        <f t="shared" si="197"/>
        <v/>
      </c>
      <c r="BZ171" s="2" t="str">
        <f t="shared" si="198"/>
        <v/>
      </c>
      <c r="CA171" s="2" t="str">
        <f t="shared" si="199"/>
        <v/>
      </c>
      <c r="CB171" s="2" t="str">
        <f t="shared" si="200"/>
        <v/>
      </c>
      <c r="CC171" s="2" t="str">
        <f t="shared" si="201"/>
        <v/>
      </c>
      <c r="CE171" s="2" t="str">
        <f t="shared" si="220"/>
        <v/>
      </c>
      <c r="CF171" s="2" t="str">
        <f t="shared" si="220"/>
        <v/>
      </c>
      <c r="CG171" s="2" t="str">
        <f t="shared" si="220"/>
        <v/>
      </c>
      <c r="CH171" s="2" t="str">
        <f t="shared" si="220"/>
        <v/>
      </c>
      <c r="CI171" s="2" t="str">
        <f t="shared" si="220"/>
        <v/>
      </c>
      <c r="CJ171" s="2" t="str">
        <f t="shared" si="220"/>
        <v/>
      </c>
      <c r="CK171" s="2" t="str">
        <f t="shared" si="220"/>
        <v/>
      </c>
      <c r="CL171" s="2" t="str">
        <f t="shared" si="220"/>
        <v/>
      </c>
      <c r="CM171" s="2" t="str">
        <f t="shared" si="220"/>
        <v/>
      </c>
      <c r="CN171" s="2" t="str">
        <f t="shared" si="220"/>
        <v/>
      </c>
      <c r="CO171" s="2" t="str">
        <f t="shared" si="220"/>
        <v/>
      </c>
      <c r="CP171" s="2" t="str">
        <f t="shared" si="220"/>
        <v/>
      </c>
      <c r="CQ171" s="2" t="str">
        <f t="shared" si="220"/>
        <v/>
      </c>
      <c r="CR171" s="2" t="str">
        <f t="shared" si="220"/>
        <v/>
      </c>
      <c r="CS171" s="2" t="str">
        <f t="shared" si="220"/>
        <v/>
      </c>
      <c r="CU171" s="2" t="str">
        <f t="shared" si="202"/>
        <v/>
      </c>
      <c r="CV171" s="2" t="str">
        <f t="shared" si="203"/>
        <v/>
      </c>
      <c r="CW171" s="2" t="str">
        <f t="shared" si="204"/>
        <v/>
      </c>
      <c r="CX171" s="2" t="str">
        <f t="shared" si="205"/>
        <v/>
      </c>
      <c r="CY171" s="2" t="str">
        <f t="shared" si="206"/>
        <v/>
      </c>
      <c r="CZ171" s="2" t="str">
        <f t="shared" si="207"/>
        <v/>
      </c>
      <c r="DA171" s="2" t="str">
        <f t="shared" si="208"/>
        <v/>
      </c>
      <c r="DB171" s="2" t="str">
        <f t="shared" si="209"/>
        <v/>
      </c>
      <c r="DC171" s="2" t="str">
        <f t="shared" si="210"/>
        <v/>
      </c>
      <c r="DD171" s="2" t="str">
        <f t="shared" si="211"/>
        <v/>
      </c>
      <c r="DE171" s="2" t="str">
        <f t="shared" si="212"/>
        <v/>
      </c>
      <c r="DF171" s="2" t="str">
        <f t="shared" si="213"/>
        <v/>
      </c>
      <c r="DG171" s="2" t="str">
        <f t="shared" si="214"/>
        <v/>
      </c>
      <c r="DH171" s="2" t="str">
        <f t="shared" si="215"/>
        <v/>
      </c>
      <c r="DI171" s="2" t="str">
        <f t="shared" si="216"/>
        <v/>
      </c>
      <c r="DK171" s="2">
        <f t="shared" si="228"/>
        <v>163.86861255060728</v>
      </c>
      <c r="DL171" s="2">
        <f t="shared" si="228"/>
        <v>96.756781183932318</v>
      </c>
      <c r="DM171" s="2">
        <f t="shared" si="228"/>
        <v>113.14441256417999</v>
      </c>
      <c r="DN171" s="2">
        <f t="shared" si="228"/>
        <v>99.47891362126245</v>
      </c>
      <c r="DO171" s="2">
        <f t="shared" si="228"/>
        <v>101.59118680279826</v>
      </c>
      <c r="DP171" s="2">
        <f t="shared" si="228"/>
        <v>83.823515252189679</v>
      </c>
      <c r="DQ171" s="2">
        <f t="shared" si="228"/>
        <v>94.822425551192978</v>
      </c>
      <c r="DR171" s="2">
        <f t="shared" si="228"/>
        <v>92.772826638477781</v>
      </c>
      <c r="DS171" s="2">
        <f t="shared" si="228"/>
        <v>112.22144033613448</v>
      </c>
      <c r="DT171" s="2">
        <f t="shared" si="228"/>
        <v>93.230114272166929</v>
      </c>
      <c r="DU171" s="2">
        <f t="shared" si="228"/>
        <v>107.95440985155196</v>
      </c>
      <c r="DV171" s="2">
        <f t="shared" si="228"/>
        <v>116.54216181988744</v>
      </c>
      <c r="DW171" s="2">
        <f t="shared" si="228"/>
        <v>102.11584566596194</v>
      </c>
      <c r="DX171" s="2">
        <f t="shared" si="228"/>
        <v>80.164050317124705</v>
      </c>
      <c r="DY171" s="2">
        <f t="shared" si="228"/>
        <v>108.17886586452762</v>
      </c>
      <c r="EA171" s="2">
        <f t="shared" si="218"/>
        <v>64.736608791208781</v>
      </c>
      <c r="EB171" s="2">
        <f t="shared" si="218"/>
        <v>57.627906870605656</v>
      </c>
      <c r="EC171" s="2">
        <f t="shared" si="218"/>
        <v>55.191807412620221</v>
      </c>
      <c r="ED171" s="2">
        <f t="shared" si="218"/>
        <v>55.522647173588929</v>
      </c>
      <c r="EE171" s="2">
        <f t="shared" si="218"/>
        <v>56.929790116338907</v>
      </c>
      <c r="EF171" s="2">
        <f t="shared" si="218"/>
        <v>56.050838902340608</v>
      </c>
      <c r="EG171" s="2">
        <f t="shared" si="218"/>
        <v>54.666111003143754</v>
      </c>
      <c r="EH171" s="2">
        <f t="shared" si="218"/>
        <v>56.2327783851837</v>
      </c>
      <c r="EI171" s="2">
        <f t="shared" si="218"/>
        <v>54.638503975325563</v>
      </c>
      <c r="EJ171" s="2">
        <f t="shared" si="218"/>
        <v>54.702257351447841</v>
      </c>
      <c r="EK171" s="2">
        <f t="shared" si="217"/>
        <v>59.463537560179134</v>
      </c>
      <c r="EL171" s="2">
        <f t="shared" si="184"/>
        <v>61.111762123197892</v>
      </c>
      <c r="EM171" s="2">
        <f t="shared" si="184"/>
        <v>63.14298832837224</v>
      </c>
      <c r="EN171" s="2">
        <f t="shared" si="184"/>
        <v>61.700637531822053</v>
      </c>
      <c r="EO171" s="2">
        <f t="shared" si="184"/>
        <v>70.504440391787227</v>
      </c>
      <c r="EQ171" s="2">
        <f t="shared" si="229"/>
        <v>69.16791837356412</v>
      </c>
      <c r="ER171" s="2">
        <f t="shared" si="229"/>
        <v>60.116712801502651</v>
      </c>
      <c r="ES171" s="2">
        <f t="shared" si="229"/>
        <v>56.78028306521319</v>
      </c>
      <c r="ET171" s="2">
        <f t="shared" si="229"/>
        <v>58.7166065873962</v>
      </c>
      <c r="EU171" s="2">
        <f t="shared" si="229"/>
        <v>58.262921568018555</v>
      </c>
      <c r="EV171" s="2">
        <f t="shared" si="229"/>
        <v>57.155551658617497</v>
      </c>
      <c r="EW171" s="2">
        <f t="shared" si="229"/>
        <v>56.301932867007594</v>
      </c>
      <c r="EX171" s="2">
        <f t="shared" si="229"/>
        <v>57.749441346512761</v>
      </c>
      <c r="EY171" s="2">
        <f t="shared" si="229"/>
        <v>57.302687397879069</v>
      </c>
      <c r="EZ171" s="2">
        <f t="shared" si="229"/>
        <v>57.938736072305524</v>
      </c>
      <c r="FA171" s="2">
        <f t="shared" si="229"/>
        <v>60.639895812880049</v>
      </c>
      <c r="FB171" s="2">
        <f t="shared" si="229"/>
        <v>61.452326781492744</v>
      </c>
      <c r="FC171" s="2">
        <f t="shared" si="229"/>
        <v>63.59870533361736</v>
      </c>
      <c r="FD171" s="2">
        <f t="shared" si="229"/>
        <v>61.418672311824274</v>
      </c>
      <c r="FE171" s="2">
        <f t="shared" si="229"/>
        <v>70.679051964274834</v>
      </c>
      <c r="FG171" s="2">
        <f t="shared" si="230"/>
        <v>0.99988130277734821</v>
      </c>
      <c r="FH171" s="2">
        <f t="shared" si="230"/>
        <v>0.99990052843695654</v>
      </c>
      <c r="FI171" s="2">
        <f t="shared" si="230"/>
        <v>0.99990998573916012</v>
      </c>
      <c r="FJ171" s="2">
        <f t="shared" si="230"/>
        <v>0.99990406933932352</v>
      </c>
      <c r="FK171" s="2">
        <f t="shared" si="230"/>
        <v>0.99991637462794591</v>
      </c>
      <c r="FL171" s="2">
        <f t="shared" si="230"/>
        <v>0.99990926571149474</v>
      </c>
      <c r="FM171" s="2">
        <f t="shared" si="230"/>
        <v>0.99990027575530016</v>
      </c>
      <c r="FN171" s="2">
        <f t="shared" si="230"/>
        <v>0.99989019648450217</v>
      </c>
      <c r="FO171" s="2">
        <f t="shared" si="230"/>
        <v>0.99985360978675653</v>
      </c>
      <c r="FP171" s="2">
        <f t="shared" si="230"/>
        <v>0.99987257837916166</v>
      </c>
      <c r="FQ171" s="2">
        <f t="shared" si="230"/>
        <v>0.99988111710639438</v>
      </c>
      <c r="FR171" s="2">
        <f t="shared" si="230"/>
        <v>0.99988279280781289</v>
      </c>
      <c r="FS171" s="2">
        <f t="shared" si="230"/>
        <v>0.9998945493370488</v>
      </c>
      <c r="FT171" s="2">
        <f t="shared" si="230"/>
        <v>0.99989087863910509</v>
      </c>
      <c r="FU171" s="2">
        <f t="shared" si="230"/>
        <v>0.99984918283270907</v>
      </c>
      <c r="FW171" s="2">
        <f t="shared" si="221"/>
        <v>0.25932092761034653</v>
      </c>
      <c r="FX171" s="2">
        <f t="shared" si="221"/>
        <v>0.28451284899398421</v>
      </c>
      <c r="FY171" s="2">
        <f t="shared" si="221"/>
        <v>0.33990321091365311</v>
      </c>
      <c r="FZ171" s="2">
        <f t="shared" si="221"/>
        <v>0.3270724682676095</v>
      </c>
      <c r="GA171" s="2">
        <f t="shared" si="221"/>
        <v>0.33502569537361843</v>
      </c>
      <c r="GB171" s="2">
        <f t="shared" si="221"/>
        <v>0.38931716667428379</v>
      </c>
      <c r="GC171" s="2">
        <f t="shared" si="221"/>
        <v>0.36506365621408793</v>
      </c>
      <c r="GD171" s="2">
        <f t="shared" si="221"/>
        <v>0.3516614713746205</v>
      </c>
      <c r="GE171" s="2">
        <f t="shared" si="221"/>
        <v>0.3870797556577007</v>
      </c>
      <c r="GF171" s="2">
        <f t="shared" si="221"/>
        <v>0.37344666327324738</v>
      </c>
      <c r="GG171" s="2">
        <f t="shared" si="221"/>
        <v>0.37610796148702313</v>
      </c>
      <c r="GH171" s="2">
        <f t="shared" si="221"/>
        <v>0.30882227948014873</v>
      </c>
      <c r="GI171" s="2">
        <f t="shared" si="221"/>
        <v>0.26636629758619262</v>
      </c>
      <c r="GJ171" s="2">
        <f t="shared" si="221"/>
        <v>0.19103374966111503</v>
      </c>
      <c r="GK171" s="2">
        <f t="shared" si="221"/>
        <v>0.18813383688113058</v>
      </c>
      <c r="GM171" s="86">
        <f t="shared" si="222"/>
        <v>5.1107420104905891E-264</v>
      </c>
      <c r="GN171" s="86">
        <f t="shared" si="222"/>
        <v>2.200484512367341E-148</v>
      </c>
      <c r="GO171" s="86">
        <f t="shared" si="222"/>
        <v>2.4831670172373469E-159</v>
      </c>
      <c r="GP171" s="86">
        <f t="shared" si="222"/>
        <v>1.5906952433622516E-165</v>
      </c>
      <c r="GQ171" s="86">
        <f t="shared" si="222"/>
        <v>8.2788707740403059E-164</v>
      </c>
      <c r="GR171" s="86">
        <f t="shared" si="222"/>
        <v>3.4528476459744481E-142</v>
      </c>
      <c r="GS171" s="86">
        <f t="shared" si="222"/>
        <v>1.0913308471909309E-145</v>
      </c>
      <c r="GT171" s="86">
        <f t="shared" si="222"/>
        <v>1.6780467734052854E-176</v>
      </c>
      <c r="GU171" s="86">
        <f t="shared" si="222"/>
        <v>9.785173080937074E-225</v>
      </c>
      <c r="GV171" s="86">
        <f t="shared" si="222"/>
        <v>1.8687411923229707E-253</v>
      </c>
      <c r="GW171" s="86">
        <f t="shared" si="222"/>
        <v>5.0512464488749152E-205</v>
      </c>
      <c r="GX171" s="86">
        <f t="shared" si="222"/>
        <v>0</v>
      </c>
      <c r="GY171" s="86">
        <f t="shared" si="222"/>
        <v>2.7784903818059043E-119</v>
      </c>
      <c r="GZ171" s="86">
        <f t="shared" si="222"/>
        <v>3.4852441789558674E-118</v>
      </c>
      <c r="HA171" s="86">
        <f t="shared" si="222"/>
        <v>2.8426825230950506E-190</v>
      </c>
      <c r="HC171" s="86">
        <f t="shared" si="186"/>
        <v>3.8904517397277542E-80</v>
      </c>
      <c r="HD171" s="86">
        <f t="shared" si="186"/>
        <v>1.4100788733987461E-77</v>
      </c>
      <c r="HE171" s="86">
        <f t="shared" si="186"/>
        <v>2.1342894840712824E-79</v>
      </c>
      <c r="HF171" s="86">
        <f t="shared" si="185"/>
        <v>1.3148290049441037E-150</v>
      </c>
      <c r="HG171" s="86">
        <f t="shared" si="185"/>
        <v>5.820875478317306E-134</v>
      </c>
      <c r="HH171" s="86">
        <f t="shared" si="185"/>
        <v>7.0030345641188109E-115</v>
      </c>
      <c r="HI171" s="86">
        <f t="shared" si="185"/>
        <v>6.7501521701526904E-117</v>
      </c>
      <c r="HJ171" s="86">
        <f t="shared" si="185"/>
        <v>7.4259525933349495E-125</v>
      </c>
      <c r="HK171" s="86">
        <f t="shared" si="185"/>
        <v>2.9671573221053536E-166</v>
      </c>
      <c r="HL171" s="86">
        <f t="shared" si="185"/>
        <v>2.0450614392195807E-148</v>
      </c>
      <c r="HM171" s="86">
        <f t="shared" si="185"/>
        <v>5.0023036485160849E-143</v>
      </c>
      <c r="HN171" s="86">
        <f t="shared" si="185"/>
        <v>1.5479257711931935E-147</v>
      </c>
      <c r="HO171" s="86">
        <f t="shared" si="231"/>
        <v>1.8589314361605602E-55</v>
      </c>
      <c r="HP171" s="86">
        <f t="shared" si="231"/>
        <v>1.1730531452318255E-54</v>
      </c>
      <c r="HQ171" s="86">
        <f t="shared" si="231"/>
        <v>9.5663645108544657E-76</v>
      </c>
      <c r="HS171" s="86">
        <f t="shared" si="223"/>
        <v>1.0790603400903245E-5</v>
      </c>
      <c r="HT171" s="86">
        <f t="shared" si="223"/>
        <v>1.0527137566898354E-8</v>
      </c>
      <c r="HU171" s="86">
        <f t="shared" si="223"/>
        <v>3.3279728490237642E-11</v>
      </c>
      <c r="HV171" s="86">
        <f t="shared" si="223"/>
        <v>5.4908880912371749E-12</v>
      </c>
      <c r="HW171" s="86">
        <f t="shared" si="223"/>
        <v>8.3279839352512143E-12</v>
      </c>
      <c r="HX171" s="86">
        <f t="shared" si="223"/>
        <v>2.6473954270673098E-15</v>
      </c>
      <c r="HY171" s="86">
        <f t="shared" si="223"/>
        <v>2.1122541789463727E-13</v>
      </c>
      <c r="HZ171" s="86">
        <f t="shared" si="223"/>
        <v>6.7597311237574771E-12</v>
      </c>
      <c r="IA171" s="86">
        <f t="shared" si="223"/>
        <v>8.4161993051445134E-18</v>
      </c>
      <c r="IB171" s="86">
        <f t="shared" si="223"/>
        <v>1.9155242323215632E-18</v>
      </c>
      <c r="IC171" s="86">
        <f t="shared" si="223"/>
        <v>3.6370426228412382E-16</v>
      </c>
      <c r="ID171" s="86">
        <f t="shared" si="223"/>
        <v>6.4758259644507059E-13</v>
      </c>
      <c r="IE171" s="86">
        <f t="shared" si="223"/>
        <v>4.6498353038963642E-8</v>
      </c>
      <c r="IF171" s="86">
        <f t="shared" si="223"/>
        <v>1.2919583647100382E-3</v>
      </c>
      <c r="IG171" s="86">
        <f t="shared" si="223"/>
        <v>1.3651859223674054E-3</v>
      </c>
      <c r="II171" s="86">
        <f t="shared" si="224"/>
        <v>0.10718505792076037</v>
      </c>
      <c r="IJ171" s="86">
        <f t="shared" si="224"/>
        <v>8.3764512033409191E-2</v>
      </c>
      <c r="IK171" s="86">
        <f t="shared" si="224"/>
        <v>0.19067767501971614</v>
      </c>
      <c r="IL171" s="86">
        <f t="shared" si="224"/>
        <v>0.14144348400069001</v>
      </c>
      <c r="IM171" s="86">
        <f t="shared" si="224"/>
        <v>0.18057871216109961</v>
      </c>
      <c r="IN171" s="86">
        <f t="shared" si="224"/>
        <v>0.29343616677534934</v>
      </c>
      <c r="IO171" s="86">
        <f t="shared" si="224"/>
        <v>0.2570569500056526</v>
      </c>
      <c r="IP171" s="86">
        <f t="shared" si="224"/>
        <v>0.23304951515939271</v>
      </c>
      <c r="IQ171" s="86">
        <f t="shared" si="224"/>
        <v>0.27265727708627874</v>
      </c>
      <c r="IR171" s="86">
        <f t="shared" si="224"/>
        <v>0.22751984822465121</v>
      </c>
      <c r="IS171" s="86">
        <f t="shared" si="224"/>
        <v>0.23487017288775497</v>
      </c>
      <c r="IT171" s="86">
        <f t="shared" si="224"/>
        <v>9.5688493170157887E-2</v>
      </c>
      <c r="IU171" s="86">
        <f t="shared" si="224"/>
        <v>6.3160960518201609E-2</v>
      </c>
      <c r="IV171" s="86">
        <f t="shared" si="224"/>
        <v>1.1102666276843113E-2</v>
      </c>
      <c r="IW171" s="86">
        <f t="shared" si="224"/>
        <v>1.0104856199457477E-2</v>
      </c>
      <c r="IY171" s="86">
        <f t="shared" si="225"/>
        <v>0.10719584852416128</v>
      </c>
      <c r="IZ171" s="86">
        <f t="shared" si="225"/>
        <v>8.3764522560546756E-2</v>
      </c>
      <c r="JA171" s="86">
        <f t="shared" si="225"/>
        <v>0.19067767505299588</v>
      </c>
      <c r="JB171" s="86">
        <f t="shared" si="225"/>
        <v>0.1414434840061809</v>
      </c>
      <c r="JC171" s="86">
        <f t="shared" si="225"/>
        <v>0.18057871216942759</v>
      </c>
      <c r="JD171" s="86">
        <f t="shared" si="225"/>
        <v>0.293436166775352</v>
      </c>
      <c r="JE171" s="86">
        <f t="shared" si="225"/>
        <v>0.25705695000586382</v>
      </c>
      <c r="JF171" s="86">
        <f t="shared" si="225"/>
        <v>0.23304951516615244</v>
      </c>
      <c r="JG171" s="86">
        <f t="shared" si="225"/>
        <v>0.27265727708627874</v>
      </c>
      <c r="JH171" s="86">
        <f t="shared" si="225"/>
        <v>0.22751984822465121</v>
      </c>
      <c r="JI171" s="86">
        <f t="shared" si="225"/>
        <v>0.23487017288775533</v>
      </c>
      <c r="JJ171" s="86">
        <f t="shared" si="225"/>
        <v>9.5688493170805466E-2</v>
      </c>
      <c r="JK171" s="86">
        <f t="shared" si="225"/>
        <v>6.3161007016554652E-2</v>
      </c>
      <c r="JL171" s="86">
        <f t="shared" si="225"/>
        <v>1.2394624641553151E-2</v>
      </c>
      <c r="JM171" s="86">
        <f t="shared" si="225"/>
        <v>1.1470042121824883E-2</v>
      </c>
    </row>
    <row r="172" spans="2:273" x14ac:dyDescent="0.25">
      <c r="B172" s="2">
        <v>145</v>
      </c>
      <c r="C172" s="37">
        <v>66.022999999999996</v>
      </c>
      <c r="D172" s="37">
        <v>58.179000000000002</v>
      </c>
      <c r="E172" s="37">
        <v>57.55</v>
      </c>
      <c r="F172" s="37">
        <v>58.41</v>
      </c>
      <c r="G172" s="37">
        <v>60.537999999999997</v>
      </c>
      <c r="H172" s="37">
        <v>59.820999999999998</v>
      </c>
      <c r="I172" s="37">
        <v>59.048999999999999</v>
      </c>
      <c r="J172" s="37">
        <v>59.073</v>
      </c>
      <c r="K172" s="37">
        <v>61.634</v>
      </c>
      <c r="L172" s="37">
        <v>63.292999999999999</v>
      </c>
      <c r="M172" s="37">
        <v>62.366</v>
      </c>
      <c r="N172" s="37">
        <v>63.170999999999999</v>
      </c>
      <c r="O172" s="37">
        <v>69.316999999999993</v>
      </c>
      <c r="P172" s="37">
        <v>60.420999999999999</v>
      </c>
      <c r="Q172" s="37">
        <v>70.174999999999997</v>
      </c>
      <c r="S172" s="4">
        <f t="shared" si="226"/>
        <v>65.67660688519112</v>
      </c>
      <c r="T172" s="4">
        <f t="shared" si="226"/>
        <v>58.937494955350928</v>
      </c>
      <c r="U172" s="4">
        <f t="shared" si="226"/>
        <v>56.979627305908465</v>
      </c>
      <c r="V172" s="4">
        <f t="shared" si="226"/>
        <v>57.694021677426612</v>
      </c>
      <c r="W172" s="4">
        <f t="shared" si="226"/>
        <v>59.731781483323743</v>
      </c>
      <c r="X172" s="4">
        <f t="shared" si="226"/>
        <v>58.228132770252031</v>
      </c>
      <c r="Y172" s="4">
        <f t="shared" si="226"/>
        <v>58.933710381910949</v>
      </c>
      <c r="Z172" s="4">
        <f t="shared" si="226"/>
        <v>59.450950221279449</v>
      </c>
      <c r="AA172" s="4">
        <f t="shared" si="226"/>
        <v>61.335771636317219</v>
      </c>
      <c r="AB172" s="4">
        <f t="shared" si="226"/>
        <v>62.890343496221305</v>
      </c>
      <c r="AC172" s="4">
        <f t="shared" si="226"/>
        <v>64.329060305941411</v>
      </c>
      <c r="AD172" s="4">
        <f t="shared" si="226"/>
        <v>64.041558296602247</v>
      </c>
      <c r="AE172" s="4">
        <f t="shared" si="226"/>
        <v>65.710003002240455</v>
      </c>
      <c r="AF172" s="4">
        <f t="shared" si="226"/>
        <v>63.396083674479286</v>
      </c>
      <c r="AG172" s="4">
        <f t="shared" si="226"/>
        <v>74.158125537112454</v>
      </c>
      <c r="AI172" s="4">
        <f t="shared" si="227"/>
        <v>0.34639311480887613</v>
      </c>
      <c r="AJ172" s="4">
        <f t="shared" si="227"/>
        <v>-0.75849495535092615</v>
      </c>
      <c r="AK172" s="4">
        <f t="shared" si="227"/>
        <v>0.57037269409153168</v>
      </c>
      <c r="AL172" s="4">
        <f t="shared" si="227"/>
        <v>0.71597832257338467</v>
      </c>
      <c r="AM172" s="4">
        <f t="shared" si="227"/>
        <v>0.80621851667625322</v>
      </c>
      <c r="AN172" s="4">
        <f t="shared" si="227"/>
        <v>1.5928672297479665</v>
      </c>
      <c r="AO172" s="4">
        <f t="shared" si="227"/>
        <v>0.1152896180890508</v>
      </c>
      <c r="AP172" s="4">
        <f t="shared" si="227"/>
        <v>-0.37795022127944833</v>
      </c>
      <c r="AQ172" s="4">
        <f t="shared" si="227"/>
        <v>0.29822836368278161</v>
      </c>
      <c r="AR172" s="4">
        <f t="shared" si="227"/>
        <v>0.40265650377869378</v>
      </c>
      <c r="AS172" s="4">
        <f t="shared" si="227"/>
        <v>-1.9630603059414113</v>
      </c>
      <c r="AT172" s="4">
        <f t="shared" si="227"/>
        <v>-0.87055829660224759</v>
      </c>
      <c r="AU172" s="4">
        <f t="shared" si="227"/>
        <v>3.6069969977595377</v>
      </c>
      <c r="AV172" s="4">
        <f t="shared" si="227"/>
        <v>-2.9750836744792863</v>
      </c>
      <c r="AW172" s="4">
        <f t="shared" si="227"/>
        <v>-3.983125537112457</v>
      </c>
      <c r="AY172" s="2">
        <f t="shared" si="219"/>
        <v>65.67660688519112</v>
      </c>
      <c r="AZ172" s="2">
        <f t="shared" si="219"/>
        <v>58.215853084363303</v>
      </c>
      <c r="BA172" s="2">
        <f t="shared" si="219"/>
        <v>55.644592434236927</v>
      </c>
      <c r="BB172" s="2">
        <f t="shared" si="219"/>
        <v>56.450622943642983</v>
      </c>
      <c r="BC172" s="2">
        <f t="shared" si="219"/>
        <v>57.31027538827405</v>
      </c>
      <c r="BD172" s="2">
        <f t="shared" si="219"/>
        <v>56.375984667257981</v>
      </c>
      <c r="BE172" s="2">
        <f t="shared" si="219"/>
        <v>55.15543628504912</v>
      </c>
      <c r="BF172" s="2">
        <f t="shared" si="219"/>
        <v>56.689901959640324</v>
      </c>
      <c r="BG172" s="2">
        <f t="shared" si="219"/>
        <v>55.565394717326242</v>
      </c>
      <c r="BH172" s="2">
        <f t="shared" si="219"/>
        <v>55.87453829355934</v>
      </c>
      <c r="BI172" s="2">
        <f t="shared" si="219"/>
        <v>59.825230232990492</v>
      </c>
      <c r="BJ172" s="2">
        <f t="shared" si="219"/>
        <v>61.133319089297409</v>
      </c>
      <c r="BK172" s="2">
        <f t="shared" si="219"/>
        <v>63.195570079145149</v>
      </c>
      <c r="BL172" s="2">
        <f t="shared" si="219"/>
        <v>61.557250398130414</v>
      </c>
      <c r="BM172" s="2">
        <f t="shared" si="219"/>
        <v>70.314414517551739</v>
      </c>
      <c r="BO172" s="2" t="str">
        <f t="shared" si="187"/>
        <v/>
      </c>
      <c r="BP172" s="2" t="str">
        <f t="shared" si="188"/>
        <v/>
      </c>
      <c r="BQ172" s="2" t="str">
        <f t="shared" si="189"/>
        <v/>
      </c>
      <c r="BR172" s="2" t="str">
        <f t="shared" si="190"/>
        <v/>
      </c>
      <c r="BS172" s="2" t="str">
        <f t="shared" si="191"/>
        <v/>
      </c>
      <c r="BT172" s="2" t="str">
        <f t="shared" si="192"/>
        <v/>
      </c>
      <c r="BU172" s="2" t="str">
        <f t="shared" si="193"/>
        <v/>
      </c>
      <c r="BV172" s="2" t="str">
        <f t="shared" si="194"/>
        <v/>
      </c>
      <c r="BW172" s="2" t="str">
        <f t="shared" si="195"/>
        <v/>
      </c>
      <c r="BX172" s="2" t="str">
        <f t="shared" si="196"/>
        <v/>
      </c>
      <c r="BY172" s="2" t="str">
        <f t="shared" si="197"/>
        <v/>
      </c>
      <c r="BZ172" s="2" t="str">
        <f t="shared" si="198"/>
        <v/>
      </c>
      <c r="CA172" s="2" t="str">
        <f t="shared" si="199"/>
        <v/>
      </c>
      <c r="CB172" s="2" t="str">
        <f t="shared" si="200"/>
        <v/>
      </c>
      <c r="CC172" s="2" t="str">
        <f t="shared" si="201"/>
        <v/>
      </c>
      <c r="CE172" s="2" t="str">
        <f t="shared" si="220"/>
        <v/>
      </c>
      <c r="CF172" s="2" t="str">
        <f t="shared" si="220"/>
        <v/>
      </c>
      <c r="CG172" s="2" t="str">
        <f t="shared" si="220"/>
        <v/>
      </c>
      <c r="CH172" s="2" t="str">
        <f t="shared" si="220"/>
        <v/>
      </c>
      <c r="CI172" s="2" t="str">
        <f t="shared" si="220"/>
        <v/>
      </c>
      <c r="CJ172" s="2" t="str">
        <f t="shared" si="220"/>
        <v/>
      </c>
      <c r="CK172" s="2" t="str">
        <f t="shared" si="220"/>
        <v/>
      </c>
      <c r="CL172" s="2" t="str">
        <f t="shared" si="220"/>
        <v/>
      </c>
      <c r="CM172" s="2" t="str">
        <f t="shared" si="220"/>
        <v/>
      </c>
      <c r="CN172" s="2" t="str">
        <f t="shared" si="220"/>
        <v/>
      </c>
      <c r="CO172" s="2" t="str">
        <f t="shared" si="220"/>
        <v/>
      </c>
      <c r="CP172" s="2" t="str">
        <f t="shared" si="220"/>
        <v/>
      </c>
      <c r="CQ172" s="2" t="str">
        <f t="shared" si="220"/>
        <v/>
      </c>
      <c r="CR172" s="2" t="str">
        <f t="shared" si="220"/>
        <v/>
      </c>
      <c r="CS172" s="2" t="str">
        <f t="shared" si="220"/>
        <v/>
      </c>
      <c r="CU172" s="2" t="str">
        <f t="shared" si="202"/>
        <v/>
      </c>
      <c r="CV172" s="2" t="str">
        <f t="shared" si="203"/>
        <v/>
      </c>
      <c r="CW172" s="2" t="str">
        <f t="shared" si="204"/>
        <v/>
      </c>
      <c r="CX172" s="2" t="str">
        <f t="shared" si="205"/>
        <v/>
      </c>
      <c r="CY172" s="2" t="str">
        <f t="shared" si="206"/>
        <v/>
      </c>
      <c r="CZ172" s="2" t="str">
        <f t="shared" si="207"/>
        <v/>
      </c>
      <c r="DA172" s="2" t="str">
        <f t="shared" si="208"/>
        <v/>
      </c>
      <c r="DB172" s="2" t="str">
        <f t="shared" si="209"/>
        <v/>
      </c>
      <c r="DC172" s="2" t="str">
        <f t="shared" si="210"/>
        <v/>
      </c>
      <c r="DD172" s="2" t="str">
        <f t="shared" si="211"/>
        <v/>
      </c>
      <c r="DE172" s="2" t="str">
        <f t="shared" si="212"/>
        <v/>
      </c>
      <c r="DF172" s="2" t="str">
        <f t="shared" si="213"/>
        <v/>
      </c>
      <c r="DG172" s="2" t="str">
        <f t="shared" si="214"/>
        <v/>
      </c>
      <c r="DH172" s="2" t="str">
        <f t="shared" si="215"/>
        <v/>
      </c>
      <c r="DI172" s="2" t="str">
        <f t="shared" si="216"/>
        <v/>
      </c>
      <c r="DK172" s="2">
        <f t="shared" si="228"/>
        <v>164.49195607287447</v>
      </c>
      <c r="DL172" s="2">
        <f t="shared" si="228"/>
        <v>96.917975687103564</v>
      </c>
      <c r="DM172" s="2">
        <f t="shared" si="228"/>
        <v>113.43572183630322</v>
      </c>
      <c r="DN172" s="2">
        <f t="shared" si="228"/>
        <v>99.65748504983388</v>
      </c>
      <c r="DO172" s="2">
        <f t="shared" si="228"/>
        <v>101.79256926775248</v>
      </c>
      <c r="DP172" s="2">
        <f t="shared" si="228"/>
        <v>83.872101781939008</v>
      </c>
      <c r="DQ172" s="2">
        <f t="shared" si="228"/>
        <v>94.954218212020521</v>
      </c>
      <c r="DR172" s="2">
        <f t="shared" si="228"/>
        <v>92.861195207892862</v>
      </c>
      <c r="DS172" s="2">
        <f t="shared" si="228"/>
        <v>112.5108817927171</v>
      </c>
      <c r="DT172" s="2">
        <f t="shared" si="228"/>
        <v>93.349725462304434</v>
      </c>
      <c r="DU172" s="2">
        <f t="shared" si="228"/>
        <v>108.21125013495276</v>
      </c>
      <c r="DV172" s="2">
        <f t="shared" si="228"/>
        <v>116.87422457786117</v>
      </c>
      <c r="DW172" s="2">
        <f t="shared" si="228"/>
        <v>102.27726109936575</v>
      </c>
      <c r="DX172" s="2">
        <f t="shared" si="228"/>
        <v>80.198356941508067</v>
      </c>
      <c r="DY172" s="2">
        <f t="shared" si="228"/>
        <v>108.37863190730837</v>
      </c>
      <c r="EA172" s="2">
        <f t="shared" si="218"/>
        <v>64.406406593406587</v>
      </c>
      <c r="EB172" s="2">
        <f t="shared" si="218"/>
        <v>57.434863327988168</v>
      </c>
      <c r="EC172" s="2">
        <f t="shared" si="218"/>
        <v>55.050750645085614</v>
      </c>
      <c r="ED172" s="2">
        <f t="shared" si="218"/>
        <v>55.306086713525033</v>
      </c>
      <c r="EE172" s="2">
        <f t="shared" si="218"/>
        <v>56.820369998970435</v>
      </c>
      <c r="EF172" s="2">
        <f t="shared" si="218"/>
        <v>55.906138660209862</v>
      </c>
      <c r="EG172" s="2">
        <f t="shared" si="218"/>
        <v>54.501892254929977</v>
      </c>
      <c r="EH172" s="2">
        <f t="shared" si="218"/>
        <v>56.105829109101137</v>
      </c>
      <c r="EI172" s="2">
        <f t="shared" si="218"/>
        <v>54.438735161069218</v>
      </c>
      <c r="EJ172" s="2">
        <f t="shared" si="218"/>
        <v>54.558116853548256</v>
      </c>
      <c r="EK172" s="2">
        <f t="shared" si="217"/>
        <v>59.338706001704828</v>
      </c>
      <c r="EL172" s="2">
        <f t="shared" si="184"/>
        <v>61.011558540847524</v>
      </c>
      <c r="EM172" s="2">
        <f t="shared" si="184"/>
        <v>63.057149067836441</v>
      </c>
      <c r="EN172" s="2">
        <f t="shared" si="184"/>
        <v>61.614921384410245</v>
      </c>
      <c r="EO172" s="2">
        <f t="shared" si="184"/>
        <v>70.272652760132786</v>
      </c>
      <c r="EQ172" s="2">
        <f t="shared" si="229"/>
        <v>68.946304619569389</v>
      </c>
      <c r="ER172" s="2">
        <f t="shared" si="229"/>
        <v>59.995261052316081</v>
      </c>
      <c r="ES172" s="2">
        <f t="shared" si="229"/>
        <v>56.683085756393702</v>
      </c>
      <c r="ET172" s="2">
        <f t="shared" si="229"/>
        <v>58.587063853163855</v>
      </c>
      <c r="EU172" s="2">
        <f t="shared" si="229"/>
        <v>58.18746370931936</v>
      </c>
      <c r="EV172" s="2">
        <f t="shared" si="229"/>
        <v>57.042512083942157</v>
      </c>
      <c r="EW172" s="2">
        <f t="shared" si="229"/>
        <v>56.182581440388631</v>
      </c>
      <c r="EX172" s="2">
        <f t="shared" si="229"/>
        <v>57.662105856966022</v>
      </c>
      <c r="EY172" s="2">
        <f t="shared" si="229"/>
        <v>57.17347720443852</v>
      </c>
      <c r="EZ172" s="2">
        <f t="shared" si="229"/>
        <v>57.877433596413333</v>
      </c>
      <c r="FA172" s="2">
        <f t="shared" si="229"/>
        <v>60.547954735020092</v>
      </c>
      <c r="FB172" s="2">
        <f t="shared" si="229"/>
        <v>61.363693898457733</v>
      </c>
      <c r="FC172" s="2">
        <f t="shared" si="229"/>
        <v>63.530021393742111</v>
      </c>
      <c r="FD172" s="2">
        <f t="shared" si="229"/>
        <v>61.325528825740236</v>
      </c>
      <c r="FE172" s="2">
        <f t="shared" si="229"/>
        <v>70.45290467195349</v>
      </c>
      <c r="FG172" s="2">
        <f t="shared" si="230"/>
        <v>0.99989174571572492</v>
      </c>
      <c r="FH172" s="2">
        <f t="shared" si="230"/>
        <v>0.99990928006227775</v>
      </c>
      <c r="FI172" s="2">
        <f t="shared" si="230"/>
        <v>0.99991790536820502</v>
      </c>
      <c r="FJ172" s="2">
        <f t="shared" si="230"/>
        <v>0.99991250945914123</v>
      </c>
      <c r="FK172" s="2">
        <f t="shared" si="230"/>
        <v>0.99992373219305342</v>
      </c>
      <c r="FL172" s="2">
        <f t="shared" si="230"/>
        <v>0.99991724868472576</v>
      </c>
      <c r="FM172" s="2">
        <f t="shared" si="230"/>
        <v>0.99990904960982907</v>
      </c>
      <c r="FN172" s="2">
        <f t="shared" si="230"/>
        <v>0.99989985703613338</v>
      </c>
      <c r="FO172" s="2">
        <f t="shared" si="230"/>
        <v>0.99986648881902196</v>
      </c>
      <c r="FP172" s="2">
        <f t="shared" si="230"/>
        <v>0.99988378879769946</v>
      </c>
      <c r="FQ172" s="2">
        <f t="shared" si="230"/>
        <v>0.99989157637826254</v>
      </c>
      <c r="FR172" s="2">
        <f t="shared" si="230"/>
        <v>0.99989310466786741</v>
      </c>
      <c r="FS172" s="2">
        <f t="shared" si="230"/>
        <v>0.99990382696002822</v>
      </c>
      <c r="FT172" s="2">
        <f t="shared" si="230"/>
        <v>0.99990047918050973</v>
      </c>
      <c r="FU172" s="2">
        <f t="shared" si="230"/>
        <v>0.99986245128336027</v>
      </c>
      <c r="FW172" s="2">
        <f t="shared" si="221"/>
        <v>0.27739953518819122</v>
      </c>
      <c r="FX172" s="2">
        <f t="shared" si="221"/>
        <v>0.30362776981646422</v>
      </c>
      <c r="FY172" s="2">
        <f t="shared" si="221"/>
        <v>0.36086260251240043</v>
      </c>
      <c r="FZ172" s="2">
        <f t="shared" si="221"/>
        <v>0.34765737575825678</v>
      </c>
      <c r="GA172" s="2">
        <f t="shared" si="221"/>
        <v>0.3558464607138398</v>
      </c>
      <c r="GB172" s="2">
        <f t="shared" si="221"/>
        <v>0.41142442884781144</v>
      </c>
      <c r="GC172" s="2">
        <f t="shared" si="221"/>
        <v>0.38666570887268187</v>
      </c>
      <c r="GD172" s="2">
        <f t="shared" si="221"/>
        <v>0.37293627886962155</v>
      </c>
      <c r="GE172" s="2">
        <f t="shared" si="221"/>
        <v>0.409145088507056</v>
      </c>
      <c r="GF172" s="2">
        <f t="shared" si="221"/>
        <v>0.39523598444031149</v>
      </c>
      <c r="GG172" s="2">
        <f t="shared" si="221"/>
        <v>0.39795393601768636</v>
      </c>
      <c r="GH172" s="2">
        <f t="shared" si="221"/>
        <v>0.32881983506528756</v>
      </c>
      <c r="GI172" s="2">
        <f t="shared" si="221"/>
        <v>0.28474724895080139</v>
      </c>
      <c r="GJ172" s="2">
        <f t="shared" si="221"/>
        <v>0.20567365411522762</v>
      </c>
      <c r="GK172" s="2">
        <f t="shared" si="221"/>
        <v>0.20260716528367406</v>
      </c>
      <c r="GM172" s="86">
        <f t="shared" si="222"/>
        <v>1.3256508996761483E-270</v>
      </c>
      <c r="GN172" s="86">
        <f t="shared" si="222"/>
        <v>4.1097907723592614E-152</v>
      </c>
      <c r="GO172" s="86">
        <f t="shared" si="222"/>
        <v>2.6030553718744314E-163</v>
      </c>
      <c r="GP172" s="86">
        <f t="shared" si="222"/>
        <v>1.1798229486062033E-169</v>
      </c>
      <c r="GQ172" s="86">
        <f t="shared" si="222"/>
        <v>6.3764148758266564E-168</v>
      </c>
      <c r="GR172" s="86">
        <f t="shared" si="222"/>
        <v>9.8291751636920927E-146</v>
      </c>
      <c r="GS172" s="86">
        <f t="shared" si="222"/>
        <v>2.6652575264195281E-149</v>
      </c>
      <c r="GT172" s="86">
        <f t="shared" si="222"/>
        <v>5.9123811428064396E-181</v>
      </c>
      <c r="GU172" s="86">
        <f t="shared" si="222"/>
        <v>2.295120146856788E-230</v>
      </c>
      <c r="GV172" s="86">
        <f t="shared" si="222"/>
        <v>9.9720165690425542E-260</v>
      </c>
      <c r="GW172" s="86">
        <f t="shared" si="222"/>
        <v>3.9638421120916704E-210</v>
      </c>
      <c r="GX172" s="86">
        <f t="shared" si="222"/>
        <v>0</v>
      </c>
      <c r="GY172" s="86">
        <f t="shared" si="222"/>
        <v>2.8967948471424042E-122</v>
      </c>
      <c r="GZ172" s="86">
        <f t="shared" si="222"/>
        <v>3.7514312625084469E-121</v>
      </c>
      <c r="HA172" s="86">
        <f t="shared" si="222"/>
        <v>5.4431326447765134E-195</v>
      </c>
      <c r="HC172" s="86">
        <f t="shared" si="186"/>
        <v>6.0534226323917643E-83</v>
      </c>
      <c r="HD172" s="86">
        <f t="shared" si="186"/>
        <v>2.8565594381268244E-80</v>
      </c>
      <c r="HE172" s="86">
        <f t="shared" si="186"/>
        <v>4.0190531156874483E-82</v>
      </c>
      <c r="HF172" s="86">
        <f t="shared" si="185"/>
        <v>7.5824794318812971E-156</v>
      </c>
      <c r="HG172" s="86">
        <f t="shared" si="185"/>
        <v>1.3561755263105533E-138</v>
      </c>
      <c r="HH172" s="86">
        <f t="shared" si="185"/>
        <v>8.9195428094673438E-119</v>
      </c>
      <c r="HI172" s="86">
        <f t="shared" si="185"/>
        <v>7.8888956611021757E-121</v>
      </c>
      <c r="HJ172" s="86">
        <f t="shared" si="185"/>
        <v>4.0473341768315343E-129</v>
      </c>
      <c r="HK172" s="86">
        <f t="shared" si="185"/>
        <v>7.7733126181814728E-172</v>
      </c>
      <c r="HL172" s="86">
        <f t="shared" si="185"/>
        <v>2.7232683111078778E-153</v>
      </c>
      <c r="HM172" s="86">
        <f t="shared" si="185"/>
        <v>8.1868961128666942E-148</v>
      </c>
      <c r="HN172" s="86">
        <f t="shared" si="185"/>
        <v>1.6338564009695179E-152</v>
      </c>
      <c r="HO172" s="86">
        <f t="shared" si="231"/>
        <v>2.2780453466265687E-57</v>
      </c>
      <c r="HP172" s="86">
        <f t="shared" si="231"/>
        <v>1.4848650103005601E-56</v>
      </c>
      <c r="HQ172" s="86">
        <f t="shared" si="231"/>
        <v>2.2607978083921006E-78</v>
      </c>
      <c r="HS172" s="86">
        <f t="shared" si="223"/>
        <v>2.8507024633567997E-6</v>
      </c>
      <c r="HT172" s="86">
        <f t="shared" si="223"/>
        <v>1.2884286018624489E-9</v>
      </c>
      <c r="HU172" s="86">
        <f t="shared" si="223"/>
        <v>2.9886747154321856E-12</v>
      </c>
      <c r="HV172" s="86">
        <f t="shared" si="223"/>
        <v>3.841846822442961E-13</v>
      </c>
      <c r="HW172" s="86">
        <f t="shared" si="223"/>
        <v>7.034605316438323E-13</v>
      </c>
      <c r="HX172" s="86">
        <f t="shared" si="223"/>
        <v>1.2519905047469043E-16</v>
      </c>
      <c r="HY172" s="86">
        <f t="shared" si="223"/>
        <v>1.561673524401153E-14</v>
      </c>
      <c r="HZ172" s="86">
        <f t="shared" si="223"/>
        <v>6.2564096138717348E-13</v>
      </c>
      <c r="IA172" s="86">
        <f t="shared" si="223"/>
        <v>2.6069443787562159E-19</v>
      </c>
      <c r="IB172" s="86">
        <f t="shared" si="223"/>
        <v>5.121116029618842E-20</v>
      </c>
      <c r="IC172" s="86">
        <f t="shared" si="223"/>
        <v>1.2378109309519079E-17</v>
      </c>
      <c r="ID172" s="86">
        <f t="shared" si="223"/>
        <v>3.6959475238954116E-14</v>
      </c>
      <c r="IE172" s="86">
        <f t="shared" si="223"/>
        <v>6.4219539967300555E-9</v>
      </c>
      <c r="IF172" s="86">
        <f t="shared" si="223"/>
        <v>5.6333408386185938E-4</v>
      </c>
      <c r="IG172" s="86">
        <f t="shared" si="223"/>
        <v>5.8913065335921752E-4</v>
      </c>
      <c r="II172" s="86">
        <f t="shared" si="224"/>
        <v>0.13681006475870114</v>
      </c>
      <c r="IJ172" s="86">
        <f t="shared" si="224"/>
        <v>0.11544228885783558</v>
      </c>
      <c r="IK172" s="86">
        <f t="shared" si="224"/>
        <v>0.24094688001654516</v>
      </c>
      <c r="IL172" s="86">
        <f t="shared" si="224"/>
        <v>0.18806017339658024</v>
      </c>
      <c r="IM172" s="86">
        <f t="shared" si="224"/>
        <v>0.22958717238423065</v>
      </c>
      <c r="IN172" s="86">
        <f t="shared" si="224"/>
        <v>0.35190324804458495</v>
      </c>
      <c r="IO172" s="86">
        <f t="shared" si="224"/>
        <v>0.31063133485215833</v>
      </c>
      <c r="IP172" s="86">
        <f t="shared" si="224"/>
        <v>0.28430294471836615</v>
      </c>
      <c r="IQ172" s="86">
        <f t="shared" si="224"/>
        <v>0.33427340757109625</v>
      </c>
      <c r="IR172" s="86">
        <f t="shared" si="224"/>
        <v>0.28904026497231533</v>
      </c>
      <c r="IS172" s="86">
        <f t="shared" si="224"/>
        <v>0.29682406588265131</v>
      </c>
      <c r="IT172" s="86">
        <f t="shared" si="224"/>
        <v>0.13407241033552419</v>
      </c>
      <c r="IU172" s="86">
        <f t="shared" si="224"/>
        <v>8.8720459786319997E-2</v>
      </c>
      <c r="IV172" s="86">
        <f t="shared" si="224"/>
        <v>1.7311053547730711E-2</v>
      </c>
      <c r="IW172" s="86">
        <f t="shared" si="224"/>
        <v>1.5837915086205637E-2</v>
      </c>
      <c r="IY172" s="86">
        <f t="shared" si="225"/>
        <v>0.1368129154611645</v>
      </c>
      <c r="IZ172" s="86">
        <f t="shared" si="225"/>
        <v>0.11544229014626418</v>
      </c>
      <c r="JA172" s="86">
        <f t="shared" si="225"/>
        <v>0.24094688001953382</v>
      </c>
      <c r="JB172" s="86">
        <f t="shared" si="225"/>
        <v>0.18806017339696443</v>
      </c>
      <c r="JC172" s="86">
        <f t="shared" si="225"/>
        <v>0.22958717238493412</v>
      </c>
      <c r="JD172" s="86">
        <f t="shared" si="225"/>
        <v>0.35190324804458506</v>
      </c>
      <c r="JE172" s="86">
        <f t="shared" si="225"/>
        <v>0.31063133485217392</v>
      </c>
      <c r="JF172" s="86">
        <f t="shared" si="225"/>
        <v>0.28430294471899181</v>
      </c>
      <c r="JG172" s="86">
        <f t="shared" si="225"/>
        <v>0.33427340757109625</v>
      </c>
      <c r="JH172" s="86">
        <f t="shared" si="225"/>
        <v>0.28904026497231533</v>
      </c>
      <c r="JI172" s="86">
        <f t="shared" si="225"/>
        <v>0.29682406588265131</v>
      </c>
      <c r="JJ172" s="86">
        <f t="shared" si="225"/>
        <v>0.13407241033556117</v>
      </c>
      <c r="JK172" s="86">
        <f t="shared" si="225"/>
        <v>8.8720466208273993E-2</v>
      </c>
      <c r="JL172" s="86">
        <f t="shared" si="225"/>
        <v>1.7874387631592572E-2</v>
      </c>
      <c r="JM172" s="86">
        <f t="shared" si="225"/>
        <v>1.6427045739564855E-2</v>
      </c>
    </row>
    <row r="173" spans="2:273" x14ac:dyDescent="0.25">
      <c r="B173" s="2">
        <v>146</v>
      </c>
      <c r="C173" s="37">
        <v>63.317999999999998</v>
      </c>
      <c r="D173" s="37">
        <v>58.103000000000002</v>
      </c>
      <c r="E173" s="37">
        <v>56.725000000000001</v>
      </c>
      <c r="F173" s="37">
        <v>58.795000000000002</v>
      </c>
      <c r="G173" s="37">
        <v>60.051000000000002</v>
      </c>
      <c r="H173" s="37">
        <v>59.308</v>
      </c>
      <c r="I173" s="37">
        <v>58.902000000000001</v>
      </c>
      <c r="J173" s="37">
        <v>59.488</v>
      </c>
      <c r="K173" s="37">
        <v>63.073</v>
      </c>
      <c r="L173" s="37">
        <v>65.537000000000006</v>
      </c>
      <c r="M173" s="37">
        <v>64</v>
      </c>
      <c r="N173" s="37">
        <v>65.146000000000001</v>
      </c>
      <c r="O173" s="37">
        <v>70.438999999999993</v>
      </c>
      <c r="P173" s="37">
        <v>62.158000000000001</v>
      </c>
      <c r="Q173" s="37">
        <v>71.25</v>
      </c>
      <c r="S173" s="4">
        <f t="shared" si="226"/>
        <v>65.463221672616754</v>
      </c>
      <c r="T173" s="4">
        <f t="shared" si="226"/>
        <v>58.990700503329052</v>
      </c>
      <c r="U173" s="4">
        <f t="shared" si="226"/>
        <v>57.048351556336598</v>
      </c>
      <c r="V173" s="4">
        <f t="shared" si="226"/>
        <v>57.794047423763146</v>
      </c>
      <c r="W173" s="4">
        <f t="shared" si="226"/>
        <v>59.972810808620366</v>
      </c>
      <c r="X173" s="4">
        <f t="shared" si="226"/>
        <v>58.185642122457864</v>
      </c>
      <c r="Y173" s="4">
        <f t="shared" si="226"/>
        <v>59.065562032338519</v>
      </c>
      <c r="Z173" s="4">
        <f t="shared" si="226"/>
        <v>59.59882760035515</v>
      </c>
      <c r="AA173" s="4">
        <f t="shared" si="226"/>
        <v>61.514246716549991</v>
      </c>
      <c r="AB173" s="4">
        <f t="shared" si="226"/>
        <v>63.486026121996083</v>
      </c>
      <c r="AC173" s="4">
        <f t="shared" si="226"/>
        <v>64.61914000268203</v>
      </c>
      <c r="AD173" s="4">
        <f t="shared" si="226"/>
        <v>64.646729333238255</v>
      </c>
      <c r="AE173" s="4">
        <f t="shared" si="226"/>
        <v>66.3189887003401</v>
      </c>
      <c r="AF173" s="4">
        <f t="shared" si="226"/>
        <v>64.105252227318744</v>
      </c>
      <c r="AG173" s="4">
        <f t="shared" si="226"/>
        <v>75.636978363970428</v>
      </c>
      <c r="AI173" s="4">
        <f t="shared" si="227"/>
        <v>-2.1452216726167563</v>
      </c>
      <c r="AJ173" s="4">
        <f t="shared" si="227"/>
        <v>-0.88770050332905015</v>
      </c>
      <c r="AK173" s="4">
        <f t="shared" si="227"/>
        <v>-0.32335155633659696</v>
      </c>
      <c r="AL173" s="4">
        <f t="shared" si="227"/>
        <v>1.0009525762368554</v>
      </c>
      <c r="AM173" s="4">
        <f t="shared" si="227"/>
        <v>7.8189191379635758E-2</v>
      </c>
      <c r="AN173" s="4">
        <f t="shared" si="227"/>
        <v>1.1223578775421359</v>
      </c>
      <c r="AO173" s="4">
        <f t="shared" si="227"/>
        <v>-0.16356203233851829</v>
      </c>
      <c r="AP173" s="4">
        <f t="shared" si="227"/>
        <v>-0.11082760035515093</v>
      </c>
      <c r="AQ173" s="4">
        <f t="shared" si="227"/>
        <v>1.5587532834500095</v>
      </c>
      <c r="AR173" s="4">
        <f t="shared" si="227"/>
        <v>2.0509738780039228</v>
      </c>
      <c r="AS173" s="4">
        <f t="shared" si="227"/>
        <v>-0.6191400026820304</v>
      </c>
      <c r="AT173" s="4">
        <f t="shared" si="227"/>
        <v>0.49927066676174547</v>
      </c>
      <c r="AU173" s="4">
        <f t="shared" si="227"/>
        <v>4.1200112996598932</v>
      </c>
      <c r="AV173" s="4">
        <f t="shared" si="227"/>
        <v>-1.9472522273187423</v>
      </c>
      <c r="AW173" s="4">
        <f t="shared" si="227"/>
        <v>-4.3869783639704281</v>
      </c>
      <c r="AY173" s="2">
        <f t="shared" si="219"/>
        <v>65.463221672616754</v>
      </c>
      <c r="AZ173" s="2">
        <f t="shared" si="219"/>
        <v>58.096423302784785</v>
      </c>
      <c r="BA173" s="2">
        <f t="shared" si="219"/>
        <v>55.555017058757528</v>
      </c>
      <c r="BB173" s="2">
        <f t="shared" si="219"/>
        <v>56.335306676118563</v>
      </c>
      <c r="BC173" s="2">
        <f t="shared" si="219"/>
        <v>57.242615991987947</v>
      </c>
      <c r="BD173" s="2">
        <f t="shared" si="219"/>
        <v>56.270367890615574</v>
      </c>
      <c r="BE173" s="2">
        <f t="shared" si="219"/>
        <v>55.046328456432676</v>
      </c>
      <c r="BF173" s="2">
        <f t="shared" si="219"/>
        <v>56.612177713363337</v>
      </c>
      <c r="BG173" s="2">
        <f t="shared" si="219"/>
        <v>55.456815916636451</v>
      </c>
      <c r="BH173" s="2">
        <f t="shared" si="219"/>
        <v>55.838343844603955</v>
      </c>
      <c r="BI173" s="2">
        <f t="shared" si="219"/>
        <v>59.740709409551215</v>
      </c>
      <c r="BJ173" s="2">
        <f t="shared" si="219"/>
        <v>61.043943034179506</v>
      </c>
      <c r="BK173" s="2">
        <f t="shared" si="219"/>
        <v>63.1236768565566</v>
      </c>
      <c r="BL173" s="2">
        <f t="shared" si="219"/>
        <v>61.465267422187956</v>
      </c>
      <c r="BM173" s="2">
        <f t="shared" si="219"/>
        <v>70.086204574964825</v>
      </c>
      <c r="BO173" s="2" t="str">
        <f t="shared" si="187"/>
        <v/>
      </c>
      <c r="BP173" s="2" t="str">
        <f t="shared" si="188"/>
        <v/>
      </c>
      <c r="BQ173" s="2" t="str">
        <f t="shared" si="189"/>
        <v/>
      </c>
      <c r="BR173" s="2" t="str">
        <f t="shared" si="190"/>
        <v/>
      </c>
      <c r="BS173" s="2" t="str">
        <f t="shared" si="191"/>
        <v/>
      </c>
      <c r="BT173" s="2" t="str">
        <f t="shared" si="192"/>
        <v/>
      </c>
      <c r="BU173" s="2" t="str">
        <f t="shared" si="193"/>
        <v/>
      </c>
      <c r="BV173" s="2" t="str">
        <f t="shared" si="194"/>
        <v/>
      </c>
      <c r="BW173" s="2" t="str">
        <f t="shared" si="195"/>
        <v/>
      </c>
      <c r="BX173" s="2" t="str">
        <f t="shared" si="196"/>
        <v/>
      </c>
      <c r="BY173" s="2" t="str">
        <f t="shared" si="197"/>
        <v/>
      </c>
      <c r="BZ173" s="2" t="str">
        <f t="shared" si="198"/>
        <v/>
      </c>
      <c r="CA173" s="2" t="str">
        <f t="shared" si="199"/>
        <v/>
      </c>
      <c r="CB173" s="2" t="str">
        <f t="shared" si="200"/>
        <v/>
      </c>
      <c r="CC173" s="2" t="str">
        <f t="shared" si="201"/>
        <v/>
      </c>
      <c r="CE173" s="2" t="str">
        <f t="shared" si="220"/>
        <v/>
      </c>
      <c r="CF173" s="2" t="str">
        <f t="shared" si="220"/>
        <v/>
      </c>
      <c r="CG173" s="2" t="str">
        <f t="shared" si="220"/>
        <v/>
      </c>
      <c r="CH173" s="2" t="str">
        <f t="shared" si="220"/>
        <v/>
      </c>
      <c r="CI173" s="2" t="str">
        <f t="shared" si="220"/>
        <v/>
      </c>
      <c r="CJ173" s="2" t="str">
        <f t="shared" si="220"/>
        <v/>
      </c>
      <c r="CK173" s="2" t="str">
        <f t="shared" si="220"/>
        <v/>
      </c>
      <c r="CL173" s="2" t="str">
        <f t="shared" si="220"/>
        <v/>
      </c>
      <c r="CM173" s="2" t="str">
        <f t="shared" si="220"/>
        <v/>
      </c>
      <c r="CN173" s="2" t="str">
        <f t="shared" si="220"/>
        <v/>
      </c>
      <c r="CO173" s="2" t="str">
        <f t="shared" si="220"/>
        <v/>
      </c>
      <c r="CP173" s="2" t="str">
        <f t="shared" si="220"/>
        <v/>
      </c>
      <c r="CQ173" s="2" t="str">
        <f t="shared" si="220"/>
        <v/>
      </c>
      <c r="CR173" s="2" t="str">
        <f t="shared" si="220"/>
        <v/>
      </c>
      <c r="CS173" s="2" t="str">
        <f t="shared" si="220"/>
        <v/>
      </c>
      <c r="CU173" s="2" t="str">
        <f t="shared" si="202"/>
        <v/>
      </c>
      <c r="CV173" s="2" t="str">
        <f t="shared" si="203"/>
        <v/>
      </c>
      <c r="CW173" s="2" t="str">
        <f t="shared" si="204"/>
        <v/>
      </c>
      <c r="CX173" s="2" t="str">
        <f t="shared" si="205"/>
        <v/>
      </c>
      <c r="CY173" s="2" t="str">
        <f t="shared" si="206"/>
        <v/>
      </c>
      <c r="CZ173" s="2" t="str">
        <f t="shared" si="207"/>
        <v/>
      </c>
      <c r="DA173" s="2" t="str">
        <f t="shared" si="208"/>
        <v/>
      </c>
      <c r="DB173" s="2" t="str">
        <f t="shared" si="209"/>
        <v/>
      </c>
      <c r="DC173" s="2" t="str">
        <f t="shared" si="210"/>
        <v/>
      </c>
      <c r="DD173" s="2" t="str">
        <f t="shared" si="211"/>
        <v/>
      </c>
      <c r="DE173" s="2" t="str">
        <f t="shared" si="212"/>
        <v/>
      </c>
      <c r="DF173" s="2" t="str">
        <f t="shared" si="213"/>
        <v/>
      </c>
      <c r="DG173" s="2" t="str">
        <f t="shared" si="214"/>
        <v/>
      </c>
      <c r="DH173" s="2" t="str">
        <f t="shared" si="215"/>
        <v/>
      </c>
      <c r="DI173" s="2" t="str">
        <f t="shared" si="216"/>
        <v/>
      </c>
      <c r="DK173" s="2">
        <f t="shared" si="228"/>
        <v>165.11529959514169</v>
      </c>
      <c r="DL173" s="2">
        <f t="shared" si="228"/>
        <v>97.079170190274823</v>
      </c>
      <c r="DM173" s="2">
        <f t="shared" si="228"/>
        <v>113.72703110842644</v>
      </c>
      <c r="DN173" s="2">
        <f t="shared" si="228"/>
        <v>99.836056478405311</v>
      </c>
      <c r="DO173" s="2">
        <f t="shared" si="228"/>
        <v>101.99395173270671</v>
      </c>
      <c r="DP173" s="2">
        <f t="shared" si="228"/>
        <v>83.920688311688323</v>
      </c>
      <c r="DQ173" s="2">
        <f t="shared" si="228"/>
        <v>95.086010872848064</v>
      </c>
      <c r="DR173" s="2">
        <f t="shared" si="228"/>
        <v>92.949563777307944</v>
      </c>
      <c r="DS173" s="2">
        <f t="shared" si="228"/>
        <v>112.80032324929974</v>
      </c>
      <c r="DT173" s="2">
        <f t="shared" si="228"/>
        <v>93.469336652441939</v>
      </c>
      <c r="DU173" s="2">
        <f t="shared" si="228"/>
        <v>108.46809041835357</v>
      </c>
      <c r="DV173" s="2">
        <f t="shared" si="228"/>
        <v>117.2062873358349</v>
      </c>
      <c r="DW173" s="2">
        <f t="shared" si="228"/>
        <v>102.43867653276955</v>
      </c>
      <c r="DX173" s="2">
        <f t="shared" si="228"/>
        <v>80.232663565891443</v>
      </c>
      <c r="DY173" s="2">
        <f t="shared" si="228"/>
        <v>108.57839795008911</v>
      </c>
      <c r="EA173" s="2">
        <f t="shared" si="218"/>
        <v>64.076204395604378</v>
      </c>
      <c r="EB173" s="2">
        <f t="shared" si="218"/>
        <v>57.241819785370673</v>
      </c>
      <c r="EC173" s="2">
        <f t="shared" si="218"/>
        <v>54.909693877551021</v>
      </c>
      <c r="ED173" s="2">
        <f t="shared" si="218"/>
        <v>55.089526253461131</v>
      </c>
      <c r="EE173" s="2">
        <f t="shared" si="218"/>
        <v>56.710949881601962</v>
      </c>
      <c r="EF173" s="2">
        <f t="shared" si="218"/>
        <v>55.761438418079109</v>
      </c>
      <c r="EG173" s="2">
        <f t="shared" si="218"/>
        <v>54.3376735067162</v>
      </c>
      <c r="EH173" s="2">
        <f t="shared" si="218"/>
        <v>55.978879833018574</v>
      </c>
      <c r="EI173" s="2">
        <f t="shared" si="218"/>
        <v>54.23896634681288</v>
      </c>
      <c r="EJ173" s="2">
        <f t="shared" si="218"/>
        <v>54.413976355648671</v>
      </c>
      <c r="EK173" s="2">
        <f t="shared" si="217"/>
        <v>59.213874443230523</v>
      </c>
      <c r="EL173" s="2">
        <f t="shared" si="184"/>
        <v>60.911354958497149</v>
      </c>
      <c r="EM173" s="2">
        <f t="shared" si="184"/>
        <v>62.971309807300642</v>
      </c>
      <c r="EN173" s="2">
        <f t="shared" si="184"/>
        <v>61.529205236998436</v>
      </c>
      <c r="EO173" s="2">
        <f t="shared" si="184"/>
        <v>70.040865128478345</v>
      </c>
      <c r="EQ173" s="2">
        <f t="shared" si="229"/>
        <v>68.724690865574644</v>
      </c>
      <c r="ER173" s="2">
        <f t="shared" si="229"/>
        <v>59.873809303129505</v>
      </c>
      <c r="ES173" s="2">
        <f t="shared" si="229"/>
        <v>56.585888447574206</v>
      </c>
      <c r="ET173" s="2">
        <f t="shared" si="229"/>
        <v>58.457521118931496</v>
      </c>
      <c r="EU173" s="2">
        <f t="shared" si="229"/>
        <v>58.112005850620164</v>
      </c>
      <c r="EV173" s="2">
        <f t="shared" si="229"/>
        <v>56.929472509266809</v>
      </c>
      <c r="EW173" s="2">
        <f t="shared" si="229"/>
        <v>56.063230013769676</v>
      </c>
      <c r="EX173" s="2">
        <f t="shared" si="229"/>
        <v>57.574770367419276</v>
      </c>
      <c r="EY173" s="2">
        <f t="shared" si="229"/>
        <v>57.04426701099797</v>
      </c>
      <c r="EZ173" s="2">
        <f t="shared" si="229"/>
        <v>57.816131120521135</v>
      </c>
      <c r="FA173" s="2">
        <f t="shared" si="229"/>
        <v>60.456013657160142</v>
      </c>
      <c r="FB173" s="2">
        <f t="shared" si="229"/>
        <v>61.275061015422722</v>
      </c>
      <c r="FC173" s="2">
        <f t="shared" si="229"/>
        <v>63.461337453866861</v>
      </c>
      <c r="FD173" s="2">
        <f t="shared" si="229"/>
        <v>61.232385339656204</v>
      </c>
      <c r="FE173" s="2">
        <f t="shared" si="229"/>
        <v>70.226757379632147</v>
      </c>
      <c r="FG173" s="2">
        <f t="shared" si="230"/>
        <v>0.99990126997891082</v>
      </c>
      <c r="FH173" s="2">
        <f t="shared" si="230"/>
        <v>0.99991726177300444</v>
      </c>
      <c r="FI173" s="2">
        <f t="shared" si="230"/>
        <v>0.99992512826511881</v>
      </c>
      <c r="FJ173" s="2">
        <f t="shared" si="230"/>
        <v>0.9999202070641322</v>
      </c>
      <c r="FK173" s="2">
        <f t="shared" si="230"/>
        <v>0.99993044246658824</v>
      </c>
      <c r="FL173" s="2">
        <f t="shared" si="230"/>
        <v>0.99992452935398068</v>
      </c>
      <c r="FM173" s="2">
        <f t="shared" si="230"/>
        <v>0.9999170515945135</v>
      </c>
      <c r="FN173" s="2">
        <f t="shared" si="230"/>
        <v>0.99990866772669451</v>
      </c>
      <c r="FO173" s="2">
        <f t="shared" si="230"/>
        <v>0.99987823492533312</v>
      </c>
      <c r="FP173" s="2">
        <f t="shared" si="230"/>
        <v>0.99989401304009606</v>
      </c>
      <c r="FQ173" s="2">
        <f t="shared" si="230"/>
        <v>0.99990111553836525</v>
      </c>
      <c r="FR173" s="2">
        <f t="shared" si="230"/>
        <v>0.99990250938145775</v>
      </c>
      <c r="FS173" s="2">
        <f t="shared" si="230"/>
        <v>0.99991228840286017</v>
      </c>
      <c r="FT173" s="2">
        <f t="shared" si="230"/>
        <v>0.99990923513907781</v>
      </c>
      <c r="FU173" s="2">
        <f t="shared" si="230"/>
        <v>0.99987455256122026</v>
      </c>
      <c r="FW173" s="2">
        <f t="shared" si="221"/>
        <v>0.29623441821511792</v>
      </c>
      <c r="FX173" s="2">
        <f t="shared" si="221"/>
        <v>0.3234463663055559</v>
      </c>
      <c r="FY173" s="2">
        <f t="shared" si="221"/>
        <v>0.38236576862199934</v>
      </c>
      <c r="FZ173" s="2">
        <f t="shared" si="221"/>
        <v>0.36882774922740386</v>
      </c>
      <c r="GA173" s="2">
        <f t="shared" si="221"/>
        <v>0.37722714021345799</v>
      </c>
      <c r="GB173" s="2">
        <f t="shared" si="221"/>
        <v>0.43389510595554848</v>
      </c>
      <c r="GC173" s="2">
        <f t="shared" si="221"/>
        <v>0.40872317841972161</v>
      </c>
      <c r="GD173" s="2">
        <f t="shared" si="221"/>
        <v>0.3947145810793492</v>
      </c>
      <c r="GE173" s="2">
        <f t="shared" si="221"/>
        <v>0.43158255986063676</v>
      </c>
      <c r="GF173" s="2">
        <f t="shared" si="221"/>
        <v>0.41744959538979659</v>
      </c>
      <c r="GG173" s="2">
        <f t="shared" si="221"/>
        <v>0.42021416266174055</v>
      </c>
      <c r="GH173" s="2">
        <f t="shared" si="221"/>
        <v>0.34945760589875513</v>
      </c>
      <c r="GI173" s="2">
        <f t="shared" si="221"/>
        <v>0.30387122957040019</v>
      </c>
      <c r="GJ173" s="2">
        <f t="shared" si="221"/>
        <v>0.22112881310241927</v>
      </c>
      <c r="GK173" s="2">
        <f t="shared" si="221"/>
        <v>0.21789510560938333</v>
      </c>
      <c r="GM173" s="86">
        <f t="shared" si="222"/>
        <v>2.8491251912147698E-277</v>
      </c>
      <c r="GN173" s="86">
        <f t="shared" si="222"/>
        <v>6.8921614158737816E-156</v>
      </c>
      <c r="GO173" s="86">
        <f t="shared" si="222"/>
        <v>2.4343328179107471E-167</v>
      </c>
      <c r="GP173" s="86">
        <f t="shared" si="222"/>
        <v>7.7743707085231575E-174</v>
      </c>
      <c r="GQ173" s="86">
        <f t="shared" si="222"/>
        <v>4.3618697806582507E-172</v>
      </c>
      <c r="GR173" s="86">
        <f t="shared" si="222"/>
        <v>2.5275815152205254E-149</v>
      </c>
      <c r="GS173" s="86">
        <f t="shared" si="222"/>
        <v>5.8722614915345523E-153</v>
      </c>
      <c r="GT173" s="86">
        <f t="shared" si="222"/>
        <v>1.8311882023603759E-185</v>
      </c>
      <c r="GU173" s="86">
        <f t="shared" si="222"/>
        <v>4.5801306418175108E-236</v>
      </c>
      <c r="GV173" s="86">
        <f t="shared" si="222"/>
        <v>4.4547711531487635E-266</v>
      </c>
      <c r="GW173" s="86">
        <f t="shared" si="222"/>
        <v>2.6886995083535668E-215</v>
      </c>
      <c r="GX173" s="86">
        <f t="shared" si="222"/>
        <v>0</v>
      </c>
      <c r="GY173" s="86">
        <f t="shared" si="222"/>
        <v>2.7716347478581417E-125</v>
      </c>
      <c r="GZ173" s="86">
        <f t="shared" si="222"/>
        <v>3.7057047132724914E-124</v>
      </c>
      <c r="HA173" s="86">
        <f t="shared" si="222"/>
        <v>9.1136831846349841E-200</v>
      </c>
      <c r="HC173" s="86">
        <f t="shared" si="186"/>
        <v>8.4094088729846379E-86</v>
      </c>
      <c r="HD173" s="86">
        <f t="shared" si="186"/>
        <v>5.1953841198951728E-83</v>
      </c>
      <c r="HE173" s="86">
        <f t="shared" si="186"/>
        <v>6.7946296499676625E-85</v>
      </c>
      <c r="HF173" s="86">
        <f t="shared" si="185"/>
        <v>3.5500598914014279E-161</v>
      </c>
      <c r="HG173" s="86">
        <f t="shared" si="185"/>
        <v>2.6301153112543679E-143</v>
      </c>
      <c r="HH173" s="86">
        <f t="shared" si="185"/>
        <v>9.7633674593538128E-123</v>
      </c>
      <c r="HI173" s="86">
        <f t="shared" si="185"/>
        <v>7.9215933585938384E-125</v>
      </c>
      <c r="HJ173" s="86">
        <f t="shared" si="185"/>
        <v>1.8668798978750439E-133</v>
      </c>
      <c r="HK173" s="86">
        <f t="shared" si="185"/>
        <v>1.643692055323305E-177</v>
      </c>
      <c r="HL173" s="86">
        <f t="shared" si="185"/>
        <v>3.0188109694491768E-158</v>
      </c>
      <c r="HM173" s="86">
        <f t="shared" si="185"/>
        <v>1.1154090339749173E-152</v>
      </c>
      <c r="HN173" s="86">
        <f t="shared" si="185"/>
        <v>1.4231320937433208E-157</v>
      </c>
      <c r="HO173" s="86">
        <f t="shared" si="231"/>
        <v>2.5861485329902415E-59</v>
      </c>
      <c r="HP173" s="86">
        <f t="shared" si="231"/>
        <v>1.7412062738475616E-58</v>
      </c>
      <c r="HQ173" s="86">
        <f t="shared" si="231"/>
        <v>4.8100941153504192E-81</v>
      </c>
      <c r="HS173" s="86">
        <f t="shared" si="223"/>
        <v>6.9673295854155512E-7</v>
      </c>
      <c r="HT173" s="86">
        <f t="shared" si="223"/>
        <v>1.4013793813403108E-10</v>
      </c>
      <c r="HU173" s="86">
        <f t="shared" si="223"/>
        <v>2.3844421921306186E-13</v>
      </c>
      <c r="HV173" s="86">
        <f t="shared" si="223"/>
        <v>2.35151387124795E-14</v>
      </c>
      <c r="HW173" s="86">
        <f t="shared" si="223"/>
        <v>5.2822238552794983E-14</v>
      </c>
      <c r="HX173" s="86">
        <f t="shared" si="223"/>
        <v>5.1668197596219993E-18</v>
      </c>
      <c r="HY173" s="86">
        <f t="shared" si="223"/>
        <v>1.0297428735201925E-15</v>
      </c>
      <c r="HZ173" s="86">
        <f t="shared" si="223"/>
        <v>5.1952335659217495E-14</v>
      </c>
      <c r="IA173" s="86">
        <f t="shared" si="223"/>
        <v>6.9457404777034718E-21</v>
      </c>
      <c r="IB173" s="86">
        <f t="shared" si="223"/>
        <v>1.1694299196539805E-21</v>
      </c>
      <c r="IC173" s="86">
        <f t="shared" si="223"/>
        <v>3.5991157271646078E-19</v>
      </c>
      <c r="ID173" s="86">
        <f t="shared" si="223"/>
        <v>1.8281783195724216E-15</v>
      </c>
      <c r="IE173" s="86">
        <f t="shared" si="223"/>
        <v>7.9121520753750208E-10</v>
      </c>
      <c r="IF173" s="86">
        <f t="shared" si="223"/>
        <v>2.3257385545654216E-4</v>
      </c>
      <c r="IG173" s="86">
        <f t="shared" si="223"/>
        <v>2.4027078439875122E-4</v>
      </c>
      <c r="II173" s="86">
        <f t="shared" si="224"/>
        <v>0.17111756292161656</v>
      </c>
      <c r="IJ173" s="86">
        <f t="shared" si="224"/>
        <v>0.15432713610674126</v>
      </c>
      <c r="IK173" s="86">
        <f t="shared" si="224"/>
        <v>0.29493083316845764</v>
      </c>
      <c r="IL173" s="86">
        <f t="shared" si="224"/>
        <v>0.24134309997858097</v>
      </c>
      <c r="IM173" s="86">
        <f t="shared" si="224"/>
        <v>0.28283119330245954</v>
      </c>
      <c r="IN173" s="86">
        <f t="shared" si="224"/>
        <v>0.40658409277110552</v>
      </c>
      <c r="IO173" s="86">
        <f t="shared" si="224"/>
        <v>0.36385231794169082</v>
      </c>
      <c r="IP173" s="86">
        <f t="shared" si="224"/>
        <v>0.336764585502694</v>
      </c>
      <c r="IQ173" s="86">
        <f t="shared" si="224"/>
        <v>0.39333877989044475</v>
      </c>
      <c r="IR173" s="86">
        <f t="shared" si="224"/>
        <v>0.35188669824277241</v>
      </c>
      <c r="IS173" s="86">
        <f t="shared" si="224"/>
        <v>0.359458023443264</v>
      </c>
      <c r="IT173" s="86">
        <f t="shared" si="224"/>
        <v>0.18101665751456547</v>
      </c>
      <c r="IU173" s="86">
        <f t="shared" si="224"/>
        <v>0.12105271572031136</v>
      </c>
      <c r="IV173" s="86">
        <f t="shared" si="224"/>
        <v>2.6306516145108115E-2</v>
      </c>
      <c r="IW173" s="86">
        <f t="shared" si="224"/>
        <v>2.4195491205246857E-2</v>
      </c>
      <c r="IY173" s="86">
        <f t="shared" si="225"/>
        <v>0.17111825965457511</v>
      </c>
      <c r="IZ173" s="86">
        <f t="shared" si="225"/>
        <v>0.15432713624687919</v>
      </c>
      <c r="JA173" s="86">
        <f t="shared" si="225"/>
        <v>0.29493083316869606</v>
      </c>
      <c r="JB173" s="86">
        <f t="shared" si="225"/>
        <v>0.24134309997860448</v>
      </c>
      <c r="JC173" s="86">
        <f t="shared" si="225"/>
        <v>0.28283119330251238</v>
      </c>
      <c r="JD173" s="86">
        <f t="shared" si="225"/>
        <v>0.40658409277110552</v>
      </c>
      <c r="JE173" s="86">
        <f t="shared" si="225"/>
        <v>0.36385231794169187</v>
      </c>
      <c r="JF173" s="86">
        <f t="shared" si="225"/>
        <v>0.33676458550274596</v>
      </c>
      <c r="JG173" s="86">
        <f t="shared" si="225"/>
        <v>0.39333877989044475</v>
      </c>
      <c r="JH173" s="86">
        <f t="shared" si="225"/>
        <v>0.35188669824277241</v>
      </c>
      <c r="JI173" s="86">
        <f t="shared" si="225"/>
        <v>0.359458023443264</v>
      </c>
      <c r="JJ173" s="86">
        <f t="shared" si="225"/>
        <v>0.1810166575145673</v>
      </c>
      <c r="JK173" s="86">
        <f t="shared" si="225"/>
        <v>0.12105271651152656</v>
      </c>
      <c r="JL173" s="86">
        <f t="shared" si="225"/>
        <v>2.6539090000564657E-2</v>
      </c>
      <c r="JM173" s="86">
        <f t="shared" si="225"/>
        <v>2.4435761989645609E-2</v>
      </c>
    </row>
    <row r="174" spans="2:273" x14ac:dyDescent="0.25">
      <c r="B174" s="2">
        <v>147</v>
      </c>
      <c r="C174" s="37">
        <v>64.317999999999998</v>
      </c>
      <c r="D174" s="37">
        <v>58.332999999999998</v>
      </c>
      <c r="E174" s="37">
        <v>56.05</v>
      </c>
      <c r="F174" s="37">
        <v>59.154000000000003</v>
      </c>
      <c r="G174" s="37">
        <v>59.896999999999998</v>
      </c>
      <c r="H174" s="37">
        <v>59.640999999999998</v>
      </c>
      <c r="I174" s="37">
        <v>59.658999999999999</v>
      </c>
      <c r="J174" s="37">
        <v>60.146000000000001</v>
      </c>
      <c r="K174" s="37">
        <v>61.268000000000001</v>
      </c>
      <c r="L174" s="37">
        <v>64.072999999999993</v>
      </c>
      <c r="M174" s="37">
        <v>64.683000000000007</v>
      </c>
      <c r="N174" s="37">
        <v>65.561000000000007</v>
      </c>
      <c r="O174" s="37">
        <v>73.268000000000001</v>
      </c>
      <c r="P174" s="37">
        <v>64.763000000000005</v>
      </c>
      <c r="Q174" s="37">
        <v>73.525000000000006</v>
      </c>
      <c r="S174" s="4">
        <f t="shared" si="226"/>
        <v>65.257419208869806</v>
      </c>
      <c r="T174" s="4">
        <f t="shared" si="226"/>
        <v>59.051044368180037</v>
      </c>
      <c r="U174" s="4">
        <f t="shared" si="226"/>
        <v>57.075747308766964</v>
      </c>
      <c r="V174" s="4">
        <f t="shared" si="226"/>
        <v>57.866119110442384</v>
      </c>
      <c r="W174" s="4">
        <f t="shared" si="226"/>
        <v>60.14087891455371</v>
      </c>
      <c r="X174" s="4">
        <f t="shared" si="226"/>
        <v>58.057693635744918</v>
      </c>
      <c r="Y174" s="4">
        <f t="shared" si="226"/>
        <v>59.055459166029685</v>
      </c>
      <c r="Z174" s="4">
        <f t="shared" si="226"/>
        <v>59.654031771277786</v>
      </c>
      <c r="AA174" s="4">
        <f t="shared" si="226"/>
        <v>61.396847197400312</v>
      </c>
      <c r="AB174" s="4">
        <f t="shared" si="226"/>
        <v>63.720733286606844</v>
      </c>
      <c r="AC174" s="4">
        <f t="shared" si="226"/>
        <v>64.673444723511452</v>
      </c>
      <c r="AD174" s="4">
        <f t="shared" si="226"/>
        <v>65.227685391156101</v>
      </c>
      <c r="AE174" s="4">
        <f t="shared" si="226"/>
        <v>66.97871512204847</v>
      </c>
      <c r="AF174" s="4">
        <f t="shared" si="226"/>
        <v>65.05995049003505</v>
      </c>
      <c r="AG174" s="4">
        <f t="shared" si="226"/>
        <v>77.657034845496</v>
      </c>
      <c r="AI174" s="4">
        <f t="shared" si="227"/>
        <v>-0.93941920886980768</v>
      </c>
      <c r="AJ174" s="4">
        <f t="shared" si="227"/>
        <v>-0.71804436818003836</v>
      </c>
      <c r="AK174" s="4">
        <f t="shared" si="227"/>
        <v>-1.0257473087669666</v>
      </c>
      <c r="AL174" s="4">
        <f t="shared" si="227"/>
        <v>1.2878808895576199</v>
      </c>
      <c r="AM174" s="4">
        <f t="shared" si="227"/>
        <v>-0.24387891455371147</v>
      </c>
      <c r="AN174" s="4">
        <f t="shared" si="227"/>
        <v>1.5833063642550798</v>
      </c>
      <c r="AO174" s="4">
        <f t="shared" si="227"/>
        <v>0.60354083397031388</v>
      </c>
      <c r="AP174" s="4">
        <f t="shared" si="227"/>
        <v>0.49196822872221446</v>
      </c>
      <c r="AQ174" s="4">
        <f t="shared" si="227"/>
        <v>-0.12884719740031159</v>
      </c>
      <c r="AR174" s="4">
        <f t="shared" si="227"/>
        <v>0.35226671339314919</v>
      </c>
      <c r="AS174" s="4">
        <f t="shared" si="227"/>
        <v>9.5552764885553643E-3</v>
      </c>
      <c r="AT174" s="4">
        <f t="shared" si="227"/>
        <v>0.33331460884390651</v>
      </c>
      <c r="AU174" s="4">
        <f t="shared" si="227"/>
        <v>6.2892848779515305</v>
      </c>
      <c r="AV174" s="4">
        <f t="shared" si="227"/>
        <v>-0.29695049003504437</v>
      </c>
      <c r="AW174" s="4">
        <f t="shared" si="227"/>
        <v>-4.1320348454959941</v>
      </c>
      <c r="AY174" s="2">
        <f t="shared" si="219"/>
        <v>65.257419208869806</v>
      </c>
      <c r="AZ174" s="2">
        <f t="shared" si="219"/>
        <v>57.98162390724459</v>
      </c>
      <c r="BA174" s="2">
        <f t="shared" si="219"/>
        <v>55.468168985620224</v>
      </c>
      <c r="BB174" s="2">
        <f t="shared" si="219"/>
        <v>56.225486988506205</v>
      </c>
      <c r="BC174" s="2">
        <f t="shared" si="219"/>
        <v>57.177132932145213</v>
      </c>
      <c r="BD174" s="2">
        <f t="shared" si="219"/>
        <v>56.16651937572</v>
      </c>
      <c r="BE174" s="2">
        <f t="shared" si="219"/>
        <v>54.939885796293574</v>
      </c>
      <c r="BF174" s="2">
        <f t="shared" si="219"/>
        <v>56.536901000667733</v>
      </c>
      <c r="BG174" s="2">
        <f t="shared" si="219"/>
        <v>55.352270760271651</v>
      </c>
      <c r="BH174" s="2">
        <f t="shared" si="219"/>
        <v>55.807044993655666</v>
      </c>
      <c r="BI174" s="2">
        <f t="shared" si="219"/>
        <v>59.65810718580002</v>
      </c>
      <c r="BJ174" s="2">
        <f t="shared" si="219"/>
        <v>60.955301005433157</v>
      </c>
      <c r="BK174" s="2">
        <f t="shared" si="219"/>
        <v>63.052821779576263</v>
      </c>
      <c r="BL174" s="2">
        <f t="shared" si="219"/>
        <v>61.372819523254464</v>
      </c>
      <c r="BM174" s="2">
        <f t="shared" si="219"/>
        <v>69.858354238029122</v>
      </c>
      <c r="BO174" s="2" t="str">
        <f t="shared" si="187"/>
        <v/>
      </c>
      <c r="BP174" s="2" t="str">
        <f t="shared" si="188"/>
        <v/>
      </c>
      <c r="BQ174" s="2" t="str">
        <f t="shared" si="189"/>
        <v/>
      </c>
      <c r="BR174" s="2" t="str">
        <f t="shared" si="190"/>
        <v/>
      </c>
      <c r="BS174" s="2" t="str">
        <f t="shared" si="191"/>
        <v/>
      </c>
      <c r="BT174" s="2" t="str">
        <f t="shared" si="192"/>
        <v/>
      </c>
      <c r="BU174" s="2" t="str">
        <f t="shared" si="193"/>
        <v/>
      </c>
      <c r="BV174" s="2" t="str">
        <f t="shared" si="194"/>
        <v/>
      </c>
      <c r="BW174" s="2" t="str">
        <f t="shared" si="195"/>
        <v/>
      </c>
      <c r="BX174" s="2" t="str">
        <f t="shared" si="196"/>
        <v/>
      </c>
      <c r="BY174" s="2" t="str">
        <f t="shared" si="197"/>
        <v/>
      </c>
      <c r="BZ174" s="2" t="str">
        <f t="shared" si="198"/>
        <v/>
      </c>
      <c r="CA174" s="2" t="str">
        <f t="shared" si="199"/>
        <v/>
      </c>
      <c r="CB174" s="2" t="str">
        <f t="shared" si="200"/>
        <v/>
      </c>
      <c r="CC174" s="2" t="str">
        <f t="shared" si="201"/>
        <v/>
      </c>
      <c r="CE174" s="2" t="str">
        <f t="shared" si="220"/>
        <v/>
      </c>
      <c r="CF174" s="2" t="str">
        <f t="shared" si="220"/>
        <v/>
      </c>
      <c r="CG174" s="2" t="str">
        <f t="shared" si="220"/>
        <v/>
      </c>
      <c r="CH174" s="2" t="str">
        <f t="shared" si="220"/>
        <v/>
      </c>
      <c r="CI174" s="2" t="str">
        <f t="shared" si="220"/>
        <v/>
      </c>
      <c r="CJ174" s="2" t="str">
        <f t="shared" si="220"/>
        <v/>
      </c>
      <c r="CK174" s="2" t="str">
        <f t="shared" si="220"/>
        <v/>
      </c>
      <c r="CL174" s="2" t="str">
        <f t="shared" si="220"/>
        <v/>
      </c>
      <c r="CM174" s="2" t="str">
        <f t="shared" si="220"/>
        <v/>
      </c>
      <c r="CN174" s="2" t="str">
        <f t="shared" si="220"/>
        <v/>
      </c>
      <c r="CO174" s="2" t="str">
        <f t="shared" si="220"/>
        <v/>
      </c>
      <c r="CP174" s="2" t="str">
        <f t="shared" si="220"/>
        <v/>
      </c>
      <c r="CQ174" s="2" t="str">
        <f t="shared" si="220"/>
        <v/>
      </c>
      <c r="CR174" s="2" t="str">
        <f t="shared" si="220"/>
        <v/>
      </c>
      <c r="CS174" s="2" t="str">
        <f t="shared" si="220"/>
        <v/>
      </c>
      <c r="CU174" s="2" t="str">
        <f t="shared" si="202"/>
        <v/>
      </c>
      <c r="CV174" s="2" t="str">
        <f t="shared" si="203"/>
        <v/>
      </c>
      <c r="CW174" s="2" t="str">
        <f t="shared" si="204"/>
        <v/>
      </c>
      <c r="CX174" s="2" t="str">
        <f t="shared" si="205"/>
        <v/>
      </c>
      <c r="CY174" s="2" t="str">
        <f t="shared" si="206"/>
        <v/>
      </c>
      <c r="CZ174" s="2" t="str">
        <f t="shared" si="207"/>
        <v/>
      </c>
      <c r="DA174" s="2" t="str">
        <f t="shared" si="208"/>
        <v/>
      </c>
      <c r="DB174" s="2" t="str">
        <f t="shared" si="209"/>
        <v/>
      </c>
      <c r="DC174" s="2" t="str">
        <f t="shared" si="210"/>
        <v/>
      </c>
      <c r="DD174" s="2" t="str">
        <f t="shared" si="211"/>
        <v/>
      </c>
      <c r="DE174" s="2" t="str">
        <f t="shared" si="212"/>
        <v/>
      </c>
      <c r="DF174" s="2" t="str">
        <f t="shared" si="213"/>
        <v/>
      </c>
      <c r="DG174" s="2" t="str">
        <f t="shared" si="214"/>
        <v/>
      </c>
      <c r="DH174" s="2" t="str">
        <f t="shared" si="215"/>
        <v/>
      </c>
      <c r="DI174" s="2" t="str">
        <f t="shared" si="216"/>
        <v/>
      </c>
      <c r="DK174" s="2">
        <f t="shared" si="228"/>
        <v>165.73864311740891</v>
      </c>
      <c r="DL174" s="2">
        <f t="shared" si="228"/>
        <v>97.240364693446054</v>
      </c>
      <c r="DM174" s="2">
        <f t="shared" si="228"/>
        <v>114.01834038054966</v>
      </c>
      <c r="DN174" s="2">
        <f t="shared" si="228"/>
        <v>100.01462790697674</v>
      </c>
      <c r="DO174" s="2">
        <f t="shared" si="228"/>
        <v>102.19533419766091</v>
      </c>
      <c r="DP174" s="2">
        <f t="shared" si="228"/>
        <v>83.969274841437638</v>
      </c>
      <c r="DQ174" s="2">
        <f t="shared" si="228"/>
        <v>95.217803533675607</v>
      </c>
      <c r="DR174" s="2">
        <f t="shared" si="228"/>
        <v>93.037932346723025</v>
      </c>
      <c r="DS174" s="2">
        <f t="shared" si="228"/>
        <v>113.08976470588237</v>
      </c>
      <c r="DT174" s="2">
        <f t="shared" si="228"/>
        <v>93.588947842579444</v>
      </c>
      <c r="DU174" s="2">
        <f t="shared" si="228"/>
        <v>108.72493070175437</v>
      </c>
      <c r="DV174" s="2">
        <f t="shared" si="228"/>
        <v>117.53835009380865</v>
      </c>
      <c r="DW174" s="2">
        <f t="shared" si="228"/>
        <v>102.60009196617335</v>
      </c>
      <c r="DX174" s="2">
        <f t="shared" si="228"/>
        <v>80.266970190274805</v>
      </c>
      <c r="DY174" s="2">
        <f t="shared" si="228"/>
        <v>108.77816399286986</v>
      </c>
      <c r="EA174" s="2">
        <f t="shared" si="218"/>
        <v>63.746002197802184</v>
      </c>
      <c r="EB174" s="2">
        <f t="shared" si="218"/>
        <v>57.048776242753178</v>
      </c>
      <c r="EC174" s="2">
        <f t="shared" si="218"/>
        <v>54.768637110016414</v>
      </c>
      <c r="ED174" s="2">
        <f t="shared" si="218"/>
        <v>54.872965793397235</v>
      </c>
      <c r="EE174" s="2">
        <f t="shared" si="218"/>
        <v>56.601529764233483</v>
      </c>
      <c r="EF174" s="2">
        <f t="shared" si="218"/>
        <v>55.616738175948356</v>
      </c>
      <c r="EG174" s="2">
        <f t="shared" si="218"/>
        <v>54.17345475850243</v>
      </c>
      <c r="EH174" s="2">
        <f t="shared" si="218"/>
        <v>55.851930556936011</v>
      </c>
      <c r="EI174" s="2">
        <f t="shared" si="218"/>
        <v>54.039197532556543</v>
      </c>
      <c r="EJ174" s="2">
        <f t="shared" si="218"/>
        <v>54.269835857749086</v>
      </c>
      <c r="EK174" s="2">
        <f t="shared" si="217"/>
        <v>59.089042884756225</v>
      </c>
      <c r="EL174" s="2">
        <f t="shared" si="184"/>
        <v>60.811151376146782</v>
      </c>
      <c r="EM174" s="2">
        <f t="shared" si="184"/>
        <v>62.88547054676485</v>
      </c>
      <c r="EN174" s="2">
        <f t="shared" si="184"/>
        <v>61.443489089586627</v>
      </c>
      <c r="EO174" s="2">
        <f t="shared" si="184"/>
        <v>69.809077496823903</v>
      </c>
      <c r="EQ174" s="2">
        <f t="shared" si="229"/>
        <v>68.503077111579913</v>
      </c>
      <c r="ER174" s="2">
        <f t="shared" si="229"/>
        <v>59.752357553942936</v>
      </c>
      <c r="ES174" s="2">
        <f t="shared" si="229"/>
        <v>56.488691138754717</v>
      </c>
      <c r="ET174" s="2">
        <f t="shared" si="229"/>
        <v>58.327978384699151</v>
      </c>
      <c r="EU174" s="2">
        <f t="shared" si="229"/>
        <v>58.036547991920969</v>
      </c>
      <c r="EV174" s="2">
        <f t="shared" si="229"/>
        <v>56.816432934591461</v>
      </c>
      <c r="EW174" s="2">
        <f t="shared" si="229"/>
        <v>55.943878587150721</v>
      </c>
      <c r="EX174" s="2">
        <f t="shared" si="229"/>
        <v>57.487434877872531</v>
      </c>
      <c r="EY174" s="2">
        <f t="shared" si="229"/>
        <v>56.915056817557428</v>
      </c>
      <c r="EZ174" s="2">
        <f t="shared" si="229"/>
        <v>57.754828644628944</v>
      </c>
      <c r="FA174" s="2">
        <f t="shared" si="229"/>
        <v>60.364072579300185</v>
      </c>
      <c r="FB174" s="2">
        <f t="shared" si="229"/>
        <v>61.186428132387711</v>
      </c>
      <c r="FC174" s="2">
        <f t="shared" si="229"/>
        <v>63.392653513991611</v>
      </c>
      <c r="FD174" s="2">
        <f t="shared" si="229"/>
        <v>61.139241853572173</v>
      </c>
      <c r="FE174" s="2">
        <f t="shared" si="229"/>
        <v>70.000610087310775</v>
      </c>
      <c r="FG174" s="2">
        <f t="shared" si="230"/>
        <v>0.99990995636837232</v>
      </c>
      <c r="FH174" s="2">
        <f t="shared" si="230"/>
        <v>0.99992454129080643</v>
      </c>
      <c r="FI174" s="2">
        <f t="shared" si="230"/>
        <v>0.99993171571637685</v>
      </c>
      <c r="FJ174" s="2">
        <f t="shared" si="230"/>
        <v>0.99992722746665486</v>
      </c>
      <c r="FK174" s="2">
        <f t="shared" si="230"/>
        <v>0.99993656238731188</v>
      </c>
      <c r="FL174" s="2">
        <f t="shared" si="230"/>
        <v>0.99993116949570138</v>
      </c>
      <c r="FM174" s="2">
        <f t="shared" si="230"/>
        <v>0.99992434960295007</v>
      </c>
      <c r="FN174" s="2">
        <f t="shared" si="230"/>
        <v>0.99991670330736937</v>
      </c>
      <c r="FO174" s="2">
        <f t="shared" si="230"/>
        <v>0.99988894774223414</v>
      </c>
      <c r="FP174" s="2">
        <f t="shared" si="230"/>
        <v>0.99990333784229468</v>
      </c>
      <c r="FQ174" s="2">
        <f t="shared" si="230"/>
        <v>0.99990981551447156</v>
      </c>
      <c r="FR174" s="2">
        <f t="shared" si="230"/>
        <v>0.99991108673644546</v>
      </c>
      <c r="FS174" s="2">
        <f t="shared" si="230"/>
        <v>0.9999200054552998</v>
      </c>
      <c r="FT174" s="2">
        <f t="shared" si="230"/>
        <v>0.99991722080190482</v>
      </c>
      <c r="FU174" s="2">
        <f t="shared" si="230"/>
        <v>0.9998855893131966</v>
      </c>
      <c r="FW174" s="2">
        <f t="shared" si="221"/>
        <v>0.31578927187567885</v>
      </c>
      <c r="FX174" s="2">
        <f t="shared" si="221"/>
        <v>0.34391969468722744</v>
      </c>
      <c r="FY174" s="2">
        <f t="shared" si="221"/>
        <v>0.40433965470913108</v>
      </c>
      <c r="FZ174" s="2">
        <f t="shared" si="221"/>
        <v>0.39051554410953077</v>
      </c>
      <c r="GA174" s="2">
        <f t="shared" si="221"/>
        <v>0.39909653742030499</v>
      </c>
      <c r="GB174" s="2">
        <f t="shared" si="221"/>
        <v>0.4566408883826662</v>
      </c>
      <c r="GC174" s="2">
        <f t="shared" si="221"/>
        <v>0.43115439600270533</v>
      </c>
      <c r="GD174" s="2">
        <f t="shared" si="221"/>
        <v>0.41691908975209307</v>
      </c>
      <c r="GE174" s="2">
        <f t="shared" si="221"/>
        <v>0.45430440067854244</v>
      </c>
      <c r="GF174" s="2">
        <f t="shared" si="221"/>
        <v>0.4400033398852301</v>
      </c>
      <c r="GG174" s="2">
        <f t="shared" si="221"/>
        <v>0.44280373739782652</v>
      </c>
      <c r="GH174" s="2">
        <f t="shared" si="221"/>
        <v>0.37067531255990532</v>
      </c>
      <c r="GI174" s="2">
        <f t="shared" si="221"/>
        <v>0.3236983305072631</v>
      </c>
      <c r="GJ174" s="2">
        <f t="shared" si="221"/>
        <v>0.23739824213098504</v>
      </c>
      <c r="GK174" s="2">
        <f t="shared" si="221"/>
        <v>0.23399809474295694</v>
      </c>
      <c r="GM174" s="86">
        <f t="shared" si="222"/>
        <v>5.073754565709759E-284</v>
      </c>
      <c r="GN174" s="86">
        <f t="shared" si="222"/>
        <v>1.0378243624322061E-159</v>
      </c>
      <c r="GO174" s="86">
        <f t="shared" si="222"/>
        <v>2.0309253818715331E-171</v>
      </c>
      <c r="GP174" s="86">
        <f t="shared" si="222"/>
        <v>4.5512490423726439E-178</v>
      </c>
      <c r="GQ174" s="86">
        <f t="shared" si="222"/>
        <v>2.6500731494611639E-176</v>
      </c>
      <c r="GR174" s="86">
        <f t="shared" si="222"/>
        <v>5.8713788178048642E-153</v>
      </c>
      <c r="GS174" s="86">
        <f t="shared" si="222"/>
        <v>1.1672220419729602E-156</v>
      </c>
      <c r="GT174" s="86">
        <f t="shared" si="222"/>
        <v>4.9855615944635001E-190</v>
      </c>
      <c r="GU174" s="86">
        <f t="shared" si="222"/>
        <v>7.776500817675398E-242</v>
      </c>
      <c r="GV174" s="86">
        <f t="shared" si="222"/>
        <v>1.6659993501922151E-272</v>
      </c>
      <c r="GW174" s="86">
        <f t="shared" si="222"/>
        <v>1.5764301554121182E-220</v>
      </c>
      <c r="GX174" s="86">
        <f t="shared" si="222"/>
        <v>0</v>
      </c>
      <c r="GY174" s="86">
        <f t="shared" si="222"/>
        <v>2.4336720381512299E-128</v>
      </c>
      <c r="GZ174" s="86">
        <f t="shared" si="222"/>
        <v>3.3593327055884381E-127</v>
      </c>
      <c r="HA174" s="86">
        <f t="shared" si="222"/>
        <v>1.334325605162609E-204</v>
      </c>
      <c r="HC174" s="86">
        <f t="shared" si="186"/>
        <v>1.0430114387116639E-88</v>
      </c>
      <c r="HD174" s="86">
        <f t="shared" si="186"/>
        <v>8.4832512625820932E-86</v>
      </c>
      <c r="HE174" s="86">
        <f t="shared" si="186"/>
        <v>1.0312769993439838E-87</v>
      </c>
      <c r="HF174" s="86">
        <f t="shared" si="185"/>
        <v>1.3493927435422457E-166</v>
      </c>
      <c r="HG174" s="86">
        <f t="shared" si="185"/>
        <v>4.2458124718605361E-148</v>
      </c>
      <c r="HH174" s="86">
        <f t="shared" si="185"/>
        <v>9.1844562651989044E-127</v>
      </c>
      <c r="HI174" s="86">
        <f t="shared" si="185"/>
        <v>6.8343735169466314E-129</v>
      </c>
      <c r="HJ174" s="86">
        <f t="shared" si="185"/>
        <v>7.2876935234675748E-138</v>
      </c>
      <c r="HK174" s="86">
        <f t="shared" si="185"/>
        <v>2.8053027477968165E-183</v>
      </c>
      <c r="HL174" s="86">
        <f t="shared" si="185"/>
        <v>2.7857314260646528E-163</v>
      </c>
      <c r="HM174" s="86">
        <f t="shared" si="185"/>
        <v>1.2650593720575864E-157</v>
      </c>
      <c r="HN174" s="86">
        <f t="shared" si="185"/>
        <v>1.0229166658221401E-162</v>
      </c>
      <c r="HO174" s="86">
        <f t="shared" si="231"/>
        <v>2.7197716364624204E-61</v>
      </c>
      <c r="HP174" s="86">
        <f t="shared" si="231"/>
        <v>1.8914859339651904E-60</v>
      </c>
      <c r="HQ174" s="86">
        <f t="shared" si="231"/>
        <v>9.2133638185569174E-84</v>
      </c>
      <c r="HS174" s="86">
        <f t="shared" si="223"/>
        <v>1.5754667897717921E-7</v>
      </c>
      <c r="HT174" s="86">
        <f t="shared" si="223"/>
        <v>1.3544108728639647E-11</v>
      </c>
      <c r="HU174" s="86">
        <f t="shared" si="223"/>
        <v>1.6898392829261014E-14</v>
      </c>
      <c r="HV174" s="86">
        <f t="shared" si="223"/>
        <v>1.2589117789837812E-15</v>
      </c>
      <c r="HW174" s="86">
        <f t="shared" si="223"/>
        <v>3.5254376136349428E-15</v>
      </c>
      <c r="HX174" s="86">
        <f t="shared" si="223"/>
        <v>1.8604840210577983E-19</v>
      </c>
      <c r="HY174" s="86">
        <f t="shared" si="223"/>
        <v>6.0549345705902604E-17</v>
      </c>
      <c r="HZ174" s="86">
        <f t="shared" si="223"/>
        <v>3.8700607876841508E-15</v>
      </c>
      <c r="IA174" s="86">
        <f t="shared" si="223"/>
        <v>1.591544519223636E-22</v>
      </c>
      <c r="IB174" s="86">
        <f t="shared" si="223"/>
        <v>2.2806453898476171E-23</v>
      </c>
      <c r="IC174" s="86">
        <f t="shared" si="223"/>
        <v>8.9393073254462608E-21</v>
      </c>
      <c r="ID174" s="86">
        <f t="shared" si="223"/>
        <v>7.8360857419374137E-17</v>
      </c>
      <c r="IE174" s="86">
        <f t="shared" si="223"/>
        <v>8.6953158025404095E-11</v>
      </c>
      <c r="IF174" s="86">
        <f t="shared" si="223"/>
        <v>9.0919314866604687E-5</v>
      </c>
      <c r="IG174" s="86">
        <f t="shared" si="223"/>
        <v>9.2615106261032383E-5</v>
      </c>
      <c r="II174" s="86">
        <f t="shared" si="224"/>
        <v>0.20967428074074779</v>
      </c>
      <c r="IJ174" s="86">
        <f t="shared" si="224"/>
        <v>0.20001664244829931</v>
      </c>
      <c r="IK174" s="86">
        <f t="shared" si="224"/>
        <v>0.34956823250469032</v>
      </c>
      <c r="IL174" s="86">
        <f t="shared" si="224"/>
        <v>0.29878710566302474</v>
      </c>
      <c r="IM174" s="86">
        <f t="shared" si="224"/>
        <v>0.33746984770137467</v>
      </c>
      <c r="IN174" s="86">
        <f t="shared" si="224"/>
        <v>0.45248807947409769</v>
      </c>
      <c r="IO174" s="86">
        <f t="shared" si="224"/>
        <v>0.41301253178319997</v>
      </c>
      <c r="IP174" s="86">
        <f t="shared" si="224"/>
        <v>0.38722745172028822</v>
      </c>
      <c r="IQ174" s="86">
        <f t="shared" si="224"/>
        <v>0.44410766811836661</v>
      </c>
      <c r="IR174" s="86">
        <f t="shared" si="224"/>
        <v>0.41035710268113368</v>
      </c>
      <c r="IS174" s="86">
        <f t="shared" si="224"/>
        <v>0.41695955235072818</v>
      </c>
      <c r="IT174" s="86">
        <f t="shared" si="224"/>
        <v>0.23534520791833391</v>
      </c>
      <c r="IU174" s="86">
        <f t="shared" si="224"/>
        <v>0.1603551885336866</v>
      </c>
      <c r="IV174" s="86">
        <f t="shared" si="224"/>
        <v>3.8950290120639067E-2</v>
      </c>
      <c r="IW174" s="86">
        <f t="shared" si="224"/>
        <v>3.6017054735347359E-2</v>
      </c>
      <c r="IY174" s="86">
        <f t="shared" si="225"/>
        <v>0.20967443828742677</v>
      </c>
      <c r="IZ174" s="86">
        <f t="shared" si="225"/>
        <v>0.20001664246184342</v>
      </c>
      <c r="JA174" s="86">
        <f t="shared" si="225"/>
        <v>0.3495682325047072</v>
      </c>
      <c r="JB174" s="86">
        <f t="shared" si="225"/>
        <v>0.29878710566302602</v>
      </c>
      <c r="JC174" s="86">
        <f t="shared" si="225"/>
        <v>0.33746984770137822</v>
      </c>
      <c r="JD174" s="86">
        <f t="shared" si="225"/>
        <v>0.45248807947409769</v>
      </c>
      <c r="JE174" s="86">
        <f t="shared" si="225"/>
        <v>0.41301253178320002</v>
      </c>
      <c r="JF174" s="86">
        <f t="shared" si="225"/>
        <v>0.3872274517202921</v>
      </c>
      <c r="JG174" s="86">
        <f t="shared" si="225"/>
        <v>0.44410766811836661</v>
      </c>
      <c r="JH174" s="86">
        <f t="shared" si="225"/>
        <v>0.41035710268113368</v>
      </c>
      <c r="JI174" s="86">
        <f t="shared" si="225"/>
        <v>0.41695955235072818</v>
      </c>
      <c r="JJ174" s="86">
        <f t="shared" si="225"/>
        <v>0.23534520791833399</v>
      </c>
      <c r="JK174" s="86">
        <f t="shared" si="225"/>
        <v>0.16035518862063977</v>
      </c>
      <c r="JL174" s="86">
        <f t="shared" si="225"/>
        <v>3.9041209435505674E-2</v>
      </c>
      <c r="JM174" s="86">
        <f t="shared" si="225"/>
        <v>3.6109669841608391E-2</v>
      </c>
    </row>
    <row r="175" spans="2:273" x14ac:dyDescent="0.25">
      <c r="B175" s="2">
        <v>148</v>
      </c>
      <c r="C175" s="37">
        <v>63.817999999999998</v>
      </c>
      <c r="D175" s="37">
        <v>57.923000000000002</v>
      </c>
      <c r="E175" s="37">
        <v>56.3</v>
      </c>
      <c r="F175" s="37">
        <v>59.154000000000003</v>
      </c>
      <c r="G175" s="37">
        <v>59.179000000000002</v>
      </c>
      <c r="H175" s="37">
        <v>59.692</v>
      </c>
      <c r="I175" s="37">
        <v>59.658999999999999</v>
      </c>
      <c r="J175" s="37">
        <v>61.414999999999999</v>
      </c>
      <c r="K175" s="37">
        <v>59.829000000000001</v>
      </c>
      <c r="L175" s="37">
        <v>62.268000000000001</v>
      </c>
      <c r="M175" s="37">
        <v>63.439</v>
      </c>
      <c r="N175" s="37">
        <v>66.462999999999994</v>
      </c>
      <c r="O175" s="37">
        <v>70.950999999999993</v>
      </c>
      <c r="P175" s="37">
        <v>67.367999999999995</v>
      </c>
      <c r="Q175" s="37">
        <v>76.924999999999997</v>
      </c>
      <c r="S175" s="4">
        <f t="shared" si="226"/>
        <v>65.059207696687167</v>
      </c>
      <c r="T175" s="4">
        <f t="shared" si="226"/>
        <v>59.104344870099503</v>
      </c>
      <c r="U175" s="4">
        <f t="shared" si="226"/>
        <v>57.047878039622574</v>
      </c>
      <c r="V175" s="4">
        <f t="shared" si="226"/>
        <v>57.8879177051532</v>
      </c>
      <c r="W175" s="4">
        <f t="shared" si="226"/>
        <v>60.208476970440671</v>
      </c>
      <c r="X175" s="4">
        <f t="shared" si="226"/>
        <v>57.845592691960441</v>
      </c>
      <c r="Y175" s="4">
        <f t="shared" si="226"/>
        <v>58.889097144349265</v>
      </c>
      <c r="Z175" s="4">
        <f t="shared" si="226"/>
        <v>59.600429255690734</v>
      </c>
      <c r="AA175" s="4">
        <f t="shared" si="226"/>
        <v>60.978215869860477</v>
      </c>
      <c r="AB175" s="4">
        <f t="shared" si="226"/>
        <v>63.543424149568821</v>
      </c>
      <c r="AC175" s="4">
        <f t="shared" si="226"/>
        <v>64.46444250653991</v>
      </c>
      <c r="AD175" s="4">
        <f t="shared" si="226"/>
        <v>65.710979206380827</v>
      </c>
      <c r="AE175" s="4">
        <f t="shared" si="226"/>
        <v>67.642352220819276</v>
      </c>
      <c r="AF175" s="4">
        <f t="shared" si="226"/>
        <v>66.282240416036302</v>
      </c>
      <c r="AG175" s="4">
        <f t="shared" si="226"/>
        <v>80.275680394801583</v>
      </c>
      <c r="AI175" s="4">
        <f t="shared" si="227"/>
        <v>-1.2412076966871695</v>
      </c>
      <c r="AJ175" s="4">
        <f t="shared" si="227"/>
        <v>-1.1813448700995011</v>
      </c>
      <c r="AK175" s="4">
        <f t="shared" si="227"/>
        <v>-0.74787803962257726</v>
      </c>
      <c r="AL175" s="4">
        <f t="shared" si="227"/>
        <v>1.2660822948468038</v>
      </c>
      <c r="AM175" s="4">
        <f t="shared" si="227"/>
        <v>-1.029476970440669</v>
      </c>
      <c r="AN175" s="4">
        <f t="shared" si="227"/>
        <v>1.8464073080395593</v>
      </c>
      <c r="AO175" s="4">
        <f t="shared" si="227"/>
        <v>0.76990285565073435</v>
      </c>
      <c r="AP175" s="4">
        <f t="shared" si="227"/>
        <v>1.8145707443092647</v>
      </c>
      <c r="AQ175" s="4">
        <f t="shared" si="227"/>
        <v>-1.1492158698604769</v>
      </c>
      <c r="AR175" s="4">
        <f t="shared" si="227"/>
        <v>-1.2754241495688206</v>
      </c>
      <c r="AS175" s="4">
        <f t="shared" si="227"/>
        <v>-1.0254425065399104</v>
      </c>
      <c r="AT175" s="4">
        <f t="shared" si="227"/>
        <v>0.75202079361916674</v>
      </c>
      <c r="AU175" s="4">
        <f t="shared" si="227"/>
        <v>3.308647779180717</v>
      </c>
      <c r="AV175" s="4">
        <f t="shared" si="227"/>
        <v>1.0857595839636929</v>
      </c>
      <c r="AW175" s="4">
        <f t="shared" si="227"/>
        <v>-3.3506803948015857</v>
      </c>
      <c r="AY175" s="2">
        <f t="shared" si="219"/>
        <v>65.059207696687167</v>
      </c>
      <c r="AZ175" s="2">
        <f t="shared" si="219"/>
        <v>57.871432953035018</v>
      </c>
      <c r="BA175" s="2">
        <f t="shared" si="219"/>
        <v>55.383965912085344</v>
      </c>
      <c r="BB175" s="2">
        <f t="shared" si="219"/>
        <v>56.121028253595398</v>
      </c>
      <c r="BC175" s="2">
        <f t="shared" si="219"/>
        <v>57.113758548231985</v>
      </c>
      <c r="BD175" s="2">
        <f t="shared" si="219"/>
        <v>56.064349703151436</v>
      </c>
      <c r="BE175" s="2">
        <f t="shared" si="219"/>
        <v>54.835997535272554</v>
      </c>
      <c r="BF175" s="2">
        <f t="shared" si="219"/>
        <v>56.463979695717754</v>
      </c>
      <c r="BG175" s="2">
        <f t="shared" si="219"/>
        <v>55.251543188240134</v>
      </c>
      <c r="BH175" s="2">
        <f t="shared" si="219"/>
        <v>55.780403931527658</v>
      </c>
      <c r="BI175" s="2">
        <f t="shared" si="219"/>
        <v>59.577335281447859</v>
      </c>
      <c r="BJ175" s="2">
        <f t="shared" si="219"/>
        <v>60.867383451464455</v>
      </c>
      <c r="BK175" s="2">
        <f t="shared" si="219"/>
        <v>62.983013247717963</v>
      </c>
      <c r="BL175" s="2">
        <f t="shared" si="219"/>
        <v>61.279890152694819</v>
      </c>
      <c r="BM175" s="2">
        <f t="shared" si="219"/>
        <v>69.630873650409782</v>
      </c>
      <c r="BO175" s="2" t="str">
        <f t="shared" si="187"/>
        <v/>
      </c>
      <c r="BP175" s="2" t="str">
        <f t="shared" si="188"/>
        <v/>
      </c>
      <c r="BQ175" s="2" t="str">
        <f t="shared" si="189"/>
        <v/>
      </c>
      <c r="BR175" s="2" t="str">
        <f t="shared" si="190"/>
        <v/>
      </c>
      <c r="BS175" s="2" t="str">
        <f t="shared" si="191"/>
        <v/>
      </c>
      <c r="BT175" s="2" t="str">
        <f t="shared" si="192"/>
        <v/>
      </c>
      <c r="BU175" s="2" t="str">
        <f t="shared" si="193"/>
        <v/>
      </c>
      <c r="BV175" s="2" t="str">
        <f t="shared" si="194"/>
        <v/>
      </c>
      <c r="BW175" s="2" t="str">
        <f t="shared" si="195"/>
        <v/>
      </c>
      <c r="BX175" s="2" t="str">
        <f t="shared" si="196"/>
        <v/>
      </c>
      <c r="BY175" s="2" t="str">
        <f t="shared" si="197"/>
        <v/>
      </c>
      <c r="BZ175" s="2" t="str">
        <f t="shared" si="198"/>
        <v/>
      </c>
      <c r="CA175" s="2" t="str">
        <f t="shared" si="199"/>
        <v/>
      </c>
      <c r="CB175" s="2" t="str">
        <f t="shared" si="200"/>
        <v/>
      </c>
      <c r="CC175" s="2" t="str">
        <f t="shared" si="201"/>
        <v/>
      </c>
      <c r="CE175" s="2" t="str">
        <f t="shared" si="220"/>
        <v/>
      </c>
      <c r="CF175" s="2" t="str">
        <f t="shared" si="220"/>
        <v/>
      </c>
      <c r="CG175" s="2" t="str">
        <f t="shared" si="220"/>
        <v/>
      </c>
      <c r="CH175" s="2" t="str">
        <f t="shared" si="220"/>
        <v/>
      </c>
      <c r="CI175" s="2" t="str">
        <f t="shared" si="220"/>
        <v/>
      </c>
      <c r="CJ175" s="2" t="str">
        <f t="shared" si="220"/>
        <v/>
      </c>
      <c r="CK175" s="2" t="str">
        <f t="shared" si="220"/>
        <v/>
      </c>
      <c r="CL175" s="2" t="str">
        <f t="shared" si="220"/>
        <v/>
      </c>
      <c r="CM175" s="2" t="str">
        <f t="shared" si="220"/>
        <v/>
      </c>
      <c r="CN175" s="2" t="str">
        <f t="shared" si="220"/>
        <v/>
      </c>
      <c r="CO175" s="2" t="str">
        <f t="shared" si="220"/>
        <v/>
      </c>
      <c r="CP175" s="2" t="str">
        <f t="shared" si="220"/>
        <v/>
      </c>
      <c r="CQ175" s="2" t="str">
        <f t="shared" si="220"/>
        <v/>
      </c>
      <c r="CR175" s="2" t="str">
        <f t="shared" si="220"/>
        <v/>
      </c>
      <c r="CS175" s="2" t="str">
        <f t="shared" si="220"/>
        <v/>
      </c>
      <c r="CU175" s="2" t="str">
        <f t="shared" si="202"/>
        <v/>
      </c>
      <c r="CV175" s="2" t="str">
        <f t="shared" si="203"/>
        <v/>
      </c>
      <c r="CW175" s="2" t="str">
        <f t="shared" si="204"/>
        <v/>
      </c>
      <c r="CX175" s="2" t="str">
        <f t="shared" si="205"/>
        <v/>
      </c>
      <c r="CY175" s="2" t="str">
        <f t="shared" si="206"/>
        <v/>
      </c>
      <c r="CZ175" s="2" t="str">
        <f t="shared" si="207"/>
        <v/>
      </c>
      <c r="DA175" s="2" t="str">
        <f t="shared" si="208"/>
        <v/>
      </c>
      <c r="DB175" s="2" t="str">
        <f t="shared" si="209"/>
        <v/>
      </c>
      <c r="DC175" s="2" t="str">
        <f t="shared" si="210"/>
        <v/>
      </c>
      <c r="DD175" s="2" t="str">
        <f t="shared" si="211"/>
        <v/>
      </c>
      <c r="DE175" s="2" t="str">
        <f t="shared" si="212"/>
        <v/>
      </c>
      <c r="DF175" s="2" t="str">
        <f t="shared" si="213"/>
        <v/>
      </c>
      <c r="DG175" s="2" t="str">
        <f t="shared" si="214"/>
        <v/>
      </c>
      <c r="DH175" s="2" t="str">
        <f t="shared" si="215"/>
        <v/>
      </c>
      <c r="DI175" s="2" t="str">
        <f t="shared" si="216"/>
        <v/>
      </c>
      <c r="DK175" s="2">
        <f t="shared" si="228"/>
        <v>166.3619866396761</v>
      </c>
      <c r="DL175" s="2">
        <f t="shared" si="228"/>
        <v>97.401559196617313</v>
      </c>
      <c r="DM175" s="2">
        <f t="shared" si="228"/>
        <v>114.3096496526729</v>
      </c>
      <c r="DN175" s="2">
        <f t="shared" si="228"/>
        <v>100.19319933554817</v>
      </c>
      <c r="DO175" s="2">
        <f t="shared" si="228"/>
        <v>102.39671666261513</v>
      </c>
      <c r="DP175" s="2">
        <f t="shared" si="228"/>
        <v>84.017861371186967</v>
      </c>
      <c r="DQ175" s="2">
        <f t="shared" si="228"/>
        <v>95.34959619450315</v>
      </c>
      <c r="DR175" s="2">
        <f t="shared" si="228"/>
        <v>93.126300916138106</v>
      </c>
      <c r="DS175" s="2">
        <f t="shared" si="228"/>
        <v>113.37920616246501</v>
      </c>
      <c r="DT175" s="2">
        <f t="shared" si="228"/>
        <v>93.708559032716948</v>
      </c>
      <c r="DU175" s="2">
        <f t="shared" si="228"/>
        <v>108.98177098515518</v>
      </c>
      <c r="DV175" s="2">
        <f t="shared" si="228"/>
        <v>117.87041285178236</v>
      </c>
      <c r="DW175" s="2">
        <f t="shared" si="228"/>
        <v>102.76150739957717</v>
      </c>
      <c r="DX175" s="2">
        <f t="shared" si="228"/>
        <v>80.301276814658166</v>
      </c>
      <c r="DY175" s="2">
        <f t="shared" si="228"/>
        <v>108.97793003565062</v>
      </c>
      <c r="EA175" s="2">
        <f t="shared" si="218"/>
        <v>63.41579999999999</v>
      </c>
      <c r="EB175" s="2">
        <f t="shared" si="218"/>
        <v>56.85573270013569</v>
      </c>
      <c r="EC175" s="2">
        <f t="shared" si="218"/>
        <v>54.627580342481821</v>
      </c>
      <c r="ED175" s="2">
        <f t="shared" si="218"/>
        <v>54.656405333333339</v>
      </c>
      <c r="EE175" s="2">
        <f t="shared" si="218"/>
        <v>56.492109646865003</v>
      </c>
      <c r="EF175" s="2">
        <f t="shared" si="218"/>
        <v>55.472037933817603</v>
      </c>
      <c r="EG175" s="2">
        <f t="shared" si="218"/>
        <v>54.009236010288653</v>
      </c>
      <c r="EH175" s="2">
        <f t="shared" si="218"/>
        <v>55.724981280853449</v>
      </c>
      <c r="EI175" s="2">
        <f t="shared" si="218"/>
        <v>53.839428718300198</v>
      </c>
      <c r="EJ175" s="2">
        <f t="shared" si="218"/>
        <v>54.125695359849502</v>
      </c>
      <c r="EK175" s="2">
        <f t="shared" si="217"/>
        <v>58.964211326281927</v>
      </c>
      <c r="EL175" s="2">
        <f t="shared" si="184"/>
        <v>60.710947793796407</v>
      </c>
      <c r="EM175" s="2">
        <f t="shared" si="184"/>
        <v>62.799631286229044</v>
      </c>
      <c r="EN175" s="2">
        <f t="shared" si="184"/>
        <v>61.357772942174819</v>
      </c>
      <c r="EO175" s="2">
        <f t="shared" si="184"/>
        <v>69.577289865169462</v>
      </c>
      <c r="EQ175" s="2">
        <f t="shared" si="229"/>
        <v>68.281463357585181</v>
      </c>
      <c r="ER175" s="2">
        <f t="shared" si="229"/>
        <v>59.630905804756367</v>
      </c>
      <c r="ES175" s="2">
        <f t="shared" si="229"/>
        <v>56.391493829935222</v>
      </c>
      <c r="ET175" s="2">
        <f t="shared" si="229"/>
        <v>58.198435650466799</v>
      </c>
      <c r="EU175" s="2">
        <f t="shared" si="229"/>
        <v>57.961090133221781</v>
      </c>
      <c r="EV175" s="2">
        <f t="shared" si="229"/>
        <v>56.70339335991612</v>
      </c>
      <c r="EW175" s="2">
        <f t="shared" si="229"/>
        <v>55.824527160531758</v>
      </c>
      <c r="EX175" s="2">
        <f t="shared" si="229"/>
        <v>57.400099388325792</v>
      </c>
      <c r="EY175" s="2">
        <f t="shared" si="229"/>
        <v>56.785846624116886</v>
      </c>
      <c r="EZ175" s="2">
        <f t="shared" si="229"/>
        <v>57.693526168736753</v>
      </c>
      <c r="FA175" s="2">
        <f t="shared" si="229"/>
        <v>60.272131501440228</v>
      </c>
      <c r="FB175" s="2">
        <f t="shared" si="229"/>
        <v>61.0977952493527</v>
      </c>
      <c r="FC175" s="2">
        <f t="shared" si="229"/>
        <v>63.323969574116362</v>
      </c>
      <c r="FD175" s="2">
        <f t="shared" si="229"/>
        <v>61.046098367488135</v>
      </c>
      <c r="FE175" s="2">
        <f t="shared" si="229"/>
        <v>69.774462794989432</v>
      </c>
      <c r="FG175" s="2">
        <f t="shared" si="230"/>
        <v>0.99991787858130377</v>
      </c>
      <c r="FH175" s="2">
        <f t="shared" si="230"/>
        <v>0.99993118038236051</v>
      </c>
      <c r="FI175" s="2">
        <f t="shared" si="230"/>
        <v>0.99993772361900424</v>
      </c>
      <c r="FJ175" s="2">
        <f t="shared" si="230"/>
        <v>0.99993363023580339</v>
      </c>
      <c r="FK175" s="2">
        <f t="shared" si="230"/>
        <v>0.99994214388666303</v>
      </c>
      <c r="FL175" s="2">
        <f t="shared" si="230"/>
        <v>0.99993722545381747</v>
      </c>
      <c r="FM175" s="2">
        <f t="shared" si="230"/>
        <v>0.99993100555863323</v>
      </c>
      <c r="FN175" s="2">
        <f t="shared" si="230"/>
        <v>0.99992403195665291</v>
      </c>
      <c r="FO175" s="2">
        <f t="shared" si="230"/>
        <v>0.99989871814751763</v>
      </c>
      <c r="FP175" s="2">
        <f t="shared" si="230"/>
        <v>0.99991184231461649</v>
      </c>
      <c r="FQ175" s="2">
        <f t="shared" si="230"/>
        <v>0.99991775011898243</v>
      </c>
      <c r="FR175" s="2">
        <f t="shared" si="230"/>
        <v>0.99991890950547213</v>
      </c>
      <c r="FS175" s="2">
        <f t="shared" si="230"/>
        <v>0.99992704359462925</v>
      </c>
      <c r="FT175" s="2">
        <f t="shared" si="230"/>
        <v>0.99992450392417531</v>
      </c>
      <c r="FU175" s="2">
        <f t="shared" si="230"/>
        <v>0.99989565516306811</v>
      </c>
      <c r="FW175" s="2">
        <f t="shared" si="221"/>
        <v>0.3360186452772565</v>
      </c>
      <c r="FX175" s="2">
        <f t="shared" si="221"/>
        <v>0.36498981016228033</v>
      </c>
      <c r="FY175" s="2">
        <f t="shared" si="221"/>
        <v>0.4267039124482141</v>
      </c>
      <c r="FZ175" s="2">
        <f t="shared" si="221"/>
        <v>0.41264487401810884</v>
      </c>
      <c r="GA175" s="2">
        <f t="shared" si="221"/>
        <v>0.42137594404398904</v>
      </c>
      <c r="GB175" s="2">
        <f t="shared" si="221"/>
        <v>0.47956894143323875</v>
      </c>
      <c r="GC175" s="2">
        <f t="shared" si="221"/>
        <v>0.45387169425507756</v>
      </c>
      <c r="GD175" s="2">
        <f t="shared" si="221"/>
        <v>0.43946579438737687</v>
      </c>
      <c r="GE175" s="2">
        <f t="shared" si="221"/>
        <v>0.47721817336507882</v>
      </c>
      <c r="GF175" s="2">
        <f t="shared" si="221"/>
        <v>0.4628075507176016</v>
      </c>
      <c r="GG175" s="2">
        <f t="shared" si="221"/>
        <v>0.46563240509802523</v>
      </c>
      <c r="GH175" s="2">
        <f t="shared" si="221"/>
        <v>0.39240420532494996</v>
      </c>
      <c r="GI175" s="2">
        <f t="shared" si="221"/>
        <v>0.34417949408760495</v>
      </c>
      <c r="GJ175" s="2">
        <f t="shared" si="221"/>
        <v>0.25447359562286076</v>
      </c>
      <c r="GK175" s="2">
        <f t="shared" si="221"/>
        <v>0.25090935105484963</v>
      </c>
      <c r="GM175" s="86">
        <f t="shared" si="222"/>
        <v>7.4865444332040696E-291</v>
      </c>
      <c r="GN175" s="86">
        <f t="shared" si="222"/>
        <v>1.4032123482248939E-163</v>
      </c>
      <c r="GO175" s="86">
        <f t="shared" si="222"/>
        <v>1.5115548031218504E-175</v>
      </c>
      <c r="GP175" s="86">
        <f t="shared" si="222"/>
        <v>2.3670714196343478E-182</v>
      </c>
      <c r="GQ175" s="86">
        <f t="shared" si="222"/>
        <v>1.4299817389674491E-180</v>
      </c>
      <c r="GR175" s="86">
        <f t="shared" si="222"/>
        <v>1.2320272761740322E-156</v>
      </c>
      <c r="GS175" s="86">
        <f t="shared" si="222"/>
        <v>2.0930612665507455E-160</v>
      </c>
      <c r="GT175" s="86">
        <f t="shared" si="222"/>
        <v>1.1931749985690776E-194</v>
      </c>
      <c r="GU175" s="86">
        <f t="shared" si="222"/>
        <v>1.1233703060953123E-247</v>
      </c>
      <c r="GV175" s="86">
        <f t="shared" si="222"/>
        <v>5.2159062921897583E-279</v>
      </c>
      <c r="GW175" s="86">
        <f t="shared" si="222"/>
        <v>7.98936415106414E-226</v>
      </c>
      <c r="GX175" s="86">
        <f t="shared" si="222"/>
        <v>0</v>
      </c>
      <c r="GY175" s="86">
        <f t="shared" si="222"/>
        <v>1.9610756259930261E-131</v>
      </c>
      <c r="GZ175" s="86">
        <f t="shared" si="222"/>
        <v>2.794744016045134E-130</v>
      </c>
      <c r="HA175" s="86">
        <f t="shared" si="222"/>
        <v>1.7082486413109946E-209</v>
      </c>
      <c r="HC175" s="86">
        <f t="shared" si="186"/>
        <v>1.1549618541765935E-91</v>
      </c>
      <c r="HD175" s="86">
        <f t="shared" si="186"/>
        <v>1.2435785122129137E-88</v>
      </c>
      <c r="HE175" s="86">
        <f t="shared" si="186"/>
        <v>1.4052333412338457E-90</v>
      </c>
      <c r="HF175" s="86">
        <f t="shared" si="185"/>
        <v>4.1640438695963527E-172</v>
      </c>
      <c r="HG175" s="86">
        <f t="shared" si="185"/>
        <v>5.7051885399321029E-153</v>
      </c>
      <c r="HH175" s="86">
        <f t="shared" si="185"/>
        <v>7.4250654702843217E-131</v>
      </c>
      <c r="HI175" s="86">
        <f t="shared" si="185"/>
        <v>5.0660682957481334E-133</v>
      </c>
      <c r="HJ175" s="86">
        <f t="shared" si="185"/>
        <v>2.4076114721111186E-142</v>
      </c>
      <c r="HK175" s="86">
        <f t="shared" si="185"/>
        <v>3.8643847044072506E-189</v>
      </c>
      <c r="HL175" s="86">
        <f t="shared" si="185"/>
        <v>2.1399173179550663E-168</v>
      </c>
      <c r="HM175" s="86">
        <f t="shared" si="185"/>
        <v>1.1943893799925983E-162</v>
      </c>
      <c r="HN175" s="86">
        <f t="shared" si="185"/>
        <v>6.0672980443911835E-168</v>
      </c>
      <c r="HO175" s="86">
        <f t="shared" si="231"/>
        <v>2.6496912219090512E-63</v>
      </c>
      <c r="HP175" s="86">
        <f t="shared" si="231"/>
        <v>1.9034502971685377E-62</v>
      </c>
      <c r="HQ175" s="86">
        <f t="shared" si="231"/>
        <v>1.5887355617935257E-86</v>
      </c>
      <c r="HS175" s="86">
        <f t="shared" si="223"/>
        <v>3.2960165442795779E-8</v>
      </c>
      <c r="HT175" s="86">
        <f t="shared" si="223"/>
        <v>1.163028306732553E-12</v>
      </c>
      <c r="HU175" s="86">
        <f t="shared" si="223"/>
        <v>1.0636446144050788E-15</v>
      </c>
      <c r="HV175" s="86">
        <f t="shared" si="223"/>
        <v>5.8940878841268844E-17</v>
      </c>
      <c r="HW175" s="86">
        <f t="shared" si="223"/>
        <v>2.0910882122029019E-16</v>
      </c>
      <c r="HX175" s="86">
        <f t="shared" si="223"/>
        <v>5.8445966393005026E-21</v>
      </c>
      <c r="HY175" s="86">
        <f t="shared" si="223"/>
        <v>3.1745574826606925E-18</v>
      </c>
      <c r="HZ175" s="86">
        <f t="shared" si="223"/>
        <v>2.5859114465066864E-16</v>
      </c>
      <c r="IA175" s="86">
        <f t="shared" si="223"/>
        <v>3.136033570359804E-24</v>
      </c>
      <c r="IB175" s="86">
        <f t="shared" si="223"/>
        <v>3.7980678105492698E-25</v>
      </c>
      <c r="IC175" s="86">
        <f t="shared" si="223"/>
        <v>1.8963406846831315E-22</v>
      </c>
      <c r="ID175" s="86">
        <f t="shared" si="223"/>
        <v>2.9100361323661322E-18</v>
      </c>
      <c r="IE175" s="86">
        <f t="shared" si="223"/>
        <v>8.5230196197866465E-12</v>
      </c>
      <c r="IF175" s="86">
        <f t="shared" si="223"/>
        <v>3.3657185767860282E-5</v>
      </c>
      <c r="IG175" s="86">
        <f t="shared" si="223"/>
        <v>3.3742712121875313E-5</v>
      </c>
      <c r="II175" s="86">
        <f t="shared" si="224"/>
        <v>0.25162763221095158</v>
      </c>
      <c r="IJ175" s="86">
        <f t="shared" si="224"/>
        <v>0.2512019964260514</v>
      </c>
      <c r="IK175" s="86">
        <f t="shared" si="224"/>
        <v>0.40108133904013243</v>
      </c>
      <c r="IL175" s="86">
        <f t="shared" si="224"/>
        <v>0.35668280095696991</v>
      </c>
      <c r="IM175" s="86">
        <f t="shared" si="224"/>
        <v>0.38988623227591079</v>
      </c>
      <c r="IN175" s="86">
        <f t="shared" si="224"/>
        <v>0.48504162905044884</v>
      </c>
      <c r="IO175" s="86">
        <f t="shared" si="224"/>
        <v>0.45425596601490886</v>
      </c>
      <c r="IP175" s="86">
        <f t="shared" si="224"/>
        <v>0.43213797253173558</v>
      </c>
      <c r="IQ175" s="86">
        <f t="shared" si="224"/>
        <v>0.48109336220930554</v>
      </c>
      <c r="IR175" s="86">
        <f t="shared" si="224"/>
        <v>0.45827913526715458</v>
      </c>
      <c r="IS175" s="86">
        <f t="shared" si="224"/>
        <v>0.46317197033615826</v>
      </c>
      <c r="IT175" s="86">
        <f t="shared" si="224"/>
        <v>0.29446636380743996</v>
      </c>
      <c r="IU175" s="86">
        <f t="shared" si="224"/>
        <v>0.20612705322046546</v>
      </c>
      <c r="IV175" s="86">
        <f t="shared" si="224"/>
        <v>5.6170348235570246E-2</v>
      </c>
      <c r="IW175" s="86">
        <f t="shared" si="224"/>
        <v>5.2223401852324498E-2</v>
      </c>
      <c r="IY175" s="86">
        <f t="shared" si="225"/>
        <v>0.25162766517111701</v>
      </c>
      <c r="IZ175" s="86">
        <f t="shared" si="225"/>
        <v>0.25120199642721441</v>
      </c>
      <c r="JA175" s="86">
        <f t="shared" si="225"/>
        <v>0.40108133904013349</v>
      </c>
      <c r="JB175" s="86">
        <f t="shared" si="225"/>
        <v>0.35668280095696997</v>
      </c>
      <c r="JC175" s="86">
        <f t="shared" si="225"/>
        <v>0.38988623227591102</v>
      </c>
      <c r="JD175" s="86">
        <f t="shared" si="225"/>
        <v>0.48504162905044884</v>
      </c>
      <c r="JE175" s="86">
        <f t="shared" si="225"/>
        <v>0.45425596601490886</v>
      </c>
      <c r="JF175" s="86">
        <f t="shared" si="225"/>
        <v>0.43213797253173586</v>
      </c>
      <c r="JG175" s="86">
        <f t="shared" si="225"/>
        <v>0.48109336220930554</v>
      </c>
      <c r="JH175" s="86">
        <f t="shared" si="225"/>
        <v>0.45827913526715458</v>
      </c>
      <c r="JI175" s="86">
        <f t="shared" si="225"/>
        <v>0.46317197033615826</v>
      </c>
      <c r="JJ175" s="86">
        <f t="shared" si="225"/>
        <v>0.29446636380743996</v>
      </c>
      <c r="JK175" s="86">
        <f t="shared" si="225"/>
        <v>0.20612705322898847</v>
      </c>
      <c r="JL175" s="86">
        <f t="shared" si="225"/>
        <v>5.6204005421338105E-2</v>
      </c>
      <c r="JM175" s="86">
        <f t="shared" si="225"/>
        <v>5.2257144564446377E-2</v>
      </c>
    </row>
    <row r="176" spans="2:273" x14ac:dyDescent="0.25">
      <c r="B176" s="2">
        <v>149</v>
      </c>
      <c r="C176" s="37">
        <v>64</v>
      </c>
      <c r="D176" s="37">
        <v>58.308</v>
      </c>
      <c r="E176" s="37">
        <v>57.274999999999999</v>
      </c>
      <c r="F176" s="37">
        <v>58.128</v>
      </c>
      <c r="G176" s="37">
        <v>60.537999999999997</v>
      </c>
      <c r="H176" s="37">
        <v>57.744</v>
      </c>
      <c r="I176" s="37">
        <v>58.414999999999999</v>
      </c>
      <c r="J176" s="37">
        <v>59.585000000000001</v>
      </c>
      <c r="K176" s="37">
        <v>59.829000000000001</v>
      </c>
      <c r="L176" s="37">
        <v>63.22</v>
      </c>
      <c r="M176" s="37">
        <v>64.22</v>
      </c>
      <c r="N176" s="37">
        <v>66.316999999999993</v>
      </c>
      <c r="O176" s="37">
        <v>68.561000000000007</v>
      </c>
      <c r="P176" s="37">
        <v>68.158000000000001</v>
      </c>
      <c r="Q176" s="37">
        <v>81.849999999999994</v>
      </c>
      <c r="S176" s="4">
        <f t="shared" si="226"/>
        <v>64.868530797641938</v>
      </c>
      <c r="T176" s="4">
        <f t="shared" si="226"/>
        <v>59.134783210929825</v>
      </c>
      <c r="U176" s="4">
        <f t="shared" si="226"/>
        <v>56.956696752592492</v>
      </c>
      <c r="V176" s="4">
        <f t="shared" si="226"/>
        <v>57.841802303582767</v>
      </c>
      <c r="W176" s="4">
        <f t="shared" si="226"/>
        <v>60.157976504494997</v>
      </c>
      <c r="X176" s="4">
        <f t="shared" si="226"/>
        <v>57.562504220866252</v>
      </c>
      <c r="Y176" s="4">
        <f t="shared" si="226"/>
        <v>58.570408573570511</v>
      </c>
      <c r="Z176" s="4">
        <f t="shared" si="226"/>
        <v>59.433494622418898</v>
      </c>
      <c r="AA176" s="4">
        <f t="shared" si="226"/>
        <v>60.299537814734776</v>
      </c>
      <c r="AB176" s="4">
        <f t="shared" si="226"/>
        <v>62.967974260637021</v>
      </c>
      <c r="AC176" s="4">
        <f t="shared" si="226"/>
        <v>64.006248739094303</v>
      </c>
      <c r="AD176" s="4">
        <f t="shared" si="226"/>
        <v>66.023149056269176</v>
      </c>
      <c r="AE176" s="4">
        <f t="shared" si="226"/>
        <v>68.250930678710546</v>
      </c>
      <c r="AF176" s="4">
        <f t="shared" si="226"/>
        <v>67.773344231728586</v>
      </c>
      <c r="AG176" s="4">
        <f t="shared" si="226"/>
        <v>83.507512698712375</v>
      </c>
      <c r="AI176" s="4">
        <f t="shared" si="227"/>
        <v>-0.86853079764193808</v>
      </c>
      <c r="AJ176" s="4">
        <f t="shared" si="227"/>
        <v>-0.82678321092982543</v>
      </c>
      <c r="AK176" s="4">
        <f t="shared" si="227"/>
        <v>0.31830324740750626</v>
      </c>
      <c r="AL176" s="4">
        <f t="shared" si="227"/>
        <v>0.28619769641723281</v>
      </c>
      <c r="AM176" s="4">
        <f t="shared" si="227"/>
        <v>0.38002349550500014</v>
      </c>
      <c r="AN176" s="4">
        <f t="shared" si="227"/>
        <v>0.1814957791337477</v>
      </c>
      <c r="AO176" s="4">
        <f t="shared" si="227"/>
        <v>-0.15540857357051152</v>
      </c>
      <c r="AP176" s="4">
        <f t="shared" si="227"/>
        <v>0.15150537758110261</v>
      </c>
      <c r="AQ176" s="4">
        <f t="shared" si="227"/>
        <v>-0.47053781473477585</v>
      </c>
      <c r="AR176" s="4">
        <f t="shared" si="227"/>
        <v>0.25202573936297767</v>
      </c>
      <c r="AS176" s="4">
        <f t="shared" si="227"/>
        <v>0.21375126090569552</v>
      </c>
      <c r="AT176" s="4">
        <f t="shared" si="227"/>
        <v>0.29385094373081699</v>
      </c>
      <c r="AU176" s="4">
        <f t="shared" si="227"/>
        <v>0.31006932128946119</v>
      </c>
      <c r="AV176" s="4">
        <f t="shared" si="227"/>
        <v>0.3846557682714149</v>
      </c>
      <c r="AW176" s="4">
        <f t="shared" si="227"/>
        <v>-1.6575126987123809</v>
      </c>
      <c r="AY176" s="2">
        <f t="shared" si="219"/>
        <v>64.868530797641938</v>
      </c>
      <c r="AZ176" s="2">
        <f t="shared" si="219"/>
        <v>57.76578751381043</v>
      </c>
      <c r="BA176" s="2">
        <f t="shared" si="219"/>
        <v>55.302300370083586</v>
      </c>
      <c r="BB176" s="2">
        <f t="shared" si="219"/>
        <v>56.021743449613368</v>
      </c>
      <c r="BC176" s="2">
        <f t="shared" si="219"/>
        <v>57.052404858514535</v>
      </c>
      <c r="BD176" s="2">
        <f t="shared" si="219"/>
        <v>55.963753951161209</v>
      </c>
      <c r="BE176" s="2">
        <f t="shared" si="219"/>
        <v>54.734528590456101</v>
      </c>
      <c r="BF176" s="2">
        <f t="shared" si="219"/>
        <v>56.393299025630327</v>
      </c>
      <c r="BG176" s="2">
        <f t="shared" si="219"/>
        <v>55.154381695626711</v>
      </c>
      <c r="BH176" s="2">
        <f t="shared" si="219"/>
        <v>55.758138220358987</v>
      </c>
      <c r="BI176" s="2">
        <f t="shared" si="219"/>
        <v>59.498288447980272</v>
      </c>
      <c r="BJ176" s="2">
        <f t="shared" si="219"/>
        <v>60.780174784890619</v>
      </c>
      <c r="BK176" s="2">
        <f t="shared" si="219"/>
        <v>62.914251588659667</v>
      </c>
      <c r="BL176" s="2">
        <f t="shared" si="219"/>
        <v>61.186465644897083</v>
      </c>
      <c r="BM176" s="2">
        <f t="shared" si="219"/>
        <v>69.403771370798012</v>
      </c>
      <c r="BO176" s="2" t="str">
        <f t="shared" si="187"/>
        <v/>
      </c>
      <c r="BP176" s="2" t="str">
        <f t="shared" si="188"/>
        <v/>
      </c>
      <c r="BQ176" s="2" t="str">
        <f t="shared" si="189"/>
        <v/>
      </c>
      <c r="BR176" s="2" t="str">
        <f t="shared" si="190"/>
        <v/>
      </c>
      <c r="BS176" s="2" t="str">
        <f t="shared" si="191"/>
        <v/>
      </c>
      <c r="BT176" s="2" t="str">
        <f t="shared" si="192"/>
        <v/>
      </c>
      <c r="BU176" s="2" t="str">
        <f t="shared" si="193"/>
        <v/>
      </c>
      <c r="BV176" s="2" t="str">
        <f t="shared" si="194"/>
        <v/>
      </c>
      <c r="BW176" s="2" t="str">
        <f t="shared" si="195"/>
        <v/>
      </c>
      <c r="BX176" s="2" t="str">
        <f t="shared" si="196"/>
        <v/>
      </c>
      <c r="BY176" s="2" t="str">
        <f t="shared" si="197"/>
        <v/>
      </c>
      <c r="BZ176" s="2" t="str">
        <f t="shared" si="198"/>
        <v/>
      </c>
      <c r="CA176" s="2" t="str">
        <f t="shared" si="199"/>
        <v/>
      </c>
      <c r="CB176" s="2" t="str">
        <f t="shared" si="200"/>
        <v/>
      </c>
      <c r="CC176" s="2" t="str">
        <f t="shared" si="201"/>
        <v/>
      </c>
      <c r="CE176" s="2" t="str">
        <f t="shared" si="220"/>
        <v/>
      </c>
      <c r="CF176" s="2" t="str">
        <f t="shared" si="220"/>
        <v/>
      </c>
      <c r="CG176" s="2" t="str">
        <f t="shared" si="220"/>
        <v/>
      </c>
      <c r="CH176" s="2" t="str">
        <f t="shared" si="220"/>
        <v/>
      </c>
      <c r="CI176" s="2" t="str">
        <f t="shared" si="220"/>
        <v/>
      </c>
      <c r="CJ176" s="2" t="str">
        <f t="shared" si="220"/>
        <v/>
      </c>
      <c r="CK176" s="2" t="str">
        <f t="shared" si="220"/>
        <v/>
      </c>
      <c r="CL176" s="2" t="str">
        <f t="shared" si="220"/>
        <v/>
      </c>
      <c r="CM176" s="2" t="str">
        <f t="shared" si="220"/>
        <v/>
      </c>
      <c r="CN176" s="2" t="str">
        <f t="shared" si="220"/>
        <v/>
      </c>
      <c r="CO176" s="2" t="str">
        <f t="shared" si="220"/>
        <v/>
      </c>
      <c r="CP176" s="2" t="str">
        <f t="shared" si="220"/>
        <v/>
      </c>
      <c r="CQ176" s="2" t="str">
        <f t="shared" si="220"/>
        <v/>
      </c>
      <c r="CR176" s="2" t="str">
        <f t="shared" si="220"/>
        <v/>
      </c>
      <c r="CS176" s="2" t="str">
        <f t="shared" si="220"/>
        <v/>
      </c>
      <c r="CU176" s="2" t="str">
        <f t="shared" si="202"/>
        <v/>
      </c>
      <c r="CV176" s="2" t="str">
        <f t="shared" si="203"/>
        <v/>
      </c>
      <c r="CW176" s="2" t="str">
        <f t="shared" si="204"/>
        <v/>
      </c>
      <c r="CX176" s="2" t="str">
        <f t="shared" si="205"/>
        <v/>
      </c>
      <c r="CY176" s="2" t="str">
        <f t="shared" si="206"/>
        <v/>
      </c>
      <c r="CZ176" s="2" t="str">
        <f t="shared" si="207"/>
        <v/>
      </c>
      <c r="DA176" s="2" t="str">
        <f t="shared" si="208"/>
        <v/>
      </c>
      <c r="DB176" s="2" t="str">
        <f t="shared" si="209"/>
        <v/>
      </c>
      <c r="DC176" s="2" t="str">
        <f t="shared" si="210"/>
        <v/>
      </c>
      <c r="DD176" s="2" t="str">
        <f t="shared" si="211"/>
        <v/>
      </c>
      <c r="DE176" s="2" t="str">
        <f t="shared" si="212"/>
        <v/>
      </c>
      <c r="DF176" s="2" t="str">
        <f t="shared" si="213"/>
        <v/>
      </c>
      <c r="DG176" s="2" t="str">
        <f t="shared" si="214"/>
        <v/>
      </c>
      <c r="DH176" s="2" t="str">
        <f t="shared" si="215"/>
        <v/>
      </c>
      <c r="DI176" s="2" t="str">
        <f t="shared" si="216"/>
        <v/>
      </c>
      <c r="DK176" s="2">
        <f t="shared" si="228"/>
        <v>166.9853301619433</v>
      </c>
      <c r="DL176" s="2">
        <f t="shared" si="228"/>
        <v>97.562753699788558</v>
      </c>
      <c r="DM176" s="2">
        <f t="shared" si="228"/>
        <v>114.60095892479612</v>
      </c>
      <c r="DN176" s="2">
        <f t="shared" si="228"/>
        <v>100.3717707641196</v>
      </c>
      <c r="DO176" s="2">
        <f t="shared" si="228"/>
        <v>102.59809912756936</v>
      </c>
      <c r="DP176" s="2">
        <f t="shared" si="228"/>
        <v>84.066447900936282</v>
      </c>
      <c r="DQ176" s="2">
        <f t="shared" si="228"/>
        <v>95.481388855330692</v>
      </c>
      <c r="DR176" s="2">
        <f t="shared" si="228"/>
        <v>93.214669485553188</v>
      </c>
      <c r="DS176" s="2">
        <f t="shared" si="228"/>
        <v>113.66864761904765</v>
      </c>
      <c r="DT176" s="2">
        <f t="shared" si="228"/>
        <v>93.828170222854453</v>
      </c>
      <c r="DU176" s="2">
        <f t="shared" si="228"/>
        <v>109.238611268556</v>
      </c>
      <c r="DV176" s="2">
        <f t="shared" si="228"/>
        <v>118.20247560975611</v>
      </c>
      <c r="DW176" s="2">
        <f t="shared" si="228"/>
        <v>102.92292283298096</v>
      </c>
      <c r="DX176" s="2">
        <f t="shared" si="228"/>
        <v>80.335583439041542</v>
      </c>
      <c r="DY176" s="2">
        <f t="shared" si="228"/>
        <v>109.17769607843137</v>
      </c>
      <c r="EA176" s="2">
        <f t="shared" si="218"/>
        <v>63.085597802197789</v>
      </c>
      <c r="EB176" s="2">
        <f t="shared" si="218"/>
        <v>56.662689157518201</v>
      </c>
      <c r="EC176" s="2">
        <f t="shared" si="218"/>
        <v>54.486523574947213</v>
      </c>
      <c r="ED176" s="2">
        <f t="shared" si="218"/>
        <v>54.439844873269443</v>
      </c>
      <c r="EE176" s="2">
        <f t="shared" si="218"/>
        <v>56.382689529496531</v>
      </c>
      <c r="EF176" s="2">
        <f t="shared" si="218"/>
        <v>55.32733769168685</v>
      </c>
      <c r="EG176" s="2">
        <f t="shared" si="218"/>
        <v>53.845017262074876</v>
      </c>
      <c r="EH176" s="2">
        <f t="shared" si="218"/>
        <v>55.598032004770886</v>
      </c>
      <c r="EI176" s="2">
        <f t="shared" si="218"/>
        <v>53.63965990404386</v>
      </c>
      <c r="EJ176" s="2">
        <f t="shared" si="218"/>
        <v>53.98155486194991</v>
      </c>
      <c r="EK176" s="2">
        <f t="shared" si="217"/>
        <v>58.839379767807621</v>
      </c>
      <c r="EL176" s="2">
        <f t="shared" si="184"/>
        <v>60.61074421144604</v>
      </c>
      <c r="EM176" s="2">
        <f t="shared" si="184"/>
        <v>62.713792025693252</v>
      </c>
      <c r="EN176" s="2">
        <f t="shared" si="184"/>
        <v>61.272056794763017</v>
      </c>
      <c r="EO176" s="2">
        <f t="shared" si="184"/>
        <v>69.34550223351502</v>
      </c>
      <c r="EQ176" s="2">
        <f t="shared" si="229"/>
        <v>68.059849603590436</v>
      </c>
      <c r="ER176" s="2">
        <f t="shared" si="229"/>
        <v>59.50945405556979</v>
      </c>
      <c r="ES176" s="2">
        <f t="shared" si="229"/>
        <v>56.294296521115726</v>
      </c>
      <c r="ET176" s="2">
        <f t="shared" si="229"/>
        <v>58.068892916234446</v>
      </c>
      <c r="EU176" s="2">
        <f t="shared" si="229"/>
        <v>57.885632274522585</v>
      </c>
      <c r="EV176" s="2">
        <f t="shared" si="229"/>
        <v>56.590353785240765</v>
      </c>
      <c r="EW176" s="2">
        <f t="shared" si="229"/>
        <v>55.705175733912796</v>
      </c>
      <c r="EX176" s="2">
        <f t="shared" si="229"/>
        <v>57.312763898779046</v>
      </c>
      <c r="EY176" s="2">
        <f t="shared" si="229"/>
        <v>56.656636430676329</v>
      </c>
      <c r="EZ176" s="2">
        <f t="shared" si="229"/>
        <v>57.632223692844562</v>
      </c>
      <c r="FA176" s="2">
        <f t="shared" si="229"/>
        <v>60.180190423580278</v>
      </c>
      <c r="FB176" s="2">
        <f t="shared" si="229"/>
        <v>61.009162366317689</v>
      </c>
      <c r="FC176" s="2">
        <f t="shared" si="229"/>
        <v>63.255285634241112</v>
      </c>
      <c r="FD176" s="2">
        <f t="shared" si="229"/>
        <v>60.952954881404104</v>
      </c>
      <c r="FE176" s="2">
        <f t="shared" si="229"/>
        <v>69.548315502668089</v>
      </c>
      <c r="FG176" s="2">
        <f t="shared" si="230"/>
        <v>0.99992510383482147</v>
      </c>
      <c r="FH176" s="2">
        <f t="shared" si="230"/>
        <v>0.99993723538268875</v>
      </c>
      <c r="FI176" s="2">
        <f t="shared" si="230"/>
        <v>0.99994320295426831</v>
      </c>
      <c r="FJ176" s="2">
        <f t="shared" si="230"/>
        <v>0.99993946970216119</v>
      </c>
      <c r="FK176" s="2">
        <f t="shared" si="230"/>
        <v>0.99994723432889887</v>
      </c>
      <c r="FL176" s="2">
        <f t="shared" si="230"/>
        <v>0.99994274861721899</v>
      </c>
      <c r="FM176" s="2">
        <f t="shared" si="230"/>
        <v>0.99993707593962111</v>
      </c>
      <c r="FN176" s="2">
        <f t="shared" si="230"/>
        <v>0.99993071585790227</v>
      </c>
      <c r="FO176" s="2">
        <f t="shared" si="230"/>
        <v>0.99990762902952313</v>
      </c>
      <c r="FP176" s="2">
        <f t="shared" si="230"/>
        <v>0.99991959861169055</v>
      </c>
      <c r="FQ176" s="2">
        <f t="shared" si="230"/>
        <v>0.99992498667409746</v>
      </c>
      <c r="FR176" s="2">
        <f t="shared" si="230"/>
        <v>0.99992604406233998</v>
      </c>
      <c r="FS176" s="2">
        <f t="shared" si="230"/>
        <v>0.99993346254037263</v>
      </c>
      <c r="FT176" s="2">
        <f t="shared" si="230"/>
        <v>0.99993114630313529</v>
      </c>
      <c r="FU176" s="2">
        <f t="shared" si="230"/>
        <v>0.99990483550396159</v>
      </c>
      <c r="FW176" s="2">
        <f t="shared" si="221"/>
        <v>0.35686800242608124</v>
      </c>
      <c r="FX176" s="2">
        <f t="shared" si="221"/>
        <v>0.38659015366757765</v>
      </c>
      <c r="FY176" s="2">
        <f t="shared" si="221"/>
        <v>0.44937196041374156</v>
      </c>
      <c r="FZ176" s="2">
        <f t="shared" si="221"/>
        <v>0.43513292866171688</v>
      </c>
      <c r="GA176" s="2">
        <f t="shared" si="221"/>
        <v>0.44398014769603406</v>
      </c>
      <c r="GB176" s="2">
        <f t="shared" si="221"/>
        <v>0.5025833866367001</v>
      </c>
      <c r="GC176" s="2">
        <f t="shared" si="221"/>
        <v>0.47678271085411539</v>
      </c>
      <c r="GD176" s="2">
        <f t="shared" si="221"/>
        <v>0.46226514312400696</v>
      </c>
      <c r="GE176" s="2">
        <f t="shared" si="221"/>
        <v>0.50022823923506055</v>
      </c>
      <c r="GF176" s="2">
        <f t="shared" si="221"/>
        <v>0.48576842144841798</v>
      </c>
      <c r="GG176" s="2">
        <f t="shared" si="221"/>
        <v>0.48860595146249214</v>
      </c>
      <c r="GH176" s="2">
        <f t="shared" si="221"/>
        <v>0.41456776235701631</v>
      </c>
      <c r="GI176" s="2">
        <f t="shared" si="221"/>
        <v>0.36525666494768316</v>
      </c>
      <c r="GJ176" s="2">
        <f t="shared" si="221"/>
        <v>0.27233852419093924</v>
      </c>
      <c r="GK176" s="2">
        <f t="shared" si="221"/>
        <v>0.26861421275414449</v>
      </c>
      <c r="GM176" s="86">
        <f t="shared" si="222"/>
        <v>9.1530515640575036E-298</v>
      </c>
      <c r="GN176" s="86">
        <f t="shared" si="222"/>
        <v>1.7035407525025801E-167</v>
      </c>
      <c r="GO176" s="86">
        <f t="shared" si="222"/>
        <v>1.0036175586560053E-179</v>
      </c>
      <c r="GP176" s="86">
        <f t="shared" si="222"/>
        <v>1.0937197144417869E-186</v>
      </c>
      <c r="GQ176" s="86">
        <f t="shared" si="222"/>
        <v>6.8531315508645497E-185</v>
      </c>
      <c r="GR176" s="86">
        <f t="shared" si="222"/>
        <v>2.3353089499472903E-160</v>
      </c>
      <c r="GS176" s="86">
        <f t="shared" si="222"/>
        <v>3.3860183141457991E-164</v>
      </c>
      <c r="GT176" s="86">
        <f t="shared" si="222"/>
        <v>2.5101612577403648E-199</v>
      </c>
      <c r="GU176" s="86">
        <f t="shared" si="222"/>
        <v>1.3806783702462562E-253</v>
      </c>
      <c r="GV176" s="86">
        <f t="shared" si="222"/>
        <v>1.3670638881287018E-285</v>
      </c>
      <c r="GW176" s="86">
        <f t="shared" si="222"/>
        <v>3.4998806976191755E-231</v>
      </c>
      <c r="GX176" s="86">
        <f t="shared" si="222"/>
        <v>0</v>
      </c>
      <c r="GY176" s="86">
        <f t="shared" si="222"/>
        <v>1.4502115500511446E-134</v>
      </c>
      <c r="GZ176" s="86">
        <f t="shared" si="222"/>
        <v>2.1337146220340203E-133</v>
      </c>
      <c r="HA176" s="86">
        <f t="shared" si="222"/>
        <v>1.912318647941013E-214</v>
      </c>
      <c r="HC176" s="86">
        <f t="shared" si="186"/>
        <v>1.1418188682127923E-94</v>
      </c>
      <c r="HD176" s="86">
        <f t="shared" si="186"/>
        <v>1.6366146516498864E-91</v>
      </c>
      <c r="HE176" s="86">
        <f t="shared" si="186"/>
        <v>1.7190218310880153E-93</v>
      </c>
      <c r="HF176" s="86">
        <f t="shared" si="185"/>
        <v>1.0431881254543271E-177</v>
      </c>
      <c r="HG176" s="86">
        <f t="shared" si="185"/>
        <v>6.3811447886647524E-158</v>
      </c>
      <c r="HH176" s="86">
        <f t="shared" si="185"/>
        <v>5.1586560056814082E-135</v>
      </c>
      <c r="HI176" s="86">
        <f t="shared" si="185"/>
        <v>3.2264581527225864E-137</v>
      </c>
      <c r="HJ176" s="86">
        <f t="shared" si="185"/>
        <v>6.7313418540328191E-147</v>
      </c>
      <c r="HK176" s="86">
        <f t="shared" si="185"/>
        <v>4.2965399470751802E-195</v>
      </c>
      <c r="HL176" s="86">
        <f t="shared" si="185"/>
        <v>1.3683774648900036E-173</v>
      </c>
      <c r="HM176" s="86">
        <f t="shared" si="185"/>
        <v>9.3871941544227336E-168</v>
      </c>
      <c r="HN176" s="86">
        <f t="shared" si="185"/>
        <v>2.9696613746069152E-173</v>
      </c>
      <c r="HO176" s="86">
        <f t="shared" si="231"/>
        <v>2.3913222859579249E-65</v>
      </c>
      <c r="HP176" s="86">
        <f t="shared" si="231"/>
        <v>1.7744410883224375E-64</v>
      </c>
      <c r="HQ176" s="86">
        <f t="shared" si="231"/>
        <v>2.4663227435398292E-89</v>
      </c>
      <c r="HS176" s="86">
        <f t="shared" si="223"/>
        <v>6.3797670632349552E-9</v>
      </c>
      <c r="HT176" s="86">
        <f t="shared" si="223"/>
        <v>8.8719109222638158E-14</v>
      </c>
      <c r="HU176" s="86">
        <f t="shared" si="223"/>
        <v>5.9454526727104366E-17</v>
      </c>
      <c r="HV176" s="86">
        <f t="shared" si="223"/>
        <v>2.4129552558392845E-18</v>
      </c>
      <c r="HW176" s="86">
        <f t="shared" si="223"/>
        <v>1.1021530011403667E-17</v>
      </c>
      <c r="HX176" s="86">
        <f t="shared" si="223"/>
        <v>1.6016213181619821E-22</v>
      </c>
      <c r="HY176" s="86">
        <f t="shared" si="223"/>
        <v>1.4839002142104175E-19</v>
      </c>
      <c r="HZ176" s="86">
        <f t="shared" si="223"/>
        <v>1.5496931355497571E-17</v>
      </c>
      <c r="IA176" s="86">
        <f t="shared" si="223"/>
        <v>5.3132192070167137E-26</v>
      </c>
      <c r="IB176" s="86">
        <f t="shared" si="223"/>
        <v>5.4005981175828177E-27</v>
      </c>
      <c r="IC176" s="86">
        <f t="shared" si="223"/>
        <v>3.4354019667804912E-24</v>
      </c>
      <c r="ID176" s="86">
        <f t="shared" si="223"/>
        <v>9.3616548051954182E-20</v>
      </c>
      <c r="IE176" s="86">
        <f t="shared" si="223"/>
        <v>7.4501722217469444E-13</v>
      </c>
      <c r="IF176" s="86">
        <f t="shared" si="223"/>
        <v>1.1799173356947255E-5</v>
      </c>
      <c r="IG176" s="86">
        <f t="shared" si="223"/>
        <v>1.1620411532797988E-5</v>
      </c>
      <c r="II176" s="86">
        <f t="shared" si="224"/>
        <v>0.29568789194452993</v>
      </c>
      <c r="IJ176" s="86">
        <f t="shared" si="224"/>
        <v>0.305578533082354</v>
      </c>
      <c r="IK176" s="86">
        <f t="shared" si="224"/>
        <v>0.44539556143949621</v>
      </c>
      <c r="IL176" s="86">
        <f t="shared" si="224"/>
        <v>0.41044260096176421</v>
      </c>
      <c r="IM176" s="86">
        <f t="shared" si="224"/>
        <v>0.43606327454839056</v>
      </c>
      <c r="IN176" s="86">
        <f t="shared" si="224"/>
        <v>0.50087758098269808</v>
      </c>
      <c r="IO176" s="86">
        <f t="shared" si="224"/>
        <v>0.48409565537373184</v>
      </c>
      <c r="IP176" s="86">
        <f t="shared" si="224"/>
        <v>0.46801743054493772</v>
      </c>
      <c r="IQ176" s="86">
        <f t="shared" si="224"/>
        <v>0.50009121725968353</v>
      </c>
      <c r="IR176" s="86">
        <f t="shared" si="224"/>
        <v>0.49011736601202005</v>
      </c>
      <c r="IS176" s="86">
        <f t="shared" si="224"/>
        <v>0.49271856505139905</v>
      </c>
      <c r="IT176" s="86">
        <f t="shared" si="224"/>
        <v>0.35439620465206312</v>
      </c>
      <c r="IU176" s="86">
        <f t="shared" si="224"/>
        <v>0.25699785875912534</v>
      </c>
      <c r="IV176" s="86">
        <f t="shared" si="224"/>
        <v>7.8863355593352377E-2</v>
      </c>
      <c r="IW176" s="86">
        <f t="shared" si="224"/>
        <v>7.3727836958479051E-2</v>
      </c>
      <c r="IY176" s="86">
        <f t="shared" si="225"/>
        <v>0.29568789832429698</v>
      </c>
      <c r="IZ176" s="86">
        <f t="shared" si="225"/>
        <v>0.3055785330824427</v>
      </c>
      <c r="JA176" s="86">
        <f t="shared" si="225"/>
        <v>0.44539556143949627</v>
      </c>
      <c r="JB176" s="86">
        <f t="shared" si="225"/>
        <v>0.41044260096176421</v>
      </c>
      <c r="JC176" s="86">
        <f t="shared" si="225"/>
        <v>0.43606327454839056</v>
      </c>
      <c r="JD176" s="86">
        <f t="shared" si="225"/>
        <v>0.50087758098269808</v>
      </c>
      <c r="JE176" s="86">
        <f t="shared" si="225"/>
        <v>0.48409565537373184</v>
      </c>
      <c r="JF176" s="86">
        <f t="shared" si="225"/>
        <v>0.46801743054493772</v>
      </c>
      <c r="JG176" s="86">
        <f t="shared" si="225"/>
        <v>0.50009121725968353</v>
      </c>
      <c r="JH176" s="86">
        <f t="shared" si="225"/>
        <v>0.49011736601202005</v>
      </c>
      <c r="JI176" s="86">
        <f t="shared" si="225"/>
        <v>0.49271856505139905</v>
      </c>
      <c r="JJ176" s="86">
        <f t="shared" si="225"/>
        <v>0.35439620465206312</v>
      </c>
      <c r="JK176" s="86">
        <f t="shared" si="225"/>
        <v>0.25699785875987036</v>
      </c>
      <c r="JL176" s="86">
        <f t="shared" si="225"/>
        <v>7.8875154766709324E-2</v>
      </c>
      <c r="JM176" s="86">
        <f t="shared" si="225"/>
        <v>7.3739457370011849E-2</v>
      </c>
    </row>
    <row r="177" spans="2:273" x14ac:dyDescent="0.25">
      <c r="B177" s="2">
        <v>150</v>
      </c>
      <c r="C177" s="37">
        <v>67.114000000000004</v>
      </c>
      <c r="D177" s="37">
        <v>58.308</v>
      </c>
      <c r="E177" s="37">
        <v>56.075000000000003</v>
      </c>
      <c r="F177" s="37">
        <v>58.564</v>
      </c>
      <c r="G177" s="37">
        <v>60.692</v>
      </c>
      <c r="H177" s="37">
        <v>58.487000000000002</v>
      </c>
      <c r="I177" s="37">
        <v>58.439</v>
      </c>
      <c r="J177" s="37">
        <v>59.805</v>
      </c>
      <c r="K177" s="37">
        <v>58.927</v>
      </c>
      <c r="L177" s="37">
        <v>60.195</v>
      </c>
      <c r="M177" s="37">
        <v>63.975999999999999</v>
      </c>
      <c r="N177" s="37">
        <v>65.39</v>
      </c>
      <c r="O177" s="37">
        <v>68.902000000000001</v>
      </c>
      <c r="P177" s="37">
        <v>70.867999999999995</v>
      </c>
      <c r="Q177" s="37">
        <v>83.525000000000006</v>
      </c>
      <c r="S177" s="4">
        <f t="shared" si="226"/>
        <v>64.685264165452281</v>
      </c>
      <c r="T177" s="4">
        <f t="shared" si="226"/>
        <v>59.127240362068427</v>
      </c>
      <c r="U177" s="4">
        <f t="shared" si="226"/>
        <v>56.801838311762012</v>
      </c>
      <c r="V177" s="4">
        <f t="shared" si="226"/>
        <v>57.718711172525438</v>
      </c>
      <c r="W177" s="4">
        <f t="shared" si="226"/>
        <v>59.985419665118144</v>
      </c>
      <c r="X177" s="4">
        <f t="shared" si="226"/>
        <v>57.230799397045665</v>
      </c>
      <c r="Y177" s="4">
        <f t="shared" si="226"/>
        <v>58.121384505711895</v>
      </c>
      <c r="Z177" s="4">
        <f t="shared" si="226"/>
        <v>59.161529177051747</v>
      </c>
      <c r="AA177" s="4">
        <f t="shared" si="226"/>
        <v>59.439682501021203</v>
      </c>
      <c r="AB177" s="4">
        <f t="shared" si="226"/>
        <v>62.071947212032441</v>
      </c>
      <c r="AC177" s="4">
        <f t="shared" si="226"/>
        <v>63.352446272050457</v>
      </c>
      <c r="AD177" s="4">
        <f t="shared" si="226"/>
        <v>66.105689279616811</v>
      </c>
      <c r="AE177" s="4">
        <f t="shared" si="226"/>
        <v>68.740094435622723</v>
      </c>
      <c r="AF177" s="4">
        <f t="shared" si="226"/>
        <v>69.503950433689795</v>
      </c>
      <c r="AG177" s="4">
        <f t="shared" si="226"/>
        <v>87.302171360364127</v>
      </c>
      <c r="AI177" s="4">
        <f t="shared" si="227"/>
        <v>2.428735834547723</v>
      </c>
      <c r="AJ177" s="4">
        <f t="shared" si="227"/>
        <v>-0.81924036206842743</v>
      </c>
      <c r="AK177" s="4">
        <f t="shared" si="227"/>
        <v>-0.72683831176200897</v>
      </c>
      <c r="AL177" s="4">
        <f t="shared" si="227"/>
        <v>0.8452888274745618</v>
      </c>
      <c r="AM177" s="4">
        <f t="shared" si="227"/>
        <v>0.70658033488185623</v>
      </c>
      <c r="AN177" s="4">
        <f t="shared" si="227"/>
        <v>1.2562006029543369</v>
      </c>
      <c r="AO177" s="4">
        <f t="shared" si="227"/>
        <v>0.31761549428810554</v>
      </c>
      <c r="AP177" s="4">
        <f t="shared" si="227"/>
        <v>0.64347082294825242</v>
      </c>
      <c r="AQ177" s="4">
        <f t="shared" si="227"/>
        <v>-0.51268250102120305</v>
      </c>
      <c r="AR177" s="4">
        <f t="shared" si="227"/>
        <v>-1.8769472120324409</v>
      </c>
      <c r="AS177" s="4">
        <f t="shared" si="227"/>
        <v>0.62355372794954178</v>
      </c>
      <c r="AT177" s="4">
        <f t="shared" si="227"/>
        <v>-0.71568927961681084</v>
      </c>
      <c r="AU177" s="4">
        <f t="shared" si="227"/>
        <v>0.16190556437727821</v>
      </c>
      <c r="AV177" s="4">
        <f t="shared" si="227"/>
        <v>1.3640495663102001</v>
      </c>
      <c r="AW177" s="4">
        <f t="shared" si="227"/>
        <v>-3.7771713603641217</v>
      </c>
      <c r="AY177" s="2">
        <f t="shared" si="219"/>
        <v>64.685264165452281</v>
      </c>
      <c r="AZ177" s="2">
        <f t="shared" si="219"/>
        <v>57.664582435099398</v>
      </c>
      <c r="BA177" s="2">
        <f t="shared" si="219"/>
        <v>55.22304068953212</v>
      </c>
      <c r="BB177" s="2">
        <f t="shared" si="219"/>
        <v>55.92739537750974</v>
      </c>
      <c r="BC177" s="2">
        <f t="shared" si="219"/>
        <v>56.992964320419858</v>
      </c>
      <c r="BD177" s="2">
        <f t="shared" si="219"/>
        <v>55.864613262451783</v>
      </c>
      <c r="BE177" s="2">
        <f t="shared" si="219"/>
        <v>54.635321290686093</v>
      </c>
      <c r="BF177" s="2">
        <f t="shared" si="219"/>
        <v>56.324722859000907</v>
      </c>
      <c r="BG177" s="2">
        <f t="shared" si="219"/>
        <v>55.060503058266335</v>
      </c>
      <c r="BH177" s="2">
        <f t="shared" si="219"/>
        <v>55.739924721228945</v>
      </c>
      <c r="BI177" s="2">
        <f t="shared" si="219"/>
        <v>59.420845902228621</v>
      </c>
      <c r="BJ177" s="2">
        <f t="shared" si="219"/>
        <v>60.693653298668977</v>
      </c>
      <c r="BK177" s="2">
        <f t="shared" si="219"/>
        <v>62.84652849086693</v>
      </c>
      <c r="BL177" s="2">
        <f t="shared" si="219"/>
        <v>61.092535681163625</v>
      </c>
      <c r="BM177" s="2">
        <f t="shared" si="219"/>
        <v>69.177054023426223</v>
      </c>
      <c r="BO177" s="2" t="str">
        <f t="shared" si="187"/>
        <v/>
      </c>
      <c r="BP177" s="2" t="str">
        <f t="shared" si="188"/>
        <v/>
      </c>
      <c r="BQ177" s="2" t="str">
        <f t="shared" si="189"/>
        <v/>
      </c>
      <c r="BR177" s="2" t="str">
        <f t="shared" si="190"/>
        <v/>
      </c>
      <c r="BS177" s="2" t="str">
        <f t="shared" si="191"/>
        <v/>
      </c>
      <c r="BT177" s="2" t="str">
        <f t="shared" si="192"/>
        <v/>
      </c>
      <c r="BU177" s="2" t="str">
        <f t="shared" si="193"/>
        <v/>
      </c>
      <c r="BV177" s="2" t="str">
        <f t="shared" si="194"/>
        <v/>
      </c>
      <c r="BW177" s="2" t="str">
        <f t="shared" si="195"/>
        <v/>
      </c>
      <c r="BX177" s="2" t="str">
        <f t="shared" si="196"/>
        <v/>
      </c>
      <c r="BY177" s="2" t="str">
        <f t="shared" si="197"/>
        <v/>
      </c>
      <c r="BZ177" s="2" t="str">
        <f t="shared" si="198"/>
        <v/>
      </c>
      <c r="CA177" s="2" t="str">
        <f t="shared" si="199"/>
        <v/>
      </c>
      <c r="CB177" s="2" t="str">
        <f t="shared" si="200"/>
        <v/>
      </c>
      <c r="CC177" s="2" t="str">
        <f t="shared" si="201"/>
        <v/>
      </c>
      <c r="CE177" s="2" t="str">
        <f t="shared" si="220"/>
        <v/>
      </c>
      <c r="CF177" s="2" t="str">
        <f t="shared" si="220"/>
        <v/>
      </c>
      <c r="CG177" s="2" t="str">
        <f t="shared" si="220"/>
        <v/>
      </c>
      <c r="CH177" s="2" t="str">
        <f t="shared" si="220"/>
        <v/>
      </c>
      <c r="CI177" s="2" t="str">
        <f t="shared" si="220"/>
        <v/>
      </c>
      <c r="CJ177" s="2" t="str">
        <f t="shared" si="220"/>
        <v/>
      </c>
      <c r="CK177" s="2" t="str">
        <f t="shared" si="220"/>
        <v/>
      </c>
      <c r="CL177" s="2" t="str">
        <f t="shared" si="220"/>
        <v/>
      </c>
      <c r="CM177" s="2" t="str">
        <f t="shared" si="220"/>
        <v/>
      </c>
      <c r="CN177" s="2" t="str">
        <f t="shared" si="220"/>
        <v/>
      </c>
      <c r="CO177" s="2" t="str">
        <f t="shared" si="220"/>
        <v/>
      </c>
      <c r="CP177" s="2" t="str">
        <f t="shared" si="220"/>
        <v/>
      </c>
      <c r="CQ177" s="2" t="str">
        <f t="shared" si="220"/>
        <v/>
      </c>
      <c r="CR177" s="2" t="str">
        <f t="shared" si="220"/>
        <v/>
      </c>
      <c r="CS177" s="2" t="str">
        <f t="shared" si="220"/>
        <v/>
      </c>
      <c r="CU177" s="2" t="str">
        <f t="shared" si="202"/>
        <v/>
      </c>
      <c r="CV177" s="2" t="str">
        <f t="shared" si="203"/>
        <v/>
      </c>
      <c r="CW177" s="2" t="str">
        <f t="shared" si="204"/>
        <v/>
      </c>
      <c r="CX177" s="2" t="str">
        <f t="shared" si="205"/>
        <v/>
      </c>
      <c r="CY177" s="2" t="str">
        <f t="shared" si="206"/>
        <v/>
      </c>
      <c r="CZ177" s="2" t="str">
        <f t="shared" si="207"/>
        <v/>
      </c>
      <c r="DA177" s="2" t="str">
        <f t="shared" si="208"/>
        <v/>
      </c>
      <c r="DB177" s="2" t="str">
        <f t="shared" si="209"/>
        <v/>
      </c>
      <c r="DC177" s="2" t="str">
        <f t="shared" si="210"/>
        <v/>
      </c>
      <c r="DD177" s="2" t="str">
        <f t="shared" si="211"/>
        <v/>
      </c>
      <c r="DE177" s="2" t="str">
        <f t="shared" si="212"/>
        <v/>
      </c>
      <c r="DF177" s="2" t="str">
        <f t="shared" si="213"/>
        <v/>
      </c>
      <c r="DG177" s="2" t="str">
        <f t="shared" si="214"/>
        <v/>
      </c>
      <c r="DH177" s="2" t="str">
        <f t="shared" si="215"/>
        <v/>
      </c>
      <c r="DI177" s="2" t="str">
        <f t="shared" si="216"/>
        <v/>
      </c>
      <c r="DK177" s="2">
        <f t="shared" si="228"/>
        <v>167.60867368421052</v>
      </c>
      <c r="DL177" s="2">
        <f t="shared" si="228"/>
        <v>97.723948202959804</v>
      </c>
      <c r="DM177" s="2">
        <f t="shared" si="228"/>
        <v>114.89226819691935</v>
      </c>
      <c r="DN177" s="2">
        <f t="shared" si="228"/>
        <v>100.55034219269103</v>
      </c>
      <c r="DO177" s="2">
        <f t="shared" si="228"/>
        <v>102.79948159252356</v>
      </c>
      <c r="DP177" s="2">
        <f t="shared" si="228"/>
        <v>84.115034430685611</v>
      </c>
      <c r="DQ177" s="2">
        <f t="shared" si="228"/>
        <v>95.613181516158249</v>
      </c>
      <c r="DR177" s="2">
        <f t="shared" si="228"/>
        <v>93.303038054968269</v>
      </c>
      <c r="DS177" s="2">
        <f t="shared" si="228"/>
        <v>113.95808907563028</v>
      </c>
      <c r="DT177" s="2">
        <f t="shared" si="228"/>
        <v>93.947781412991958</v>
      </c>
      <c r="DU177" s="2">
        <f t="shared" si="228"/>
        <v>109.4954515519568</v>
      </c>
      <c r="DV177" s="2">
        <f t="shared" si="228"/>
        <v>118.53453836772984</v>
      </c>
      <c r="DW177" s="2">
        <f t="shared" si="228"/>
        <v>103.08433826638478</v>
      </c>
      <c r="DX177" s="2">
        <f t="shared" si="228"/>
        <v>80.369890063424904</v>
      </c>
      <c r="DY177" s="2">
        <f t="shared" si="228"/>
        <v>109.37746212121212</v>
      </c>
      <c r="EA177" s="2">
        <f t="shared" si="218"/>
        <v>62.755395604395588</v>
      </c>
      <c r="EB177" s="2">
        <f t="shared" si="218"/>
        <v>56.469645614900713</v>
      </c>
      <c r="EC177" s="2">
        <f t="shared" si="218"/>
        <v>54.34546680741262</v>
      </c>
      <c r="ED177" s="2">
        <f t="shared" si="218"/>
        <v>54.22328441320554</v>
      </c>
      <c r="EE177" s="2">
        <f t="shared" si="218"/>
        <v>56.273269412128059</v>
      </c>
      <c r="EF177" s="2">
        <f t="shared" si="218"/>
        <v>55.182637449556104</v>
      </c>
      <c r="EG177" s="2">
        <f t="shared" si="218"/>
        <v>53.680798513861106</v>
      </c>
      <c r="EH177" s="2">
        <f t="shared" si="218"/>
        <v>55.471082728688316</v>
      </c>
      <c r="EI177" s="2">
        <f t="shared" si="218"/>
        <v>53.439891089787523</v>
      </c>
      <c r="EJ177" s="2">
        <f t="shared" si="218"/>
        <v>53.837414364050325</v>
      </c>
      <c r="EK177" s="2">
        <f t="shared" si="217"/>
        <v>58.714548209333316</v>
      </c>
      <c r="EL177" s="2">
        <f t="shared" si="184"/>
        <v>60.510540629095665</v>
      </c>
      <c r="EM177" s="2">
        <f t="shared" si="184"/>
        <v>62.627952765157453</v>
      </c>
      <c r="EN177" s="2">
        <f t="shared" si="184"/>
        <v>61.186340647351201</v>
      </c>
      <c r="EO177" s="2">
        <f t="shared" si="184"/>
        <v>69.113714601860579</v>
      </c>
      <c r="EQ177" s="2">
        <f t="shared" si="229"/>
        <v>67.838235849595691</v>
      </c>
      <c r="ER177" s="2">
        <f t="shared" si="229"/>
        <v>59.388002306383221</v>
      </c>
      <c r="ES177" s="2">
        <f t="shared" si="229"/>
        <v>56.197099212296237</v>
      </c>
      <c r="ET177" s="2">
        <f t="shared" si="229"/>
        <v>57.939350182002094</v>
      </c>
      <c r="EU177" s="2">
        <f t="shared" si="229"/>
        <v>57.81017441582339</v>
      </c>
      <c r="EV177" s="2">
        <f t="shared" si="229"/>
        <v>56.477314210565424</v>
      </c>
      <c r="EW177" s="2">
        <f t="shared" si="229"/>
        <v>55.585824307293841</v>
      </c>
      <c r="EX177" s="2">
        <f t="shared" si="229"/>
        <v>57.225428409232308</v>
      </c>
      <c r="EY177" s="2">
        <f t="shared" si="229"/>
        <v>56.527426237235787</v>
      </c>
      <c r="EZ177" s="2">
        <f t="shared" si="229"/>
        <v>57.570921216952364</v>
      </c>
      <c r="FA177" s="2">
        <f t="shared" si="229"/>
        <v>60.088249345720328</v>
      </c>
      <c r="FB177" s="2">
        <f t="shared" si="229"/>
        <v>60.920529483282678</v>
      </c>
      <c r="FC177" s="2">
        <f t="shared" si="229"/>
        <v>63.186601694365862</v>
      </c>
      <c r="FD177" s="2">
        <f t="shared" si="229"/>
        <v>60.859811395320065</v>
      </c>
      <c r="FE177" s="2">
        <f t="shared" si="229"/>
        <v>69.322168210346717</v>
      </c>
      <c r="FG177" s="2">
        <f t="shared" si="230"/>
        <v>0.99993169343538724</v>
      </c>
      <c r="FH177" s="2">
        <f t="shared" si="230"/>
        <v>0.99994275767255736</v>
      </c>
      <c r="FI177" s="2">
        <f t="shared" si="230"/>
        <v>0.99994820021977859</v>
      </c>
      <c r="FJ177" s="2">
        <f t="shared" si="230"/>
        <v>0.99994479541824133</v>
      </c>
      <c r="FK177" s="2">
        <f t="shared" si="230"/>
        <v>0.99995187691258369</v>
      </c>
      <c r="FL177" s="2">
        <f t="shared" si="230"/>
        <v>0.99994778585530686</v>
      </c>
      <c r="FM177" s="2">
        <f t="shared" si="230"/>
        <v>0.9999426122571432</v>
      </c>
      <c r="FN177" s="2">
        <f t="shared" si="230"/>
        <v>0.99993681172619975</v>
      </c>
      <c r="FO177" s="2">
        <f t="shared" si="230"/>
        <v>0.99991575598897797</v>
      </c>
      <c r="FP177" s="2">
        <f t="shared" si="230"/>
        <v>0.99992667254361101</v>
      </c>
      <c r="FQ177" s="2">
        <f t="shared" si="230"/>
        <v>0.99993158658212755</v>
      </c>
      <c r="FR177" s="2">
        <f t="shared" si="230"/>
        <v>0.99993255094430666</v>
      </c>
      <c r="FS177" s="2">
        <f t="shared" si="230"/>
        <v>0.99993931676032211</v>
      </c>
      <c r="FT177" s="2">
        <f t="shared" si="230"/>
        <v>0.99993720430168942</v>
      </c>
      <c r="FU177" s="2">
        <f t="shared" si="230"/>
        <v>0.999913208221345</v>
      </c>
      <c r="FW177" s="2">
        <f t="shared" si="221"/>
        <v>0.37827401631565305</v>
      </c>
      <c r="FX177" s="2">
        <f t="shared" si="221"/>
        <v>0.40864618481426745</v>
      </c>
      <c r="FY177" s="2">
        <f t="shared" si="221"/>
        <v>0.47225225093712458</v>
      </c>
      <c r="FZ177" s="2">
        <f t="shared" si="221"/>
        <v>0.4578911150451519</v>
      </c>
      <c r="GA177" s="2">
        <f t="shared" si="221"/>
        <v>0.4668186528060253</v>
      </c>
      <c r="GB177" s="2">
        <f t="shared" si="221"/>
        <v>0.52558689012298743</v>
      </c>
      <c r="GC177" s="2">
        <f t="shared" si="221"/>
        <v>0.49979185336709969</v>
      </c>
      <c r="GD177" s="2">
        <f t="shared" si="221"/>
        <v>0.48522341052938017</v>
      </c>
      <c r="GE177" s="2">
        <f t="shared" si="221"/>
        <v>0.52323733839137621</v>
      </c>
      <c r="GF177" s="2">
        <f t="shared" si="221"/>
        <v>0.50878952170974845</v>
      </c>
      <c r="GG177" s="2">
        <f t="shared" si="221"/>
        <v>0.51162773264022943</v>
      </c>
      <c r="GH177" s="2">
        <f t="shared" si="221"/>
        <v>0.43708262770613404</v>
      </c>
      <c r="GI177" s="2">
        <f t="shared" si="221"/>
        <v>0.38686317984685697</v>
      </c>
      <c r="GJ177" s="2">
        <f t="shared" si="221"/>
        <v>0.29096814444108982</v>
      </c>
      <c r="GK177" s="2">
        <f t="shared" si="221"/>
        <v>0.28708958188701572</v>
      </c>
      <c r="GM177" s="86">
        <f t="shared" si="222"/>
        <v>9.2721732190419194E-305</v>
      </c>
      <c r="GN177" s="86">
        <f t="shared" si="222"/>
        <v>1.8569909236190447E-171</v>
      </c>
      <c r="GO177" s="86">
        <f t="shared" si="222"/>
        <v>5.9446403507234558E-184</v>
      </c>
      <c r="GP177" s="86">
        <f t="shared" si="222"/>
        <v>4.4896573814023361E-191</v>
      </c>
      <c r="GQ177" s="86">
        <f t="shared" si="222"/>
        <v>2.9169711215983065E-189</v>
      </c>
      <c r="GR177" s="86">
        <f t="shared" si="222"/>
        <v>3.9986254496287316E-164</v>
      </c>
      <c r="GS177" s="86">
        <f t="shared" si="222"/>
        <v>4.9416746758460299E-168</v>
      </c>
      <c r="GT177" s="86">
        <f t="shared" si="222"/>
        <v>4.6419989516407238E-204</v>
      </c>
      <c r="GU177" s="86">
        <f t="shared" si="222"/>
        <v>1.4437484113015967E-259</v>
      </c>
      <c r="GV177" s="86">
        <f t="shared" si="222"/>
        <v>2.9995114564516477E-292</v>
      </c>
      <c r="GW177" s="86">
        <f t="shared" si="222"/>
        <v>1.3252456340739908E-236</v>
      </c>
      <c r="GX177" s="86">
        <f t="shared" si="222"/>
        <v>0</v>
      </c>
      <c r="GY177" s="86">
        <f t="shared" si="222"/>
        <v>9.841734652601751E-138</v>
      </c>
      <c r="GZ177" s="86">
        <f t="shared" si="222"/>
        <v>1.4949767558345772E-136</v>
      </c>
      <c r="HA177" s="86">
        <f t="shared" si="222"/>
        <v>1.8719228254348514E-219</v>
      </c>
      <c r="HC177" s="86">
        <f t="shared" si="186"/>
        <v>1.0077992314907019E-97</v>
      </c>
      <c r="HD177" s="86">
        <f t="shared" si="186"/>
        <v>1.9336520403451839E-94</v>
      </c>
      <c r="HE177" s="86">
        <f t="shared" si="186"/>
        <v>1.8878635769970806E-96</v>
      </c>
      <c r="HF177" s="86">
        <f t="shared" si="185"/>
        <v>2.121664669023257E-183</v>
      </c>
      <c r="HG177" s="86">
        <f t="shared" si="185"/>
        <v>5.9407737161408483E-163</v>
      </c>
      <c r="HH177" s="86">
        <f t="shared" si="185"/>
        <v>3.0800579198547319E-139</v>
      </c>
      <c r="HI177" s="86">
        <f t="shared" si="185"/>
        <v>1.7654700851081977E-141</v>
      </c>
      <c r="HJ177" s="86">
        <f t="shared" si="185"/>
        <v>1.5926940442299497E-151</v>
      </c>
      <c r="HK177" s="86">
        <f t="shared" si="185"/>
        <v>3.8555997198440814E-201</v>
      </c>
      <c r="HL177" s="86">
        <f t="shared" si="185"/>
        <v>7.2838818766307361E-179</v>
      </c>
      <c r="HM177" s="86">
        <f t="shared" si="185"/>
        <v>6.1415393046556757E-173</v>
      </c>
      <c r="HN177" s="86">
        <f t="shared" si="185"/>
        <v>1.1994211740158603E-178</v>
      </c>
      <c r="HO177" s="86">
        <f t="shared" si="231"/>
        <v>1.999204958913334E-67</v>
      </c>
      <c r="HP177" s="86">
        <f t="shared" si="231"/>
        <v>1.5323554629192735E-66</v>
      </c>
      <c r="HQ177" s="86">
        <f t="shared" si="231"/>
        <v>3.4467471317865237E-92</v>
      </c>
      <c r="HS177" s="86">
        <f t="shared" si="223"/>
        <v>1.1424686605633078E-9</v>
      </c>
      <c r="HT177" s="86">
        <f t="shared" si="223"/>
        <v>6.0113547885498623E-15</v>
      </c>
      <c r="HU177" s="86">
        <f t="shared" si="223"/>
        <v>2.9509293548003798E-18</v>
      </c>
      <c r="HV177" s="86">
        <f t="shared" si="223"/>
        <v>8.6364675819552057E-20</v>
      </c>
      <c r="HW177" s="86">
        <f t="shared" si="223"/>
        <v>5.1614601129266449E-19</v>
      </c>
      <c r="HX177" s="86">
        <f t="shared" si="223"/>
        <v>3.8282236822539867E-24</v>
      </c>
      <c r="HY177" s="86">
        <f t="shared" si="223"/>
        <v>6.1834720491026633E-21</v>
      </c>
      <c r="HZ177" s="86">
        <f t="shared" si="223"/>
        <v>8.3285660878418621E-19</v>
      </c>
      <c r="IA177" s="86">
        <f t="shared" si="223"/>
        <v>7.7394121037185543E-28</v>
      </c>
      <c r="IB177" s="86">
        <f t="shared" si="223"/>
        <v>6.556208689713003E-29</v>
      </c>
      <c r="IC177" s="86">
        <f t="shared" si="223"/>
        <v>5.3141948377524399E-26</v>
      </c>
      <c r="ID177" s="86">
        <f t="shared" si="223"/>
        <v>2.6085804434164162E-21</v>
      </c>
      <c r="IE177" s="86">
        <f t="shared" si="223"/>
        <v>5.8069506908356734E-14</v>
      </c>
      <c r="IF177" s="86">
        <f t="shared" si="223"/>
        <v>3.9174247950708351E-6</v>
      </c>
      <c r="IG177" s="86">
        <f t="shared" si="223"/>
        <v>3.782946073008893E-6</v>
      </c>
      <c r="II177" s="86">
        <f t="shared" si="224"/>
        <v>0.34016107310579385</v>
      </c>
      <c r="IJ177" s="86">
        <f t="shared" si="224"/>
        <v>0.35992168947623981</v>
      </c>
      <c r="IK177" s="86">
        <f t="shared" si="224"/>
        <v>0.47868694381240579</v>
      </c>
      <c r="IL177" s="86">
        <f t="shared" si="224"/>
        <v>0.45518943742234869</v>
      </c>
      <c r="IM177" s="86">
        <f t="shared" si="224"/>
        <v>0.47210255537892087</v>
      </c>
      <c r="IN177" s="86">
        <f t="shared" si="224"/>
        <v>0.4984421148367979</v>
      </c>
      <c r="IO177" s="86">
        <f t="shared" si="224"/>
        <v>0.49992593663875395</v>
      </c>
      <c r="IP177" s="86">
        <f t="shared" si="224"/>
        <v>0.49192741871138873</v>
      </c>
      <c r="IQ177" s="86">
        <f t="shared" si="224"/>
        <v>0.49900985384479302</v>
      </c>
      <c r="IR177" s="86">
        <f t="shared" si="224"/>
        <v>0.50207967159805245</v>
      </c>
      <c r="IS177" s="86">
        <f t="shared" si="224"/>
        <v>0.50208622313494589</v>
      </c>
      <c r="IT177" s="86">
        <f t="shared" si="224"/>
        <v>0.41011298529363838</v>
      </c>
      <c r="IU177" s="86">
        <f t="shared" si="224"/>
        <v>0.31066216606350427</v>
      </c>
      <c r="IV177" s="86">
        <f t="shared" si="224"/>
        <v>0.10775165981075419</v>
      </c>
      <c r="IW177" s="86">
        <f t="shared" si="224"/>
        <v>0.10130208951386463</v>
      </c>
      <c r="IY177" s="86">
        <f t="shared" si="225"/>
        <v>0.34016107424826253</v>
      </c>
      <c r="IZ177" s="86">
        <f t="shared" si="225"/>
        <v>0.35992168947624581</v>
      </c>
      <c r="JA177" s="86">
        <f t="shared" si="225"/>
        <v>0.47868694381240579</v>
      </c>
      <c r="JB177" s="86">
        <f t="shared" si="225"/>
        <v>0.45518943742234869</v>
      </c>
      <c r="JC177" s="86">
        <f t="shared" si="225"/>
        <v>0.47210255537892087</v>
      </c>
      <c r="JD177" s="86">
        <f t="shared" si="225"/>
        <v>0.4984421148367979</v>
      </c>
      <c r="JE177" s="86">
        <f t="shared" si="225"/>
        <v>0.49992593663875395</v>
      </c>
      <c r="JF177" s="86">
        <f t="shared" si="225"/>
        <v>0.49192741871138873</v>
      </c>
      <c r="JG177" s="86">
        <f t="shared" si="225"/>
        <v>0.49900985384479302</v>
      </c>
      <c r="JH177" s="86">
        <f t="shared" si="225"/>
        <v>0.50207967159805245</v>
      </c>
      <c r="JI177" s="86">
        <f t="shared" si="225"/>
        <v>0.50208622313494589</v>
      </c>
      <c r="JJ177" s="86">
        <f t="shared" si="225"/>
        <v>0.41011298529363838</v>
      </c>
      <c r="JK177" s="86">
        <f t="shared" si="225"/>
        <v>0.31066216606356234</v>
      </c>
      <c r="JL177" s="86">
        <f t="shared" si="225"/>
        <v>0.10775557723554925</v>
      </c>
      <c r="JM177" s="86">
        <f t="shared" si="225"/>
        <v>0.10130587245993763</v>
      </c>
    </row>
    <row r="178" spans="2:273" x14ac:dyDescent="0.25">
      <c r="B178" s="2">
        <v>151</v>
      </c>
      <c r="C178" s="37">
        <v>69.204999999999998</v>
      </c>
      <c r="D178" s="37">
        <v>58.026000000000003</v>
      </c>
      <c r="E178" s="37">
        <v>57.3</v>
      </c>
      <c r="F178" s="37">
        <v>57</v>
      </c>
      <c r="G178" s="37">
        <v>59.462000000000003</v>
      </c>
      <c r="H178" s="37">
        <v>56.667000000000002</v>
      </c>
      <c r="I178" s="37">
        <v>57.488</v>
      </c>
      <c r="J178" s="37">
        <v>59.195</v>
      </c>
      <c r="K178" s="37">
        <v>57.683</v>
      </c>
      <c r="L178" s="37">
        <v>61.195</v>
      </c>
      <c r="M178" s="37">
        <v>62.268000000000001</v>
      </c>
      <c r="N178" s="37">
        <v>66.415000000000006</v>
      </c>
      <c r="O178" s="37">
        <v>69.049000000000007</v>
      </c>
      <c r="P178" s="37">
        <v>72.394999999999996</v>
      </c>
      <c r="Q178" s="37">
        <v>88.85</v>
      </c>
      <c r="S178" s="4">
        <f t="shared" si="226"/>
        <v>64.509213442306049</v>
      </c>
      <c r="T178" s="4">
        <f t="shared" si="226"/>
        <v>59.069944650779227</v>
      </c>
      <c r="U178" s="4">
        <f t="shared" si="226"/>
        <v>56.590938666740335</v>
      </c>
      <c r="V178" s="4">
        <f t="shared" si="226"/>
        <v>57.520479334770194</v>
      </c>
      <c r="W178" s="4">
        <f t="shared" si="226"/>
        <v>59.701781210529482</v>
      </c>
      <c r="X178" s="4">
        <f t="shared" si="226"/>
        <v>56.877373747384304</v>
      </c>
      <c r="Y178" s="4">
        <f t="shared" si="226"/>
        <v>57.578325046767397</v>
      </c>
      <c r="Z178" s="4">
        <f t="shared" si="226"/>
        <v>58.804498185072028</v>
      </c>
      <c r="AA178" s="4">
        <f t="shared" si="226"/>
        <v>58.497055606337923</v>
      </c>
      <c r="AB178" s="4">
        <f t="shared" si="226"/>
        <v>60.97835391292292</v>
      </c>
      <c r="AC178" s="4">
        <f t="shared" si="226"/>
        <v>62.583390807376219</v>
      </c>
      <c r="AD178" s="4">
        <f t="shared" si="226"/>
        <v>65.928874900262301</v>
      </c>
      <c r="AE178" s="4">
        <f t="shared" si="226"/>
        <v>69.049574769251237</v>
      </c>
      <c r="AF178" s="4">
        <f t="shared" si="226"/>
        <v>71.406889329447012</v>
      </c>
      <c r="AG178" s="4">
        <f t="shared" si="226"/>
        <v>91.526353251386581</v>
      </c>
      <c r="AI178" s="4">
        <f t="shared" si="227"/>
        <v>4.6957865576939497</v>
      </c>
      <c r="AJ178" s="4">
        <f t="shared" si="227"/>
        <v>-1.043944650779224</v>
      </c>
      <c r="AK178" s="4">
        <f t="shared" si="227"/>
        <v>0.70906133325966181</v>
      </c>
      <c r="AL178" s="4">
        <f t="shared" si="227"/>
        <v>-0.5204793347701937</v>
      </c>
      <c r="AM178" s="4">
        <f t="shared" si="227"/>
        <v>-0.23978121052947898</v>
      </c>
      <c r="AN178" s="4">
        <f t="shared" si="227"/>
        <v>-0.21037374738430259</v>
      </c>
      <c r="AO178" s="4">
        <f t="shared" si="227"/>
        <v>-9.0325046767397055E-2</v>
      </c>
      <c r="AP178" s="4">
        <f t="shared" si="227"/>
        <v>0.39050181492797265</v>
      </c>
      <c r="AQ178" s="4">
        <f t="shared" si="227"/>
        <v>-0.81405560633792362</v>
      </c>
      <c r="AR178" s="4">
        <f t="shared" si="227"/>
        <v>0.21664608707708055</v>
      </c>
      <c r="AS178" s="4">
        <f t="shared" si="227"/>
        <v>-0.31539080737621816</v>
      </c>
      <c r="AT178" s="4">
        <f t="shared" si="227"/>
        <v>0.48612509973770557</v>
      </c>
      <c r="AU178" s="4">
        <f t="shared" si="227"/>
        <v>-5.7476925123012279E-4</v>
      </c>
      <c r="AV178" s="4">
        <f t="shared" si="227"/>
        <v>0.98811067055298452</v>
      </c>
      <c r="AW178" s="4">
        <f t="shared" si="227"/>
        <v>-2.6763532513865869</v>
      </c>
      <c r="AY178" s="2">
        <f t="shared" ref="AY178:BM194" si="232">IF(OR($B178 &lt; C$230, $B178 &gt; C$233), #N/A, ((1-FG178)*DK178) + (FG178 - FW178)*EA178 + (FW178*EQ178))</f>
        <v>64.509213442306049</v>
      </c>
      <c r="AZ178" s="2">
        <f t="shared" si="232"/>
        <v>57.567670086127173</v>
      </c>
      <c r="BA178" s="2">
        <f t="shared" si="232"/>
        <v>55.146032617892587</v>
      </c>
      <c r="BB178" s="2">
        <f t="shared" si="232"/>
        <v>55.837699211982383</v>
      </c>
      <c r="BC178" s="2">
        <f t="shared" si="232"/>
        <v>56.935311122258739</v>
      </c>
      <c r="BD178" s="2">
        <f t="shared" si="232"/>
        <v>55.766796782011397</v>
      </c>
      <c r="BE178" s="2">
        <f t="shared" si="232"/>
        <v>54.53819771824142</v>
      </c>
      <c r="BF178" s="2">
        <f t="shared" si="232"/>
        <v>56.258095580140861</v>
      </c>
      <c r="BG178" s="2">
        <f t="shared" si="232"/>
        <v>54.969596911055106</v>
      </c>
      <c r="BH178" s="2">
        <f t="shared" si="232"/>
        <v>55.725404629791889</v>
      </c>
      <c r="BI178" s="2">
        <f t="shared" si="232"/>
        <v>59.344873183951705</v>
      </c>
      <c r="BJ178" s="2">
        <f t="shared" si="232"/>
        <v>60.607791242025257</v>
      </c>
      <c r="BK178" s="2">
        <f t="shared" si="232"/>
        <v>62.779826619163799</v>
      </c>
      <c r="BL178" s="2">
        <f t="shared" si="232"/>
        <v>60.998093728974879</v>
      </c>
      <c r="BM178" s="2">
        <f t="shared" si="232"/>
        <v>68.950725960281048</v>
      </c>
      <c r="BO178" s="2" t="str">
        <f t="shared" si="187"/>
        <v/>
      </c>
      <c r="BP178" s="2" t="str">
        <f t="shared" si="188"/>
        <v/>
      </c>
      <c r="BQ178" s="2" t="str">
        <f t="shared" si="189"/>
        <v/>
      </c>
      <c r="BR178" s="2" t="str">
        <f t="shared" si="190"/>
        <v/>
      </c>
      <c r="BS178" s="2" t="str">
        <f t="shared" si="191"/>
        <v/>
      </c>
      <c r="BT178" s="2" t="str">
        <f t="shared" si="192"/>
        <v/>
      </c>
      <c r="BU178" s="2" t="str">
        <f t="shared" si="193"/>
        <v/>
      </c>
      <c r="BV178" s="2" t="str">
        <f t="shared" si="194"/>
        <v/>
      </c>
      <c r="BW178" s="2" t="str">
        <f t="shared" si="195"/>
        <v/>
      </c>
      <c r="BX178" s="2" t="str">
        <f t="shared" si="196"/>
        <v/>
      </c>
      <c r="BY178" s="2" t="str">
        <f t="shared" si="197"/>
        <v/>
      </c>
      <c r="BZ178" s="2" t="str">
        <f t="shared" si="198"/>
        <v/>
      </c>
      <c r="CA178" s="2" t="str">
        <f t="shared" si="199"/>
        <v/>
      </c>
      <c r="CB178" s="2" t="str">
        <f t="shared" si="200"/>
        <v/>
      </c>
      <c r="CC178" s="2" t="str">
        <f t="shared" si="201"/>
        <v/>
      </c>
      <c r="CE178" s="2" t="str">
        <f t="shared" ref="CE178:CS194" si="233">IF(AND(IY178 &lt; $CS$22, $B178 &gt; C$231, $B178 &lt; C$232), C178, "")</f>
        <v/>
      </c>
      <c r="CF178" s="2" t="str">
        <f t="shared" si="233"/>
        <v/>
      </c>
      <c r="CG178" s="2" t="str">
        <f t="shared" si="233"/>
        <v/>
      </c>
      <c r="CH178" s="2" t="str">
        <f t="shared" si="233"/>
        <v/>
      </c>
      <c r="CI178" s="2" t="str">
        <f t="shared" si="233"/>
        <v/>
      </c>
      <c r="CJ178" s="2" t="str">
        <f t="shared" si="233"/>
        <v/>
      </c>
      <c r="CK178" s="2" t="str">
        <f t="shared" si="233"/>
        <v/>
      </c>
      <c r="CL178" s="2" t="str">
        <f t="shared" si="233"/>
        <v/>
      </c>
      <c r="CM178" s="2" t="str">
        <f t="shared" si="233"/>
        <v/>
      </c>
      <c r="CN178" s="2" t="str">
        <f t="shared" si="233"/>
        <v/>
      </c>
      <c r="CO178" s="2" t="str">
        <f t="shared" si="233"/>
        <v/>
      </c>
      <c r="CP178" s="2" t="str">
        <f t="shared" si="233"/>
        <v/>
      </c>
      <c r="CQ178" s="2" t="str">
        <f t="shared" si="233"/>
        <v/>
      </c>
      <c r="CR178" s="2" t="str">
        <f t="shared" si="233"/>
        <v/>
      </c>
      <c r="CS178" s="2" t="str">
        <f t="shared" si="233"/>
        <v/>
      </c>
      <c r="CU178" s="2" t="str">
        <f t="shared" si="202"/>
        <v/>
      </c>
      <c r="CV178" s="2" t="str">
        <f t="shared" si="203"/>
        <v/>
      </c>
      <c r="CW178" s="2" t="str">
        <f t="shared" si="204"/>
        <v/>
      </c>
      <c r="CX178" s="2" t="str">
        <f t="shared" si="205"/>
        <v/>
      </c>
      <c r="CY178" s="2" t="str">
        <f t="shared" si="206"/>
        <v/>
      </c>
      <c r="CZ178" s="2" t="str">
        <f t="shared" si="207"/>
        <v/>
      </c>
      <c r="DA178" s="2" t="str">
        <f t="shared" si="208"/>
        <v/>
      </c>
      <c r="DB178" s="2" t="str">
        <f t="shared" si="209"/>
        <v/>
      </c>
      <c r="DC178" s="2" t="str">
        <f t="shared" si="210"/>
        <v/>
      </c>
      <c r="DD178" s="2" t="str">
        <f t="shared" si="211"/>
        <v/>
      </c>
      <c r="DE178" s="2" t="str">
        <f t="shared" si="212"/>
        <v/>
      </c>
      <c r="DF178" s="2" t="str">
        <f t="shared" si="213"/>
        <v/>
      </c>
      <c r="DG178" s="2" t="str">
        <f t="shared" si="214"/>
        <v/>
      </c>
      <c r="DH178" s="2" t="str">
        <f t="shared" si="215"/>
        <v/>
      </c>
      <c r="DI178" s="2" t="str">
        <f t="shared" si="216"/>
        <v/>
      </c>
      <c r="DK178" s="2">
        <f t="shared" si="228"/>
        <v>168.23201720647774</v>
      </c>
      <c r="DL178" s="2">
        <f t="shared" si="228"/>
        <v>97.885142706131049</v>
      </c>
      <c r="DM178" s="2">
        <f t="shared" si="228"/>
        <v>115.18357746904258</v>
      </c>
      <c r="DN178" s="2">
        <f t="shared" si="228"/>
        <v>100.72891362126245</v>
      </c>
      <c r="DO178" s="2">
        <f t="shared" si="228"/>
        <v>103.00086405747778</v>
      </c>
      <c r="DP178" s="2">
        <f t="shared" si="228"/>
        <v>84.163620960434926</v>
      </c>
      <c r="DQ178" s="2">
        <f t="shared" si="228"/>
        <v>95.744974176985792</v>
      </c>
      <c r="DR178" s="2">
        <f t="shared" si="228"/>
        <v>93.39140662438335</v>
      </c>
      <c r="DS178" s="2">
        <f t="shared" si="228"/>
        <v>114.24753053221291</v>
      </c>
      <c r="DT178" s="2">
        <f t="shared" si="228"/>
        <v>94.067392603129463</v>
      </c>
      <c r="DU178" s="2">
        <f t="shared" si="228"/>
        <v>109.75229183535762</v>
      </c>
      <c r="DV178" s="2">
        <f t="shared" si="228"/>
        <v>118.86660112570357</v>
      </c>
      <c r="DW178" s="2">
        <f t="shared" si="228"/>
        <v>103.24575369978858</v>
      </c>
      <c r="DX178" s="2">
        <f t="shared" si="228"/>
        <v>80.40419668780828</v>
      </c>
      <c r="DY178" s="2">
        <f t="shared" si="228"/>
        <v>109.57722816399286</v>
      </c>
      <c r="DZ178" s="5"/>
      <c r="EA178" s="2">
        <f t="shared" si="218"/>
        <v>62.425193406593394</v>
      </c>
      <c r="EB178" s="2">
        <f t="shared" si="218"/>
        <v>56.276602072283218</v>
      </c>
      <c r="EC178" s="2">
        <f t="shared" si="218"/>
        <v>54.20441003987802</v>
      </c>
      <c r="ED178" s="2">
        <f t="shared" si="218"/>
        <v>54.006723953141645</v>
      </c>
      <c r="EE178" s="2">
        <f t="shared" si="218"/>
        <v>56.163849294759586</v>
      </c>
      <c r="EF178" s="2">
        <f t="shared" si="218"/>
        <v>55.037937207425358</v>
      </c>
      <c r="EG178" s="2">
        <f t="shared" si="218"/>
        <v>53.516579765647329</v>
      </c>
      <c r="EH178" s="2">
        <f t="shared" si="218"/>
        <v>55.34413345260576</v>
      </c>
      <c r="EI178" s="2">
        <f t="shared" si="218"/>
        <v>53.240122275531178</v>
      </c>
      <c r="EJ178" s="2">
        <f t="shared" si="218"/>
        <v>53.693273866150733</v>
      </c>
      <c r="EK178" s="2">
        <f t="shared" si="217"/>
        <v>58.589716650859017</v>
      </c>
      <c r="EL178" s="2">
        <f t="shared" si="184"/>
        <v>60.410337046745298</v>
      </c>
      <c r="EM178" s="2">
        <f t="shared" si="184"/>
        <v>62.542113504621653</v>
      </c>
      <c r="EN178" s="2">
        <f t="shared" si="184"/>
        <v>61.1006244999394</v>
      </c>
      <c r="EO178" s="2">
        <f t="shared" si="184"/>
        <v>68.881926970206138</v>
      </c>
      <c r="EP178" s="5"/>
      <c r="EQ178" s="2">
        <f t="shared" si="229"/>
        <v>67.616622095600974</v>
      </c>
      <c r="ER178" s="2">
        <f t="shared" si="229"/>
        <v>59.266550557196652</v>
      </c>
      <c r="ES178" s="2">
        <f t="shared" si="229"/>
        <v>56.099901903476741</v>
      </c>
      <c r="ET178" s="2">
        <f t="shared" si="229"/>
        <v>57.809807447769742</v>
      </c>
      <c r="EU178" s="2">
        <f t="shared" si="229"/>
        <v>57.734716557124194</v>
      </c>
      <c r="EV178" s="2">
        <f t="shared" si="229"/>
        <v>56.364274635890077</v>
      </c>
      <c r="EW178" s="2">
        <f t="shared" si="229"/>
        <v>55.466472880674885</v>
      </c>
      <c r="EX178" s="2">
        <f t="shared" si="229"/>
        <v>57.138092919685562</v>
      </c>
      <c r="EY178" s="2">
        <f t="shared" si="229"/>
        <v>56.398216043795244</v>
      </c>
      <c r="EZ178" s="2">
        <f t="shared" si="229"/>
        <v>57.509618741060173</v>
      </c>
      <c r="FA178" s="2">
        <f t="shared" si="229"/>
        <v>59.996308267860371</v>
      </c>
      <c r="FB178" s="2">
        <f t="shared" si="229"/>
        <v>60.831896600247667</v>
      </c>
      <c r="FC178" s="2">
        <f t="shared" si="229"/>
        <v>63.117917754490612</v>
      </c>
      <c r="FD178" s="2">
        <f t="shared" si="229"/>
        <v>60.766667909236034</v>
      </c>
      <c r="FE178" s="2">
        <f t="shared" si="229"/>
        <v>69.096020918025374</v>
      </c>
      <c r="FG178" s="2">
        <f t="shared" si="230"/>
        <v>0.99993770329825604</v>
      </c>
      <c r="FH178" s="2">
        <f t="shared" si="230"/>
        <v>0.99994779411395673</v>
      </c>
      <c r="FI178" s="2">
        <f t="shared" si="230"/>
        <v>0.99995275782364057</v>
      </c>
      <c r="FJ178" s="2">
        <f t="shared" si="230"/>
        <v>0.99994965257849622</v>
      </c>
      <c r="FK178" s="2">
        <f t="shared" si="230"/>
        <v>0.99995611103681359</v>
      </c>
      <c r="FL178" s="2">
        <f t="shared" si="230"/>
        <v>0.99995237991529218</v>
      </c>
      <c r="FM178" s="2">
        <f t="shared" si="230"/>
        <v>0.99994766149218517</v>
      </c>
      <c r="FN178" s="2">
        <f t="shared" si="230"/>
        <v>0.99994237128896502</v>
      </c>
      <c r="FO178" s="2">
        <f t="shared" si="230"/>
        <v>0.99992316797927516</v>
      </c>
      <c r="FP178" s="2">
        <f t="shared" si="230"/>
        <v>0.99993312413346636</v>
      </c>
      <c r="FQ178" s="2">
        <f t="shared" si="230"/>
        <v>0.99993760584575264</v>
      </c>
      <c r="FR178" s="2">
        <f t="shared" si="230"/>
        <v>0.99993848536502716</v>
      </c>
      <c r="FS178" s="2">
        <f t="shared" si="230"/>
        <v>0.99994465593213866</v>
      </c>
      <c r="FT178" s="2">
        <f t="shared" si="230"/>
        <v>0.9999427293260359</v>
      </c>
      <c r="FU178" s="2">
        <f t="shared" si="230"/>
        <v>0.99992084435260897</v>
      </c>
      <c r="FV178" s="5"/>
      <c r="FW178" s="2">
        <f t="shared" ref="FW178:GK194" si="234">POWER(10,($B178-C$232)/C$229)/(1+POWER(10,($B178-C$232)/C$229))</f>
        <v>0.40016510752939749</v>
      </c>
      <c r="FX178" s="2">
        <f t="shared" si="234"/>
        <v>0.43107625753977519</v>
      </c>
      <c r="FY178" s="2">
        <f t="shared" si="234"/>
        <v>0.4952497066647174</v>
      </c>
      <c r="FZ178" s="2">
        <f t="shared" si="234"/>
        <v>0.48082639249095971</v>
      </c>
      <c r="GA178" s="2">
        <f t="shared" si="234"/>
        <v>0.48979708083309875</v>
      </c>
      <c r="GB178" s="2">
        <f t="shared" si="234"/>
        <v>0.54848230280330779</v>
      </c>
      <c r="GC178" s="2">
        <f t="shared" si="234"/>
        <v>0.5228018774910026</v>
      </c>
      <c r="GD178" s="2">
        <f t="shared" si="234"/>
        <v>0.50824421005898579</v>
      </c>
      <c r="GE178" s="2">
        <f t="shared" si="234"/>
        <v>0.546148227263202</v>
      </c>
      <c r="GF178" s="2">
        <f t="shared" si="234"/>
        <v>0.53177340517823213</v>
      </c>
      <c r="GG178" s="2">
        <f t="shared" si="234"/>
        <v>0.53460029079940963</v>
      </c>
      <c r="GH178" s="2">
        <f t="shared" si="234"/>
        <v>0.45985977051800547</v>
      </c>
      <c r="GI178" s="2">
        <f t="shared" si="234"/>
        <v>0.40892440368505667</v>
      </c>
      <c r="GJ178" s="2">
        <f t="shared" si="234"/>
        <v>0.31032865479722371</v>
      </c>
      <c r="GK178" s="2">
        <f t="shared" si="234"/>
        <v>0.3063035075541084</v>
      </c>
      <c r="GL178" s="5"/>
      <c r="GM178" s="86">
        <f t="shared" ref="GM178:HA194" si="235" xml:space="preserve"> _xlfn.NORM.DIST($B178, C$7, ABS(C$11), TRUE) * _xlfn.NORM.DIST(($B178 - C$7)*C$15, 0, ABS(C$11), TRUE) * 2</f>
        <v>0</v>
      </c>
      <c r="GN178" s="86">
        <f t="shared" si="235"/>
        <v>1.817580862055493E-175</v>
      </c>
      <c r="GO178" s="86">
        <f t="shared" si="235"/>
        <v>3.1411921835404405E-188</v>
      </c>
      <c r="GP178" s="86">
        <f t="shared" si="235"/>
        <v>1.6373120329390401E-195</v>
      </c>
      <c r="GQ178" s="86">
        <f t="shared" si="235"/>
        <v>1.1027022539134805E-193</v>
      </c>
      <c r="GR178" s="86">
        <f t="shared" si="235"/>
        <v>6.1846920521963189E-168</v>
      </c>
      <c r="GS178" s="86">
        <f t="shared" si="235"/>
        <v>6.5063155144830394E-172</v>
      </c>
      <c r="GT178" s="86">
        <f t="shared" si="235"/>
        <v>7.5459333085397632E-209</v>
      </c>
      <c r="GU178" s="86">
        <f t="shared" si="235"/>
        <v>1.2844539486876944E-265</v>
      </c>
      <c r="GV178" s="86">
        <f t="shared" si="235"/>
        <v>5.5095175898978445E-299</v>
      </c>
      <c r="GW178" s="86">
        <f t="shared" si="235"/>
        <v>4.3375077770118586E-242</v>
      </c>
      <c r="GX178" s="86">
        <f t="shared" si="235"/>
        <v>0</v>
      </c>
      <c r="GY178" s="86">
        <f t="shared" si="235"/>
        <v>6.1293414305128953E-141</v>
      </c>
      <c r="GZ178" s="86">
        <f t="shared" si="235"/>
        <v>9.6124685828285455E-140</v>
      </c>
      <c r="HA178" s="86">
        <f t="shared" si="235"/>
        <v>1.6022591612626716E-224</v>
      </c>
      <c r="HC178" s="86">
        <f t="shared" si="186"/>
        <v>7.9413523940991617E-101</v>
      </c>
      <c r="HD178" s="86">
        <f t="shared" si="186"/>
        <v>2.050998638172382E-97</v>
      </c>
      <c r="HE178" s="86">
        <f t="shared" si="186"/>
        <v>1.861284206568331E-99</v>
      </c>
      <c r="HF178" s="86">
        <f t="shared" si="185"/>
        <v>3.5031130509866668E-189</v>
      </c>
      <c r="HG178" s="86">
        <f t="shared" si="185"/>
        <v>4.6036236357817201E-168</v>
      </c>
      <c r="HH178" s="86">
        <f t="shared" si="185"/>
        <v>1.5803889168904727E-143</v>
      </c>
      <c r="HI178" s="86">
        <f t="shared" si="185"/>
        <v>8.2998612803666238E-146</v>
      </c>
      <c r="HJ178" s="86">
        <f t="shared" si="185"/>
        <v>3.1891519899987087E-156</v>
      </c>
      <c r="HK178" s="86">
        <f t="shared" si="185"/>
        <v>2.7925211162376354E-207</v>
      </c>
      <c r="HL178" s="86">
        <f t="shared" si="185"/>
        <v>3.2274904381561088E-184</v>
      </c>
      <c r="HM178" s="86">
        <f t="shared" si="185"/>
        <v>3.3447765643724966E-178</v>
      </c>
      <c r="HN178" s="86">
        <f t="shared" si="185"/>
        <v>3.9974816488760637E-184</v>
      </c>
      <c r="HO178" s="86">
        <f t="shared" si="231"/>
        <v>1.5482796673419465E-69</v>
      </c>
      <c r="HP178" s="86">
        <f t="shared" si="231"/>
        <v>1.2258343698650207E-68</v>
      </c>
      <c r="HQ178" s="86">
        <f t="shared" si="231"/>
        <v>4.3363732963158869E-95</v>
      </c>
      <c r="HS178" s="86">
        <f t="shared" ref="HS178:IG194" si="236" xml:space="preserve"> _xlfn.NORM.DIST($B178, C$9, ABS(C$13), TRUE) * _xlfn.NORM.DIST(($B178 - C$9)*C$17, 0, ABS(C$13), TRUE) * 2</f>
        <v>1.8927312798072802E-10</v>
      </c>
      <c r="HT178" s="86">
        <f t="shared" si="236"/>
        <v>3.6174186010785622E-16</v>
      </c>
      <c r="HU178" s="86">
        <f t="shared" si="236"/>
        <v>1.3003805239351245E-19</v>
      </c>
      <c r="HV178" s="86">
        <f t="shared" si="236"/>
        <v>2.7022482388447389E-21</v>
      </c>
      <c r="HW178" s="86">
        <f t="shared" si="236"/>
        <v>2.1474316944642316E-20</v>
      </c>
      <c r="HX178" s="86">
        <f t="shared" si="236"/>
        <v>7.9804374620138391E-26</v>
      </c>
      <c r="HY178" s="86">
        <f t="shared" si="236"/>
        <v>2.2968274234032542E-22</v>
      </c>
      <c r="HZ178" s="86">
        <f t="shared" si="236"/>
        <v>4.0137183435129592E-20</v>
      </c>
      <c r="IA178" s="86">
        <f t="shared" si="236"/>
        <v>9.6915580441088167E-30</v>
      </c>
      <c r="IB178" s="86">
        <f t="shared" si="236"/>
        <v>6.7944950404611096E-31</v>
      </c>
      <c r="IC178" s="86">
        <f t="shared" si="236"/>
        <v>7.0186115784101576E-28</v>
      </c>
      <c r="ID178" s="86">
        <f t="shared" si="236"/>
        <v>6.2950783601227829E-23</v>
      </c>
      <c r="IE178" s="86">
        <f t="shared" si="236"/>
        <v>4.0353679216377063E-15</v>
      </c>
      <c r="IF178" s="86">
        <f t="shared" si="236"/>
        <v>1.2318108659162454E-6</v>
      </c>
      <c r="IG178" s="86">
        <f t="shared" si="236"/>
        <v>1.1641945228551747E-6</v>
      </c>
      <c r="II178" s="86">
        <f t="shared" ref="II178:IW194" si="237" xml:space="preserve"> _xlfn.NORM.DIST($B178, C$10, ABS(C$14), TRUE) * _xlfn.NORM.DIST(($B178 - C$10)*C$18, 0, ABS(C$14), TRUE) * 2</f>
        <v>0.3830389778321826</v>
      </c>
      <c r="IJ178" s="86">
        <f t="shared" si="237"/>
        <v>0.41035829146324526</v>
      </c>
      <c r="IK178" s="86">
        <f t="shared" si="237"/>
        <v>0.49795389980535087</v>
      </c>
      <c r="IL178" s="86">
        <f t="shared" si="237"/>
        <v>0.48651097415839512</v>
      </c>
      <c r="IM178" s="86">
        <f t="shared" si="237"/>
        <v>0.49479293440372812</v>
      </c>
      <c r="IN178" s="86">
        <f t="shared" si="237"/>
        <v>0.4782594480926235</v>
      </c>
      <c r="IO178" s="86">
        <f t="shared" si="237"/>
        <v>0.50041989842837054</v>
      </c>
      <c r="IP178" s="86">
        <f t="shared" si="237"/>
        <v>0.50188948403431166</v>
      </c>
      <c r="IQ178" s="86">
        <f t="shared" si="237"/>
        <v>0.4782711998621359</v>
      </c>
      <c r="IR178" s="86">
        <f t="shared" si="237"/>
        <v>0.49290282539018576</v>
      </c>
      <c r="IS178" s="86">
        <f t="shared" si="237"/>
        <v>0.49035209118419404</v>
      </c>
      <c r="IT178" s="86">
        <f t="shared" si="237"/>
        <v>0.45623491455506487</v>
      </c>
      <c r="IU178" s="86">
        <f t="shared" si="237"/>
        <v>0.36396971206530515</v>
      </c>
      <c r="IV178" s="86">
        <f t="shared" si="237"/>
        <v>0.14320388450888757</v>
      </c>
      <c r="IW178" s="86">
        <f t="shared" si="237"/>
        <v>0.13540301783545838</v>
      </c>
      <c r="IY178" s="86">
        <f t="shared" ref="IY178:JM194" si="238">GM178+HC178+HS178+II178</f>
        <v>0.38303897802145576</v>
      </c>
      <c r="IZ178" s="86">
        <f t="shared" si="238"/>
        <v>0.41035829146324565</v>
      </c>
      <c r="JA178" s="86">
        <f t="shared" si="238"/>
        <v>0.49795389980535087</v>
      </c>
      <c r="JB178" s="86">
        <f t="shared" si="238"/>
        <v>0.48651097415839512</v>
      </c>
      <c r="JC178" s="86">
        <f t="shared" si="238"/>
        <v>0.49479293440372812</v>
      </c>
      <c r="JD178" s="86">
        <f t="shared" si="238"/>
        <v>0.4782594480926235</v>
      </c>
      <c r="JE178" s="86">
        <f t="shared" si="238"/>
        <v>0.50041989842837054</v>
      </c>
      <c r="JF178" s="86">
        <f t="shared" si="238"/>
        <v>0.50188948403431166</v>
      </c>
      <c r="JG178" s="86">
        <f t="shared" si="238"/>
        <v>0.4782711998621359</v>
      </c>
      <c r="JH178" s="86">
        <f t="shared" si="238"/>
        <v>0.49290282539018576</v>
      </c>
      <c r="JI178" s="86">
        <f t="shared" si="238"/>
        <v>0.49035209118419404</v>
      </c>
      <c r="JJ178" s="86">
        <f t="shared" si="238"/>
        <v>0.45623491455506487</v>
      </c>
      <c r="JK178" s="86">
        <f t="shared" si="238"/>
        <v>0.3639697120653092</v>
      </c>
      <c r="JL178" s="86">
        <f t="shared" si="238"/>
        <v>0.14320511631975349</v>
      </c>
      <c r="JM178" s="86">
        <f t="shared" si="238"/>
        <v>0.13540418202998125</v>
      </c>
    </row>
    <row r="179" spans="2:273" x14ac:dyDescent="0.25">
      <c r="B179" s="2">
        <v>152</v>
      </c>
      <c r="C179" s="37">
        <v>73.840999999999994</v>
      </c>
      <c r="D179" s="37">
        <v>57.204999999999998</v>
      </c>
      <c r="E179" s="37">
        <v>56.85</v>
      </c>
      <c r="F179" s="37">
        <v>56.564</v>
      </c>
      <c r="G179" s="37">
        <v>59.718000000000004</v>
      </c>
      <c r="H179" s="37">
        <v>56.640999999999998</v>
      </c>
      <c r="I179" s="37">
        <v>55.39</v>
      </c>
      <c r="J179" s="37">
        <v>57.61</v>
      </c>
      <c r="K179" s="37">
        <v>56.073</v>
      </c>
      <c r="L179" s="37">
        <v>61.195</v>
      </c>
      <c r="M179" s="37">
        <v>62.195</v>
      </c>
      <c r="N179" s="37">
        <v>66.878</v>
      </c>
      <c r="O179" s="37">
        <v>67.415000000000006</v>
      </c>
      <c r="P179" s="37">
        <v>74.447000000000003</v>
      </c>
      <c r="Q179" s="37">
        <v>94.9</v>
      </c>
      <c r="S179" s="4">
        <f t="shared" si="226"/>
        <v>64.340113908695841</v>
      </c>
      <c r="T179" s="4">
        <f t="shared" si="226"/>
        <v>58.956808872612655</v>
      </c>
      <c r="U179" s="4">
        <f t="shared" si="226"/>
        <v>56.338318564888766</v>
      </c>
      <c r="V179" s="4">
        <f t="shared" si="226"/>
        <v>57.259756951852538</v>
      </c>
      <c r="W179" s="4">
        <f t="shared" si="226"/>
        <v>59.331220111326729</v>
      </c>
      <c r="X179" s="4">
        <f t="shared" si="226"/>
        <v>56.52831989188914</v>
      </c>
      <c r="Y179" s="4">
        <f t="shared" si="226"/>
        <v>56.985403472840353</v>
      </c>
      <c r="Z179" s="4">
        <f t="shared" si="226"/>
        <v>58.390689885970275</v>
      </c>
      <c r="AA179" s="4">
        <f t="shared" si="226"/>
        <v>57.568045781154872</v>
      </c>
      <c r="AB179" s="4">
        <f t="shared" si="226"/>
        <v>59.826362409451043</v>
      </c>
      <c r="AC179" s="4">
        <f t="shared" si="226"/>
        <v>61.787203840468308</v>
      </c>
      <c r="AD179" s="4">
        <f t="shared" si="226"/>
        <v>65.500015909918389</v>
      </c>
      <c r="AE179" s="4">
        <f t="shared" si="226"/>
        <v>69.133636551489033</v>
      </c>
      <c r="AF179" s="4">
        <f t="shared" si="226"/>
        <v>73.374669718696239</v>
      </c>
      <c r="AG179" s="4">
        <f t="shared" si="226"/>
        <v>95.955568408628636</v>
      </c>
      <c r="AI179" s="4">
        <f t="shared" si="227"/>
        <v>9.5008860913041531</v>
      </c>
      <c r="AJ179" s="4">
        <f t="shared" si="227"/>
        <v>-1.7518088726126564</v>
      </c>
      <c r="AK179" s="4">
        <f t="shared" si="227"/>
        <v>0.51168143511123532</v>
      </c>
      <c r="AL179" s="4">
        <f t="shared" si="227"/>
        <v>-0.6957569518525375</v>
      </c>
      <c r="AM179" s="4">
        <f t="shared" si="227"/>
        <v>0.38677988867327429</v>
      </c>
      <c r="AN179" s="4">
        <f t="shared" si="227"/>
        <v>0.11268010811085816</v>
      </c>
      <c r="AO179" s="4">
        <f t="shared" si="227"/>
        <v>-1.5954034728403528</v>
      </c>
      <c r="AP179" s="4">
        <f t="shared" si="227"/>
        <v>-0.78068988597027555</v>
      </c>
      <c r="AQ179" s="4">
        <f t="shared" si="227"/>
        <v>-1.4950457811548716</v>
      </c>
      <c r="AR179" s="4">
        <f t="shared" si="227"/>
        <v>1.368637590548957</v>
      </c>
      <c r="AS179" s="4">
        <f t="shared" si="227"/>
        <v>0.40779615953169213</v>
      </c>
      <c r="AT179" s="4">
        <f t="shared" si="227"/>
        <v>1.3779840900816112</v>
      </c>
      <c r="AU179" s="4">
        <f t="shared" si="227"/>
        <v>-1.7186365514890269</v>
      </c>
      <c r="AV179" s="4">
        <f t="shared" si="227"/>
        <v>1.0723302813037634</v>
      </c>
      <c r="AW179" s="4">
        <f t="shared" si="227"/>
        <v>-1.0555684086286306</v>
      </c>
      <c r="AY179" s="2">
        <f t="shared" si="232"/>
        <v>64.340113908695841</v>
      </c>
      <c r="AZ179" s="2">
        <f t="shared" si="232"/>
        <v>57.474861184422473</v>
      </c>
      <c r="BA179" s="2">
        <f t="shared" si="232"/>
        <v>55.07110155832229</v>
      </c>
      <c r="BB179" s="2">
        <f t="shared" si="232"/>
        <v>55.752326347304809</v>
      </c>
      <c r="BC179" s="2">
        <f t="shared" si="232"/>
        <v>56.879302978057467</v>
      </c>
      <c r="BD179" s="2">
        <f t="shared" si="232"/>
        <v>55.670163898124876</v>
      </c>
      <c r="BE179" s="2">
        <f t="shared" si="232"/>
        <v>54.442962593418429</v>
      </c>
      <c r="BF179" s="2">
        <f t="shared" si="232"/>
        <v>56.193244496069354</v>
      </c>
      <c r="BG179" s="2">
        <f t="shared" si="232"/>
        <v>54.881331019208673</v>
      </c>
      <c r="BH179" s="2">
        <f t="shared" si="232"/>
        <v>55.714189453478227</v>
      </c>
      <c r="BI179" s="2">
        <f t="shared" si="232"/>
        <v>59.270224375205473</v>
      </c>
      <c r="BJ179" s="2">
        <f t="shared" si="232"/>
        <v>60.522555060801686</v>
      </c>
      <c r="BK179" s="2">
        <f t="shared" si="232"/>
        <v>62.714119440594871</v>
      </c>
      <c r="BL179" s="2">
        <f t="shared" si="232"/>
        <v>60.903137438093665</v>
      </c>
      <c r="BM179" s="2">
        <f t="shared" si="232"/>
        <v>68.724788947599052</v>
      </c>
      <c r="BO179" s="2" t="str">
        <f t="shared" si="187"/>
        <v/>
      </c>
      <c r="BP179" s="2" t="str">
        <f t="shared" si="188"/>
        <v/>
      </c>
      <c r="BQ179" s="2" t="str">
        <f t="shared" si="189"/>
        <v/>
      </c>
      <c r="BR179" s="2" t="str">
        <f t="shared" si="190"/>
        <v/>
      </c>
      <c r="BS179" s="2" t="str">
        <f t="shared" si="191"/>
        <v/>
      </c>
      <c r="BT179" s="2" t="str">
        <f t="shared" si="192"/>
        <v/>
      </c>
      <c r="BU179" s="2" t="str">
        <f t="shared" si="193"/>
        <v/>
      </c>
      <c r="BV179" s="2" t="str">
        <f t="shared" si="194"/>
        <v/>
      </c>
      <c r="BW179" s="2" t="str">
        <f t="shared" si="195"/>
        <v/>
      </c>
      <c r="BX179" s="2" t="str">
        <f t="shared" si="196"/>
        <v/>
      </c>
      <c r="BY179" s="2" t="str">
        <f t="shared" si="197"/>
        <v/>
      </c>
      <c r="BZ179" s="2" t="str">
        <f t="shared" si="198"/>
        <v/>
      </c>
      <c r="CA179" s="2" t="str">
        <f t="shared" si="199"/>
        <v/>
      </c>
      <c r="CB179" s="2" t="str">
        <f t="shared" si="200"/>
        <v/>
      </c>
      <c r="CC179" s="2" t="str">
        <f t="shared" si="201"/>
        <v/>
      </c>
      <c r="CE179" s="2" t="str">
        <f t="shared" si="233"/>
        <v/>
      </c>
      <c r="CF179" s="2" t="str">
        <f t="shared" si="233"/>
        <v/>
      </c>
      <c r="CG179" s="2" t="str">
        <f t="shared" si="233"/>
        <v/>
      </c>
      <c r="CH179" s="2" t="str">
        <f t="shared" si="233"/>
        <v/>
      </c>
      <c r="CI179" s="2" t="str">
        <f t="shared" si="233"/>
        <v/>
      </c>
      <c r="CJ179" s="2" t="str">
        <f t="shared" si="233"/>
        <v/>
      </c>
      <c r="CK179" s="2" t="str">
        <f t="shared" si="233"/>
        <v/>
      </c>
      <c r="CL179" s="2" t="str">
        <f t="shared" si="233"/>
        <v/>
      </c>
      <c r="CM179" s="2" t="str">
        <f t="shared" si="233"/>
        <v/>
      </c>
      <c r="CN179" s="2" t="str">
        <f t="shared" si="233"/>
        <v/>
      </c>
      <c r="CO179" s="2" t="str">
        <f t="shared" si="233"/>
        <v/>
      </c>
      <c r="CP179" s="2" t="str">
        <f t="shared" si="233"/>
        <v/>
      </c>
      <c r="CQ179" s="2" t="str">
        <f t="shared" si="233"/>
        <v/>
      </c>
      <c r="CR179" s="2" t="str">
        <f t="shared" si="233"/>
        <v/>
      </c>
      <c r="CS179" s="2" t="str">
        <f t="shared" si="233"/>
        <v/>
      </c>
      <c r="CU179" s="2" t="str">
        <f t="shared" si="202"/>
        <v/>
      </c>
      <c r="CV179" s="2" t="str">
        <f t="shared" si="203"/>
        <v/>
      </c>
      <c r="CW179" s="2" t="str">
        <f t="shared" si="204"/>
        <v/>
      </c>
      <c r="CX179" s="2" t="str">
        <f t="shared" si="205"/>
        <v/>
      </c>
      <c r="CY179" s="2" t="str">
        <f t="shared" si="206"/>
        <v/>
      </c>
      <c r="CZ179" s="2" t="str">
        <f t="shared" si="207"/>
        <v/>
      </c>
      <c r="DA179" s="2" t="str">
        <f t="shared" si="208"/>
        <v/>
      </c>
      <c r="DB179" s="2" t="str">
        <f t="shared" si="209"/>
        <v/>
      </c>
      <c r="DC179" s="2" t="str">
        <f t="shared" si="210"/>
        <v/>
      </c>
      <c r="DD179" s="2" t="str">
        <f t="shared" si="211"/>
        <v/>
      </c>
      <c r="DE179" s="2" t="str">
        <f t="shared" si="212"/>
        <v/>
      </c>
      <c r="DF179" s="2" t="str">
        <f t="shared" si="213"/>
        <v/>
      </c>
      <c r="DG179" s="2" t="str">
        <f t="shared" si="214"/>
        <v/>
      </c>
      <c r="DH179" s="2" t="str">
        <f t="shared" si="215"/>
        <v/>
      </c>
      <c r="DI179" s="2" t="str">
        <f t="shared" si="216"/>
        <v/>
      </c>
      <c r="DK179" s="2">
        <f t="shared" si="228"/>
        <v>168.85536072874493</v>
      </c>
      <c r="DL179" s="2">
        <f t="shared" si="228"/>
        <v>98.046337209302294</v>
      </c>
      <c r="DM179" s="2">
        <f t="shared" si="228"/>
        <v>115.47488674116579</v>
      </c>
      <c r="DN179" s="2">
        <f t="shared" si="228"/>
        <v>100.90748504983388</v>
      </c>
      <c r="DO179" s="2">
        <f t="shared" si="228"/>
        <v>103.20224652243201</v>
      </c>
      <c r="DP179" s="2">
        <f t="shared" si="228"/>
        <v>84.212207490184241</v>
      </c>
      <c r="DQ179" s="2">
        <f t="shared" si="228"/>
        <v>95.876766837813335</v>
      </c>
      <c r="DR179" s="2">
        <f t="shared" si="228"/>
        <v>93.479775193798432</v>
      </c>
      <c r="DS179" s="2">
        <f t="shared" si="228"/>
        <v>114.53697198879554</v>
      </c>
      <c r="DT179" s="2">
        <f t="shared" si="228"/>
        <v>94.187003793266967</v>
      </c>
      <c r="DU179" s="2">
        <f t="shared" si="228"/>
        <v>110.00913211875843</v>
      </c>
      <c r="DV179" s="2">
        <f t="shared" si="228"/>
        <v>119.19866388367731</v>
      </c>
      <c r="DW179" s="2">
        <f t="shared" si="228"/>
        <v>103.40716913319238</v>
      </c>
      <c r="DX179" s="2">
        <f t="shared" si="228"/>
        <v>80.438503312191642</v>
      </c>
      <c r="DY179" s="2">
        <f t="shared" si="228"/>
        <v>109.77699420677361</v>
      </c>
      <c r="EA179" s="2">
        <f t="shared" si="218"/>
        <v>62.094991208791193</v>
      </c>
      <c r="EB179" s="2">
        <f t="shared" si="218"/>
        <v>56.083558529665723</v>
      </c>
      <c r="EC179" s="2">
        <f t="shared" si="218"/>
        <v>54.06335327234342</v>
      </c>
      <c r="ED179" s="2">
        <f t="shared" si="218"/>
        <v>53.790163493077749</v>
      </c>
      <c r="EE179" s="2">
        <f t="shared" si="218"/>
        <v>56.054429177391107</v>
      </c>
      <c r="EF179" s="2">
        <f t="shared" si="218"/>
        <v>54.893236965294605</v>
      </c>
      <c r="EG179" s="2">
        <f t="shared" si="218"/>
        <v>53.352361017433552</v>
      </c>
      <c r="EH179" s="2">
        <f t="shared" si="218"/>
        <v>55.21718417652319</v>
      </c>
      <c r="EI179" s="2">
        <f t="shared" si="218"/>
        <v>53.04035346127484</v>
      </c>
      <c r="EJ179" s="2">
        <f t="shared" si="218"/>
        <v>53.549133368251148</v>
      </c>
      <c r="EK179" s="2">
        <f t="shared" si="217"/>
        <v>58.464885092384719</v>
      </c>
      <c r="EL179" s="2">
        <f t="shared" si="184"/>
        <v>60.310133464394923</v>
      </c>
      <c r="EM179" s="2">
        <f t="shared" si="184"/>
        <v>62.456274244085854</v>
      </c>
      <c r="EN179" s="2">
        <f t="shared" si="184"/>
        <v>61.014908352527591</v>
      </c>
      <c r="EO179" s="2">
        <f t="shared" si="184"/>
        <v>68.650139338551696</v>
      </c>
      <c r="EQ179" s="2">
        <f t="shared" si="229"/>
        <v>67.395008341606228</v>
      </c>
      <c r="ER179" s="2">
        <f t="shared" si="229"/>
        <v>59.145098808010076</v>
      </c>
      <c r="ES179" s="2">
        <f t="shared" si="229"/>
        <v>56.002704594657253</v>
      </c>
      <c r="ET179" s="2">
        <f t="shared" si="229"/>
        <v>57.680264713537397</v>
      </c>
      <c r="EU179" s="2">
        <f t="shared" si="229"/>
        <v>57.659258698424999</v>
      </c>
      <c r="EV179" s="2">
        <f t="shared" si="229"/>
        <v>56.251235061214729</v>
      </c>
      <c r="EW179" s="2">
        <f t="shared" si="229"/>
        <v>55.347121454055923</v>
      </c>
      <c r="EX179" s="2">
        <f t="shared" si="229"/>
        <v>57.050757430138816</v>
      </c>
      <c r="EY179" s="2">
        <f t="shared" si="229"/>
        <v>56.269005850354695</v>
      </c>
      <c r="EZ179" s="2">
        <f t="shared" si="229"/>
        <v>57.448316265167975</v>
      </c>
      <c r="FA179" s="2">
        <f t="shared" si="229"/>
        <v>59.904367190000414</v>
      </c>
      <c r="FB179" s="2">
        <f t="shared" si="229"/>
        <v>60.743263717212656</v>
      </c>
      <c r="FC179" s="2">
        <f t="shared" si="229"/>
        <v>63.049233814615363</v>
      </c>
      <c r="FD179" s="2">
        <f t="shared" si="229"/>
        <v>60.673524423152003</v>
      </c>
      <c r="FE179" s="2">
        <f t="shared" si="229"/>
        <v>68.869873625704031</v>
      </c>
      <c r="FG179" s="2">
        <f t="shared" si="230"/>
        <v>0.99994318442132257</v>
      </c>
      <c r="FH179" s="2">
        <f t="shared" si="230"/>
        <v>0.99995238744733961</v>
      </c>
      <c r="FI179" s="2">
        <f t="shared" si="230"/>
        <v>0.99995691444398738</v>
      </c>
      <c r="FJ179" s="2">
        <f t="shared" si="230"/>
        <v>0.99995408240243866</v>
      </c>
      <c r="FK179" s="2">
        <f t="shared" si="230"/>
        <v>0.99995997263527003</v>
      </c>
      <c r="FL179" s="2">
        <f t="shared" si="230"/>
        <v>0.99995656978460057</v>
      </c>
      <c r="FM179" s="2">
        <f t="shared" si="230"/>
        <v>0.99995226649373381</v>
      </c>
      <c r="FN179" s="2">
        <f t="shared" si="230"/>
        <v>0.99994744172437067</v>
      </c>
      <c r="FO179" s="2">
        <f t="shared" si="230"/>
        <v>0.99992992789057489</v>
      </c>
      <c r="FP179" s="2">
        <f t="shared" si="230"/>
        <v>0.99993900812593239</v>
      </c>
      <c r="FQ179" s="2">
        <f t="shared" si="230"/>
        <v>0.99994309554260796</v>
      </c>
      <c r="FR179" s="2">
        <f t="shared" si="230"/>
        <v>0.99994389768246517</v>
      </c>
      <c r="FS179" s="2">
        <f t="shared" si="230"/>
        <v>0.99994952536442117</v>
      </c>
      <c r="FT179" s="2">
        <f t="shared" si="230"/>
        <v>0.99994776826136145</v>
      </c>
      <c r="FU179" s="2">
        <f t="shared" si="230"/>
        <v>0.99992780868878228</v>
      </c>
      <c r="FW179" s="2">
        <f t="shared" si="234"/>
        <v>0.42246222825723262</v>
      </c>
      <c r="FX179" s="2">
        <f t="shared" si="234"/>
        <v>0.45379272308591173</v>
      </c>
      <c r="FY179" s="2">
        <f t="shared" si="234"/>
        <v>0.51826728058462024</v>
      </c>
      <c r="FZ179" s="2">
        <f t="shared" si="234"/>
        <v>0.50384276113670312</v>
      </c>
      <c r="GA179" s="2">
        <f t="shared" si="234"/>
        <v>0.51281870566231136</v>
      </c>
      <c r="GB179" s="2">
        <f t="shared" si="234"/>
        <v>0.57117429395181318</v>
      </c>
      <c r="GC179" s="2">
        <f t="shared" si="234"/>
        <v>0.54571552403375956</v>
      </c>
      <c r="GD179" s="2">
        <f t="shared" si="234"/>
        <v>0.53123010047209973</v>
      </c>
      <c r="GE179" s="2">
        <f t="shared" si="234"/>
        <v>0.56886531556112641</v>
      </c>
      <c r="GF179" s="2">
        <f t="shared" si="234"/>
        <v>0.55462325377497423</v>
      </c>
      <c r="GG179" s="2">
        <f t="shared" si="234"/>
        <v>0.55742699873872059</v>
      </c>
      <c r="GH179" s="2">
        <f t="shared" si="234"/>
        <v>0.48280583499674429</v>
      </c>
      <c r="GI179" s="2">
        <f t="shared" si="234"/>
        <v>0.43135860811633231</v>
      </c>
      <c r="GJ179" s="2">
        <f t="shared" si="234"/>
        <v>0.33037712927956542</v>
      </c>
      <c r="GK179" s="2">
        <f t="shared" si="234"/>
        <v>0.32621494076827251</v>
      </c>
      <c r="GM179" s="86">
        <f t="shared" si="235"/>
        <v>0</v>
      </c>
      <c r="GN179" s="86">
        <f t="shared" si="235"/>
        <v>1.597360859894304E-179</v>
      </c>
      <c r="GO179" s="86">
        <f t="shared" si="235"/>
        <v>1.4807224992236584E-192</v>
      </c>
      <c r="GP179" s="86">
        <f t="shared" si="235"/>
        <v>5.304683306633233E-200</v>
      </c>
      <c r="GQ179" s="86">
        <f t="shared" si="235"/>
        <v>3.7022530757853113E-198</v>
      </c>
      <c r="GR179" s="86">
        <f t="shared" si="235"/>
        <v>8.6410210949472E-172</v>
      </c>
      <c r="GS179" s="86">
        <f t="shared" si="235"/>
        <v>7.728067187663131E-176</v>
      </c>
      <c r="GT179" s="86">
        <f t="shared" si="235"/>
        <v>1.0782612941331809E-213</v>
      </c>
      <c r="GU179" s="86">
        <f t="shared" si="235"/>
        <v>9.7223718939499047E-272</v>
      </c>
      <c r="GV179" s="86">
        <f t="shared" si="235"/>
        <v>8.4718187551217623E-306</v>
      </c>
      <c r="GW179" s="86">
        <f t="shared" si="235"/>
        <v>1.2271101985112983E-247</v>
      </c>
      <c r="GX179" s="86">
        <f t="shared" si="235"/>
        <v>0</v>
      </c>
      <c r="GY179" s="86">
        <f t="shared" si="235"/>
        <v>3.503131912974751E-144</v>
      </c>
      <c r="GZ179" s="86">
        <f t="shared" si="235"/>
        <v>5.6720028390045385E-143</v>
      </c>
      <c r="HA179" s="86">
        <f t="shared" si="235"/>
        <v>1.1992049613883958E-229</v>
      </c>
      <c r="HC179" s="86">
        <f t="shared" si="186"/>
        <v>5.5866970587492918E-104</v>
      </c>
      <c r="HD179" s="86">
        <f t="shared" si="186"/>
        <v>1.9530089112673061E-100</v>
      </c>
      <c r="HE179" s="86">
        <f t="shared" si="186"/>
        <v>1.6474202536789807E-102</v>
      </c>
      <c r="HF179" s="86">
        <f t="shared" si="185"/>
        <v>4.6956049105446477E-195</v>
      </c>
      <c r="HG179" s="86">
        <f t="shared" si="185"/>
        <v>2.9693796848586522E-173</v>
      </c>
      <c r="HH179" s="86">
        <f t="shared" si="185"/>
        <v>6.9686513239166167E-148</v>
      </c>
      <c r="HI179" s="86">
        <f t="shared" si="185"/>
        <v>3.3523889885234004E-150</v>
      </c>
      <c r="HJ179" s="86">
        <f t="shared" si="185"/>
        <v>5.4041459232052258E-161</v>
      </c>
      <c r="HK179" s="86">
        <f t="shared" si="185"/>
        <v>1.632410669193651E-213</v>
      </c>
      <c r="HL179" s="86">
        <f t="shared" si="185"/>
        <v>1.1904448539137485E-189</v>
      </c>
      <c r="HM179" s="86">
        <f t="shared" si="185"/>
        <v>1.5163604210151336E-183</v>
      </c>
      <c r="HN179" s="86">
        <f t="shared" si="185"/>
        <v>1.0993808836523521E-189</v>
      </c>
      <c r="HO179" s="86">
        <f t="shared" si="231"/>
        <v>1.1107365342375746E-71</v>
      </c>
      <c r="HP179" s="86">
        <f t="shared" si="231"/>
        <v>9.0839558165128682E-71</v>
      </c>
      <c r="HQ179" s="86">
        <f t="shared" si="231"/>
        <v>4.9113205827955811E-98</v>
      </c>
      <c r="HS179" s="86">
        <f t="shared" si="236"/>
        <v>2.9007767692757535E-11</v>
      </c>
      <c r="HT179" s="86">
        <f t="shared" si="236"/>
        <v>1.9330467791238131E-17</v>
      </c>
      <c r="HU179" s="86">
        <f t="shared" si="236"/>
        <v>5.0871687681082014E-21</v>
      </c>
      <c r="HV179" s="86">
        <f t="shared" si="236"/>
        <v>7.3904256148770212E-23</v>
      </c>
      <c r="HW179" s="86">
        <f t="shared" si="236"/>
        <v>7.9367206442857547E-22</v>
      </c>
      <c r="HX179" s="86">
        <f t="shared" si="236"/>
        <v>1.450813579468857E-27</v>
      </c>
      <c r="HY179" s="86">
        <f t="shared" si="236"/>
        <v>7.6042783717141474E-24</v>
      </c>
      <c r="HZ179" s="86">
        <f t="shared" si="236"/>
        <v>1.7343577831231929E-21</v>
      </c>
      <c r="IA179" s="86">
        <f t="shared" si="236"/>
        <v>1.0432308171539574E-31</v>
      </c>
      <c r="IB179" s="86">
        <f t="shared" si="236"/>
        <v>6.0106373697167789E-33</v>
      </c>
      <c r="IC179" s="86">
        <f t="shared" si="236"/>
        <v>7.9136775873128146E-30</v>
      </c>
      <c r="ID179" s="86">
        <f t="shared" si="236"/>
        <v>1.315516838014924E-24</v>
      </c>
      <c r="IE179" s="86">
        <f t="shared" si="236"/>
        <v>2.4998692503470037E-16</v>
      </c>
      <c r="IF179" s="86">
        <f t="shared" si="236"/>
        <v>3.6685589502475436E-7</v>
      </c>
      <c r="IG179" s="86">
        <f t="shared" si="236"/>
        <v>3.3870542583175472E-7</v>
      </c>
      <c r="II179" s="86">
        <f t="shared" si="237"/>
        <v>0.42214392036375725</v>
      </c>
      <c r="IJ179" s="86">
        <f t="shared" si="237"/>
        <v>0.45281712643112626</v>
      </c>
      <c r="IK179" s="86">
        <f t="shared" si="237"/>
        <v>0.50148938416730615</v>
      </c>
      <c r="IL179" s="86">
        <f t="shared" si="237"/>
        <v>0.50121399238821285</v>
      </c>
      <c r="IM179" s="86">
        <f t="shared" si="237"/>
        <v>0.50210928720438264</v>
      </c>
      <c r="IN179" s="86">
        <f t="shared" si="237"/>
        <v>0.44278819784756906</v>
      </c>
      <c r="IO179" s="86">
        <f t="shared" si="237"/>
        <v>0.48572324776437698</v>
      </c>
      <c r="IP179" s="86">
        <f t="shared" si="237"/>
        <v>0.49717146015400332</v>
      </c>
      <c r="IQ179" s="86">
        <f t="shared" si="237"/>
        <v>0.44066732724288049</v>
      </c>
      <c r="IR179" s="86">
        <f t="shared" si="237"/>
        <v>0.46407995611441066</v>
      </c>
      <c r="IS179" s="86">
        <f t="shared" si="237"/>
        <v>0.45933392027235764</v>
      </c>
      <c r="IT179" s="86">
        <f t="shared" si="237"/>
        <v>0.48790502675349606</v>
      </c>
      <c r="IU179" s="86">
        <f t="shared" si="237"/>
        <v>0.41319389773725679</v>
      </c>
      <c r="IV179" s="86">
        <f t="shared" si="237"/>
        <v>0.18504162045895128</v>
      </c>
      <c r="IW179" s="86">
        <f t="shared" si="237"/>
        <v>0.17597959728264068</v>
      </c>
      <c r="IY179" s="86">
        <f t="shared" si="238"/>
        <v>0.42214392039276499</v>
      </c>
      <c r="IZ179" s="86">
        <f t="shared" si="238"/>
        <v>0.45281712643112626</v>
      </c>
      <c r="JA179" s="86">
        <f t="shared" si="238"/>
        <v>0.50148938416730615</v>
      </c>
      <c r="JB179" s="86">
        <f t="shared" si="238"/>
        <v>0.50121399238821285</v>
      </c>
      <c r="JC179" s="86">
        <f t="shared" si="238"/>
        <v>0.50210928720438264</v>
      </c>
      <c r="JD179" s="86">
        <f t="shared" si="238"/>
        <v>0.44278819784756906</v>
      </c>
      <c r="JE179" s="86">
        <f t="shared" si="238"/>
        <v>0.48572324776437698</v>
      </c>
      <c r="JF179" s="86">
        <f t="shared" si="238"/>
        <v>0.49717146015400332</v>
      </c>
      <c r="JG179" s="86">
        <f t="shared" si="238"/>
        <v>0.44066732724288049</v>
      </c>
      <c r="JH179" s="86">
        <f t="shared" si="238"/>
        <v>0.46407995611441066</v>
      </c>
      <c r="JI179" s="86">
        <f t="shared" si="238"/>
        <v>0.45933392027235764</v>
      </c>
      <c r="JJ179" s="86">
        <f t="shared" si="238"/>
        <v>0.48790502675349606</v>
      </c>
      <c r="JK179" s="86">
        <f t="shared" si="238"/>
        <v>0.41319389773725707</v>
      </c>
      <c r="JL179" s="86">
        <f t="shared" si="238"/>
        <v>0.18504198731484631</v>
      </c>
      <c r="JM179" s="86">
        <f t="shared" si="238"/>
        <v>0.17597993598806652</v>
      </c>
    </row>
    <row r="180" spans="2:273" x14ac:dyDescent="0.25">
      <c r="B180" s="2">
        <v>153</v>
      </c>
      <c r="C180" s="37">
        <v>75.772999999999996</v>
      </c>
      <c r="D180" s="37">
        <v>57.564</v>
      </c>
      <c r="E180" s="37">
        <v>56.825000000000003</v>
      </c>
      <c r="F180" s="37">
        <v>56.462000000000003</v>
      </c>
      <c r="G180" s="37">
        <v>59.795000000000002</v>
      </c>
      <c r="H180" s="37">
        <v>56.820999999999998</v>
      </c>
      <c r="I180" s="37">
        <v>55.853999999999999</v>
      </c>
      <c r="J180" s="37">
        <v>57.414999999999999</v>
      </c>
      <c r="K180" s="37">
        <v>55.439</v>
      </c>
      <c r="L180" s="37">
        <v>57.927</v>
      </c>
      <c r="M180" s="37">
        <v>61.829000000000001</v>
      </c>
      <c r="N180" s="37">
        <v>65.927000000000007</v>
      </c>
      <c r="O180" s="37">
        <v>65.39</v>
      </c>
      <c r="P180" s="37">
        <v>76.025999999999996</v>
      </c>
      <c r="Q180" s="37">
        <v>100.25</v>
      </c>
      <c r="S180" s="4">
        <f t="shared" ref="S180:AG196" si="239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64.177631914915494</v>
      </c>
      <c r="T180" s="4">
        <f t="shared" si="239"/>
        <v>58.788818782596287</v>
      </c>
      <c r="U180" s="4">
        <f t="shared" si="239"/>
        <v>56.062337475875815</v>
      </c>
      <c r="V180" s="4">
        <f t="shared" si="239"/>
        <v>56.957435372171695</v>
      </c>
      <c r="W180" s="4">
        <f t="shared" si="239"/>
        <v>58.906685116290461</v>
      </c>
      <c r="X180" s="4">
        <f t="shared" si="239"/>
        <v>56.204453078219771</v>
      </c>
      <c r="Y180" s="4">
        <f t="shared" si="239"/>
        <v>56.38715824050994</v>
      </c>
      <c r="Z180" s="4">
        <f t="shared" si="239"/>
        <v>57.951979077597201</v>
      </c>
      <c r="AA180" s="4">
        <f t="shared" si="239"/>
        <v>56.72876731148606</v>
      </c>
      <c r="AB180" s="4">
        <f t="shared" si="239"/>
        <v>58.740821952946781</v>
      </c>
      <c r="AC180" s="4">
        <f t="shared" si="239"/>
        <v>61.040824750159601</v>
      </c>
      <c r="AD180" s="4">
        <f t="shared" si="239"/>
        <v>64.863059641885314</v>
      </c>
      <c r="AE180" s="4">
        <f t="shared" si="239"/>
        <v>68.97007792140279</v>
      </c>
      <c r="AF180" s="4">
        <f t="shared" si="239"/>
        <v>75.264192124441266</v>
      </c>
      <c r="AG180" s="4">
        <f t="shared" si="239"/>
        <v>100.28114537187605</v>
      </c>
      <c r="AI180" s="4">
        <f t="shared" ref="AI180:AW196" si="240">IF(OR($B180 &lt; C$230, $B180 &gt; C$233), 0, C180-S180)</f>
        <v>11.595368085084502</v>
      </c>
      <c r="AJ180" s="4">
        <f t="shared" si="240"/>
        <v>-1.2248187825962873</v>
      </c>
      <c r="AK180" s="4">
        <f t="shared" si="240"/>
        <v>0.76266252412418822</v>
      </c>
      <c r="AL180" s="4">
        <f t="shared" si="240"/>
        <v>-0.49543537217169131</v>
      </c>
      <c r="AM180" s="4">
        <f t="shared" si="240"/>
        <v>0.88831488370954048</v>
      </c>
      <c r="AN180" s="4">
        <f t="shared" si="240"/>
        <v>0.61654692178022685</v>
      </c>
      <c r="AO180" s="4">
        <f t="shared" si="240"/>
        <v>-0.53315824050994109</v>
      </c>
      <c r="AP180" s="4">
        <f t="shared" si="240"/>
        <v>-0.53697907759720209</v>
      </c>
      <c r="AQ180" s="4">
        <f t="shared" si="240"/>
        <v>-1.2897673114860595</v>
      </c>
      <c r="AR180" s="4">
        <f t="shared" si="240"/>
        <v>-0.81382195294678183</v>
      </c>
      <c r="AS180" s="4">
        <f t="shared" si="240"/>
        <v>0.78817524984039977</v>
      </c>
      <c r="AT180" s="4">
        <f t="shared" si="240"/>
        <v>1.0639403581146922</v>
      </c>
      <c r="AU180" s="4">
        <f t="shared" si="240"/>
        <v>-3.5800779214027898</v>
      </c>
      <c r="AV180" s="4">
        <f t="shared" si="240"/>
        <v>0.76180787555873053</v>
      </c>
      <c r="AW180" s="4">
        <f t="shared" si="240"/>
        <v>-3.1145371876050376E-2</v>
      </c>
      <c r="AY180" s="2">
        <f t="shared" si="232"/>
        <v>64.177631914915494</v>
      </c>
      <c r="AZ180" s="2">
        <f t="shared" si="232"/>
        <v>57.385926721307783</v>
      </c>
      <c r="BA180" s="2">
        <f t="shared" si="232"/>
        <v>54.998055358027756</v>
      </c>
      <c r="BB180" s="2">
        <f t="shared" si="232"/>
        <v>55.670909435349742</v>
      </c>
      <c r="BC180" s="2">
        <f t="shared" si="232"/>
        <v>56.824783372221845</v>
      </c>
      <c r="BD180" s="2">
        <f t="shared" si="232"/>
        <v>55.574566704450802</v>
      </c>
      <c r="BE180" s="2">
        <f t="shared" si="232"/>
        <v>54.349406601668235</v>
      </c>
      <c r="BF180" s="2">
        <f t="shared" si="232"/>
        <v>56.129982696674375</v>
      </c>
      <c r="BG180" s="2">
        <f t="shared" si="232"/>
        <v>54.795357050026269</v>
      </c>
      <c r="BH180" s="2">
        <f t="shared" si="232"/>
        <v>55.705867717638263</v>
      </c>
      <c r="BI180" s="2">
        <f t="shared" si="232"/>
        <v>59.196744601710144</v>
      </c>
      <c r="BJ180" s="2">
        <f t="shared" si="232"/>
        <v>60.437905799254139</v>
      </c>
      <c r="BK180" s="2">
        <f t="shared" si="232"/>
        <v>62.649371280154519</v>
      </c>
      <c r="BL180" s="2">
        <f t="shared" si="232"/>
        <v>60.807668974386033</v>
      </c>
      <c r="BM180" s="2">
        <f t="shared" si="232"/>
        <v>68.499241889954902</v>
      </c>
      <c r="BO180" s="2" t="str">
        <f t="shared" si="187"/>
        <v/>
      </c>
      <c r="BP180" s="2" t="str">
        <f t="shared" si="188"/>
        <v/>
      </c>
      <c r="BQ180" s="2" t="str">
        <f t="shared" si="189"/>
        <v/>
      </c>
      <c r="BR180" s="2" t="str">
        <f t="shared" si="190"/>
        <v/>
      </c>
      <c r="BS180" s="2" t="str">
        <f t="shared" si="191"/>
        <v/>
      </c>
      <c r="BT180" s="2" t="str">
        <f t="shared" si="192"/>
        <v/>
      </c>
      <c r="BU180" s="2" t="str">
        <f t="shared" si="193"/>
        <v/>
      </c>
      <c r="BV180" s="2" t="str">
        <f t="shared" si="194"/>
        <v/>
      </c>
      <c r="BW180" s="2" t="str">
        <f t="shared" si="195"/>
        <v/>
      </c>
      <c r="BX180" s="2" t="str">
        <f t="shared" si="196"/>
        <v/>
      </c>
      <c r="BY180" s="2" t="str">
        <f t="shared" si="197"/>
        <v/>
      </c>
      <c r="BZ180" s="2" t="str">
        <f t="shared" si="198"/>
        <v/>
      </c>
      <c r="CA180" s="2" t="str">
        <f t="shared" si="199"/>
        <v/>
      </c>
      <c r="CB180" s="2" t="str">
        <f t="shared" si="200"/>
        <v/>
      </c>
      <c r="CC180" s="2" t="str">
        <f t="shared" si="201"/>
        <v/>
      </c>
      <c r="CE180" s="2" t="str">
        <f t="shared" si="233"/>
        <v/>
      </c>
      <c r="CF180" s="2" t="str">
        <f t="shared" si="233"/>
        <v/>
      </c>
      <c r="CG180" s="2" t="str">
        <f t="shared" si="233"/>
        <v/>
      </c>
      <c r="CH180" s="2" t="str">
        <f t="shared" si="233"/>
        <v/>
      </c>
      <c r="CI180" s="2" t="str">
        <f t="shared" si="233"/>
        <v/>
      </c>
      <c r="CJ180" s="2" t="str">
        <f t="shared" si="233"/>
        <v/>
      </c>
      <c r="CK180" s="2" t="str">
        <f t="shared" si="233"/>
        <v/>
      </c>
      <c r="CL180" s="2" t="str">
        <f t="shared" si="233"/>
        <v/>
      </c>
      <c r="CM180" s="2" t="str">
        <f t="shared" si="233"/>
        <v/>
      </c>
      <c r="CN180" s="2" t="str">
        <f t="shared" si="233"/>
        <v/>
      </c>
      <c r="CO180" s="2" t="str">
        <f t="shared" si="233"/>
        <v/>
      </c>
      <c r="CP180" s="2" t="str">
        <f t="shared" si="233"/>
        <v/>
      </c>
      <c r="CQ180" s="2" t="str">
        <f t="shared" si="233"/>
        <v/>
      </c>
      <c r="CR180" s="2" t="str">
        <f t="shared" si="233"/>
        <v/>
      </c>
      <c r="CS180" s="2" t="str">
        <f t="shared" si="233"/>
        <v/>
      </c>
      <c r="CU180" s="2" t="str">
        <f t="shared" si="202"/>
        <v/>
      </c>
      <c r="CV180" s="2" t="str">
        <f t="shared" si="203"/>
        <v/>
      </c>
      <c r="CW180" s="2" t="str">
        <f t="shared" si="204"/>
        <v/>
      </c>
      <c r="CX180" s="2" t="str">
        <f t="shared" si="205"/>
        <v/>
      </c>
      <c r="CY180" s="2" t="str">
        <f t="shared" si="206"/>
        <v/>
      </c>
      <c r="CZ180" s="2" t="str">
        <f t="shared" si="207"/>
        <v/>
      </c>
      <c r="DA180" s="2" t="str">
        <f t="shared" si="208"/>
        <v/>
      </c>
      <c r="DB180" s="2" t="str">
        <f t="shared" si="209"/>
        <v/>
      </c>
      <c r="DC180" s="2" t="str">
        <f t="shared" si="210"/>
        <v/>
      </c>
      <c r="DD180" s="2" t="str">
        <f t="shared" si="211"/>
        <v/>
      </c>
      <c r="DE180" s="2" t="str">
        <f t="shared" si="212"/>
        <v/>
      </c>
      <c r="DF180" s="2" t="str">
        <f t="shared" si="213"/>
        <v/>
      </c>
      <c r="DG180" s="2" t="str">
        <f t="shared" si="214"/>
        <v/>
      </c>
      <c r="DH180" s="2" t="str">
        <f t="shared" si="215"/>
        <v/>
      </c>
      <c r="DI180" s="2" t="str">
        <f t="shared" si="216"/>
        <v/>
      </c>
      <c r="DK180" s="2">
        <f t="shared" ref="DK180:DY196" si="241">BO$228*$B180+BO$229</f>
        <v>169.47870425101212</v>
      </c>
      <c r="DL180" s="2">
        <f t="shared" si="241"/>
        <v>98.207531712473553</v>
      </c>
      <c r="DM180" s="2">
        <f t="shared" si="241"/>
        <v>115.76619601328902</v>
      </c>
      <c r="DN180" s="2">
        <f t="shared" si="241"/>
        <v>101.08605647840531</v>
      </c>
      <c r="DO180" s="2">
        <f t="shared" si="241"/>
        <v>103.40362898738621</v>
      </c>
      <c r="DP180" s="2">
        <f t="shared" si="241"/>
        <v>84.26079401993357</v>
      </c>
      <c r="DQ180" s="2">
        <f t="shared" si="241"/>
        <v>96.008559498640878</v>
      </c>
      <c r="DR180" s="2">
        <f t="shared" si="241"/>
        <v>93.568143763213513</v>
      </c>
      <c r="DS180" s="2">
        <f t="shared" si="241"/>
        <v>114.82641344537817</v>
      </c>
      <c r="DT180" s="2">
        <f t="shared" si="241"/>
        <v>94.306614983404472</v>
      </c>
      <c r="DU180" s="2">
        <f t="shared" si="241"/>
        <v>110.26597240215924</v>
      </c>
      <c r="DV180" s="2">
        <f t="shared" si="241"/>
        <v>119.53072664165103</v>
      </c>
      <c r="DW180" s="2">
        <f t="shared" si="241"/>
        <v>103.56858456659619</v>
      </c>
      <c r="DX180" s="2">
        <f t="shared" si="241"/>
        <v>80.472809936575018</v>
      </c>
      <c r="DY180" s="2">
        <f t="shared" si="241"/>
        <v>109.97676024955436</v>
      </c>
      <c r="EA180" s="2">
        <f t="shared" si="218"/>
        <v>61.764789010988999</v>
      </c>
      <c r="EB180" s="2">
        <f t="shared" si="218"/>
        <v>55.890514987048235</v>
      </c>
      <c r="EC180" s="2">
        <f t="shared" si="218"/>
        <v>53.92229650480882</v>
      </c>
      <c r="ED180" s="2">
        <f t="shared" si="218"/>
        <v>53.573603033013846</v>
      </c>
      <c r="EE180" s="2">
        <f t="shared" si="218"/>
        <v>55.945009060022628</v>
      </c>
      <c r="EF180" s="2">
        <f t="shared" si="218"/>
        <v>54.748536723163852</v>
      </c>
      <c r="EG180" s="2">
        <f t="shared" si="218"/>
        <v>53.188142269219775</v>
      </c>
      <c r="EH180" s="2">
        <f t="shared" si="218"/>
        <v>55.090234900440635</v>
      </c>
      <c r="EI180" s="2">
        <f t="shared" si="218"/>
        <v>52.840584647018503</v>
      </c>
      <c r="EJ180" s="2">
        <f t="shared" si="218"/>
        <v>53.404992870351563</v>
      </c>
      <c r="EK180" s="2">
        <f t="shared" si="217"/>
        <v>58.340053533910414</v>
      </c>
      <c r="EL180" s="2">
        <f t="shared" si="184"/>
        <v>60.209929882044548</v>
      </c>
      <c r="EM180" s="2">
        <f t="shared" si="184"/>
        <v>62.370434983550055</v>
      </c>
      <c r="EN180" s="2">
        <f t="shared" si="184"/>
        <v>60.929192205115783</v>
      </c>
      <c r="EO180" s="2">
        <f t="shared" si="184"/>
        <v>68.418351706897255</v>
      </c>
      <c r="EQ180" s="2">
        <f t="shared" ref="EQ180:FE196" si="242">CU$228*$B180+CU$229</f>
        <v>67.173394587611483</v>
      </c>
      <c r="ER180" s="2">
        <f t="shared" si="242"/>
        <v>59.023647058823506</v>
      </c>
      <c r="ES180" s="2">
        <f t="shared" si="242"/>
        <v>55.905507285837757</v>
      </c>
      <c r="ET180" s="2">
        <f t="shared" si="242"/>
        <v>57.550721979305038</v>
      </c>
      <c r="EU180" s="2">
        <f t="shared" si="242"/>
        <v>57.583800839725804</v>
      </c>
      <c r="EV180" s="2">
        <f t="shared" si="242"/>
        <v>56.138195486539388</v>
      </c>
      <c r="EW180" s="2">
        <f t="shared" si="242"/>
        <v>55.227770027436961</v>
      </c>
      <c r="EX180" s="2">
        <f t="shared" si="242"/>
        <v>56.963421940592077</v>
      </c>
      <c r="EY180" s="2">
        <f t="shared" si="242"/>
        <v>56.139795656914146</v>
      </c>
      <c r="EZ180" s="2">
        <f t="shared" si="242"/>
        <v>57.387013789275784</v>
      </c>
      <c r="FA180" s="2">
        <f t="shared" si="242"/>
        <v>59.812426112140464</v>
      </c>
      <c r="FB180" s="2">
        <f t="shared" si="242"/>
        <v>60.654630834177645</v>
      </c>
      <c r="FC180" s="2">
        <f t="shared" si="242"/>
        <v>62.980549874740113</v>
      </c>
      <c r="FD180" s="2">
        <f t="shared" si="242"/>
        <v>60.580380937067964</v>
      </c>
      <c r="FE180" s="2">
        <f t="shared" si="242"/>
        <v>68.643726333382673</v>
      </c>
      <c r="FG180" s="2">
        <f t="shared" ref="FG180:FU196" si="243">POWER(10,($B180-C$231)/C$229)/(1+POWER(10,($B180-C$231)/C$229))</f>
        <v>0.99994818331736224</v>
      </c>
      <c r="FH180" s="2">
        <f t="shared" si="243"/>
        <v>0.99995657665396709</v>
      </c>
      <c r="FI180" s="2">
        <f t="shared" si="243"/>
        <v>0.99996070535692838</v>
      </c>
      <c r="FJ180" s="2">
        <f t="shared" si="243"/>
        <v>0.9999581224841112</v>
      </c>
      <c r="FK180" s="2">
        <f t="shared" si="243"/>
        <v>0.99996349448092392</v>
      </c>
      <c r="FL180" s="2">
        <f t="shared" si="243"/>
        <v>0.99996039102143885</v>
      </c>
      <c r="FM180" s="2">
        <f t="shared" si="243"/>
        <v>0.99995646634204205</v>
      </c>
      <c r="FN180" s="2">
        <f t="shared" si="243"/>
        <v>0.99995206606125486</v>
      </c>
      <c r="FO180" s="2">
        <f t="shared" si="243"/>
        <v>0.9999360930826442</v>
      </c>
      <c r="FP180" s="2">
        <f t="shared" si="243"/>
        <v>0.99994437445121631</v>
      </c>
      <c r="FQ180" s="2">
        <f t="shared" si="243"/>
        <v>0.99994810225820008</v>
      </c>
      <c r="FR180" s="2">
        <f t="shared" si="243"/>
        <v>0.99994883382571875</v>
      </c>
      <c r="FS180" s="2">
        <f t="shared" si="243"/>
        <v>0.99995396638079415</v>
      </c>
      <c r="FT180" s="2">
        <f t="shared" si="243"/>
        <v>0.99995236386927577</v>
      </c>
      <c r="FU180" s="2">
        <f t="shared" si="243"/>
        <v>0.99993416032344495</v>
      </c>
      <c r="FW180" s="2">
        <f t="shared" si="234"/>
        <v>0.44507988095299278</v>
      </c>
      <c r="FX180" s="2">
        <f t="shared" si="234"/>
        <v>0.47670323292593092</v>
      </c>
      <c r="FY180" s="2">
        <f t="shared" si="234"/>
        <v>0.5412075859655846</v>
      </c>
      <c r="FZ180" s="2">
        <f t="shared" si="234"/>
        <v>0.52684285461609681</v>
      </c>
      <c r="GA180" s="2">
        <f t="shared" si="234"/>
        <v>0.53578607210439577</v>
      </c>
      <c r="GB180" s="2">
        <f t="shared" si="234"/>
        <v>0.59357092018531188</v>
      </c>
      <c r="GC180" s="2">
        <f t="shared" si="234"/>
        <v>0.56843715642730341</v>
      </c>
      <c r="GD180" s="2">
        <f t="shared" si="234"/>
        <v>0.55408422984997485</v>
      </c>
      <c r="GE180" s="2">
        <f t="shared" si="234"/>
        <v>0.59129624444094775</v>
      </c>
      <c r="GF180" s="2">
        <f t="shared" si="234"/>
        <v>0.5772444994416317</v>
      </c>
      <c r="GG180" s="2">
        <f t="shared" si="234"/>
        <v>0.58001367486494448</v>
      </c>
      <c r="GH180" s="2">
        <f t="shared" si="234"/>
        <v>0.50582463991839643</v>
      </c>
      <c r="GI180" s="2">
        <f t="shared" si="234"/>
        <v>0.45407807721951626</v>
      </c>
      <c r="GJ180" s="2">
        <f t="shared" si="234"/>
        <v>0.35106151743365549</v>
      </c>
      <c r="GK180" s="2">
        <f t="shared" si="234"/>
        <v>0.34677369009913278</v>
      </c>
      <c r="GM180" s="86">
        <f t="shared" si="235"/>
        <v>0</v>
      </c>
      <c r="GN180" s="86">
        <f t="shared" si="235"/>
        <v>1.2604811371705604E-183</v>
      </c>
      <c r="GO180" s="86">
        <f t="shared" si="235"/>
        <v>6.2267551395066798E-197</v>
      </c>
      <c r="GP180" s="86">
        <f t="shared" si="235"/>
        <v>1.5268484368831962E-204</v>
      </c>
      <c r="GQ180" s="86">
        <f t="shared" si="235"/>
        <v>1.10396252938537E-202</v>
      </c>
      <c r="GR180" s="86">
        <f t="shared" si="235"/>
        <v>1.0905620610416703E-175</v>
      </c>
      <c r="GS180" s="86">
        <f t="shared" si="235"/>
        <v>8.2809503984006541E-180</v>
      </c>
      <c r="GT180" s="86">
        <f t="shared" si="235"/>
        <v>1.3543685635816563E-218</v>
      </c>
      <c r="GU180" s="86">
        <f t="shared" si="235"/>
        <v>6.2611093709140839E-278</v>
      </c>
      <c r="GV180" s="86">
        <f t="shared" si="235"/>
        <v>0</v>
      </c>
      <c r="GW180" s="86">
        <f t="shared" si="235"/>
        <v>3.0007167053732841E-253</v>
      </c>
      <c r="GX180" s="86">
        <f t="shared" si="235"/>
        <v>0</v>
      </c>
      <c r="GY180" s="86">
        <f t="shared" si="235"/>
        <v>1.8373774136668409E-147</v>
      </c>
      <c r="GZ180" s="86">
        <f t="shared" si="235"/>
        <v>3.0714088555455846E-146</v>
      </c>
      <c r="HA180" s="86">
        <f t="shared" si="235"/>
        <v>7.8481741166235768E-235</v>
      </c>
      <c r="HC180" s="86">
        <f t="shared" si="186"/>
        <v>3.5087523181486875E-107</v>
      </c>
      <c r="HD180" s="86">
        <f t="shared" si="186"/>
        <v>1.6695202345372898E-103</v>
      </c>
      <c r="HE180" s="86">
        <f t="shared" si="186"/>
        <v>1.3090090038986864E-105</v>
      </c>
      <c r="HF180" s="86">
        <f t="shared" si="185"/>
        <v>5.1095866384418867E-201</v>
      </c>
      <c r="HG180" s="86">
        <f t="shared" si="185"/>
        <v>1.5941810962222551E-178</v>
      </c>
      <c r="HH180" s="86">
        <f t="shared" si="185"/>
        <v>2.6406460396982323E-152</v>
      </c>
      <c r="HI180" s="86">
        <f t="shared" si="185"/>
        <v>1.1633440373238644E-154</v>
      </c>
      <c r="HJ180" s="86">
        <f t="shared" si="185"/>
        <v>7.7496998511642707E-166</v>
      </c>
      <c r="HK180" s="86">
        <f t="shared" si="185"/>
        <v>7.7017238308418256E-220</v>
      </c>
      <c r="HL180" s="86">
        <f t="shared" si="185"/>
        <v>3.6550483632792719E-195</v>
      </c>
      <c r="HM180" s="86">
        <f t="shared" si="185"/>
        <v>5.7224283553070218E-189</v>
      </c>
      <c r="HN180" s="86">
        <f t="shared" si="185"/>
        <v>2.4949043581403926E-195</v>
      </c>
      <c r="HO180" s="86">
        <f t="shared" si="231"/>
        <v>7.3814058417124211E-74</v>
      </c>
      <c r="HP180" s="86">
        <f t="shared" si="231"/>
        <v>6.2357104553155755E-73</v>
      </c>
      <c r="HQ180" s="86">
        <f t="shared" si="231"/>
        <v>5.0075016335104855E-101</v>
      </c>
      <c r="HS180" s="86">
        <f t="shared" si="236"/>
        <v>4.1123682902170751E-12</v>
      </c>
      <c r="HT180" s="86">
        <f t="shared" si="236"/>
        <v>9.1717646481955745E-19</v>
      </c>
      <c r="HU180" s="86">
        <f t="shared" si="236"/>
        <v>1.7665911098476937E-22</v>
      </c>
      <c r="HV180" s="86">
        <f t="shared" si="236"/>
        <v>1.7665509739209687E-24</v>
      </c>
      <c r="HW180" s="86">
        <f t="shared" si="236"/>
        <v>2.6055554601292823E-23</v>
      </c>
      <c r="HX180" s="86">
        <f t="shared" si="236"/>
        <v>2.2999534090690302E-29</v>
      </c>
      <c r="HY180" s="86">
        <f t="shared" si="236"/>
        <v>2.2438293264303384E-25</v>
      </c>
      <c r="HZ180" s="86">
        <f t="shared" si="236"/>
        <v>6.7191111176829202E-23</v>
      </c>
      <c r="IA180" s="86">
        <f t="shared" si="236"/>
        <v>9.6524454058681873E-34</v>
      </c>
      <c r="IB180" s="86">
        <f t="shared" si="236"/>
        <v>4.5384905391197535E-35</v>
      </c>
      <c r="IC180" s="86">
        <f t="shared" si="236"/>
        <v>7.6169731561189008E-32</v>
      </c>
      <c r="ID180" s="86">
        <f t="shared" si="236"/>
        <v>2.3803879193854339E-26</v>
      </c>
      <c r="IE180" s="86">
        <f t="shared" si="236"/>
        <v>1.3803829710913801E-17</v>
      </c>
      <c r="IF180" s="86">
        <f t="shared" si="236"/>
        <v>1.0348165852948325E-7</v>
      </c>
      <c r="IG180" s="86">
        <f t="shared" si="236"/>
        <v>9.315983700813366E-8</v>
      </c>
      <c r="II180" s="86">
        <f t="shared" si="237"/>
        <v>0.45531532315378781</v>
      </c>
      <c r="IJ180" s="86">
        <f t="shared" si="237"/>
        <v>0.48359029886956922</v>
      </c>
      <c r="IK180" s="86">
        <f t="shared" si="237"/>
        <v>0.48914493359256689</v>
      </c>
      <c r="IL180" s="86">
        <f t="shared" si="237"/>
        <v>0.49789192108302893</v>
      </c>
      <c r="IM180" s="86">
        <f t="shared" si="237"/>
        <v>0.49352829230044681</v>
      </c>
      <c r="IN180" s="86">
        <f t="shared" si="237"/>
        <v>0.39591920630798927</v>
      </c>
      <c r="IO180" s="86">
        <f t="shared" si="237"/>
        <v>0.45740293529176801</v>
      </c>
      <c r="IP180" s="86">
        <f t="shared" si="237"/>
        <v>0.4783796307359407</v>
      </c>
      <c r="IQ180" s="86">
        <f t="shared" si="237"/>
        <v>0.39073144659748782</v>
      </c>
      <c r="IR180" s="86">
        <f t="shared" si="237"/>
        <v>0.41947069665116676</v>
      </c>
      <c r="IS180" s="86">
        <f t="shared" si="237"/>
        <v>0.41313011983395637</v>
      </c>
      <c r="IT180" s="86">
        <f t="shared" si="237"/>
        <v>0.50167725932780771</v>
      </c>
      <c r="IU180" s="86">
        <f t="shared" si="237"/>
        <v>0.45445963324686489</v>
      </c>
      <c r="IV180" s="86">
        <f t="shared" si="237"/>
        <v>0.23236876820367355</v>
      </c>
      <c r="IW180" s="86">
        <f t="shared" si="237"/>
        <v>0.2222940732933725</v>
      </c>
      <c r="IY180" s="86">
        <f t="shared" si="238"/>
        <v>0.45531532315790019</v>
      </c>
      <c r="IZ180" s="86">
        <f t="shared" si="238"/>
        <v>0.48359029886956922</v>
      </c>
      <c r="JA180" s="86">
        <f t="shared" si="238"/>
        <v>0.48914493359256689</v>
      </c>
      <c r="JB180" s="86">
        <f t="shared" si="238"/>
        <v>0.49789192108302893</v>
      </c>
      <c r="JC180" s="86">
        <f t="shared" si="238"/>
        <v>0.49352829230044681</v>
      </c>
      <c r="JD180" s="86">
        <f t="shared" si="238"/>
        <v>0.39591920630798927</v>
      </c>
      <c r="JE180" s="86">
        <f t="shared" si="238"/>
        <v>0.45740293529176801</v>
      </c>
      <c r="JF180" s="86">
        <f t="shared" si="238"/>
        <v>0.4783796307359407</v>
      </c>
      <c r="JG180" s="86">
        <f t="shared" si="238"/>
        <v>0.39073144659748782</v>
      </c>
      <c r="JH180" s="86">
        <f t="shared" si="238"/>
        <v>0.41947069665116676</v>
      </c>
      <c r="JI180" s="86">
        <f t="shared" si="238"/>
        <v>0.41313011983395637</v>
      </c>
      <c r="JJ180" s="86">
        <f t="shared" si="238"/>
        <v>0.50167725932780771</v>
      </c>
      <c r="JK180" s="86">
        <f t="shared" si="238"/>
        <v>0.45445963324686489</v>
      </c>
      <c r="JL180" s="86">
        <f t="shared" si="238"/>
        <v>0.23236887168533207</v>
      </c>
      <c r="JM180" s="86">
        <f t="shared" si="238"/>
        <v>0.22229416645320951</v>
      </c>
    </row>
    <row r="181" spans="2:273" x14ac:dyDescent="0.25">
      <c r="B181" s="2">
        <v>154</v>
      </c>
      <c r="C181" s="37">
        <v>73.704999999999998</v>
      </c>
      <c r="D181" s="37">
        <v>57.179000000000002</v>
      </c>
      <c r="E181" s="37">
        <v>55.075000000000003</v>
      </c>
      <c r="F181" s="37">
        <v>55.281999999999996</v>
      </c>
      <c r="G181" s="37">
        <v>57.59</v>
      </c>
      <c r="H181" s="37">
        <v>55.795000000000002</v>
      </c>
      <c r="I181" s="37">
        <v>55.488</v>
      </c>
      <c r="J181" s="37">
        <v>56.951000000000001</v>
      </c>
      <c r="K181" s="37">
        <v>54.634</v>
      </c>
      <c r="L181" s="37">
        <v>58.683</v>
      </c>
      <c r="M181" s="37">
        <v>58.341000000000001</v>
      </c>
      <c r="N181" s="37">
        <v>63.756</v>
      </c>
      <c r="O181" s="37">
        <v>65.756</v>
      </c>
      <c r="P181" s="37">
        <v>77.210999999999999</v>
      </c>
      <c r="Q181" s="37">
        <v>104.85</v>
      </c>
      <c r="S181" s="4">
        <f t="shared" si="239"/>
        <v>64.021368146422532</v>
      </c>
      <c r="T181" s="4">
        <f t="shared" si="239"/>
        <v>58.574035011374562</v>
      </c>
      <c r="U181" s="4">
        <f t="shared" si="239"/>
        <v>55.782103255555057</v>
      </c>
      <c r="V181" s="4">
        <f t="shared" si="239"/>
        <v>56.638294284447831</v>
      </c>
      <c r="W181" s="4">
        <f t="shared" si="239"/>
        <v>58.463997155098092</v>
      </c>
      <c r="X181" s="4">
        <f t="shared" si="239"/>
        <v>55.918751902244956</v>
      </c>
      <c r="Y181" s="4">
        <f t="shared" si="239"/>
        <v>55.821730379835337</v>
      </c>
      <c r="Z181" s="4">
        <f t="shared" si="239"/>
        <v>57.518820757654815</v>
      </c>
      <c r="AA181" s="4">
        <f t="shared" si="239"/>
        <v>56.024896812764013</v>
      </c>
      <c r="AB181" s="4">
        <f t="shared" si="239"/>
        <v>57.81005020334532</v>
      </c>
      <c r="AC181" s="4">
        <f t="shared" si="239"/>
        <v>60.396884944011013</v>
      </c>
      <c r="AD181" s="4">
        <f t="shared" si="239"/>
        <v>64.089230465327674</v>
      </c>
      <c r="AE181" s="4">
        <f t="shared" si="239"/>
        <v>68.565372810367876</v>
      </c>
      <c r="AF181" s="4">
        <f t="shared" si="239"/>
        <v>76.909862597547061</v>
      </c>
      <c r="AG181" s="4">
        <f t="shared" si="239"/>
        <v>104.13594571669024</v>
      </c>
      <c r="AI181" s="4">
        <f t="shared" si="240"/>
        <v>9.6836318535774666</v>
      </c>
      <c r="AJ181" s="4">
        <f t="shared" si="240"/>
        <v>-1.39503501137456</v>
      </c>
      <c r="AK181" s="4">
        <f t="shared" si="240"/>
        <v>-0.70710325555505449</v>
      </c>
      <c r="AL181" s="4">
        <f t="shared" si="240"/>
        <v>-1.3562942844478343</v>
      </c>
      <c r="AM181" s="4">
        <f t="shared" si="240"/>
        <v>-0.87399715509808829</v>
      </c>
      <c r="AN181" s="4">
        <f t="shared" si="240"/>
        <v>-0.12375190224495469</v>
      </c>
      <c r="AO181" s="4">
        <f t="shared" si="240"/>
        <v>-0.33373037983533749</v>
      </c>
      <c r="AP181" s="4">
        <f t="shared" si="240"/>
        <v>-0.56782075765481466</v>
      </c>
      <c r="AQ181" s="4">
        <f t="shared" si="240"/>
        <v>-1.3908968127640122</v>
      </c>
      <c r="AR181" s="4">
        <f t="shared" si="240"/>
        <v>0.8729497966546802</v>
      </c>
      <c r="AS181" s="4">
        <f t="shared" si="240"/>
        <v>-2.0558849440110123</v>
      </c>
      <c r="AT181" s="4">
        <f t="shared" si="240"/>
        <v>-0.33323046532767364</v>
      </c>
      <c r="AU181" s="4">
        <f t="shared" si="240"/>
        <v>-2.8093728103678757</v>
      </c>
      <c r="AV181" s="4">
        <f t="shared" si="240"/>
        <v>0.30113740245293741</v>
      </c>
      <c r="AW181" s="4">
        <f t="shared" si="240"/>
        <v>0.71405428330974985</v>
      </c>
      <c r="AY181" s="2">
        <f t="shared" si="232"/>
        <v>64.021368146422532</v>
      </c>
      <c r="AZ181" s="2">
        <f t="shared" si="232"/>
        <v>57.300600965018802</v>
      </c>
      <c r="BA181" s="2">
        <f t="shared" si="232"/>
        <v>54.926687551081656</v>
      </c>
      <c r="BB181" s="2">
        <f t="shared" si="232"/>
        <v>55.593048453568294</v>
      </c>
      <c r="BC181" s="2">
        <f t="shared" si="232"/>
        <v>56.771584178239614</v>
      </c>
      <c r="BD181" s="2">
        <f t="shared" si="232"/>
        <v>55.479852591921983</v>
      </c>
      <c r="BE181" s="2">
        <f t="shared" si="232"/>
        <v>54.257310041992511</v>
      </c>
      <c r="BF181" s="2">
        <f t="shared" si="232"/>
        <v>56.068112266232703</v>
      </c>
      <c r="BG181" s="2">
        <f t="shared" si="232"/>
        <v>54.711316631869217</v>
      </c>
      <c r="BH181" s="2">
        <f t="shared" si="232"/>
        <v>55.700012154691372</v>
      </c>
      <c r="BI181" s="2">
        <f t="shared" si="232"/>
        <v>59.124272723704109</v>
      </c>
      <c r="BJ181" s="2">
        <f t="shared" si="232"/>
        <v>60.353799652532189</v>
      </c>
      <c r="BK181" s="2">
        <f t="shared" si="232"/>
        <v>62.585537616314895</v>
      </c>
      <c r="BL181" s="2">
        <f t="shared" si="232"/>
        <v>60.711695272699828</v>
      </c>
      <c r="BM181" s="2">
        <f t="shared" si="232"/>
        <v>68.274080605289043</v>
      </c>
      <c r="BO181" s="2" t="str">
        <f t="shared" si="187"/>
        <v/>
      </c>
      <c r="BP181" s="2" t="str">
        <f t="shared" si="188"/>
        <v/>
      </c>
      <c r="BQ181" s="2" t="str">
        <f t="shared" si="189"/>
        <v/>
      </c>
      <c r="BR181" s="2" t="str">
        <f t="shared" si="190"/>
        <v/>
      </c>
      <c r="BS181" s="2" t="str">
        <f t="shared" si="191"/>
        <v/>
      </c>
      <c r="BT181" s="2" t="str">
        <f t="shared" si="192"/>
        <v/>
      </c>
      <c r="BU181" s="2" t="str">
        <f t="shared" si="193"/>
        <v/>
      </c>
      <c r="BV181" s="2" t="str">
        <f t="shared" si="194"/>
        <v/>
      </c>
      <c r="BW181" s="2" t="str">
        <f t="shared" si="195"/>
        <v/>
      </c>
      <c r="BX181" s="2" t="str">
        <f t="shared" si="196"/>
        <v/>
      </c>
      <c r="BY181" s="2" t="str">
        <f t="shared" si="197"/>
        <v/>
      </c>
      <c r="BZ181" s="2" t="str">
        <f t="shared" si="198"/>
        <v/>
      </c>
      <c r="CA181" s="2" t="str">
        <f t="shared" si="199"/>
        <v/>
      </c>
      <c r="CB181" s="2" t="str">
        <f t="shared" si="200"/>
        <v/>
      </c>
      <c r="CC181" s="2" t="str">
        <f t="shared" si="201"/>
        <v/>
      </c>
      <c r="CE181" s="2" t="str">
        <f t="shared" si="233"/>
        <v/>
      </c>
      <c r="CF181" s="2" t="str">
        <f t="shared" si="233"/>
        <v/>
      </c>
      <c r="CG181" s="2" t="str">
        <f t="shared" si="233"/>
        <v/>
      </c>
      <c r="CH181" s="2" t="str">
        <f t="shared" si="233"/>
        <v/>
      </c>
      <c r="CI181" s="2" t="str">
        <f t="shared" si="233"/>
        <v/>
      </c>
      <c r="CJ181" s="2" t="str">
        <f t="shared" si="233"/>
        <v/>
      </c>
      <c r="CK181" s="2" t="str">
        <f t="shared" si="233"/>
        <v/>
      </c>
      <c r="CL181" s="2" t="str">
        <f t="shared" si="233"/>
        <v/>
      </c>
      <c r="CM181" s="2" t="str">
        <f t="shared" si="233"/>
        <v/>
      </c>
      <c r="CN181" s="2" t="str">
        <f t="shared" si="233"/>
        <v/>
      </c>
      <c r="CO181" s="2" t="str">
        <f t="shared" si="233"/>
        <v/>
      </c>
      <c r="CP181" s="2" t="str">
        <f t="shared" si="233"/>
        <v/>
      </c>
      <c r="CQ181" s="2" t="str">
        <f t="shared" si="233"/>
        <v/>
      </c>
      <c r="CR181" s="2" t="str">
        <f t="shared" si="233"/>
        <v/>
      </c>
      <c r="CS181" s="2" t="str">
        <f t="shared" si="233"/>
        <v/>
      </c>
      <c r="CU181" s="2" t="str">
        <f t="shared" si="202"/>
        <v/>
      </c>
      <c r="CV181" s="2" t="str">
        <f t="shared" si="203"/>
        <v/>
      </c>
      <c r="CW181" s="2" t="str">
        <f t="shared" si="204"/>
        <v/>
      </c>
      <c r="CX181" s="2" t="str">
        <f t="shared" si="205"/>
        <v/>
      </c>
      <c r="CY181" s="2" t="str">
        <f t="shared" si="206"/>
        <v/>
      </c>
      <c r="CZ181" s="2" t="str">
        <f t="shared" si="207"/>
        <v/>
      </c>
      <c r="DA181" s="2" t="str">
        <f t="shared" si="208"/>
        <v/>
      </c>
      <c r="DB181" s="2" t="str">
        <f t="shared" si="209"/>
        <v/>
      </c>
      <c r="DC181" s="2" t="str">
        <f t="shared" si="210"/>
        <v/>
      </c>
      <c r="DD181" s="2" t="str">
        <f t="shared" si="211"/>
        <v/>
      </c>
      <c r="DE181" s="2" t="str">
        <f t="shared" si="212"/>
        <v/>
      </c>
      <c r="DF181" s="2" t="str">
        <f t="shared" si="213"/>
        <v/>
      </c>
      <c r="DG181" s="2" t="str">
        <f t="shared" si="214"/>
        <v/>
      </c>
      <c r="DH181" s="2" t="str">
        <f t="shared" si="215"/>
        <v/>
      </c>
      <c r="DI181" s="2" t="str">
        <f t="shared" si="216"/>
        <v/>
      </c>
      <c r="DK181" s="2">
        <f t="shared" si="241"/>
        <v>170.10204777327934</v>
      </c>
      <c r="DL181" s="2">
        <f t="shared" si="241"/>
        <v>98.368726215644784</v>
      </c>
      <c r="DM181" s="2">
        <f t="shared" si="241"/>
        <v>116.05750528541225</v>
      </c>
      <c r="DN181" s="2">
        <f t="shared" si="241"/>
        <v>101.26462790697674</v>
      </c>
      <c r="DO181" s="2">
        <f t="shared" si="241"/>
        <v>103.60501145234043</v>
      </c>
      <c r="DP181" s="2">
        <f t="shared" si="241"/>
        <v>84.309380549682885</v>
      </c>
      <c r="DQ181" s="2">
        <f t="shared" si="241"/>
        <v>96.140352159468421</v>
      </c>
      <c r="DR181" s="2">
        <f t="shared" si="241"/>
        <v>93.65651233262858</v>
      </c>
      <c r="DS181" s="2">
        <f t="shared" si="241"/>
        <v>115.1158549019608</v>
      </c>
      <c r="DT181" s="2">
        <f t="shared" si="241"/>
        <v>94.426226173541977</v>
      </c>
      <c r="DU181" s="2">
        <f t="shared" si="241"/>
        <v>110.52281268556004</v>
      </c>
      <c r="DV181" s="2">
        <f t="shared" si="241"/>
        <v>119.86278939962477</v>
      </c>
      <c r="DW181" s="2">
        <f t="shared" si="241"/>
        <v>103.72999999999999</v>
      </c>
      <c r="DX181" s="2">
        <f t="shared" si="241"/>
        <v>80.50711656095838</v>
      </c>
      <c r="DY181" s="2">
        <f t="shared" si="241"/>
        <v>110.17652629233511</v>
      </c>
      <c r="EA181" s="2">
        <f t="shared" si="218"/>
        <v>61.434586813186797</v>
      </c>
      <c r="EB181" s="2">
        <f t="shared" si="218"/>
        <v>55.697471444430747</v>
      </c>
      <c r="EC181" s="2">
        <f t="shared" si="218"/>
        <v>53.78123973727422</v>
      </c>
      <c r="ED181" s="2">
        <f t="shared" si="218"/>
        <v>53.35704257294995</v>
      </c>
      <c r="EE181" s="2">
        <f t="shared" si="218"/>
        <v>55.835588942654155</v>
      </c>
      <c r="EF181" s="2">
        <f t="shared" si="218"/>
        <v>54.603836481033099</v>
      </c>
      <c r="EG181" s="2">
        <f t="shared" si="218"/>
        <v>53.023923521005997</v>
      </c>
      <c r="EH181" s="2">
        <f t="shared" si="218"/>
        <v>54.963285624358065</v>
      </c>
      <c r="EI181" s="2">
        <f t="shared" si="218"/>
        <v>52.640815832762158</v>
      </c>
      <c r="EJ181" s="2">
        <f t="shared" si="218"/>
        <v>53.260852372451978</v>
      </c>
      <c r="EK181" s="2">
        <f t="shared" si="217"/>
        <v>58.215221975436108</v>
      </c>
      <c r="EL181" s="2">
        <f t="shared" si="184"/>
        <v>60.109726299694181</v>
      </c>
      <c r="EM181" s="2">
        <f t="shared" si="184"/>
        <v>62.284595723014256</v>
      </c>
      <c r="EN181" s="2">
        <f t="shared" si="184"/>
        <v>60.843476057703974</v>
      </c>
      <c r="EO181" s="2">
        <f t="shared" si="184"/>
        <v>68.186564075242813</v>
      </c>
      <c r="EQ181" s="2">
        <f t="shared" si="242"/>
        <v>66.951780833616752</v>
      </c>
      <c r="ER181" s="2">
        <f t="shared" si="242"/>
        <v>58.902195309636937</v>
      </c>
      <c r="ES181" s="2">
        <f t="shared" si="242"/>
        <v>55.808309977018268</v>
      </c>
      <c r="ET181" s="2">
        <f t="shared" si="242"/>
        <v>57.421179245072693</v>
      </c>
      <c r="EU181" s="2">
        <f t="shared" si="242"/>
        <v>57.508342981026608</v>
      </c>
      <c r="EV181" s="2">
        <f t="shared" si="242"/>
        <v>56.025155911864033</v>
      </c>
      <c r="EW181" s="2">
        <f t="shared" si="242"/>
        <v>55.108418600817998</v>
      </c>
      <c r="EX181" s="2">
        <f t="shared" si="242"/>
        <v>56.876086451045332</v>
      </c>
      <c r="EY181" s="2">
        <f t="shared" si="242"/>
        <v>56.010585463473603</v>
      </c>
      <c r="EZ181" s="2">
        <f t="shared" si="242"/>
        <v>57.325711313383593</v>
      </c>
      <c r="FA181" s="2">
        <f t="shared" si="242"/>
        <v>59.720485034280507</v>
      </c>
      <c r="FB181" s="2">
        <f t="shared" si="242"/>
        <v>60.565997951142634</v>
      </c>
      <c r="FC181" s="2">
        <f t="shared" si="242"/>
        <v>62.911865934864863</v>
      </c>
      <c r="FD181" s="2">
        <f t="shared" si="242"/>
        <v>60.487237450983933</v>
      </c>
      <c r="FE181" s="2">
        <f t="shared" si="242"/>
        <v>68.417579041061316</v>
      </c>
      <c r="FG181" s="2">
        <f t="shared" si="243"/>
        <v>0.99995274240831311</v>
      </c>
      <c r="FH181" s="2">
        <f t="shared" si="243"/>
        <v>0.9999603972864235</v>
      </c>
      <c r="FI181" s="2">
        <f t="shared" si="243"/>
        <v>0.99996416273568267</v>
      </c>
      <c r="FJ181" s="2">
        <f t="shared" si="243"/>
        <v>0.99996180711085225</v>
      </c>
      <c r="FK181" s="2">
        <f t="shared" si="243"/>
        <v>0.99996670646396446</v>
      </c>
      <c r="FL181" s="2">
        <f t="shared" si="243"/>
        <v>0.99996387605631865</v>
      </c>
      <c r="FM181" s="2">
        <f t="shared" si="243"/>
        <v>0.99996029667998232</v>
      </c>
      <c r="FN181" s="2">
        <f t="shared" si="243"/>
        <v>0.99995628354390997</v>
      </c>
      <c r="FO181" s="2">
        <f t="shared" si="243"/>
        <v>0.99994171587092318</v>
      </c>
      <c r="FP181" s="2">
        <f t="shared" si="243"/>
        <v>0.99994926864826228</v>
      </c>
      <c r="FQ181" s="2">
        <f t="shared" si="243"/>
        <v>0.99995266848080389</v>
      </c>
      <c r="FR181" s="2">
        <f t="shared" si="243"/>
        <v>0.99995333568436118</v>
      </c>
      <c r="FS181" s="2">
        <f t="shared" si="243"/>
        <v>0.99995801667025763</v>
      </c>
      <c r="FT181" s="2">
        <f t="shared" si="243"/>
        <v>0.9999565551503371</v>
      </c>
      <c r="FU181" s="2">
        <f t="shared" si="243"/>
        <v>0.99993995315346007</v>
      </c>
      <c r="FW181" s="2">
        <f t="shared" si="234"/>
        <v>0.46792734878931103</v>
      </c>
      <c r="FX181" s="2">
        <f t="shared" si="234"/>
        <v>0.499712203130602</v>
      </c>
      <c r="FY181" s="2">
        <f t="shared" si="234"/>
        <v>0.56397453842677148</v>
      </c>
      <c r="FZ181" s="2">
        <f t="shared" si="234"/>
        <v>0.54972958140096428</v>
      </c>
      <c r="GA181" s="2">
        <f t="shared" si="234"/>
        <v>0.55860264041262586</v>
      </c>
      <c r="GB181" s="2">
        <f t="shared" si="234"/>
        <v>0.6155850757464193</v>
      </c>
      <c r="GC181" s="2">
        <f t="shared" si="234"/>
        <v>0.59087434053014853</v>
      </c>
      <c r="GD181" s="2">
        <f t="shared" si="234"/>
        <v>0.57671195857790847</v>
      </c>
      <c r="GE181" s="2">
        <f t="shared" si="234"/>
        <v>0.61335335122878998</v>
      </c>
      <c r="GF181" s="2">
        <f t="shared" si="234"/>
        <v>0.59954636620751467</v>
      </c>
      <c r="GG181" s="2">
        <f t="shared" si="234"/>
        <v>0.60227011166419164</v>
      </c>
      <c r="GH181" s="2">
        <f t="shared" si="234"/>
        <v>0.52881877775039976</v>
      </c>
      <c r="GI181" s="2">
        <f t="shared" si="234"/>
        <v>0.47699041270243769</v>
      </c>
      <c r="GJ181" s="2">
        <f t="shared" si="234"/>
        <v>0.37232087260510799</v>
      </c>
      <c r="GK181" s="2">
        <f t="shared" si="234"/>
        <v>0.36792060171346402</v>
      </c>
      <c r="GM181" s="86">
        <f t="shared" si="235"/>
        <v>0</v>
      </c>
      <c r="GN181" s="86">
        <f t="shared" si="235"/>
        <v>8.9308418676138647E-188</v>
      </c>
      <c r="GO181" s="86">
        <f t="shared" si="235"/>
        <v>2.3359179807374717E-201</v>
      </c>
      <c r="GP181" s="86">
        <f t="shared" si="235"/>
        <v>3.9042678514427302E-209</v>
      </c>
      <c r="GQ181" s="86">
        <f t="shared" si="235"/>
        <v>2.92362508498963E-207</v>
      </c>
      <c r="GR181" s="86">
        <f t="shared" si="235"/>
        <v>1.2432909906214368E-179</v>
      </c>
      <c r="GS181" s="86">
        <f t="shared" si="235"/>
        <v>8.0050079776203532E-184</v>
      </c>
      <c r="GT181" s="86">
        <f t="shared" si="235"/>
        <v>1.4953753632616502E-223</v>
      </c>
      <c r="GU181" s="86">
        <f t="shared" si="235"/>
        <v>3.4304766020143398E-284</v>
      </c>
      <c r="GV181" s="86">
        <f t="shared" si="235"/>
        <v>0</v>
      </c>
      <c r="GW181" s="86">
        <f t="shared" si="235"/>
        <v>6.3425414985676095E-259</v>
      </c>
      <c r="GX181" s="86">
        <f t="shared" si="235"/>
        <v>0</v>
      </c>
      <c r="GY181" s="86">
        <f t="shared" si="235"/>
        <v>8.8437853746943804E-151</v>
      </c>
      <c r="GZ181" s="86">
        <f t="shared" si="235"/>
        <v>1.5262905977896452E-149</v>
      </c>
      <c r="HA181" s="86">
        <f t="shared" si="235"/>
        <v>4.4911460102329315E-240</v>
      </c>
      <c r="HC181" s="86">
        <f t="shared" si="186"/>
        <v>1.9673612525528312E-110</v>
      </c>
      <c r="HD181" s="86">
        <f t="shared" si="186"/>
        <v>1.2812229327664579E-106</v>
      </c>
      <c r="HE181" s="86">
        <f t="shared" si="186"/>
        <v>9.33736697477173E-109</v>
      </c>
      <c r="HF181" s="86">
        <f t="shared" si="185"/>
        <v>4.5137114201536583E-207</v>
      </c>
      <c r="HG181" s="86">
        <f t="shared" si="185"/>
        <v>7.1238143774280385E-184</v>
      </c>
      <c r="HH181" s="86">
        <f t="shared" si="185"/>
        <v>8.5989515208370837E-157</v>
      </c>
      <c r="HI181" s="86">
        <f t="shared" si="185"/>
        <v>3.4684012855060416E-159</v>
      </c>
      <c r="HJ181" s="86">
        <f t="shared" si="185"/>
        <v>9.4047178824124609E-171</v>
      </c>
      <c r="HK181" s="86">
        <f t="shared" si="185"/>
        <v>2.932710987670763E-226</v>
      </c>
      <c r="HL181" s="86">
        <f t="shared" si="185"/>
        <v>9.3414414920287841E-201</v>
      </c>
      <c r="HM181" s="86">
        <f t="shared" si="185"/>
        <v>1.7976210652459488E-194</v>
      </c>
      <c r="HN181" s="86">
        <f t="shared" si="185"/>
        <v>4.6719786598337556E-201</v>
      </c>
      <c r="HO181" s="86">
        <f t="shared" si="231"/>
        <v>4.5439177112673765E-76</v>
      </c>
      <c r="HP181" s="86">
        <f t="shared" si="231"/>
        <v>3.965167016329036E-75</v>
      </c>
      <c r="HQ181" s="86">
        <f t="shared" si="231"/>
        <v>4.5961274506588312E-104</v>
      </c>
      <c r="HS181" s="86">
        <f t="shared" si="236"/>
        <v>5.3925162771618959E-13</v>
      </c>
      <c r="HT181" s="86">
        <f t="shared" si="236"/>
        <v>3.8635289497947918E-20</v>
      </c>
      <c r="HU181" s="86">
        <f t="shared" si="236"/>
        <v>5.4452007512964577E-24</v>
      </c>
      <c r="HV181" s="86">
        <f t="shared" si="236"/>
        <v>3.6902593015469504E-26</v>
      </c>
      <c r="HW181" s="86">
        <f t="shared" si="236"/>
        <v>7.5973644092324864E-25</v>
      </c>
      <c r="HX181" s="86">
        <f t="shared" si="236"/>
        <v>3.1792083038802802E-31</v>
      </c>
      <c r="HY181" s="86">
        <f t="shared" si="236"/>
        <v>5.9005849590372077E-27</v>
      </c>
      <c r="HZ181" s="86">
        <f t="shared" si="236"/>
        <v>2.3336482774232824E-24</v>
      </c>
      <c r="IA181" s="86">
        <f t="shared" si="236"/>
        <v>7.6760218776846496E-36</v>
      </c>
      <c r="IB181" s="86">
        <f t="shared" si="236"/>
        <v>2.9248351510009418E-37</v>
      </c>
      <c r="IC181" s="86">
        <f t="shared" si="236"/>
        <v>6.2579256573201535E-34</v>
      </c>
      <c r="ID181" s="86">
        <f t="shared" si="236"/>
        <v>3.72921067747424E-28</v>
      </c>
      <c r="IE181" s="86">
        <f t="shared" si="236"/>
        <v>6.7933284803347573E-19</v>
      </c>
      <c r="IF181" s="86">
        <f t="shared" si="236"/>
        <v>2.7647157448940756E-8</v>
      </c>
      <c r="IG181" s="86">
        <f t="shared" si="236"/>
        <v>2.4224138731134299E-8</v>
      </c>
      <c r="II181" s="86">
        <f t="shared" si="237"/>
        <v>0.48061596608347629</v>
      </c>
      <c r="IJ181" s="86">
        <f t="shared" si="237"/>
        <v>0.49989539149250906</v>
      </c>
      <c r="IK181" s="86">
        <f t="shared" si="237"/>
        <v>0.46232655913708792</v>
      </c>
      <c r="IL181" s="86">
        <f t="shared" si="237"/>
        <v>0.47715810618442517</v>
      </c>
      <c r="IM181" s="86">
        <f t="shared" si="237"/>
        <v>0.47008897683084455</v>
      </c>
      <c r="IN181" s="86">
        <f t="shared" si="237"/>
        <v>0.34225940668242993</v>
      </c>
      <c r="IO181" s="86">
        <f t="shared" si="237"/>
        <v>0.41816808805927153</v>
      </c>
      <c r="IP181" s="86">
        <f t="shared" si="237"/>
        <v>0.44733987167186923</v>
      </c>
      <c r="IQ181" s="86">
        <f t="shared" si="237"/>
        <v>0.33382241220434805</v>
      </c>
      <c r="IR181" s="86">
        <f t="shared" si="237"/>
        <v>0.364433591970658</v>
      </c>
      <c r="IS181" s="86">
        <f t="shared" si="237"/>
        <v>0.35721067846451643</v>
      </c>
      <c r="IT181" s="86">
        <f t="shared" si="237"/>
        <v>0.49616954615013303</v>
      </c>
      <c r="IU181" s="86">
        <f t="shared" si="237"/>
        <v>0.48426550328286355</v>
      </c>
      <c r="IV181" s="86">
        <f t="shared" si="237"/>
        <v>0.28346941103211248</v>
      </c>
      <c r="IW181" s="86">
        <f t="shared" si="237"/>
        <v>0.27280190255216247</v>
      </c>
      <c r="IY181" s="86">
        <f t="shared" si="238"/>
        <v>0.48061596608401552</v>
      </c>
      <c r="IZ181" s="86">
        <f t="shared" si="238"/>
        <v>0.49989539149250906</v>
      </c>
      <c r="JA181" s="86">
        <f t="shared" si="238"/>
        <v>0.46232655913708792</v>
      </c>
      <c r="JB181" s="86">
        <f t="shared" si="238"/>
        <v>0.47715810618442517</v>
      </c>
      <c r="JC181" s="86">
        <f t="shared" si="238"/>
        <v>0.47008897683084455</v>
      </c>
      <c r="JD181" s="86">
        <f t="shared" si="238"/>
        <v>0.34225940668242993</v>
      </c>
      <c r="JE181" s="86">
        <f t="shared" si="238"/>
        <v>0.41816808805927153</v>
      </c>
      <c r="JF181" s="86">
        <f t="shared" si="238"/>
        <v>0.44733987167186923</v>
      </c>
      <c r="JG181" s="86">
        <f t="shared" si="238"/>
        <v>0.33382241220434805</v>
      </c>
      <c r="JH181" s="86">
        <f t="shared" si="238"/>
        <v>0.364433591970658</v>
      </c>
      <c r="JI181" s="86">
        <f t="shared" si="238"/>
        <v>0.35721067846451643</v>
      </c>
      <c r="JJ181" s="86">
        <f t="shared" si="238"/>
        <v>0.49616954615013303</v>
      </c>
      <c r="JK181" s="86">
        <f t="shared" si="238"/>
        <v>0.48426550328286355</v>
      </c>
      <c r="JL181" s="86">
        <f t="shared" si="238"/>
        <v>0.28346943867926994</v>
      </c>
      <c r="JM181" s="86">
        <f t="shared" si="238"/>
        <v>0.27280192677630122</v>
      </c>
    </row>
    <row r="182" spans="2:273" x14ac:dyDescent="0.25">
      <c r="B182" s="2">
        <v>155</v>
      </c>
      <c r="C182" s="37">
        <v>70.817999999999998</v>
      </c>
      <c r="D182" s="37">
        <v>58.41</v>
      </c>
      <c r="E182" s="37">
        <v>56.075000000000003</v>
      </c>
      <c r="F182" s="37">
        <v>55.564</v>
      </c>
      <c r="G182" s="37">
        <v>58.692</v>
      </c>
      <c r="H182" s="37">
        <v>55.281999999999996</v>
      </c>
      <c r="I182" s="37">
        <v>55.658999999999999</v>
      </c>
      <c r="J182" s="37">
        <v>55.195</v>
      </c>
      <c r="K182" s="37">
        <v>53.268000000000001</v>
      </c>
      <c r="L182" s="37">
        <v>57.366</v>
      </c>
      <c r="M182" s="37">
        <v>58.317</v>
      </c>
      <c r="N182" s="37">
        <v>62.829000000000001</v>
      </c>
      <c r="O182" s="37">
        <v>64.584999999999994</v>
      </c>
      <c r="P182" s="37">
        <v>77.052999999999997</v>
      </c>
      <c r="Q182" s="37">
        <v>108.325</v>
      </c>
      <c r="S182" s="4">
        <f t="shared" si="239"/>
        <v>63.870862690337461</v>
      </c>
      <c r="T182" s="4">
        <f t="shared" si="239"/>
        <v>58.326142522295477</v>
      </c>
      <c r="U182" s="4">
        <f t="shared" si="239"/>
        <v>55.514372431507127</v>
      </c>
      <c r="V182" s="4">
        <f t="shared" si="239"/>
        <v>56.32613823586756</v>
      </c>
      <c r="W182" s="4">
        <f t="shared" si="239"/>
        <v>58.035918751482626</v>
      </c>
      <c r="X182" s="4">
        <f t="shared" si="239"/>
        <v>55.676021407423264</v>
      </c>
      <c r="Y182" s="4">
        <f t="shared" si="239"/>
        <v>55.316290325846538</v>
      </c>
      <c r="Z182" s="4">
        <f t="shared" si="239"/>
        <v>57.116092500673957</v>
      </c>
      <c r="AA182" s="4">
        <f t="shared" si="239"/>
        <v>55.470899413818387</v>
      </c>
      <c r="AB182" s="4">
        <f t="shared" si="239"/>
        <v>57.077103861197493</v>
      </c>
      <c r="AC182" s="4">
        <f t="shared" si="239"/>
        <v>59.879280701138768</v>
      </c>
      <c r="AD182" s="4">
        <f t="shared" si="239"/>
        <v>63.261482878062715</v>
      </c>
      <c r="AE182" s="4">
        <f t="shared" si="239"/>
        <v>67.954359511795872</v>
      </c>
      <c r="AF182" s="4">
        <f t="shared" si="239"/>
        <v>78.14439626004021</v>
      </c>
      <c r="AG182" s="4">
        <f t="shared" si="239"/>
        <v>107.13820396438496</v>
      </c>
      <c r="AI182" s="4">
        <f t="shared" si="240"/>
        <v>6.9471373096625371</v>
      </c>
      <c r="AJ182" s="4">
        <f t="shared" si="240"/>
        <v>8.3857477704519567E-2</v>
      </c>
      <c r="AK182" s="4">
        <f t="shared" si="240"/>
        <v>0.56062756849287609</v>
      </c>
      <c r="AL182" s="4">
        <f t="shared" si="240"/>
        <v>-0.76213823586756035</v>
      </c>
      <c r="AM182" s="4">
        <f t="shared" si="240"/>
        <v>0.65608124851737415</v>
      </c>
      <c r="AN182" s="4">
        <f t="shared" si="240"/>
        <v>-0.39402140742326708</v>
      </c>
      <c r="AO182" s="4">
        <f t="shared" si="240"/>
        <v>0.34270967415346121</v>
      </c>
      <c r="AP182" s="4">
        <f t="shared" si="240"/>
        <v>-1.9210925006739572</v>
      </c>
      <c r="AQ182" s="4">
        <f t="shared" si="240"/>
        <v>-2.2028994138183862</v>
      </c>
      <c r="AR182" s="4">
        <f t="shared" si="240"/>
        <v>0.28889613880250664</v>
      </c>
      <c r="AS182" s="4">
        <f t="shared" si="240"/>
        <v>-1.5622807011387678</v>
      </c>
      <c r="AT182" s="4">
        <f t="shared" si="240"/>
        <v>-0.43248287806271435</v>
      </c>
      <c r="AU182" s="4">
        <f t="shared" si="240"/>
        <v>-3.3693595117958779</v>
      </c>
      <c r="AV182" s="4">
        <f t="shared" si="240"/>
        <v>-1.091396260040213</v>
      </c>
      <c r="AW182" s="4">
        <f t="shared" si="240"/>
        <v>1.1867960356150462</v>
      </c>
      <c r="AY182" s="2">
        <f t="shared" si="232"/>
        <v>63.870862690337461</v>
      </c>
      <c r="AZ182" s="2">
        <f t="shared" si="232"/>
        <v>57.218585465489781</v>
      </c>
      <c r="BA182" s="2">
        <f t="shared" si="232"/>
        <v>54.8567809381654</v>
      </c>
      <c r="BB182" s="2">
        <f t="shared" si="232"/>
        <v>55.518317589779087</v>
      </c>
      <c r="BC182" s="2">
        <f t="shared" si="232"/>
        <v>56.719528557420396</v>
      </c>
      <c r="BD182" s="2">
        <f t="shared" si="232"/>
        <v>55.385866875781225</v>
      </c>
      <c r="BE182" s="2">
        <f t="shared" si="232"/>
        <v>54.166446661843082</v>
      </c>
      <c r="BF182" s="2">
        <f t="shared" si="232"/>
        <v>56.007427728401851</v>
      </c>
      <c r="BG182" s="2">
        <f t="shared" si="232"/>
        <v>54.628847479477983</v>
      </c>
      <c r="BH182" s="2">
        <f t="shared" si="232"/>
        <v>55.696187112314789</v>
      </c>
      <c r="BI182" s="2">
        <f t="shared" si="232"/>
        <v>59.052644116820616</v>
      </c>
      <c r="BJ182" s="2">
        <f t="shared" si="232"/>
        <v>60.27018865166675</v>
      </c>
      <c r="BK182" s="2">
        <f t="shared" si="232"/>
        <v>62.522565615348647</v>
      </c>
      <c r="BL182" s="2">
        <f t="shared" si="232"/>
        <v>60.615228191803553</v>
      </c>
      <c r="BM182" s="2">
        <f t="shared" si="232"/>
        <v>68.049297663452563</v>
      </c>
      <c r="BO182" s="2" t="str">
        <f t="shared" si="187"/>
        <v/>
      </c>
      <c r="BP182" s="2" t="str">
        <f t="shared" si="188"/>
        <v/>
      </c>
      <c r="BQ182" s="2" t="str">
        <f t="shared" si="189"/>
        <v/>
      </c>
      <c r="BR182" s="2" t="str">
        <f t="shared" si="190"/>
        <v/>
      </c>
      <c r="BS182" s="2" t="str">
        <f t="shared" si="191"/>
        <v/>
      </c>
      <c r="BT182" s="2" t="str">
        <f t="shared" si="192"/>
        <v/>
      </c>
      <c r="BU182" s="2" t="str">
        <f t="shared" si="193"/>
        <v/>
      </c>
      <c r="BV182" s="2" t="str">
        <f t="shared" si="194"/>
        <v/>
      </c>
      <c r="BW182" s="2" t="str">
        <f t="shared" si="195"/>
        <v/>
      </c>
      <c r="BX182" s="2" t="str">
        <f t="shared" si="196"/>
        <v/>
      </c>
      <c r="BY182" s="2" t="str">
        <f t="shared" si="197"/>
        <v/>
      </c>
      <c r="BZ182" s="2" t="str">
        <f t="shared" si="198"/>
        <v/>
      </c>
      <c r="CA182" s="2" t="str">
        <f t="shared" si="199"/>
        <v/>
      </c>
      <c r="CB182" s="2" t="str">
        <f t="shared" si="200"/>
        <v/>
      </c>
      <c r="CC182" s="2" t="str">
        <f t="shared" si="201"/>
        <v/>
      </c>
      <c r="CE182" s="2" t="str">
        <f t="shared" si="233"/>
        <v/>
      </c>
      <c r="CF182" s="2" t="str">
        <f t="shared" si="233"/>
        <v/>
      </c>
      <c r="CG182" s="2" t="str">
        <f t="shared" si="233"/>
        <v/>
      </c>
      <c r="CH182" s="2" t="str">
        <f t="shared" si="233"/>
        <v/>
      </c>
      <c r="CI182" s="2" t="str">
        <f t="shared" si="233"/>
        <v/>
      </c>
      <c r="CJ182" s="2" t="str">
        <f t="shared" si="233"/>
        <v/>
      </c>
      <c r="CK182" s="2" t="str">
        <f t="shared" si="233"/>
        <v/>
      </c>
      <c r="CL182" s="2" t="str">
        <f t="shared" si="233"/>
        <v/>
      </c>
      <c r="CM182" s="2" t="str">
        <f t="shared" si="233"/>
        <v/>
      </c>
      <c r="CN182" s="2" t="str">
        <f t="shared" si="233"/>
        <v/>
      </c>
      <c r="CO182" s="2" t="str">
        <f t="shared" si="233"/>
        <v/>
      </c>
      <c r="CP182" s="2" t="str">
        <f t="shared" si="233"/>
        <v/>
      </c>
      <c r="CQ182" s="2" t="str">
        <f t="shared" si="233"/>
        <v/>
      </c>
      <c r="CR182" s="2" t="str">
        <f t="shared" si="233"/>
        <v/>
      </c>
      <c r="CS182" s="2" t="str">
        <f t="shared" si="233"/>
        <v/>
      </c>
      <c r="CU182" s="2" t="str">
        <f t="shared" si="202"/>
        <v/>
      </c>
      <c r="CV182" s="2" t="str">
        <f t="shared" si="203"/>
        <v/>
      </c>
      <c r="CW182" s="2" t="str">
        <f t="shared" si="204"/>
        <v/>
      </c>
      <c r="CX182" s="2" t="str">
        <f t="shared" si="205"/>
        <v/>
      </c>
      <c r="CY182" s="2" t="str">
        <f t="shared" si="206"/>
        <v/>
      </c>
      <c r="CZ182" s="2" t="str">
        <f t="shared" si="207"/>
        <v/>
      </c>
      <c r="DA182" s="2" t="str">
        <f t="shared" si="208"/>
        <v/>
      </c>
      <c r="DB182" s="2" t="str">
        <f t="shared" si="209"/>
        <v/>
      </c>
      <c r="DC182" s="2" t="str">
        <f t="shared" si="210"/>
        <v/>
      </c>
      <c r="DD182" s="2" t="str">
        <f t="shared" si="211"/>
        <v/>
      </c>
      <c r="DE182" s="2" t="str">
        <f t="shared" si="212"/>
        <v/>
      </c>
      <c r="DF182" s="2" t="str">
        <f t="shared" si="213"/>
        <v/>
      </c>
      <c r="DG182" s="2" t="str">
        <f t="shared" si="214"/>
        <v/>
      </c>
      <c r="DH182" s="2" t="str">
        <f t="shared" si="215"/>
        <v/>
      </c>
      <c r="DI182" s="2" t="str">
        <f t="shared" si="216"/>
        <v/>
      </c>
      <c r="DK182" s="2">
        <f t="shared" si="241"/>
        <v>170.72539129554656</v>
      </c>
      <c r="DL182" s="2">
        <f t="shared" si="241"/>
        <v>98.529920718816044</v>
      </c>
      <c r="DM182" s="2">
        <f t="shared" si="241"/>
        <v>116.34881455753546</v>
      </c>
      <c r="DN182" s="2">
        <f t="shared" si="241"/>
        <v>101.44319933554817</v>
      </c>
      <c r="DO182" s="2">
        <f t="shared" si="241"/>
        <v>103.80639391729466</v>
      </c>
      <c r="DP182" s="2">
        <f t="shared" si="241"/>
        <v>84.357967079432214</v>
      </c>
      <c r="DQ182" s="2">
        <f t="shared" si="241"/>
        <v>96.272144820295964</v>
      </c>
      <c r="DR182" s="2">
        <f t="shared" si="241"/>
        <v>93.744880902043661</v>
      </c>
      <c r="DS182" s="2">
        <f t="shared" si="241"/>
        <v>115.40529635854344</v>
      </c>
      <c r="DT182" s="2">
        <f t="shared" si="241"/>
        <v>94.545837363679496</v>
      </c>
      <c r="DU182" s="2">
        <f t="shared" si="241"/>
        <v>110.77965296896085</v>
      </c>
      <c r="DV182" s="2">
        <f t="shared" si="241"/>
        <v>120.1948521575985</v>
      </c>
      <c r="DW182" s="2">
        <f t="shared" si="241"/>
        <v>103.89141543340381</v>
      </c>
      <c r="DX182" s="2">
        <f t="shared" si="241"/>
        <v>80.541423185341756</v>
      </c>
      <c r="DY182" s="2">
        <f t="shared" si="241"/>
        <v>110.37629233511586</v>
      </c>
      <c r="EA182" s="2">
        <f t="shared" si="218"/>
        <v>61.104384615384603</v>
      </c>
      <c r="EB182" s="2">
        <f t="shared" si="218"/>
        <v>55.504427901813251</v>
      </c>
      <c r="EC182" s="2">
        <f t="shared" si="218"/>
        <v>53.64018296973962</v>
      </c>
      <c r="ED182" s="2">
        <f t="shared" si="218"/>
        <v>53.140482112886055</v>
      </c>
      <c r="EE182" s="2">
        <f t="shared" si="218"/>
        <v>55.726168825285683</v>
      </c>
      <c r="EF182" s="2">
        <f t="shared" si="218"/>
        <v>54.459136238902346</v>
      </c>
      <c r="EG182" s="2">
        <f t="shared" si="218"/>
        <v>52.859704772792227</v>
      </c>
      <c r="EH182" s="2">
        <f t="shared" si="218"/>
        <v>54.836336348275509</v>
      </c>
      <c r="EI182" s="2">
        <f t="shared" si="218"/>
        <v>52.44104701850582</v>
      </c>
      <c r="EJ182" s="2">
        <f t="shared" si="218"/>
        <v>53.116711874552394</v>
      </c>
      <c r="EK182" s="2">
        <f t="shared" si="217"/>
        <v>58.09039041696181</v>
      </c>
      <c r="EL182" s="2">
        <f t="shared" si="184"/>
        <v>60.009522717343813</v>
      </c>
      <c r="EM182" s="2">
        <f t="shared" si="184"/>
        <v>62.198756462478457</v>
      </c>
      <c r="EN182" s="2">
        <f t="shared" si="184"/>
        <v>60.757759910292165</v>
      </c>
      <c r="EO182" s="2">
        <f t="shared" si="184"/>
        <v>67.954776443588372</v>
      </c>
      <c r="EQ182" s="2">
        <f t="shared" si="242"/>
        <v>66.730167079622021</v>
      </c>
      <c r="ER182" s="2">
        <f t="shared" si="242"/>
        <v>58.780743560450361</v>
      </c>
      <c r="ES182" s="2">
        <f t="shared" si="242"/>
        <v>55.711112668198773</v>
      </c>
      <c r="ET182" s="2">
        <f t="shared" si="242"/>
        <v>57.291636510840341</v>
      </c>
      <c r="EU182" s="2">
        <f t="shared" si="242"/>
        <v>57.432885122327413</v>
      </c>
      <c r="EV182" s="2">
        <f t="shared" si="242"/>
        <v>55.912116337188692</v>
      </c>
      <c r="EW182" s="2">
        <f t="shared" si="242"/>
        <v>54.989067174199043</v>
      </c>
      <c r="EX182" s="2">
        <f t="shared" si="242"/>
        <v>56.788750961498593</v>
      </c>
      <c r="EY182" s="2">
        <f t="shared" si="242"/>
        <v>55.881375270033054</v>
      </c>
      <c r="EZ182" s="2">
        <f t="shared" si="242"/>
        <v>57.264408837491402</v>
      </c>
      <c r="FA182" s="2">
        <f t="shared" si="242"/>
        <v>59.628543956420557</v>
      </c>
      <c r="FB182" s="2">
        <f t="shared" si="242"/>
        <v>60.477365068107623</v>
      </c>
      <c r="FC182" s="2">
        <f t="shared" si="242"/>
        <v>62.843181994989614</v>
      </c>
      <c r="FD182" s="2">
        <f t="shared" si="242"/>
        <v>60.394093964899895</v>
      </c>
      <c r="FE182" s="2">
        <f t="shared" si="242"/>
        <v>68.191431748739973</v>
      </c>
      <c r="FG182" s="2">
        <f t="shared" si="243"/>
        <v>0.99995690038492469</v>
      </c>
      <c r="FH182" s="2">
        <f t="shared" si="243"/>
        <v>0.99996388177009232</v>
      </c>
      <c r="FI182" s="2">
        <f t="shared" si="243"/>
        <v>0.99996731592342736</v>
      </c>
      <c r="FJ182" s="2">
        <f t="shared" si="243"/>
        <v>0.9999651675540544</v>
      </c>
      <c r="FK182" s="2">
        <f t="shared" si="243"/>
        <v>0.99996963584530429</v>
      </c>
      <c r="FL182" s="2">
        <f t="shared" si="243"/>
        <v>0.99996705446708445</v>
      </c>
      <c r="FM182" s="2">
        <f t="shared" si="243"/>
        <v>0.99996379001528735</v>
      </c>
      <c r="FN182" s="2">
        <f t="shared" si="243"/>
        <v>0.99996012996482464</v>
      </c>
      <c r="FO182" s="2">
        <f t="shared" si="243"/>
        <v>0.99994684396991573</v>
      </c>
      <c r="FP182" s="2">
        <f t="shared" si="243"/>
        <v>0.99995373225078965</v>
      </c>
      <c r="FQ182" s="2">
        <f t="shared" si="243"/>
        <v>0.99995683296167392</v>
      </c>
      <c r="FR182" s="2">
        <f t="shared" si="243"/>
        <v>0.9999574414635829</v>
      </c>
      <c r="FS182" s="2">
        <f t="shared" si="243"/>
        <v>0.99996171060675876</v>
      </c>
      <c r="FT182" s="2">
        <f t="shared" si="243"/>
        <v>0.99996037767472989</v>
      </c>
      <c r="FU182" s="2">
        <f t="shared" si="243"/>
        <v>0.99994523633574417</v>
      </c>
      <c r="FW182" s="2">
        <f t="shared" si="234"/>
        <v>0.49091010349528974</v>
      </c>
      <c r="FX182" s="2">
        <f t="shared" si="234"/>
        <v>0.52272239230681639</v>
      </c>
      <c r="FY182" s="2">
        <f t="shared" si="234"/>
        <v>0.5864749516185257</v>
      </c>
      <c r="FZ182" s="2">
        <f t="shared" si="234"/>
        <v>0.57240775632853724</v>
      </c>
      <c r="GA182" s="2">
        <f t="shared" si="234"/>
        <v>0.58117439814777028</v>
      </c>
      <c r="GB182" s="2">
        <f t="shared" si="234"/>
        <v>0.63713577705236168</v>
      </c>
      <c r="GC182" s="2">
        <f t="shared" si="234"/>
        <v>0.61293931197343543</v>
      </c>
      <c r="GD182" s="2">
        <f t="shared" si="234"/>
        <v>0.59902240393276673</v>
      </c>
      <c r="GE182" s="2">
        <f t="shared" si="234"/>
        <v>0.63495497281989999</v>
      </c>
      <c r="GF182" s="2">
        <f t="shared" si="234"/>
        <v>0.62144328006736393</v>
      </c>
      <c r="GG182" s="2">
        <f t="shared" si="234"/>
        <v>0.62411146599880829</v>
      </c>
      <c r="GH182" s="2">
        <f t="shared" si="234"/>
        <v>0.5516912574648164</v>
      </c>
      <c r="GI182" s="2">
        <f t="shared" si="234"/>
        <v>0.5</v>
      </c>
      <c r="GJ182" s="2">
        <f t="shared" si="234"/>
        <v>0.39408582256813052</v>
      </c>
      <c r="GK182" s="2">
        <f t="shared" si="234"/>
        <v>0.38958797966362357</v>
      </c>
      <c r="GM182" s="86">
        <f t="shared" si="235"/>
        <v>0</v>
      </c>
      <c r="GN182" s="86">
        <f t="shared" si="235"/>
        <v>5.6815907667042315E-192</v>
      </c>
      <c r="GO182" s="86">
        <f t="shared" si="235"/>
        <v>7.8173555752215693E-206</v>
      </c>
      <c r="GP182" s="86">
        <f t="shared" si="235"/>
        <v>8.869298651775153E-214</v>
      </c>
      <c r="GQ182" s="86">
        <f t="shared" si="235"/>
        <v>6.8764915135582759E-212</v>
      </c>
      <c r="GR182" s="86">
        <f t="shared" si="235"/>
        <v>1.2803569342390683E-183</v>
      </c>
      <c r="GS182" s="86">
        <f t="shared" si="235"/>
        <v>6.9809488146763417E-188</v>
      </c>
      <c r="GT182" s="86">
        <f t="shared" si="235"/>
        <v>1.4513188635822505E-228</v>
      </c>
      <c r="GU182" s="86">
        <f t="shared" si="235"/>
        <v>1.5991180513767641E-290</v>
      </c>
      <c r="GV182" s="86">
        <f t="shared" si="235"/>
        <v>0</v>
      </c>
      <c r="GW182" s="86">
        <f t="shared" si="235"/>
        <v>1.1587702320886229E-264</v>
      </c>
      <c r="GX182" s="86">
        <f t="shared" si="235"/>
        <v>0</v>
      </c>
      <c r="GY182" s="86">
        <f t="shared" si="235"/>
        <v>3.9063821781098994E-154</v>
      </c>
      <c r="GZ182" s="86">
        <f t="shared" si="235"/>
        <v>6.9603966672751107E-153</v>
      </c>
      <c r="HA182" s="86">
        <f t="shared" si="235"/>
        <v>2.2472835040628208E-245</v>
      </c>
      <c r="HC182" s="86">
        <f t="shared" si="186"/>
        <v>9.8479614103548217E-114</v>
      </c>
      <c r="HD182" s="86">
        <f t="shared" si="186"/>
        <v>8.8267403947552783E-110</v>
      </c>
      <c r="HE182" s="86">
        <f t="shared" si="186"/>
        <v>5.9792532503803949E-112</v>
      </c>
      <c r="HF182" s="86">
        <f t="shared" si="185"/>
        <v>3.2369256583671662E-213</v>
      </c>
      <c r="HG182" s="86">
        <f t="shared" si="185"/>
        <v>2.6496450555390549E-189</v>
      </c>
      <c r="HH182" s="86">
        <f t="shared" si="185"/>
        <v>2.4063120388781587E-161</v>
      </c>
      <c r="HI182" s="86">
        <f t="shared" si="185"/>
        <v>8.884137094394811E-164</v>
      </c>
      <c r="HJ182" s="86">
        <f t="shared" si="185"/>
        <v>9.6584396779238416E-176</v>
      </c>
      <c r="HK182" s="86">
        <f t="shared" si="185"/>
        <v>9.0130289390204817E-233</v>
      </c>
      <c r="HL182" s="86">
        <f t="shared" si="185"/>
        <v>1.9873259227696165E-206</v>
      </c>
      <c r="HM182" s="86">
        <f t="shared" si="185"/>
        <v>4.7005987011022261E-200</v>
      </c>
      <c r="HN182" s="86">
        <f t="shared" si="185"/>
        <v>7.2191548352400268E-207</v>
      </c>
      <c r="HO182" s="86">
        <f t="shared" si="231"/>
        <v>2.5910886728732755E-78</v>
      </c>
      <c r="HP182" s="86">
        <f t="shared" si="231"/>
        <v>2.3356011846717854E-77</v>
      </c>
      <c r="HQ182" s="86">
        <f t="shared" si="231"/>
        <v>3.797591620527856E-107</v>
      </c>
      <c r="HS182" s="86">
        <f t="shared" si="236"/>
        <v>6.5400521205616297E-14</v>
      </c>
      <c r="HT182" s="86">
        <f t="shared" si="236"/>
        <v>1.4447541556206033E-21</v>
      </c>
      <c r="HU182" s="86">
        <f t="shared" si="236"/>
        <v>1.4896242681387084E-25</v>
      </c>
      <c r="HV182" s="86">
        <f t="shared" si="236"/>
        <v>6.7363816071895922E-28</v>
      </c>
      <c r="HW182" s="86">
        <f t="shared" si="236"/>
        <v>1.9674240442939519E-26</v>
      </c>
      <c r="HX182" s="86">
        <f t="shared" si="236"/>
        <v>3.831634929945949E-33</v>
      </c>
      <c r="HY182" s="86">
        <f t="shared" si="236"/>
        <v>1.3827622078196599E-28</v>
      </c>
      <c r="HZ182" s="86">
        <f t="shared" si="236"/>
        <v>7.2657627608058381E-26</v>
      </c>
      <c r="IA182" s="86">
        <f t="shared" si="236"/>
        <v>5.2462768043152038E-38</v>
      </c>
      <c r="IB182" s="86">
        <f t="shared" si="236"/>
        <v>1.6086605237670485E-39</v>
      </c>
      <c r="IC182" s="86">
        <f t="shared" si="236"/>
        <v>4.388259383566599E-36</v>
      </c>
      <c r="ID182" s="86">
        <f t="shared" si="236"/>
        <v>5.0578900865525285E-30</v>
      </c>
      <c r="IE182" s="86">
        <f t="shared" si="236"/>
        <v>2.9793582984867808E-20</v>
      </c>
      <c r="IF182" s="86">
        <f t="shared" si="236"/>
        <v>6.9960764165597139E-9</v>
      </c>
      <c r="IG182" s="86">
        <f t="shared" si="236"/>
        <v>5.9549597103015003E-9</v>
      </c>
      <c r="II182" s="86">
        <f t="shared" si="237"/>
        <v>0.49652950577384064</v>
      </c>
      <c r="IJ182" s="86">
        <f t="shared" si="237"/>
        <v>0.50031467991220202</v>
      </c>
      <c r="IK182" s="86">
        <f t="shared" si="237"/>
        <v>0.42372938817610784</v>
      </c>
      <c r="IL182" s="86">
        <f t="shared" si="237"/>
        <v>0.44148812636904239</v>
      </c>
      <c r="IM182" s="86">
        <f t="shared" si="237"/>
        <v>0.43418872343166198</v>
      </c>
      <c r="IN182" s="86">
        <f t="shared" si="237"/>
        <v>0.2863872265773526</v>
      </c>
      <c r="IO182" s="86">
        <f t="shared" si="237"/>
        <v>0.37143318416662863</v>
      </c>
      <c r="IP182" s="86">
        <f t="shared" si="237"/>
        <v>0.40679907493299311</v>
      </c>
      <c r="IQ182" s="86">
        <f t="shared" si="237"/>
        <v>0.27518248401726442</v>
      </c>
      <c r="IR182" s="86">
        <f t="shared" si="237"/>
        <v>0.30475562321585936</v>
      </c>
      <c r="IS182" s="86">
        <f t="shared" si="237"/>
        <v>0.29734309831665007</v>
      </c>
      <c r="IT182" s="86">
        <f t="shared" si="237"/>
        <v>0.47230320344804366</v>
      </c>
      <c r="IU182" s="86">
        <f t="shared" si="237"/>
        <v>0.5</v>
      </c>
      <c r="IV182" s="86">
        <f t="shared" si="237"/>
        <v>0.33581932931196867</v>
      </c>
      <c r="IW182" s="86">
        <f t="shared" si="237"/>
        <v>0.32513679805070866</v>
      </c>
      <c r="IY182" s="86">
        <f t="shared" si="238"/>
        <v>0.49652950577390603</v>
      </c>
      <c r="IZ182" s="86">
        <f t="shared" si="238"/>
        <v>0.50031467991220202</v>
      </c>
      <c r="JA182" s="86">
        <f t="shared" si="238"/>
        <v>0.42372938817610784</v>
      </c>
      <c r="JB182" s="86">
        <f t="shared" si="238"/>
        <v>0.44148812636904239</v>
      </c>
      <c r="JC182" s="86">
        <f t="shared" si="238"/>
        <v>0.43418872343166198</v>
      </c>
      <c r="JD182" s="86">
        <f t="shared" si="238"/>
        <v>0.2863872265773526</v>
      </c>
      <c r="JE182" s="86">
        <f t="shared" si="238"/>
        <v>0.37143318416662863</v>
      </c>
      <c r="JF182" s="86">
        <f t="shared" si="238"/>
        <v>0.40679907493299311</v>
      </c>
      <c r="JG182" s="86">
        <f t="shared" si="238"/>
        <v>0.27518248401726442</v>
      </c>
      <c r="JH182" s="86">
        <f t="shared" si="238"/>
        <v>0.30475562321585936</v>
      </c>
      <c r="JI182" s="86">
        <f t="shared" si="238"/>
        <v>0.29734309831665007</v>
      </c>
      <c r="JJ182" s="86">
        <f t="shared" si="238"/>
        <v>0.47230320344804366</v>
      </c>
      <c r="JK182" s="86">
        <f t="shared" si="238"/>
        <v>0.5</v>
      </c>
      <c r="JL182" s="86">
        <f t="shared" si="238"/>
        <v>0.33581933630804511</v>
      </c>
      <c r="JM182" s="86">
        <f t="shared" si="238"/>
        <v>0.32513680400566836</v>
      </c>
    </row>
    <row r="183" spans="2:273" x14ac:dyDescent="0.25">
      <c r="B183" s="2">
        <v>156</v>
      </c>
      <c r="C183" s="37">
        <v>67.159000000000006</v>
      </c>
      <c r="D183" s="37">
        <v>57.026000000000003</v>
      </c>
      <c r="E183" s="37">
        <v>55.524999999999999</v>
      </c>
      <c r="F183" s="37">
        <v>55.281999999999996</v>
      </c>
      <c r="G183" s="37">
        <v>58.128</v>
      </c>
      <c r="H183" s="37">
        <v>54.487000000000002</v>
      </c>
      <c r="I183" s="37">
        <v>54.439</v>
      </c>
      <c r="J183" s="37">
        <v>56.658999999999999</v>
      </c>
      <c r="K183" s="37">
        <v>54.561</v>
      </c>
      <c r="L183" s="37">
        <v>57.61</v>
      </c>
      <c r="M183" s="37">
        <v>58.439</v>
      </c>
      <c r="N183" s="37">
        <v>61.902000000000001</v>
      </c>
      <c r="O183" s="37">
        <v>66.39</v>
      </c>
      <c r="P183" s="37">
        <v>78.132000000000005</v>
      </c>
      <c r="Q183" s="37">
        <v>109.47499999999999</v>
      </c>
      <c r="S183" s="4">
        <f t="shared" si="239"/>
        <v>63.725601782315621</v>
      </c>
      <c r="T183" s="4">
        <f t="shared" si="239"/>
        <v>58.061900351036527</v>
      </c>
      <c r="U183" s="4">
        <f t="shared" si="239"/>
        <v>55.271348193783908</v>
      </c>
      <c r="V183" s="4">
        <f t="shared" si="239"/>
        <v>56.039765405775412</v>
      </c>
      <c r="W183" s="4">
        <f t="shared" si="239"/>
        <v>57.64760411309112</v>
      </c>
      <c r="X183" s="4">
        <f t="shared" si="239"/>
        <v>55.474356442478751</v>
      </c>
      <c r="Y183" s="4">
        <f t="shared" si="239"/>
        <v>54.885326207062754</v>
      </c>
      <c r="Z183" s="4">
        <f t="shared" si="239"/>
        <v>56.760569754449335</v>
      </c>
      <c r="AA183" s="4">
        <f t="shared" si="239"/>
        <v>55.056592088487015</v>
      </c>
      <c r="AB183" s="4">
        <f t="shared" si="239"/>
        <v>56.544113558223103</v>
      </c>
      <c r="AC183" s="4">
        <f t="shared" si="239"/>
        <v>59.486767489018341</v>
      </c>
      <c r="AD183" s="4">
        <f t="shared" si="239"/>
        <v>62.457579983276638</v>
      </c>
      <c r="AE183" s="4">
        <f t="shared" si="239"/>
        <v>67.194307292644737</v>
      </c>
      <c r="AF183" s="4">
        <f t="shared" si="239"/>
        <v>78.824256989404432</v>
      </c>
      <c r="AG183" s="4">
        <f t="shared" si="239"/>
        <v>108.94767988750036</v>
      </c>
      <c r="AI183" s="4">
        <f t="shared" si="240"/>
        <v>3.4333982176843847</v>
      </c>
      <c r="AJ183" s="4">
        <f t="shared" si="240"/>
        <v>-1.0359003510365241</v>
      </c>
      <c r="AK183" s="4">
        <f t="shared" si="240"/>
        <v>0.25365180621609085</v>
      </c>
      <c r="AL183" s="4">
        <f t="shared" si="240"/>
        <v>-0.75776540577541596</v>
      </c>
      <c r="AM183" s="4">
        <f t="shared" si="240"/>
        <v>0.48039588690888024</v>
      </c>
      <c r="AN183" s="4">
        <f t="shared" si="240"/>
        <v>-0.98735644247874887</v>
      </c>
      <c r="AO183" s="4">
        <f t="shared" si="240"/>
        <v>-0.44632620706275361</v>
      </c>
      <c r="AP183" s="4">
        <f t="shared" si="240"/>
        <v>-0.10156975444933636</v>
      </c>
      <c r="AQ183" s="4">
        <f t="shared" si="240"/>
        <v>-0.4955920884870153</v>
      </c>
      <c r="AR183" s="4">
        <f t="shared" si="240"/>
        <v>1.0658864417768967</v>
      </c>
      <c r="AS183" s="4">
        <f t="shared" si="240"/>
        <v>-1.0477674890183408</v>
      </c>
      <c r="AT183" s="4">
        <f t="shared" si="240"/>
        <v>-0.55557998327663682</v>
      </c>
      <c r="AU183" s="4">
        <f t="shared" si="240"/>
        <v>-0.80430729264473655</v>
      </c>
      <c r="AV183" s="4">
        <f t="shared" si="240"/>
        <v>-0.69225698940442726</v>
      </c>
      <c r="AW183" s="4">
        <f t="shared" si="240"/>
        <v>0.52732011249963762</v>
      </c>
      <c r="AY183" s="2">
        <f t="shared" si="232"/>
        <v>63.725601782315621</v>
      </c>
      <c r="AZ183" s="2">
        <f t="shared" si="232"/>
        <v>57.139553934773382</v>
      </c>
      <c r="BA183" s="2">
        <f t="shared" si="232"/>
        <v>54.788111371126384</v>
      </c>
      <c r="BB183" s="2">
        <f t="shared" si="232"/>
        <v>55.446272692450584</v>
      </c>
      <c r="BC183" s="2">
        <f t="shared" si="232"/>
        <v>56.668434031191794</v>
      </c>
      <c r="BD183" s="2">
        <f t="shared" si="232"/>
        <v>55.292455365365498</v>
      </c>
      <c r="BE183" s="2">
        <f t="shared" si="232"/>
        <v>54.076587538699819</v>
      </c>
      <c r="BF183" s="2">
        <f t="shared" si="232"/>
        <v>55.94771959804055</v>
      </c>
      <c r="BG183" s="2">
        <f t="shared" si="232"/>
        <v>54.547589370557972</v>
      </c>
      <c r="BH183" s="2">
        <f t="shared" si="232"/>
        <v>55.693955914960888</v>
      </c>
      <c r="BI183" s="2">
        <f t="shared" si="232"/>
        <v>58.981693442711844</v>
      </c>
      <c r="BJ183" s="2">
        <f t="shared" si="232"/>
        <v>60.187021456449543</v>
      </c>
      <c r="BK183" s="2">
        <f t="shared" si="232"/>
        <v>62.460394891972868</v>
      </c>
      <c r="BL183" s="2">
        <f t="shared" si="232"/>
        <v>60.51828455729418</v>
      </c>
      <c r="BM183" s="2">
        <f t="shared" si="232"/>
        <v>67.824882299209108</v>
      </c>
      <c r="BO183" s="2" t="str">
        <f t="shared" si="187"/>
        <v/>
      </c>
      <c r="BP183" s="2" t="str">
        <f t="shared" si="188"/>
        <v/>
      </c>
      <c r="BQ183" s="2" t="str">
        <f t="shared" si="189"/>
        <v/>
      </c>
      <c r="BR183" s="2" t="str">
        <f t="shared" si="190"/>
        <v/>
      </c>
      <c r="BS183" s="2" t="str">
        <f t="shared" si="191"/>
        <v/>
      </c>
      <c r="BT183" s="2" t="str">
        <f t="shared" si="192"/>
        <v/>
      </c>
      <c r="BU183" s="2" t="str">
        <f t="shared" si="193"/>
        <v/>
      </c>
      <c r="BV183" s="2" t="str">
        <f t="shared" si="194"/>
        <v/>
      </c>
      <c r="BW183" s="2" t="str">
        <f t="shared" si="195"/>
        <v/>
      </c>
      <c r="BX183" s="2" t="str">
        <f t="shared" si="196"/>
        <v/>
      </c>
      <c r="BY183" s="2" t="str">
        <f t="shared" si="197"/>
        <v/>
      </c>
      <c r="BZ183" s="2" t="str">
        <f t="shared" si="198"/>
        <v/>
      </c>
      <c r="CA183" s="2" t="str">
        <f t="shared" si="199"/>
        <v/>
      </c>
      <c r="CB183" s="2" t="str">
        <f t="shared" si="200"/>
        <v/>
      </c>
      <c r="CC183" s="2" t="str">
        <f t="shared" si="201"/>
        <v/>
      </c>
      <c r="CE183" s="2" t="str">
        <f t="shared" si="233"/>
        <v/>
      </c>
      <c r="CF183" s="2" t="str">
        <f t="shared" si="233"/>
        <v/>
      </c>
      <c r="CG183" s="2" t="str">
        <f t="shared" si="233"/>
        <v/>
      </c>
      <c r="CH183" s="2" t="str">
        <f t="shared" si="233"/>
        <v/>
      </c>
      <c r="CI183" s="2" t="str">
        <f t="shared" si="233"/>
        <v/>
      </c>
      <c r="CJ183" s="2" t="str">
        <f t="shared" si="233"/>
        <v/>
      </c>
      <c r="CK183" s="2" t="str">
        <f t="shared" si="233"/>
        <v/>
      </c>
      <c r="CL183" s="2" t="str">
        <f t="shared" si="233"/>
        <v/>
      </c>
      <c r="CM183" s="2" t="str">
        <f t="shared" si="233"/>
        <v/>
      </c>
      <c r="CN183" s="2" t="str">
        <f t="shared" si="233"/>
        <v/>
      </c>
      <c r="CO183" s="2" t="str">
        <f t="shared" si="233"/>
        <v/>
      </c>
      <c r="CP183" s="2" t="str">
        <f t="shared" si="233"/>
        <v/>
      </c>
      <c r="CQ183" s="2" t="str">
        <f t="shared" si="233"/>
        <v/>
      </c>
      <c r="CR183" s="2" t="str">
        <f t="shared" si="233"/>
        <v/>
      </c>
      <c r="CS183" s="2" t="str">
        <f t="shared" si="233"/>
        <v/>
      </c>
      <c r="CU183" s="2" t="str">
        <f t="shared" si="202"/>
        <v/>
      </c>
      <c r="CV183" s="2" t="str">
        <f t="shared" si="203"/>
        <v/>
      </c>
      <c r="CW183" s="2" t="str">
        <f t="shared" si="204"/>
        <v/>
      </c>
      <c r="CX183" s="2" t="str">
        <f t="shared" si="205"/>
        <v/>
      </c>
      <c r="CY183" s="2" t="str">
        <f t="shared" si="206"/>
        <v/>
      </c>
      <c r="CZ183" s="2" t="str">
        <f t="shared" si="207"/>
        <v/>
      </c>
      <c r="DA183" s="2" t="str">
        <f t="shared" si="208"/>
        <v/>
      </c>
      <c r="DB183" s="2" t="str">
        <f t="shared" si="209"/>
        <v/>
      </c>
      <c r="DC183" s="2" t="str">
        <f t="shared" si="210"/>
        <v/>
      </c>
      <c r="DD183" s="2" t="str">
        <f t="shared" si="211"/>
        <v/>
      </c>
      <c r="DE183" s="2" t="str">
        <f t="shared" si="212"/>
        <v/>
      </c>
      <c r="DF183" s="2" t="str">
        <f t="shared" si="213"/>
        <v/>
      </c>
      <c r="DG183" s="2" t="str">
        <f t="shared" si="214"/>
        <v/>
      </c>
      <c r="DH183" s="2" t="str">
        <f t="shared" si="215"/>
        <v/>
      </c>
      <c r="DI183" s="2" t="str">
        <f t="shared" si="216"/>
        <v/>
      </c>
      <c r="DK183" s="2">
        <f t="shared" si="241"/>
        <v>171.34873481781375</v>
      </c>
      <c r="DL183" s="2">
        <f t="shared" si="241"/>
        <v>98.691115221987289</v>
      </c>
      <c r="DM183" s="2">
        <f t="shared" si="241"/>
        <v>116.64012382965871</v>
      </c>
      <c r="DN183" s="2">
        <f t="shared" si="241"/>
        <v>101.6217707641196</v>
      </c>
      <c r="DO183" s="2">
        <f t="shared" si="241"/>
        <v>104.00777638224888</v>
      </c>
      <c r="DP183" s="2">
        <f t="shared" si="241"/>
        <v>84.406553609181529</v>
      </c>
      <c r="DQ183" s="2">
        <f t="shared" si="241"/>
        <v>96.403937481123506</v>
      </c>
      <c r="DR183" s="2">
        <f t="shared" si="241"/>
        <v>93.833249471458743</v>
      </c>
      <c r="DS183" s="2">
        <f t="shared" si="241"/>
        <v>115.69473781512608</v>
      </c>
      <c r="DT183" s="2">
        <f t="shared" si="241"/>
        <v>94.665448553817001</v>
      </c>
      <c r="DU183" s="2">
        <f t="shared" si="241"/>
        <v>111.03649325236167</v>
      </c>
      <c r="DV183" s="2">
        <f t="shared" si="241"/>
        <v>120.52691491557223</v>
      </c>
      <c r="DW183" s="2">
        <f t="shared" si="241"/>
        <v>104.0528308668076</v>
      </c>
      <c r="DX183" s="2">
        <f t="shared" si="241"/>
        <v>80.575729809725118</v>
      </c>
      <c r="DY183" s="2">
        <f t="shared" si="241"/>
        <v>110.5760583778966</v>
      </c>
      <c r="EA183" s="2">
        <f t="shared" si="218"/>
        <v>60.774182417582402</v>
      </c>
      <c r="EB183" s="2">
        <f t="shared" si="218"/>
        <v>55.311384359195763</v>
      </c>
      <c r="EC183" s="2">
        <f t="shared" si="218"/>
        <v>53.499126202205019</v>
      </c>
      <c r="ED183" s="2">
        <f t="shared" si="218"/>
        <v>52.923921652822159</v>
      </c>
      <c r="EE183" s="2">
        <f t="shared" si="218"/>
        <v>55.61674870791721</v>
      </c>
      <c r="EF183" s="2">
        <f t="shared" si="218"/>
        <v>54.3144359967716</v>
      </c>
      <c r="EG183" s="2">
        <f t="shared" si="218"/>
        <v>52.69548602457845</v>
      </c>
      <c r="EH183" s="2">
        <f t="shared" si="218"/>
        <v>54.709387072192939</v>
      </c>
      <c r="EI183" s="2">
        <f t="shared" si="218"/>
        <v>52.241278204249483</v>
      </c>
      <c r="EJ183" s="2">
        <f t="shared" si="218"/>
        <v>52.972571376652809</v>
      </c>
      <c r="EK183" s="2">
        <f t="shared" si="217"/>
        <v>57.965558858487512</v>
      </c>
      <c r="EL183" s="2">
        <f t="shared" si="184"/>
        <v>59.909319134993439</v>
      </c>
      <c r="EM183" s="2">
        <f t="shared" si="184"/>
        <v>62.112917201942665</v>
      </c>
      <c r="EN183" s="2">
        <f t="shared" si="184"/>
        <v>60.672043762880364</v>
      </c>
      <c r="EO183" s="2">
        <f t="shared" si="184"/>
        <v>67.722988811933931</v>
      </c>
      <c r="EQ183" s="2">
        <f t="shared" si="242"/>
        <v>66.508553325627275</v>
      </c>
      <c r="ER183" s="2">
        <f t="shared" si="242"/>
        <v>58.659291811263792</v>
      </c>
      <c r="ES183" s="2">
        <f t="shared" si="242"/>
        <v>55.613915359379277</v>
      </c>
      <c r="ET183" s="2">
        <f t="shared" si="242"/>
        <v>57.162093776607989</v>
      </c>
      <c r="EU183" s="2">
        <f t="shared" si="242"/>
        <v>57.357427263628217</v>
      </c>
      <c r="EV183" s="2">
        <f t="shared" si="242"/>
        <v>55.799076762513344</v>
      </c>
      <c r="EW183" s="2">
        <f t="shared" si="242"/>
        <v>54.869715747580088</v>
      </c>
      <c r="EX183" s="2">
        <f t="shared" si="242"/>
        <v>56.701415471951847</v>
      </c>
      <c r="EY183" s="2">
        <f t="shared" si="242"/>
        <v>55.752165076592505</v>
      </c>
      <c r="EZ183" s="2">
        <f t="shared" si="242"/>
        <v>57.203106361599211</v>
      </c>
      <c r="FA183" s="2">
        <f t="shared" si="242"/>
        <v>59.536602878560601</v>
      </c>
      <c r="FB183" s="2">
        <f t="shared" si="242"/>
        <v>60.388732185072612</v>
      </c>
      <c r="FC183" s="2">
        <f t="shared" si="242"/>
        <v>62.774498055114364</v>
      </c>
      <c r="FD183" s="2">
        <f t="shared" si="242"/>
        <v>60.300950478815864</v>
      </c>
      <c r="FE183" s="2">
        <f t="shared" si="242"/>
        <v>67.965284456418615</v>
      </c>
      <c r="FG183" s="2">
        <f t="shared" si="243"/>
        <v>0.99996069253481368</v>
      </c>
      <c r="FH183" s="2">
        <f t="shared" si="243"/>
        <v>0.99996705967814115</v>
      </c>
      <c r="FI183" s="2">
        <f t="shared" si="243"/>
        <v>0.99997019168216728</v>
      </c>
      <c r="FJ183" s="2">
        <f t="shared" si="243"/>
        <v>0.99996823233437226</v>
      </c>
      <c r="FK183" s="2">
        <f t="shared" si="243"/>
        <v>0.99997230748780308</v>
      </c>
      <c r="FL183" s="2">
        <f t="shared" si="243"/>
        <v>0.99996995322977167</v>
      </c>
      <c r="FM183" s="2">
        <f t="shared" si="243"/>
        <v>0.99996697599623174</v>
      </c>
      <c r="FN183" s="2">
        <f t="shared" si="243"/>
        <v>0.99996363796819177</v>
      </c>
      <c r="FO183" s="2">
        <f t="shared" si="243"/>
        <v>0.99995152089764172</v>
      </c>
      <c r="FP183" s="2">
        <f t="shared" si="243"/>
        <v>0.99995780313942162</v>
      </c>
      <c r="FQ183" s="2">
        <f t="shared" si="243"/>
        <v>0.99996063104361133</v>
      </c>
      <c r="FR183" s="2">
        <f t="shared" si="243"/>
        <v>0.99996118600813411</v>
      </c>
      <c r="FS183" s="2">
        <f t="shared" si="243"/>
        <v>0.99996507954068281</v>
      </c>
      <c r="FT183" s="2">
        <f t="shared" si="243"/>
        <v>0.99996386388389058</v>
      </c>
      <c r="FU183" s="2">
        <f t="shared" si="243"/>
        <v>0.99995005470392895</v>
      </c>
      <c r="FW183" s="2">
        <f t="shared" si="234"/>
        <v>0.51393134602258583</v>
      </c>
      <c r="FX183" s="2">
        <f t="shared" si="234"/>
        <v>0.54563653847493854</v>
      </c>
      <c r="FY183" s="2">
        <f t="shared" si="234"/>
        <v>0.60862003080988603</v>
      </c>
      <c r="FZ183" s="2">
        <f t="shared" si="234"/>
        <v>0.59478566443623149</v>
      </c>
      <c r="GA183" s="2">
        <f t="shared" si="234"/>
        <v>0.60341138270728223</v>
      </c>
      <c r="GB183" s="2">
        <f t="shared" si="234"/>
        <v>0.65814924404432606</v>
      </c>
      <c r="GC183" s="2">
        <f t="shared" si="234"/>
        <v>0.63455028300830563</v>
      </c>
      <c r="GD183" s="2">
        <f t="shared" si="234"/>
        <v>0.62092985364480158</v>
      </c>
      <c r="GE183" s="2">
        <f t="shared" si="234"/>
        <v>0.65602654921431347</v>
      </c>
      <c r="GF183" s="2">
        <f t="shared" si="234"/>
        <v>0.64285610199656062</v>
      </c>
      <c r="GG183" s="2">
        <f t="shared" si="234"/>
        <v>0.64545946769556051</v>
      </c>
      <c r="GH183" s="2">
        <f t="shared" si="234"/>
        <v>0.57434713248018376</v>
      </c>
      <c r="GI183" s="2">
        <f t="shared" si="234"/>
        <v>0.52300958729756231</v>
      </c>
      <c r="GJ183" s="2">
        <f t="shared" si="234"/>
        <v>0.41627928644844642</v>
      </c>
      <c r="GK183" s="2">
        <f t="shared" si="234"/>
        <v>0.41170025255843351</v>
      </c>
      <c r="GM183" s="86">
        <f t="shared" si="235"/>
        <v>0</v>
      </c>
      <c r="GN183" s="86">
        <f t="shared" si="235"/>
        <v>3.2453968050021832E-196</v>
      </c>
      <c r="GO183" s="86">
        <f t="shared" si="235"/>
        <v>2.3338204638955507E-210</v>
      </c>
      <c r="GP183" s="86">
        <f t="shared" si="235"/>
        <v>1.7899618754673652E-218</v>
      </c>
      <c r="GQ183" s="86">
        <f t="shared" si="235"/>
        <v>1.4364444561605232E-216</v>
      </c>
      <c r="GR183" s="86">
        <f t="shared" si="235"/>
        <v>1.191033637073039E-187</v>
      </c>
      <c r="GS183" s="86">
        <f t="shared" si="235"/>
        <v>5.4920828889747814E-192</v>
      </c>
      <c r="GT183" s="86">
        <f t="shared" si="235"/>
        <v>1.2381507270789846E-233</v>
      </c>
      <c r="GU183" s="86">
        <f t="shared" si="235"/>
        <v>6.3420301944340761E-297</v>
      </c>
      <c r="GV183" s="86">
        <f t="shared" si="235"/>
        <v>0</v>
      </c>
      <c r="GW183" s="86">
        <f t="shared" si="235"/>
        <v>1.8298937467351953E-270</v>
      </c>
      <c r="GX183" s="86">
        <f t="shared" si="235"/>
        <v>0</v>
      </c>
      <c r="GY183" s="86">
        <f t="shared" si="235"/>
        <v>1.5834589019980932E-157</v>
      </c>
      <c r="GZ183" s="86">
        <f t="shared" si="235"/>
        <v>2.9129076611676201E-156</v>
      </c>
      <c r="HA183" s="86">
        <f t="shared" si="235"/>
        <v>9.8326266443799829E-251</v>
      </c>
      <c r="HC183" s="86">
        <f t="shared" si="186"/>
        <v>4.40084962349722E-117</v>
      </c>
      <c r="HD183" s="86">
        <f t="shared" si="186"/>
        <v>5.4590345511168704E-113</v>
      </c>
      <c r="HE183" s="86">
        <f t="shared" si="186"/>
        <v>3.4372212094012807E-115</v>
      </c>
      <c r="HF183" s="86">
        <f t="shared" si="185"/>
        <v>1.8844291387297356E-219</v>
      </c>
      <c r="HG183" s="86">
        <f t="shared" si="185"/>
        <v>8.2027644768759212E-195</v>
      </c>
      <c r="HH183" s="86">
        <f t="shared" si="185"/>
        <v>5.7866460185119399E-166</v>
      </c>
      <c r="HI183" s="86">
        <f t="shared" si="185"/>
        <v>1.9550746985023448E-168</v>
      </c>
      <c r="HJ183" s="86">
        <f t="shared" si="185"/>
        <v>8.3939394729453145E-181</v>
      </c>
      <c r="HK183" s="86">
        <f t="shared" si="185"/>
        <v>2.2355784607130531E-239</v>
      </c>
      <c r="HL183" s="86">
        <f t="shared" si="185"/>
        <v>3.5193003640325659E-212</v>
      </c>
      <c r="HM183" s="86">
        <f t="shared" si="185"/>
        <v>1.0231585517332367E-205</v>
      </c>
      <c r="HN183" s="86">
        <f t="shared" si="185"/>
        <v>9.204662354326962E-213</v>
      </c>
      <c r="HO183" s="86">
        <f t="shared" si="231"/>
        <v>1.3686479803236597E-80</v>
      </c>
      <c r="HP183" s="86">
        <f t="shared" si="231"/>
        <v>1.2743675903445719E-79</v>
      </c>
      <c r="HQ183" s="86">
        <f t="shared" si="231"/>
        <v>2.8246647088876E-110</v>
      </c>
      <c r="HS183" s="86">
        <f t="shared" si="236"/>
        <v>7.3355021155798741E-15</v>
      </c>
      <c r="HT183" s="86">
        <f t="shared" si="236"/>
        <v>4.795609416902518E-23</v>
      </c>
      <c r="HU183" s="86">
        <f t="shared" si="236"/>
        <v>3.6165505875927021E-27</v>
      </c>
      <c r="HV183" s="86">
        <f t="shared" si="236"/>
        <v>1.0744937438841247E-29</v>
      </c>
      <c r="HW183" s="86">
        <f t="shared" si="236"/>
        <v>4.5245676289905045E-28</v>
      </c>
      <c r="HX183" s="86">
        <f t="shared" si="236"/>
        <v>4.0261458260231498E-35</v>
      </c>
      <c r="HY183" s="86">
        <f t="shared" si="236"/>
        <v>2.8875073335505276E-30</v>
      </c>
      <c r="HZ183" s="86">
        <f t="shared" si="236"/>
        <v>2.0277922457457434E-27</v>
      </c>
      <c r="IA183" s="86">
        <f t="shared" si="236"/>
        <v>3.0814760072438644E-40</v>
      </c>
      <c r="IB183" s="86">
        <f t="shared" si="236"/>
        <v>7.5505171472798633E-42</v>
      </c>
      <c r="IC183" s="86">
        <f t="shared" si="236"/>
        <v>2.6262786009684535E-38</v>
      </c>
      <c r="ID183" s="86">
        <f t="shared" si="236"/>
        <v>5.9384592554372093E-32</v>
      </c>
      <c r="IE183" s="86">
        <f t="shared" si="236"/>
        <v>1.1643406452832426E-21</v>
      </c>
      <c r="IF183" s="86">
        <f t="shared" si="236"/>
        <v>1.67675187603321E-9</v>
      </c>
      <c r="IG183" s="86">
        <f t="shared" si="236"/>
        <v>1.3839273447965767E-9</v>
      </c>
      <c r="II183" s="86">
        <f t="shared" si="237"/>
        <v>0.50211983706121788</v>
      </c>
      <c r="IJ183" s="86">
        <f t="shared" si="237"/>
        <v>0.48500994344435455</v>
      </c>
      <c r="IK183" s="86">
        <f t="shared" si="237"/>
        <v>0.37688114496520214</v>
      </c>
      <c r="IL183" s="86">
        <f t="shared" si="237"/>
        <v>0.39472376245632373</v>
      </c>
      <c r="IM183" s="86">
        <f t="shared" si="237"/>
        <v>0.38917008118448032</v>
      </c>
      <c r="IN183" s="86">
        <f t="shared" si="237"/>
        <v>0.23224401097812036</v>
      </c>
      <c r="IO183" s="86">
        <f t="shared" si="237"/>
        <v>0.32082312038086663</v>
      </c>
      <c r="IP183" s="86">
        <f t="shared" si="237"/>
        <v>0.36001592761445822</v>
      </c>
      <c r="IQ183" s="86">
        <f t="shared" si="237"/>
        <v>0.21919366257627579</v>
      </c>
      <c r="IR183" s="86">
        <f t="shared" si="237"/>
        <v>0.24567645483706743</v>
      </c>
      <c r="IS183" s="86">
        <f t="shared" si="237"/>
        <v>0.2386457338077235</v>
      </c>
      <c r="IT183" s="86">
        <f t="shared" si="237"/>
        <v>0.43306803659639292</v>
      </c>
      <c r="IU183" s="86">
        <f t="shared" si="237"/>
        <v>0.50034120041737173</v>
      </c>
      <c r="IV183" s="86">
        <f t="shared" si="237"/>
        <v>0.38624169904085021</v>
      </c>
      <c r="IW183" s="86">
        <f t="shared" si="237"/>
        <v>0.37623559232493126</v>
      </c>
      <c r="IY183" s="86">
        <f t="shared" si="238"/>
        <v>0.5021198370612252</v>
      </c>
      <c r="IZ183" s="86">
        <f t="shared" si="238"/>
        <v>0.48500994344435455</v>
      </c>
      <c r="JA183" s="86">
        <f t="shared" si="238"/>
        <v>0.37688114496520214</v>
      </c>
      <c r="JB183" s="86">
        <f t="shared" si="238"/>
        <v>0.39472376245632373</v>
      </c>
      <c r="JC183" s="86">
        <f t="shared" si="238"/>
        <v>0.38917008118448032</v>
      </c>
      <c r="JD183" s="86">
        <f t="shared" si="238"/>
        <v>0.23224401097812036</v>
      </c>
      <c r="JE183" s="86">
        <f t="shared" si="238"/>
        <v>0.32082312038086663</v>
      </c>
      <c r="JF183" s="86">
        <f t="shared" si="238"/>
        <v>0.36001592761445822</v>
      </c>
      <c r="JG183" s="86">
        <f t="shared" si="238"/>
        <v>0.21919366257627579</v>
      </c>
      <c r="JH183" s="86">
        <f t="shared" si="238"/>
        <v>0.24567645483706743</v>
      </c>
      <c r="JI183" s="86">
        <f t="shared" si="238"/>
        <v>0.2386457338077235</v>
      </c>
      <c r="JJ183" s="86">
        <f t="shared" si="238"/>
        <v>0.43306803659639292</v>
      </c>
      <c r="JK183" s="86">
        <f t="shared" si="238"/>
        <v>0.50034120041737173</v>
      </c>
      <c r="JL183" s="86">
        <f t="shared" si="238"/>
        <v>0.38624170071760205</v>
      </c>
      <c r="JM183" s="86">
        <f t="shared" si="238"/>
        <v>0.37623559370885862</v>
      </c>
    </row>
    <row r="184" spans="2:273" x14ac:dyDescent="0.25">
      <c r="B184" s="2">
        <v>157</v>
      </c>
      <c r="C184" s="37">
        <v>64.817999999999998</v>
      </c>
      <c r="D184" s="37">
        <v>57.103000000000002</v>
      </c>
      <c r="E184" s="37">
        <v>54.95</v>
      </c>
      <c r="F184" s="37">
        <v>54.973999999999997</v>
      </c>
      <c r="G184" s="37">
        <v>57.256</v>
      </c>
      <c r="H184" s="37">
        <v>54.512999999999998</v>
      </c>
      <c r="I184" s="37">
        <v>52.902000000000001</v>
      </c>
      <c r="J184" s="37">
        <v>55.658999999999999</v>
      </c>
      <c r="K184" s="37">
        <v>54.024000000000001</v>
      </c>
      <c r="L184" s="37">
        <v>56.439</v>
      </c>
      <c r="M184" s="37">
        <v>58.902000000000001</v>
      </c>
      <c r="N184" s="37">
        <v>60.463000000000001</v>
      </c>
      <c r="O184" s="37">
        <v>64.756</v>
      </c>
      <c r="P184" s="37">
        <v>78.341999999999999</v>
      </c>
      <c r="Q184" s="37">
        <v>110.3</v>
      </c>
      <c r="S184" s="4">
        <f t="shared" si="239"/>
        <v>63.585026028508473</v>
      </c>
      <c r="T184" s="4">
        <f t="shared" si="239"/>
        <v>57.798154284711991</v>
      </c>
      <c r="U184" s="4">
        <f t="shared" si="239"/>
        <v>55.059745697088964</v>
      </c>
      <c r="V184" s="4">
        <f t="shared" si="239"/>
        <v>55.790701755040523</v>
      </c>
      <c r="W184" s="4">
        <f t="shared" si="239"/>
        <v>57.314279005258911</v>
      </c>
      <c r="X184" s="4">
        <f t="shared" si="239"/>
        <v>55.307556603811186</v>
      </c>
      <c r="Y184" s="4">
        <f t="shared" si="239"/>
        <v>54.531607560558484</v>
      </c>
      <c r="Z184" s="4">
        <f t="shared" si="239"/>
        <v>56.460297284056601</v>
      </c>
      <c r="AA184" s="4">
        <f t="shared" si="239"/>
        <v>54.757175282032698</v>
      </c>
      <c r="AB184" s="4">
        <f t="shared" si="239"/>
        <v>56.184964570659268</v>
      </c>
      <c r="AC184" s="4">
        <f t="shared" si="239"/>
        <v>59.201370547805247</v>
      </c>
      <c r="AD184" s="4">
        <f t="shared" si="239"/>
        <v>61.736708660531185</v>
      </c>
      <c r="AE184" s="4">
        <f t="shared" si="239"/>
        <v>66.354765570433315</v>
      </c>
      <c r="AF184" s="4">
        <f t="shared" si="239"/>
        <v>78.854675707343489</v>
      </c>
      <c r="AG184" s="4">
        <f t="shared" si="239"/>
        <v>109.32346626066553</v>
      </c>
      <c r="AI184" s="4">
        <f t="shared" si="240"/>
        <v>1.2329739714915249</v>
      </c>
      <c r="AJ184" s="4">
        <f t="shared" si="240"/>
        <v>-0.69515428471198959</v>
      </c>
      <c r="AK184" s="4">
        <f t="shared" si="240"/>
        <v>-0.10974569708896098</v>
      </c>
      <c r="AL184" s="4">
        <f t="shared" si="240"/>
        <v>-0.81670175504052622</v>
      </c>
      <c r="AM184" s="4">
        <f t="shared" si="240"/>
        <v>-5.8279005258910388E-2</v>
      </c>
      <c r="AN184" s="4">
        <f t="shared" si="240"/>
        <v>-0.79455660381118776</v>
      </c>
      <c r="AO184" s="4">
        <f t="shared" si="240"/>
        <v>-1.6296075605584832</v>
      </c>
      <c r="AP184" s="4">
        <f t="shared" si="240"/>
        <v>-0.80129728405660217</v>
      </c>
      <c r="AQ184" s="4">
        <f t="shared" si="240"/>
        <v>-0.73317528203269688</v>
      </c>
      <c r="AR184" s="4">
        <f t="shared" si="240"/>
        <v>0.25403542934073187</v>
      </c>
      <c r="AS184" s="4">
        <f t="shared" si="240"/>
        <v>-0.29937054780524619</v>
      </c>
      <c r="AT184" s="4">
        <f t="shared" si="240"/>
        <v>-1.2737086605311845</v>
      </c>
      <c r="AU184" s="4">
        <f t="shared" si="240"/>
        <v>-1.598765570433315</v>
      </c>
      <c r="AV184" s="4">
        <f t="shared" si="240"/>
        <v>-0.51267570734349022</v>
      </c>
      <c r="AW184" s="4">
        <f t="shared" si="240"/>
        <v>0.97653373933447085</v>
      </c>
      <c r="AY184" s="2">
        <f t="shared" si="232"/>
        <v>63.585026028508473</v>
      </c>
      <c r="AZ184" s="2">
        <f t="shared" si="232"/>
        <v>57.063157833569186</v>
      </c>
      <c r="BA184" s="2">
        <f t="shared" si="232"/>
        <v>54.720451603889636</v>
      </c>
      <c r="BB184" s="2">
        <f t="shared" si="232"/>
        <v>55.37645901257202</v>
      </c>
      <c r="BC184" s="2">
        <f t="shared" si="232"/>
        <v>56.618115614603063</v>
      </c>
      <c r="BD184" s="2">
        <f t="shared" si="232"/>
        <v>55.199466791838191</v>
      </c>
      <c r="BE184" s="2">
        <f t="shared" si="232"/>
        <v>53.987504871918183</v>
      </c>
      <c r="BF184" s="2">
        <f t="shared" si="232"/>
        <v>55.888777912271877</v>
      </c>
      <c r="BG184" s="2">
        <f t="shared" si="232"/>
        <v>54.467189776675852</v>
      </c>
      <c r="BH184" s="2">
        <f t="shared" si="232"/>
        <v>55.692887927021715</v>
      </c>
      <c r="BI184" s="2">
        <f t="shared" si="232"/>
        <v>58.911257314282693</v>
      </c>
      <c r="BJ184" s="2">
        <f t="shared" si="232"/>
        <v>60.1042442266168</v>
      </c>
      <c r="BK184" s="2">
        <f t="shared" si="232"/>
        <v>62.398958472693117</v>
      </c>
      <c r="BL184" s="2">
        <f t="shared" si="232"/>
        <v>60.420886082473018</v>
      </c>
      <c r="BM184" s="2">
        <f t="shared" si="232"/>
        <v>67.600820408135263</v>
      </c>
      <c r="BO184" s="2" t="str">
        <f t="shared" si="187"/>
        <v/>
      </c>
      <c r="BP184" s="2" t="str">
        <f t="shared" si="188"/>
        <v/>
      </c>
      <c r="BQ184" s="2" t="str">
        <f t="shared" si="189"/>
        <v/>
      </c>
      <c r="BR184" s="2" t="str">
        <f t="shared" si="190"/>
        <v/>
      </c>
      <c r="BS184" s="2" t="str">
        <f t="shared" si="191"/>
        <v/>
      </c>
      <c r="BT184" s="2" t="str">
        <f t="shared" si="192"/>
        <v/>
      </c>
      <c r="BU184" s="2" t="str">
        <f t="shared" si="193"/>
        <v/>
      </c>
      <c r="BV184" s="2" t="str">
        <f t="shared" si="194"/>
        <v/>
      </c>
      <c r="BW184" s="2" t="str">
        <f t="shared" si="195"/>
        <v/>
      </c>
      <c r="BX184" s="2" t="str">
        <f t="shared" si="196"/>
        <v/>
      </c>
      <c r="BY184" s="2" t="str">
        <f t="shared" si="197"/>
        <v/>
      </c>
      <c r="BZ184" s="2" t="str">
        <f t="shared" si="198"/>
        <v/>
      </c>
      <c r="CA184" s="2" t="str">
        <f t="shared" si="199"/>
        <v/>
      </c>
      <c r="CB184" s="2" t="str">
        <f t="shared" si="200"/>
        <v/>
      </c>
      <c r="CC184" s="2" t="str">
        <f t="shared" si="201"/>
        <v/>
      </c>
      <c r="CE184" s="2" t="str">
        <f t="shared" si="233"/>
        <v/>
      </c>
      <c r="CF184" s="2" t="str">
        <f t="shared" si="233"/>
        <v/>
      </c>
      <c r="CG184" s="2" t="str">
        <f t="shared" si="233"/>
        <v/>
      </c>
      <c r="CH184" s="2" t="str">
        <f t="shared" si="233"/>
        <v/>
      </c>
      <c r="CI184" s="2" t="str">
        <f t="shared" si="233"/>
        <v/>
      </c>
      <c r="CJ184" s="2" t="str">
        <f t="shared" si="233"/>
        <v/>
      </c>
      <c r="CK184" s="2" t="str">
        <f t="shared" si="233"/>
        <v/>
      </c>
      <c r="CL184" s="2" t="str">
        <f t="shared" si="233"/>
        <v/>
      </c>
      <c r="CM184" s="2" t="str">
        <f t="shared" si="233"/>
        <v/>
      </c>
      <c r="CN184" s="2" t="str">
        <f t="shared" si="233"/>
        <v/>
      </c>
      <c r="CO184" s="2" t="str">
        <f t="shared" si="233"/>
        <v/>
      </c>
      <c r="CP184" s="2" t="str">
        <f t="shared" si="233"/>
        <v/>
      </c>
      <c r="CQ184" s="2" t="str">
        <f t="shared" si="233"/>
        <v/>
      </c>
      <c r="CR184" s="2" t="str">
        <f t="shared" si="233"/>
        <v/>
      </c>
      <c r="CS184" s="2" t="str">
        <f t="shared" si="233"/>
        <v/>
      </c>
      <c r="CU184" s="2" t="str">
        <f t="shared" si="202"/>
        <v/>
      </c>
      <c r="CV184" s="2" t="str">
        <f t="shared" si="203"/>
        <v/>
      </c>
      <c r="CW184" s="2" t="str">
        <f t="shared" si="204"/>
        <v/>
      </c>
      <c r="CX184" s="2" t="str">
        <f t="shared" si="205"/>
        <v/>
      </c>
      <c r="CY184" s="2" t="str">
        <f t="shared" si="206"/>
        <v/>
      </c>
      <c r="CZ184" s="2" t="str">
        <f t="shared" si="207"/>
        <v/>
      </c>
      <c r="DA184" s="2" t="str">
        <f t="shared" si="208"/>
        <v/>
      </c>
      <c r="DB184" s="2" t="str">
        <f t="shared" si="209"/>
        <v/>
      </c>
      <c r="DC184" s="2" t="str">
        <f t="shared" si="210"/>
        <v/>
      </c>
      <c r="DD184" s="2" t="str">
        <f t="shared" si="211"/>
        <v/>
      </c>
      <c r="DE184" s="2" t="str">
        <f t="shared" si="212"/>
        <v/>
      </c>
      <c r="DF184" s="2" t="str">
        <f t="shared" si="213"/>
        <v/>
      </c>
      <c r="DG184" s="2" t="str">
        <f t="shared" si="214"/>
        <v/>
      </c>
      <c r="DH184" s="2" t="str">
        <f t="shared" si="215"/>
        <v/>
      </c>
      <c r="DI184" s="2" t="str">
        <f t="shared" si="216"/>
        <v/>
      </c>
      <c r="DK184" s="2">
        <f t="shared" si="241"/>
        <v>171.97207834008097</v>
      </c>
      <c r="DL184" s="2">
        <f t="shared" si="241"/>
        <v>98.852309725158534</v>
      </c>
      <c r="DM184" s="2">
        <f t="shared" si="241"/>
        <v>116.93143310178192</v>
      </c>
      <c r="DN184" s="2">
        <f t="shared" si="241"/>
        <v>101.80034219269103</v>
      </c>
      <c r="DO184" s="2">
        <f t="shared" si="241"/>
        <v>104.2091588472031</v>
      </c>
      <c r="DP184" s="2">
        <f t="shared" si="241"/>
        <v>84.455140138930844</v>
      </c>
      <c r="DQ184" s="2">
        <f t="shared" si="241"/>
        <v>96.535730141951063</v>
      </c>
      <c r="DR184" s="2">
        <f t="shared" si="241"/>
        <v>93.921618040873824</v>
      </c>
      <c r="DS184" s="2">
        <f t="shared" si="241"/>
        <v>115.98417927170871</v>
      </c>
      <c r="DT184" s="2">
        <f t="shared" si="241"/>
        <v>94.785059743954506</v>
      </c>
      <c r="DU184" s="2">
        <f t="shared" si="241"/>
        <v>111.29333353576247</v>
      </c>
      <c r="DV184" s="2">
        <f t="shared" si="241"/>
        <v>120.85897767354598</v>
      </c>
      <c r="DW184" s="2">
        <f t="shared" si="241"/>
        <v>104.21424630021141</v>
      </c>
      <c r="DX184" s="2">
        <f t="shared" si="241"/>
        <v>80.610036434108494</v>
      </c>
      <c r="DY184" s="2">
        <f t="shared" si="241"/>
        <v>110.77582442067735</v>
      </c>
      <c r="EA184" s="2">
        <f t="shared" si="218"/>
        <v>60.443980219780201</v>
      </c>
      <c r="EB184" s="2">
        <f t="shared" si="218"/>
        <v>55.118340816578268</v>
      </c>
      <c r="EC184" s="2">
        <f t="shared" si="218"/>
        <v>53.358069434670419</v>
      </c>
      <c r="ED184" s="2">
        <f t="shared" si="218"/>
        <v>52.707361192758256</v>
      </c>
      <c r="EE184" s="2">
        <f t="shared" si="218"/>
        <v>55.507328590548731</v>
      </c>
      <c r="EF184" s="2">
        <f t="shared" si="218"/>
        <v>54.169735754640854</v>
      </c>
      <c r="EG184" s="2">
        <f t="shared" si="218"/>
        <v>52.531267276364673</v>
      </c>
      <c r="EH184" s="2">
        <f t="shared" si="218"/>
        <v>54.582437796110383</v>
      </c>
      <c r="EI184" s="2">
        <f t="shared" si="218"/>
        <v>52.041509389993138</v>
      </c>
      <c r="EJ184" s="2">
        <f t="shared" si="218"/>
        <v>52.828430878753224</v>
      </c>
      <c r="EK184" s="2">
        <f t="shared" si="217"/>
        <v>57.840727300013214</v>
      </c>
      <c r="EL184" s="2">
        <f t="shared" si="184"/>
        <v>59.809115552643064</v>
      </c>
      <c r="EM184" s="2">
        <f t="shared" si="184"/>
        <v>62.027077941406858</v>
      </c>
      <c r="EN184" s="2">
        <f t="shared" si="184"/>
        <v>60.586327615468555</v>
      </c>
      <c r="EO184" s="2">
        <f t="shared" si="184"/>
        <v>67.491201180279489</v>
      </c>
      <c r="EQ184" s="2">
        <f t="shared" si="242"/>
        <v>66.286939571632544</v>
      </c>
      <c r="ER184" s="2">
        <f t="shared" si="242"/>
        <v>58.537840062077223</v>
      </c>
      <c r="ES184" s="2">
        <f t="shared" si="242"/>
        <v>55.516718050559788</v>
      </c>
      <c r="ET184" s="2">
        <f t="shared" si="242"/>
        <v>57.032551042375644</v>
      </c>
      <c r="EU184" s="2">
        <f t="shared" si="242"/>
        <v>57.281969404929022</v>
      </c>
      <c r="EV184" s="2">
        <f t="shared" si="242"/>
        <v>55.686037187837996</v>
      </c>
      <c r="EW184" s="2">
        <f t="shared" si="242"/>
        <v>54.750364320961125</v>
      </c>
      <c r="EX184" s="2">
        <f t="shared" si="242"/>
        <v>56.614079982405102</v>
      </c>
      <c r="EY184" s="2">
        <f t="shared" si="242"/>
        <v>55.622954883151962</v>
      </c>
      <c r="EZ184" s="2">
        <f t="shared" si="242"/>
        <v>57.141803885707013</v>
      </c>
      <c r="FA184" s="2">
        <f t="shared" si="242"/>
        <v>59.444661800700651</v>
      </c>
      <c r="FB184" s="2">
        <f t="shared" si="242"/>
        <v>60.300099302037601</v>
      </c>
      <c r="FC184" s="2">
        <f t="shared" si="242"/>
        <v>62.705814115239114</v>
      </c>
      <c r="FD184" s="2">
        <f t="shared" si="242"/>
        <v>60.207806992731832</v>
      </c>
      <c r="FE184" s="2">
        <f t="shared" si="242"/>
        <v>67.739137164097258</v>
      </c>
      <c r="FG184" s="2">
        <f t="shared" si="243"/>
        <v>0.99996415104169412</v>
      </c>
      <c r="FH184" s="2">
        <f t="shared" si="243"/>
        <v>0.99996995798233934</v>
      </c>
      <c r="FI184" s="2">
        <f t="shared" si="243"/>
        <v>0.99997281441973107</v>
      </c>
      <c r="FJ184" s="2">
        <f t="shared" si="243"/>
        <v>0.99997102746362221</v>
      </c>
      <c r="FK184" s="2">
        <f t="shared" si="243"/>
        <v>0.9999747440671678</v>
      </c>
      <c r="FL184" s="2">
        <f t="shared" si="243"/>
        <v>0.99997259694741614</v>
      </c>
      <c r="FM184" s="2">
        <f t="shared" si="243"/>
        <v>0.99996988166308798</v>
      </c>
      <c r="FN184" s="2">
        <f t="shared" si="243"/>
        <v>0.99996683732674707</v>
      </c>
      <c r="FO184" s="2">
        <f t="shared" si="243"/>
        <v>0.99995578634456772</v>
      </c>
      <c r="FP184" s="2">
        <f t="shared" si="243"/>
        <v>0.99996151586287918</v>
      </c>
      <c r="FQ184" s="2">
        <f t="shared" si="243"/>
        <v>0.99996409496066285</v>
      </c>
      <c r="FR184" s="2">
        <f t="shared" si="243"/>
        <v>0.99996460109780494</v>
      </c>
      <c r="FS184" s="2">
        <f t="shared" si="243"/>
        <v>0.99996815206473078</v>
      </c>
      <c r="FT184" s="2">
        <f t="shared" si="243"/>
        <v>0.99996704336562747</v>
      </c>
      <c r="FU184" s="2">
        <f t="shared" si="243"/>
        <v>0.99995444914842857</v>
      </c>
      <c r="FW184" s="2">
        <f t="shared" si="234"/>
        <v>0.53689362764338111</v>
      </c>
      <c r="FX184" s="2">
        <f t="shared" si="234"/>
        <v>0.56835899668140122</v>
      </c>
      <c r="FY184" s="2">
        <f t="shared" si="234"/>
        <v>0.63032671478942004</v>
      </c>
      <c r="FZ184" s="2">
        <f t="shared" si="234"/>
        <v>0.61677650331853873</v>
      </c>
      <c r="GA184" s="2">
        <f t="shared" si="234"/>
        <v>0.62522906320512162</v>
      </c>
      <c r="GB184" s="2">
        <f t="shared" si="234"/>
        <v>0.67855975213254216</v>
      </c>
      <c r="GC184" s="2">
        <f t="shared" si="234"/>
        <v>0.65563255012124511</v>
      </c>
      <c r="GD184" s="2">
        <f t="shared" si="234"/>
        <v>0.64235500354573005</v>
      </c>
      <c r="GE184" s="2">
        <f t="shared" si="234"/>
        <v>0.67650149978192031</v>
      </c>
      <c r="GF184" s="2">
        <f t="shared" si="234"/>
        <v>0.66371314954556349</v>
      </c>
      <c r="GG184" s="2">
        <f t="shared" si="234"/>
        <v>0.66624341323283709</v>
      </c>
      <c r="GH184" s="2">
        <f t="shared" si="234"/>
        <v>0.59669505607216589</v>
      </c>
      <c r="GI184" s="2">
        <f t="shared" si="234"/>
        <v>0.54592192278048379</v>
      </c>
      <c r="GJ184" s="2">
        <f t="shared" si="234"/>
        <v>0.43881743046108934</v>
      </c>
      <c r="GK184" s="2">
        <f t="shared" si="234"/>
        <v>0.43417488155468115</v>
      </c>
      <c r="GM184" s="86">
        <f t="shared" si="235"/>
        <v>0</v>
      </c>
      <c r="GN184" s="86">
        <f t="shared" si="235"/>
        <v>1.6645038677719597E-200</v>
      </c>
      <c r="GO184" s="86">
        <f t="shared" si="235"/>
        <v>6.2155445618280941E-215</v>
      </c>
      <c r="GP184" s="86">
        <f t="shared" si="235"/>
        <v>3.2092383856776726E-223</v>
      </c>
      <c r="GQ184" s="86">
        <f t="shared" si="235"/>
        <v>2.6649330683804114E-221</v>
      </c>
      <c r="GR184" s="86">
        <f t="shared" si="235"/>
        <v>1.000807518919532E-191</v>
      </c>
      <c r="GS184" s="86">
        <f t="shared" si="235"/>
        <v>3.8978806794046975E-196</v>
      </c>
      <c r="GT184" s="86">
        <f t="shared" si="235"/>
        <v>9.2849824500947863E-239</v>
      </c>
      <c r="GU184" s="86">
        <f t="shared" si="235"/>
        <v>2.1399156793341636E-303</v>
      </c>
      <c r="GV184" s="86">
        <f t="shared" si="235"/>
        <v>0</v>
      </c>
      <c r="GW184" s="86">
        <f t="shared" si="235"/>
        <v>2.4977434189525847E-276</v>
      </c>
      <c r="GX184" s="86">
        <f t="shared" si="235"/>
        <v>0</v>
      </c>
      <c r="GY184" s="86">
        <f t="shared" si="235"/>
        <v>5.8902434707419781E-161</v>
      </c>
      <c r="GZ184" s="86">
        <f t="shared" si="235"/>
        <v>1.1187015790765651E-159</v>
      </c>
      <c r="HA184" s="86">
        <f t="shared" si="235"/>
        <v>3.761760286471846E-256</v>
      </c>
      <c r="HC184" s="86">
        <f t="shared" si="186"/>
        <v>1.7557066425076029E-120</v>
      </c>
      <c r="HD184" s="86">
        <f t="shared" si="186"/>
        <v>3.0308782887189807E-116</v>
      </c>
      <c r="HE184" s="86">
        <f t="shared" si="186"/>
        <v>1.7737950296828337E-118</v>
      </c>
      <c r="HF184" s="86">
        <f t="shared" si="185"/>
        <v>8.9057889988554472E-226</v>
      </c>
      <c r="HG184" s="86">
        <f t="shared" si="185"/>
        <v>2.113623394632922E-200</v>
      </c>
      <c r="HH184" s="86">
        <f t="shared" si="185"/>
        <v>1.1958258097109379E-170</v>
      </c>
      <c r="HI184" s="86">
        <f t="shared" si="185"/>
        <v>3.696333966925007E-173</v>
      </c>
      <c r="HJ184" s="86">
        <f t="shared" si="185"/>
        <v>6.173334659108926E-186</v>
      </c>
      <c r="HK184" s="86">
        <f t="shared" si="185"/>
        <v>4.4753221385375741E-246</v>
      </c>
      <c r="HL184" s="86">
        <f t="shared" si="185"/>
        <v>5.1876816161597692E-218</v>
      </c>
      <c r="HM184" s="86">
        <f t="shared" si="185"/>
        <v>1.8538091910780522E-211</v>
      </c>
      <c r="HN184" s="86">
        <f t="shared" si="185"/>
        <v>9.6841814065652875E-219</v>
      </c>
      <c r="HO184" s="86">
        <f t="shared" si="231"/>
        <v>6.696629227714206E-83</v>
      </c>
      <c r="HP184" s="86">
        <f t="shared" si="231"/>
        <v>6.4409046496035946E-82</v>
      </c>
      <c r="HQ184" s="86">
        <f t="shared" si="231"/>
        <v>1.8913213500290887E-113</v>
      </c>
      <c r="HS184" s="86">
        <f t="shared" si="236"/>
        <v>7.6086361209300836E-16</v>
      </c>
      <c r="HT184" s="86">
        <f t="shared" si="236"/>
        <v>1.4128587972156453E-24</v>
      </c>
      <c r="HU184" s="86">
        <f t="shared" si="236"/>
        <v>7.7918381490741158E-29</v>
      </c>
      <c r="HV184" s="86">
        <f t="shared" si="236"/>
        <v>1.4974753916453427E-31</v>
      </c>
      <c r="HW184" s="86">
        <f t="shared" si="236"/>
        <v>9.2400526860250964E-30</v>
      </c>
      <c r="HX184" s="86">
        <f t="shared" si="236"/>
        <v>3.6881813412780498E-37</v>
      </c>
      <c r="HY184" s="86">
        <f t="shared" si="236"/>
        <v>5.3727894011534529E-32</v>
      </c>
      <c r="HZ184" s="86">
        <f t="shared" si="236"/>
        <v>5.0726920267933825E-29</v>
      </c>
      <c r="IA184" s="86">
        <f t="shared" si="236"/>
        <v>1.5553831049687732E-42</v>
      </c>
      <c r="IB184" s="86">
        <f t="shared" si="236"/>
        <v>3.0242416534196683E-44</v>
      </c>
      <c r="IC184" s="86">
        <f t="shared" si="236"/>
        <v>1.3413774125294387E-40</v>
      </c>
      <c r="ID184" s="86">
        <f t="shared" si="236"/>
        <v>6.0353376478159928E-34</v>
      </c>
      <c r="IE184" s="86">
        <f t="shared" si="236"/>
        <v>4.0543217385852318E-23</v>
      </c>
      <c r="IF184" s="86">
        <f t="shared" si="236"/>
        <v>3.8061224217549229E-10</v>
      </c>
      <c r="IG184" s="86">
        <f t="shared" si="236"/>
        <v>3.0404715504773752E-10</v>
      </c>
      <c r="II184" s="86">
        <f t="shared" si="237"/>
        <v>0.49712766849252638</v>
      </c>
      <c r="IJ184" s="86">
        <f t="shared" si="237"/>
        <v>0.45566502667488634</v>
      </c>
      <c r="IK184" s="86">
        <f t="shared" si="237"/>
        <v>0.32560389535338419</v>
      </c>
      <c r="IL184" s="86">
        <f t="shared" si="237"/>
        <v>0.34137881163150113</v>
      </c>
      <c r="IM184" s="86">
        <f t="shared" si="237"/>
        <v>0.33879916887119177</v>
      </c>
      <c r="IN184" s="86">
        <f t="shared" si="237"/>
        <v>0.18276016535323669</v>
      </c>
      <c r="IO184" s="86">
        <f t="shared" si="237"/>
        <v>0.26972005603486338</v>
      </c>
      <c r="IP184" s="86">
        <f t="shared" si="237"/>
        <v>0.31032713988818217</v>
      </c>
      <c r="IQ184" s="86">
        <f t="shared" si="237"/>
        <v>0.16895761413121407</v>
      </c>
      <c r="IR184" s="86">
        <f t="shared" si="237"/>
        <v>0.19122263251768348</v>
      </c>
      <c r="IS184" s="86">
        <f t="shared" si="237"/>
        <v>0.18496859660095102</v>
      </c>
      <c r="IT184" s="86">
        <f t="shared" si="237"/>
        <v>0.3828933971047741</v>
      </c>
      <c r="IU184" s="86">
        <f t="shared" si="237"/>
        <v>0.48545031620734302</v>
      </c>
      <c r="IV184" s="86">
        <f t="shared" si="237"/>
        <v>0.43120940143296355</v>
      </c>
      <c r="IW184" s="86">
        <f t="shared" si="237"/>
        <v>0.42261202050771979</v>
      </c>
      <c r="IY184" s="86">
        <f t="shared" si="238"/>
        <v>0.49712766849252715</v>
      </c>
      <c r="IZ184" s="86">
        <f t="shared" si="238"/>
        <v>0.45566502667488634</v>
      </c>
      <c r="JA184" s="86">
        <f t="shared" si="238"/>
        <v>0.32560389535338419</v>
      </c>
      <c r="JB184" s="86">
        <f t="shared" si="238"/>
        <v>0.34137881163150113</v>
      </c>
      <c r="JC184" s="86">
        <f t="shared" si="238"/>
        <v>0.33879916887119177</v>
      </c>
      <c r="JD184" s="86">
        <f t="shared" si="238"/>
        <v>0.18276016535323669</v>
      </c>
      <c r="JE184" s="86">
        <f t="shared" si="238"/>
        <v>0.26972005603486338</v>
      </c>
      <c r="JF184" s="86">
        <f t="shared" si="238"/>
        <v>0.31032713988818217</v>
      </c>
      <c r="JG184" s="86">
        <f t="shared" si="238"/>
        <v>0.16895761413121407</v>
      </c>
      <c r="JH184" s="86">
        <f t="shared" si="238"/>
        <v>0.19122263251768348</v>
      </c>
      <c r="JI184" s="86">
        <f t="shared" si="238"/>
        <v>0.18496859660095102</v>
      </c>
      <c r="JJ184" s="86">
        <f t="shared" si="238"/>
        <v>0.3828933971047741</v>
      </c>
      <c r="JK184" s="86">
        <f t="shared" si="238"/>
        <v>0.48545031620734302</v>
      </c>
      <c r="JL184" s="86">
        <f t="shared" si="238"/>
        <v>0.43120940181357581</v>
      </c>
      <c r="JM184" s="86">
        <f t="shared" si="238"/>
        <v>0.42261202081176696</v>
      </c>
    </row>
    <row r="185" spans="2:273" x14ac:dyDescent="0.25">
      <c r="B185" s="2">
        <v>158</v>
      </c>
      <c r="C185" s="37">
        <v>62.932000000000002</v>
      </c>
      <c r="D185" s="37">
        <v>56.051000000000002</v>
      </c>
      <c r="E185" s="37">
        <v>53.625</v>
      </c>
      <c r="F185" s="37">
        <v>54.667000000000002</v>
      </c>
      <c r="G185" s="37">
        <v>57.154000000000003</v>
      </c>
      <c r="H185" s="37">
        <v>55.256</v>
      </c>
      <c r="I185" s="37">
        <v>53.853999999999999</v>
      </c>
      <c r="J185" s="37">
        <v>56.414999999999999</v>
      </c>
      <c r="K185" s="37">
        <v>54.292999999999999</v>
      </c>
      <c r="L185" s="37">
        <v>54.902000000000001</v>
      </c>
      <c r="M185" s="37">
        <v>57.805</v>
      </c>
      <c r="N185" s="37">
        <v>60.097999999999999</v>
      </c>
      <c r="O185" s="37">
        <v>65.097999999999999</v>
      </c>
      <c r="P185" s="37">
        <v>76.474000000000004</v>
      </c>
      <c r="Q185" s="37">
        <v>110.5</v>
      </c>
      <c r="S185" s="4">
        <f t="shared" si="239"/>
        <v>63.448539822968982</v>
      </c>
      <c r="T185" s="4">
        <f t="shared" si="239"/>
        <v>57.549161292180038</v>
      </c>
      <c r="U185" s="4">
        <f t="shared" si="239"/>
        <v>54.881091296714885</v>
      </c>
      <c r="V185" s="4">
        <f t="shared" si="239"/>
        <v>55.582951947648482</v>
      </c>
      <c r="W185" s="4">
        <f t="shared" si="239"/>
        <v>57.041265721222167</v>
      </c>
      <c r="X185" s="4">
        <f t="shared" si="239"/>
        <v>55.167610581939741</v>
      </c>
      <c r="Y185" s="4">
        <f t="shared" si="239"/>
        <v>54.248995524856859</v>
      </c>
      <c r="Z185" s="4">
        <f t="shared" si="239"/>
        <v>56.215605896810722</v>
      </c>
      <c r="AA185" s="4">
        <f t="shared" si="239"/>
        <v>54.542944097930373</v>
      </c>
      <c r="AB185" s="4">
        <f t="shared" si="239"/>
        <v>55.960199368914957</v>
      </c>
      <c r="AC185" s="4">
        <f t="shared" si="239"/>
        <v>58.997754386055135</v>
      </c>
      <c r="AD185" s="4">
        <f t="shared" si="239"/>
        <v>61.132780627501589</v>
      </c>
      <c r="AE185" s="4">
        <f t="shared" si="239"/>
        <v>65.50574939556104</v>
      </c>
      <c r="AF185" s="4">
        <f t="shared" si="239"/>
        <v>78.208349535736915</v>
      </c>
      <c r="AG185" s="4">
        <f t="shared" si="239"/>
        <v>108.17022276143592</v>
      </c>
      <c r="AI185" s="4">
        <f t="shared" si="240"/>
        <v>-0.51653982296897993</v>
      </c>
      <c r="AJ185" s="4">
        <f t="shared" si="240"/>
        <v>-1.4981612921800362</v>
      </c>
      <c r="AK185" s="4">
        <f t="shared" si="240"/>
        <v>-1.2560912967148852</v>
      </c>
      <c r="AL185" s="4">
        <f t="shared" si="240"/>
        <v>-0.91595194764848031</v>
      </c>
      <c r="AM185" s="4">
        <f t="shared" si="240"/>
        <v>0.11273427877783604</v>
      </c>
      <c r="AN185" s="4">
        <f t="shared" si="240"/>
        <v>8.8389418060259572E-2</v>
      </c>
      <c r="AO185" s="4">
        <f t="shared" si="240"/>
        <v>-0.39499552485685996</v>
      </c>
      <c r="AP185" s="4">
        <f t="shared" si="240"/>
        <v>0.19939410318927742</v>
      </c>
      <c r="AQ185" s="4">
        <f t="shared" si="240"/>
        <v>-0.2499440979303742</v>
      </c>
      <c r="AR185" s="4">
        <f t="shared" si="240"/>
        <v>-1.0581993689149556</v>
      </c>
      <c r="AS185" s="4">
        <f t="shared" si="240"/>
        <v>-1.1927543860551353</v>
      </c>
      <c r="AT185" s="4">
        <f t="shared" si="240"/>
        <v>-1.0347806275015898</v>
      </c>
      <c r="AU185" s="4">
        <f t="shared" si="240"/>
        <v>-0.40774939556104073</v>
      </c>
      <c r="AV185" s="4">
        <f t="shared" si="240"/>
        <v>-1.7343495357369108</v>
      </c>
      <c r="AW185" s="4">
        <f t="shared" si="240"/>
        <v>2.3297772385640769</v>
      </c>
      <c r="AY185" s="2">
        <f t="shared" si="232"/>
        <v>63.448539822968982</v>
      </c>
      <c r="AZ185" s="2">
        <f t="shared" si="232"/>
        <v>56.989032460845415</v>
      </c>
      <c r="BA185" s="2">
        <f t="shared" si="232"/>
        <v>54.653575073367506</v>
      </c>
      <c r="BB185" s="2">
        <f t="shared" si="232"/>
        <v>55.308418957594071</v>
      </c>
      <c r="BC185" s="2">
        <f t="shared" si="232"/>
        <v>56.568388899702327</v>
      </c>
      <c r="BD185" s="2">
        <f t="shared" si="232"/>
        <v>55.106755021046808</v>
      </c>
      <c r="BE185" s="2">
        <f t="shared" si="232"/>
        <v>53.898975559677737</v>
      </c>
      <c r="BF185" s="2">
        <f t="shared" si="232"/>
        <v>55.830395619838811</v>
      </c>
      <c r="BG185" s="2">
        <f t="shared" si="232"/>
        <v>54.387308979826329</v>
      </c>
      <c r="BH185" s="2">
        <f t="shared" si="232"/>
        <v>55.692565093876347</v>
      </c>
      <c r="BI185" s="2">
        <f t="shared" si="232"/>
        <v>58.841176770773394</v>
      </c>
      <c r="BJ185" s="2">
        <f t="shared" si="232"/>
        <v>60.021801538619343</v>
      </c>
      <c r="BK185" s="2">
        <f t="shared" si="232"/>
        <v>62.33818392827002</v>
      </c>
      <c r="BL185" s="2">
        <f t="shared" si="232"/>
        <v>60.323059162284935</v>
      </c>
      <c r="BM185" s="2">
        <f t="shared" si="232"/>
        <v>67.377094630595167</v>
      </c>
      <c r="BO185" s="2" t="str">
        <f t="shared" si="187"/>
        <v/>
      </c>
      <c r="BP185" s="2" t="str">
        <f t="shared" si="188"/>
        <v/>
      </c>
      <c r="BQ185" s="2" t="str">
        <f t="shared" si="189"/>
        <v/>
      </c>
      <c r="BR185" s="2" t="str">
        <f t="shared" si="190"/>
        <v/>
      </c>
      <c r="BS185" s="2" t="str">
        <f t="shared" si="191"/>
        <v/>
      </c>
      <c r="BT185" s="2" t="str">
        <f t="shared" si="192"/>
        <v/>
      </c>
      <c r="BU185" s="2" t="str">
        <f t="shared" si="193"/>
        <v/>
      </c>
      <c r="BV185" s="2" t="str">
        <f t="shared" si="194"/>
        <v/>
      </c>
      <c r="BW185" s="2" t="str">
        <f t="shared" si="195"/>
        <v/>
      </c>
      <c r="BX185" s="2" t="str">
        <f t="shared" si="196"/>
        <v/>
      </c>
      <c r="BY185" s="2" t="str">
        <f t="shared" si="197"/>
        <v/>
      </c>
      <c r="BZ185" s="2" t="str">
        <f t="shared" si="198"/>
        <v/>
      </c>
      <c r="CA185" s="2" t="str">
        <f t="shared" si="199"/>
        <v/>
      </c>
      <c r="CB185" s="2" t="str">
        <f t="shared" si="200"/>
        <v/>
      </c>
      <c r="CC185" s="2" t="str">
        <f t="shared" si="201"/>
        <v/>
      </c>
      <c r="CE185" s="2" t="str">
        <f t="shared" si="233"/>
        <v/>
      </c>
      <c r="CF185" s="2" t="str">
        <f t="shared" si="233"/>
        <v/>
      </c>
      <c r="CG185" s="2" t="str">
        <f t="shared" si="233"/>
        <v/>
      </c>
      <c r="CH185" s="2" t="str">
        <f t="shared" si="233"/>
        <v/>
      </c>
      <c r="CI185" s="2" t="str">
        <f t="shared" si="233"/>
        <v/>
      </c>
      <c r="CJ185" s="2" t="str">
        <f t="shared" si="233"/>
        <v/>
      </c>
      <c r="CK185" s="2" t="str">
        <f t="shared" si="233"/>
        <v/>
      </c>
      <c r="CL185" s="2" t="str">
        <f t="shared" si="233"/>
        <v/>
      </c>
      <c r="CM185" s="2" t="str">
        <f t="shared" si="233"/>
        <v/>
      </c>
      <c r="CN185" s="2" t="str">
        <f t="shared" si="233"/>
        <v/>
      </c>
      <c r="CO185" s="2" t="str">
        <f t="shared" si="233"/>
        <v/>
      </c>
      <c r="CP185" s="2" t="str">
        <f t="shared" si="233"/>
        <v/>
      </c>
      <c r="CQ185" s="2" t="str">
        <f t="shared" si="233"/>
        <v/>
      </c>
      <c r="CR185" s="2" t="str">
        <f t="shared" si="233"/>
        <v/>
      </c>
      <c r="CS185" s="2" t="str">
        <f t="shared" si="233"/>
        <v/>
      </c>
      <c r="CU185" s="2" t="str">
        <f t="shared" si="202"/>
        <v/>
      </c>
      <c r="CV185" s="2" t="str">
        <f t="shared" si="203"/>
        <v/>
      </c>
      <c r="CW185" s="2" t="str">
        <f t="shared" si="204"/>
        <v/>
      </c>
      <c r="CX185" s="2" t="str">
        <f t="shared" si="205"/>
        <v/>
      </c>
      <c r="CY185" s="2" t="str">
        <f t="shared" si="206"/>
        <v/>
      </c>
      <c r="CZ185" s="2" t="str">
        <f t="shared" si="207"/>
        <v/>
      </c>
      <c r="DA185" s="2" t="str">
        <f t="shared" si="208"/>
        <v/>
      </c>
      <c r="DB185" s="2" t="str">
        <f t="shared" si="209"/>
        <v/>
      </c>
      <c r="DC185" s="2" t="str">
        <f t="shared" si="210"/>
        <v/>
      </c>
      <c r="DD185" s="2" t="str">
        <f t="shared" si="211"/>
        <v/>
      </c>
      <c r="DE185" s="2" t="str">
        <f t="shared" si="212"/>
        <v/>
      </c>
      <c r="DF185" s="2" t="str">
        <f t="shared" si="213"/>
        <v/>
      </c>
      <c r="DG185" s="2" t="str">
        <f t="shared" si="214"/>
        <v/>
      </c>
      <c r="DH185" s="2" t="str">
        <f t="shared" si="215"/>
        <v/>
      </c>
      <c r="DI185" s="2" t="str">
        <f t="shared" si="216"/>
        <v/>
      </c>
      <c r="DK185" s="2">
        <f t="shared" si="241"/>
        <v>172.59542186234819</v>
      </c>
      <c r="DL185" s="2">
        <f t="shared" si="241"/>
        <v>99.013504228329779</v>
      </c>
      <c r="DM185" s="2">
        <f t="shared" si="241"/>
        <v>117.22274237390515</v>
      </c>
      <c r="DN185" s="2">
        <f t="shared" si="241"/>
        <v>101.97891362126245</v>
      </c>
      <c r="DO185" s="2">
        <f t="shared" si="241"/>
        <v>104.41054131215731</v>
      </c>
      <c r="DP185" s="2">
        <f t="shared" si="241"/>
        <v>84.503726668680173</v>
      </c>
      <c r="DQ185" s="2">
        <f t="shared" si="241"/>
        <v>96.667522802778592</v>
      </c>
      <c r="DR185" s="2">
        <f t="shared" si="241"/>
        <v>94.009986610288905</v>
      </c>
      <c r="DS185" s="2">
        <f t="shared" si="241"/>
        <v>116.27362072829135</v>
      </c>
      <c r="DT185" s="2">
        <f t="shared" si="241"/>
        <v>94.90467093409201</v>
      </c>
      <c r="DU185" s="2">
        <f t="shared" si="241"/>
        <v>111.55017381916329</v>
      </c>
      <c r="DV185" s="2">
        <f t="shared" si="241"/>
        <v>121.1910404315197</v>
      </c>
      <c r="DW185" s="2">
        <f t="shared" si="241"/>
        <v>104.37566173361522</v>
      </c>
      <c r="DX185" s="2">
        <f t="shared" si="241"/>
        <v>80.644343058491856</v>
      </c>
      <c r="DY185" s="2">
        <f t="shared" si="241"/>
        <v>110.9755904634581</v>
      </c>
      <c r="EA185" s="2">
        <f t="shared" si="218"/>
        <v>60.113778021978007</v>
      </c>
      <c r="EB185" s="2">
        <f t="shared" si="218"/>
        <v>54.92529727396078</v>
      </c>
      <c r="EC185" s="2">
        <f t="shared" si="218"/>
        <v>53.217012667135819</v>
      </c>
      <c r="ED185" s="2">
        <f t="shared" si="218"/>
        <v>52.49080073269436</v>
      </c>
      <c r="EE185" s="2">
        <f t="shared" si="218"/>
        <v>55.397908473180252</v>
      </c>
      <c r="EF185" s="2">
        <f t="shared" ref="EF185:EO227" si="244">CJ$228*$B185+CJ$229</f>
        <v>54.025035512510101</v>
      </c>
      <c r="EG185" s="2">
        <f t="shared" si="244"/>
        <v>52.367048528150903</v>
      </c>
      <c r="EH185" s="2">
        <f t="shared" si="244"/>
        <v>54.455488520027814</v>
      </c>
      <c r="EI185" s="2">
        <f t="shared" si="244"/>
        <v>51.8417405757368</v>
      </c>
      <c r="EJ185" s="2">
        <f t="shared" si="244"/>
        <v>52.684290380853639</v>
      </c>
      <c r="EK185" s="2">
        <f t="shared" si="217"/>
        <v>57.715895741538908</v>
      </c>
      <c r="EL185" s="2">
        <f t="shared" si="184"/>
        <v>59.708911970292696</v>
      </c>
      <c r="EM185" s="2">
        <f t="shared" si="184"/>
        <v>61.941238680871066</v>
      </c>
      <c r="EN185" s="2">
        <f t="shared" si="184"/>
        <v>60.500611468056746</v>
      </c>
      <c r="EO185" s="2">
        <f t="shared" si="184"/>
        <v>67.259413548625062</v>
      </c>
      <c r="EQ185" s="2">
        <f t="shared" si="242"/>
        <v>66.065325817637813</v>
      </c>
      <c r="ER185" s="2">
        <f t="shared" si="242"/>
        <v>58.416388312890646</v>
      </c>
      <c r="ES185" s="2">
        <f t="shared" si="242"/>
        <v>55.4195207417403</v>
      </c>
      <c r="ET185" s="2">
        <f t="shared" si="242"/>
        <v>56.903008308143285</v>
      </c>
      <c r="EU185" s="2">
        <f t="shared" si="242"/>
        <v>57.206511546229834</v>
      </c>
      <c r="EV185" s="2">
        <f t="shared" si="242"/>
        <v>55.572997613162656</v>
      </c>
      <c r="EW185" s="2">
        <f t="shared" si="242"/>
        <v>54.631012894342163</v>
      </c>
      <c r="EX185" s="2">
        <f t="shared" si="242"/>
        <v>56.526744492858363</v>
      </c>
      <c r="EY185" s="2">
        <f t="shared" si="242"/>
        <v>55.49374468971142</v>
      </c>
      <c r="EZ185" s="2">
        <f t="shared" si="242"/>
        <v>57.080501409814822</v>
      </c>
      <c r="FA185" s="2">
        <f t="shared" si="242"/>
        <v>59.352720722840694</v>
      </c>
      <c r="FB185" s="2">
        <f t="shared" si="242"/>
        <v>60.211466419002591</v>
      </c>
      <c r="FC185" s="2">
        <f t="shared" si="242"/>
        <v>62.637130175363865</v>
      </c>
      <c r="FD185" s="2">
        <f t="shared" si="242"/>
        <v>60.114663506647794</v>
      </c>
      <c r="FE185" s="2">
        <f t="shared" si="242"/>
        <v>67.512989871775915</v>
      </c>
      <c r="FG185" s="2">
        <f t="shared" si="243"/>
        <v>0.99996730525831579</v>
      </c>
      <c r="FH185" s="2">
        <f t="shared" si="243"/>
        <v>0.9999726012818323</v>
      </c>
      <c r="FI185" s="2">
        <f t="shared" si="243"/>
        <v>0.99997520639681337</v>
      </c>
      <c r="FJ185" s="2">
        <f t="shared" si="243"/>
        <v>0.99997357666541964</v>
      </c>
      <c r="FK185" s="2">
        <f t="shared" si="243"/>
        <v>0.99997696626431221</v>
      </c>
      <c r="FL185" s="2">
        <f t="shared" si="243"/>
        <v>0.99997500805875228</v>
      </c>
      <c r="FM185" s="2">
        <f t="shared" si="243"/>
        <v>0.99997253167747935</v>
      </c>
      <c r="FN185" s="2">
        <f t="shared" si="243"/>
        <v>0.99996975519427833</v>
      </c>
      <c r="FO185" s="2">
        <f t="shared" si="243"/>
        <v>0.99995967651012674</v>
      </c>
      <c r="FP185" s="2">
        <f t="shared" si="243"/>
        <v>0.999964901930954</v>
      </c>
      <c r="FQ185" s="2">
        <f t="shared" si="243"/>
        <v>0.99996725411148446</v>
      </c>
      <c r="FR185" s="2">
        <f t="shared" si="243"/>
        <v>0.99996771571694032</v>
      </c>
      <c r="FS185" s="2">
        <f t="shared" si="243"/>
        <v>0.99997095425642923</v>
      </c>
      <c r="FT185" s="2">
        <f t="shared" si="243"/>
        <v>0.99996994310506382</v>
      </c>
      <c r="FU185" s="2">
        <f t="shared" si="243"/>
        <v>0.99995845696312124</v>
      </c>
      <c r="FW185" s="2">
        <f t="shared" si="234"/>
        <v>0.55970049423623969</v>
      </c>
      <c r="FX185" s="2">
        <f t="shared" si="234"/>
        <v>0.59079731909827404</v>
      </c>
      <c r="FY185" s="2">
        <f t="shared" si="234"/>
        <v>0.65151882533976568</v>
      </c>
      <c r="FZ185" s="2">
        <f t="shared" si="234"/>
        <v>0.6382996574336276</v>
      </c>
      <c r="GA185" s="2">
        <f t="shared" si="234"/>
        <v>0.64654953865592824</v>
      </c>
      <c r="GB185" s="2">
        <f t="shared" si="234"/>
        <v>0.69831024055584934</v>
      </c>
      <c r="GC185" s="2">
        <f t="shared" si="234"/>
        <v>0.67611937478804274</v>
      </c>
      <c r="GD185" s="2">
        <f t="shared" si="234"/>
        <v>0.66322598448493253</v>
      </c>
      <c r="GE185" s="2">
        <f t="shared" si="234"/>
        <v>0.69632185683796088</v>
      </c>
      <c r="GF185" s="2">
        <f t="shared" si="234"/>
        <v>0.68395098401393184</v>
      </c>
      <c r="GG185" s="2">
        <f t="shared" si="234"/>
        <v>0.68640092300686439</v>
      </c>
      <c r="GH185" s="2">
        <f t="shared" si="234"/>
        <v>0.61864871097333296</v>
      </c>
      <c r="GI185" s="2">
        <f t="shared" si="234"/>
        <v>0.56864139188366769</v>
      </c>
      <c r="GJ185" s="2">
        <f t="shared" si="234"/>
        <v>0.46161084293711391</v>
      </c>
      <c r="GK185" s="2">
        <f t="shared" si="234"/>
        <v>0.45692349262205972</v>
      </c>
      <c r="GM185" s="86">
        <f t="shared" si="235"/>
        <v>0</v>
      </c>
      <c r="GN185" s="86">
        <f t="shared" si="235"/>
        <v>7.6651356181225138E-205</v>
      </c>
      <c r="GO185" s="86">
        <f t="shared" si="235"/>
        <v>1.4767058272594048E-219</v>
      </c>
      <c r="GP185" s="86">
        <f t="shared" si="235"/>
        <v>5.1116695883893508E-228</v>
      </c>
      <c r="GQ185" s="86">
        <f t="shared" si="235"/>
        <v>4.3909470628936937E-226</v>
      </c>
      <c r="GR185" s="86">
        <f t="shared" si="235"/>
        <v>7.5964303003310824E-196</v>
      </c>
      <c r="GS185" s="86">
        <f t="shared" si="235"/>
        <v>2.4956733660527068E-200</v>
      </c>
      <c r="GT185" s="86">
        <f t="shared" si="235"/>
        <v>6.1204650631353749E-244</v>
      </c>
      <c r="GU185" s="86">
        <f t="shared" si="235"/>
        <v>0</v>
      </c>
      <c r="GV185" s="86">
        <f t="shared" si="235"/>
        <v>0</v>
      </c>
      <c r="GW185" s="86">
        <f t="shared" si="235"/>
        <v>2.9468775725807164E-282</v>
      </c>
      <c r="GX185" s="86">
        <f t="shared" si="235"/>
        <v>0</v>
      </c>
      <c r="GY185" s="86">
        <f t="shared" si="235"/>
        <v>2.0107263654740423E-164</v>
      </c>
      <c r="GZ185" s="86">
        <f t="shared" si="235"/>
        <v>3.9427157506073633E-163</v>
      </c>
      <c r="HA185" s="86">
        <f t="shared" si="235"/>
        <v>1.2584080631209431E-261</v>
      </c>
      <c r="HC185" s="86">
        <f t="shared" si="186"/>
        <v>6.2530224742881137E-124</v>
      </c>
      <c r="HD185" s="86">
        <f t="shared" si="186"/>
        <v>1.5106218156175319E-119</v>
      </c>
      <c r="HE185" s="86">
        <f t="shared" si="186"/>
        <v>8.2173599432087342E-122</v>
      </c>
      <c r="HF185" s="86">
        <f t="shared" si="185"/>
        <v>3.4167087646333372E-232</v>
      </c>
      <c r="HG185" s="86">
        <f t="shared" si="185"/>
        <v>4.5330164213741305E-206</v>
      </c>
      <c r="HH185" s="86">
        <f t="shared" si="185"/>
        <v>2.1235992814605923E-175</v>
      </c>
      <c r="HI185" s="86">
        <f t="shared" si="185"/>
        <v>6.0039414612118855E-178</v>
      </c>
      <c r="HJ185" s="86">
        <f t="shared" si="185"/>
        <v>3.8420808873732121E-191</v>
      </c>
      <c r="HK185" s="86">
        <f t="shared" si="185"/>
        <v>7.23055446492738E-253</v>
      </c>
      <c r="HL185" s="86">
        <f t="shared" si="185"/>
        <v>6.3652847238550095E-224</v>
      </c>
      <c r="HM185" s="86">
        <f t="shared" si="185"/>
        <v>2.7958711162189316E-217</v>
      </c>
      <c r="HN185" s="86">
        <f t="shared" si="185"/>
        <v>8.4071571849508089E-225</v>
      </c>
      <c r="HO185" s="86">
        <f t="shared" si="231"/>
        <v>3.0351014169762583E-85</v>
      </c>
      <c r="HP185" s="86">
        <f t="shared" si="231"/>
        <v>3.0154528948448287E-84</v>
      </c>
      <c r="HQ185" s="86">
        <f t="shared" si="231"/>
        <v>1.1399898051928579E-116</v>
      </c>
      <c r="HS185" s="86">
        <f t="shared" si="236"/>
        <v>7.2976471764834476E-17</v>
      </c>
      <c r="HT185" s="86">
        <f t="shared" si="236"/>
        <v>3.6942561180053492E-26</v>
      </c>
      <c r="HU185" s="86">
        <f t="shared" si="236"/>
        <v>1.4896623469578155E-30</v>
      </c>
      <c r="HV185" s="86">
        <f t="shared" si="236"/>
        <v>1.8233406150883482E-33</v>
      </c>
      <c r="HW185" s="86">
        <f t="shared" si="236"/>
        <v>1.6755848088508656E-31</v>
      </c>
      <c r="HX185" s="86">
        <f t="shared" si="236"/>
        <v>2.9453129753053789E-39</v>
      </c>
      <c r="HY185" s="86">
        <f t="shared" si="236"/>
        <v>8.9075325001401514E-34</v>
      </c>
      <c r="HZ185" s="86">
        <f t="shared" si="236"/>
        <v>1.1373774977812261E-30</v>
      </c>
      <c r="IA185" s="86">
        <f t="shared" si="236"/>
        <v>6.7463227808326928E-45</v>
      </c>
      <c r="IB185" s="86">
        <f t="shared" si="236"/>
        <v>1.033626821096204E-46</v>
      </c>
      <c r="IC185" s="86">
        <f t="shared" si="236"/>
        <v>5.8465552540629771E-43</v>
      </c>
      <c r="ID185" s="86">
        <f t="shared" si="236"/>
        <v>5.3091713279306491E-36</v>
      </c>
      <c r="IE185" s="86">
        <f t="shared" si="236"/>
        <v>1.2577781727689221E-24</v>
      </c>
      <c r="IF185" s="86">
        <f t="shared" si="236"/>
        <v>8.182441991884703E-11</v>
      </c>
      <c r="IG185" s="86">
        <f t="shared" si="236"/>
        <v>6.3146298912062053E-11</v>
      </c>
      <c r="II185" s="86">
        <f t="shared" si="237"/>
        <v>0.48198959563039834</v>
      </c>
      <c r="IJ185" s="86">
        <f t="shared" si="237"/>
        <v>0.41517629978575893</v>
      </c>
      <c r="IK185" s="86">
        <f t="shared" si="237"/>
        <v>0.27350878450264238</v>
      </c>
      <c r="IL185" s="86">
        <f t="shared" si="237"/>
        <v>0.28592322755479138</v>
      </c>
      <c r="IM185" s="86">
        <f t="shared" si="237"/>
        <v>0.28674998669921953</v>
      </c>
      <c r="IN185" s="86">
        <f t="shared" si="237"/>
        <v>0.1397350990435898</v>
      </c>
      <c r="IO185" s="86">
        <f t="shared" si="237"/>
        <v>0.2209265762356189</v>
      </c>
      <c r="IP185" s="86">
        <f t="shared" si="237"/>
        <v>0.26076880254000234</v>
      </c>
      <c r="IQ185" s="86">
        <f t="shared" si="237"/>
        <v>0.12620840710089534</v>
      </c>
      <c r="IR185" s="86">
        <f t="shared" si="237"/>
        <v>0.14393133337037201</v>
      </c>
      <c r="IS185" s="86">
        <f t="shared" si="237"/>
        <v>0.13866402231501848</v>
      </c>
      <c r="IT185" s="86">
        <f t="shared" si="237"/>
        <v>0.32681182537680065</v>
      </c>
      <c r="IU185" s="86">
        <f t="shared" si="237"/>
        <v>0.45691743998187839</v>
      </c>
      <c r="IV185" s="86">
        <f t="shared" si="237"/>
        <v>0.46726023655380394</v>
      </c>
      <c r="IW185" s="86">
        <f t="shared" si="237"/>
        <v>0.46075333117069006</v>
      </c>
      <c r="IY185" s="86">
        <f t="shared" si="238"/>
        <v>0.48198959563039839</v>
      </c>
      <c r="IZ185" s="86">
        <f t="shared" si="238"/>
        <v>0.41517629978575893</v>
      </c>
      <c r="JA185" s="86">
        <f t="shared" si="238"/>
        <v>0.27350878450264238</v>
      </c>
      <c r="JB185" s="86">
        <f t="shared" si="238"/>
        <v>0.28592322755479138</v>
      </c>
      <c r="JC185" s="86">
        <f t="shared" si="238"/>
        <v>0.28674998669921953</v>
      </c>
      <c r="JD185" s="86">
        <f t="shared" si="238"/>
        <v>0.1397350990435898</v>
      </c>
      <c r="JE185" s="86">
        <f t="shared" si="238"/>
        <v>0.2209265762356189</v>
      </c>
      <c r="JF185" s="86">
        <f t="shared" si="238"/>
        <v>0.26076880254000234</v>
      </c>
      <c r="JG185" s="86">
        <f t="shared" si="238"/>
        <v>0.12620840710089534</v>
      </c>
      <c r="JH185" s="86">
        <f t="shared" si="238"/>
        <v>0.14393133337037201</v>
      </c>
      <c r="JI185" s="86">
        <f t="shared" si="238"/>
        <v>0.13866402231501848</v>
      </c>
      <c r="JJ185" s="86">
        <f t="shared" si="238"/>
        <v>0.32681182537680065</v>
      </c>
      <c r="JK185" s="86">
        <f t="shared" si="238"/>
        <v>0.45691743998187839</v>
      </c>
      <c r="JL185" s="86">
        <f t="shared" si="238"/>
        <v>0.46726023663562838</v>
      </c>
      <c r="JM185" s="86">
        <f t="shared" si="238"/>
        <v>0.46075333123383638</v>
      </c>
    </row>
    <row r="186" spans="2:273" x14ac:dyDescent="0.25">
      <c r="B186" s="2">
        <v>159</v>
      </c>
      <c r="C186" s="37">
        <v>64.954999999999998</v>
      </c>
      <c r="D186" s="37">
        <v>56.564</v>
      </c>
      <c r="E186" s="37">
        <v>54.3</v>
      </c>
      <c r="F186" s="37">
        <v>54.076999999999998</v>
      </c>
      <c r="G186" s="37">
        <v>57.128</v>
      </c>
      <c r="H186" s="37">
        <v>53.281999999999996</v>
      </c>
      <c r="I186" s="37">
        <v>53.658999999999999</v>
      </c>
      <c r="J186" s="37">
        <v>55</v>
      </c>
      <c r="K186" s="37">
        <v>54.756</v>
      </c>
      <c r="L186" s="37">
        <v>53.61</v>
      </c>
      <c r="M186" s="37">
        <v>59.731999999999999</v>
      </c>
      <c r="N186" s="37">
        <v>59.122</v>
      </c>
      <c r="O186" s="37">
        <v>65.659000000000006</v>
      </c>
      <c r="P186" s="37">
        <v>75.5</v>
      </c>
      <c r="Q186" s="37">
        <v>107.15</v>
      </c>
      <c r="S186" s="4">
        <f t="shared" si="239"/>
        <v>63.315521622584207</v>
      </c>
      <c r="T186" s="4">
        <f t="shared" si="239"/>
        <v>57.324815096230466</v>
      </c>
      <c r="U186" s="4">
        <f t="shared" si="239"/>
        <v>54.732903892093695</v>
      </c>
      <c r="V186" s="4">
        <f t="shared" si="239"/>
        <v>55.414370499396782</v>
      </c>
      <c r="W186" s="4">
        <f t="shared" si="239"/>
        <v>56.825827760544115</v>
      </c>
      <c r="X186" s="4">
        <f t="shared" si="239"/>
        <v>55.046631578056406</v>
      </c>
      <c r="Y186" s="4">
        <f t="shared" si="239"/>
        <v>54.026010840560303</v>
      </c>
      <c r="Z186" s="4">
        <f t="shared" si="239"/>
        <v>56.021178598164724</v>
      </c>
      <c r="AA186" s="4">
        <f t="shared" si="239"/>
        <v>54.386281246281321</v>
      </c>
      <c r="AB186" s="4">
        <f t="shared" si="239"/>
        <v>55.829305755637229</v>
      </c>
      <c r="AC186" s="4">
        <f t="shared" si="239"/>
        <v>58.850667149031089</v>
      </c>
      <c r="AD186" s="4">
        <f t="shared" si="239"/>
        <v>60.654893941758644</v>
      </c>
      <c r="AE186" s="4">
        <f t="shared" si="239"/>
        <v>64.707127559296595</v>
      </c>
      <c r="AF186" s="4">
        <f t="shared" si="239"/>
        <v>76.932800594729798</v>
      </c>
      <c r="AG186" s="4">
        <f t="shared" si="239"/>
        <v>105.56074727890729</v>
      </c>
      <c r="AI186" s="4">
        <f t="shared" si="240"/>
        <v>1.6394783774157915</v>
      </c>
      <c r="AJ186" s="4">
        <f t="shared" si="240"/>
        <v>-0.76081509623046628</v>
      </c>
      <c r="AK186" s="4">
        <f t="shared" si="240"/>
        <v>-0.43290389209369806</v>
      </c>
      <c r="AL186" s="4">
        <f t="shared" si="240"/>
        <v>-1.3373704993967834</v>
      </c>
      <c r="AM186" s="4">
        <f t="shared" si="240"/>
        <v>0.30217223945588501</v>
      </c>
      <c r="AN186" s="4">
        <f t="shared" si="240"/>
        <v>-1.7646315780564095</v>
      </c>
      <c r="AO186" s="4">
        <f t="shared" si="240"/>
        <v>-0.36701084056030453</v>
      </c>
      <c r="AP186" s="4">
        <f t="shared" si="240"/>
        <v>-1.0211785981647239</v>
      </c>
      <c r="AQ186" s="4">
        <f t="shared" si="240"/>
        <v>0.36971875371867924</v>
      </c>
      <c r="AR186" s="4">
        <f t="shared" si="240"/>
        <v>-2.2193057556372295</v>
      </c>
      <c r="AS186" s="4">
        <f t="shared" si="240"/>
        <v>0.88133285096891001</v>
      </c>
      <c r="AT186" s="4">
        <f t="shared" si="240"/>
        <v>-1.532893941758644</v>
      </c>
      <c r="AU186" s="4">
        <f t="shared" si="240"/>
        <v>0.95187244070341137</v>
      </c>
      <c r="AV186" s="4">
        <f t="shared" si="240"/>
        <v>-1.4328005947297981</v>
      </c>
      <c r="AW186" s="4">
        <f t="shared" si="240"/>
        <v>1.5892527210927199</v>
      </c>
      <c r="AY186" s="2">
        <f t="shared" si="232"/>
        <v>63.315521622584207</v>
      </c>
      <c r="AZ186" s="2">
        <f t="shared" si="232"/>
        <v>56.916803322593793</v>
      </c>
      <c r="BA186" s="2">
        <f t="shared" si="232"/>
        <v>54.587259484027797</v>
      </c>
      <c r="BB186" s="2">
        <f t="shared" si="232"/>
        <v>55.241699589088867</v>
      </c>
      <c r="BC186" s="2">
        <f t="shared" si="232"/>
        <v>56.519072984984888</v>
      </c>
      <c r="BD186" s="2">
        <f t="shared" si="232"/>
        <v>55.014180993844036</v>
      </c>
      <c r="BE186" s="2">
        <f t="shared" si="232"/>
        <v>53.81078445361031</v>
      </c>
      <c r="BF186" s="2">
        <f t="shared" si="232"/>
        <v>55.772371721121466</v>
      </c>
      <c r="BG186" s="2">
        <f t="shared" si="232"/>
        <v>54.307624541724778</v>
      </c>
      <c r="BH186" s="2">
        <f t="shared" si="232"/>
        <v>55.692587775880078</v>
      </c>
      <c r="BI186" s="2">
        <f t="shared" si="232"/>
        <v>58.771299492423296</v>
      </c>
      <c r="BJ186" s="2">
        <f t="shared" si="232"/>
        <v>59.939637314166703</v>
      </c>
      <c r="BK186" s="2">
        <f t="shared" si="232"/>
        <v>62.277994633742978</v>
      </c>
      <c r="BL186" s="2">
        <f t="shared" si="232"/>
        <v>60.224834541220773</v>
      </c>
      <c r="BM186" s="2">
        <f t="shared" si="232"/>
        <v>67.153684525104836</v>
      </c>
      <c r="BO186" s="2" t="str">
        <f t="shared" si="187"/>
        <v/>
      </c>
      <c r="BP186" s="2" t="str">
        <f t="shared" si="188"/>
        <v/>
      </c>
      <c r="BQ186" s="2" t="str">
        <f t="shared" si="189"/>
        <v/>
      </c>
      <c r="BR186" s="2" t="str">
        <f t="shared" si="190"/>
        <v/>
      </c>
      <c r="BS186" s="2" t="str">
        <f t="shared" si="191"/>
        <v/>
      </c>
      <c r="BT186" s="2" t="str">
        <f t="shared" si="192"/>
        <v/>
      </c>
      <c r="BU186" s="2" t="str">
        <f t="shared" si="193"/>
        <v/>
      </c>
      <c r="BV186" s="2" t="str">
        <f t="shared" si="194"/>
        <v/>
      </c>
      <c r="BW186" s="2" t="str">
        <f t="shared" si="195"/>
        <v/>
      </c>
      <c r="BX186" s="2" t="str">
        <f t="shared" si="196"/>
        <v/>
      </c>
      <c r="BY186" s="2" t="str">
        <f t="shared" si="197"/>
        <v/>
      </c>
      <c r="BZ186" s="2" t="str">
        <f t="shared" si="198"/>
        <v/>
      </c>
      <c r="CA186" s="2" t="str">
        <f t="shared" si="199"/>
        <v/>
      </c>
      <c r="CB186" s="2" t="str">
        <f t="shared" si="200"/>
        <v/>
      </c>
      <c r="CC186" s="2" t="str">
        <f t="shared" si="201"/>
        <v/>
      </c>
      <c r="CE186" s="2" t="str">
        <f t="shared" si="233"/>
        <v/>
      </c>
      <c r="CF186" s="2" t="str">
        <f t="shared" si="233"/>
        <v/>
      </c>
      <c r="CG186" s="2" t="str">
        <f t="shared" si="233"/>
        <v/>
      </c>
      <c r="CH186" s="2" t="str">
        <f t="shared" si="233"/>
        <v/>
      </c>
      <c r="CI186" s="2" t="str">
        <f t="shared" si="233"/>
        <v/>
      </c>
      <c r="CJ186" s="2" t="str">
        <f t="shared" si="233"/>
        <v/>
      </c>
      <c r="CK186" s="2" t="str">
        <f t="shared" si="233"/>
        <v/>
      </c>
      <c r="CL186" s="2" t="str">
        <f t="shared" si="233"/>
        <v/>
      </c>
      <c r="CM186" s="2" t="str">
        <f t="shared" si="233"/>
        <v/>
      </c>
      <c r="CN186" s="2" t="str">
        <f t="shared" si="233"/>
        <v/>
      </c>
      <c r="CO186" s="2" t="str">
        <f t="shared" si="233"/>
        <v/>
      </c>
      <c r="CP186" s="2" t="str">
        <f t="shared" si="233"/>
        <v/>
      </c>
      <c r="CQ186" s="2" t="str">
        <f t="shared" si="233"/>
        <v/>
      </c>
      <c r="CR186" s="2" t="str">
        <f t="shared" si="233"/>
        <v/>
      </c>
      <c r="CS186" s="2" t="str">
        <f t="shared" si="233"/>
        <v/>
      </c>
      <c r="CU186" s="2" t="str">
        <f t="shared" si="202"/>
        <v/>
      </c>
      <c r="CV186" s="2" t="str">
        <f t="shared" si="203"/>
        <v/>
      </c>
      <c r="CW186" s="2" t="str">
        <f t="shared" si="204"/>
        <v/>
      </c>
      <c r="CX186" s="2" t="str">
        <f t="shared" si="205"/>
        <v/>
      </c>
      <c r="CY186" s="2" t="str">
        <f t="shared" si="206"/>
        <v/>
      </c>
      <c r="CZ186" s="2" t="str">
        <f t="shared" si="207"/>
        <v/>
      </c>
      <c r="DA186" s="2" t="str">
        <f t="shared" si="208"/>
        <v/>
      </c>
      <c r="DB186" s="2" t="str">
        <f t="shared" si="209"/>
        <v/>
      </c>
      <c r="DC186" s="2" t="str">
        <f t="shared" si="210"/>
        <v/>
      </c>
      <c r="DD186" s="2" t="str">
        <f t="shared" si="211"/>
        <v/>
      </c>
      <c r="DE186" s="2" t="str">
        <f t="shared" si="212"/>
        <v/>
      </c>
      <c r="DF186" s="2" t="str">
        <f t="shared" si="213"/>
        <v/>
      </c>
      <c r="DG186" s="2" t="str">
        <f t="shared" si="214"/>
        <v/>
      </c>
      <c r="DH186" s="2" t="str">
        <f t="shared" si="215"/>
        <v/>
      </c>
      <c r="DI186" s="2" t="str">
        <f t="shared" si="216"/>
        <v/>
      </c>
      <c r="DK186" s="2">
        <f t="shared" si="241"/>
        <v>173.21876538461538</v>
      </c>
      <c r="DL186" s="2">
        <f t="shared" si="241"/>
        <v>99.174698731501024</v>
      </c>
      <c r="DM186" s="2">
        <f t="shared" si="241"/>
        <v>117.51405164602838</v>
      </c>
      <c r="DN186" s="2">
        <f t="shared" si="241"/>
        <v>102.15748504983388</v>
      </c>
      <c r="DO186" s="2">
        <f t="shared" si="241"/>
        <v>104.61192377711153</v>
      </c>
      <c r="DP186" s="2">
        <f t="shared" si="241"/>
        <v>84.552313198429488</v>
      </c>
      <c r="DQ186" s="2">
        <f t="shared" si="241"/>
        <v>96.799315463606149</v>
      </c>
      <c r="DR186" s="2">
        <f t="shared" si="241"/>
        <v>94.098355179703987</v>
      </c>
      <c r="DS186" s="2">
        <f t="shared" si="241"/>
        <v>116.56306218487397</v>
      </c>
      <c r="DT186" s="2">
        <f t="shared" si="241"/>
        <v>95.024282124229515</v>
      </c>
      <c r="DU186" s="2">
        <f t="shared" si="241"/>
        <v>111.8070141025641</v>
      </c>
      <c r="DV186" s="2">
        <f t="shared" si="241"/>
        <v>121.52310318949344</v>
      </c>
      <c r="DW186" s="2">
        <f t="shared" si="241"/>
        <v>104.53707716701902</v>
      </c>
      <c r="DX186" s="2">
        <f t="shared" si="241"/>
        <v>80.678649682875232</v>
      </c>
      <c r="DY186" s="2">
        <f t="shared" si="241"/>
        <v>111.17535650623884</v>
      </c>
      <c r="EA186" s="2">
        <f t="shared" ref="EA186:EE227" si="245">CE$228*$B186+CE$229</f>
        <v>59.783575824175806</v>
      </c>
      <c r="EB186" s="2">
        <f t="shared" si="245"/>
        <v>54.732253731343292</v>
      </c>
      <c r="EC186" s="2">
        <f t="shared" si="245"/>
        <v>53.075955899601219</v>
      </c>
      <c r="ED186" s="2">
        <f t="shared" si="245"/>
        <v>52.274240272630465</v>
      </c>
      <c r="EE186" s="2">
        <f t="shared" si="245"/>
        <v>55.288488355811779</v>
      </c>
      <c r="EF186" s="2">
        <f t="shared" si="244"/>
        <v>53.880335270379348</v>
      </c>
      <c r="EG186" s="2">
        <f t="shared" si="244"/>
        <v>52.202829779937126</v>
      </c>
      <c r="EH186" s="2">
        <f t="shared" si="244"/>
        <v>54.328539243945258</v>
      </c>
      <c r="EI186" s="2">
        <f t="shared" si="244"/>
        <v>51.641971761480463</v>
      </c>
      <c r="EJ186" s="2">
        <f t="shared" si="244"/>
        <v>52.540149882954047</v>
      </c>
      <c r="EK186" s="2">
        <f t="shared" si="217"/>
        <v>57.591064183064603</v>
      </c>
      <c r="EL186" s="2">
        <f t="shared" si="184"/>
        <v>59.608708387942322</v>
      </c>
      <c r="EM186" s="2">
        <f t="shared" si="184"/>
        <v>61.855399420335267</v>
      </c>
      <c r="EN186" s="2">
        <f t="shared" si="184"/>
        <v>60.414895320644938</v>
      </c>
      <c r="EO186" s="2">
        <f t="shared" si="184"/>
        <v>67.027625916970621</v>
      </c>
      <c r="EQ186" s="2">
        <f t="shared" si="242"/>
        <v>65.843712063643068</v>
      </c>
      <c r="ER186" s="2">
        <f t="shared" si="242"/>
        <v>58.294936563704077</v>
      </c>
      <c r="ES186" s="2">
        <f t="shared" si="242"/>
        <v>55.322323432920804</v>
      </c>
      <c r="ET186" s="2">
        <f t="shared" si="242"/>
        <v>56.77346557391094</v>
      </c>
      <c r="EU186" s="2">
        <f t="shared" si="242"/>
        <v>57.131053687530638</v>
      </c>
      <c r="EV186" s="2">
        <f t="shared" si="242"/>
        <v>55.459958038487301</v>
      </c>
      <c r="EW186" s="2">
        <f t="shared" si="242"/>
        <v>54.511661467723208</v>
      </c>
      <c r="EX186" s="2">
        <f t="shared" si="242"/>
        <v>56.439409003311624</v>
      </c>
      <c r="EY186" s="2">
        <f t="shared" si="242"/>
        <v>55.364534496270871</v>
      </c>
      <c r="EZ186" s="2">
        <f t="shared" si="242"/>
        <v>57.019198933922624</v>
      </c>
      <c r="FA186" s="2">
        <f t="shared" si="242"/>
        <v>59.260779644980744</v>
      </c>
      <c r="FB186" s="2">
        <f t="shared" si="242"/>
        <v>60.12283353596758</v>
      </c>
      <c r="FC186" s="2">
        <f t="shared" si="242"/>
        <v>62.568446235488615</v>
      </c>
      <c r="FD186" s="2">
        <f t="shared" si="242"/>
        <v>60.021520020563756</v>
      </c>
      <c r="FE186" s="2">
        <f t="shared" si="242"/>
        <v>67.286842579454557</v>
      </c>
      <c r="FG186" s="2">
        <f t="shared" si="243"/>
        <v>0.99997018195541398</v>
      </c>
      <c r="FH186" s="2">
        <f t="shared" si="243"/>
        <v>0.99997501201180583</v>
      </c>
      <c r="FI186" s="2">
        <f t="shared" si="243"/>
        <v>0.99997738791581725</v>
      </c>
      <c r="FJ186" s="2">
        <f t="shared" si="243"/>
        <v>0.99997590157642269</v>
      </c>
      <c r="FK186" s="2">
        <f t="shared" si="243"/>
        <v>0.9999789929408065</v>
      </c>
      <c r="FL186" s="2">
        <f t="shared" si="243"/>
        <v>0.9999772070285633</v>
      </c>
      <c r="FM186" s="2">
        <f t="shared" si="243"/>
        <v>0.99997494853157498</v>
      </c>
      <c r="FN186" s="2">
        <f t="shared" si="243"/>
        <v>0.99997241633594158</v>
      </c>
      <c r="FO186" s="2">
        <f t="shared" si="243"/>
        <v>0.99996322440967411</v>
      </c>
      <c r="FP186" s="2">
        <f t="shared" si="243"/>
        <v>0.99996799008173498</v>
      </c>
      <c r="FQ186" s="2">
        <f t="shared" si="243"/>
        <v>0.99997013530868084</v>
      </c>
      <c r="FR186" s="2">
        <f t="shared" si="243"/>
        <v>0.99997055630026899</v>
      </c>
      <c r="FS186" s="2">
        <f t="shared" si="243"/>
        <v>0.99997350989932521</v>
      </c>
      <c r="FT186" s="2">
        <f t="shared" si="243"/>
        <v>0.99997258771352404</v>
      </c>
      <c r="FU186" s="2">
        <f t="shared" si="243"/>
        <v>0.99996211216157405</v>
      </c>
      <c r="FW186" s="2">
        <f t="shared" si="234"/>
        <v>0.582258095104914</v>
      </c>
      <c r="FX186" s="2">
        <f t="shared" si="234"/>
        <v>0.61286372284581758</v>
      </c>
      <c r="FY186" s="2">
        <f t="shared" si="234"/>
        <v>0.67212799436688864</v>
      </c>
      <c r="FZ186" s="2">
        <f t="shared" si="234"/>
        <v>0.65928176747498179</v>
      </c>
      <c r="GA186" s="2">
        <f t="shared" si="234"/>
        <v>0.66730251985072764</v>
      </c>
      <c r="GB186" s="2">
        <f t="shared" si="234"/>
        <v>0.71735267484472598</v>
      </c>
      <c r="GC186" s="2">
        <f t="shared" si="234"/>
        <v>0.69595262171795513</v>
      </c>
      <c r="GD186" s="2">
        <f t="shared" si="234"/>
        <v>0.68347915523070968</v>
      </c>
      <c r="GE186" s="2">
        <f t="shared" si="234"/>
        <v>0.71543865303571297</v>
      </c>
      <c r="GF186" s="2">
        <f t="shared" si="234"/>
        <v>0.70351495227408167</v>
      </c>
      <c r="GG186" s="2">
        <f t="shared" si="234"/>
        <v>0.70587845272583793</v>
      </c>
      <c r="GH186" s="2">
        <f t="shared" si="234"/>
        <v>0.64012806733711236</v>
      </c>
      <c r="GI186" s="2">
        <f t="shared" si="234"/>
        <v>0.59107559631494333</v>
      </c>
      <c r="GJ186" s="2">
        <f t="shared" si="234"/>
        <v>0.48456589731100974</v>
      </c>
      <c r="GK186" s="2">
        <f t="shared" si="234"/>
        <v>0.47985320410676097</v>
      </c>
      <c r="GM186" s="86">
        <f t="shared" si="235"/>
        <v>0</v>
      </c>
      <c r="GN186" s="86">
        <f t="shared" si="235"/>
        <v>3.1693618376514848E-209</v>
      </c>
      <c r="GO186" s="86">
        <f t="shared" si="235"/>
        <v>3.129758234617323E-224</v>
      </c>
      <c r="GP186" s="86">
        <f t="shared" si="235"/>
        <v>7.2331106050676225E-233</v>
      </c>
      <c r="GQ186" s="86">
        <f t="shared" si="235"/>
        <v>6.4254484552281212E-231</v>
      </c>
      <c r="GR186" s="86">
        <f t="shared" si="235"/>
        <v>5.2083475573159082E-200</v>
      </c>
      <c r="GS186" s="86">
        <f t="shared" si="235"/>
        <v>1.4414966813905212E-204</v>
      </c>
      <c r="GT186" s="86">
        <f t="shared" si="235"/>
        <v>3.546356847311697E-249</v>
      </c>
      <c r="GU186" s="86">
        <f t="shared" si="235"/>
        <v>0</v>
      </c>
      <c r="GV186" s="86">
        <f t="shared" si="235"/>
        <v>0</v>
      </c>
      <c r="GW186" s="86">
        <f t="shared" si="235"/>
        <v>3.0051602139775743E-288</v>
      </c>
      <c r="GX186" s="86">
        <f t="shared" si="235"/>
        <v>0</v>
      </c>
      <c r="GY186" s="86">
        <f t="shared" si="235"/>
        <v>6.2989027049905602E-168</v>
      </c>
      <c r="GZ186" s="86">
        <f t="shared" si="235"/>
        <v>1.2751735063765309E-166</v>
      </c>
      <c r="HA186" s="86">
        <f t="shared" si="235"/>
        <v>3.6809475675686345E-267</v>
      </c>
      <c r="HC186" s="86">
        <f t="shared" si="186"/>
        <v>1.9881453531149307E-127</v>
      </c>
      <c r="HD186" s="86">
        <f t="shared" si="186"/>
        <v>6.7588865023998744E-123</v>
      </c>
      <c r="HE186" s="86">
        <f t="shared" si="186"/>
        <v>3.4173678307456558E-125</v>
      </c>
      <c r="HF186" s="86">
        <f t="shared" si="185"/>
        <v>1.0641039690772129E-238</v>
      </c>
      <c r="HG186" s="86">
        <f t="shared" si="185"/>
        <v>8.091646417064883E-212</v>
      </c>
      <c r="HH186" s="86">
        <f t="shared" si="185"/>
        <v>3.2406980098603263E-180</v>
      </c>
      <c r="HI186" s="86">
        <f t="shared" si="185"/>
        <v>8.3783180419502809E-183</v>
      </c>
      <c r="HJ186" s="86">
        <f t="shared" si="185"/>
        <v>2.023501593713224E-196</v>
      </c>
      <c r="HK186" s="86">
        <f t="shared" si="185"/>
        <v>9.4282174707424243E-260</v>
      </c>
      <c r="HL186" s="86">
        <f t="shared" si="185"/>
        <v>6.5011139897287203E-230</v>
      </c>
      <c r="HM186" s="86">
        <f t="shared" si="185"/>
        <v>3.5099188396772498E-223</v>
      </c>
      <c r="HN186" s="86">
        <f t="shared" si="185"/>
        <v>6.0223273760873918E-231</v>
      </c>
      <c r="HO186" s="86">
        <f t="shared" si="231"/>
        <v>1.2742075638296697E-87</v>
      </c>
      <c r="HP186" s="86">
        <f t="shared" si="231"/>
        <v>1.3077034444466337E-86</v>
      </c>
      <c r="HQ186" s="86">
        <f t="shared" si="231"/>
        <v>6.1854511427969577E-120</v>
      </c>
      <c r="HS186" s="86">
        <f t="shared" si="236"/>
        <v>6.4718782101406539E-18</v>
      </c>
      <c r="HT186" s="86">
        <f t="shared" si="236"/>
        <v>8.5723429169785143E-28</v>
      </c>
      <c r="HU186" s="86">
        <f t="shared" si="236"/>
        <v>2.5270589081861119E-32</v>
      </c>
      <c r="HV186" s="86">
        <f t="shared" si="236"/>
        <v>1.9395643538280921E-35</v>
      </c>
      <c r="HW186" s="86">
        <f t="shared" si="236"/>
        <v>2.6979337951092058E-33</v>
      </c>
      <c r="HX186" s="86">
        <f t="shared" si="236"/>
        <v>2.0503488798022201E-41</v>
      </c>
      <c r="HY186" s="86">
        <f t="shared" si="236"/>
        <v>1.3157616903349088E-35</v>
      </c>
      <c r="HZ186" s="86">
        <f t="shared" si="236"/>
        <v>2.285608860524076E-32</v>
      </c>
      <c r="IA186" s="86">
        <f t="shared" si="236"/>
        <v>2.5143731566852742E-47</v>
      </c>
      <c r="IB186" s="86">
        <f t="shared" si="236"/>
        <v>3.0143946548952121E-49</v>
      </c>
      <c r="IC186" s="86">
        <f t="shared" si="236"/>
        <v>2.1745383523905059E-45</v>
      </c>
      <c r="ID186" s="86">
        <f t="shared" si="236"/>
        <v>4.0422716431908997E-38</v>
      </c>
      <c r="IE186" s="86">
        <f t="shared" si="236"/>
        <v>3.4762210897755601E-26</v>
      </c>
      <c r="IF186" s="86">
        <f t="shared" si="236"/>
        <v>1.6659182391845602E-11</v>
      </c>
      <c r="IG186" s="86">
        <f t="shared" si="236"/>
        <v>1.2397039328964496E-11</v>
      </c>
      <c r="II186" s="86">
        <f t="shared" si="237"/>
        <v>0.45777790300748072</v>
      </c>
      <c r="IJ186" s="86">
        <f t="shared" si="237"/>
        <v>0.36717108680914318</v>
      </c>
      <c r="IK186" s="86">
        <f t="shared" si="237"/>
        <v>0.22361261371845406</v>
      </c>
      <c r="IL186" s="86">
        <f t="shared" si="237"/>
        <v>0.23220054642924287</v>
      </c>
      <c r="IM186" s="86">
        <f t="shared" si="237"/>
        <v>0.23619029002720862</v>
      </c>
      <c r="IN186" s="86">
        <f t="shared" si="237"/>
        <v>0.10392557155012684</v>
      </c>
      <c r="IO186" s="86">
        <f t="shared" si="237"/>
        <v>0.17648051497321515</v>
      </c>
      <c r="IP186" s="86">
        <f t="shared" si="237"/>
        <v>0.21380784276185377</v>
      </c>
      <c r="IQ186" s="86">
        <f t="shared" si="237"/>
        <v>9.1480360964794671E-2</v>
      </c>
      <c r="IR186" s="86">
        <f t="shared" si="237"/>
        <v>0.10491723075595909</v>
      </c>
      <c r="IS186" s="86">
        <f t="shared" si="237"/>
        <v>0.10068830497459484</v>
      </c>
      <c r="IT186" s="86">
        <f t="shared" si="237"/>
        <v>0.2696366466337608</v>
      </c>
      <c r="IU186" s="86">
        <f t="shared" si="237"/>
        <v>0.41747782809135359</v>
      </c>
      <c r="IV186" s="86">
        <f t="shared" si="237"/>
        <v>0.4914572560662403</v>
      </c>
      <c r="IW186" s="86">
        <f t="shared" si="237"/>
        <v>0.48757817951864402</v>
      </c>
      <c r="IY186" s="86">
        <f t="shared" si="238"/>
        <v>0.45777790300748072</v>
      </c>
      <c r="IZ186" s="86">
        <f t="shared" si="238"/>
        <v>0.36717108680914318</v>
      </c>
      <c r="JA186" s="86">
        <f t="shared" si="238"/>
        <v>0.22361261371845406</v>
      </c>
      <c r="JB186" s="86">
        <f t="shared" si="238"/>
        <v>0.23220054642924287</v>
      </c>
      <c r="JC186" s="86">
        <f t="shared" si="238"/>
        <v>0.23619029002720862</v>
      </c>
      <c r="JD186" s="86">
        <f t="shared" si="238"/>
        <v>0.10392557155012684</v>
      </c>
      <c r="JE186" s="86">
        <f t="shared" si="238"/>
        <v>0.17648051497321515</v>
      </c>
      <c r="JF186" s="86">
        <f t="shared" si="238"/>
        <v>0.21380784276185377</v>
      </c>
      <c r="JG186" s="86">
        <f t="shared" si="238"/>
        <v>9.1480360964794671E-2</v>
      </c>
      <c r="JH186" s="86">
        <f t="shared" si="238"/>
        <v>0.10491723075595909</v>
      </c>
      <c r="JI186" s="86">
        <f t="shared" si="238"/>
        <v>0.10068830497459484</v>
      </c>
      <c r="JJ186" s="86">
        <f t="shared" si="238"/>
        <v>0.2696366466337608</v>
      </c>
      <c r="JK186" s="86">
        <f t="shared" si="238"/>
        <v>0.41747782809135359</v>
      </c>
      <c r="JL186" s="86">
        <f t="shared" si="238"/>
        <v>0.49145725608289947</v>
      </c>
      <c r="JM186" s="86">
        <f t="shared" si="238"/>
        <v>0.48757817953104104</v>
      </c>
    </row>
    <row r="187" spans="2:273" x14ac:dyDescent="0.25">
      <c r="B187" s="2">
        <v>160</v>
      </c>
      <c r="C187" s="37">
        <v>62.908999999999999</v>
      </c>
      <c r="D187" s="37">
        <v>56.512999999999998</v>
      </c>
      <c r="E187" s="37">
        <v>54.125</v>
      </c>
      <c r="F187" s="37">
        <v>53.820999999999998</v>
      </c>
      <c r="G187" s="37">
        <v>56.204999999999998</v>
      </c>
      <c r="H187" s="37">
        <v>54.026000000000003</v>
      </c>
      <c r="I187" s="37">
        <v>52.829000000000001</v>
      </c>
      <c r="J187" s="37">
        <v>56.878</v>
      </c>
      <c r="K187" s="37">
        <v>53.927</v>
      </c>
      <c r="L187" s="37">
        <v>53.39</v>
      </c>
      <c r="M187" s="37">
        <v>60.853999999999999</v>
      </c>
      <c r="N187" s="37">
        <v>59.341000000000001</v>
      </c>
      <c r="O187" s="37">
        <v>63.22</v>
      </c>
      <c r="P187" s="37">
        <v>75.367999999999995</v>
      </c>
      <c r="Q187" s="37">
        <v>103.97499999999999</v>
      </c>
      <c r="S187" s="4">
        <f t="shared" si="239"/>
        <v>63.185334703966305</v>
      </c>
      <c r="T187" s="4">
        <f t="shared" si="239"/>
        <v>57.130035487565934</v>
      </c>
      <c r="U187" s="4">
        <f t="shared" si="239"/>
        <v>54.61026404407481</v>
      </c>
      <c r="V187" s="4">
        <f t="shared" si="239"/>
        <v>55.278882926457925</v>
      </c>
      <c r="W187" s="4">
        <f t="shared" si="239"/>
        <v>56.659961244244251</v>
      </c>
      <c r="X187" s="4">
        <f t="shared" si="239"/>
        <v>54.937997926287586</v>
      </c>
      <c r="Y187" s="4">
        <f t="shared" si="239"/>
        <v>53.849187592641734</v>
      </c>
      <c r="Z187" s="4">
        <f t="shared" si="239"/>
        <v>55.868467493284342</v>
      </c>
      <c r="AA187" s="4">
        <f t="shared" si="239"/>
        <v>54.265254848820959</v>
      </c>
      <c r="AB187" s="4">
        <f t="shared" si="239"/>
        <v>55.758149828981217</v>
      </c>
      <c r="AC187" s="4">
        <f t="shared" si="239"/>
        <v>58.739250492307612</v>
      </c>
      <c r="AD187" s="4">
        <f t="shared" si="239"/>
        <v>60.293088358430261</v>
      </c>
      <c r="AE187" s="4">
        <f t="shared" si="239"/>
        <v>64.001480769483337</v>
      </c>
      <c r="AF187" s="4">
        <f t="shared" si="239"/>
        <v>75.143937020406398</v>
      </c>
      <c r="AG187" s="4">
        <f t="shared" si="239"/>
        <v>101.72789050344915</v>
      </c>
      <c r="AI187" s="4">
        <f t="shared" si="240"/>
        <v>-0.27633470396630599</v>
      </c>
      <c r="AJ187" s="4">
        <f t="shared" si="240"/>
        <v>-0.61703548756593563</v>
      </c>
      <c r="AK187" s="4">
        <f t="shared" si="240"/>
        <v>-0.48526404407481039</v>
      </c>
      <c r="AL187" s="4">
        <f t="shared" si="240"/>
        <v>-1.4578829264579269</v>
      </c>
      <c r="AM187" s="4">
        <f t="shared" si="240"/>
        <v>-0.45496124424425233</v>
      </c>
      <c r="AN187" s="4">
        <f t="shared" si="240"/>
        <v>-0.91199792628758303</v>
      </c>
      <c r="AO187" s="4">
        <f t="shared" si="240"/>
        <v>-1.020187592641733</v>
      </c>
      <c r="AP187" s="4">
        <f t="shared" si="240"/>
        <v>1.009532506715658</v>
      </c>
      <c r="AQ187" s="4">
        <f t="shared" si="240"/>
        <v>-0.33825484882095935</v>
      </c>
      <c r="AR187" s="4">
        <f t="shared" si="240"/>
        <v>-2.3681498289812168</v>
      </c>
      <c r="AS187" s="4">
        <f t="shared" si="240"/>
        <v>2.1147495076923875</v>
      </c>
      <c r="AT187" s="4">
        <f t="shared" si="240"/>
        <v>-0.95208835843025952</v>
      </c>
      <c r="AU187" s="4">
        <f t="shared" si="240"/>
        <v>-0.78148076948333767</v>
      </c>
      <c r="AV187" s="4">
        <f t="shared" si="240"/>
        <v>0.22406297959359733</v>
      </c>
      <c r="AW187" s="4">
        <f t="shared" si="240"/>
        <v>2.2471094965508485</v>
      </c>
      <c r="AY187" s="2">
        <f t="shared" si="232"/>
        <v>63.185334703966305</v>
      </c>
      <c r="AZ187" s="2">
        <f t="shared" si="232"/>
        <v>56.846092548720918</v>
      </c>
      <c r="BA187" s="2">
        <f t="shared" si="232"/>
        <v>54.52129008650018</v>
      </c>
      <c r="BB187" s="2">
        <f t="shared" si="232"/>
        <v>55.175859622049714</v>
      </c>
      <c r="BC187" s="2">
        <f t="shared" si="232"/>
        <v>56.469993160237479</v>
      </c>
      <c r="BD187" s="2">
        <f t="shared" si="232"/>
        <v>54.921614353191998</v>
      </c>
      <c r="BE187" s="2">
        <f t="shared" si="232"/>
        <v>53.72272720616494</v>
      </c>
      <c r="BF187" s="2">
        <f t="shared" si="232"/>
        <v>55.714514069762913</v>
      </c>
      <c r="BG187" s="2">
        <f t="shared" si="232"/>
        <v>54.227835032765967</v>
      </c>
      <c r="BH187" s="2">
        <f t="shared" si="232"/>
        <v>55.69257973641308</v>
      </c>
      <c r="BI187" s="2">
        <f t="shared" si="232"/>
        <v>58.7014817016791</v>
      </c>
      <c r="BJ187" s="2">
        <f t="shared" si="232"/>
        <v>59.857695727680962</v>
      </c>
      <c r="BK187" s="2">
        <f t="shared" si="232"/>
        <v>62.218311109034154</v>
      </c>
      <c r="BL187" s="2">
        <f t="shared" si="232"/>
        <v>60.126246862204766</v>
      </c>
      <c r="BM187" s="2">
        <f t="shared" si="232"/>
        <v>66.930566828197612</v>
      </c>
      <c r="BO187" s="2" t="str">
        <f t="shared" si="187"/>
        <v/>
      </c>
      <c r="BP187" s="2" t="str">
        <f t="shared" si="188"/>
        <v/>
      </c>
      <c r="BQ187" s="2" t="str">
        <f t="shared" si="189"/>
        <v/>
      </c>
      <c r="BR187" s="2" t="str">
        <f t="shared" si="190"/>
        <v/>
      </c>
      <c r="BS187" s="2" t="str">
        <f t="shared" si="191"/>
        <v/>
      </c>
      <c r="BT187" s="2" t="str">
        <f t="shared" si="192"/>
        <v/>
      </c>
      <c r="BU187" s="2" t="str">
        <f t="shared" si="193"/>
        <v/>
      </c>
      <c r="BV187" s="2" t="str">
        <f t="shared" si="194"/>
        <v/>
      </c>
      <c r="BW187" s="2" t="str">
        <f t="shared" si="195"/>
        <v/>
      </c>
      <c r="BX187" s="2" t="str">
        <f t="shared" si="196"/>
        <v/>
      </c>
      <c r="BY187" s="2" t="str">
        <f t="shared" si="197"/>
        <v/>
      </c>
      <c r="BZ187" s="2" t="str">
        <f t="shared" si="198"/>
        <v/>
      </c>
      <c r="CA187" s="2" t="str">
        <f t="shared" si="199"/>
        <v/>
      </c>
      <c r="CB187" s="2" t="str">
        <f t="shared" si="200"/>
        <v/>
      </c>
      <c r="CC187" s="2" t="str">
        <f t="shared" si="201"/>
        <v/>
      </c>
      <c r="CE187" s="2" t="str">
        <f t="shared" si="233"/>
        <v/>
      </c>
      <c r="CF187" s="2" t="str">
        <f t="shared" si="233"/>
        <v/>
      </c>
      <c r="CG187" s="2" t="str">
        <f t="shared" si="233"/>
        <v/>
      </c>
      <c r="CH187" s="2" t="str">
        <f t="shared" si="233"/>
        <v/>
      </c>
      <c r="CI187" s="2" t="str">
        <f t="shared" si="233"/>
        <v/>
      </c>
      <c r="CJ187" s="2" t="str">
        <f t="shared" si="233"/>
        <v/>
      </c>
      <c r="CK187" s="2" t="str">
        <f t="shared" si="233"/>
        <v/>
      </c>
      <c r="CL187" s="2" t="str">
        <f t="shared" si="233"/>
        <v/>
      </c>
      <c r="CM187" s="2" t="str">
        <f t="shared" si="233"/>
        <v/>
      </c>
      <c r="CN187" s="2" t="str">
        <f t="shared" si="233"/>
        <v/>
      </c>
      <c r="CO187" s="2" t="str">
        <f t="shared" si="233"/>
        <v/>
      </c>
      <c r="CP187" s="2" t="str">
        <f t="shared" si="233"/>
        <v/>
      </c>
      <c r="CQ187" s="2" t="str">
        <f t="shared" si="233"/>
        <v/>
      </c>
      <c r="CR187" s="2" t="str">
        <f t="shared" si="233"/>
        <v/>
      </c>
      <c r="CS187" s="2" t="str">
        <f t="shared" si="233"/>
        <v/>
      </c>
      <c r="CU187" s="2" t="str">
        <f t="shared" si="202"/>
        <v/>
      </c>
      <c r="CV187" s="2" t="str">
        <f t="shared" si="203"/>
        <v/>
      </c>
      <c r="CW187" s="2" t="str">
        <f t="shared" si="204"/>
        <v/>
      </c>
      <c r="CX187" s="2" t="str">
        <f t="shared" si="205"/>
        <v/>
      </c>
      <c r="CY187" s="2" t="str">
        <f t="shared" si="206"/>
        <v/>
      </c>
      <c r="CZ187" s="2" t="str">
        <f t="shared" si="207"/>
        <v/>
      </c>
      <c r="DA187" s="2" t="str">
        <f t="shared" si="208"/>
        <v/>
      </c>
      <c r="DB187" s="2" t="str">
        <f t="shared" si="209"/>
        <v/>
      </c>
      <c r="DC187" s="2" t="str">
        <f t="shared" si="210"/>
        <v/>
      </c>
      <c r="DD187" s="2" t="str">
        <f t="shared" si="211"/>
        <v/>
      </c>
      <c r="DE187" s="2" t="str">
        <f t="shared" si="212"/>
        <v/>
      </c>
      <c r="DF187" s="2" t="str">
        <f t="shared" si="213"/>
        <v/>
      </c>
      <c r="DG187" s="2" t="str">
        <f t="shared" si="214"/>
        <v/>
      </c>
      <c r="DH187" s="2" t="str">
        <f t="shared" si="215"/>
        <v/>
      </c>
      <c r="DI187" s="2" t="str">
        <f t="shared" si="216"/>
        <v/>
      </c>
      <c r="DK187" s="2">
        <f t="shared" si="241"/>
        <v>173.84210890688257</v>
      </c>
      <c r="DL187" s="2">
        <f t="shared" si="241"/>
        <v>99.335893234672284</v>
      </c>
      <c r="DM187" s="2">
        <f t="shared" si="241"/>
        <v>117.80536091815159</v>
      </c>
      <c r="DN187" s="2">
        <f t="shared" si="241"/>
        <v>102.33605647840531</v>
      </c>
      <c r="DO187" s="2">
        <f t="shared" si="241"/>
        <v>104.81330624206575</v>
      </c>
      <c r="DP187" s="2">
        <f t="shared" si="241"/>
        <v>84.600899728178803</v>
      </c>
      <c r="DQ187" s="2">
        <f t="shared" si="241"/>
        <v>96.931108124433692</v>
      </c>
      <c r="DR187" s="2">
        <f t="shared" si="241"/>
        <v>94.186723749119068</v>
      </c>
      <c r="DS187" s="2">
        <f t="shared" si="241"/>
        <v>116.85250364145661</v>
      </c>
      <c r="DT187" s="2">
        <f t="shared" si="241"/>
        <v>95.14389331436702</v>
      </c>
      <c r="DU187" s="2">
        <f t="shared" si="241"/>
        <v>112.0638543859649</v>
      </c>
      <c r="DV187" s="2">
        <f t="shared" si="241"/>
        <v>121.85516594746717</v>
      </c>
      <c r="DW187" s="2">
        <f t="shared" si="241"/>
        <v>104.69849260042282</v>
      </c>
      <c r="DX187" s="2">
        <f t="shared" si="241"/>
        <v>80.712956307258594</v>
      </c>
      <c r="DY187" s="2">
        <f t="shared" si="241"/>
        <v>111.37512254901961</v>
      </c>
      <c r="EA187" s="2">
        <f t="shared" si="245"/>
        <v>59.453373626373612</v>
      </c>
      <c r="EB187" s="2">
        <f t="shared" si="245"/>
        <v>54.539210188725797</v>
      </c>
      <c r="EC187" s="2">
        <f t="shared" si="245"/>
        <v>52.934899132066619</v>
      </c>
      <c r="ED187" s="2">
        <f t="shared" si="245"/>
        <v>52.057679812566562</v>
      </c>
      <c r="EE187" s="2">
        <f t="shared" si="245"/>
        <v>55.179068238443307</v>
      </c>
      <c r="EF187" s="2">
        <f t="shared" si="244"/>
        <v>53.735635028248595</v>
      </c>
      <c r="EG187" s="2">
        <f t="shared" si="244"/>
        <v>52.038611031723349</v>
      </c>
      <c r="EH187" s="2">
        <f t="shared" si="244"/>
        <v>54.201589967862688</v>
      </c>
      <c r="EI187" s="2">
        <f t="shared" si="244"/>
        <v>51.442202947224118</v>
      </c>
      <c r="EJ187" s="2">
        <f t="shared" si="244"/>
        <v>52.396009385054462</v>
      </c>
      <c r="EK187" s="2">
        <f t="shared" si="217"/>
        <v>57.466232624590305</v>
      </c>
      <c r="EL187" s="2">
        <f t="shared" si="184"/>
        <v>59.508504805591954</v>
      </c>
      <c r="EM187" s="2">
        <f t="shared" si="184"/>
        <v>61.769560159799468</v>
      </c>
      <c r="EN187" s="2">
        <f t="shared" si="184"/>
        <v>60.329179173233129</v>
      </c>
      <c r="EO187" s="2">
        <f t="shared" si="184"/>
        <v>66.795838285316179</v>
      </c>
      <c r="EQ187" s="2">
        <f t="shared" si="242"/>
        <v>65.622098309648322</v>
      </c>
      <c r="ER187" s="2">
        <f t="shared" si="242"/>
        <v>58.173484814517508</v>
      </c>
      <c r="ES187" s="2">
        <f t="shared" si="242"/>
        <v>55.225126124101308</v>
      </c>
      <c r="ET187" s="2">
        <f t="shared" si="242"/>
        <v>56.643922839678588</v>
      </c>
      <c r="EU187" s="2">
        <f t="shared" si="242"/>
        <v>57.055595828831443</v>
      </c>
      <c r="EV187" s="2">
        <f t="shared" si="242"/>
        <v>55.34691846381196</v>
      </c>
      <c r="EW187" s="2">
        <f t="shared" si="242"/>
        <v>54.392310041104253</v>
      </c>
      <c r="EX187" s="2">
        <f t="shared" si="242"/>
        <v>56.352073513764878</v>
      </c>
      <c r="EY187" s="2">
        <f t="shared" si="242"/>
        <v>55.235324302830321</v>
      </c>
      <c r="EZ187" s="2">
        <f t="shared" si="242"/>
        <v>56.957896458030433</v>
      </c>
      <c r="FA187" s="2">
        <f t="shared" si="242"/>
        <v>59.168838567120787</v>
      </c>
      <c r="FB187" s="2">
        <f t="shared" si="242"/>
        <v>60.034200652932569</v>
      </c>
      <c r="FC187" s="2">
        <f t="shared" si="242"/>
        <v>62.499762295613365</v>
      </c>
      <c r="FD187" s="2">
        <f t="shared" si="242"/>
        <v>59.928376534479725</v>
      </c>
      <c r="FE187" s="2">
        <f t="shared" si="242"/>
        <v>67.0606952871332</v>
      </c>
      <c r="FG187" s="2">
        <f t="shared" si="243"/>
        <v>0.99997280554877999</v>
      </c>
      <c r="FH187" s="2">
        <f t="shared" si="243"/>
        <v>0.99997721063380685</v>
      </c>
      <c r="FI187" s="2">
        <f t="shared" si="243"/>
        <v>0.99997937749309396</v>
      </c>
      <c r="FJ187" s="2">
        <f t="shared" si="243"/>
        <v>0.99997802192988383</v>
      </c>
      <c r="FK187" s="2">
        <f t="shared" si="243"/>
        <v>0.99998084129889975</v>
      </c>
      <c r="FL187" s="2">
        <f t="shared" si="243"/>
        <v>0.99997921252129862</v>
      </c>
      <c r="FM187" s="2">
        <f t="shared" si="243"/>
        <v>0.99997715273889343</v>
      </c>
      <c r="FN187" s="2">
        <f t="shared" si="243"/>
        <v>0.99997484333833275</v>
      </c>
      <c r="FO187" s="2">
        <f t="shared" si="243"/>
        <v>0.99996646015446899</v>
      </c>
      <c r="FP187" s="2">
        <f t="shared" si="243"/>
        <v>0.9999708065253512</v>
      </c>
      <c r="FQ187" s="2">
        <f t="shared" si="243"/>
        <v>0.99997276300623039</v>
      </c>
      <c r="FR187" s="2">
        <f t="shared" si="243"/>
        <v>0.99997314695712569</v>
      </c>
      <c r="FS187" s="2">
        <f t="shared" si="243"/>
        <v>0.99997584068473744</v>
      </c>
      <c r="FT187" s="2">
        <f t="shared" si="243"/>
        <v>0.99997499963730196</v>
      </c>
      <c r="FU187" s="2">
        <f t="shared" si="243"/>
        <v>0.99996544576548163</v>
      </c>
      <c r="FW187" s="2">
        <f t="shared" si="234"/>
        <v>0.60447669983084662</v>
      </c>
      <c r="FX187" s="2">
        <f t="shared" si="234"/>
        <v>0.63447639746779594</v>
      </c>
      <c r="FY187" s="2">
        <f t="shared" si="234"/>
        <v>0.69209435064739278</v>
      </c>
      <c r="FZ187" s="2">
        <f t="shared" si="234"/>
        <v>0.67965756924972565</v>
      </c>
      <c r="GA187" s="2">
        <f t="shared" si="234"/>
        <v>0.68742607402703071</v>
      </c>
      <c r="GB187" s="2">
        <f t="shared" si="234"/>
        <v>0.73564817197813936</v>
      </c>
      <c r="GC187" s="2">
        <f t="shared" si="234"/>
        <v>0.71508315087471441</v>
      </c>
      <c r="GD187" s="2">
        <f t="shared" si="234"/>
        <v>0.70305965014192728</v>
      </c>
      <c r="GE187" s="2">
        <f t="shared" si="234"/>
        <v>0.73381207011648242</v>
      </c>
      <c r="GF187" s="2">
        <f t="shared" si="234"/>
        <v>0.72235948399816952</v>
      </c>
      <c r="GG187" s="2">
        <f t="shared" si="234"/>
        <v>0.72463156105949933</v>
      </c>
      <c r="GH187" s="2">
        <f t="shared" si="234"/>
        <v>0.6610604331046358</v>
      </c>
      <c r="GI187" s="2">
        <f t="shared" si="234"/>
        <v>0.61313682015314297</v>
      </c>
      <c r="GJ187" s="2">
        <f t="shared" si="234"/>
        <v>0.50758626111501159</v>
      </c>
      <c r="GK187" s="2">
        <f t="shared" si="234"/>
        <v>0.50286810967652618</v>
      </c>
      <c r="GM187" s="86">
        <f t="shared" si="235"/>
        <v>0</v>
      </c>
      <c r="GN187" s="86">
        <f t="shared" si="235"/>
        <v>1.1766294184257837E-213</v>
      </c>
      <c r="GO187" s="86">
        <f t="shared" si="235"/>
        <v>5.9173677249511468E-229</v>
      </c>
      <c r="GP187" s="86">
        <f t="shared" si="235"/>
        <v>9.092597076761818E-238</v>
      </c>
      <c r="GQ187" s="86">
        <f t="shared" si="235"/>
        <v>8.3506635918180658E-236</v>
      </c>
      <c r="GR187" s="86">
        <f t="shared" si="235"/>
        <v>3.2256758983351073E-204</v>
      </c>
      <c r="GS187" s="86">
        <f t="shared" si="235"/>
        <v>7.511129221797983E-209</v>
      </c>
      <c r="GT187" s="86">
        <f t="shared" si="235"/>
        <v>1.8062342028835271E-254</v>
      </c>
      <c r="GU187" s="86">
        <f t="shared" si="235"/>
        <v>0</v>
      </c>
      <c r="GV187" s="86">
        <f t="shared" si="235"/>
        <v>0</v>
      </c>
      <c r="GW187" s="86">
        <f t="shared" si="235"/>
        <v>2.6488868901538868E-294</v>
      </c>
      <c r="GX187" s="86">
        <f t="shared" si="235"/>
        <v>0</v>
      </c>
      <c r="GY187" s="86">
        <f t="shared" si="235"/>
        <v>1.8107895886688336E-171</v>
      </c>
      <c r="GZ187" s="86">
        <f t="shared" si="235"/>
        <v>3.7847276940917677E-170</v>
      </c>
      <c r="HA187" s="86">
        <f t="shared" si="235"/>
        <v>9.4146574659024891E-273</v>
      </c>
      <c r="HC187" s="86">
        <f t="shared" si="186"/>
        <v>5.6431809417614875E-131</v>
      </c>
      <c r="HD187" s="86">
        <f t="shared" si="186"/>
        <v>2.7147156435337773E-126</v>
      </c>
      <c r="HE187" s="86">
        <f t="shared" si="186"/>
        <v>1.2757905823068047E-128</v>
      </c>
      <c r="HF187" s="86">
        <f t="shared" si="185"/>
        <v>2.6902855306696842E-245</v>
      </c>
      <c r="HG187" s="86">
        <f t="shared" si="185"/>
        <v>1.2021927901666336E-217</v>
      </c>
      <c r="HH187" s="86">
        <f t="shared" si="185"/>
        <v>4.2497530831777055E-185</v>
      </c>
      <c r="HI187" s="86">
        <f t="shared" ref="HI187:HN227" si="246" xml:space="preserve"> _xlfn.NORM.DIST($B187, I$8, ABS(I$12), TRUE) * _xlfn.NORM.DIST(($B187 - I$8)*I$16, 0, ABS(I$12), TRUE) * 2</f>
        <v>1.0044543894326651E-187</v>
      </c>
      <c r="HJ187" s="86">
        <f t="shared" si="246"/>
        <v>9.018384022965947E-202</v>
      </c>
      <c r="HK187" s="86">
        <f t="shared" si="246"/>
        <v>9.9219294249697503E-267</v>
      </c>
      <c r="HL187" s="86">
        <f t="shared" si="246"/>
        <v>5.5268938156290079E-236</v>
      </c>
      <c r="HM187" s="86">
        <f t="shared" si="246"/>
        <v>3.6677750007736079E-229</v>
      </c>
      <c r="HN187" s="86">
        <f t="shared" si="246"/>
        <v>3.5596420594430412E-237</v>
      </c>
      <c r="HO187" s="86">
        <f t="shared" si="231"/>
        <v>4.9551274007119518E-90</v>
      </c>
      <c r="HP187" s="86">
        <f t="shared" si="231"/>
        <v>5.2530875940468593E-89</v>
      </c>
      <c r="HQ187" s="86">
        <f t="shared" si="231"/>
        <v>3.0211634025818643E-123</v>
      </c>
      <c r="HS187" s="86">
        <f t="shared" si="236"/>
        <v>5.3066850809197258E-19</v>
      </c>
      <c r="HT187" s="86">
        <f t="shared" si="236"/>
        <v>1.7651836581698807E-29</v>
      </c>
      <c r="HU187" s="86">
        <f t="shared" si="236"/>
        <v>3.803657873206685E-34</v>
      </c>
      <c r="HV187" s="86">
        <f t="shared" si="236"/>
        <v>1.8023819561560597E-37</v>
      </c>
      <c r="HW187" s="86">
        <f t="shared" si="236"/>
        <v>3.8569954193035252E-35</v>
      </c>
      <c r="HX187" s="86">
        <f t="shared" si="236"/>
        <v>1.244180613551432E-43</v>
      </c>
      <c r="HY187" s="86">
        <f t="shared" si="236"/>
        <v>1.7315780359962323E-37</v>
      </c>
      <c r="HZ187" s="86">
        <f t="shared" si="236"/>
        <v>4.1163466958864875E-34</v>
      </c>
      <c r="IA187" s="86">
        <f t="shared" si="236"/>
        <v>8.0520850715493812E-50</v>
      </c>
      <c r="IB187" s="86">
        <f t="shared" si="236"/>
        <v>7.5008160118407729E-52</v>
      </c>
      <c r="IC187" s="86">
        <f t="shared" si="236"/>
        <v>6.9013297622183219E-48</v>
      </c>
      <c r="ID187" s="86">
        <f t="shared" si="236"/>
        <v>2.6636430635616649E-40</v>
      </c>
      <c r="IE187" s="86">
        <f t="shared" si="236"/>
        <v>8.558559207633018E-28</v>
      </c>
      <c r="IF187" s="86">
        <f t="shared" si="236"/>
        <v>3.2120170162175631E-12</v>
      </c>
      <c r="IG187" s="86">
        <f t="shared" si="236"/>
        <v>2.3005593302915019E-12</v>
      </c>
      <c r="II187" s="86">
        <f t="shared" si="237"/>
        <v>0.42607243044408333</v>
      </c>
      <c r="IJ187" s="86">
        <f t="shared" si="237"/>
        <v>0.31546726680745646</v>
      </c>
      <c r="IK187" s="86">
        <f t="shared" si="237"/>
        <v>0.1781210654335223</v>
      </c>
      <c r="IL187" s="86">
        <f t="shared" si="237"/>
        <v>0.18307081820739407</v>
      </c>
      <c r="IM187" s="86">
        <f t="shared" si="237"/>
        <v>0.18952456294508432</v>
      </c>
      <c r="IN187" s="86">
        <f t="shared" si="237"/>
        <v>7.5263539496416051E-2</v>
      </c>
      <c r="IO187" s="86">
        <f t="shared" si="237"/>
        <v>0.1376176107976429</v>
      </c>
      <c r="IP187" s="86">
        <f t="shared" si="237"/>
        <v>0.1712055435442161</v>
      </c>
      <c r="IQ187" s="86">
        <f t="shared" si="237"/>
        <v>6.4415871248803061E-2</v>
      </c>
      <c r="IR187" s="86">
        <f t="shared" si="237"/>
        <v>7.4161723284927372E-2</v>
      </c>
      <c r="IS187" s="86">
        <f t="shared" si="237"/>
        <v>7.0908735049541038E-2</v>
      </c>
      <c r="IT187" s="86">
        <f t="shared" si="237"/>
        <v>0.21533446634130138</v>
      </c>
      <c r="IU187" s="86">
        <f t="shared" si="237"/>
        <v>0.37056996703197886</v>
      </c>
      <c r="IV187" s="86">
        <f t="shared" si="237"/>
        <v>0.50180596454859883</v>
      </c>
      <c r="IW187" s="86">
        <f t="shared" si="237"/>
        <v>0.50087013779749434</v>
      </c>
      <c r="IY187" s="86">
        <f t="shared" si="238"/>
        <v>0.42607243044408333</v>
      </c>
      <c r="IZ187" s="86">
        <f t="shared" si="238"/>
        <v>0.31546726680745646</v>
      </c>
      <c r="JA187" s="86">
        <f t="shared" si="238"/>
        <v>0.1781210654335223</v>
      </c>
      <c r="JB187" s="86">
        <f t="shared" si="238"/>
        <v>0.18307081820739407</v>
      </c>
      <c r="JC187" s="86">
        <f t="shared" si="238"/>
        <v>0.18952456294508432</v>
      </c>
      <c r="JD187" s="86">
        <f t="shared" si="238"/>
        <v>7.5263539496416051E-2</v>
      </c>
      <c r="JE187" s="86">
        <f t="shared" si="238"/>
        <v>0.1376176107976429</v>
      </c>
      <c r="JF187" s="86">
        <f t="shared" si="238"/>
        <v>0.1712055435442161</v>
      </c>
      <c r="JG187" s="86">
        <f t="shared" si="238"/>
        <v>6.4415871248803061E-2</v>
      </c>
      <c r="JH187" s="86">
        <f t="shared" si="238"/>
        <v>7.4161723284927372E-2</v>
      </c>
      <c r="JI187" s="86">
        <f t="shared" si="238"/>
        <v>7.0908735049541038E-2</v>
      </c>
      <c r="JJ187" s="86">
        <f t="shared" si="238"/>
        <v>0.21533446634130138</v>
      </c>
      <c r="JK187" s="86">
        <f t="shared" si="238"/>
        <v>0.37056996703197886</v>
      </c>
      <c r="JL187" s="86">
        <f t="shared" si="238"/>
        <v>0.50180596455181081</v>
      </c>
      <c r="JM187" s="86">
        <f t="shared" si="238"/>
        <v>0.50087013779979495</v>
      </c>
    </row>
    <row r="188" spans="2:273" x14ac:dyDescent="0.25">
      <c r="B188" s="2">
        <v>161</v>
      </c>
      <c r="C188" s="37">
        <v>65.022999999999996</v>
      </c>
      <c r="D188" s="37">
        <v>55.615000000000002</v>
      </c>
      <c r="E188" s="37">
        <v>54.274999999999999</v>
      </c>
      <c r="F188" s="37">
        <v>54.718000000000004</v>
      </c>
      <c r="G188" s="37">
        <v>56.820999999999998</v>
      </c>
      <c r="H188" s="37">
        <v>53.436</v>
      </c>
      <c r="I188" s="37">
        <v>52.634</v>
      </c>
      <c r="J188" s="37">
        <v>54.22</v>
      </c>
      <c r="K188" s="37">
        <v>54.951000000000001</v>
      </c>
      <c r="L188" s="37">
        <v>54.244</v>
      </c>
      <c r="M188" s="37">
        <v>61.244</v>
      </c>
      <c r="N188" s="37">
        <v>58.122</v>
      </c>
      <c r="O188" s="37">
        <v>63.707000000000001</v>
      </c>
      <c r="P188" s="37">
        <v>74.367999999999995</v>
      </c>
      <c r="Q188" s="37">
        <v>99.1</v>
      </c>
      <c r="S188" s="4">
        <f t="shared" si="239"/>
        <v>63.057338012332366</v>
      </c>
      <c r="T188" s="4">
        <f t="shared" si="239"/>
        <v>56.965226073490626</v>
      </c>
      <c r="U188" s="4">
        <f t="shared" si="239"/>
        <v>54.507315947881033</v>
      </c>
      <c r="V188" s="4">
        <f t="shared" si="239"/>
        <v>55.168762465842747</v>
      </c>
      <c r="W188" s="4">
        <f t="shared" si="239"/>
        <v>56.533255127492467</v>
      </c>
      <c r="X188" s="4">
        <f t="shared" si="239"/>
        <v>54.836764168109262</v>
      </c>
      <c r="Y188" s="4">
        <f t="shared" si="239"/>
        <v>53.705594627260702</v>
      </c>
      <c r="Z188" s="4">
        <f t="shared" si="239"/>
        <v>55.747875644502344</v>
      </c>
      <c r="AA188" s="4">
        <f t="shared" si="239"/>
        <v>54.164414836899731</v>
      </c>
      <c r="AB188" s="4">
        <f t="shared" si="239"/>
        <v>55.721705860581636</v>
      </c>
      <c r="AC188" s="4">
        <f t="shared" si="239"/>
        <v>58.648456855497109</v>
      </c>
      <c r="AD188" s="4">
        <f t="shared" si="239"/>
        <v>60.026392750222875</v>
      </c>
      <c r="AE188" s="4">
        <f t="shared" si="239"/>
        <v>63.411472371501446</v>
      </c>
      <c r="AF188" s="4">
        <f t="shared" si="239"/>
        <v>73.006905326052092</v>
      </c>
      <c r="AG188" s="4">
        <f t="shared" si="239"/>
        <v>97.026571985743487</v>
      </c>
      <c r="AI188" s="4">
        <f t="shared" si="240"/>
        <v>1.9656619876676302</v>
      </c>
      <c r="AJ188" s="4">
        <f t="shared" si="240"/>
        <v>-1.3502260734906244</v>
      </c>
      <c r="AK188" s="4">
        <f t="shared" si="240"/>
        <v>-0.23231594788103394</v>
      </c>
      <c r="AL188" s="4">
        <f t="shared" si="240"/>
        <v>-0.45076246584274315</v>
      </c>
      <c r="AM188" s="4">
        <f t="shared" si="240"/>
        <v>0.28774487250753111</v>
      </c>
      <c r="AN188" s="4">
        <f t="shared" si="240"/>
        <v>-1.4007641681092622</v>
      </c>
      <c r="AO188" s="4">
        <f t="shared" si="240"/>
        <v>-1.0715946272607013</v>
      </c>
      <c r="AP188" s="4">
        <f t="shared" si="240"/>
        <v>-1.5278756445023447</v>
      </c>
      <c r="AQ188" s="4">
        <f t="shared" si="240"/>
        <v>0.78658516310026982</v>
      </c>
      <c r="AR188" s="4">
        <f t="shared" si="240"/>
        <v>-1.4777058605816364</v>
      </c>
      <c r="AS188" s="4">
        <f t="shared" si="240"/>
        <v>2.5955431445028907</v>
      </c>
      <c r="AT188" s="4">
        <f t="shared" si="240"/>
        <v>-1.9043927502228755</v>
      </c>
      <c r="AU188" s="4">
        <f t="shared" si="240"/>
        <v>0.29552762849855441</v>
      </c>
      <c r="AV188" s="4">
        <f t="shared" si="240"/>
        <v>1.3610946739479033</v>
      </c>
      <c r="AW188" s="4">
        <f t="shared" si="240"/>
        <v>2.0734280142565069</v>
      </c>
      <c r="AY188" s="2">
        <f t="shared" si="232"/>
        <v>63.057338012332366</v>
      </c>
      <c r="AZ188" s="2">
        <f t="shared" si="232"/>
        <v>56.776525134018883</v>
      </c>
      <c r="BA188" s="2">
        <f t="shared" si="232"/>
        <v>54.455462562317265</v>
      </c>
      <c r="BB188" s="2">
        <f t="shared" si="232"/>
        <v>55.110475722219313</v>
      </c>
      <c r="BC188" s="2">
        <f t="shared" si="232"/>
        <v>56.420983273477304</v>
      </c>
      <c r="BD188" s="2">
        <f t="shared" si="232"/>
        <v>54.828934734808229</v>
      </c>
      <c r="BE188" s="2">
        <f t="shared" si="232"/>
        <v>53.634612650957294</v>
      </c>
      <c r="BF188" s="2">
        <f t="shared" si="232"/>
        <v>55.65664176892858</v>
      </c>
      <c r="BG188" s="2">
        <f t="shared" si="232"/>
        <v>54.147662968466797</v>
      </c>
      <c r="BH188" s="2">
        <f t="shared" si="232"/>
        <v>55.692192194479105</v>
      </c>
      <c r="BI188" s="2">
        <f t="shared" si="232"/>
        <v>58.631589716408278</v>
      </c>
      <c r="BJ188" s="2">
        <f t="shared" si="232"/>
        <v>59.775922062609496</v>
      </c>
      <c r="BK188" s="2">
        <f t="shared" si="232"/>
        <v>62.159052390681914</v>
      </c>
      <c r="BL188" s="2">
        <f t="shared" si="232"/>
        <v>60.02733410947566</v>
      </c>
      <c r="BM188" s="2">
        <f t="shared" si="232"/>
        <v>66.707715793655439</v>
      </c>
      <c r="BO188" s="2" t="str">
        <f t="shared" si="187"/>
        <v/>
      </c>
      <c r="BP188" s="2" t="str">
        <f t="shared" si="188"/>
        <v/>
      </c>
      <c r="BQ188" s="2" t="str">
        <f t="shared" si="189"/>
        <v/>
      </c>
      <c r="BR188" s="2" t="str">
        <f t="shared" si="190"/>
        <v/>
      </c>
      <c r="BS188" s="2" t="str">
        <f t="shared" si="191"/>
        <v/>
      </c>
      <c r="BT188" s="2" t="str">
        <f t="shared" si="192"/>
        <v/>
      </c>
      <c r="BU188" s="2" t="str">
        <f t="shared" si="193"/>
        <v/>
      </c>
      <c r="BV188" s="2" t="str">
        <f t="shared" si="194"/>
        <v/>
      </c>
      <c r="BW188" s="2" t="str">
        <f t="shared" si="195"/>
        <v/>
      </c>
      <c r="BX188" s="2" t="str">
        <f t="shared" si="196"/>
        <v/>
      </c>
      <c r="BY188" s="2" t="str">
        <f t="shared" si="197"/>
        <v/>
      </c>
      <c r="BZ188" s="2" t="str">
        <f t="shared" si="198"/>
        <v/>
      </c>
      <c r="CA188" s="2" t="str">
        <f t="shared" si="199"/>
        <v/>
      </c>
      <c r="CB188" s="2" t="str">
        <f t="shared" si="200"/>
        <v/>
      </c>
      <c r="CC188" s="2" t="str">
        <f t="shared" si="201"/>
        <v/>
      </c>
      <c r="CE188" s="2" t="str">
        <f t="shared" si="233"/>
        <v/>
      </c>
      <c r="CF188" s="2" t="str">
        <f t="shared" si="233"/>
        <v/>
      </c>
      <c r="CG188" s="2" t="str">
        <f t="shared" si="233"/>
        <v/>
      </c>
      <c r="CH188" s="2" t="str">
        <f t="shared" si="233"/>
        <v/>
      </c>
      <c r="CI188" s="2" t="str">
        <f t="shared" si="233"/>
        <v/>
      </c>
      <c r="CJ188" s="2" t="str">
        <f t="shared" si="233"/>
        <v/>
      </c>
      <c r="CK188" s="2" t="str">
        <f t="shared" si="233"/>
        <v/>
      </c>
      <c r="CL188" s="2" t="str">
        <f t="shared" si="233"/>
        <v/>
      </c>
      <c r="CM188" s="2" t="str">
        <f t="shared" si="233"/>
        <v/>
      </c>
      <c r="CN188" s="2" t="str">
        <f t="shared" si="233"/>
        <v/>
      </c>
      <c r="CO188" s="2" t="str">
        <f t="shared" si="233"/>
        <v/>
      </c>
      <c r="CP188" s="2" t="str">
        <f t="shared" si="233"/>
        <v/>
      </c>
      <c r="CQ188" s="2" t="str">
        <f t="shared" si="233"/>
        <v/>
      </c>
      <c r="CR188" s="2" t="str">
        <f t="shared" si="233"/>
        <v/>
      </c>
      <c r="CS188" s="2" t="str">
        <f t="shared" si="233"/>
        <v/>
      </c>
      <c r="CU188" s="2" t="str">
        <f t="shared" si="202"/>
        <v/>
      </c>
      <c r="CV188" s="2" t="str">
        <f t="shared" si="203"/>
        <v/>
      </c>
      <c r="CW188" s="2" t="str">
        <f t="shared" si="204"/>
        <v/>
      </c>
      <c r="CX188" s="2" t="str">
        <f t="shared" si="205"/>
        <v/>
      </c>
      <c r="CY188" s="2" t="str">
        <f t="shared" si="206"/>
        <v/>
      </c>
      <c r="CZ188" s="2" t="str">
        <f t="shared" si="207"/>
        <v/>
      </c>
      <c r="DA188" s="2" t="str">
        <f t="shared" si="208"/>
        <v/>
      </c>
      <c r="DB188" s="2" t="str">
        <f t="shared" si="209"/>
        <v/>
      </c>
      <c r="DC188" s="2" t="str">
        <f t="shared" si="210"/>
        <v/>
      </c>
      <c r="DD188" s="2" t="str">
        <f t="shared" si="211"/>
        <v/>
      </c>
      <c r="DE188" s="2" t="str">
        <f t="shared" si="212"/>
        <v/>
      </c>
      <c r="DF188" s="2" t="str">
        <f t="shared" si="213"/>
        <v/>
      </c>
      <c r="DG188" s="2" t="str">
        <f t="shared" si="214"/>
        <v/>
      </c>
      <c r="DH188" s="2" t="str">
        <f t="shared" si="215"/>
        <v/>
      </c>
      <c r="DI188" s="2" t="str">
        <f t="shared" si="216"/>
        <v/>
      </c>
      <c r="DK188" s="2">
        <f t="shared" si="241"/>
        <v>174.46545242914979</v>
      </c>
      <c r="DL188" s="2">
        <f t="shared" si="241"/>
        <v>99.497087737843515</v>
      </c>
      <c r="DM188" s="2">
        <f t="shared" si="241"/>
        <v>118.09667019027484</v>
      </c>
      <c r="DN188" s="2">
        <f t="shared" si="241"/>
        <v>102.51462790697674</v>
      </c>
      <c r="DO188" s="2">
        <f t="shared" si="241"/>
        <v>105.01468870701996</v>
      </c>
      <c r="DP188" s="2">
        <f t="shared" si="241"/>
        <v>84.649486257928132</v>
      </c>
      <c r="DQ188" s="2">
        <f t="shared" si="241"/>
        <v>97.062900785261235</v>
      </c>
      <c r="DR188" s="2">
        <f t="shared" si="241"/>
        <v>94.275092318534149</v>
      </c>
      <c r="DS188" s="2">
        <f t="shared" si="241"/>
        <v>117.14194509803923</v>
      </c>
      <c r="DT188" s="2">
        <f t="shared" si="241"/>
        <v>95.263504504504525</v>
      </c>
      <c r="DU188" s="2">
        <f t="shared" si="241"/>
        <v>112.32069466936571</v>
      </c>
      <c r="DV188" s="2">
        <f t="shared" si="241"/>
        <v>122.1872287054409</v>
      </c>
      <c r="DW188" s="2">
        <f t="shared" si="241"/>
        <v>104.85990803382663</v>
      </c>
      <c r="DX188" s="2">
        <f t="shared" si="241"/>
        <v>80.74726293164197</v>
      </c>
      <c r="DY188" s="2">
        <f t="shared" si="241"/>
        <v>111.57488859180035</v>
      </c>
      <c r="EA188" s="2">
        <f t="shared" si="245"/>
        <v>59.123171428571411</v>
      </c>
      <c r="EB188" s="2">
        <f t="shared" si="245"/>
        <v>54.346166646108301</v>
      </c>
      <c r="EC188" s="2">
        <f t="shared" si="245"/>
        <v>52.793842364532019</v>
      </c>
      <c r="ED188" s="2">
        <f t="shared" si="245"/>
        <v>51.841119352502666</v>
      </c>
      <c r="EE188" s="2">
        <f t="shared" si="245"/>
        <v>55.069648121074835</v>
      </c>
      <c r="EF188" s="2">
        <f t="shared" si="244"/>
        <v>53.590934786117842</v>
      </c>
      <c r="EG188" s="2">
        <f t="shared" si="244"/>
        <v>51.874392283509572</v>
      </c>
      <c r="EH188" s="2">
        <f t="shared" si="244"/>
        <v>54.074640691780132</v>
      </c>
      <c r="EI188" s="2">
        <f t="shared" si="244"/>
        <v>51.24243413296778</v>
      </c>
      <c r="EJ188" s="2">
        <f t="shared" si="244"/>
        <v>52.25186888715487</v>
      </c>
      <c r="EK188" s="2">
        <f t="shared" si="217"/>
        <v>57.341401066116006</v>
      </c>
      <c r="EL188" s="2">
        <f t="shared" si="184"/>
        <v>59.40830122324158</v>
      </c>
      <c r="EM188" s="2">
        <f t="shared" si="184"/>
        <v>61.683720899263669</v>
      </c>
      <c r="EN188" s="2">
        <f t="shared" si="184"/>
        <v>60.243463025821328</v>
      </c>
      <c r="EO188" s="2">
        <f t="shared" si="184"/>
        <v>66.564050653661738</v>
      </c>
      <c r="EQ188" s="2">
        <f t="shared" si="242"/>
        <v>65.400484555653591</v>
      </c>
      <c r="ER188" s="2">
        <f t="shared" si="242"/>
        <v>58.052033065330932</v>
      </c>
      <c r="ES188" s="2">
        <f t="shared" si="242"/>
        <v>55.12792881528182</v>
      </c>
      <c r="ET188" s="2">
        <f t="shared" si="242"/>
        <v>56.514380105446236</v>
      </c>
      <c r="EU188" s="2">
        <f t="shared" si="242"/>
        <v>56.980137970132247</v>
      </c>
      <c r="EV188" s="2">
        <f t="shared" si="242"/>
        <v>55.233878889136612</v>
      </c>
      <c r="EW188" s="2">
        <f t="shared" si="242"/>
        <v>54.27295861448529</v>
      </c>
      <c r="EX188" s="2">
        <f t="shared" si="242"/>
        <v>56.264738024218133</v>
      </c>
      <c r="EY188" s="2">
        <f t="shared" si="242"/>
        <v>55.106114109389779</v>
      </c>
      <c r="EZ188" s="2">
        <f t="shared" si="242"/>
        <v>56.896593982138242</v>
      </c>
      <c r="FA188" s="2">
        <f t="shared" si="242"/>
        <v>59.07689748926083</v>
      </c>
      <c r="FB188" s="2">
        <f t="shared" si="242"/>
        <v>59.945567769897558</v>
      </c>
      <c r="FC188" s="2">
        <f t="shared" si="242"/>
        <v>62.431078355738116</v>
      </c>
      <c r="FD188" s="2">
        <f t="shared" si="242"/>
        <v>59.835233048395693</v>
      </c>
      <c r="FE188" s="2">
        <f t="shared" si="242"/>
        <v>66.834547994811857</v>
      </c>
      <c r="FG188" s="2">
        <f t="shared" si="243"/>
        <v>0.99997519830637116</v>
      </c>
      <c r="FH188" s="2">
        <f t="shared" si="243"/>
        <v>0.99997921580933302</v>
      </c>
      <c r="FI188" s="2">
        <f t="shared" si="243"/>
        <v>0.99998119201603886</v>
      </c>
      <c r="FJ188" s="2">
        <f t="shared" si="243"/>
        <v>0.99997995572306364</v>
      </c>
      <c r="FK188" s="2">
        <f t="shared" si="243"/>
        <v>0.99998252702747337</v>
      </c>
      <c r="FL188" s="2">
        <f t="shared" si="243"/>
        <v>0.99998104155942502</v>
      </c>
      <c r="FM188" s="2">
        <f t="shared" si="243"/>
        <v>0.99997916300833234</v>
      </c>
      <c r="FN188" s="2">
        <f t="shared" si="243"/>
        <v>0.99997705680109239</v>
      </c>
      <c r="FO188" s="2">
        <f t="shared" si="243"/>
        <v>0.99996941120705352</v>
      </c>
      <c r="FP188" s="2">
        <f t="shared" si="243"/>
        <v>0.99997337516629037</v>
      </c>
      <c r="FQ188" s="2">
        <f t="shared" si="243"/>
        <v>0.99997515950691884</v>
      </c>
      <c r="FR188" s="2">
        <f t="shared" si="243"/>
        <v>0.99997550967596383</v>
      </c>
      <c r="FS188" s="2">
        <f t="shared" si="243"/>
        <v>0.99997796639577108</v>
      </c>
      <c r="FT188" s="2">
        <f t="shared" si="243"/>
        <v>0.99997719934807561</v>
      </c>
      <c r="FU188" s="2">
        <f t="shared" si="243"/>
        <v>0.99996848606775868</v>
      </c>
      <c r="FW188" s="2">
        <f t="shared" si="234"/>
        <v>0.62627207218392644</v>
      </c>
      <c r="FX188" s="2">
        <f t="shared" si="234"/>
        <v>0.65556061329038218</v>
      </c>
      <c r="FY188" s="2">
        <f t="shared" si="234"/>
        <v>0.7113669601712902</v>
      </c>
      <c r="FZ188" s="2">
        <f t="shared" si="234"/>
        <v>0.69937048854361383</v>
      </c>
      <c r="GA188" s="2">
        <f t="shared" si="234"/>
        <v>0.70686712350068415</v>
      </c>
      <c r="GB188" s="2">
        <f t="shared" si="234"/>
        <v>0.75316690611343928</v>
      </c>
      <c r="GC188" s="2">
        <f t="shared" si="234"/>
        <v>0.73347097061807298</v>
      </c>
      <c r="GD188" s="2">
        <f t="shared" si="234"/>
        <v>0.72192168209736896</v>
      </c>
      <c r="GE188" s="2">
        <f t="shared" si="234"/>
        <v>0.75141136603435221</v>
      </c>
      <c r="GF188" s="2">
        <f t="shared" si="234"/>
        <v>0.74044815556315602</v>
      </c>
      <c r="GG188" s="2">
        <f t="shared" si="234"/>
        <v>0.74262494600506801</v>
      </c>
      <c r="GH188" s="2">
        <f t="shared" si="234"/>
        <v>0.68138127223776535</v>
      </c>
      <c r="GI188" s="2">
        <f t="shared" si="234"/>
        <v>0.63474333505231673</v>
      </c>
      <c r="GJ188" s="2">
        <f t="shared" si="234"/>
        <v>0.53057450047237498</v>
      </c>
      <c r="GK188" s="2">
        <f t="shared" si="234"/>
        <v>0.52587086768385305</v>
      </c>
      <c r="GM188" s="86">
        <f t="shared" si="235"/>
        <v>0</v>
      </c>
      <c r="GN188" s="86">
        <f t="shared" si="235"/>
        <v>3.9221343066816603E-218</v>
      </c>
      <c r="GO188" s="86">
        <f t="shared" si="235"/>
        <v>9.9803619571201486E-234</v>
      </c>
      <c r="GP188" s="86">
        <f t="shared" si="235"/>
        <v>1.0154307198604426E-242</v>
      </c>
      <c r="GQ188" s="86">
        <f t="shared" si="235"/>
        <v>9.6385082002468647E-241</v>
      </c>
      <c r="GR188" s="86">
        <f t="shared" si="235"/>
        <v>1.8045581234064679E-208</v>
      </c>
      <c r="GS188" s="86">
        <f t="shared" si="235"/>
        <v>3.5307057185857218E-213</v>
      </c>
      <c r="GT188" s="86">
        <f t="shared" si="235"/>
        <v>8.0864570383390724E-260</v>
      </c>
      <c r="GU188" s="86">
        <f t="shared" si="235"/>
        <v>0</v>
      </c>
      <c r="GV188" s="86">
        <f t="shared" si="235"/>
        <v>0</v>
      </c>
      <c r="GW188" s="86">
        <f t="shared" si="235"/>
        <v>2.0181268255247965E-300</v>
      </c>
      <c r="GX188" s="86">
        <f t="shared" si="235"/>
        <v>0</v>
      </c>
      <c r="GY188" s="86">
        <f t="shared" si="235"/>
        <v>4.7770658794186737E-175</v>
      </c>
      <c r="GZ188" s="86">
        <f t="shared" si="235"/>
        <v>1.0308382359565195E-173</v>
      </c>
      <c r="HA188" s="86">
        <f t="shared" si="235"/>
        <v>2.1054997307217316E-278</v>
      </c>
      <c r="HC188" s="86">
        <f t="shared" si="186"/>
        <v>1.4299314292166351E-134</v>
      </c>
      <c r="HD188" s="86">
        <f t="shared" si="186"/>
        <v>9.7881601774001216E-130</v>
      </c>
      <c r="HE188" s="86">
        <f t="shared" si="186"/>
        <v>4.2755610025539272E-132</v>
      </c>
      <c r="HF188" s="86">
        <f t="shared" si="186"/>
        <v>5.5213930531234291E-252</v>
      </c>
      <c r="HG188" s="86">
        <f t="shared" si="186"/>
        <v>1.4866089697142796E-223</v>
      </c>
      <c r="HH188" s="86">
        <f t="shared" si="186"/>
        <v>4.7890112759893554E-190</v>
      </c>
      <c r="HI188" s="86">
        <f t="shared" si="246"/>
        <v>1.0345572042392469E-192</v>
      </c>
      <c r="HJ188" s="86">
        <f t="shared" si="246"/>
        <v>3.4012603573535247E-207</v>
      </c>
      <c r="HK188" s="86">
        <f t="shared" si="246"/>
        <v>8.4269259084597718E-274</v>
      </c>
      <c r="HL188" s="86">
        <f t="shared" si="246"/>
        <v>3.9110728085393947E-242</v>
      </c>
      <c r="HM188" s="86">
        <f t="shared" si="246"/>
        <v>3.1903030604773004E-235</v>
      </c>
      <c r="HN188" s="86">
        <f t="shared" si="246"/>
        <v>1.7360930378690903E-243</v>
      </c>
      <c r="HO188" s="86">
        <f t="shared" si="231"/>
        <v>1.7849041436156362E-92</v>
      </c>
      <c r="HP188" s="86">
        <f t="shared" si="231"/>
        <v>1.9546382161530672E-91</v>
      </c>
      <c r="HQ188" s="86">
        <f t="shared" si="231"/>
        <v>1.3283337743352196E-126</v>
      </c>
      <c r="HS188" s="86">
        <f t="shared" si="236"/>
        <v>4.0228852780439256E-20</v>
      </c>
      <c r="HT188" s="86">
        <f t="shared" si="236"/>
        <v>3.2253279420011455E-31</v>
      </c>
      <c r="HU188" s="86">
        <f t="shared" si="236"/>
        <v>5.079567247031344E-36</v>
      </c>
      <c r="HV188" s="86">
        <f t="shared" si="236"/>
        <v>1.4631049584094104E-39</v>
      </c>
      <c r="HW188" s="86">
        <f t="shared" si="236"/>
        <v>4.8955505807795593E-37</v>
      </c>
      <c r="HX188" s="86">
        <f t="shared" si="236"/>
        <v>6.5808504382516474E-46</v>
      </c>
      <c r="HY188" s="86">
        <f t="shared" si="236"/>
        <v>2.0301867531747041E-39</v>
      </c>
      <c r="HZ188" s="86">
        <f t="shared" si="236"/>
        <v>6.6438184574445933E-36</v>
      </c>
      <c r="IA188" s="86">
        <f t="shared" si="236"/>
        <v>2.2155797449522575E-52</v>
      </c>
      <c r="IB188" s="86">
        <f t="shared" si="236"/>
        <v>1.5924773244622182E-54</v>
      </c>
      <c r="IC188" s="86">
        <f t="shared" si="236"/>
        <v>1.8688714982107234E-50</v>
      </c>
      <c r="ID188" s="86">
        <f t="shared" si="236"/>
        <v>1.5190018438575352E-42</v>
      </c>
      <c r="IE188" s="86">
        <f t="shared" si="236"/>
        <v>1.8769757725777776E-29</v>
      </c>
      <c r="IF188" s="86">
        <f t="shared" si="236"/>
        <v>5.8645859752352394E-13</v>
      </c>
      <c r="IG188" s="86">
        <f t="shared" si="236"/>
        <v>4.0352981223643684E-13</v>
      </c>
      <c r="II188" s="86">
        <f t="shared" si="237"/>
        <v>0.38878622734160606</v>
      </c>
      <c r="IJ188" s="86">
        <f t="shared" si="237"/>
        <v>0.26358590022126099</v>
      </c>
      <c r="IK188" s="86">
        <f t="shared" si="237"/>
        <v>0.13837775851619749</v>
      </c>
      <c r="IL188" s="86">
        <f t="shared" si="237"/>
        <v>0.14029619973795748</v>
      </c>
      <c r="IM188" s="86">
        <f t="shared" si="237"/>
        <v>0.14830397987891733</v>
      </c>
      <c r="IN188" s="86">
        <f t="shared" si="237"/>
        <v>5.3122350641682289E-2</v>
      </c>
      <c r="IO188" s="86">
        <f t="shared" si="237"/>
        <v>0.10484974308994678</v>
      </c>
      <c r="IP188" s="86">
        <f t="shared" si="237"/>
        <v>0.13400435315051137</v>
      </c>
      <c r="IQ188" s="86">
        <f t="shared" si="237"/>
        <v>4.4105568995478996E-2</v>
      </c>
      <c r="IR188" s="86">
        <f t="shared" si="237"/>
        <v>5.0889883752235875E-2</v>
      </c>
      <c r="IS188" s="86">
        <f t="shared" si="237"/>
        <v>4.8483187752517462E-2</v>
      </c>
      <c r="IT188" s="86">
        <f t="shared" si="237"/>
        <v>0.16668541270606632</v>
      </c>
      <c r="IU188" s="86">
        <f t="shared" si="237"/>
        <v>0.31983643268990486</v>
      </c>
      <c r="IV188" s="86">
        <f t="shared" si="237"/>
        <v>0.4975418744268465</v>
      </c>
      <c r="IW188" s="86">
        <f t="shared" si="237"/>
        <v>0.49959793797422375</v>
      </c>
      <c r="IY188" s="86">
        <f t="shared" si="238"/>
        <v>0.38878622734160606</v>
      </c>
      <c r="IZ188" s="86">
        <f t="shared" si="238"/>
        <v>0.26358590022126099</v>
      </c>
      <c r="JA188" s="86">
        <f t="shared" si="238"/>
        <v>0.13837775851619749</v>
      </c>
      <c r="JB188" s="86">
        <f t="shared" si="238"/>
        <v>0.14029619973795748</v>
      </c>
      <c r="JC188" s="86">
        <f t="shared" si="238"/>
        <v>0.14830397987891733</v>
      </c>
      <c r="JD188" s="86">
        <f t="shared" si="238"/>
        <v>5.3122350641682289E-2</v>
      </c>
      <c r="JE188" s="86">
        <f t="shared" si="238"/>
        <v>0.10484974308994678</v>
      </c>
      <c r="JF188" s="86">
        <f t="shared" si="238"/>
        <v>0.13400435315051137</v>
      </c>
      <c r="JG188" s="86">
        <f t="shared" si="238"/>
        <v>4.4105568995478996E-2</v>
      </c>
      <c r="JH188" s="86">
        <f t="shared" si="238"/>
        <v>5.0889883752235875E-2</v>
      </c>
      <c r="JI188" s="86">
        <f t="shared" si="238"/>
        <v>4.8483187752517462E-2</v>
      </c>
      <c r="JJ188" s="86">
        <f t="shared" si="238"/>
        <v>0.16668541270606632</v>
      </c>
      <c r="JK188" s="86">
        <f t="shared" si="238"/>
        <v>0.31983643268990486</v>
      </c>
      <c r="JL188" s="86">
        <f t="shared" si="238"/>
        <v>0.49754187442743297</v>
      </c>
      <c r="JM188" s="86">
        <f t="shared" si="238"/>
        <v>0.49959793797462726</v>
      </c>
    </row>
    <row r="189" spans="2:273" x14ac:dyDescent="0.25">
      <c r="B189" s="2">
        <v>162</v>
      </c>
      <c r="C189" s="37">
        <v>63.591000000000001</v>
      </c>
      <c r="D189" s="37">
        <v>56.231000000000002</v>
      </c>
      <c r="E189" s="37">
        <v>54.475000000000001</v>
      </c>
      <c r="F189" s="37">
        <v>54.41</v>
      </c>
      <c r="G189" s="37">
        <v>57.231000000000002</v>
      </c>
      <c r="H189" s="37">
        <v>54.128</v>
      </c>
      <c r="I189" s="37">
        <v>52.829000000000001</v>
      </c>
      <c r="J189" s="37">
        <v>53.829000000000001</v>
      </c>
      <c r="K189" s="37">
        <v>52.658999999999999</v>
      </c>
      <c r="L189" s="37">
        <v>55.366</v>
      </c>
      <c r="M189" s="37">
        <v>61.707000000000001</v>
      </c>
      <c r="N189" s="37">
        <v>57.634</v>
      </c>
      <c r="O189" s="37">
        <v>62.146000000000001</v>
      </c>
      <c r="P189" s="37">
        <v>72.210999999999999</v>
      </c>
      <c r="Q189" s="37">
        <v>94.6</v>
      </c>
      <c r="S189" s="4">
        <f t="shared" si="239"/>
        <v>62.930896721706759</v>
      </c>
      <c r="T189" s="4">
        <f t="shared" si="239"/>
        <v>56.827444845557366</v>
      </c>
      <c r="U189" s="4">
        <f t="shared" si="239"/>
        <v>54.418406360066207</v>
      </c>
      <c r="V189" s="4">
        <f t="shared" si="239"/>
        <v>55.076406308886455</v>
      </c>
      <c r="W189" s="4">
        <f t="shared" si="239"/>
        <v>56.435191702448058</v>
      </c>
      <c r="X189" s="4">
        <f t="shared" si="239"/>
        <v>54.739573278654134</v>
      </c>
      <c r="Y189" s="4">
        <f t="shared" si="239"/>
        <v>53.584315684387427</v>
      </c>
      <c r="Z189" s="4">
        <f t="shared" si="239"/>
        <v>55.650353928867041</v>
      </c>
      <c r="AA189" s="4">
        <f t="shared" si="239"/>
        <v>54.073911884625417</v>
      </c>
      <c r="AB189" s="4">
        <f t="shared" si="239"/>
        <v>55.70357028514654</v>
      </c>
      <c r="AC189" s="4">
        <f t="shared" si="239"/>
        <v>58.568568037200684</v>
      </c>
      <c r="AD189" s="4">
        <f t="shared" si="239"/>
        <v>59.830378062597489</v>
      </c>
      <c r="AE189" s="4">
        <f t="shared" si="239"/>
        <v>62.941419836830079</v>
      </c>
      <c r="AF189" s="4">
        <f t="shared" si="239"/>
        <v>70.708690362060693</v>
      </c>
      <c r="AG189" s="4">
        <f t="shared" si="239"/>
        <v>91.874579313012276</v>
      </c>
      <c r="AI189" s="4">
        <f t="shared" si="240"/>
        <v>0.66010327829324211</v>
      </c>
      <c r="AJ189" s="4">
        <f t="shared" si="240"/>
        <v>-0.59644484555736454</v>
      </c>
      <c r="AK189" s="4">
        <f t="shared" si="240"/>
        <v>5.6593639933794293E-2</v>
      </c>
      <c r="AL189" s="4">
        <f t="shared" si="240"/>
        <v>-0.66640630888645802</v>
      </c>
      <c r="AM189" s="4">
        <f t="shared" si="240"/>
        <v>0.79580829755194316</v>
      </c>
      <c r="AN189" s="4">
        <f t="shared" si="240"/>
        <v>-0.61157327865413436</v>
      </c>
      <c r="AO189" s="4">
        <f t="shared" si="240"/>
        <v>-0.75531568438742624</v>
      </c>
      <c r="AP189" s="4">
        <f t="shared" si="240"/>
        <v>-1.8213539288670404</v>
      </c>
      <c r="AQ189" s="4">
        <f t="shared" si="240"/>
        <v>-1.4149118846254183</v>
      </c>
      <c r="AR189" s="4">
        <f t="shared" si="240"/>
        <v>-0.33757028514654053</v>
      </c>
      <c r="AS189" s="4">
        <f t="shared" si="240"/>
        <v>3.1384319627993165</v>
      </c>
      <c r="AT189" s="4">
        <f t="shared" si="240"/>
        <v>-2.1963780625974891</v>
      </c>
      <c r="AU189" s="4">
        <f t="shared" si="240"/>
        <v>-0.795419836830078</v>
      </c>
      <c r="AV189" s="4">
        <f t="shared" si="240"/>
        <v>1.5023096379393053</v>
      </c>
      <c r="AW189" s="4">
        <f t="shared" si="240"/>
        <v>2.725420686987718</v>
      </c>
      <c r="AY189" s="2">
        <f t="shared" si="232"/>
        <v>62.930896721706759</v>
      </c>
      <c r="AZ189" s="2">
        <f t="shared" si="232"/>
        <v>56.707734798882328</v>
      </c>
      <c r="BA189" s="2">
        <f t="shared" si="232"/>
        <v>54.389585451622324</v>
      </c>
      <c r="BB189" s="2">
        <f t="shared" si="232"/>
        <v>55.045147944772459</v>
      </c>
      <c r="BC189" s="2">
        <f t="shared" si="232"/>
        <v>56.371887726709602</v>
      </c>
      <c r="BD189" s="2">
        <f t="shared" si="232"/>
        <v>54.736032714777174</v>
      </c>
      <c r="BE189" s="2">
        <f t="shared" si="232"/>
        <v>53.546264682231211</v>
      </c>
      <c r="BF189" s="2">
        <f t="shared" si="232"/>
        <v>55.598587118920726</v>
      </c>
      <c r="BG189" s="2">
        <f t="shared" si="232"/>
        <v>54.066856940204246</v>
      </c>
      <c r="BH189" s="2">
        <f t="shared" si="232"/>
        <v>55.691106901287</v>
      </c>
      <c r="BI189" s="2">
        <f t="shared" si="232"/>
        <v>58.561501138936009</v>
      </c>
      <c r="BJ189" s="2">
        <f t="shared" si="232"/>
        <v>59.694263490895437</v>
      </c>
      <c r="BK189" s="2">
        <f t="shared" si="232"/>
        <v>62.100137385805098</v>
      </c>
      <c r="BL189" s="2">
        <f t="shared" si="232"/>
        <v>59.928136963853689</v>
      </c>
      <c r="BM189" s="2">
        <f t="shared" si="232"/>
        <v>66.485103600006241</v>
      </c>
      <c r="BO189" s="2" t="str">
        <f t="shared" si="187"/>
        <v/>
      </c>
      <c r="BP189" s="2" t="str">
        <f t="shared" si="188"/>
        <v/>
      </c>
      <c r="BQ189" s="2" t="str">
        <f t="shared" si="189"/>
        <v/>
      </c>
      <c r="BR189" s="2" t="str">
        <f t="shared" si="190"/>
        <v/>
      </c>
      <c r="BS189" s="2" t="str">
        <f t="shared" si="191"/>
        <v/>
      </c>
      <c r="BT189" s="2" t="str">
        <f t="shared" si="192"/>
        <v/>
      </c>
      <c r="BU189" s="2" t="str">
        <f t="shared" si="193"/>
        <v/>
      </c>
      <c r="BV189" s="2" t="str">
        <f t="shared" si="194"/>
        <v/>
      </c>
      <c r="BW189" s="2" t="str">
        <f t="shared" si="195"/>
        <v/>
      </c>
      <c r="BX189" s="2" t="str">
        <f t="shared" si="196"/>
        <v/>
      </c>
      <c r="BY189" s="2" t="str">
        <f t="shared" si="197"/>
        <v/>
      </c>
      <c r="BZ189" s="2" t="str">
        <f t="shared" si="198"/>
        <v/>
      </c>
      <c r="CA189" s="2" t="str">
        <f t="shared" si="199"/>
        <v/>
      </c>
      <c r="CB189" s="2" t="str">
        <f t="shared" si="200"/>
        <v/>
      </c>
      <c r="CC189" s="2" t="str">
        <f t="shared" si="201"/>
        <v/>
      </c>
      <c r="CE189" s="2" t="str">
        <f t="shared" si="233"/>
        <v/>
      </c>
      <c r="CF189" s="2" t="str">
        <f t="shared" si="233"/>
        <v/>
      </c>
      <c r="CG189" s="2" t="str">
        <f t="shared" si="233"/>
        <v/>
      </c>
      <c r="CH189" s="2" t="str">
        <f t="shared" si="233"/>
        <v/>
      </c>
      <c r="CI189" s="2" t="str">
        <f t="shared" si="233"/>
        <v/>
      </c>
      <c r="CJ189" s="2" t="str">
        <f t="shared" si="233"/>
        <v/>
      </c>
      <c r="CK189" s="2" t="str">
        <f t="shared" si="233"/>
        <v/>
      </c>
      <c r="CL189" s="2" t="str">
        <f t="shared" si="233"/>
        <v/>
      </c>
      <c r="CM189" s="2" t="str">
        <f t="shared" si="233"/>
        <v/>
      </c>
      <c r="CN189" s="2" t="str">
        <f t="shared" si="233"/>
        <v/>
      </c>
      <c r="CO189" s="2" t="str">
        <f t="shared" si="233"/>
        <v/>
      </c>
      <c r="CP189" s="2" t="str">
        <f t="shared" si="233"/>
        <v/>
      </c>
      <c r="CQ189" s="2" t="str">
        <f t="shared" si="233"/>
        <v/>
      </c>
      <c r="CR189" s="2" t="str">
        <f t="shared" si="233"/>
        <v/>
      </c>
      <c r="CS189" s="2" t="str">
        <f t="shared" si="233"/>
        <v/>
      </c>
      <c r="CU189" s="2" t="str">
        <f t="shared" si="202"/>
        <v/>
      </c>
      <c r="CV189" s="2" t="str">
        <f t="shared" si="203"/>
        <v/>
      </c>
      <c r="CW189" s="2" t="str">
        <f t="shared" si="204"/>
        <v/>
      </c>
      <c r="CX189" s="2" t="str">
        <f t="shared" si="205"/>
        <v/>
      </c>
      <c r="CY189" s="2" t="str">
        <f t="shared" si="206"/>
        <v/>
      </c>
      <c r="CZ189" s="2" t="str">
        <f t="shared" si="207"/>
        <v/>
      </c>
      <c r="DA189" s="2" t="str">
        <f t="shared" si="208"/>
        <v/>
      </c>
      <c r="DB189" s="2" t="str">
        <f t="shared" si="209"/>
        <v/>
      </c>
      <c r="DC189" s="2" t="str">
        <f t="shared" si="210"/>
        <v/>
      </c>
      <c r="DD189" s="2" t="str">
        <f t="shared" si="211"/>
        <v/>
      </c>
      <c r="DE189" s="2" t="str">
        <f t="shared" si="212"/>
        <v/>
      </c>
      <c r="DF189" s="2" t="str">
        <f t="shared" si="213"/>
        <v/>
      </c>
      <c r="DG189" s="2" t="str">
        <f t="shared" si="214"/>
        <v/>
      </c>
      <c r="DH189" s="2" t="str">
        <f t="shared" si="215"/>
        <v/>
      </c>
      <c r="DI189" s="2" t="str">
        <f t="shared" si="216"/>
        <v/>
      </c>
      <c r="DK189" s="2">
        <f t="shared" si="241"/>
        <v>175.08879595141701</v>
      </c>
      <c r="DL189" s="2">
        <f t="shared" si="241"/>
        <v>99.658282241014774</v>
      </c>
      <c r="DM189" s="2">
        <f t="shared" si="241"/>
        <v>118.38797946239805</v>
      </c>
      <c r="DN189" s="2">
        <f t="shared" si="241"/>
        <v>102.69319933554817</v>
      </c>
      <c r="DO189" s="2">
        <f t="shared" si="241"/>
        <v>105.21607117197418</v>
      </c>
      <c r="DP189" s="2">
        <f t="shared" si="241"/>
        <v>84.698072787677447</v>
      </c>
      <c r="DQ189" s="2">
        <f t="shared" si="241"/>
        <v>97.194693446088777</v>
      </c>
      <c r="DR189" s="2">
        <f t="shared" si="241"/>
        <v>94.36346088794923</v>
      </c>
      <c r="DS189" s="2">
        <f t="shared" si="241"/>
        <v>117.43138655462187</v>
      </c>
      <c r="DT189" s="2">
        <f t="shared" si="241"/>
        <v>95.383115694642029</v>
      </c>
      <c r="DU189" s="2">
        <f t="shared" si="241"/>
        <v>112.57753495276651</v>
      </c>
      <c r="DV189" s="2">
        <f t="shared" si="241"/>
        <v>122.51929146341465</v>
      </c>
      <c r="DW189" s="2">
        <f t="shared" si="241"/>
        <v>105.02132346723045</v>
      </c>
      <c r="DX189" s="2">
        <f t="shared" si="241"/>
        <v>80.781569556025332</v>
      </c>
      <c r="DY189" s="2">
        <f t="shared" si="241"/>
        <v>111.7746546345811</v>
      </c>
      <c r="EA189" s="2">
        <f t="shared" si="245"/>
        <v>58.792969230769216</v>
      </c>
      <c r="EB189" s="2">
        <f t="shared" si="245"/>
        <v>54.153123103490813</v>
      </c>
      <c r="EC189" s="2">
        <f t="shared" si="245"/>
        <v>52.652785596997418</v>
      </c>
      <c r="ED189" s="2">
        <f t="shared" si="245"/>
        <v>51.62455889243877</v>
      </c>
      <c r="EE189" s="2">
        <f t="shared" si="245"/>
        <v>54.960228003706355</v>
      </c>
      <c r="EF189" s="2">
        <f t="shared" si="244"/>
        <v>53.446234543987096</v>
      </c>
      <c r="EG189" s="2">
        <f t="shared" si="244"/>
        <v>51.710173535295795</v>
      </c>
      <c r="EH189" s="2">
        <f t="shared" si="244"/>
        <v>53.947691415697562</v>
      </c>
      <c r="EI189" s="2">
        <f t="shared" si="244"/>
        <v>51.042665318711443</v>
      </c>
      <c r="EJ189" s="2">
        <f t="shared" si="244"/>
        <v>52.107728389255286</v>
      </c>
      <c r="EK189" s="2">
        <f t="shared" si="217"/>
        <v>57.216569507641701</v>
      </c>
      <c r="EL189" s="2">
        <f t="shared" si="184"/>
        <v>59.308097640891205</v>
      </c>
      <c r="EM189" s="2">
        <f t="shared" si="184"/>
        <v>61.59788163872787</v>
      </c>
      <c r="EN189" s="2">
        <f t="shared" si="184"/>
        <v>60.157746878409512</v>
      </c>
      <c r="EO189" s="2">
        <f t="shared" si="184"/>
        <v>66.332263022007297</v>
      </c>
      <c r="EQ189" s="2">
        <f t="shared" si="242"/>
        <v>65.17887080165886</v>
      </c>
      <c r="ER189" s="2">
        <f t="shared" si="242"/>
        <v>57.930581316144362</v>
      </c>
      <c r="ES189" s="2">
        <f t="shared" si="242"/>
        <v>55.030731506462324</v>
      </c>
      <c r="ET189" s="2">
        <f t="shared" si="242"/>
        <v>56.384837371213884</v>
      </c>
      <c r="EU189" s="2">
        <f t="shared" si="242"/>
        <v>56.904680111433052</v>
      </c>
      <c r="EV189" s="2">
        <f t="shared" si="242"/>
        <v>55.120839314461264</v>
      </c>
      <c r="EW189" s="2">
        <f t="shared" si="242"/>
        <v>54.153607187866328</v>
      </c>
      <c r="EX189" s="2">
        <f t="shared" si="242"/>
        <v>56.177402534671394</v>
      </c>
      <c r="EY189" s="2">
        <f t="shared" si="242"/>
        <v>54.976903915949229</v>
      </c>
      <c r="EZ189" s="2">
        <f t="shared" si="242"/>
        <v>56.835291506246051</v>
      </c>
      <c r="FA189" s="2">
        <f t="shared" si="242"/>
        <v>58.98495641140088</v>
      </c>
      <c r="FB189" s="2">
        <f t="shared" si="242"/>
        <v>59.856934886862547</v>
      </c>
      <c r="FC189" s="2">
        <f t="shared" si="242"/>
        <v>62.362394415862866</v>
      </c>
      <c r="FD189" s="2">
        <f t="shared" si="242"/>
        <v>59.742089562311655</v>
      </c>
      <c r="FE189" s="2">
        <f t="shared" si="242"/>
        <v>66.608400702490499</v>
      </c>
      <c r="FG189" s="2">
        <f t="shared" si="243"/>
        <v>0.99997738053721408</v>
      </c>
      <c r="FH189" s="2">
        <f t="shared" si="243"/>
        <v>0.99998104455815906</v>
      </c>
      <c r="FI189" s="2">
        <f t="shared" si="243"/>
        <v>0.9999828468863744</v>
      </c>
      <c r="FJ189" s="2">
        <f t="shared" si="243"/>
        <v>0.99998171936992586</v>
      </c>
      <c r="FK189" s="2">
        <f t="shared" si="243"/>
        <v>0.99998406443516008</v>
      </c>
      <c r="FL189" s="2">
        <f t="shared" si="243"/>
        <v>0.99998270966785574</v>
      </c>
      <c r="FM189" s="2">
        <f t="shared" si="243"/>
        <v>0.99998099640289773</v>
      </c>
      <c r="FN189" s="2">
        <f t="shared" si="243"/>
        <v>0.99997907551166532</v>
      </c>
      <c r="FO189" s="2">
        <f t="shared" si="243"/>
        <v>0.99997210261418468</v>
      </c>
      <c r="FP189" s="2">
        <f t="shared" si="243"/>
        <v>0.999975717806175</v>
      </c>
      <c r="FQ189" s="2">
        <f t="shared" si="243"/>
        <v>0.99997734515153847</v>
      </c>
      <c r="FR189" s="2">
        <f t="shared" si="243"/>
        <v>0.99997766451088921</v>
      </c>
      <c r="FS189" s="2">
        <f t="shared" si="243"/>
        <v>0.99997990507515477</v>
      </c>
      <c r="FT189" s="2">
        <f t="shared" si="243"/>
        <v>0.99997920551658237</v>
      </c>
      <c r="FU189" s="2">
        <f t="shared" si="243"/>
        <v>0.99997125887250937</v>
      </c>
      <c r="FW189" s="2">
        <f t="shared" si="234"/>
        <v>0.64756665850657169</v>
      </c>
      <c r="FX189" s="2">
        <f t="shared" si="234"/>
        <v>0.67604960299483685</v>
      </c>
      <c r="FY189" s="2">
        <f t="shared" si="234"/>
        <v>0.72990402534677301</v>
      </c>
      <c r="FZ189" s="2">
        <f t="shared" si="234"/>
        <v>0.7183729902896957</v>
      </c>
      <c r="GA189" s="2">
        <f t="shared" si="234"/>
        <v>0.72558170095807595</v>
      </c>
      <c r="GB189" s="2">
        <f t="shared" si="234"/>
        <v>0.76988782001479172</v>
      </c>
      <c r="GC189" s="2">
        <f t="shared" si="234"/>
        <v>0.75108516882132104</v>
      </c>
      <c r="GD189" s="2">
        <f t="shared" si="234"/>
        <v>0.7400286117269308</v>
      </c>
      <c r="GE189" s="2">
        <f t="shared" si="234"/>
        <v>0.76821460494151805</v>
      </c>
      <c r="GF189" s="2">
        <f t="shared" si="234"/>
        <v>0.75775354068029221</v>
      </c>
      <c r="GG189" s="2">
        <f t="shared" si="234"/>
        <v>0.75983227095559491</v>
      </c>
      <c r="GH189" s="2">
        <f t="shared" si="234"/>
        <v>0.70103477833758776</v>
      </c>
      <c r="GI189" s="2">
        <f t="shared" si="234"/>
        <v>0.65582050591239494</v>
      </c>
      <c r="GJ189" s="2">
        <f t="shared" si="234"/>
        <v>0.55343372385230916</v>
      </c>
      <c r="GK189" s="2">
        <f t="shared" si="234"/>
        <v>0.54876434162465637</v>
      </c>
      <c r="GM189" s="86">
        <f t="shared" si="235"/>
        <v>0</v>
      </c>
      <c r="GN189" s="86">
        <f t="shared" si="235"/>
        <v>1.1738675978923795E-222</v>
      </c>
      <c r="GO189" s="86">
        <f t="shared" si="235"/>
        <v>1.5016302959668004E-238</v>
      </c>
      <c r="GP189" s="86">
        <f t="shared" si="235"/>
        <v>1.0074214519613716E-247</v>
      </c>
      <c r="GQ189" s="86">
        <f t="shared" si="235"/>
        <v>9.8802733597953449E-246</v>
      </c>
      <c r="GR189" s="86">
        <f t="shared" si="235"/>
        <v>9.119046425206022E-213</v>
      </c>
      <c r="GS189" s="86">
        <f t="shared" si="235"/>
        <v>1.4972059876748713E-217</v>
      </c>
      <c r="GT189" s="86">
        <f t="shared" si="235"/>
        <v>3.18224861963261E-265</v>
      </c>
      <c r="GU189" s="86">
        <f t="shared" si="235"/>
        <v>0</v>
      </c>
      <c r="GV189" s="86">
        <f t="shared" si="235"/>
        <v>0</v>
      </c>
      <c r="GW189" s="86">
        <f t="shared" si="235"/>
        <v>1.3289902532892262E-306</v>
      </c>
      <c r="GX189" s="86">
        <f t="shared" si="235"/>
        <v>0</v>
      </c>
      <c r="GY189" s="86">
        <f t="shared" si="235"/>
        <v>1.1564947042051183E-178</v>
      </c>
      <c r="GZ189" s="86">
        <f t="shared" si="235"/>
        <v>2.5765343430012653E-177</v>
      </c>
      <c r="HA189" s="86">
        <f t="shared" si="235"/>
        <v>4.1172826431273805E-284</v>
      </c>
      <c r="HC189" s="86">
        <f t="shared" si="186"/>
        <v>3.2345928823732518E-138</v>
      </c>
      <c r="HD189" s="86">
        <f t="shared" si="186"/>
        <v>3.1681311387879957E-133</v>
      </c>
      <c r="HE189" s="86">
        <f t="shared" si="186"/>
        <v>1.286265914291164E-135</v>
      </c>
      <c r="HF189" s="86">
        <f t="shared" si="186"/>
        <v>9.1988340208027161E-259</v>
      </c>
      <c r="HG189" s="86">
        <f t="shared" si="186"/>
        <v>1.5300395763553701E-229</v>
      </c>
      <c r="HH189" s="86">
        <f t="shared" si="186"/>
        <v>4.6374903119221077E-195</v>
      </c>
      <c r="HI189" s="86">
        <f t="shared" si="246"/>
        <v>9.1543541944571479E-198</v>
      </c>
      <c r="HJ189" s="86">
        <f t="shared" si="246"/>
        <v>1.0855127911571309E-212</v>
      </c>
      <c r="HK189" s="86">
        <f t="shared" si="246"/>
        <v>5.7762601418079094E-281</v>
      </c>
      <c r="HL189" s="86">
        <f t="shared" si="246"/>
        <v>2.3037229134678272E-248</v>
      </c>
      <c r="HM189" s="86">
        <f t="shared" si="246"/>
        <v>2.3098451943840674E-241</v>
      </c>
      <c r="HN189" s="86">
        <f t="shared" si="246"/>
        <v>6.9865433635853774E-250</v>
      </c>
      <c r="HO189" s="86">
        <f t="shared" si="231"/>
        <v>5.9555001176470466E-95</v>
      </c>
      <c r="HP189" s="86">
        <f t="shared" si="231"/>
        <v>6.7369341154836836E-94</v>
      </c>
      <c r="HQ189" s="86">
        <f t="shared" si="231"/>
        <v>5.2573660432074728E-130</v>
      </c>
      <c r="HS189" s="86">
        <f t="shared" si="236"/>
        <v>2.8193624134005045E-21</v>
      </c>
      <c r="HT189" s="86">
        <f t="shared" si="236"/>
        <v>5.2291281275443157E-33</v>
      </c>
      <c r="HU189" s="86">
        <f t="shared" si="236"/>
        <v>6.0182927729120559E-38</v>
      </c>
      <c r="HV189" s="86">
        <f t="shared" si="236"/>
        <v>1.0374603713680572E-41</v>
      </c>
      <c r="HW189" s="86">
        <f t="shared" si="236"/>
        <v>5.5166010754244215E-39</v>
      </c>
      <c r="HX189" s="86">
        <f t="shared" si="236"/>
        <v>3.033949422201407E-48</v>
      </c>
      <c r="HY189" s="86">
        <f t="shared" si="236"/>
        <v>2.1205291758504614E-41</v>
      </c>
      <c r="HZ189" s="86">
        <f t="shared" si="236"/>
        <v>9.6095629448412151E-38</v>
      </c>
      <c r="IA189" s="86">
        <f t="shared" si="236"/>
        <v>5.2378417366399569E-55</v>
      </c>
      <c r="IB189" s="86">
        <f t="shared" si="236"/>
        <v>2.8845613718239869E-57</v>
      </c>
      <c r="IC189" s="86">
        <f t="shared" si="236"/>
        <v>4.318079860829805E-53</v>
      </c>
      <c r="ID189" s="86">
        <f t="shared" si="236"/>
        <v>7.4964192072878787E-45</v>
      </c>
      <c r="IE189" s="86">
        <f t="shared" si="236"/>
        <v>3.6665560800361985E-31</v>
      </c>
      <c r="IF189" s="86">
        <f t="shared" si="236"/>
        <v>1.0139436817509403E-13</v>
      </c>
      <c r="IG189" s="86">
        <f t="shared" si="236"/>
        <v>6.6899906682102569E-14</v>
      </c>
      <c r="II189" s="86">
        <f t="shared" si="237"/>
        <v>0.3479723084308855</v>
      </c>
      <c r="IJ189" s="86">
        <f t="shared" si="237"/>
        <v>0.21439809814941183</v>
      </c>
      <c r="IK189" s="86">
        <f t="shared" si="237"/>
        <v>0.10494439673555543</v>
      </c>
      <c r="IL189" s="86">
        <f t="shared" si="237"/>
        <v>0.10462579356091747</v>
      </c>
      <c r="IM189" s="86">
        <f t="shared" si="237"/>
        <v>0.11327629085997606</v>
      </c>
      <c r="IN189" s="86">
        <f t="shared" si="237"/>
        <v>3.6568841034691629E-2</v>
      </c>
      <c r="IO189" s="86">
        <f t="shared" si="237"/>
        <v>7.8113437730779028E-2</v>
      </c>
      <c r="IP189" s="86">
        <f t="shared" si="237"/>
        <v>0.1026081778116943</v>
      </c>
      <c r="IQ189" s="86">
        <f t="shared" si="237"/>
        <v>2.9386510366846093E-2</v>
      </c>
      <c r="IR189" s="86">
        <f t="shared" si="237"/>
        <v>3.392968726403494E-2</v>
      </c>
      <c r="IS189" s="86">
        <f t="shared" si="237"/>
        <v>3.2212098495834826E-2</v>
      </c>
      <c r="IT189" s="86">
        <f t="shared" si="237"/>
        <v>0.12522892131565336</v>
      </c>
      <c r="IU189" s="86">
        <f t="shared" si="237"/>
        <v>0.26866837441797137</v>
      </c>
      <c r="IV189" s="86">
        <f t="shared" si="237"/>
        <v>0.4792275339344173</v>
      </c>
      <c r="IW189" s="86">
        <f t="shared" si="237"/>
        <v>0.48405457218591075</v>
      </c>
      <c r="IY189" s="86">
        <f t="shared" si="238"/>
        <v>0.3479723084308855</v>
      </c>
      <c r="IZ189" s="86">
        <f t="shared" si="238"/>
        <v>0.21439809814941183</v>
      </c>
      <c r="JA189" s="86">
        <f t="shared" si="238"/>
        <v>0.10494439673555543</v>
      </c>
      <c r="JB189" s="86">
        <f t="shared" si="238"/>
        <v>0.10462579356091747</v>
      </c>
      <c r="JC189" s="86">
        <f t="shared" si="238"/>
        <v>0.11327629085997606</v>
      </c>
      <c r="JD189" s="86">
        <f t="shared" si="238"/>
        <v>3.6568841034691629E-2</v>
      </c>
      <c r="JE189" s="86">
        <f t="shared" si="238"/>
        <v>7.8113437730779028E-2</v>
      </c>
      <c r="JF189" s="86">
        <f t="shared" si="238"/>
        <v>0.1026081778116943</v>
      </c>
      <c r="JG189" s="86">
        <f t="shared" si="238"/>
        <v>2.9386510366846093E-2</v>
      </c>
      <c r="JH189" s="86">
        <f t="shared" si="238"/>
        <v>3.392968726403494E-2</v>
      </c>
      <c r="JI189" s="86">
        <f t="shared" si="238"/>
        <v>3.2212098495834826E-2</v>
      </c>
      <c r="JJ189" s="86">
        <f t="shared" si="238"/>
        <v>0.12522892131565336</v>
      </c>
      <c r="JK189" s="86">
        <f t="shared" si="238"/>
        <v>0.26866837441797137</v>
      </c>
      <c r="JL189" s="86">
        <f t="shared" si="238"/>
        <v>0.47922753393451872</v>
      </c>
      <c r="JM189" s="86">
        <f t="shared" si="238"/>
        <v>0.48405457218597764</v>
      </c>
    </row>
    <row r="190" spans="2:273" x14ac:dyDescent="0.25">
      <c r="B190" s="2">
        <v>163</v>
      </c>
      <c r="C190" s="37">
        <v>63.476999999999997</v>
      </c>
      <c r="D190" s="37">
        <v>55.231000000000002</v>
      </c>
      <c r="E190" s="37">
        <v>54.975000000000001</v>
      </c>
      <c r="F190" s="37">
        <v>54.487000000000002</v>
      </c>
      <c r="G190" s="37">
        <v>56.332999999999998</v>
      </c>
      <c r="H190" s="37">
        <v>54.154000000000003</v>
      </c>
      <c r="I190" s="37">
        <v>52.707000000000001</v>
      </c>
      <c r="J190" s="37">
        <v>54.146000000000001</v>
      </c>
      <c r="K190" s="37">
        <v>54.170999999999999</v>
      </c>
      <c r="L190" s="37">
        <v>53.439</v>
      </c>
      <c r="M190" s="37">
        <v>60.048999999999999</v>
      </c>
      <c r="N190" s="37">
        <v>57.658999999999999</v>
      </c>
      <c r="O190" s="37">
        <v>62.488</v>
      </c>
      <c r="P190" s="37">
        <v>68.658000000000001</v>
      </c>
      <c r="Q190" s="37">
        <v>86.8</v>
      </c>
      <c r="S190" s="4">
        <f t="shared" si="239"/>
        <v>62.805392157089884</v>
      </c>
      <c r="T190" s="4">
        <f t="shared" si="239"/>
        <v>56.71183725325151</v>
      </c>
      <c r="U190" s="4">
        <f t="shared" si="239"/>
        <v>54.3387555732603</v>
      </c>
      <c r="V190" s="4">
        <f t="shared" si="239"/>
        <v>54.995389123220164</v>
      </c>
      <c r="W190" s="4">
        <f t="shared" si="239"/>
        <v>56.356607213026734</v>
      </c>
      <c r="X190" s="4">
        <f t="shared" si="239"/>
        <v>54.644325138921005</v>
      </c>
      <c r="Y190" s="4">
        <f t="shared" si="239"/>
        <v>53.477000028598042</v>
      </c>
      <c r="Z190" s="4">
        <f t="shared" si="239"/>
        <v>55.568314433154704</v>
      </c>
      <c r="AA190" s="4">
        <f t="shared" si="239"/>
        <v>53.987987300576755</v>
      </c>
      <c r="AB190" s="4">
        <f t="shared" si="239"/>
        <v>55.693974729799649</v>
      </c>
      <c r="AC190" s="4">
        <f t="shared" si="239"/>
        <v>58.493882647961492</v>
      </c>
      <c r="AD190" s="4">
        <f t="shared" si="239"/>
        <v>59.682518553290002</v>
      </c>
      <c r="AE190" s="4">
        <f t="shared" si="239"/>
        <v>62.58174728098404</v>
      </c>
      <c r="AF190" s="4">
        <f t="shared" si="239"/>
        <v>68.42894704754876</v>
      </c>
      <c r="AG190" s="4">
        <f t="shared" si="239"/>
        <v>86.686207917503367</v>
      </c>
      <c r="AI190" s="4">
        <f t="shared" si="240"/>
        <v>0.67160784291011311</v>
      </c>
      <c r="AJ190" s="4">
        <f t="shared" si="240"/>
        <v>-1.4808372532515079</v>
      </c>
      <c r="AK190" s="4">
        <f t="shared" si="240"/>
        <v>0.63624442673970094</v>
      </c>
      <c r="AL190" s="4">
        <f t="shared" si="240"/>
        <v>-0.50838912322016228</v>
      </c>
      <c r="AM190" s="4">
        <f t="shared" si="240"/>
        <v>-2.3607213026735963E-2</v>
      </c>
      <c r="AN190" s="4">
        <f t="shared" si="240"/>
        <v>-0.49032513892100127</v>
      </c>
      <c r="AO190" s="4">
        <f t="shared" si="240"/>
        <v>-0.77000002859804084</v>
      </c>
      <c r="AP190" s="4">
        <f t="shared" si="240"/>
        <v>-1.4223144331547033</v>
      </c>
      <c r="AQ190" s="4">
        <f t="shared" si="240"/>
        <v>0.18301269942324438</v>
      </c>
      <c r="AR190" s="4">
        <f t="shared" si="240"/>
        <v>-2.254974729799649</v>
      </c>
      <c r="AS190" s="4">
        <f t="shared" si="240"/>
        <v>1.5551173520385078</v>
      </c>
      <c r="AT190" s="4">
        <f t="shared" si="240"/>
        <v>-2.0235185532900033</v>
      </c>
      <c r="AU190" s="4">
        <f t="shared" si="240"/>
        <v>-9.374728098404006E-2</v>
      </c>
      <c r="AV190" s="4">
        <f t="shared" si="240"/>
        <v>0.2290529524512408</v>
      </c>
      <c r="AW190" s="4">
        <f t="shared" si="240"/>
        <v>0.11379208249663009</v>
      </c>
      <c r="AY190" s="2">
        <f t="shared" si="232"/>
        <v>62.805392157089884</v>
      </c>
      <c r="AZ190" s="2">
        <f t="shared" si="232"/>
        <v>56.639369295703339</v>
      </c>
      <c r="BA190" s="2">
        <f t="shared" si="232"/>
        <v>54.323482086404837</v>
      </c>
      <c r="BB190" s="2">
        <f t="shared" si="232"/>
        <v>54.979504208996758</v>
      </c>
      <c r="BC190" s="2">
        <f t="shared" si="232"/>
        <v>56.322563068245273</v>
      </c>
      <c r="BD190" s="2">
        <f t="shared" si="232"/>
        <v>54.642810422444612</v>
      </c>
      <c r="BE190" s="2">
        <f t="shared" si="232"/>
        <v>53.457523624298091</v>
      </c>
      <c r="BF190" s="2">
        <f t="shared" si="232"/>
        <v>55.540197096382514</v>
      </c>
      <c r="BG190" s="2">
        <f t="shared" si="232"/>
        <v>53.985192961835644</v>
      </c>
      <c r="BH190" s="2">
        <f t="shared" si="232"/>
        <v>55.689038245531094</v>
      </c>
      <c r="BI190" s="2">
        <f t="shared" si="232"/>
        <v>58.491105681733231</v>
      </c>
      <c r="BJ190" s="2">
        <f t="shared" si="232"/>
        <v>59.61266975535419</v>
      </c>
      <c r="BK190" s="2">
        <f t="shared" si="232"/>
        <v>62.041486162788189</v>
      </c>
      <c r="BL190" s="2">
        <f t="shared" si="232"/>
        <v>59.828698093138442</v>
      </c>
      <c r="BM190" s="2">
        <f t="shared" si="232"/>
        <v>66.262700811819684</v>
      </c>
      <c r="BO190" s="2" t="str">
        <f t="shared" si="187"/>
        <v/>
      </c>
      <c r="BP190" s="2" t="str">
        <f t="shared" si="188"/>
        <v/>
      </c>
      <c r="BQ190" s="2" t="str">
        <f t="shared" si="189"/>
        <v/>
      </c>
      <c r="BR190" s="2" t="str">
        <f t="shared" si="190"/>
        <v/>
      </c>
      <c r="BS190" s="2" t="str">
        <f t="shared" si="191"/>
        <v/>
      </c>
      <c r="BT190" s="2" t="str">
        <f t="shared" si="192"/>
        <v/>
      </c>
      <c r="BU190" s="2" t="str">
        <f t="shared" si="193"/>
        <v/>
      </c>
      <c r="BV190" s="2" t="str">
        <f t="shared" si="194"/>
        <v/>
      </c>
      <c r="BW190" s="2" t="str">
        <f t="shared" si="195"/>
        <v/>
      </c>
      <c r="BX190" s="2" t="str">
        <f t="shared" si="196"/>
        <v/>
      </c>
      <c r="BY190" s="2" t="str">
        <f t="shared" si="197"/>
        <v/>
      </c>
      <c r="BZ190" s="2" t="str">
        <f t="shared" si="198"/>
        <v/>
      </c>
      <c r="CA190" s="2" t="str">
        <f t="shared" si="199"/>
        <v/>
      </c>
      <c r="CB190" s="2" t="str">
        <f t="shared" si="200"/>
        <v/>
      </c>
      <c r="CC190" s="2" t="str">
        <f t="shared" si="201"/>
        <v/>
      </c>
      <c r="CE190" s="2" t="str">
        <f t="shared" si="233"/>
        <v/>
      </c>
      <c r="CF190" s="2" t="str">
        <f t="shared" si="233"/>
        <v/>
      </c>
      <c r="CG190" s="2" t="str">
        <f t="shared" si="233"/>
        <v/>
      </c>
      <c r="CH190" s="2" t="str">
        <f t="shared" si="233"/>
        <v/>
      </c>
      <c r="CI190" s="2" t="str">
        <f t="shared" si="233"/>
        <v/>
      </c>
      <c r="CJ190" s="2" t="str">
        <f t="shared" si="233"/>
        <v/>
      </c>
      <c r="CK190" s="2" t="str">
        <f t="shared" si="233"/>
        <v/>
      </c>
      <c r="CL190" s="2" t="str">
        <f t="shared" si="233"/>
        <v/>
      </c>
      <c r="CM190" s="2" t="str">
        <f t="shared" si="233"/>
        <v/>
      </c>
      <c r="CN190" s="2" t="str">
        <f t="shared" si="233"/>
        <v/>
      </c>
      <c r="CO190" s="2" t="str">
        <f t="shared" si="233"/>
        <v/>
      </c>
      <c r="CP190" s="2" t="str">
        <f t="shared" si="233"/>
        <v/>
      </c>
      <c r="CQ190" s="2" t="str">
        <f t="shared" si="233"/>
        <v/>
      </c>
      <c r="CR190" s="2" t="str">
        <f t="shared" si="233"/>
        <v/>
      </c>
      <c r="CS190" s="2" t="str">
        <f t="shared" si="233"/>
        <v/>
      </c>
      <c r="CU190" s="2" t="str">
        <f t="shared" si="202"/>
        <v/>
      </c>
      <c r="CV190" s="2" t="str">
        <f t="shared" si="203"/>
        <v/>
      </c>
      <c r="CW190" s="2" t="str">
        <f t="shared" si="204"/>
        <v/>
      </c>
      <c r="CX190" s="2" t="str">
        <f t="shared" si="205"/>
        <v/>
      </c>
      <c r="CY190" s="2" t="str">
        <f t="shared" si="206"/>
        <v/>
      </c>
      <c r="CZ190" s="2" t="str">
        <f t="shared" si="207"/>
        <v/>
      </c>
      <c r="DA190" s="2" t="str">
        <f t="shared" si="208"/>
        <v/>
      </c>
      <c r="DB190" s="2" t="str">
        <f t="shared" si="209"/>
        <v/>
      </c>
      <c r="DC190" s="2" t="str">
        <f t="shared" si="210"/>
        <v/>
      </c>
      <c r="DD190" s="2" t="str">
        <f t="shared" si="211"/>
        <v/>
      </c>
      <c r="DE190" s="2" t="str">
        <f t="shared" si="212"/>
        <v/>
      </c>
      <c r="DF190" s="2" t="str">
        <f t="shared" si="213"/>
        <v/>
      </c>
      <c r="DG190" s="2" t="str">
        <f t="shared" si="214"/>
        <v/>
      </c>
      <c r="DH190" s="2" t="str">
        <f t="shared" si="215"/>
        <v/>
      </c>
      <c r="DI190" s="2" t="str">
        <f t="shared" si="216"/>
        <v/>
      </c>
      <c r="DK190" s="2">
        <f t="shared" si="241"/>
        <v>175.7121394736842</v>
      </c>
      <c r="DL190" s="2">
        <f t="shared" si="241"/>
        <v>99.819476744186019</v>
      </c>
      <c r="DM190" s="2">
        <f t="shared" si="241"/>
        <v>118.67928873452128</v>
      </c>
      <c r="DN190" s="2">
        <f t="shared" si="241"/>
        <v>102.8717707641196</v>
      </c>
      <c r="DO190" s="2">
        <f t="shared" si="241"/>
        <v>105.4174536369284</v>
      </c>
      <c r="DP190" s="2">
        <f t="shared" si="241"/>
        <v>84.746659317426776</v>
      </c>
      <c r="DQ190" s="2">
        <f t="shared" si="241"/>
        <v>97.32648610691632</v>
      </c>
      <c r="DR190" s="2">
        <f t="shared" si="241"/>
        <v>94.451829457364312</v>
      </c>
      <c r="DS190" s="2">
        <f t="shared" si="241"/>
        <v>117.7208280112045</v>
      </c>
      <c r="DT190" s="2">
        <f t="shared" si="241"/>
        <v>95.502726884779548</v>
      </c>
      <c r="DU190" s="2">
        <f t="shared" si="241"/>
        <v>112.83437523616733</v>
      </c>
      <c r="DV190" s="2">
        <f t="shared" si="241"/>
        <v>122.85135422138836</v>
      </c>
      <c r="DW190" s="2">
        <f t="shared" si="241"/>
        <v>105.18273890063423</v>
      </c>
      <c r="DX190" s="2">
        <f t="shared" si="241"/>
        <v>80.815876180408708</v>
      </c>
      <c r="DY190" s="2">
        <f t="shared" si="241"/>
        <v>111.97442067736185</v>
      </c>
      <c r="EA190" s="2">
        <f t="shared" si="245"/>
        <v>58.462767032967015</v>
      </c>
      <c r="EB190" s="2">
        <f t="shared" si="245"/>
        <v>53.960079560873325</v>
      </c>
      <c r="EC190" s="2">
        <f t="shared" si="245"/>
        <v>52.511728829462818</v>
      </c>
      <c r="ED190" s="2">
        <f t="shared" si="245"/>
        <v>51.407998432374875</v>
      </c>
      <c r="EE190" s="2">
        <f t="shared" si="245"/>
        <v>54.850807886337876</v>
      </c>
      <c r="EF190" s="2">
        <f t="shared" si="244"/>
        <v>53.30153430185635</v>
      </c>
      <c r="EG190" s="2">
        <f t="shared" si="244"/>
        <v>51.545954787082024</v>
      </c>
      <c r="EH190" s="2">
        <f t="shared" si="244"/>
        <v>53.820742139615007</v>
      </c>
      <c r="EI190" s="2">
        <f t="shared" si="244"/>
        <v>50.842896504455098</v>
      </c>
      <c r="EJ190" s="2">
        <f t="shared" si="244"/>
        <v>51.963587891355701</v>
      </c>
      <c r="EK190" s="2">
        <f t="shared" si="217"/>
        <v>57.091737949167396</v>
      </c>
      <c r="EL190" s="2">
        <f t="shared" si="184"/>
        <v>59.207894058540838</v>
      </c>
      <c r="EM190" s="2">
        <f t="shared" si="184"/>
        <v>61.512042378192078</v>
      </c>
      <c r="EN190" s="2">
        <f t="shared" si="184"/>
        <v>60.07203073099771</v>
      </c>
      <c r="EO190" s="2">
        <f t="shared" si="184"/>
        <v>66.100475390352855</v>
      </c>
      <c r="EQ190" s="2">
        <f t="shared" si="242"/>
        <v>64.957257047664115</v>
      </c>
      <c r="ER190" s="2">
        <f t="shared" si="242"/>
        <v>57.809129566957793</v>
      </c>
      <c r="ES190" s="2">
        <f t="shared" si="242"/>
        <v>54.933534197642835</v>
      </c>
      <c r="ET190" s="2">
        <f t="shared" si="242"/>
        <v>56.255294636981532</v>
      </c>
      <c r="EU190" s="2">
        <f t="shared" si="242"/>
        <v>56.829222252733857</v>
      </c>
      <c r="EV190" s="2">
        <f t="shared" si="242"/>
        <v>55.007799739785924</v>
      </c>
      <c r="EW190" s="2">
        <f t="shared" si="242"/>
        <v>54.034255761247373</v>
      </c>
      <c r="EX190" s="2">
        <f t="shared" si="242"/>
        <v>56.090067045124648</v>
      </c>
      <c r="EY190" s="2">
        <f t="shared" si="242"/>
        <v>54.84769372250868</v>
      </c>
      <c r="EZ190" s="2">
        <f t="shared" si="242"/>
        <v>56.773989030353853</v>
      </c>
      <c r="FA190" s="2">
        <f t="shared" si="242"/>
        <v>58.89301533354093</v>
      </c>
      <c r="FB190" s="2">
        <f t="shared" si="242"/>
        <v>59.768302003827536</v>
      </c>
      <c r="FC190" s="2">
        <f t="shared" si="242"/>
        <v>62.293710475987616</v>
      </c>
      <c r="FD190" s="2">
        <f t="shared" si="242"/>
        <v>59.648946076227624</v>
      </c>
      <c r="FE190" s="2">
        <f t="shared" si="242"/>
        <v>66.382253410169142</v>
      </c>
      <c r="FG190" s="2">
        <f t="shared" si="243"/>
        <v>0.99997937076370114</v>
      </c>
      <c r="FH190" s="2">
        <f t="shared" si="243"/>
        <v>0.99998271240274272</v>
      </c>
      <c r="FI190" s="2">
        <f t="shared" si="243"/>
        <v>0.99998435615083359</v>
      </c>
      <c r="FJ190" s="2">
        <f t="shared" si="243"/>
        <v>0.999983327840405</v>
      </c>
      <c r="FK190" s="2">
        <f t="shared" si="243"/>
        <v>0.99998546657175658</v>
      </c>
      <c r="FL190" s="2">
        <f t="shared" si="243"/>
        <v>0.99998423100567801</v>
      </c>
      <c r="FM190" s="2">
        <f t="shared" si="243"/>
        <v>0.99998266848447581</v>
      </c>
      <c r="FN190" s="2">
        <f t="shared" si="243"/>
        <v>0.9999809166046959</v>
      </c>
      <c r="FO190" s="2">
        <f t="shared" si="243"/>
        <v>0.99997455721929318</v>
      </c>
      <c r="FP190" s="2">
        <f t="shared" si="243"/>
        <v>0.99997785432871245</v>
      </c>
      <c r="FQ190" s="2">
        <f t="shared" si="243"/>
        <v>0.99997933849145293</v>
      </c>
      <c r="FR190" s="2">
        <f t="shared" si="243"/>
        <v>0.99997962975179544</v>
      </c>
      <c r="FS190" s="2">
        <f t="shared" si="243"/>
        <v>0.99998167317832076</v>
      </c>
      <c r="FT190" s="2">
        <f t="shared" si="243"/>
        <v>0.99998103517102466</v>
      </c>
      <c r="FU190" s="2">
        <f t="shared" si="243"/>
        <v>0.99997378771390477</v>
      </c>
      <c r="FW190" s="2">
        <f t="shared" si="234"/>
        <v>0.66829055850281782</v>
      </c>
      <c r="FX190" s="2">
        <f t="shared" si="234"/>
        <v>0.69588520071367066</v>
      </c>
      <c r="FY190" s="2">
        <f t="shared" si="234"/>
        <v>0.7476728581933525</v>
      </c>
      <c r="FZ190" s="2">
        <f t="shared" si="234"/>
        <v>0.73662669118565927</v>
      </c>
      <c r="GA190" s="2">
        <f t="shared" si="234"/>
        <v>0.74353497435907834</v>
      </c>
      <c r="GB190" s="2">
        <f t="shared" si="234"/>
        <v>0.78579817230393723</v>
      </c>
      <c r="GC190" s="2">
        <f t="shared" si="234"/>
        <v>0.76790364632948838</v>
      </c>
      <c r="GD190" s="2">
        <f t="shared" si="234"/>
        <v>0.7573528028066161</v>
      </c>
      <c r="GE190" s="2">
        <f t="shared" si="234"/>
        <v>0.78420821975138288</v>
      </c>
      <c r="GF190" s="2">
        <f t="shared" si="234"/>
        <v>0.77425687444660529</v>
      </c>
      <c r="GG190" s="2">
        <f t="shared" si="234"/>
        <v>0.77623580783221535</v>
      </c>
      <c r="GH190" s="2">
        <f t="shared" si="234"/>
        <v>0.71997420294750392</v>
      </c>
      <c r="GI190" s="2">
        <f t="shared" si="234"/>
        <v>0.67630166949273696</v>
      </c>
      <c r="GJ190" s="2">
        <f t="shared" si="234"/>
        <v>0.57606920646400317</v>
      </c>
      <c r="GK190" s="2">
        <f t="shared" si="234"/>
        <v>0.5714532332707345</v>
      </c>
      <c r="GM190" s="86">
        <f t="shared" si="235"/>
        <v>0</v>
      </c>
      <c r="GN190" s="86">
        <f t="shared" si="235"/>
        <v>3.1544867572854842E-227</v>
      </c>
      <c r="GO190" s="86">
        <f t="shared" si="235"/>
        <v>2.0154768195354348E-243</v>
      </c>
      <c r="GP190" s="86">
        <f t="shared" si="235"/>
        <v>8.8791153690763442E-253</v>
      </c>
      <c r="GQ190" s="86">
        <f t="shared" si="235"/>
        <v>8.9949230889434608E-251</v>
      </c>
      <c r="GR190" s="86">
        <f t="shared" si="235"/>
        <v>4.1625115006908962E-217</v>
      </c>
      <c r="GS190" s="86">
        <f t="shared" si="235"/>
        <v>5.7274909525275532E-222</v>
      </c>
      <c r="GT190" s="86">
        <f t="shared" si="235"/>
        <v>1.1007800995915477E-270</v>
      </c>
      <c r="GU190" s="86">
        <f t="shared" si="235"/>
        <v>0</v>
      </c>
      <c r="GV190" s="86">
        <f t="shared" si="235"/>
        <v>0</v>
      </c>
      <c r="GW190" s="86">
        <f t="shared" si="235"/>
        <v>0</v>
      </c>
      <c r="GX190" s="86">
        <f t="shared" si="235"/>
        <v>0</v>
      </c>
      <c r="GY190" s="86">
        <f t="shared" si="235"/>
        <v>2.5692969120151268E-182</v>
      </c>
      <c r="GZ190" s="86">
        <f t="shared" si="235"/>
        <v>5.909761160008969E-181</v>
      </c>
      <c r="HA190" s="86">
        <f t="shared" si="235"/>
        <v>7.0399581372325615E-290</v>
      </c>
      <c r="HC190" s="86">
        <f t="shared" si="186"/>
        <v>6.5318333067843196E-142</v>
      </c>
      <c r="HD190" s="86">
        <f t="shared" si="186"/>
        <v>9.2050999419104231E-137</v>
      </c>
      <c r="HE190" s="86">
        <f t="shared" si="186"/>
        <v>3.4736841288257968E-139</v>
      </c>
      <c r="HF190" s="86">
        <f t="shared" si="186"/>
        <v>1.2440810322332294E-265</v>
      </c>
      <c r="HG190" s="86">
        <f t="shared" si="186"/>
        <v>1.3106593418690858E-235</v>
      </c>
      <c r="HH190" s="86">
        <f t="shared" si="186"/>
        <v>3.8589860657098801E-200</v>
      </c>
      <c r="HI190" s="86">
        <f t="shared" si="246"/>
        <v>6.9590171990835198E-203</v>
      </c>
      <c r="HJ190" s="86">
        <f t="shared" si="246"/>
        <v>2.9316488206815157E-218</v>
      </c>
      <c r="HK190" s="86">
        <f t="shared" si="246"/>
        <v>3.1954125866958883E-288</v>
      </c>
      <c r="HL190" s="86">
        <f t="shared" si="246"/>
        <v>1.1294898588400098E-254</v>
      </c>
      <c r="HM190" s="86">
        <f t="shared" si="246"/>
        <v>1.3920460424147945E-247</v>
      </c>
      <c r="HN190" s="86">
        <f t="shared" si="246"/>
        <v>2.3199172705427592E-256</v>
      </c>
      <c r="HO190" s="86">
        <f t="shared" si="231"/>
        <v>1.8406142070478492E-97</v>
      </c>
      <c r="HP190" s="86">
        <f t="shared" si="231"/>
        <v>2.1508012302232109E-96</v>
      </c>
      <c r="HQ190" s="86">
        <f t="shared" si="231"/>
        <v>1.873074867904897E-133</v>
      </c>
      <c r="HS190" s="86">
        <f t="shared" si="236"/>
        <v>1.826595179002619E-22</v>
      </c>
      <c r="HT190" s="86">
        <f t="shared" si="236"/>
        <v>7.5220413823759543E-35</v>
      </c>
      <c r="HU190" s="86">
        <f t="shared" si="236"/>
        <v>6.3259352129491471E-40</v>
      </c>
      <c r="HV190" s="86">
        <f t="shared" si="236"/>
        <v>6.4256600404120276E-44</v>
      </c>
      <c r="HW190" s="86">
        <f t="shared" si="236"/>
        <v>5.5187858586810723E-41</v>
      </c>
      <c r="HX190" s="86">
        <f t="shared" si="236"/>
        <v>1.2191251251310845E-50</v>
      </c>
      <c r="HY190" s="86">
        <f t="shared" si="236"/>
        <v>1.9731184891092689E-43</v>
      </c>
      <c r="HZ190" s="86">
        <f t="shared" si="236"/>
        <v>1.2455323815704259E-39</v>
      </c>
      <c r="IA190" s="86">
        <f t="shared" si="236"/>
        <v>1.0638732635372609E-57</v>
      </c>
      <c r="IB190" s="86">
        <f t="shared" si="236"/>
        <v>4.4577384023476955E-60</v>
      </c>
      <c r="IC190" s="86">
        <f t="shared" si="236"/>
        <v>8.5123859221927338E-56</v>
      </c>
      <c r="ID190" s="86">
        <f t="shared" si="236"/>
        <v>3.2014424026589708E-47</v>
      </c>
      <c r="IE190" s="86">
        <f t="shared" si="236"/>
        <v>6.3793799026121286E-33</v>
      </c>
      <c r="IF190" s="86">
        <f t="shared" si="236"/>
        <v>1.6599266327402872E-14</v>
      </c>
      <c r="IG190" s="86">
        <f t="shared" si="236"/>
        <v>1.04824818476811E-14</v>
      </c>
      <c r="II190" s="86">
        <f t="shared" si="237"/>
        <v>0.30563884601459701</v>
      </c>
      <c r="IJ190" s="86">
        <f t="shared" si="237"/>
        <v>0.169941730397317</v>
      </c>
      <c r="IK190" s="86">
        <f t="shared" si="237"/>
        <v>7.7761167938650497E-2</v>
      </c>
      <c r="IL190" s="86">
        <f t="shared" si="237"/>
        <v>7.6004801237773326E-2</v>
      </c>
      <c r="IM190" s="86">
        <f t="shared" si="237"/>
        <v>8.4528181829933907E-2</v>
      </c>
      <c r="IN190" s="86">
        <f t="shared" si="237"/>
        <v>2.4565326403153603E-2</v>
      </c>
      <c r="IO190" s="86">
        <f t="shared" si="237"/>
        <v>5.6944336506192648E-2</v>
      </c>
      <c r="IP190" s="86">
        <f t="shared" si="237"/>
        <v>7.6917688714672472E-2</v>
      </c>
      <c r="IQ190" s="86">
        <f t="shared" si="237"/>
        <v>1.906280578728281E-2</v>
      </c>
      <c r="IR190" s="86">
        <f t="shared" si="237"/>
        <v>2.1993999741368897E-2</v>
      </c>
      <c r="IS190" s="86">
        <f t="shared" si="237"/>
        <v>2.0808978682414662E-2</v>
      </c>
      <c r="IT190" s="86">
        <f t="shared" si="237"/>
        <v>9.1424330867972928E-2</v>
      </c>
      <c r="IU190" s="86">
        <f t="shared" si="237"/>
        <v>0.21986845594314058</v>
      </c>
      <c r="IV190" s="86">
        <f t="shared" si="237"/>
        <v>0.44864108437019368</v>
      </c>
      <c r="IW190" s="86">
        <f t="shared" si="237"/>
        <v>0.45578766624640332</v>
      </c>
      <c r="IY190" s="86">
        <f t="shared" si="238"/>
        <v>0.30563884601459701</v>
      </c>
      <c r="IZ190" s="86">
        <f t="shared" si="238"/>
        <v>0.169941730397317</v>
      </c>
      <c r="JA190" s="86">
        <f t="shared" si="238"/>
        <v>7.7761167938650497E-2</v>
      </c>
      <c r="JB190" s="86">
        <f t="shared" si="238"/>
        <v>7.6004801237773326E-2</v>
      </c>
      <c r="JC190" s="86">
        <f t="shared" si="238"/>
        <v>8.4528181829933907E-2</v>
      </c>
      <c r="JD190" s="86">
        <f t="shared" si="238"/>
        <v>2.4565326403153603E-2</v>
      </c>
      <c r="JE190" s="86">
        <f t="shared" si="238"/>
        <v>5.6944336506192648E-2</v>
      </c>
      <c r="JF190" s="86">
        <f t="shared" si="238"/>
        <v>7.6917688714672472E-2</v>
      </c>
      <c r="JG190" s="86">
        <f t="shared" si="238"/>
        <v>1.906280578728281E-2</v>
      </c>
      <c r="JH190" s="86">
        <f t="shared" si="238"/>
        <v>2.1993999741368897E-2</v>
      </c>
      <c r="JI190" s="86">
        <f t="shared" si="238"/>
        <v>2.0808978682414662E-2</v>
      </c>
      <c r="JJ190" s="86">
        <f t="shared" si="238"/>
        <v>9.1424330867972928E-2</v>
      </c>
      <c r="JK190" s="86">
        <f t="shared" si="238"/>
        <v>0.21986845594314058</v>
      </c>
      <c r="JL190" s="86">
        <f t="shared" si="238"/>
        <v>0.44864108437021027</v>
      </c>
      <c r="JM190" s="86">
        <f t="shared" si="238"/>
        <v>0.45578766624641381</v>
      </c>
    </row>
    <row r="191" spans="2:273" x14ac:dyDescent="0.25">
      <c r="B191" s="2">
        <v>164</v>
      </c>
      <c r="C191" s="37">
        <v>64.477000000000004</v>
      </c>
      <c r="D191" s="37">
        <v>55</v>
      </c>
      <c r="E191" s="37">
        <v>53.75</v>
      </c>
      <c r="F191" s="37">
        <v>53.973999999999997</v>
      </c>
      <c r="G191" s="37">
        <v>56.820999999999998</v>
      </c>
      <c r="H191" s="37">
        <v>53.436</v>
      </c>
      <c r="I191" s="37">
        <v>53.366</v>
      </c>
      <c r="J191" s="37">
        <v>55.195</v>
      </c>
      <c r="K191" s="37">
        <v>53.292999999999999</v>
      </c>
      <c r="L191" s="37">
        <v>54.463000000000001</v>
      </c>
      <c r="M191" s="37">
        <v>57.317</v>
      </c>
      <c r="N191" s="37">
        <v>58.122</v>
      </c>
      <c r="O191" s="37">
        <v>63.268000000000001</v>
      </c>
      <c r="P191" s="37">
        <v>67.289000000000001</v>
      </c>
      <c r="Q191" s="37">
        <v>80.474999999999994</v>
      </c>
      <c r="S191" s="4">
        <f t="shared" si="239"/>
        <v>62.680230778996943</v>
      </c>
      <c r="T191" s="4">
        <f t="shared" si="239"/>
        <v>56.61294358941943</v>
      </c>
      <c r="U191" s="4">
        <f t="shared" si="239"/>
        <v>54.264707506856901</v>
      </c>
      <c r="V191" s="4">
        <f t="shared" si="239"/>
        <v>54.92085091140752</v>
      </c>
      <c r="W191" s="4">
        <f t="shared" si="239"/>
        <v>56.290337314753025</v>
      </c>
      <c r="X191" s="4">
        <f t="shared" si="239"/>
        <v>54.549794773469515</v>
      </c>
      <c r="Y191" s="4">
        <f t="shared" si="239"/>
        <v>53.377763789765694</v>
      </c>
      <c r="Z191" s="4">
        <f t="shared" si="239"/>
        <v>55.495950509239414</v>
      </c>
      <c r="AA191" s="4">
        <f t="shared" si="239"/>
        <v>53.903515764076161</v>
      </c>
      <c r="AB191" s="4">
        <f t="shared" si="239"/>
        <v>55.687567823989774</v>
      </c>
      <c r="AC191" s="4">
        <f t="shared" si="239"/>
        <v>58.421328832848893</v>
      </c>
      <c r="AD191" s="4">
        <f t="shared" si="239"/>
        <v>59.564929192363337</v>
      </c>
      <c r="AE191" s="4">
        <f t="shared" si="239"/>
        <v>62.31459987660083</v>
      </c>
      <c r="AF191" s="4">
        <f t="shared" si="239"/>
        <v>66.315569973123942</v>
      </c>
      <c r="AG191" s="4">
        <f t="shared" si="239"/>
        <v>81.813818490087343</v>
      </c>
      <c r="AI191" s="4">
        <f t="shared" si="240"/>
        <v>1.7967692210030606</v>
      </c>
      <c r="AJ191" s="4">
        <f t="shared" si="240"/>
        <v>-1.6129435894194302</v>
      </c>
      <c r="AK191" s="4">
        <f t="shared" si="240"/>
        <v>-0.51470750685690092</v>
      </c>
      <c r="AL191" s="4">
        <f t="shared" si="240"/>
        <v>-0.9468509114075232</v>
      </c>
      <c r="AM191" s="4">
        <f t="shared" si="240"/>
        <v>0.53066268524697335</v>
      </c>
      <c r="AN191" s="4">
        <f t="shared" si="240"/>
        <v>-1.1137947734695146</v>
      </c>
      <c r="AO191" s="4">
        <f t="shared" si="240"/>
        <v>-1.176378976569481E-2</v>
      </c>
      <c r="AP191" s="4">
        <f t="shared" si="240"/>
        <v>-0.30095050923941358</v>
      </c>
      <c r="AQ191" s="4">
        <f t="shared" si="240"/>
        <v>-0.61051576407616182</v>
      </c>
      <c r="AR191" s="4">
        <f t="shared" si="240"/>
        <v>-1.2245678239897728</v>
      </c>
      <c r="AS191" s="4">
        <f t="shared" si="240"/>
        <v>-1.1043288328488927</v>
      </c>
      <c r="AT191" s="4">
        <f t="shared" si="240"/>
        <v>-1.4429291923633372</v>
      </c>
      <c r="AU191" s="4">
        <f t="shared" si="240"/>
        <v>0.95340012339917024</v>
      </c>
      <c r="AV191" s="4">
        <f t="shared" si="240"/>
        <v>0.97343002687605917</v>
      </c>
      <c r="AW191" s="4">
        <f t="shared" si="240"/>
        <v>-1.3388184900873483</v>
      </c>
      <c r="AY191" s="2">
        <f t="shared" si="232"/>
        <v>62.680230778996943</v>
      </c>
      <c r="AZ191" s="2">
        <f t="shared" si="232"/>
        <v>56.571095024690585</v>
      </c>
      <c r="BA191" s="2">
        <f t="shared" si="232"/>
        <v>54.256992016687711</v>
      </c>
      <c r="BB191" s="2">
        <f t="shared" si="232"/>
        <v>54.913203755309866</v>
      </c>
      <c r="BC191" s="2">
        <f t="shared" si="232"/>
        <v>56.272879169785838</v>
      </c>
      <c r="BD191" s="2">
        <f t="shared" si="232"/>
        <v>54.549181839329762</v>
      </c>
      <c r="BE191" s="2">
        <f t="shared" si="232"/>
        <v>53.368247103928354</v>
      </c>
      <c r="BF191" s="2">
        <f t="shared" si="232"/>
        <v>55.481334367103408</v>
      </c>
      <c r="BG191" s="2">
        <f t="shared" si="232"/>
        <v>53.902475082702267</v>
      </c>
      <c r="BH191" s="2">
        <f t="shared" si="232"/>
        <v>55.685734431238501</v>
      </c>
      <c r="BI191" s="2">
        <f t="shared" si="232"/>
        <v>58.420305645315878</v>
      </c>
      <c r="BJ191" s="2">
        <f t="shared" si="232"/>
        <v>59.531093740768668</v>
      </c>
      <c r="BK191" s="2">
        <f t="shared" si="232"/>
        <v>61.983021138976483</v>
      </c>
      <c r="BL191" s="2">
        <f t="shared" si="232"/>
        <v>59.729061403358912</v>
      </c>
      <c r="BM191" s="2">
        <f t="shared" si="232"/>
        <v>66.040476877826649</v>
      </c>
      <c r="BO191" s="2" t="str">
        <f t="shared" si="187"/>
        <v/>
      </c>
      <c r="BP191" s="2" t="str">
        <f t="shared" si="188"/>
        <v/>
      </c>
      <c r="BQ191" s="2" t="str">
        <f t="shared" si="189"/>
        <v/>
      </c>
      <c r="BR191" s="2" t="str">
        <f t="shared" si="190"/>
        <v/>
      </c>
      <c r="BS191" s="2" t="str">
        <f t="shared" si="191"/>
        <v/>
      </c>
      <c r="BT191" s="2" t="str">
        <f t="shared" si="192"/>
        <v/>
      </c>
      <c r="BU191" s="2" t="str">
        <f t="shared" si="193"/>
        <v/>
      </c>
      <c r="BV191" s="2" t="str">
        <f t="shared" si="194"/>
        <v/>
      </c>
      <c r="BW191" s="2" t="str">
        <f t="shared" si="195"/>
        <v/>
      </c>
      <c r="BX191" s="2" t="str">
        <f t="shared" si="196"/>
        <v/>
      </c>
      <c r="BY191" s="2" t="str">
        <f t="shared" si="197"/>
        <v/>
      </c>
      <c r="BZ191" s="2" t="str">
        <f t="shared" si="198"/>
        <v/>
      </c>
      <c r="CA191" s="2" t="str">
        <f t="shared" si="199"/>
        <v/>
      </c>
      <c r="CB191" s="2" t="str">
        <f t="shared" si="200"/>
        <v/>
      </c>
      <c r="CC191" s="2" t="str">
        <f t="shared" si="201"/>
        <v/>
      </c>
      <c r="CE191" s="2" t="str">
        <f t="shared" si="233"/>
        <v/>
      </c>
      <c r="CF191" s="2" t="str">
        <f t="shared" si="233"/>
        <v/>
      </c>
      <c r="CG191" s="2" t="str">
        <f t="shared" si="233"/>
        <v/>
      </c>
      <c r="CH191" s="2" t="str">
        <f t="shared" si="233"/>
        <v/>
      </c>
      <c r="CI191" s="2" t="str">
        <f t="shared" si="233"/>
        <v/>
      </c>
      <c r="CJ191" s="2" t="str">
        <f t="shared" si="233"/>
        <v/>
      </c>
      <c r="CK191" s="2" t="str">
        <f t="shared" si="233"/>
        <v/>
      </c>
      <c r="CL191" s="2" t="str">
        <f t="shared" si="233"/>
        <v/>
      </c>
      <c r="CM191" s="2" t="str">
        <f t="shared" si="233"/>
        <v/>
      </c>
      <c r="CN191" s="2" t="str">
        <f t="shared" si="233"/>
        <v/>
      </c>
      <c r="CO191" s="2" t="str">
        <f t="shared" si="233"/>
        <v/>
      </c>
      <c r="CP191" s="2" t="str">
        <f t="shared" si="233"/>
        <v/>
      </c>
      <c r="CQ191" s="2" t="str">
        <f t="shared" si="233"/>
        <v/>
      </c>
      <c r="CR191" s="2" t="str">
        <f t="shared" si="233"/>
        <v/>
      </c>
      <c r="CS191" s="2" t="str">
        <f t="shared" si="233"/>
        <v/>
      </c>
      <c r="CU191" s="2" t="str">
        <f t="shared" si="202"/>
        <v/>
      </c>
      <c r="CV191" s="2" t="str">
        <f t="shared" si="203"/>
        <v/>
      </c>
      <c r="CW191" s="2" t="str">
        <f t="shared" si="204"/>
        <v/>
      </c>
      <c r="CX191" s="2" t="str">
        <f t="shared" si="205"/>
        <v/>
      </c>
      <c r="CY191" s="2" t="str">
        <f t="shared" si="206"/>
        <v/>
      </c>
      <c r="CZ191" s="2" t="str">
        <f t="shared" si="207"/>
        <v/>
      </c>
      <c r="DA191" s="2" t="str">
        <f t="shared" si="208"/>
        <v/>
      </c>
      <c r="DB191" s="2" t="str">
        <f t="shared" si="209"/>
        <v/>
      </c>
      <c r="DC191" s="2" t="str">
        <f t="shared" si="210"/>
        <v/>
      </c>
      <c r="DD191" s="2" t="str">
        <f t="shared" si="211"/>
        <v/>
      </c>
      <c r="DE191" s="2" t="str">
        <f t="shared" si="212"/>
        <v/>
      </c>
      <c r="DF191" s="2" t="str">
        <f t="shared" si="213"/>
        <v/>
      </c>
      <c r="DG191" s="2" t="str">
        <f t="shared" si="214"/>
        <v/>
      </c>
      <c r="DH191" s="2" t="str">
        <f t="shared" si="215"/>
        <v/>
      </c>
      <c r="DI191" s="2" t="str">
        <f t="shared" si="216"/>
        <v/>
      </c>
      <c r="DK191" s="2">
        <f t="shared" si="241"/>
        <v>176.33548299595139</v>
      </c>
      <c r="DL191" s="2">
        <f t="shared" si="241"/>
        <v>99.980671247357265</v>
      </c>
      <c r="DM191" s="2">
        <f t="shared" si="241"/>
        <v>118.97059800664451</v>
      </c>
      <c r="DN191" s="2">
        <f t="shared" si="241"/>
        <v>103.05034219269103</v>
      </c>
      <c r="DO191" s="2">
        <f t="shared" si="241"/>
        <v>105.61883610188261</v>
      </c>
      <c r="DP191" s="2">
        <f t="shared" si="241"/>
        <v>84.795245847176091</v>
      </c>
      <c r="DQ191" s="2">
        <f t="shared" si="241"/>
        <v>97.458278767743863</v>
      </c>
      <c r="DR191" s="2">
        <f t="shared" si="241"/>
        <v>94.540198026779393</v>
      </c>
      <c r="DS191" s="2">
        <f t="shared" si="241"/>
        <v>118.01026946778714</v>
      </c>
      <c r="DT191" s="2">
        <f t="shared" si="241"/>
        <v>95.622338074917053</v>
      </c>
      <c r="DU191" s="2">
        <f t="shared" si="241"/>
        <v>113.09121551956815</v>
      </c>
      <c r="DV191" s="2">
        <f t="shared" si="241"/>
        <v>123.18341697936211</v>
      </c>
      <c r="DW191" s="2">
        <f t="shared" si="241"/>
        <v>105.34415433403805</v>
      </c>
      <c r="DX191" s="2">
        <f t="shared" si="241"/>
        <v>80.85018280479207</v>
      </c>
      <c r="DY191" s="2">
        <f t="shared" si="241"/>
        <v>112.17418672014259</v>
      </c>
      <c r="EA191" s="2">
        <f t="shared" si="245"/>
        <v>58.132564835164814</v>
      </c>
      <c r="EB191" s="2">
        <f t="shared" si="245"/>
        <v>53.767036018255837</v>
      </c>
      <c r="EC191" s="2">
        <f t="shared" si="245"/>
        <v>52.370672061928218</v>
      </c>
      <c r="ED191" s="2">
        <f t="shared" si="245"/>
        <v>51.191437972310972</v>
      </c>
      <c r="EE191" s="2">
        <f t="shared" si="245"/>
        <v>54.741387768969403</v>
      </c>
      <c r="EF191" s="2">
        <f t="shared" si="244"/>
        <v>53.156834059725597</v>
      </c>
      <c r="EG191" s="2">
        <f t="shared" si="244"/>
        <v>51.381736038868247</v>
      </c>
      <c r="EH191" s="2">
        <f t="shared" si="244"/>
        <v>53.693792863532437</v>
      </c>
      <c r="EI191" s="2">
        <f t="shared" si="244"/>
        <v>50.64312769019876</v>
      </c>
      <c r="EJ191" s="2">
        <f t="shared" si="244"/>
        <v>51.819447393456116</v>
      </c>
      <c r="EK191" s="2">
        <f t="shared" si="244"/>
        <v>56.966906390693097</v>
      </c>
      <c r="EL191" s="2">
        <f t="shared" si="184"/>
        <v>59.10769047619047</v>
      </c>
      <c r="EM191" s="2">
        <f t="shared" si="184"/>
        <v>61.426203117656272</v>
      </c>
      <c r="EN191" s="2">
        <f t="shared" si="184"/>
        <v>59.986314583585902</v>
      </c>
      <c r="EO191" s="2">
        <f t="shared" si="184"/>
        <v>65.868687758698414</v>
      </c>
      <c r="EQ191" s="2">
        <f t="shared" si="242"/>
        <v>64.735643293669384</v>
      </c>
      <c r="ER191" s="2">
        <f t="shared" si="242"/>
        <v>57.687677817771217</v>
      </c>
      <c r="ES191" s="2">
        <f t="shared" si="242"/>
        <v>54.83633688882334</v>
      </c>
      <c r="ET191" s="2">
        <f t="shared" si="242"/>
        <v>56.125751902749187</v>
      </c>
      <c r="EU191" s="2">
        <f t="shared" si="242"/>
        <v>56.753764394034661</v>
      </c>
      <c r="EV191" s="2">
        <f t="shared" si="242"/>
        <v>54.894760165110569</v>
      </c>
      <c r="EW191" s="2">
        <f t="shared" si="242"/>
        <v>53.914904334628417</v>
      </c>
      <c r="EX191" s="2">
        <f t="shared" si="242"/>
        <v>56.00273155557791</v>
      </c>
      <c r="EY191" s="2">
        <f t="shared" si="242"/>
        <v>54.718483529068138</v>
      </c>
      <c r="EZ191" s="2">
        <f t="shared" si="242"/>
        <v>56.712686554461662</v>
      </c>
      <c r="FA191" s="2">
        <f t="shared" si="242"/>
        <v>58.801074255680973</v>
      </c>
      <c r="FB191" s="2">
        <f t="shared" si="242"/>
        <v>59.679669120792525</v>
      </c>
      <c r="FC191" s="2">
        <f t="shared" si="242"/>
        <v>62.225026536112367</v>
      </c>
      <c r="FD191" s="2">
        <f t="shared" si="242"/>
        <v>59.555802590143585</v>
      </c>
      <c r="FE191" s="2">
        <f t="shared" si="242"/>
        <v>66.156106117847798</v>
      </c>
      <c r="FG191" s="2">
        <f t="shared" si="243"/>
        <v>0.99998118587873741</v>
      </c>
      <c r="FH191" s="2">
        <f t="shared" si="243"/>
        <v>0.99998423349993226</v>
      </c>
      <c r="FI191" s="2">
        <f t="shared" si="243"/>
        <v>0.99998573262035217</v>
      </c>
      <c r="FJ191" s="2">
        <f t="shared" si="243"/>
        <v>0.9999847947874283</v>
      </c>
      <c r="FK191" s="2">
        <f t="shared" si="243"/>
        <v>0.99998674533895915</v>
      </c>
      <c r="FL191" s="2">
        <f t="shared" si="243"/>
        <v>0.9999856184862983</v>
      </c>
      <c r="FM191" s="2">
        <f t="shared" si="243"/>
        <v>0.99998419344587475</v>
      </c>
      <c r="FN191" s="2">
        <f t="shared" si="243"/>
        <v>0.99998259570740677</v>
      </c>
      <c r="FO191" s="2">
        <f t="shared" si="243"/>
        <v>0.9999767958562652</v>
      </c>
      <c r="FP191" s="2">
        <f t="shared" si="243"/>
        <v>0.99997980286838528</v>
      </c>
      <c r="FQ191" s="2">
        <f t="shared" si="243"/>
        <v>0.99998115644599017</v>
      </c>
      <c r="FR191" s="2">
        <f t="shared" si="243"/>
        <v>0.99998142207953866</v>
      </c>
      <c r="FS191" s="2">
        <f t="shared" si="243"/>
        <v>0.99998328571302475</v>
      </c>
      <c r="FT191" s="2">
        <f t="shared" si="243"/>
        <v>0.99998270384154586</v>
      </c>
      <c r="FU191" s="2">
        <f t="shared" si="243"/>
        <v>0.99997609405582033</v>
      </c>
      <c r="FW191" s="2">
        <f t="shared" si="234"/>
        <v>0.68838225811808518</v>
      </c>
      <c r="FX191" s="2">
        <f t="shared" si="234"/>
        <v>0.7150182348967179</v>
      </c>
      <c r="FY191" s="2">
        <f t="shared" si="234"/>
        <v>0.76464965057950074</v>
      </c>
      <c r="FZ191" s="2">
        <f t="shared" si="234"/>
        <v>0.75410225409108333</v>
      </c>
      <c r="GA191" s="2">
        <f t="shared" si="234"/>
        <v>0.76070106282143601</v>
      </c>
      <c r="GB191" s="2">
        <f t="shared" si="234"/>
        <v>0.80089295341082745</v>
      </c>
      <c r="GC191" s="2">
        <f t="shared" si="234"/>
        <v>0.78391268239745904</v>
      </c>
      <c r="GD191" s="2">
        <f t="shared" si="234"/>
        <v>0.7738752903833872</v>
      </c>
      <c r="GE191" s="2">
        <f t="shared" si="234"/>
        <v>0.79938643997440373</v>
      </c>
      <c r="GF191" s="2">
        <f t="shared" si="234"/>
        <v>0.7899475619008689</v>
      </c>
      <c r="GG191" s="2">
        <f t="shared" si="234"/>
        <v>0.7918259287472813</v>
      </c>
      <c r="GH191" s="2">
        <f t="shared" si="234"/>
        <v>0.73816194854873851</v>
      </c>
      <c r="GI191" s="2">
        <f t="shared" si="234"/>
        <v>0.69612877042959986</v>
      </c>
      <c r="GJ191" s="2">
        <f t="shared" si="234"/>
        <v>0.59838993784555172</v>
      </c>
      <c r="GK191" s="2">
        <f t="shared" si="234"/>
        <v>0.59384565050050708</v>
      </c>
      <c r="GM191" s="86">
        <f t="shared" si="235"/>
        <v>0</v>
      </c>
      <c r="GN191" s="86">
        <f t="shared" si="235"/>
        <v>7.611150602442299E-232</v>
      </c>
      <c r="GO191" s="86">
        <f t="shared" si="235"/>
        <v>2.4131801143496817E-248</v>
      </c>
      <c r="GP191" s="86">
        <f t="shared" si="235"/>
        <v>6.952242346886241E-258</v>
      </c>
      <c r="GQ191" s="86">
        <f t="shared" si="235"/>
        <v>7.2726783319807007E-256</v>
      </c>
      <c r="GR191" s="86">
        <f t="shared" si="235"/>
        <v>1.7162795352222446E-221</v>
      </c>
      <c r="GS191" s="86">
        <f t="shared" si="235"/>
        <v>1.9765563192691334E-226</v>
      </c>
      <c r="GT191" s="86">
        <f t="shared" si="235"/>
        <v>3.3470079146184587E-276</v>
      </c>
      <c r="GU191" s="86">
        <f t="shared" si="235"/>
        <v>0</v>
      </c>
      <c r="GV191" s="86">
        <f t="shared" si="235"/>
        <v>0</v>
      </c>
      <c r="GW191" s="86">
        <f t="shared" si="235"/>
        <v>0</v>
      </c>
      <c r="GX191" s="86">
        <f t="shared" si="235"/>
        <v>0</v>
      </c>
      <c r="GY191" s="86">
        <f t="shared" si="235"/>
        <v>5.238081499418863E-186</v>
      </c>
      <c r="GZ191" s="86">
        <f t="shared" si="235"/>
        <v>1.2439174816244769E-184</v>
      </c>
      <c r="HA191" s="86">
        <f t="shared" si="235"/>
        <v>1.0525251510589941E-295</v>
      </c>
      <c r="HC191" s="86">
        <f t="shared" si="186"/>
        <v>1.1774963442876488E-145</v>
      </c>
      <c r="HD191" s="86">
        <f t="shared" si="186"/>
        <v>2.4009058963104078E-140</v>
      </c>
      <c r="HE191" s="86">
        <f t="shared" si="186"/>
        <v>8.42111980534786E-143</v>
      </c>
      <c r="HF191" s="86">
        <f t="shared" si="186"/>
        <v>1.3658227447576633E-272</v>
      </c>
      <c r="HG191" s="86">
        <f t="shared" si="186"/>
        <v>9.3445044991616817E-242</v>
      </c>
      <c r="HH191" s="86">
        <f t="shared" si="186"/>
        <v>2.75939939563741E-205</v>
      </c>
      <c r="HI191" s="86">
        <f t="shared" si="246"/>
        <v>4.5447841036602257E-208</v>
      </c>
      <c r="HJ191" s="86">
        <f t="shared" si="246"/>
        <v>6.6999100186338773E-224</v>
      </c>
      <c r="HK191" s="86">
        <f t="shared" si="246"/>
        <v>1.4266187976904567E-295</v>
      </c>
      <c r="HL191" s="86">
        <f t="shared" si="246"/>
        <v>4.6094641540212754E-261</v>
      </c>
      <c r="HM191" s="86">
        <f t="shared" si="246"/>
        <v>6.9830041489277144E-254</v>
      </c>
      <c r="HN191" s="86">
        <f t="shared" si="246"/>
        <v>6.3562586834452531E-263</v>
      </c>
      <c r="HO191" s="86">
        <f t="shared" si="231"/>
        <v>5.2692220479273213E-100</v>
      </c>
      <c r="HP191" s="86">
        <f t="shared" si="231"/>
        <v>6.3603100356590238E-99</v>
      </c>
      <c r="HQ191" s="86">
        <f t="shared" si="231"/>
        <v>6.0071154521338455E-137</v>
      </c>
      <c r="HS191" s="86">
        <f t="shared" si="236"/>
        <v>1.0939377506205029E-23</v>
      </c>
      <c r="HT191" s="86">
        <f t="shared" si="236"/>
        <v>9.6000701579969081E-37</v>
      </c>
      <c r="HU191" s="86">
        <f t="shared" si="236"/>
        <v>5.8988279495928286E-42</v>
      </c>
      <c r="HV191" s="86">
        <f t="shared" si="236"/>
        <v>3.4761481258718344E-46</v>
      </c>
      <c r="HW191" s="86">
        <f t="shared" si="236"/>
        <v>4.9012052162281154E-43</v>
      </c>
      <c r="HX191" s="86">
        <f t="shared" si="236"/>
        <v>4.2696154633560519E-53</v>
      </c>
      <c r="HY191" s="86">
        <f t="shared" si="236"/>
        <v>1.6354979462180858E-45</v>
      </c>
      <c r="HZ191" s="86">
        <f t="shared" si="236"/>
        <v>1.4466331021878378E-41</v>
      </c>
      <c r="IA191" s="86">
        <f t="shared" si="236"/>
        <v>1.8564680428015165E-60</v>
      </c>
      <c r="IB191" s="86">
        <f t="shared" si="236"/>
        <v>5.8771270615354695E-63</v>
      </c>
      <c r="IC191" s="86">
        <f t="shared" si="236"/>
        <v>1.4316843785755415E-58</v>
      </c>
      <c r="ID191" s="86">
        <f t="shared" si="236"/>
        <v>1.1830907050204944E-49</v>
      </c>
      <c r="IE191" s="86">
        <f t="shared" si="236"/>
        <v>9.8855212859987603E-35</v>
      </c>
      <c r="IF191" s="86">
        <f t="shared" si="236"/>
        <v>2.5730280002338396E-15</v>
      </c>
      <c r="IG191" s="86">
        <f t="shared" si="236"/>
        <v>1.5522899313178701E-15</v>
      </c>
      <c r="II191" s="86">
        <f t="shared" si="237"/>
        <v>0.26359521707965911</v>
      </c>
      <c r="IJ191" s="86">
        <f t="shared" si="237"/>
        <v>0.13139936392268697</v>
      </c>
      <c r="IK191" s="86">
        <f t="shared" si="237"/>
        <v>5.6337095046021649E-2</v>
      </c>
      <c r="IL191" s="86">
        <f t="shared" si="237"/>
        <v>5.3830821130563131E-2</v>
      </c>
      <c r="IM191" s="86">
        <f t="shared" si="237"/>
        <v>6.1669363172771767E-2</v>
      </c>
      <c r="IN191" s="86">
        <f t="shared" si="237"/>
        <v>1.6109356295540694E-2</v>
      </c>
      <c r="IO191" s="86">
        <f t="shared" si="237"/>
        <v>4.0643459695997045E-2</v>
      </c>
      <c r="IP191" s="86">
        <f t="shared" si="237"/>
        <v>5.6484269083228796E-2</v>
      </c>
      <c r="IQ191" s="86">
        <f t="shared" si="237"/>
        <v>1.2043747050679256E-2</v>
      </c>
      <c r="IR191" s="86">
        <f t="shared" si="237"/>
        <v>1.3867353352776996E-2</v>
      </c>
      <c r="IS191" s="86">
        <f t="shared" si="237"/>
        <v>1.3075709278558384E-2</v>
      </c>
      <c r="IT191" s="86">
        <f t="shared" si="237"/>
        <v>6.4927734591855135E-2</v>
      </c>
      <c r="IU191" s="86">
        <f t="shared" si="237"/>
        <v>0.17546724687271745</v>
      </c>
      <c r="IV191" s="86">
        <f t="shared" si="237"/>
        <v>0.40848581792768179</v>
      </c>
      <c r="IW191" s="86">
        <f t="shared" si="237"/>
        <v>0.41734123664070899</v>
      </c>
      <c r="IY191" s="86">
        <f t="shared" si="238"/>
        <v>0.26359521707965911</v>
      </c>
      <c r="IZ191" s="86">
        <f t="shared" si="238"/>
        <v>0.13139936392268697</v>
      </c>
      <c r="JA191" s="86">
        <f t="shared" si="238"/>
        <v>5.6337095046021649E-2</v>
      </c>
      <c r="JB191" s="86">
        <f t="shared" si="238"/>
        <v>5.3830821130563131E-2</v>
      </c>
      <c r="JC191" s="86">
        <f t="shared" si="238"/>
        <v>6.1669363172771767E-2</v>
      </c>
      <c r="JD191" s="86">
        <f t="shared" si="238"/>
        <v>1.6109356295540694E-2</v>
      </c>
      <c r="JE191" s="86">
        <f t="shared" si="238"/>
        <v>4.0643459695997045E-2</v>
      </c>
      <c r="JF191" s="86">
        <f t="shared" si="238"/>
        <v>5.6484269083228796E-2</v>
      </c>
      <c r="JG191" s="86">
        <f t="shared" si="238"/>
        <v>1.2043747050679256E-2</v>
      </c>
      <c r="JH191" s="86">
        <f t="shared" si="238"/>
        <v>1.3867353352776996E-2</v>
      </c>
      <c r="JI191" s="86">
        <f t="shared" si="238"/>
        <v>1.3075709278558384E-2</v>
      </c>
      <c r="JJ191" s="86">
        <f t="shared" si="238"/>
        <v>6.4927734591855135E-2</v>
      </c>
      <c r="JK191" s="86">
        <f t="shared" si="238"/>
        <v>0.17546724687271745</v>
      </c>
      <c r="JL191" s="86">
        <f t="shared" si="238"/>
        <v>0.40848581792768435</v>
      </c>
      <c r="JM191" s="86">
        <f t="shared" si="238"/>
        <v>0.41734123664071054</v>
      </c>
    </row>
    <row r="192" spans="2:273" x14ac:dyDescent="0.25">
      <c r="B192" s="2">
        <v>165</v>
      </c>
      <c r="C192" s="37">
        <v>62.386000000000003</v>
      </c>
      <c r="D192" s="37">
        <v>54.615000000000002</v>
      </c>
      <c r="E192" s="37">
        <v>54.95</v>
      </c>
      <c r="F192" s="37">
        <v>53.384999999999998</v>
      </c>
      <c r="G192" s="37">
        <v>56.281999999999996</v>
      </c>
      <c r="H192" s="37">
        <v>53.103000000000002</v>
      </c>
      <c r="I192" s="37">
        <v>52.731999999999999</v>
      </c>
      <c r="J192" s="37">
        <v>53.39</v>
      </c>
      <c r="K192" s="37">
        <v>54.39</v>
      </c>
      <c r="L192" s="37">
        <v>55.78</v>
      </c>
      <c r="M192" s="37">
        <v>58.024000000000001</v>
      </c>
      <c r="N192" s="37">
        <v>58.22</v>
      </c>
      <c r="O192" s="37">
        <v>63.22</v>
      </c>
      <c r="P192" s="37">
        <v>65.816000000000003</v>
      </c>
      <c r="Q192" s="37">
        <v>73.625</v>
      </c>
      <c r="S192" s="4">
        <f t="shared" si="239"/>
        <v>62.554851994057096</v>
      </c>
      <c r="T192" s="4">
        <f t="shared" si="239"/>
        <v>56.525647523684661</v>
      </c>
      <c r="U192" s="4">
        <f t="shared" si="239"/>
        <v>54.19368633807909</v>
      </c>
      <c r="V192" s="4">
        <f t="shared" si="239"/>
        <v>54.849426150151224</v>
      </c>
      <c r="W192" s="4">
        <f t="shared" si="239"/>
        <v>56.231254946910639</v>
      </c>
      <c r="X192" s="4">
        <f t="shared" si="239"/>
        <v>54.455307364494438</v>
      </c>
      <c r="Y192" s="4">
        <f t="shared" si="239"/>
        <v>53.282748739848401</v>
      </c>
      <c r="Z192" s="4">
        <f t="shared" si="239"/>
        <v>55.429148010708325</v>
      </c>
      <c r="AA192" s="4">
        <f t="shared" si="239"/>
        <v>53.818899689303535</v>
      </c>
      <c r="AB192" s="4">
        <f t="shared" si="239"/>
        <v>55.681616137623209</v>
      </c>
      <c r="AC192" s="4">
        <f t="shared" si="239"/>
        <v>58.34936948914401</v>
      </c>
      <c r="AD192" s="4">
        <f t="shared" si="239"/>
        <v>59.464959113133233</v>
      </c>
      <c r="AE192" s="4">
        <f t="shared" si="239"/>
        <v>62.119094822649366</v>
      </c>
      <c r="AF192" s="4">
        <f t="shared" si="239"/>
        <v>64.46962527096008</v>
      </c>
      <c r="AG192" s="4">
        <f t="shared" si="239"/>
        <v>77.508913882106285</v>
      </c>
      <c r="AI192" s="4">
        <f t="shared" si="240"/>
        <v>-0.16885199405709272</v>
      </c>
      <c r="AJ192" s="4">
        <f t="shared" si="240"/>
        <v>-1.9106475236846592</v>
      </c>
      <c r="AK192" s="4">
        <f t="shared" si="240"/>
        <v>0.7563136619209132</v>
      </c>
      <c r="AL192" s="4">
        <f t="shared" si="240"/>
        <v>-1.4644261501512261</v>
      </c>
      <c r="AM192" s="4">
        <f t="shared" si="240"/>
        <v>5.0745053089357839E-2</v>
      </c>
      <c r="AN192" s="4">
        <f t="shared" si="240"/>
        <v>-1.3523073644944361</v>
      </c>
      <c r="AO192" s="4">
        <f t="shared" si="240"/>
        <v>-0.55074873984840167</v>
      </c>
      <c r="AP192" s="4">
        <f t="shared" si="240"/>
        <v>-2.039148010708324</v>
      </c>
      <c r="AQ192" s="4">
        <f t="shared" si="240"/>
        <v>0.57110031069646539</v>
      </c>
      <c r="AR192" s="4">
        <f t="shared" si="240"/>
        <v>9.8383862376792308E-2</v>
      </c>
      <c r="AS192" s="4">
        <f t="shared" si="240"/>
        <v>-0.32536948914400909</v>
      </c>
      <c r="AT192" s="4">
        <f t="shared" si="240"/>
        <v>-1.244959113133234</v>
      </c>
      <c r="AU192" s="4">
        <f t="shared" si="240"/>
        <v>1.1009051773506329</v>
      </c>
      <c r="AV192" s="4">
        <f t="shared" si="240"/>
        <v>1.3463747290399226</v>
      </c>
      <c r="AW192" s="4">
        <f t="shared" si="240"/>
        <v>-3.8839138821062846</v>
      </c>
      <c r="AY192" s="2">
        <f t="shared" si="232"/>
        <v>62.554851994057096</v>
      </c>
      <c r="AZ192" s="2">
        <f t="shared" si="232"/>
        <v>56.502600864870118</v>
      </c>
      <c r="BA192" s="2">
        <f t="shared" si="232"/>
        <v>54.189971939545423</v>
      </c>
      <c r="BB192" s="2">
        <f t="shared" si="232"/>
        <v>54.845939579500367</v>
      </c>
      <c r="BC192" s="2">
        <f t="shared" si="232"/>
        <v>56.22271999509956</v>
      </c>
      <c r="BD192" s="2">
        <f t="shared" si="232"/>
        <v>54.455072814332333</v>
      </c>
      <c r="BE192" s="2">
        <f t="shared" si="232"/>
        <v>53.278310457094783</v>
      </c>
      <c r="BF192" s="2">
        <f t="shared" si="232"/>
        <v>55.421877853283092</v>
      </c>
      <c r="BG192" s="2">
        <f t="shared" si="232"/>
        <v>53.818535339645891</v>
      </c>
      <c r="BH192" s="2">
        <f t="shared" si="232"/>
        <v>55.680977803464692</v>
      </c>
      <c r="BI192" s="2">
        <f t="shared" si="232"/>
        <v>58.349016075768205</v>
      </c>
      <c r="BJ192" s="2">
        <f t="shared" si="232"/>
        <v>59.449491925709523</v>
      </c>
      <c r="BK192" s="2">
        <f t="shared" si="232"/>
        <v>61.924668133275361</v>
      </c>
      <c r="BL192" s="2">
        <f t="shared" si="232"/>
        <v>59.629271277983449</v>
      </c>
      <c r="BM192" s="2">
        <f t="shared" si="232"/>
        <v>65.818400647430849</v>
      </c>
      <c r="BO192" s="2" t="str">
        <f t="shared" si="187"/>
        <v/>
      </c>
      <c r="BP192" s="2" t="str">
        <f t="shared" si="188"/>
        <v/>
      </c>
      <c r="BQ192" s="2" t="str">
        <f t="shared" si="189"/>
        <v/>
      </c>
      <c r="BR192" s="2" t="str">
        <f t="shared" si="190"/>
        <v/>
      </c>
      <c r="BS192" s="2" t="str">
        <f t="shared" si="191"/>
        <v/>
      </c>
      <c r="BT192" s="2" t="str">
        <f t="shared" si="192"/>
        <v/>
      </c>
      <c r="BU192" s="2" t="str">
        <f t="shared" si="193"/>
        <v/>
      </c>
      <c r="BV192" s="2" t="str">
        <f t="shared" si="194"/>
        <v/>
      </c>
      <c r="BW192" s="2" t="str">
        <f t="shared" si="195"/>
        <v/>
      </c>
      <c r="BX192" s="2" t="str">
        <f t="shared" si="196"/>
        <v/>
      </c>
      <c r="BY192" s="2" t="str">
        <f t="shared" si="197"/>
        <v/>
      </c>
      <c r="BZ192" s="2" t="str">
        <f t="shared" si="198"/>
        <v/>
      </c>
      <c r="CA192" s="2" t="str">
        <f t="shared" si="199"/>
        <v/>
      </c>
      <c r="CB192" s="2" t="str">
        <f t="shared" si="200"/>
        <v/>
      </c>
      <c r="CC192" s="2" t="str">
        <f t="shared" si="201"/>
        <v/>
      </c>
      <c r="CE192" s="2" t="str">
        <f t="shared" si="233"/>
        <v/>
      </c>
      <c r="CF192" s="2" t="str">
        <f t="shared" si="233"/>
        <v/>
      </c>
      <c r="CG192" s="2" t="str">
        <f t="shared" si="233"/>
        <v/>
      </c>
      <c r="CH192" s="2" t="str">
        <f t="shared" si="233"/>
        <v/>
      </c>
      <c r="CI192" s="2" t="str">
        <f t="shared" si="233"/>
        <v/>
      </c>
      <c r="CJ192" s="2" t="str">
        <f t="shared" si="233"/>
        <v/>
      </c>
      <c r="CK192" s="2" t="str">
        <f t="shared" si="233"/>
        <v/>
      </c>
      <c r="CL192" s="2" t="str">
        <f t="shared" si="233"/>
        <v/>
      </c>
      <c r="CM192" s="2" t="str">
        <f t="shared" si="233"/>
        <v/>
      </c>
      <c r="CN192" s="2" t="str">
        <f t="shared" si="233"/>
        <v/>
      </c>
      <c r="CO192" s="2" t="str">
        <f t="shared" si="233"/>
        <v/>
      </c>
      <c r="CP192" s="2" t="str">
        <f t="shared" si="233"/>
        <v/>
      </c>
      <c r="CQ192" s="2" t="str">
        <f t="shared" si="233"/>
        <v/>
      </c>
      <c r="CR192" s="2" t="str">
        <f t="shared" si="233"/>
        <v/>
      </c>
      <c r="CS192" s="2" t="str">
        <f t="shared" si="233"/>
        <v/>
      </c>
      <c r="CU192" s="2" t="str">
        <f t="shared" si="202"/>
        <v/>
      </c>
      <c r="CV192" s="2" t="str">
        <f t="shared" si="203"/>
        <v/>
      </c>
      <c r="CW192" s="2" t="str">
        <f t="shared" si="204"/>
        <v/>
      </c>
      <c r="CX192" s="2" t="str">
        <f t="shared" si="205"/>
        <v/>
      </c>
      <c r="CY192" s="2" t="str">
        <f t="shared" si="206"/>
        <v/>
      </c>
      <c r="CZ192" s="2" t="str">
        <f t="shared" si="207"/>
        <v/>
      </c>
      <c r="DA192" s="2" t="str">
        <f t="shared" si="208"/>
        <v/>
      </c>
      <c r="DB192" s="2" t="str">
        <f t="shared" si="209"/>
        <v/>
      </c>
      <c r="DC192" s="2">
        <f t="shared" si="210"/>
        <v>54.39</v>
      </c>
      <c r="DD192" s="2">
        <f t="shared" si="211"/>
        <v>55.78</v>
      </c>
      <c r="DE192" s="2">
        <f t="shared" si="212"/>
        <v>58.024000000000001</v>
      </c>
      <c r="DF192" s="2" t="str">
        <f t="shared" si="213"/>
        <v/>
      </c>
      <c r="DG192" s="2" t="str">
        <f t="shared" si="214"/>
        <v/>
      </c>
      <c r="DH192" s="2" t="str">
        <f t="shared" si="215"/>
        <v/>
      </c>
      <c r="DI192" s="2" t="str">
        <f t="shared" si="216"/>
        <v/>
      </c>
      <c r="DK192" s="2">
        <f t="shared" si="241"/>
        <v>176.95882651821861</v>
      </c>
      <c r="DL192" s="2">
        <f t="shared" si="241"/>
        <v>100.14186575052851</v>
      </c>
      <c r="DM192" s="2">
        <f t="shared" si="241"/>
        <v>119.26190727876772</v>
      </c>
      <c r="DN192" s="2">
        <f t="shared" si="241"/>
        <v>103.22891362126245</v>
      </c>
      <c r="DO192" s="2">
        <f t="shared" si="241"/>
        <v>105.82021856683683</v>
      </c>
      <c r="DP192" s="2">
        <f t="shared" si="241"/>
        <v>84.843832376925405</v>
      </c>
      <c r="DQ192" s="2">
        <f t="shared" si="241"/>
        <v>97.590071428571406</v>
      </c>
      <c r="DR192" s="2">
        <f t="shared" si="241"/>
        <v>94.628566596194474</v>
      </c>
      <c r="DS192" s="2">
        <f t="shared" si="241"/>
        <v>118.29971092436978</v>
      </c>
      <c r="DT192" s="2">
        <f t="shared" si="241"/>
        <v>95.741949265054558</v>
      </c>
      <c r="DU192" s="2">
        <f t="shared" si="241"/>
        <v>113.34805580296896</v>
      </c>
      <c r="DV192" s="2">
        <f t="shared" si="241"/>
        <v>123.51547973733584</v>
      </c>
      <c r="DW192" s="2">
        <f t="shared" si="241"/>
        <v>105.50556976744186</v>
      </c>
      <c r="DX192" s="2">
        <f t="shared" si="241"/>
        <v>80.884489429175431</v>
      </c>
      <c r="DY192" s="2">
        <f t="shared" si="241"/>
        <v>112.37395276292335</v>
      </c>
      <c r="EA192" s="2">
        <f t="shared" si="245"/>
        <v>57.80236263736262</v>
      </c>
      <c r="EB192" s="2">
        <f t="shared" si="245"/>
        <v>53.573992475638342</v>
      </c>
      <c r="EC192" s="2">
        <f t="shared" si="245"/>
        <v>52.229615294393618</v>
      </c>
      <c r="ED192" s="2">
        <f t="shared" si="245"/>
        <v>50.974877512247076</v>
      </c>
      <c r="EE192" s="2">
        <f t="shared" si="245"/>
        <v>54.631967651600931</v>
      </c>
      <c r="EF192" s="2">
        <f t="shared" si="244"/>
        <v>53.012133817594844</v>
      </c>
      <c r="EG192" s="2">
        <f t="shared" si="244"/>
        <v>51.21751729065447</v>
      </c>
      <c r="EH192" s="2">
        <f t="shared" si="244"/>
        <v>53.566843587449874</v>
      </c>
      <c r="EI192" s="2">
        <f t="shared" si="244"/>
        <v>50.443358875942423</v>
      </c>
      <c r="EJ192" s="2">
        <f t="shared" si="244"/>
        <v>51.675306895556531</v>
      </c>
      <c r="EK192" s="2">
        <f t="shared" si="244"/>
        <v>56.842074832218799</v>
      </c>
      <c r="EL192" s="2">
        <f t="shared" si="184"/>
        <v>59.007486893840095</v>
      </c>
      <c r="EM192" s="2">
        <f t="shared" si="184"/>
        <v>61.340363857120479</v>
      </c>
      <c r="EN192" s="2">
        <f t="shared" si="184"/>
        <v>59.900598436174093</v>
      </c>
      <c r="EO192" s="2">
        <f t="shared" si="184"/>
        <v>65.636900127043987</v>
      </c>
      <c r="EQ192" s="2">
        <f t="shared" si="242"/>
        <v>64.514029539674652</v>
      </c>
      <c r="ER192" s="2">
        <f t="shared" si="242"/>
        <v>57.566226068584648</v>
      </c>
      <c r="ES192" s="2">
        <f t="shared" si="242"/>
        <v>54.739139580003851</v>
      </c>
      <c r="ET192" s="2">
        <f t="shared" si="242"/>
        <v>55.996209168516828</v>
      </c>
      <c r="EU192" s="2">
        <f t="shared" si="242"/>
        <v>56.678306535335466</v>
      </c>
      <c r="EV192" s="2">
        <f t="shared" si="242"/>
        <v>54.781720590435228</v>
      </c>
      <c r="EW192" s="2">
        <f t="shared" si="242"/>
        <v>53.795552908009455</v>
      </c>
      <c r="EX192" s="2">
        <f t="shared" si="242"/>
        <v>55.915396066031164</v>
      </c>
      <c r="EY192" s="2">
        <f t="shared" si="242"/>
        <v>54.589273335627595</v>
      </c>
      <c r="EZ192" s="2">
        <f t="shared" si="242"/>
        <v>56.651384078569471</v>
      </c>
      <c r="FA192" s="2">
        <f t="shared" si="242"/>
        <v>58.709133177821016</v>
      </c>
      <c r="FB192" s="2">
        <f t="shared" si="242"/>
        <v>59.591036237757521</v>
      </c>
      <c r="FC192" s="2">
        <f t="shared" si="242"/>
        <v>62.156342596237117</v>
      </c>
      <c r="FD192" s="2">
        <f t="shared" si="242"/>
        <v>59.462659104059554</v>
      </c>
      <c r="FE192" s="2">
        <f t="shared" si="242"/>
        <v>65.929958825526441</v>
      </c>
      <c r="FG192" s="2">
        <f t="shared" si="243"/>
        <v>0.99998284128907033</v>
      </c>
      <c r="FH192" s="2">
        <f t="shared" si="243"/>
        <v>0.99998562076109143</v>
      </c>
      <c r="FI192" s="2">
        <f t="shared" si="243"/>
        <v>0.99998698797877694</v>
      </c>
      <c r="FJ192" s="2">
        <f t="shared" si="243"/>
        <v>0.99998613266276692</v>
      </c>
      <c r="FK192" s="2">
        <f t="shared" si="243"/>
        <v>0.99998791159136047</v>
      </c>
      <c r="FL192" s="2">
        <f t="shared" si="243"/>
        <v>0.99998688388702028</v>
      </c>
      <c r="FM192" s="2">
        <f t="shared" si="243"/>
        <v>0.99998558423125539</v>
      </c>
      <c r="FN192" s="2">
        <f t="shared" si="243"/>
        <v>0.99998412707219608</v>
      </c>
      <c r="FO192" s="2">
        <f t="shared" si="243"/>
        <v>0.9999788375261881</v>
      </c>
      <c r="FP192" s="2">
        <f t="shared" si="243"/>
        <v>0.9999815799643087</v>
      </c>
      <c r="FQ192" s="2">
        <f t="shared" si="243"/>
        <v>0.9999828144459969</v>
      </c>
      <c r="FR192" s="2">
        <f t="shared" si="243"/>
        <v>0.99998305670747012</v>
      </c>
      <c r="FS192" s="2">
        <f t="shared" si="243"/>
        <v>0.99998475636668804</v>
      </c>
      <c r="FT192" s="2">
        <f t="shared" si="243"/>
        <v>0.99998422569200407</v>
      </c>
      <c r="FU192" s="2">
        <f t="shared" si="243"/>
        <v>0.99997819747392225</v>
      </c>
      <c r="FW192" s="2">
        <f t="shared" si="234"/>
        <v>0.70778911625350649</v>
      </c>
      <c r="FX192" s="2">
        <f t="shared" si="234"/>
        <v>0.73340868225489964</v>
      </c>
      <c r="FY192" s="2">
        <f t="shared" si="234"/>
        <v>0.78081907028422937</v>
      </c>
      <c r="FZ192" s="2">
        <f t="shared" si="234"/>
        <v>0.77077908966243713</v>
      </c>
      <c r="GA192" s="2">
        <f t="shared" si="234"/>
        <v>0.7770626711163604</v>
      </c>
      <c r="GB192" s="2">
        <f t="shared" si="234"/>
        <v>0.81517420378738359</v>
      </c>
      <c r="GC192" s="2">
        <f t="shared" si="234"/>
        <v>0.79910636476675723</v>
      </c>
      <c r="GD192" s="2">
        <f t="shared" si="234"/>
        <v>0.78958529263463106</v>
      </c>
      <c r="GE192" s="2">
        <f t="shared" si="234"/>
        <v>0.81375061840674412</v>
      </c>
      <c r="GF192" s="2">
        <f t="shared" si="234"/>
        <v>0.80482256433933264</v>
      </c>
      <c r="GG192" s="2">
        <f t="shared" si="234"/>
        <v>0.8066004795775068</v>
      </c>
      <c r="GH192" s="2">
        <f t="shared" si="234"/>
        <v>0.75556944527823544</v>
      </c>
      <c r="GI192" s="2">
        <f t="shared" si="234"/>
        <v>0.71525275104919861</v>
      </c>
      <c r="GJ192" s="2">
        <f t="shared" si="234"/>
        <v>0.62031003983690536</v>
      </c>
      <c r="GK192" s="2">
        <f t="shared" si="234"/>
        <v>0.6158545558025118</v>
      </c>
      <c r="GM192" s="86">
        <f t="shared" si="235"/>
        <v>0</v>
      </c>
      <c r="GN192" s="86">
        <f t="shared" si="235"/>
        <v>1.6488571695851313E-236</v>
      </c>
      <c r="GO192" s="86">
        <f t="shared" si="235"/>
        <v>2.5774955730684891E-253</v>
      </c>
      <c r="GP192" s="86">
        <f t="shared" si="235"/>
        <v>4.8358845479843701E-263</v>
      </c>
      <c r="GQ192" s="86">
        <f t="shared" si="235"/>
        <v>5.2222642058831429E-261</v>
      </c>
      <c r="GR192" s="86">
        <f t="shared" si="235"/>
        <v>6.3921399736177758E-226</v>
      </c>
      <c r="GS192" s="86">
        <f t="shared" si="235"/>
        <v>6.1533983355164921E-231</v>
      </c>
      <c r="GT192" s="86">
        <f t="shared" si="235"/>
        <v>8.9454400864796785E-282</v>
      </c>
      <c r="GU192" s="86">
        <f t="shared" si="235"/>
        <v>0</v>
      </c>
      <c r="GV192" s="86">
        <f t="shared" si="235"/>
        <v>0</v>
      </c>
      <c r="GW192" s="86">
        <f t="shared" si="235"/>
        <v>0</v>
      </c>
      <c r="GX192" s="86">
        <f t="shared" si="235"/>
        <v>0</v>
      </c>
      <c r="GY192" s="86">
        <f t="shared" si="235"/>
        <v>9.79978677196814E-190</v>
      </c>
      <c r="GZ192" s="86">
        <f t="shared" si="235"/>
        <v>2.4027022756181022E-188</v>
      </c>
      <c r="HA192" s="86">
        <f t="shared" si="235"/>
        <v>1.3759321935088319E-301</v>
      </c>
      <c r="HC192" s="86">
        <f t="shared" si="186"/>
        <v>1.8949208984321795E-149</v>
      </c>
      <c r="HD192" s="86">
        <f t="shared" si="186"/>
        <v>5.6213563063609997E-144</v>
      </c>
      <c r="HE192" s="86">
        <f t="shared" si="186"/>
        <v>1.8325990167401889E-146</v>
      </c>
      <c r="HF192" s="86">
        <f t="shared" si="186"/>
        <v>1.2172166739082912E-279</v>
      </c>
      <c r="HG192" s="86">
        <f t="shared" si="186"/>
        <v>5.5449818630526199E-248</v>
      </c>
      <c r="HH192" s="86">
        <f t="shared" si="186"/>
        <v>1.6955291847267348E-210</v>
      </c>
      <c r="HI192" s="86">
        <f t="shared" si="246"/>
        <v>2.5498931198617096E-213</v>
      </c>
      <c r="HJ192" s="86">
        <f t="shared" si="246"/>
        <v>1.2956991810124526E-229</v>
      </c>
      <c r="HK192" s="86">
        <f t="shared" si="246"/>
        <v>5.1402943434845296E-303</v>
      </c>
      <c r="HL192" s="86">
        <f t="shared" si="246"/>
        <v>1.5657877218128473E-267</v>
      </c>
      <c r="HM192" s="86">
        <f t="shared" si="246"/>
        <v>2.9157294658075342E-260</v>
      </c>
      <c r="HN192" s="86">
        <f t="shared" si="246"/>
        <v>1.4369702467775437E-269</v>
      </c>
      <c r="HO192" s="86">
        <f t="shared" si="231"/>
        <v>1.3972287425650283E-102</v>
      </c>
      <c r="HP192" s="86">
        <f t="shared" si="231"/>
        <v>1.7421854390082804E-101</v>
      </c>
      <c r="HQ192" s="86">
        <f t="shared" si="231"/>
        <v>1.7341985526636196E-140</v>
      </c>
      <c r="HS192" s="86">
        <f t="shared" si="236"/>
        <v>6.0559739025156852E-25</v>
      </c>
      <c r="HT192" s="86">
        <f t="shared" si="236"/>
        <v>1.0869961937934746E-38</v>
      </c>
      <c r="HU192" s="86">
        <f t="shared" si="236"/>
        <v>4.8795763553084611E-44</v>
      </c>
      <c r="HV192" s="86">
        <f t="shared" si="236"/>
        <v>1.6424735493515768E-48</v>
      </c>
      <c r="HW192" s="86">
        <f t="shared" si="236"/>
        <v>3.863991026978681E-45</v>
      </c>
      <c r="HX192" s="86">
        <f t="shared" si="236"/>
        <v>1.3032195763454722E-55</v>
      </c>
      <c r="HY192" s="86">
        <f t="shared" si="236"/>
        <v>1.2075994556341246E-47</v>
      </c>
      <c r="HZ192" s="86">
        <f t="shared" si="236"/>
        <v>1.5055708164059882E-43</v>
      </c>
      <c r="IA192" s="86">
        <f t="shared" si="236"/>
        <v>2.783130044314343E-63</v>
      </c>
      <c r="IB192" s="86">
        <f t="shared" si="236"/>
        <v>6.6102759237994636E-66</v>
      </c>
      <c r="IC192" s="86">
        <f t="shared" si="236"/>
        <v>2.0543079966054099E-61</v>
      </c>
      <c r="ID192" s="86">
        <f t="shared" si="236"/>
        <v>3.7831741074267313E-52</v>
      </c>
      <c r="IE192" s="86">
        <f t="shared" si="236"/>
        <v>1.3642805580710455E-36</v>
      </c>
      <c r="IF192" s="86">
        <f t="shared" si="236"/>
        <v>3.7762717269110313E-16</v>
      </c>
      <c r="IG192" s="86">
        <f t="shared" si="236"/>
        <v>2.172369389127844E-16</v>
      </c>
      <c r="II192" s="86">
        <f t="shared" si="237"/>
        <v>0.22334317019218322</v>
      </c>
      <c r="IJ192" s="86">
        <f t="shared" si="237"/>
        <v>9.9198126648368148E-2</v>
      </c>
      <c r="IK192" s="86">
        <f t="shared" si="237"/>
        <v>3.9931492676571645E-2</v>
      </c>
      <c r="IL192" s="86">
        <f t="shared" si="237"/>
        <v>3.7197608155704179E-2</v>
      </c>
      <c r="IM192" s="86">
        <f t="shared" si="237"/>
        <v>4.4016678764043922E-2</v>
      </c>
      <c r="IN192" s="86">
        <f t="shared" si="237"/>
        <v>1.0315379638764874E-2</v>
      </c>
      <c r="IO192" s="86">
        <f t="shared" si="237"/>
        <v>2.8414614958703427E-2</v>
      </c>
      <c r="IP192" s="86">
        <f t="shared" si="237"/>
        <v>4.0655028342854879E-2</v>
      </c>
      <c r="IQ192" s="86">
        <f t="shared" si="237"/>
        <v>7.4124160138052094E-3</v>
      </c>
      <c r="IR192" s="86">
        <f t="shared" si="237"/>
        <v>8.5067034407123564E-3</v>
      </c>
      <c r="IS192" s="86">
        <f t="shared" si="237"/>
        <v>7.994064493587711E-3</v>
      </c>
      <c r="IT192" s="86">
        <f t="shared" si="237"/>
        <v>4.4894455670570745E-2</v>
      </c>
      <c r="IU192" s="86">
        <f t="shared" si="237"/>
        <v>0.13668849328194238</v>
      </c>
      <c r="IV192" s="86">
        <f t="shared" si="237"/>
        <v>0.36198783586342903</v>
      </c>
      <c r="IW192" s="86">
        <f t="shared" si="237"/>
        <v>0.37186961630730708</v>
      </c>
      <c r="IY192" s="86">
        <f t="shared" si="238"/>
        <v>0.22334317019218322</v>
      </c>
      <c r="IZ192" s="86">
        <f t="shared" si="238"/>
        <v>9.9198126648368148E-2</v>
      </c>
      <c r="JA192" s="86">
        <f t="shared" si="238"/>
        <v>3.9931492676571645E-2</v>
      </c>
      <c r="JB192" s="86">
        <f t="shared" si="238"/>
        <v>3.7197608155704179E-2</v>
      </c>
      <c r="JC192" s="86">
        <f t="shared" si="238"/>
        <v>4.4016678764043922E-2</v>
      </c>
      <c r="JD192" s="86">
        <f t="shared" si="238"/>
        <v>1.0315379638764874E-2</v>
      </c>
      <c r="JE192" s="86">
        <f t="shared" si="238"/>
        <v>2.8414614958703427E-2</v>
      </c>
      <c r="JF192" s="86">
        <f t="shared" si="238"/>
        <v>4.0655028342854879E-2</v>
      </c>
      <c r="JG192" s="86">
        <f t="shared" si="238"/>
        <v>7.4124160138052094E-3</v>
      </c>
      <c r="JH192" s="86">
        <f t="shared" si="238"/>
        <v>8.5067034407123564E-3</v>
      </c>
      <c r="JI192" s="86">
        <f t="shared" si="238"/>
        <v>7.994064493587711E-3</v>
      </c>
      <c r="JJ192" s="86">
        <f t="shared" si="238"/>
        <v>4.4894455670570745E-2</v>
      </c>
      <c r="JK192" s="86">
        <f t="shared" si="238"/>
        <v>0.13668849328194238</v>
      </c>
      <c r="JL192" s="86">
        <f t="shared" si="238"/>
        <v>0.36198783586342942</v>
      </c>
      <c r="JM192" s="86">
        <f t="shared" si="238"/>
        <v>0.3718696163073073</v>
      </c>
    </row>
    <row r="193" spans="2:273" x14ac:dyDescent="0.25">
      <c r="B193" s="2">
        <v>166</v>
      </c>
      <c r="C193" s="37">
        <v>64.090999999999994</v>
      </c>
      <c r="D193" s="37">
        <v>54.640999999999998</v>
      </c>
      <c r="E193" s="37">
        <v>52.65</v>
      </c>
      <c r="F193" s="37">
        <v>54.948999999999998</v>
      </c>
      <c r="G193" s="37">
        <v>57.154000000000003</v>
      </c>
      <c r="H193" s="37">
        <v>53.256</v>
      </c>
      <c r="I193" s="37">
        <v>51.634</v>
      </c>
      <c r="J193" s="37">
        <v>54.853999999999999</v>
      </c>
      <c r="K193" s="37">
        <v>53.244</v>
      </c>
      <c r="L193" s="37">
        <v>56.61</v>
      </c>
      <c r="M193" s="37">
        <v>58.878</v>
      </c>
      <c r="N193" s="37">
        <v>58.853999999999999</v>
      </c>
      <c r="O193" s="37">
        <v>62.658999999999999</v>
      </c>
      <c r="P193" s="37">
        <v>63.316000000000003</v>
      </c>
      <c r="Q193" s="37">
        <v>69.2</v>
      </c>
      <c r="S193" s="4">
        <f t="shared" si="239"/>
        <v>62.428734626527572</v>
      </c>
      <c r="T193" s="4">
        <f t="shared" si="239"/>
        <v>56.44570197038307</v>
      </c>
      <c r="U193" s="4">
        <f t="shared" si="239"/>
        <v>54.1239999925928</v>
      </c>
      <c r="V193" s="4">
        <f t="shared" si="239"/>
        <v>54.778945027996059</v>
      </c>
      <c r="W193" s="4">
        <f t="shared" si="239"/>
        <v>56.175961056422445</v>
      </c>
      <c r="X193" s="4">
        <f t="shared" si="239"/>
        <v>54.360505695618393</v>
      </c>
      <c r="Y193" s="4">
        <f t="shared" si="239"/>
        <v>53.189581965523793</v>
      </c>
      <c r="Z193" s="4">
        <f t="shared" si="239"/>
        <v>55.365182536777155</v>
      </c>
      <c r="AA193" s="4">
        <f t="shared" si="239"/>
        <v>53.733353030077211</v>
      </c>
      <c r="AB193" s="4">
        <f t="shared" si="239"/>
        <v>55.674792727495586</v>
      </c>
      <c r="AC193" s="4">
        <f t="shared" si="239"/>
        <v>58.277279048087429</v>
      </c>
      <c r="AD193" s="4">
        <f t="shared" si="239"/>
        <v>59.374495213199445</v>
      </c>
      <c r="AE193" s="4">
        <f t="shared" si="239"/>
        <v>61.975247592419336</v>
      </c>
      <c r="AF193" s="4">
        <f t="shared" si="239"/>
        <v>62.941279139470318</v>
      </c>
      <c r="AG193" s="4">
        <f t="shared" si="239"/>
        <v>73.907896623467735</v>
      </c>
      <c r="AI193" s="4">
        <f t="shared" si="240"/>
        <v>1.6622653734724224</v>
      </c>
      <c r="AJ193" s="4">
        <f t="shared" si="240"/>
        <v>-1.8047019703830713</v>
      </c>
      <c r="AK193" s="4">
        <f t="shared" si="240"/>
        <v>-1.4739999925928018</v>
      </c>
      <c r="AL193" s="4">
        <f t="shared" si="240"/>
        <v>0.17005497200393904</v>
      </c>
      <c r="AM193" s="4">
        <f t="shared" si="240"/>
        <v>0.97803894357755894</v>
      </c>
      <c r="AN193" s="4">
        <f t="shared" si="240"/>
        <v>-1.1045056956183927</v>
      </c>
      <c r="AO193" s="4">
        <f t="shared" si="240"/>
        <v>-1.5555819655237926</v>
      </c>
      <c r="AP193" s="4">
        <f t="shared" si="240"/>
        <v>-0.51118253677715586</v>
      </c>
      <c r="AQ193" s="4">
        <f t="shared" si="240"/>
        <v>-0.48935303007721132</v>
      </c>
      <c r="AR193" s="4">
        <f t="shared" si="240"/>
        <v>0.93520727250441382</v>
      </c>
      <c r="AS193" s="4">
        <f t="shared" si="240"/>
        <v>0.60072095191257091</v>
      </c>
      <c r="AT193" s="4">
        <f t="shared" si="240"/>
        <v>-0.52049521319944603</v>
      </c>
      <c r="AU193" s="4">
        <f t="shared" si="240"/>
        <v>0.68375240758066269</v>
      </c>
      <c r="AV193" s="4">
        <f t="shared" si="240"/>
        <v>0.37472086052968478</v>
      </c>
      <c r="AW193" s="4">
        <f t="shared" si="240"/>
        <v>-4.7078966234677324</v>
      </c>
      <c r="AY193" s="2">
        <f t="shared" si="232"/>
        <v>62.428734626527572</v>
      </c>
      <c r="AZ193" s="2">
        <f t="shared" si="232"/>
        <v>56.433601168891627</v>
      </c>
      <c r="BA193" s="2">
        <f t="shared" si="232"/>
        <v>54.122296159759308</v>
      </c>
      <c r="BB193" s="2">
        <f t="shared" si="232"/>
        <v>54.777439881699109</v>
      </c>
      <c r="BC193" s="2">
        <f t="shared" si="232"/>
        <v>56.171983982918938</v>
      </c>
      <c r="BD193" s="2">
        <f t="shared" si="232"/>
        <v>54.360420832066673</v>
      </c>
      <c r="BE193" s="2">
        <f t="shared" si="232"/>
        <v>53.187606715611061</v>
      </c>
      <c r="BF193" s="2">
        <f t="shared" si="232"/>
        <v>55.361722891249187</v>
      </c>
      <c r="BG193" s="2">
        <f t="shared" si="232"/>
        <v>53.733233135761736</v>
      </c>
      <c r="BH193" s="2">
        <f t="shared" si="232"/>
        <v>55.674584420048895</v>
      </c>
      <c r="BI193" s="2">
        <f t="shared" si="232"/>
        <v>58.277164637994176</v>
      </c>
      <c r="BJ193" s="2">
        <f t="shared" si="232"/>
        <v>59.36782471298028</v>
      </c>
      <c r="BK193" s="2">
        <f t="shared" si="232"/>
        <v>61.866357260257246</v>
      </c>
      <c r="BL193" s="2">
        <f t="shared" si="232"/>
        <v>59.52937183192163</v>
      </c>
      <c r="BM193" s="2">
        <f t="shared" si="232"/>
        <v>65.596440886862396</v>
      </c>
      <c r="BO193" s="2" t="str">
        <f t="shared" si="187"/>
        <v/>
      </c>
      <c r="BP193" s="2" t="str">
        <f t="shared" si="188"/>
        <v/>
      </c>
      <c r="BQ193" s="2" t="str">
        <f t="shared" si="189"/>
        <v/>
      </c>
      <c r="BR193" s="2" t="str">
        <f t="shared" si="190"/>
        <v/>
      </c>
      <c r="BS193" s="2" t="str">
        <f t="shared" si="191"/>
        <v/>
      </c>
      <c r="BT193" s="2" t="str">
        <f t="shared" si="192"/>
        <v/>
      </c>
      <c r="BU193" s="2" t="str">
        <f t="shared" si="193"/>
        <v/>
      </c>
      <c r="BV193" s="2" t="str">
        <f t="shared" si="194"/>
        <v/>
      </c>
      <c r="BW193" s="2" t="str">
        <f t="shared" si="195"/>
        <v/>
      </c>
      <c r="BX193" s="2" t="str">
        <f t="shared" si="196"/>
        <v/>
      </c>
      <c r="BY193" s="2" t="str">
        <f t="shared" si="197"/>
        <v/>
      </c>
      <c r="BZ193" s="2" t="str">
        <f t="shared" si="198"/>
        <v/>
      </c>
      <c r="CA193" s="2" t="str">
        <f t="shared" si="199"/>
        <v/>
      </c>
      <c r="CB193" s="2" t="str">
        <f t="shared" si="200"/>
        <v/>
      </c>
      <c r="CC193" s="2" t="str">
        <f t="shared" si="201"/>
        <v/>
      </c>
      <c r="CE193" s="2" t="str">
        <f t="shared" si="233"/>
        <v/>
      </c>
      <c r="CF193" s="2" t="str">
        <f t="shared" si="233"/>
        <v/>
      </c>
      <c r="CG193" s="2" t="str">
        <f t="shared" si="233"/>
        <v/>
      </c>
      <c r="CH193" s="2" t="str">
        <f t="shared" si="233"/>
        <v/>
      </c>
      <c r="CI193" s="2" t="str">
        <f t="shared" si="233"/>
        <v/>
      </c>
      <c r="CJ193" s="2" t="str">
        <f t="shared" si="233"/>
        <v/>
      </c>
      <c r="CK193" s="2" t="str">
        <f t="shared" si="233"/>
        <v/>
      </c>
      <c r="CL193" s="2" t="str">
        <f t="shared" si="233"/>
        <v/>
      </c>
      <c r="CM193" s="2" t="str">
        <f t="shared" si="233"/>
        <v/>
      </c>
      <c r="CN193" s="2" t="str">
        <f t="shared" si="233"/>
        <v/>
      </c>
      <c r="CO193" s="2" t="str">
        <f t="shared" si="233"/>
        <v/>
      </c>
      <c r="CP193" s="2" t="str">
        <f t="shared" si="233"/>
        <v/>
      </c>
      <c r="CQ193" s="2" t="str">
        <f t="shared" si="233"/>
        <v/>
      </c>
      <c r="CR193" s="2" t="str">
        <f t="shared" si="233"/>
        <v/>
      </c>
      <c r="CS193" s="2" t="str">
        <f t="shared" si="233"/>
        <v/>
      </c>
      <c r="CU193" s="2" t="str">
        <f t="shared" si="202"/>
        <v/>
      </c>
      <c r="CV193" s="2" t="str">
        <f t="shared" si="203"/>
        <v/>
      </c>
      <c r="CW193" s="2" t="str">
        <f t="shared" si="204"/>
        <v/>
      </c>
      <c r="CX193" s="2" t="str">
        <f t="shared" si="205"/>
        <v/>
      </c>
      <c r="CY193" s="2" t="str">
        <f t="shared" si="206"/>
        <v/>
      </c>
      <c r="CZ193" s="2">
        <f t="shared" si="207"/>
        <v>53.256</v>
      </c>
      <c r="DA193" s="2" t="str">
        <f t="shared" si="208"/>
        <v/>
      </c>
      <c r="DB193" s="2" t="str">
        <f t="shared" si="209"/>
        <v/>
      </c>
      <c r="DC193" s="2">
        <f t="shared" si="210"/>
        <v>53.244</v>
      </c>
      <c r="DD193" s="2">
        <f t="shared" si="211"/>
        <v>56.61</v>
      </c>
      <c r="DE193" s="2">
        <f t="shared" si="212"/>
        <v>58.878</v>
      </c>
      <c r="DF193" s="2" t="str">
        <f t="shared" si="213"/>
        <v/>
      </c>
      <c r="DG193" s="2" t="str">
        <f t="shared" si="214"/>
        <v/>
      </c>
      <c r="DH193" s="2" t="str">
        <f t="shared" si="215"/>
        <v/>
      </c>
      <c r="DI193" s="2" t="str">
        <f t="shared" si="216"/>
        <v/>
      </c>
      <c r="DK193" s="2">
        <f t="shared" si="241"/>
        <v>177.58217004048583</v>
      </c>
      <c r="DL193" s="2">
        <f t="shared" si="241"/>
        <v>100.30306025369975</v>
      </c>
      <c r="DM193" s="2">
        <f t="shared" si="241"/>
        <v>119.55321655089095</v>
      </c>
      <c r="DN193" s="2">
        <f t="shared" si="241"/>
        <v>103.40748504983388</v>
      </c>
      <c r="DO193" s="2">
        <f t="shared" si="241"/>
        <v>106.02160103179105</v>
      </c>
      <c r="DP193" s="2">
        <f t="shared" si="241"/>
        <v>84.892418906674735</v>
      </c>
      <c r="DQ193" s="2">
        <f t="shared" si="241"/>
        <v>97.721864089398963</v>
      </c>
      <c r="DR193" s="2">
        <f t="shared" si="241"/>
        <v>94.716935165609556</v>
      </c>
      <c r="DS193" s="2">
        <f t="shared" si="241"/>
        <v>118.5891523809524</v>
      </c>
      <c r="DT193" s="2">
        <f t="shared" si="241"/>
        <v>95.861560455192063</v>
      </c>
      <c r="DU193" s="2">
        <f t="shared" si="241"/>
        <v>113.60489608636976</v>
      </c>
      <c r="DV193" s="2">
        <f t="shared" si="241"/>
        <v>123.84754249530957</v>
      </c>
      <c r="DW193" s="2">
        <f t="shared" si="241"/>
        <v>105.66698520084566</v>
      </c>
      <c r="DX193" s="2">
        <f t="shared" si="241"/>
        <v>80.918796053558808</v>
      </c>
      <c r="DY193" s="2">
        <f t="shared" si="241"/>
        <v>112.57371880570409</v>
      </c>
      <c r="EA193" s="2">
        <f t="shared" si="245"/>
        <v>57.472160439560419</v>
      </c>
      <c r="EB193" s="2">
        <f t="shared" si="245"/>
        <v>53.380948933020854</v>
      </c>
      <c r="EC193" s="2">
        <f t="shared" si="245"/>
        <v>52.088558526859018</v>
      </c>
      <c r="ED193" s="2">
        <f t="shared" si="245"/>
        <v>50.75831705218318</v>
      </c>
      <c r="EE193" s="2">
        <f t="shared" si="245"/>
        <v>54.522547534232459</v>
      </c>
      <c r="EF193" s="2">
        <f t="shared" si="244"/>
        <v>52.867433575464091</v>
      </c>
      <c r="EG193" s="2">
        <f t="shared" si="244"/>
        <v>51.0532985424407</v>
      </c>
      <c r="EH193" s="2">
        <f t="shared" si="244"/>
        <v>53.439894311367311</v>
      </c>
      <c r="EI193" s="2">
        <f t="shared" si="244"/>
        <v>50.243590061686078</v>
      </c>
      <c r="EJ193" s="2">
        <f t="shared" si="244"/>
        <v>51.531166397656946</v>
      </c>
      <c r="EK193" s="2">
        <f t="shared" si="244"/>
        <v>56.717243273744494</v>
      </c>
      <c r="EL193" s="2">
        <f t="shared" si="184"/>
        <v>58.907283311489721</v>
      </c>
      <c r="EM193" s="2">
        <f t="shared" si="184"/>
        <v>61.25452459658468</v>
      </c>
      <c r="EN193" s="2">
        <f t="shared" si="184"/>
        <v>59.814882288762284</v>
      </c>
      <c r="EO193" s="2">
        <f t="shared" si="184"/>
        <v>65.405112495389545</v>
      </c>
      <c r="EQ193" s="2">
        <f t="shared" si="242"/>
        <v>64.292415785679907</v>
      </c>
      <c r="ER193" s="2">
        <f t="shared" si="242"/>
        <v>57.444774319398078</v>
      </c>
      <c r="ES193" s="2">
        <f t="shared" si="242"/>
        <v>54.641942271184355</v>
      </c>
      <c r="ET193" s="2">
        <f t="shared" si="242"/>
        <v>55.866666434284483</v>
      </c>
      <c r="EU193" s="2">
        <f t="shared" si="242"/>
        <v>56.60284867663627</v>
      </c>
      <c r="EV193" s="2">
        <f t="shared" si="242"/>
        <v>54.66868101575988</v>
      </c>
      <c r="EW193" s="2">
        <f t="shared" si="242"/>
        <v>53.676201481390493</v>
      </c>
      <c r="EX193" s="2">
        <f t="shared" si="242"/>
        <v>55.828060576484418</v>
      </c>
      <c r="EY193" s="2">
        <f t="shared" si="242"/>
        <v>54.460063142187039</v>
      </c>
      <c r="EZ193" s="2">
        <f t="shared" si="242"/>
        <v>56.590081602677273</v>
      </c>
      <c r="FA193" s="2">
        <f t="shared" si="242"/>
        <v>58.617192099961066</v>
      </c>
      <c r="FB193" s="2">
        <f t="shared" si="242"/>
        <v>59.502403354722503</v>
      </c>
      <c r="FC193" s="2">
        <f t="shared" si="242"/>
        <v>62.087658656361867</v>
      </c>
      <c r="FD193" s="2">
        <f t="shared" si="242"/>
        <v>59.369515617975523</v>
      </c>
      <c r="FE193" s="2">
        <f t="shared" si="242"/>
        <v>65.703811533205084</v>
      </c>
      <c r="FG193" s="2">
        <f t="shared" si="243"/>
        <v>0.99998435104601624</v>
      </c>
      <c r="FH193" s="2">
        <f t="shared" si="243"/>
        <v>0.99998688596166163</v>
      </c>
      <c r="FI193" s="2">
        <f t="shared" si="243"/>
        <v>0.99998813288201582</v>
      </c>
      <c r="FJ193" s="2">
        <f t="shared" si="243"/>
        <v>0.99998735282269857</v>
      </c>
      <c r="FK193" s="2">
        <f t="shared" si="243"/>
        <v>0.99998897522856367</v>
      </c>
      <c r="FL193" s="2">
        <f t="shared" si="243"/>
        <v>0.99998803794898716</v>
      </c>
      <c r="FM193" s="2">
        <f t="shared" si="243"/>
        <v>0.99998685264597065</v>
      </c>
      <c r="FN193" s="2">
        <f t="shared" si="243"/>
        <v>0.99998552369757221</v>
      </c>
      <c r="FO193" s="2">
        <f t="shared" si="243"/>
        <v>0.99998069955855728</v>
      </c>
      <c r="FP193" s="2">
        <f t="shared" si="243"/>
        <v>0.99998320070056046</v>
      </c>
      <c r="FQ193" s="2">
        <f t="shared" si="243"/>
        <v>0.99998432656476843</v>
      </c>
      <c r="FR193" s="2">
        <f t="shared" si="243"/>
        <v>0.99998454751052146</v>
      </c>
      <c r="FS193" s="2">
        <f t="shared" si="243"/>
        <v>0.99998609762254143</v>
      </c>
      <c r="FT193" s="2">
        <f t="shared" si="243"/>
        <v>0.99998561364015659</v>
      </c>
      <c r="FU193" s="2">
        <f t="shared" si="243"/>
        <v>0.99998011582174617</v>
      </c>
      <c r="FW193" s="2">
        <f t="shared" si="234"/>
        <v>0.72646760854386361</v>
      </c>
      <c r="FX193" s="2">
        <f t="shared" si="234"/>
        <v>0.75102559960746518</v>
      </c>
      <c r="FY193" s="2">
        <f t="shared" si="234"/>
        <v>0.79617371511891821</v>
      </c>
      <c r="FZ193" s="2">
        <f t="shared" si="234"/>
        <v>0.78664489555734085</v>
      </c>
      <c r="GA193" s="2">
        <f t="shared" si="234"/>
        <v>0.792610574393665</v>
      </c>
      <c r="GB193" s="2">
        <f t="shared" si="234"/>
        <v>0.82865026686686316</v>
      </c>
      <c r="GC193" s="2">
        <f t="shared" si="234"/>
        <v>0.81348591796210445</v>
      </c>
      <c r="GD193" s="2">
        <f t="shared" si="234"/>
        <v>0.80447959969023841</v>
      </c>
      <c r="GE193" s="2">
        <f t="shared" si="234"/>
        <v>0.82730848933530909</v>
      </c>
      <c r="GF193" s="2">
        <f t="shared" si="234"/>
        <v>0.81888569682228107</v>
      </c>
      <c r="GG193" s="2">
        <f t="shared" si="234"/>
        <v>0.82056406877672894</v>
      </c>
      <c r="GH193" s="2">
        <f t="shared" si="234"/>
        <v>0.77217683733605647</v>
      </c>
      <c r="GI193" s="2">
        <f t="shared" si="234"/>
        <v>0.73363370241380743</v>
      </c>
      <c r="GJ193" s="2">
        <f t="shared" si="234"/>
        <v>0.64175000979143082</v>
      </c>
      <c r="GK193" s="2">
        <f t="shared" si="234"/>
        <v>0.63739904851843032</v>
      </c>
      <c r="GM193" s="86">
        <f t="shared" si="235"/>
        <v>0</v>
      </c>
      <c r="GN193" s="86">
        <f t="shared" si="235"/>
        <v>3.2071996891204778E-241</v>
      </c>
      <c r="GO193" s="86">
        <f t="shared" si="235"/>
        <v>2.4558482040955335E-258</v>
      </c>
      <c r="GP193" s="86">
        <f t="shared" si="235"/>
        <v>2.9882842578157738E-268</v>
      </c>
      <c r="GQ193" s="86">
        <f t="shared" si="235"/>
        <v>3.3303506858812153E-266</v>
      </c>
      <c r="GR193" s="86">
        <f t="shared" si="235"/>
        <v>2.1504499881999309E-230</v>
      </c>
      <c r="GS193" s="86">
        <f t="shared" si="235"/>
        <v>1.7281485668207945E-235</v>
      </c>
      <c r="GT193" s="86">
        <f t="shared" si="235"/>
        <v>2.1015252269325765E-287</v>
      </c>
      <c r="GU193" s="86">
        <f t="shared" si="235"/>
        <v>0</v>
      </c>
      <c r="GV193" s="86">
        <f t="shared" si="235"/>
        <v>0</v>
      </c>
      <c r="GW193" s="86">
        <f t="shared" si="235"/>
        <v>0</v>
      </c>
      <c r="GX193" s="86">
        <f t="shared" si="235"/>
        <v>0</v>
      </c>
      <c r="GY193" s="86">
        <f t="shared" si="235"/>
        <v>1.6824669991733063E-193</v>
      </c>
      <c r="GZ193" s="86">
        <f t="shared" si="235"/>
        <v>4.2588683943785701E-192</v>
      </c>
      <c r="HA193" s="86">
        <f t="shared" si="235"/>
        <v>1.5727615542028295E-307</v>
      </c>
      <c r="HC193" s="86">
        <f t="shared" si="186"/>
        <v>2.7222484385111987E-153</v>
      </c>
      <c r="HD193" s="86">
        <f t="shared" si="186"/>
        <v>1.1814751210419604E-147</v>
      </c>
      <c r="HE193" s="86">
        <f t="shared" si="186"/>
        <v>3.5799859955808114E-150</v>
      </c>
      <c r="HF193" s="86">
        <f t="shared" si="186"/>
        <v>8.8057731212342081E-287</v>
      </c>
      <c r="HG193" s="86">
        <f t="shared" si="186"/>
        <v>2.7385430407933507E-254</v>
      </c>
      <c r="HH193" s="86">
        <f t="shared" si="186"/>
        <v>8.9524846044330605E-216</v>
      </c>
      <c r="HI193" s="86">
        <f t="shared" si="246"/>
        <v>1.2290579444275844E-218</v>
      </c>
      <c r="HJ193" s="86">
        <f t="shared" si="246"/>
        <v>2.1203903616058445E-235</v>
      </c>
      <c r="HK193" s="86">
        <f t="shared" si="246"/>
        <v>0</v>
      </c>
      <c r="HL193" s="86">
        <f t="shared" si="246"/>
        <v>4.4271888054809303E-274</v>
      </c>
      <c r="HM193" s="86">
        <f t="shared" si="246"/>
        <v>1.0133668479518643E-266</v>
      </c>
      <c r="HN193" s="86">
        <f t="shared" si="246"/>
        <v>2.6804605590518622E-276</v>
      </c>
      <c r="HO193" s="86">
        <f t="shared" si="231"/>
        <v>3.4318156946252344E-105</v>
      </c>
      <c r="HP193" s="86">
        <f t="shared" si="231"/>
        <v>4.4202484567306257E-104</v>
      </c>
      <c r="HQ193" s="86">
        <f t="shared" si="231"/>
        <v>4.5066290171922658E-144</v>
      </c>
      <c r="HS193" s="86">
        <f t="shared" si="236"/>
        <v>3.0988457054838512E-26</v>
      </c>
      <c r="HT193" s="86">
        <f t="shared" si="236"/>
        <v>1.0918941761721889E-40</v>
      </c>
      <c r="HU193" s="86">
        <f t="shared" si="236"/>
        <v>3.5806407518141806E-46</v>
      </c>
      <c r="HV193" s="86">
        <f t="shared" si="236"/>
        <v>6.7780444663611265E-51</v>
      </c>
      <c r="HW193" s="86">
        <f t="shared" si="236"/>
        <v>2.7041492049237081E-47</v>
      </c>
      <c r="HX193" s="86">
        <f t="shared" si="236"/>
        <v>3.4667571737491646E-58</v>
      </c>
      <c r="HY193" s="86">
        <f t="shared" si="236"/>
        <v>7.9425658599098439E-50</v>
      </c>
      <c r="HZ193" s="86">
        <f t="shared" si="236"/>
        <v>1.4040147676706522E-45</v>
      </c>
      <c r="IA193" s="86">
        <f t="shared" si="236"/>
        <v>3.584405363006794E-66</v>
      </c>
      <c r="IB193" s="86">
        <f t="shared" si="236"/>
        <v>6.3425980518506585E-69</v>
      </c>
      <c r="IC193" s="86">
        <f t="shared" si="236"/>
        <v>2.5147450759517223E-64</v>
      </c>
      <c r="ID193" s="86">
        <f t="shared" si="236"/>
        <v>1.0467597513607492E-54</v>
      </c>
      <c r="IE193" s="86">
        <f t="shared" si="236"/>
        <v>1.6767727550878588E-38</v>
      </c>
      <c r="IF193" s="86">
        <f t="shared" si="236"/>
        <v>5.2472086318336215E-17</v>
      </c>
      <c r="IG193" s="86">
        <f t="shared" si="236"/>
        <v>2.8729586600859133E-17</v>
      </c>
      <c r="II193" s="86">
        <f t="shared" si="237"/>
        <v>0.18601816545018496</v>
      </c>
      <c r="IJ193" s="86">
        <f t="shared" si="237"/>
        <v>7.3179594984697297E-2</v>
      </c>
      <c r="IK193" s="86">
        <f t="shared" si="237"/>
        <v>2.7703212701606778E-2</v>
      </c>
      <c r="IL193" s="86">
        <f t="shared" si="237"/>
        <v>2.5091511053123634E-2</v>
      </c>
      <c r="IM193" s="86">
        <f t="shared" si="237"/>
        <v>3.0751242819363585E-2</v>
      </c>
      <c r="IN193" s="86">
        <f t="shared" si="237"/>
        <v>6.4506355931167715E-3</v>
      </c>
      <c r="IO193" s="86">
        <f t="shared" si="237"/>
        <v>1.9464753390371525E-2</v>
      </c>
      <c r="IP193" s="86">
        <f t="shared" si="237"/>
        <v>2.8692399013331555E-2</v>
      </c>
      <c r="IQ193" s="86">
        <f t="shared" si="237"/>
        <v>4.4444655377292863E-3</v>
      </c>
      <c r="IR193" s="86">
        <f t="shared" si="237"/>
        <v>5.0776400098343794E-3</v>
      </c>
      <c r="IS193" s="86">
        <f t="shared" si="237"/>
        <v>4.7556121946299938E-3</v>
      </c>
      <c r="IT193" s="86">
        <f t="shared" si="237"/>
        <v>3.0244649599234851E-2</v>
      </c>
      <c r="IU193" s="86">
        <f t="shared" si="237"/>
        <v>0.10403018959640112</v>
      </c>
      <c r="IV193" s="86">
        <f t="shared" si="237"/>
        <v>0.31246640814590093</v>
      </c>
      <c r="IW193" s="86">
        <f t="shared" si="237"/>
        <v>0.32270646669973452</v>
      </c>
      <c r="IY193" s="86">
        <f t="shared" si="238"/>
        <v>0.18601816545018496</v>
      </c>
      <c r="IZ193" s="86">
        <f t="shared" si="238"/>
        <v>7.3179594984697297E-2</v>
      </c>
      <c r="JA193" s="86">
        <f t="shared" si="238"/>
        <v>2.7703212701606778E-2</v>
      </c>
      <c r="JB193" s="86">
        <f t="shared" si="238"/>
        <v>2.5091511053123634E-2</v>
      </c>
      <c r="JC193" s="86">
        <f t="shared" si="238"/>
        <v>3.0751242819363585E-2</v>
      </c>
      <c r="JD193" s="86">
        <f t="shared" si="238"/>
        <v>6.4506355931167715E-3</v>
      </c>
      <c r="JE193" s="86">
        <f t="shared" si="238"/>
        <v>1.9464753390371525E-2</v>
      </c>
      <c r="JF193" s="86">
        <f t="shared" si="238"/>
        <v>2.8692399013331555E-2</v>
      </c>
      <c r="JG193" s="86">
        <f t="shared" si="238"/>
        <v>4.4444655377292863E-3</v>
      </c>
      <c r="JH193" s="86">
        <f t="shared" si="238"/>
        <v>5.0776400098343794E-3</v>
      </c>
      <c r="JI193" s="86">
        <f t="shared" si="238"/>
        <v>4.7556121946299938E-3</v>
      </c>
      <c r="JJ193" s="86">
        <f t="shared" si="238"/>
        <v>3.0244649599234851E-2</v>
      </c>
      <c r="JK193" s="86">
        <f t="shared" si="238"/>
        <v>0.10403018959640112</v>
      </c>
      <c r="JL193" s="86">
        <f t="shared" si="238"/>
        <v>0.31246640814590099</v>
      </c>
      <c r="JM193" s="86">
        <f t="shared" si="238"/>
        <v>0.32270646669973457</v>
      </c>
    </row>
    <row r="194" spans="2:273" x14ac:dyDescent="0.25">
      <c r="B194" s="2">
        <v>167</v>
      </c>
      <c r="C194" s="37">
        <v>63.795000000000002</v>
      </c>
      <c r="D194" s="37">
        <v>55.896999999999998</v>
      </c>
      <c r="E194" s="37">
        <v>54.225000000000001</v>
      </c>
      <c r="F194" s="37">
        <v>54.384999999999998</v>
      </c>
      <c r="G194" s="37">
        <v>57.487000000000002</v>
      </c>
      <c r="H194" s="37">
        <v>53.026000000000003</v>
      </c>
      <c r="I194" s="37">
        <v>53.097999999999999</v>
      </c>
      <c r="J194" s="37">
        <v>53.536999999999999</v>
      </c>
      <c r="K194" s="37">
        <v>53.756</v>
      </c>
      <c r="L194" s="37">
        <v>55</v>
      </c>
      <c r="M194" s="37">
        <v>58.39</v>
      </c>
      <c r="N194" s="37">
        <v>58.78</v>
      </c>
      <c r="O194" s="37">
        <v>60.707000000000001</v>
      </c>
      <c r="P194" s="37">
        <v>60.710999999999999</v>
      </c>
      <c r="Q194" s="37">
        <v>66.125</v>
      </c>
      <c r="S194" s="4">
        <f t="shared" si="239"/>
        <v>62.30140195888108</v>
      </c>
      <c r="T194" s="4">
        <f t="shared" si="239"/>
        <v>56.369894050994176</v>
      </c>
      <c r="U194" s="4">
        <f t="shared" si="239"/>
        <v>54.054601187704314</v>
      </c>
      <c r="V194" s="4">
        <f t="shared" si="239"/>
        <v>54.708083707108472</v>
      </c>
      <c r="W194" s="4">
        <f t="shared" si="239"/>
        <v>56.122350142143226</v>
      </c>
      <c r="X194" s="4">
        <f t="shared" si="239"/>
        <v>54.265203601814541</v>
      </c>
      <c r="Y194" s="4">
        <f t="shared" si="239"/>
        <v>53.096884992039499</v>
      </c>
      <c r="Z194" s="4">
        <f t="shared" si="239"/>
        <v>55.302355833130768</v>
      </c>
      <c r="AA194" s="4">
        <f t="shared" si="239"/>
        <v>53.646491217264675</v>
      </c>
      <c r="AB194" s="4">
        <f t="shared" si="239"/>
        <v>55.666466682809663</v>
      </c>
      <c r="AC194" s="4">
        <f t="shared" si="239"/>
        <v>58.204725953483084</v>
      </c>
      <c r="AD194" s="4">
        <f t="shared" si="239"/>
        <v>59.288769997275061</v>
      </c>
      <c r="AE194" s="4">
        <f t="shared" si="239"/>
        <v>61.866257644371721</v>
      </c>
      <c r="AF194" s="4">
        <f t="shared" si="239"/>
        <v>61.735368718402327</v>
      </c>
      <c r="AG194" s="4">
        <f t="shared" si="239"/>
        <v>71.040712674920172</v>
      </c>
      <c r="AI194" s="4">
        <f t="shared" si="240"/>
        <v>1.493598041118922</v>
      </c>
      <c r="AJ194" s="4">
        <f t="shared" si="240"/>
        <v>-0.47289405099417792</v>
      </c>
      <c r="AK194" s="4">
        <f t="shared" si="240"/>
        <v>0.17039881229568721</v>
      </c>
      <c r="AL194" s="4">
        <f t="shared" si="240"/>
        <v>-0.32308370710847356</v>
      </c>
      <c r="AM194" s="4">
        <f t="shared" si="240"/>
        <v>1.3646498578567758</v>
      </c>
      <c r="AN194" s="4">
        <f t="shared" si="240"/>
        <v>-1.2392036018145376</v>
      </c>
      <c r="AO194" s="4">
        <f t="shared" si="240"/>
        <v>1.1150079605002361E-3</v>
      </c>
      <c r="AP194" s="4">
        <f t="shared" si="240"/>
        <v>-1.7653558331307693</v>
      </c>
      <c r="AQ194" s="4">
        <f t="shared" si="240"/>
        <v>0.10950878273532538</v>
      </c>
      <c r="AR194" s="4">
        <f t="shared" si="240"/>
        <v>-0.66646668280966281</v>
      </c>
      <c r="AS194" s="4">
        <f t="shared" si="240"/>
        <v>0.18527404651691626</v>
      </c>
      <c r="AT194" s="4">
        <f t="shared" si="240"/>
        <v>-0.50876999727505989</v>
      </c>
      <c r="AU194" s="4">
        <f t="shared" si="240"/>
        <v>-1.1592576443717206</v>
      </c>
      <c r="AV194" s="4">
        <f t="shared" si="240"/>
        <v>-1.0243687184023287</v>
      </c>
      <c r="AW194" s="4">
        <f t="shared" si="240"/>
        <v>-4.9157126749201723</v>
      </c>
      <c r="AY194" s="2">
        <f t="shared" si="232"/>
        <v>62.30140195888108</v>
      </c>
      <c r="AZ194" s="2">
        <f t="shared" si="232"/>
        <v>56.363837910987066</v>
      </c>
      <c r="BA194" s="2">
        <f t="shared" si="232"/>
        <v>54.053856625649274</v>
      </c>
      <c r="BB194" s="2">
        <f t="shared" si="232"/>
        <v>54.707468602392915</v>
      </c>
      <c r="BC194" s="2">
        <f t="shared" si="232"/>
        <v>56.120584079095721</v>
      </c>
      <c r="BD194" s="2">
        <f t="shared" si="232"/>
        <v>54.26517457485506</v>
      </c>
      <c r="BE194" s="2">
        <f t="shared" si="232"/>
        <v>53.096046228901393</v>
      </c>
      <c r="BF194" s="2">
        <f t="shared" si="232"/>
        <v>55.300781026689357</v>
      </c>
      <c r="BG194" s="2">
        <f t="shared" si="232"/>
        <v>53.646454141988499</v>
      </c>
      <c r="BH194" s="2">
        <f t="shared" si="232"/>
        <v>55.666402982113816</v>
      </c>
      <c r="BI194" s="2">
        <f t="shared" si="232"/>
        <v>58.204691246336878</v>
      </c>
      <c r="BJ194" s="2">
        <f t="shared" si="232"/>
        <v>59.286056641831124</v>
      </c>
      <c r="BK194" s="2">
        <f t="shared" si="232"/>
        <v>61.808023651476745</v>
      </c>
      <c r="BL194" s="2">
        <f t="shared" si="232"/>
        <v>59.429406205299138</v>
      </c>
      <c r="BM194" s="2">
        <f t="shared" si="232"/>
        <v>65.374566777028363</v>
      </c>
      <c r="BO194" s="2" t="str">
        <f t="shared" si="187"/>
        <v/>
      </c>
      <c r="BP194" s="2" t="str">
        <f t="shared" si="188"/>
        <v/>
      </c>
      <c r="BQ194" s="2" t="str">
        <f t="shared" si="189"/>
        <v/>
      </c>
      <c r="BR194" s="2" t="str">
        <f t="shared" si="190"/>
        <v/>
      </c>
      <c r="BS194" s="2" t="str">
        <f t="shared" si="191"/>
        <v/>
      </c>
      <c r="BT194" s="2" t="str">
        <f t="shared" si="192"/>
        <v/>
      </c>
      <c r="BU194" s="2" t="str">
        <f t="shared" si="193"/>
        <v/>
      </c>
      <c r="BV194" s="2" t="str">
        <f t="shared" si="194"/>
        <v/>
      </c>
      <c r="BW194" s="2" t="str">
        <f t="shared" si="195"/>
        <v/>
      </c>
      <c r="BX194" s="2" t="str">
        <f t="shared" si="196"/>
        <v/>
      </c>
      <c r="BY194" s="2" t="str">
        <f t="shared" si="197"/>
        <v/>
      </c>
      <c r="BZ194" s="2" t="str">
        <f t="shared" si="198"/>
        <v/>
      </c>
      <c r="CA194" s="2" t="str">
        <f t="shared" si="199"/>
        <v/>
      </c>
      <c r="CB194" s="2" t="str">
        <f t="shared" si="200"/>
        <v/>
      </c>
      <c r="CC194" s="2" t="str">
        <f t="shared" si="201"/>
        <v/>
      </c>
      <c r="CE194" s="2" t="str">
        <f t="shared" si="233"/>
        <v/>
      </c>
      <c r="CF194" s="2" t="str">
        <f t="shared" si="233"/>
        <v/>
      </c>
      <c r="CG194" s="2" t="str">
        <f t="shared" si="233"/>
        <v/>
      </c>
      <c r="CH194" s="2" t="str">
        <f t="shared" si="233"/>
        <v/>
      </c>
      <c r="CI194" s="2" t="str">
        <f t="shared" si="233"/>
        <v/>
      </c>
      <c r="CJ194" s="2" t="str">
        <f t="shared" si="233"/>
        <v/>
      </c>
      <c r="CK194" s="2" t="str">
        <f t="shared" si="233"/>
        <v/>
      </c>
      <c r="CL194" s="2" t="str">
        <f t="shared" si="233"/>
        <v/>
      </c>
      <c r="CM194" s="2" t="str">
        <f t="shared" si="233"/>
        <v/>
      </c>
      <c r="CN194" s="2" t="str">
        <f t="shared" si="233"/>
        <v/>
      </c>
      <c r="CO194" s="2" t="str">
        <f t="shared" si="233"/>
        <v/>
      </c>
      <c r="CP194" s="2" t="str">
        <f t="shared" si="233"/>
        <v/>
      </c>
      <c r="CQ194" s="2" t="str">
        <f t="shared" si="233"/>
        <v/>
      </c>
      <c r="CR194" s="2" t="str">
        <f t="shared" si="233"/>
        <v/>
      </c>
      <c r="CS194" s="2" t="str">
        <f t="shared" si="233"/>
        <v/>
      </c>
      <c r="CU194" s="2" t="str">
        <f t="shared" si="202"/>
        <v/>
      </c>
      <c r="CV194" s="2" t="str">
        <f t="shared" si="203"/>
        <v/>
      </c>
      <c r="CW194" s="2" t="str">
        <f t="shared" si="204"/>
        <v/>
      </c>
      <c r="CX194" s="2" t="str">
        <f t="shared" si="205"/>
        <v/>
      </c>
      <c r="CY194" s="2" t="str">
        <f t="shared" si="206"/>
        <v/>
      </c>
      <c r="CZ194" s="2">
        <f t="shared" si="207"/>
        <v>53.026000000000003</v>
      </c>
      <c r="DA194" s="2" t="str">
        <f t="shared" si="208"/>
        <v/>
      </c>
      <c r="DB194" s="2" t="str">
        <f t="shared" si="209"/>
        <v/>
      </c>
      <c r="DC194" s="2">
        <f t="shared" si="210"/>
        <v>53.756</v>
      </c>
      <c r="DD194" s="2">
        <f t="shared" si="211"/>
        <v>55</v>
      </c>
      <c r="DE194" s="2">
        <f t="shared" si="212"/>
        <v>58.39</v>
      </c>
      <c r="DF194" s="2" t="str">
        <f t="shared" si="213"/>
        <v/>
      </c>
      <c r="DG194" s="2" t="str">
        <f t="shared" si="214"/>
        <v/>
      </c>
      <c r="DH194" s="2" t="str">
        <f t="shared" si="215"/>
        <v/>
      </c>
      <c r="DI194" s="2" t="str">
        <f t="shared" si="216"/>
        <v/>
      </c>
      <c r="DK194" s="2">
        <f t="shared" si="241"/>
        <v>178.20551356275303</v>
      </c>
      <c r="DL194" s="2">
        <f t="shared" si="241"/>
        <v>100.46425475687101</v>
      </c>
      <c r="DM194" s="2">
        <f t="shared" si="241"/>
        <v>119.84452582301418</v>
      </c>
      <c r="DN194" s="2">
        <f t="shared" si="241"/>
        <v>103.58605647840531</v>
      </c>
      <c r="DO194" s="2">
        <f t="shared" si="241"/>
        <v>106.22298349674526</v>
      </c>
      <c r="DP194" s="2">
        <f t="shared" si="241"/>
        <v>84.941005436424049</v>
      </c>
      <c r="DQ194" s="2">
        <f t="shared" si="241"/>
        <v>97.853656750226492</v>
      </c>
      <c r="DR194" s="2">
        <f t="shared" si="241"/>
        <v>94.805303735024637</v>
      </c>
      <c r="DS194" s="2">
        <f t="shared" si="241"/>
        <v>118.87859383753504</v>
      </c>
      <c r="DT194" s="2">
        <f t="shared" si="241"/>
        <v>95.981171645329567</v>
      </c>
      <c r="DU194" s="2">
        <f t="shared" si="241"/>
        <v>113.86173636977057</v>
      </c>
      <c r="DV194" s="2">
        <f t="shared" si="241"/>
        <v>124.17960525328331</v>
      </c>
      <c r="DW194" s="2">
        <f t="shared" si="241"/>
        <v>105.82840063424946</v>
      </c>
      <c r="DX194" s="2">
        <f t="shared" si="241"/>
        <v>80.953102677942169</v>
      </c>
      <c r="DY194" s="2">
        <f t="shared" si="241"/>
        <v>112.77348484848484</v>
      </c>
      <c r="EA194" s="2">
        <f t="shared" si="245"/>
        <v>57.141958241758225</v>
      </c>
      <c r="EB194" s="2">
        <f t="shared" si="245"/>
        <v>53.187905390403358</v>
      </c>
      <c r="EC194" s="2">
        <f t="shared" si="245"/>
        <v>51.947501759324417</v>
      </c>
      <c r="ED194" s="2">
        <f t="shared" si="245"/>
        <v>50.541756592119278</v>
      </c>
      <c r="EE194" s="2">
        <f t="shared" si="245"/>
        <v>54.413127416863979</v>
      </c>
      <c r="EF194" s="2">
        <f t="shared" si="244"/>
        <v>52.722733333333345</v>
      </c>
      <c r="EG194" s="2">
        <f t="shared" si="244"/>
        <v>50.889079794226923</v>
      </c>
      <c r="EH194" s="2">
        <f t="shared" si="244"/>
        <v>53.312945035284748</v>
      </c>
      <c r="EI194" s="2">
        <f t="shared" si="244"/>
        <v>50.04382124742974</v>
      </c>
      <c r="EJ194" s="2">
        <f t="shared" si="244"/>
        <v>51.387025899757361</v>
      </c>
      <c r="EK194" s="2">
        <f t="shared" si="244"/>
        <v>56.592411715270188</v>
      </c>
      <c r="EL194" s="2">
        <f t="shared" si="184"/>
        <v>58.807079729139353</v>
      </c>
      <c r="EM194" s="2">
        <f t="shared" si="184"/>
        <v>61.168685336048881</v>
      </c>
      <c r="EN194" s="2">
        <f t="shared" si="184"/>
        <v>59.729166141350476</v>
      </c>
      <c r="EO194" s="2">
        <f t="shared" si="184"/>
        <v>65.173324863735104</v>
      </c>
      <c r="EQ194" s="2">
        <f t="shared" si="242"/>
        <v>64.070802031685162</v>
      </c>
      <c r="ER194" s="2">
        <f t="shared" si="242"/>
        <v>57.323322570211502</v>
      </c>
      <c r="ES194" s="2">
        <f t="shared" si="242"/>
        <v>54.544744962364859</v>
      </c>
      <c r="ET194" s="2">
        <f t="shared" si="242"/>
        <v>55.73712370005213</v>
      </c>
      <c r="EU194" s="2">
        <f t="shared" si="242"/>
        <v>56.527390817937075</v>
      </c>
      <c r="EV194" s="2">
        <f t="shared" si="242"/>
        <v>54.555641441084532</v>
      </c>
      <c r="EW194" s="2">
        <f t="shared" si="242"/>
        <v>53.55685005477153</v>
      </c>
      <c r="EX194" s="2">
        <f t="shared" si="242"/>
        <v>55.74072508693768</v>
      </c>
      <c r="EY194" s="2">
        <f t="shared" si="242"/>
        <v>54.330852948746497</v>
      </c>
      <c r="EZ194" s="2">
        <f t="shared" si="242"/>
        <v>56.528779126785082</v>
      </c>
      <c r="FA194" s="2">
        <f t="shared" si="242"/>
        <v>58.525251022101109</v>
      </c>
      <c r="FB194" s="2">
        <f t="shared" si="242"/>
        <v>59.413770471687499</v>
      </c>
      <c r="FC194" s="2">
        <f t="shared" si="242"/>
        <v>62.018974716486618</v>
      </c>
      <c r="FD194" s="2">
        <f t="shared" si="242"/>
        <v>59.276372131891485</v>
      </c>
      <c r="FE194" s="2">
        <f t="shared" si="242"/>
        <v>65.47766424088374</v>
      </c>
      <c r="FG194" s="2">
        <f t="shared" si="243"/>
        <v>0.99998572796469054</v>
      </c>
      <c r="FH194" s="2">
        <f t="shared" si="243"/>
        <v>0.99998803984108686</v>
      </c>
      <c r="FI194" s="2">
        <f t="shared" si="243"/>
        <v>0.99998917704846546</v>
      </c>
      <c r="FJ194" s="2">
        <f t="shared" si="243"/>
        <v>0.99998846562437826</v>
      </c>
      <c r="FK194" s="2">
        <f t="shared" si="243"/>
        <v>0.99998994527919494</v>
      </c>
      <c r="FL194" s="2">
        <f t="shared" si="243"/>
        <v>0.99998909046833273</v>
      </c>
      <c r="FM194" s="2">
        <f t="shared" si="243"/>
        <v>0.99998800945674549</v>
      </c>
      <c r="FN194" s="2">
        <f t="shared" si="243"/>
        <v>0.9999867974384552</v>
      </c>
      <c r="FO194" s="2">
        <f t="shared" si="243"/>
        <v>0.99998239775830722</v>
      </c>
      <c r="FP194" s="2">
        <f t="shared" si="243"/>
        <v>0.99998467883417053</v>
      </c>
      <c r="FQ194" s="2">
        <f t="shared" si="243"/>
        <v>0.99998570563746558</v>
      </c>
      <c r="FR194" s="2">
        <f t="shared" si="243"/>
        <v>0.99998590714293911</v>
      </c>
      <c r="FS194" s="2">
        <f t="shared" si="243"/>
        <v>0.99998732086555508</v>
      </c>
      <c r="FT194" s="2">
        <f t="shared" si="243"/>
        <v>0.99998687946727538</v>
      </c>
      <c r="FU194" s="2">
        <f t="shared" si="243"/>
        <v>0.99998186538217271</v>
      </c>
      <c r="FW194" s="2">
        <f t="shared" si="234"/>
        <v>0.74438334160236752</v>
      </c>
      <c r="FX194" s="2">
        <f t="shared" si="234"/>
        <v>0.767846857975226</v>
      </c>
      <c r="FY194" s="2">
        <f t="shared" si="234"/>
        <v>0.81071345866230471</v>
      </c>
      <c r="FZ194" s="2">
        <f t="shared" si="234"/>
        <v>0.80169506617432829</v>
      </c>
      <c r="GA194" s="2">
        <f t="shared" si="234"/>
        <v>0.80734298655860381</v>
      </c>
      <c r="GB194" s="2">
        <f t="shared" si="234"/>
        <v>0.84133500677998752</v>
      </c>
      <c r="GC194" s="2">
        <f t="shared" si="234"/>
        <v>0.82705896250324917</v>
      </c>
      <c r="GD194" s="2">
        <f t="shared" si="234"/>
        <v>0.81856187286497006</v>
      </c>
      <c r="GE194" s="2">
        <f t="shared" si="234"/>
        <v>0.84007338857526803</v>
      </c>
      <c r="GF194" s="2">
        <f t="shared" si="234"/>
        <v>0.83214686880798283</v>
      </c>
      <c r="GG194" s="2">
        <f t="shared" si="234"/>
        <v>0.83372730308352683</v>
      </c>
      <c r="GH194" s="2">
        <f t="shared" si="234"/>
        <v>0.78797250972707045</v>
      </c>
      <c r="GI194" s="2">
        <f t="shared" si="234"/>
        <v>0.75124079353371076</v>
      </c>
      <c r="GJ194" s="2">
        <f t="shared" si="234"/>
        <v>0.6626377538954169</v>
      </c>
      <c r="GK194" s="2">
        <f t="shared" si="234"/>
        <v>0.65840544349131946</v>
      </c>
      <c r="GM194" s="86">
        <f t="shared" si="235"/>
        <v>0</v>
      </c>
      <c r="GN194" s="86">
        <f t="shared" si="235"/>
        <v>5.6011649360320347E-246</v>
      </c>
      <c r="GO194" s="86">
        <f t="shared" si="235"/>
        <v>2.0873711612598794E-263</v>
      </c>
      <c r="GP194" s="86">
        <f t="shared" si="235"/>
        <v>1.6404463099143139E-273</v>
      </c>
      <c r="GQ194" s="86">
        <f t="shared" si="235"/>
        <v>1.8861964239648723E-271</v>
      </c>
      <c r="GR194" s="86">
        <f t="shared" si="235"/>
        <v>6.5348617348563847E-235</v>
      </c>
      <c r="GS194" s="86">
        <f t="shared" si="235"/>
        <v>4.378310024908609E-240</v>
      </c>
      <c r="GT194" s="86">
        <f t="shared" si="235"/>
        <v>4.339648722542794E-293</v>
      </c>
      <c r="GU194" s="86">
        <f t="shared" si="235"/>
        <v>0</v>
      </c>
      <c r="GV194" s="86">
        <f t="shared" si="235"/>
        <v>0</v>
      </c>
      <c r="GW194" s="86">
        <f t="shared" si="235"/>
        <v>0</v>
      </c>
      <c r="GX194" s="86">
        <f t="shared" si="235"/>
        <v>0</v>
      </c>
      <c r="GY194" s="86">
        <f t="shared" si="235"/>
        <v>2.6507037734311324E-197</v>
      </c>
      <c r="GZ194" s="86">
        <f t="shared" si="235"/>
        <v>6.9274516421930425E-196</v>
      </c>
      <c r="HA194" s="86">
        <f t="shared" si="235"/>
        <v>0</v>
      </c>
      <c r="HC194" s="86">
        <f t="shared" si="186"/>
        <v>3.4911440159920569E-157</v>
      </c>
      <c r="HD194" s="86">
        <f t="shared" si="186"/>
        <v>2.2290702497373946E-151</v>
      </c>
      <c r="HE194" s="86">
        <f t="shared" si="186"/>
        <v>6.2778327656981902E-154</v>
      </c>
      <c r="HF194" s="86">
        <f t="shared" si="186"/>
        <v>5.1712004483398641E-294</v>
      </c>
      <c r="HG194" s="86">
        <f t="shared" si="186"/>
        <v>1.1256745678511675E-260</v>
      </c>
      <c r="HH194" s="86">
        <f t="shared" si="186"/>
        <v>4.0618869013369324E-221</v>
      </c>
      <c r="HI194" s="86">
        <f t="shared" si="246"/>
        <v>5.089355079800182E-224</v>
      </c>
      <c r="HJ194" s="86">
        <f t="shared" si="246"/>
        <v>2.9363118671860997E-241</v>
      </c>
      <c r="HK194" s="86">
        <f t="shared" si="246"/>
        <v>0</v>
      </c>
      <c r="HL194" s="86">
        <f t="shared" si="246"/>
        <v>1.0419199780322674E-280</v>
      </c>
      <c r="HM194" s="86">
        <f t="shared" si="246"/>
        <v>2.9315619519357164E-273</v>
      </c>
      <c r="HN194" s="86">
        <f t="shared" si="246"/>
        <v>4.1255784376342751E-283</v>
      </c>
      <c r="HO194" s="86">
        <f t="shared" si="231"/>
        <v>7.8075371387411598E-108</v>
      </c>
      <c r="HP194" s="86">
        <f t="shared" si="231"/>
        <v>1.0388034543280234E-106</v>
      </c>
      <c r="HQ194" s="86">
        <f t="shared" si="231"/>
        <v>1.0542003741090038E-147</v>
      </c>
      <c r="HS194" s="86">
        <f t="shared" si="236"/>
        <v>1.4656327788515933E-27</v>
      </c>
      <c r="HT194" s="86">
        <f t="shared" si="236"/>
        <v>9.7300965107066548E-43</v>
      </c>
      <c r="HU194" s="86">
        <f t="shared" si="236"/>
        <v>2.3307161318017395E-48</v>
      </c>
      <c r="HV194" s="86">
        <f t="shared" si="236"/>
        <v>2.4428885978061523E-53</v>
      </c>
      <c r="HW194" s="86">
        <f t="shared" si="236"/>
        <v>1.6798666653046633E-49</v>
      </c>
      <c r="HX194" s="86">
        <f t="shared" si="236"/>
        <v>8.0370310291244851E-61</v>
      </c>
      <c r="HY194" s="86">
        <f t="shared" si="236"/>
        <v>4.6532182295266623E-52</v>
      </c>
      <c r="HZ194" s="86">
        <f t="shared" si="236"/>
        <v>1.1731645477883609E-47</v>
      </c>
      <c r="IA194" s="86">
        <f t="shared" si="236"/>
        <v>3.9657762157434202E-69</v>
      </c>
      <c r="IB194" s="86">
        <f t="shared" si="236"/>
        <v>5.1915577680629213E-72</v>
      </c>
      <c r="IC194" s="86">
        <f t="shared" si="236"/>
        <v>2.6261600632296776E-67</v>
      </c>
      <c r="ID194" s="86">
        <f t="shared" si="236"/>
        <v>2.5059795173986719E-57</v>
      </c>
      <c r="IE194" s="86">
        <f t="shared" si="236"/>
        <v>1.835252254461921E-40</v>
      </c>
      <c r="IF194" s="86">
        <f t="shared" si="236"/>
        <v>6.9027774658306303E-18</v>
      </c>
      <c r="IG194" s="86">
        <f t="shared" si="236"/>
        <v>3.5904059303198176E-18</v>
      </c>
      <c r="II194" s="86">
        <f t="shared" si="237"/>
        <v>0.15237769170953616</v>
      </c>
      <c r="IJ194" s="86">
        <f t="shared" si="237"/>
        <v>5.2790990743789949E-2</v>
      </c>
      <c r="IK194" s="86">
        <f t="shared" si="237"/>
        <v>1.881864028613766E-2</v>
      </c>
      <c r="IL194" s="86">
        <f t="shared" si="237"/>
        <v>1.6528467802222387E-2</v>
      </c>
      <c r="IM194" s="86">
        <f t="shared" si="237"/>
        <v>2.1036271395270565E-2</v>
      </c>
      <c r="IN194" s="86">
        <f t="shared" si="237"/>
        <v>3.9396047388486352E-3</v>
      </c>
      <c r="IO194" s="86">
        <f t="shared" si="237"/>
        <v>1.3068087497128412E-2</v>
      </c>
      <c r="IP194" s="86">
        <f t="shared" si="237"/>
        <v>1.9861866230221514E-2</v>
      </c>
      <c r="IQ194" s="86">
        <f t="shared" si="237"/>
        <v>2.5962375300006288E-3</v>
      </c>
      <c r="IR194" s="86">
        <f t="shared" si="237"/>
        <v>2.9492242796891601E-3</v>
      </c>
      <c r="IS194" s="86">
        <f t="shared" si="237"/>
        <v>2.7528961919966481E-3</v>
      </c>
      <c r="IT194" s="86">
        <f t="shared" si="237"/>
        <v>1.9861705257177575E-2</v>
      </c>
      <c r="IU194" s="86">
        <f t="shared" si="237"/>
        <v>7.7415490653257021E-2</v>
      </c>
      <c r="IV194" s="86">
        <f t="shared" si="237"/>
        <v>0.26295611047337364</v>
      </c>
      <c r="IW194" s="86">
        <f t="shared" si="237"/>
        <v>0.27297082400139361</v>
      </c>
      <c r="IY194" s="86">
        <f t="shared" si="238"/>
        <v>0.15237769170953616</v>
      </c>
      <c r="IZ194" s="86">
        <f t="shared" si="238"/>
        <v>5.2790990743789949E-2</v>
      </c>
      <c r="JA194" s="86">
        <f t="shared" si="238"/>
        <v>1.881864028613766E-2</v>
      </c>
      <c r="JB194" s="86">
        <f t="shared" si="238"/>
        <v>1.6528467802222387E-2</v>
      </c>
      <c r="JC194" s="86">
        <f t="shared" si="238"/>
        <v>2.1036271395270565E-2</v>
      </c>
      <c r="JD194" s="86">
        <f t="shared" si="238"/>
        <v>3.9396047388486352E-3</v>
      </c>
      <c r="JE194" s="86">
        <f t="shared" si="238"/>
        <v>1.3068087497128412E-2</v>
      </c>
      <c r="JF194" s="86">
        <f t="shared" si="238"/>
        <v>1.9861866230221514E-2</v>
      </c>
      <c r="JG194" s="86">
        <f t="shared" si="238"/>
        <v>2.5962375300006288E-3</v>
      </c>
      <c r="JH194" s="86">
        <f t="shared" si="238"/>
        <v>2.9492242796891601E-3</v>
      </c>
      <c r="JI194" s="86">
        <f t="shared" si="238"/>
        <v>2.7528961919966481E-3</v>
      </c>
      <c r="JJ194" s="86">
        <f t="shared" si="238"/>
        <v>1.9861705257177575E-2</v>
      </c>
      <c r="JK194" s="86">
        <f t="shared" si="238"/>
        <v>7.7415490653257021E-2</v>
      </c>
      <c r="JL194" s="86">
        <f t="shared" si="238"/>
        <v>0.26295611047337364</v>
      </c>
      <c r="JM194" s="86">
        <f t="shared" si="238"/>
        <v>0.27297082400139361</v>
      </c>
    </row>
    <row r="195" spans="2:273" x14ac:dyDescent="0.25">
      <c r="B195" s="2">
        <v>168</v>
      </c>
      <c r="C195" s="37">
        <v>61.363999999999997</v>
      </c>
      <c r="D195" s="37">
        <v>56.128</v>
      </c>
      <c r="E195" s="37">
        <v>52.774999999999999</v>
      </c>
      <c r="F195" s="37">
        <v>53.768999999999998</v>
      </c>
      <c r="G195" s="37">
        <v>56.896999999999998</v>
      </c>
      <c r="H195" s="37">
        <v>54.281999999999996</v>
      </c>
      <c r="I195" s="37">
        <v>51.61</v>
      </c>
      <c r="J195" s="37">
        <v>55.585000000000001</v>
      </c>
      <c r="K195" s="37">
        <v>53.463000000000001</v>
      </c>
      <c r="L195" s="37">
        <v>56.366</v>
      </c>
      <c r="M195" s="37">
        <v>57.634</v>
      </c>
      <c r="N195" s="37">
        <v>58.585000000000001</v>
      </c>
      <c r="O195" s="37">
        <v>58.78</v>
      </c>
      <c r="P195" s="37">
        <v>58.895000000000003</v>
      </c>
      <c r="Q195" s="37">
        <v>64.05</v>
      </c>
      <c r="S195" s="4">
        <f t="shared" si="239"/>
        <v>62.172425319834161</v>
      </c>
      <c r="T195" s="4">
        <f t="shared" si="239"/>
        <v>56.295970431035123</v>
      </c>
      <c r="U195" s="4">
        <f t="shared" si="239"/>
        <v>53.984872506648351</v>
      </c>
      <c r="V195" s="4">
        <f t="shared" si="239"/>
        <v>54.636063061548718</v>
      </c>
      <c r="W195" s="4">
        <f t="shared" si="239"/>
        <v>56.069194695912493</v>
      </c>
      <c r="X195" s="4">
        <f t="shared" si="239"/>
        <v>54.169302704636756</v>
      </c>
      <c r="Y195" s="4">
        <f t="shared" si="239"/>
        <v>53.003895767395676</v>
      </c>
      <c r="Z195" s="4">
        <f t="shared" si="239"/>
        <v>55.239665096615497</v>
      </c>
      <c r="AA195" s="4">
        <f t="shared" si="239"/>
        <v>53.558119592347737</v>
      </c>
      <c r="AB195" s="4">
        <f t="shared" si="239"/>
        <v>55.65633149391175</v>
      </c>
      <c r="AC195" s="4">
        <f t="shared" si="239"/>
        <v>58.131557361304132</v>
      </c>
      <c r="AD195" s="4">
        <f t="shared" si="239"/>
        <v>59.205197273333255</v>
      </c>
      <c r="AE195" s="4">
        <f t="shared" si="239"/>
        <v>61.779339554224855</v>
      </c>
      <c r="AF195" s="4">
        <f t="shared" si="239"/>
        <v>60.823220234313652</v>
      </c>
      <c r="AG195" s="4">
        <f t="shared" si="239"/>
        <v>68.855410934048606</v>
      </c>
      <c r="AI195" s="4">
        <f t="shared" si="240"/>
        <v>-0.80842531983416421</v>
      </c>
      <c r="AJ195" s="4">
        <f t="shared" si="240"/>
        <v>-0.16797043103512266</v>
      </c>
      <c r="AK195" s="4">
        <f t="shared" si="240"/>
        <v>-1.2098725066483524</v>
      </c>
      <c r="AL195" s="4">
        <f t="shared" si="240"/>
        <v>-0.86706306154871982</v>
      </c>
      <c r="AM195" s="4">
        <f t="shared" si="240"/>
        <v>0.82780530408750508</v>
      </c>
      <c r="AN195" s="4">
        <f t="shared" si="240"/>
        <v>0.11269729536324036</v>
      </c>
      <c r="AO195" s="4">
        <f t="shared" si="240"/>
        <v>-1.3938957673956764</v>
      </c>
      <c r="AP195" s="4">
        <f t="shared" si="240"/>
        <v>0.34533490338450434</v>
      </c>
      <c r="AQ195" s="4">
        <f t="shared" si="240"/>
        <v>-9.5119592347735704E-2</v>
      </c>
      <c r="AR195" s="4">
        <f t="shared" si="240"/>
        <v>0.70966850608824927</v>
      </c>
      <c r="AS195" s="4">
        <f t="shared" si="240"/>
        <v>-0.49755736130413197</v>
      </c>
      <c r="AT195" s="4">
        <f t="shared" si="240"/>
        <v>-0.62019727333325392</v>
      </c>
      <c r="AU195" s="4">
        <f t="shared" si="240"/>
        <v>-2.9993395542248535</v>
      </c>
      <c r="AV195" s="4">
        <f t="shared" si="240"/>
        <v>-1.928220234313649</v>
      </c>
      <c r="AW195" s="4">
        <f t="shared" si="240"/>
        <v>-4.8054109340486093</v>
      </c>
      <c r="AY195" s="2">
        <f t="shared" ref="AY195:BM211" si="247">IF(OR($B195 &lt; C$230, $B195 &gt; C$233), #N/A, ((1-FG195)*DK195) + (FG195 - FW195)*EA195 + (FW195*EQ195))</f>
        <v>62.172425319834161</v>
      </c>
      <c r="AZ195" s="2">
        <f t="shared" si="247"/>
        <v>56.293082013594464</v>
      </c>
      <c r="BA195" s="2">
        <f t="shared" si="247"/>
        <v>53.984562593926483</v>
      </c>
      <c r="BB195" s="2">
        <f t="shared" si="247"/>
        <v>54.6358251438092</v>
      </c>
      <c r="BC195" s="2">
        <f t="shared" si="247"/>
        <v>56.068447461826104</v>
      </c>
      <c r="BD195" s="2">
        <f t="shared" si="247"/>
        <v>54.169293320062806</v>
      </c>
      <c r="BE195" s="2">
        <f t="shared" si="247"/>
        <v>53.003555981570528</v>
      </c>
      <c r="BF195" s="2">
        <f t="shared" si="247"/>
        <v>55.238979501460086</v>
      </c>
      <c r="BG195" s="2">
        <f t="shared" si="247"/>
        <v>53.558108820035891</v>
      </c>
      <c r="BH195" s="2">
        <f t="shared" si="247"/>
        <v>55.656313242649652</v>
      </c>
      <c r="BI195" s="2">
        <f t="shared" si="247"/>
        <v>58.131547496822023</v>
      </c>
      <c r="BJ195" s="2">
        <f t="shared" si="247"/>
        <v>59.20415648943812</v>
      </c>
      <c r="BK195" s="2">
        <f t="shared" si="247"/>
        <v>61.749607998516936</v>
      </c>
      <c r="BL195" s="2">
        <f t="shared" si="247"/>
        <v>59.329415918780121</v>
      </c>
      <c r="BM195" s="2">
        <f t="shared" si="247"/>
        <v>65.152748376926439</v>
      </c>
      <c r="BO195" s="2" t="str">
        <f t="shared" si="187"/>
        <v/>
      </c>
      <c r="BP195" s="2" t="str">
        <f t="shared" si="188"/>
        <v/>
      </c>
      <c r="BQ195" s="2" t="str">
        <f t="shared" si="189"/>
        <v/>
      </c>
      <c r="BR195" s="2" t="str">
        <f t="shared" si="190"/>
        <v/>
      </c>
      <c r="BS195" s="2" t="str">
        <f t="shared" si="191"/>
        <v/>
      </c>
      <c r="BT195" s="2" t="str">
        <f t="shared" si="192"/>
        <v/>
      </c>
      <c r="BU195" s="2" t="str">
        <f t="shared" si="193"/>
        <v/>
      </c>
      <c r="BV195" s="2" t="str">
        <f t="shared" si="194"/>
        <v/>
      </c>
      <c r="BW195" s="2" t="str">
        <f t="shared" si="195"/>
        <v/>
      </c>
      <c r="BX195" s="2" t="str">
        <f t="shared" si="196"/>
        <v/>
      </c>
      <c r="BY195" s="2" t="str">
        <f t="shared" si="197"/>
        <v/>
      </c>
      <c r="BZ195" s="2" t="str">
        <f t="shared" si="198"/>
        <v/>
      </c>
      <c r="CA195" s="2" t="str">
        <f t="shared" si="199"/>
        <v/>
      </c>
      <c r="CB195" s="2" t="str">
        <f t="shared" si="200"/>
        <v/>
      </c>
      <c r="CC195" s="2" t="str">
        <f t="shared" si="201"/>
        <v/>
      </c>
      <c r="CE195" s="2" t="str">
        <f t="shared" ref="CE195:CS211" si="248">IF(AND(IY195 &lt; $CS$22, $B195 &gt; C$231, $B195 &lt; C$232), C195, "")</f>
        <v/>
      </c>
      <c r="CF195" s="2" t="str">
        <f t="shared" si="248"/>
        <v/>
      </c>
      <c r="CG195" s="2" t="str">
        <f t="shared" si="248"/>
        <v/>
      </c>
      <c r="CH195" s="2" t="str">
        <f t="shared" si="248"/>
        <v/>
      </c>
      <c r="CI195" s="2" t="str">
        <f t="shared" si="248"/>
        <v/>
      </c>
      <c r="CJ195" s="2" t="str">
        <f t="shared" si="248"/>
        <v/>
      </c>
      <c r="CK195" s="2" t="str">
        <f t="shared" si="248"/>
        <v/>
      </c>
      <c r="CL195" s="2" t="str">
        <f t="shared" si="248"/>
        <v/>
      </c>
      <c r="CM195" s="2" t="str">
        <f t="shared" si="248"/>
        <v/>
      </c>
      <c r="CN195" s="2" t="str">
        <f t="shared" si="248"/>
        <v/>
      </c>
      <c r="CO195" s="2" t="str">
        <f t="shared" si="248"/>
        <v/>
      </c>
      <c r="CP195" s="2" t="str">
        <f t="shared" si="248"/>
        <v/>
      </c>
      <c r="CQ195" s="2" t="str">
        <f t="shared" si="248"/>
        <v/>
      </c>
      <c r="CR195" s="2" t="str">
        <f t="shared" si="248"/>
        <v/>
      </c>
      <c r="CS195" s="2" t="str">
        <f t="shared" si="248"/>
        <v/>
      </c>
      <c r="CU195" s="2" t="str">
        <f t="shared" si="202"/>
        <v/>
      </c>
      <c r="CV195" s="2" t="str">
        <f t="shared" si="203"/>
        <v/>
      </c>
      <c r="CW195" s="2" t="str">
        <f t="shared" si="204"/>
        <v/>
      </c>
      <c r="CX195" s="2" t="str">
        <f t="shared" si="205"/>
        <v/>
      </c>
      <c r="CY195" s="2" t="str">
        <f t="shared" si="206"/>
        <v/>
      </c>
      <c r="CZ195" s="2">
        <f t="shared" si="207"/>
        <v>54.281999999999996</v>
      </c>
      <c r="DA195" s="2">
        <f t="shared" si="208"/>
        <v>51.61</v>
      </c>
      <c r="DB195" s="2" t="str">
        <f t="shared" si="209"/>
        <v/>
      </c>
      <c r="DC195" s="2">
        <f t="shared" si="210"/>
        <v>53.463000000000001</v>
      </c>
      <c r="DD195" s="2">
        <f t="shared" si="211"/>
        <v>56.366</v>
      </c>
      <c r="DE195" s="2">
        <f t="shared" si="212"/>
        <v>57.634</v>
      </c>
      <c r="DF195" s="2" t="str">
        <f t="shared" si="213"/>
        <v/>
      </c>
      <c r="DG195" s="2" t="str">
        <f t="shared" si="214"/>
        <v/>
      </c>
      <c r="DH195" s="2" t="str">
        <f t="shared" si="215"/>
        <v/>
      </c>
      <c r="DI195" s="2" t="str">
        <f t="shared" si="216"/>
        <v/>
      </c>
      <c r="DK195" s="2">
        <f t="shared" si="241"/>
        <v>178.82885708502022</v>
      </c>
      <c r="DL195" s="2">
        <f t="shared" si="241"/>
        <v>100.62544926004225</v>
      </c>
      <c r="DM195" s="2">
        <f t="shared" si="241"/>
        <v>120.1358350951374</v>
      </c>
      <c r="DN195" s="2">
        <f t="shared" si="241"/>
        <v>103.76462790697674</v>
      </c>
      <c r="DO195" s="2">
        <f t="shared" si="241"/>
        <v>106.42436596169949</v>
      </c>
      <c r="DP195" s="2">
        <f t="shared" si="241"/>
        <v>84.989591966173379</v>
      </c>
      <c r="DQ195" s="2">
        <f t="shared" si="241"/>
        <v>97.985449411054049</v>
      </c>
      <c r="DR195" s="2">
        <f t="shared" si="241"/>
        <v>94.893672304439718</v>
      </c>
      <c r="DS195" s="2">
        <f t="shared" si="241"/>
        <v>119.16803529411766</v>
      </c>
      <c r="DT195" s="2">
        <f t="shared" si="241"/>
        <v>96.100782835467072</v>
      </c>
      <c r="DU195" s="2">
        <f t="shared" si="241"/>
        <v>114.11857665317137</v>
      </c>
      <c r="DV195" s="2">
        <f t="shared" si="241"/>
        <v>124.51166801125704</v>
      </c>
      <c r="DW195" s="2">
        <f t="shared" si="241"/>
        <v>105.98981606765327</v>
      </c>
      <c r="DX195" s="2">
        <f t="shared" si="241"/>
        <v>80.987409302325545</v>
      </c>
      <c r="DY195" s="2">
        <f t="shared" si="241"/>
        <v>112.97325089126559</v>
      </c>
      <c r="EA195" s="2">
        <f t="shared" si="245"/>
        <v>56.811756043956024</v>
      </c>
      <c r="EB195" s="2">
        <f t="shared" si="245"/>
        <v>52.99486184778587</v>
      </c>
      <c r="EC195" s="2">
        <f t="shared" si="245"/>
        <v>51.806444991789817</v>
      </c>
      <c r="ED195" s="2">
        <f t="shared" si="245"/>
        <v>50.325196132055382</v>
      </c>
      <c r="EE195" s="2">
        <f t="shared" si="245"/>
        <v>54.3037072994955</v>
      </c>
      <c r="EF195" s="2">
        <f t="shared" si="244"/>
        <v>52.578033091202592</v>
      </c>
      <c r="EG195" s="2">
        <f t="shared" si="244"/>
        <v>50.724861046013146</v>
      </c>
      <c r="EH195" s="2">
        <f t="shared" si="244"/>
        <v>53.185995759202186</v>
      </c>
      <c r="EI195" s="2">
        <f t="shared" si="244"/>
        <v>49.844052433173403</v>
      </c>
      <c r="EJ195" s="2">
        <f t="shared" si="244"/>
        <v>51.24288540185777</v>
      </c>
      <c r="EK195" s="2">
        <f t="shared" si="244"/>
        <v>56.46758015679589</v>
      </c>
      <c r="EL195" s="2">
        <f t="shared" si="184"/>
        <v>58.706876146788986</v>
      </c>
      <c r="EM195" s="2">
        <f t="shared" si="184"/>
        <v>61.082846075513082</v>
      </c>
      <c r="EN195" s="2">
        <f t="shared" si="184"/>
        <v>59.643449993938674</v>
      </c>
      <c r="EO195" s="2">
        <f t="shared" si="184"/>
        <v>64.941537232080663</v>
      </c>
      <c r="EQ195" s="2">
        <f t="shared" si="242"/>
        <v>63.84918827769043</v>
      </c>
      <c r="ER195" s="2">
        <f t="shared" si="242"/>
        <v>57.201870821024933</v>
      </c>
      <c r="ES195" s="2">
        <f t="shared" si="242"/>
        <v>54.447547653545371</v>
      </c>
      <c r="ET195" s="2">
        <f t="shared" si="242"/>
        <v>55.607580965819778</v>
      </c>
      <c r="EU195" s="2">
        <f t="shared" si="242"/>
        <v>56.45193295923788</v>
      </c>
      <c r="EV195" s="2">
        <f t="shared" si="242"/>
        <v>54.442601866409191</v>
      </c>
      <c r="EW195" s="2">
        <f t="shared" si="242"/>
        <v>53.437498628152575</v>
      </c>
      <c r="EX195" s="2">
        <f t="shared" si="242"/>
        <v>55.653389597390934</v>
      </c>
      <c r="EY195" s="2">
        <f t="shared" si="242"/>
        <v>54.201642755305954</v>
      </c>
      <c r="EZ195" s="2">
        <f t="shared" si="242"/>
        <v>56.467476650892891</v>
      </c>
      <c r="FA195" s="2">
        <f t="shared" si="242"/>
        <v>58.433309944241159</v>
      </c>
      <c r="FB195" s="2">
        <f t="shared" si="242"/>
        <v>59.325137588652481</v>
      </c>
      <c r="FC195" s="2">
        <f t="shared" si="242"/>
        <v>61.950290776611368</v>
      </c>
      <c r="FD195" s="2">
        <f t="shared" si="242"/>
        <v>59.183228645807453</v>
      </c>
      <c r="FE195" s="2">
        <f t="shared" si="242"/>
        <v>65.251516948562383</v>
      </c>
      <c r="FG195" s="2">
        <f t="shared" si="243"/>
        <v>0.99998698373275252</v>
      </c>
      <c r="FH195" s="2">
        <f t="shared" si="243"/>
        <v>0.99998909219395182</v>
      </c>
      <c r="FI195" s="2">
        <f t="shared" si="243"/>
        <v>0.99999012934148679</v>
      </c>
      <c r="FJ195" s="2">
        <f t="shared" si="243"/>
        <v>0.99998948051373149</v>
      </c>
      <c r="FK195" s="2">
        <f t="shared" si="243"/>
        <v>0.99999082997752631</v>
      </c>
      <c r="FL195" s="2">
        <f t="shared" si="243"/>
        <v>0.99999005037931632</v>
      </c>
      <c r="FM195" s="2">
        <f t="shared" si="243"/>
        <v>0.9999890644830447</v>
      </c>
      <c r="FN195" s="2">
        <f t="shared" si="243"/>
        <v>0.99998795910677618</v>
      </c>
      <c r="FO195" s="2">
        <f t="shared" si="243"/>
        <v>0.99998394653991551</v>
      </c>
      <c r="FP195" s="2">
        <f t="shared" si="243"/>
        <v>0.9999860269118549</v>
      </c>
      <c r="FQ195" s="2">
        <f t="shared" si="243"/>
        <v>0.99998696337003012</v>
      </c>
      <c r="FR195" s="2">
        <f t="shared" si="243"/>
        <v>0.99998714714566528</v>
      </c>
      <c r="FS195" s="2">
        <f t="shared" si="243"/>
        <v>0.999988436479052</v>
      </c>
      <c r="FT195" s="2">
        <f t="shared" si="243"/>
        <v>0.99998803391812263</v>
      </c>
      <c r="FU195" s="2">
        <f t="shared" si="243"/>
        <v>0.99998346100558344</v>
      </c>
      <c r="FW195" s="2">
        <f t="shared" ref="FW195:GK211" si="249">POWER(10,($B195-C$232)/C$229)/(1+POWER(10,($B195-C$232)/C$229))</f>
        <v>0.76151085945710539</v>
      </c>
      <c r="FX195" s="2">
        <f t="shared" si="249"/>
        <v>0.78385870854470119</v>
      </c>
      <c r="FY195" s="2">
        <f t="shared" si="249"/>
        <v>0.82444472060513607</v>
      </c>
      <c r="FZ195" s="2">
        <f t="shared" si="249"/>
        <v>0.8159320064747303</v>
      </c>
      <c r="GA195" s="2">
        <f t="shared" si="249"/>
        <v>0.82126484558000523</v>
      </c>
      <c r="GB195" s="2">
        <f t="shared" si="249"/>
        <v>0.85324701737931818</v>
      </c>
      <c r="GC195" s="2">
        <f t="shared" si="249"/>
        <v>0.83983873540350351</v>
      </c>
      <c r="GD195" s="2">
        <f t="shared" si="249"/>
        <v>0.83184188628949518</v>
      </c>
      <c r="GE195" s="2">
        <f t="shared" si="249"/>
        <v>0.85206346227923213</v>
      </c>
      <c r="GF195" s="2">
        <f t="shared" si="249"/>
        <v>0.84462129707314326</v>
      </c>
      <c r="GG195" s="2">
        <f t="shared" si="249"/>
        <v>0.84610599887128213</v>
      </c>
      <c r="GH195" s="2">
        <f t="shared" si="249"/>
        <v>0.80295248843025924</v>
      </c>
      <c r="GI195" s="2">
        <f t="shared" si="249"/>
        <v>0.76805200316758404</v>
      </c>
      <c r="GJ195" s="2">
        <f t="shared" si="249"/>
        <v>0.68290938697091952</v>
      </c>
      <c r="GK195" s="2">
        <f t="shared" si="249"/>
        <v>0.67880812006019664</v>
      </c>
      <c r="GM195" s="86">
        <f t="shared" ref="GM195:HA211" si="250" xml:space="preserve"> _xlfn.NORM.DIST($B195, C$7, ABS(C$11), TRUE) * _xlfn.NORM.DIST(($B195 - C$7)*C$15, 0, ABS(C$11), TRUE) * 2</f>
        <v>0</v>
      </c>
      <c r="GN195" s="86">
        <f t="shared" si="250"/>
        <v>8.7829274617077228E-251</v>
      </c>
      <c r="GO195" s="86">
        <f t="shared" si="250"/>
        <v>1.5826744710163708E-268</v>
      </c>
      <c r="GP195" s="86">
        <f t="shared" si="250"/>
        <v>8.0001008005337898E-279</v>
      </c>
      <c r="GQ195" s="86">
        <f t="shared" si="250"/>
        <v>9.4874362540461447E-277</v>
      </c>
      <c r="GR195" s="86">
        <f t="shared" si="250"/>
        <v>1.7937695090083991E-239</v>
      </c>
      <c r="GS195" s="86">
        <f t="shared" si="250"/>
        <v>1.0006692110896609E-244</v>
      </c>
      <c r="GT195" s="86">
        <f t="shared" si="250"/>
        <v>7.8769990047794152E-299</v>
      </c>
      <c r="GU195" s="86">
        <f t="shared" si="250"/>
        <v>0</v>
      </c>
      <c r="GV195" s="86">
        <f t="shared" si="250"/>
        <v>0</v>
      </c>
      <c r="GW195" s="86">
        <f t="shared" si="250"/>
        <v>0</v>
      </c>
      <c r="GX195" s="86">
        <f t="shared" si="250"/>
        <v>0</v>
      </c>
      <c r="GY195" s="86">
        <f t="shared" si="250"/>
        <v>3.8323020921943487E-201</v>
      </c>
      <c r="GZ195" s="86">
        <f t="shared" si="250"/>
        <v>1.0340391548956503E-199</v>
      </c>
      <c r="HA195" s="86">
        <f t="shared" si="250"/>
        <v>0</v>
      </c>
      <c r="HC195" s="86">
        <f t="shared" si="186"/>
        <v>3.9967718367121414E-161</v>
      </c>
      <c r="HD195" s="86">
        <f t="shared" si="186"/>
        <v>3.7751735322630481E-155</v>
      </c>
      <c r="HE195" s="86">
        <f t="shared" si="186"/>
        <v>9.8821403539221973E-158</v>
      </c>
      <c r="HF195" s="86">
        <f t="shared" si="186"/>
        <v>2.4651186934635923E-301</v>
      </c>
      <c r="HG195" s="86">
        <f t="shared" si="186"/>
        <v>3.8510423787214983E-267</v>
      </c>
      <c r="HH195" s="86">
        <f t="shared" si="186"/>
        <v>1.5836397151308493E-226</v>
      </c>
      <c r="HI195" s="86">
        <f t="shared" si="246"/>
        <v>1.8104709877026765E-229</v>
      </c>
      <c r="HJ195" s="86">
        <f t="shared" si="246"/>
        <v>3.4408173681317379E-247</v>
      </c>
      <c r="HK195" s="86">
        <f t="shared" si="246"/>
        <v>0</v>
      </c>
      <c r="HL195" s="86">
        <f t="shared" si="246"/>
        <v>2.0410344999445999E-287</v>
      </c>
      <c r="HM195" s="86">
        <f t="shared" si="246"/>
        <v>7.0589940047400747E-280</v>
      </c>
      <c r="HN195" s="86">
        <f t="shared" si="246"/>
        <v>5.2392903448183073E-290</v>
      </c>
      <c r="HO195" s="86">
        <f t="shared" si="231"/>
        <v>1.6452659422402335E-110</v>
      </c>
      <c r="HP195" s="86">
        <f t="shared" si="231"/>
        <v>2.261271726836744E-109</v>
      </c>
      <c r="HQ195" s="86">
        <f t="shared" si="231"/>
        <v>2.2197863499877251E-151</v>
      </c>
      <c r="HS195" s="86">
        <f t="shared" ref="HS195:IG211" si="251" xml:space="preserve"> _xlfn.NORM.DIST($B195, C$9, ABS(C$13), TRUE) * _xlfn.NORM.DIST(($B195 - C$9)*C$17, 0, ABS(C$13), TRUE) * 2</f>
        <v>6.4068627815797831E-29</v>
      </c>
      <c r="HT195" s="86">
        <f t="shared" si="251"/>
        <v>7.6917303233443857E-45</v>
      </c>
      <c r="HU195" s="86">
        <f t="shared" si="251"/>
        <v>1.3457258735327614E-50</v>
      </c>
      <c r="HV195" s="86">
        <f t="shared" si="251"/>
        <v>7.6892557282873478E-56</v>
      </c>
      <c r="HW195" s="86">
        <f t="shared" si="251"/>
        <v>9.2631282667535807E-52</v>
      </c>
      <c r="HX195" s="86">
        <f t="shared" si="251"/>
        <v>1.623769391401429E-63</v>
      </c>
      <c r="HY195" s="86">
        <f t="shared" si="251"/>
        <v>2.4282367730176292E-54</v>
      </c>
      <c r="HZ195" s="86">
        <f t="shared" si="251"/>
        <v>8.7831992681732734E-50</v>
      </c>
      <c r="IA195" s="86">
        <f t="shared" si="251"/>
        <v>3.7692702475081079E-72</v>
      </c>
      <c r="IB195" s="86">
        <f t="shared" si="251"/>
        <v>3.6249461017900928E-75</v>
      </c>
      <c r="IC195" s="86">
        <f t="shared" si="251"/>
        <v>2.3395733513813263E-70</v>
      </c>
      <c r="ID195" s="86">
        <f t="shared" si="251"/>
        <v>5.1908217109967218E-60</v>
      </c>
      <c r="IE195" s="86">
        <f t="shared" si="251"/>
        <v>1.7887684034442707E-42</v>
      </c>
      <c r="IF195" s="86">
        <f t="shared" si="251"/>
        <v>8.5967596690333052E-19</v>
      </c>
      <c r="IG195" s="86">
        <f t="shared" si="251"/>
        <v>4.2399496538666256E-19</v>
      </c>
      <c r="II195" s="86">
        <f t="shared" ref="II195:IW211" si="252" xml:space="preserve"> _xlfn.NORM.DIST($B195, C$10, ABS(C$14), TRUE) * _xlfn.NORM.DIST(($B195 - C$10)*C$18, 0, ABS(C$14), TRUE) * 2</f>
        <v>0.12282746813521894</v>
      </c>
      <c r="IJ195" s="86">
        <f t="shared" si="252"/>
        <v>3.7261730308754078E-2</v>
      </c>
      <c r="IK195" s="86">
        <f t="shared" si="252"/>
        <v>1.2519643523573492E-2</v>
      </c>
      <c r="IL195" s="86">
        <f t="shared" si="252"/>
        <v>1.0635060694265749E-2</v>
      </c>
      <c r="IM195" s="86">
        <f t="shared" si="252"/>
        <v>1.4094489751507646E-2</v>
      </c>
      <c r="IN195" s="86">
        <f t="shared" si="252"/>
        <v>2.349810035604495E-3</v>
      </c>
      <c r="IO195" s="86">
        <f t="shared" si="252"/>
        <v>8.5998968907608289E-3</v>
      </c>
      <c r="IP195" s="86">
        <f t="shared" si="252"/>
        <v>1.3488628682666594E-2</v>
      </c>
      <c r="IQ195" s="86">
        <f t="shared" si="252"/>
        <v>1.477458838680398E-3</v>
      </c>
      <c r="IR195" s="86">
        <f t="shared" si="252"/>
        <v>1.6668001152596573E-3</v>
      </c>
      <c r="IS195" s="86">
        <f t="shared" si="252"/>
        <v>1.5506001437379973E-3</v>
      </c>
      <c r="IT195" s="86">
        <f t="shared" si="252"/>
        <v>1.2718716994496218E-2</v>
      </c>
      <c r="IU195" s="86">
        <f t="shared" si="252"/>
        <v>5.6368808814044685E-2</v>
      </c>
      <c r="IV195" s="86">
        <f t="shared" si="252"/>
        <v>0.21593604941344938</v>
      </c>
      <c r="IW195" s="86">
        <f t="shared" si="252"/>
        <v>0.2252714124705639</v>
      </c>
      <c r="IY195" s="86">
        <f t="shared" ref="IY195:JM211" si="253">GM195+HC195+HS195+II195</f>
        <v>0.12282746813521894</v>
      </c>
      <c r="IZ195" s="86">
        <f t="shared" si="253"/>
        <v>3.7261730308754078E-2</v>
      </c>
      <c r="JA195" s="86">
        <f t="shared" si="253"/>
        <v>1.2519643523573492E-2</v>
      </c>
      <c r="JB195" s="86">
        <f t="shared" si="253"/>
        <v>1.0635060694265749E-2</v>
      </c>
      <c r="JC195" s="86">
        <f t="shared" si="253"/>
        <v>1.4094489751507646E-2</v>
      </c>
      <c r="JD195" s="86">
        <f t="shared" si="253"/>
        <v>2.349810035604495E-3</v>
      </c>
      <c r="JE195" s="86">
        <f t="shared" si="253"/>
        <v>8.5998968907608289E-3</v>
      </c>
      <c r="JF195" s="86">
        <f t="shared" si="253"/>
        <v>1.3488628682666594E-2</v>
      </c>
      <c r="JG195" s="86">
        <f t="shared" si="253"/>
        <v>1.477458838680398E-3</v>
      </c>
      <c r="JH195" s="86">
        <f t="shared" si="253"/>
        <v>1.6668001152596573E-3</v>
      </c>
      <c r="JI195" s="86">
        <f t="shared" si="253"/>
        <v>1.5506001437379973E-3</v>
      </c>
      <c r="JJ195" s="86">
        <f t="shared" si="253"/>
        <v>1.2718716994496218E-2</v>
      </c>
      <c r="JK195" s="86">
        <f t="shared" si="253"/>
        <v>5.6368808814044685E-2</v>
      </c>
      <c r="JL195" s="86">
        <f t="shared" si="253"/>
        <v>0.21593604941344938</v>
      </c>
      <c r="JM195" s="86">
        <f t="shared" si="253"/>
        <v>0.2252714124705639</v>
      </c>
    </row>
    <row r="196" spans="2:273" x14ac:dyDescent="0.25">
      <c r="B196" s="2">
        <v>169</v>
      </c>
      <c r="C196" s="37">
        <v>62.5</v>
      </c>
      <c r="D196" s="37">
        <v>56.103000000000002</v>
      </c>
      <c r="E196" s="37">
        <v>52.7</v>
      </c>
      <c r="F196" s="37">
        <v>54.512999999999998</v>
      </c>
      <c r="G196" s="37">
        <v>56.026000000000003</v>
      </c>
      <c r="H196" s="37">
        <v>53.231000000000002</v>
      </c>
      <c r="I196" s="37">
        <v>52.170999999999999</v>
      </c>
      <c r="J196" s="37">
        <v>54.195</v>
      </c>
      <c r="K196" s="37">
        <v>53.073</v>
      </c>
      <c r="L196" s="37">
        <v>57.097999999999999</v>
      </c>
      <c r="M196" s="37">
        <v>55.536999999999999</v>
      </c>
      <c r="N196" s="37">
        <v>58.805</v>
      </c>
      <c r="O196" s="37">
        <v>57.170999999999999</v>
      </c>
      <c r="P196" s="37">
        <v>57.237000000000002</v>
      </c>
      <c r="Q196" s="37">
        <v>62.05</v>
      </c>
      <c r="S196" s="4">
        <f t="shared" si="239"/>
        <v>62.041426261008837</v>
      </c>
      <c r="T196" s="4">
        <f t="shared" si="239"/>
        <v>56.222446475991738</v>
      </c>
      <c r="U196" s="4">
        <f t="shared" si="239"/>
        <v>53.914462834268505</v>
      </c>
      <c r="V196" s="4">
        <f t="shared" si="239"/>
        <v>54.562430475877875</v>
      </c>
      <c r="W196" s="4">
        <f t="shared" si="239"/>
        <v>56.015816205179576</v>
      </c>
      <c r="X196" s="4">
        <f t="shared" si="239"/>
        <v>54.07274908099054</v>
      </c>
      <c r="Y196" s="4">
        <f t="shared" si="239"/>
        <v>52.910209968772897</v>
      </c>
      <c r="Z196" s="4">
        <f t="shared" si="239"/>
        <v>55.176545916885551</v>
      </c>
      <c r="AA196" s="4">
        <f t="shared" si="239"/>
        <v>53.468133603019339</v>
      </c>
      <c r="AB196" s="4">
        <f t="shared" si="239"/>
        <v>55.644228911178054</v>
      </c>
      <c r="AC196" s="4">
        <f t="shared" si="239"/>
        <v>58.057698571799179</v>
      </c>
      <c r="AD196" s="4">
        <f t="shared" si="239"/>
        <v>59.122473658905719</v>
      </c>
      <c r="AE196" s="4">
        <f t="shared" si="239"/>
        <v>61.705545370301174</v>
      </c>
      <c r="AF196" s="4">
        <f t="shared" si="239"/>
        <v>60.156668821915162</v>
      </c>
      <c r="AG196" s="4">
        <f t="shared" si="239"/>
        <v>67.24951896668928</v>
      </c>
      <c r="AI196" s="4">
        <f t="shared" si="240"/>
        <v>0.45857373899116283</v>
      </c>
      <c r="AJ196" s="4">
        <f t="shared" si="240"/>
        <v>-0.11944647599173663</v>
      </c>
      <c r="AK196" s="4">
        <f t="shared" si="240"/>
        <v>-1.2144628342685024</v>
      </c>
      <c r="AL196" s="4">
        <f t="shared" si="240"/>
        <v>-4.9430475877876745E-2</v>
      </c>
      <c r="AM196" s="4">
        <f t="shared" si="240"/>
        <v>1.018379482042775E-2</v>
      </c>
      <c r="AN196" s="4">
        <f t="shared" si="240"/>
        <v>-0.8417490809905388</v>
      </c>
      <c r="AO196" s="4">
        <f t="shared" si="240"/>
        <v>-0.73920996877289724</v>
      </c>
      <c r="AP196" s="4">
        <f t="shared" si="240"/>
        <v>-0.98154591688555115</v>
      </c>
      <c r="AQ196" s="4">
        <f t="shared" si="240"/>
        <v>-0.39513360301933886</v>
      </c>
      <c r="AR196" s="4">
        <f t="shared" si="240"/>
        <v>1.4537710888219451</v>
      </c>
      <c r="AS196" s="4">
        <f t="shared" si="240"/>
        <v>-2.5206985717991799</v>
      </c>
      <c r="AT196" s="4">
        <f t="shared" si="240"/>
        <v>-0.31747365890571899</v>
      </c>
      <c r="AU196" s="4">
        <f t="shared" si="240"/>
        <v>-4.5345453703011742</v>
      </c>
      <c r="AV196" s="4">
        <f t="shared" si="240"/>
        <v>-2.9196688219151596</v>
      </c>
      <c r="AW196" s="4">
        <f t="shared" si="240"/>
        <v>-5.1995189666892827</v>
      </c>
      <c r="AY196" s="2">
        <f t="shared" si="247"/>
        <v>62.041426261008837</v>
      </c>
      <c r="AZ196" s="2">
        <f t="shared" si="247"/>
        <v>56.221133908080013</v>
      </c>
      <c r="BA196" s="2">
        <f t="shared" si="247"/>
        <v>53.914339983428818</v>
      </c>
      <c r="BB196" s="2">
        <f t="shared" si="247"/>
        <v>54.562343392087826</v>
      </c>
      <c r="BC196" s="2">
        <f t="shared" si="247"/>
        <v>56.015515008987308</v>
      </c>
      <c r="BD196" s="2">
        <f t="shared" si="247"/>
        <v>54.072746213488102</v>
      </c>
      <c r="BE196" s="2">
        <f t="shared" si="247"/>
        <v>52.910078669077613</v>
      </c>
      <c r="BF196" s="2">
        <f t="shared" si="247"/>
        <v>55.176260489274739</v>
      </c>
      <c r="BG196" s="2">
        <f t="shared" si="247"/>
        <v>53.468130662583569</v>
      </c>
      <c r="BH196" s="2">
        <f t="shared" si="247"/>
        <v>55.644224012432986</v>
      </c>
      <c r="BI196" s="2">
        <f t="shared" si="247"/>
        <v>58.057695945373069</v>
      </c>
      <c r="BJ196" s="2">
        <f t="shared" si="247"/>
        <v>59.122097272473255</v>
      </c>
      <c r="BK196" s="2">
        <f t="shared" si="247"/>
        <v>61.691056920291352</v>
      </c>
      <c r="BL196" s="2">
        <f t="shared" si="247"/>
        <v>59.229440307972745</v>
      </c>
      <c r="BM196" s="2">
        <f t="shared" si="247"/>
        <v>64.930957039109416</v>
      </c>
      <c r="BO196" s="2" t="str">
        <f t="shared" si="187"/>
        <v/>
      </c>
      <c r="BP196" s="2" t="str">
        <f t="shared" si="188"/>
        <v/>
      </c>
      <c r="BQ196" s="2" t="str">
        <f t="shared" si="189"/>
        <v/>
      </c>
      <c r="BR196" s="2" t="str">
        <f t="shared" si="190"/>
        <v/>
      </c>
      <c r="BS196" s="2" t="str">
        <f t="shared" si="191"/>
        <v/>
      </c>
      <c r="BT196" s="2" t="str">
        <f t="shared" si="192"/>
        <v/>
      </c>
      <c r="BU196" s="2" t="str">
        <f t="shared" si="193"/>
        <v/>
      </c>
      <c r="BV196" s="2" t="str">
        <f t="shared" si="194"/>
        <v/>
      </c>
      <c r="BW196" s="2" t="str">
        <f t="shared" si="195"/>
        <v/>
      </c>
      <c r="BX196" s="2" t="str">
        <f t="shared" si="196"/>
        <v/>
      </c>
      <c r="BY196" s="2" t="str">
        <f t="shared" si="197"/>
        <v/>
      </c>
      <c r="BZ196" s="2" t="str">
        <f t="shared" si="198"/>
        <v/>
      </c>
      <c r="CA196" s="2" t="str">
        <f t="shared" si="199"/>
        <v/>
      </c>
      <c r="CB196" s="2" t="str">
        <f t="shared" si="200"/>
        <v/>
      </c>
      <c r="CC196" s="2" t="str">
        <f t="shared" si="201"/>
        <v/>
      </c>
      <c r="CE196" s="2" t="str">
        <f t="shared" si="248"/>
        <v/>
      </c>
      <c r="CF196" s="2" t="str">
        <f t="shared" si="248"/>
        <v/>
      </c>
      <c r="CG196" s="2" t="str">
        <f t="shared" si="248"/>
        <v/>
      </c>
      <c r="CH196" s="2" t="str">
        <f t="shared" si="248"/>
        <v/>
      </c>
      <c r="CI196" s="2" t="str">
        <f t="shared" si="248"/>
        <v/>
      </c>
      <c r="CJ196" s="2" t="str">
        <f t="shared" si="248"/>
        <v/>
      </c>
      <c r="CK196" s="2" t="str">
        <f t="shared" si="248"/>
        <v/>
      </c>
      <c r="CL196" s="2" t="str">
        <f t="shared" si="248"/>
        <v/>
      </c>
      <c r="CM196" s="2" t="str">
        <f t="shared" si="248"/>
        <v/>
      </c>
      <c r="CN196" s="2" t="str">
        <f t="shared" si="248"/>
        <v/>
      </c>
      <c r="CO196" s="2" t="str">
        <f t="shared" si="248"/>
        <v/>
      </c>
      <c r="CP196" s="2" t="str">
        <f t="shared" si="248"/>
        <v/>
      </c>
      <c r="CQ196" s="2" t="str">
        <f t="shared" si="248"/>
        <v/>
      </c>
      <c r="CR196" s="2" t="str">
        <f t="shared" si="248"/>
        <v/>
      </c>
      <c r="CS196" s="2" t="str">
        <f t="shared" si="248"/>
        <v/>
      </c>
      <c r="CU196" s="2" t="str">
        <f t="shared" si="202"/>
        <v/>
      </c>
      <c r="CV196" s="2" t="str">
        <f t="shared" si="203"/>
        <v/>
      </c>
      <c r="CW196" s="2">
        <f t="shared" si="204"/>
        <v>52.7</v>
      </c>
      <c r="CX196" s="2">
        <f t="shared" si="205"/>
        <v>54.512999999999998</v>
      </c>
      <c r="CY196" s="2">
        <f t="shared" si="206"/>
        <v>56.026000000000003</v>
      </c>
      <c r="CZ196" s="2">
        <f t="shared" si="207"/>
        <v>53.231000000000002</v>
      </c>
      <c r="DA196" s="2">
        <f t="shared" si="208"/>
        <v>52.170999999999999</v>
      </c>
      <c r="DB196" s="2">
        <f t="shared" si="209"/>
        <v>54.195</v>
      </c>
      <c r="DC196" s="2">
        <f t="shared" si="210"/>
        <v>53.073</v>
      </c>
      <c r="DD196" s="2">
        <f t="shared" si="211"/>
        <v>57.097999999999999</v>
      </c>
      <c r="DE196" s="2">
        <f t="shared" si="212"/>
        <v>55.536999999999999</v>
      </c>
      <c r="DF196" s="2">
        <f t="shared" si="213"/>
        <v>58.805</v>
      </c>
      <c r="DG196" s="2" t="str">
        <f t="shared" si="214"/>
        <v/>
      </c>
      <c r="DH196" s="2" t="str">
        <f t="shared" si="215"/>
        <v/>
      </c>
      <c r="DI196" s="2" t="str">
        <f t="shared" si="216"/>
        <v/>
      </c>
      <c r="DK196" s="2">
        <f t="shared" si="241"/>
        <v>179.45220060728744</v>
      </c>
      <c r="DL196" s="2">
        <f t="shared" si="241"/>
        <v>100.7866437632135</v>
      </c>
      <c r="DM196" s="2">
        <f t="shared" si="241"/>
        <v>120.42714436726064</v>
      </c>
      <c r="DN196" s="2">
        <f t="shared" si="241"/>
        <v>103.94319933554817</v>
      </c>
      <c r="DO196" s="2">
        <f t="shared" si="241"/>
        <v>106.6257484266537</v>
      </c>
      <c r="DP196" s="2">
        <f t="shared" si="241"/>
        <v>85.038178495922693</v>
      </c>
      <c r="DQ196" s="2">
        <f t="shared" si="241"/>
        <v>98.117242071881591</v>
      </c>
      <c r="DR196" s="2">
        <f t="shared" si="241"/>
        <v>94.9820408738548</v>
      </c>
      <c r="DS196" s="2">
        <f t="shared" si="241"/>
        <v>119.45747675070029</v>
      </c>
      <c r="DT196" s="2">
        <f t="shared" si="241"/>
        <v>96.220394025604577</v>
      </c>
      <c r="DU196" s="2">
        <f t="shared" si="241"/>
        <v>114.37541693657219</v>
      </c>
      <c r="DV196" s="2">
        <f t="shared" si="241"/>
        <v>124.84373076923077</v>
      </c>
      <c r="DW196" s="2">
        <f t="shared" si="241"/>
        <v>106.15123150105708</v>
      </c>
      <c r="DX196" s="2">
        <f t="shared" si="241"/>
        <v>81.021715926708907</v>
      </c>
      <c r="DY196" s="2">
        <f t="shared" si="241"/>
        <v>113.17301693404633</v>
      </c>
      <c r="EA196" s="2">
        <f t="shared" si="245"/>
        <v>56.48155384615383</v>
      </c>
      <c r="EB196" s="2">
        <f t="shared" si="245"/>
        <v>52.801818305168375</v>
      </c>
      <c r="EC196" s="2">
        <f t="shared" si="245"/>
        <v>51.665388224255217</v>
      </c>
      <c r="ED196" s="2">
        <f t="shared" si="245"/>
        <v>50.108635671991486</v>
      </c>
      <c r="EE196" s="2">
        <f t="shared" si="245"/>
        <v>54.194287182127027</v>
      </c>
      <c r="EF196" s="2">
        <f t="shared" si="244"/>
        <v>52.433332849071846</v>
      </c>
      <c r="EG196" s="2">
        <f t="shared" si="244"/>
        <v>50.560642297799369</v>
      </c>
      <c r="EH196" s="2">
        <f t="shared" si="244"/>
        <v>53.059046483119623</v>
      </c>
      <c r="EI196" s="2">
        <f t="shared" si="244"/>
        <v>49.644283618917058</v>
      </c>
      <c r="EJ196" s="2">
        <f t="shared" si="244"/>
        <v>51.098744903958185</v>
      </c>
      <c r="EK196" s="2">
        <f t="shared" si="244"/>
        <v>56.342748598321592</v>
      </c>
      <c r="EL196" s="2">
        <f t="shared" si="184"/>
        <v>58.606672564438611</v>
      </c>
      <c r="EM196" s="2">
        <f t="shared" si="184"/>
        <v>60.997006814977283</v>
      </c>
      <c r="EN196" s="2">
        <f t="shared" si="184"/>
        <v>59.557733846526865</v>
      </c>
      <c r="EO196" s="2">
        <f t="shared" si="184"/>
        <v>64.709749600426221</v>
      </c>
      <c r="EQ196" s="2">
        <f t="shared" si="242"/>
        <v>63.627574523695692</v>
      </c>
      <c r="ER196" s="2">
        <f t="shared" si="242"/>
        <v>57.080419071838364</v>
      </c>
      <c r="ES196" s="2">
        <f t="shared" si="242"/>
        <v>54.350350344725882</v>
      </c>
      <c r="ET196" s="2">
        <f t="shared" si="242"/>
        <v>55.478038231587433</v>
      </c>
      <c r="EU196" s="2">
        <f t="shared" si="242"/>
        <v>56.376475100538684</v>
      </c>
      <c r="EV196" s="2">
        <f t="shared" si="242"/>
        <v>54.329562291733836</v>
      </c>
      <c r="EW196" s="2">
        <f t="shared" si="242"/>
        <v>53.31814720153362</v>
      </c>
      <c r="EX196" s="2">
        <f t="shared" si="242"/>
        <v>55.566054107844195</v>
      </c>
      <c r="EY196" s="2">
        <f t="shared" si="242"/>
        <v>54.072432561865405</v>
      </c>
      <c r="EZ196" s="2">
        <f t="shared" si="242"/>
        <v>56.4061741750007</v>
      </c>
      <c r="FA196" s="2">
        <f t="shared" si="242"/>
        <v>58.341368866381202</v>
      </c>
      <c r="FB196" s="2">
        <f t="shared" si="242"/>
        <v>59.236504705617477</v>
      </c>
      <c r="FC196" s="2">
        <f t="shared" si="242"/>
        <v>61.881606836736118</v>
      </c>
      <c r="FD196" s="2">
        <f t="shared" si="242"/>
        <v>59.090085159723415</v>
      </c>
      <c r="FE196" s="2">
        <f t="shared" si="242"/>
        <v>65.025369656241025</v>
      </c>
      <c r="FG196" s="2">
        <f t="shared" si="243"/>
        <v>0.99998812900958656</v>
      </c>
      <c r="FH196" s="2">
        <f t="shared" si="243"/>
        <v>0.99999005195310264</v>
      </c>
      <c r="FI196" s="2">
        <f t="shared" si="243"/>
        <v>0.99999099784462586</v>
      </c>
      <c r="FJ196" s="2">
        <f t="shared" si="243"/>
        <v>0.99999040610561862</v>
      </c>
      <c r="FK196" s="2">
        <f t="shared" si="243"/>
        <v>0.99999163683335901</v>
      </c>
      <c r="FL196" s="2">
        <f t="shared" si="243"/>
        <v>0.99999092583014493</v>
      </c>
      <c r="FM196" s="2">
        <f t="shared" si="243"/>
        <v>0.99999002668040637</v>
      </c>
      <c r="FN196" s="2">
        <f t="shared" si="243"/>
        <v>0.99998901856322986</v>
      </c>
      <c r="FO196" s="2">
        <f t="shared" si="243"/>
        <v>0.99998535904971297</v>
      </c>
      <c r="FP196" s="2">
        <f t="shared" si="243"/>
        <v>0.99998725637648433</v>
      </c>
      <c r="FQ196" s="2">
        <f t="shared" si="243"/>
        <v>0.99998811043852054</v>
      </c>
      <c r="FR196" s="2">
        <f t="shared" si="243"/>
        <v>0.99998827804427348</v>
      </c>
      <c r="FS196" s="2">
        <f t="shared" si="243"/>
        <v>0.99998945393282412</v>
      </c>
      <c r="FT196" s="2">
        <f t="shared" si="243"/>
        <v>0.99998908679213283</v>
      </c>
      <c r="FU196" s="2">
        <f t="shared" si="243"/>
        <v>0.99998491623586938</v>
      </c>
      <c r="FW196" s="2">
        <f t="shared" si="249"/>
        <v>0.7778332700540399</v>
      </c>
      <c r="FX196" s="2">
        <f t="shared" si="249"/>
        <v>0.7990552131552312</v>
      </c>
      <c r="FY196" s="2">
        <f t="shared" si="249"/>
        <v>0.83737969262928724</v>
      </c>
      <c r="FZ196" s="2">
        <f t="shared" si="249"/>
        <v>0.82936438226631914</v>
      </c>
      <c r="GA196" s="2">
        <f t="shared" si="249"/>
        <v>0.83438704726124246</v>
      </c>
      <c r="GB196" s="2">
        <f t="shared" si="249"/>
        <v>0.86440884506450633</v>
      </c>
      <c r="GC196" s="2">
        <f t="shared" si="249"/>
        <v>0.85184329896527533</v>
      </c>
      <c r="GD196" s="2">
        <f t="shared" si="249"/>
        <v>0.84433474017676946</v>
      </c>
      <c r="GE196" s="2">
        <f t="shared" si="249"/>
        <v>0.86330088744286471</v>
      </c>
      <c r="GF196" s="2">
        <f t="shared" si="249"/>
        <v>0.856328716420795</v>
      </c>
      <c r="GG196" s="2">
        <f t="shared" si="249"/>
        <v>0.85772039414858814</v>
      </c>
      <c r="GH196" s="2">
        <f t="shared" si="249"/>
        <v>0.81711974750548899</v>
      </c>
      <c r="GI196" s="2">
        <f t="shared" si="249"/>
        <v>0.78405368388781504</v>
      </c>
      <c r="GJ196" s="2">
        <f t="shared" si="249"/>
        <v>0.70250978720335322</v>
      </c>
      <c r="GK196" s="2">
        <f t="shared" si="249"/>
        <v>0.69855012736926514</v>
      </c>
      <c r="GM196" s="86">
        <f t="shared" si="250"/>
        <v>0</v>
      </c>
      <c r="GN196" s="86">
        <f t="shared" si="250"/>
        <v>1.2365395354404936E-255</v>
      </c>
      <c r="GO196" s="86">
        <f t="shared" si="250"/>
        <v>1.0704748977071798E-273</v>
      </c>
      <c r="GP196" s="86">
        <f t="shared" si="250"/>
        <v>3.4659431721202715E-284</v>
      </c>
      <c r="GQ196" s="86">
        <f t="shared" si="250"/>
        <v>4.2381374040708327E-282</v>
      </c>
      <c r="GR196" s="86">
        <f t="shared" si="250"/>
        <v>4.4475338788034672E-244</v>
      </c>
      <c r="GS196" s="86">
        <f t="shared" si="250"/>
        <v>2.0631574982139894E-249</v>
      </c>
      <c r="GT196" s="86">
        <f t="shared" si="250"/>
        <v>1.2567602809604641E-304</v>
      </c>
      <c r="GU196" s="86">
        <f t="shared" si="250"/>
        <v>0</v>
      </c>
      <c r="GV196" s="86">
        <f t="shared" si="250"/>
        <v>0</v>
      </c>
      <c r="GW196" s="86">
        <f t="shared" si="250"/>
        <v>0</v>
      </c>
      <c r="GX196" s="86">
        <f t="shared" si="250"/>
        <v>0</v>
      </c>
      <c r="GY196" s="86">
        <f t="shared" si="250"/>
        <v>5.0844195764370334E-205</v>
      </c>
      <c r="GZ196" s="86">
        <f t="shared" si="250"/>
        <v>1.416393297309317E-203</v>
      </c>
      <c r="HA196" s="86">
        <f t="shared" si="250"/>
        <v>0</v>
      </c>
      <c r="HC196" s="86">
        <f t="shared" si="186"/>
        <v>4.0846123528592833E-165</v>
      </c>
      <c r="HD196" s="86">
        <f t="shared" si="186"/>
        <v>5.7393461301867843E-159</v>
      </c>
      <c r="HE196" s="86">
        <f t="shared" si="186"/>
        <v>1.396379740490686E-161</v>
      </c>
      <c r="HF196" s="86">
        <f t="shared" si="186"/>
        <v>0</v>
      </c>
      <c r="HG196" s="86">
        <f t="shared" si="186"/>
        <v>1.0965142521231741E-273</v>
      </c>
      <c r="HH196" s="86">
        <f t="shared" si="186"/>
        <v>5.3055168413222269E-232</v>
      </c>
      <c r="HI196" s="86">
        <f t="shared" si="246"/>
        <v>5.5329567877653369E-235</v>
      </c>
      <c r="HJ196" s="86">
        <f t="shared" si="246"/>
        <v>3.4118707095378961E-253</v>
      </c>
      <c r="HK196" s="86">
        <f t="shared" si="246"/>
        <v>0</v>
      </c>
      <c r="HL196" s="86">
        <f t="shared" si="246"/>
        <v>3.3279326972370216E-294</v>
      </c>
      <c r="HM196" s="86">
        <f t="shared" si="246"/>
        <v>1.4148043704532004E-286</v>
      </c>
      <c r="HN196" s="86">
        <f t="shared" si="246"/>
        <v>5.4899797187021437E-297</v>
      </c>
      <c r="HO196" s="86">
        <f t="shared" si="231"/>
        <v>3.2113560088622536E-113</v>
      </c>
      <c r="HP196" s="86">
        <f t="shared" si="231"/>
        <v>4.559351853844396E-112</v>
      </c>
      <c r="HQ196" s="86">
        <f t="shared" si="231"/>
        <v>4.2074037326620651E-155</v>
      </c>
      <c r="HS196" s="86">
        <f t="shared" si="251"/>
        <v>2.5884959270158562E-30</v>
      </c>
      <c r="HT196" s="86">
        <f t="shared" si="251"/>
        <v>5.3937206925617042E-47</v>
      </c>
      <c r="HU196" s="86">
        <f t="shared" si="251"/>
        <v>6.8921029771720496E-53</v>
      </c>
      <c r="HV196" s="86">
        <f t="shared" si="251"/>
        <v>2.1136608874972424E-58</v>
      </c>
      <c r="HW196" s="86">
        <f t="shared" si="251"/>
        <v>4.5338698285378717E-54</v>
      </c>
      <c r="HX196" s="86">
        <f t="shared" si="251"/>
        <v>2.8589085290791106E-66</v>
      </c>
      <c r="HY196" s="86">
        <f t="shared" si="251"/>
        <v>1.1286638158431771E-56</v>
      </c>
      <c r="HZ196" s="86">
        <f t="shared" si="251"/>
        <v>5.8917394311032844E-52</v>
      </c>
      <c r="IA196" s="86">
        <f t="shared" si="251"/>
        <v>3.0774815200809935E-75</v>
      </c>
      <c r="IB196" s="86">
        <f t="shared" si="251"/>
        <v>2.1590855058359719E-78</v>
      </c>
      <c r="IC196" s="86">
        <f t="shared" si="251"/>
        <v>1.7779948793770976E-73</v>
      </c>
      <c r="ID196" s="86">
        <f t="shared" si="251"/>
        <v>9.3027611036156786E-63</v>
      </c>
      <c r="IE196" s="86">
        <f t="shared" si="251"/>
        <v>1.5525157686523762E-44</v>
      </c>
      <c r="IF196" s="86">
        <f t="shared" si="251"/>
        <v>1.0135539314875023E-19</v>
      </c>
      <c r="IG196" s="86">
        <f t="shared" si="251"/>
        <v>4.731144551697415E-20</v>
      </c>
      <c r="II196" s="86">
        <f t="shared" si="252"/>
        <v>9.74734490538572E-2</v>
      </c>
      <c r="IJ196" s="86">
        <f t="shared" si="252"/>
        <v>2.5744997974720643E-2</v>
      </c>
      <c r="IK196" s="86">
        <f t="shared" si="252"/>
        <v>8.1583708174115116E-3</v>
      </c>
      <c r="IL196" s="86">
        <f t="shared" si="252"/>
        <v>6.6851185155801206E-3</v>
      </c>
      <c r="IM196" s="86">
        <f t="shared" si="252"/>
        <v>9.2507391395845601E-3</v>
      </c>
      <c r="IN196" s="86">
        <f t="shared" si="252"/>
        <v>1.3687477305542239E-3</v>
      </c>
      <c r="IO196" s="86">
        <f t="shared" si="252"/>
        <v>5.5478478864103078E-3</v>
      </c>
      <c r="IP196" s="86">
        <f t="shared" si="252"/>
        <v>8.9881341617749303E-3</v>
      </c>
      <c r="IQ196" s="86">
        <f t="shared" si="252"/>
        <v>8.1903072215957259E-4</v>
      </c>
      <c r="IR196" s="86">
        <f t="shared" si="252"/>
        <v>9.1655184388223854E-4</v>
      </c>
      <c r="IS196" s="86">
        <f t="shared" si="252"/>
        <v>8.4977299388941168E-4</v>
      </c>
      <c r="IT196" s="86">
        <f t="shared" si="252"/>
        <v>7.9435695962805069E-3</v>
      </c>
      <c r="IU196" s="86">
        <f t="shared" si="252"/>
        <v>4.0182868160124001E-2</v>
      </c>
      <c r="IV196" s="86">
        <f t="shared" si="252"/>
        <v>0.1731891696475939</v>
      </c>
      <c r="IW196" s="86">
        <f t="shared" si="252"/>
        <v>0.18153900777232501</v>
      </c>
      <c r="IY196" s="86">
        <f t="shared" si="253"/>
        <v>9.74734490538572E-2</v>
      </c>
      <c r="IZ196" s="86">
        <f t="shared" si="253"/>
        <v>2.5744997974720643E-2</v>
      </c>
      <c r="JA196" s="86">
        <f t="shared" si="253"/>
        <v>8.1583708174115116E-3</v>
      </c>
      <c r="JB196" s="86">
        <f t="shared" si="253"/>
        <v>6.6851185155801206E-3</v>
      </c>
      <c r="JC196" s="86">
        <f t="shared" si="253"/>
        <v>9.2507391395845601E-3</v>
      </c>
      <c r="JD196" s="86">
        <f t="shared" si="253"/>
        <v>1.3687477305542239E-3</v>
      </c>
      <c r="JE196" s="86">
        <f t="shared" si="253"/>
        <v>5.5478478864103078E-3</v>
      </c>
      <c r="JF196" s="86">
        <f t="shared" si="253"/>
        <v>8.9881341617749303E-3</v>
      </c>
      <c r="JG196" s="86">
        <f t="shared" si="253"/>
        <v>8.1903072215957259E-4</v>
      </c>
      <c r="JH196" s="86">
        <f t="shared" si="253"/>
        <v>9.1655184388223854E-4</v>
      </c>
      <c r="JI196" s="86">
        <f t="shared" si="253"/>
        <v>8.4977299388941168E-4</v>
      </c>
      <c r="JJ196" s="86">
        <f t="shared" si="253"/>
        <v>7.9435695962805069E-3</v>
      </c>
      <c r="JK196" s="86">
        <f t="shared" si="253"/>
        <v>4.0182868160124001E-2</v>
      </c>
      <c r="JL196" s="86">
        <f t="shared" si="253"/>
        <v>0.1731891696475939</v>
      </c>
      <c r="JM196" s="86">
        <f t="shared" si="253"/>
        <v>0.18153900777232501</v>
      </c>
    </row>
    <row r="197" spans="2:273" x14ac:dyDescent="0.25">
      <c r="B197" s="2">
        <v>170</v>
      </c>
      <c r="C197" s="37">
        <v>63.045000000000002</v>
      </c>
      <c r="D197" s="37">
        <v>55.051000000000002</v>
      </c>
      <c r="E197" s="37">
        <v>54.325000000000003</v>
      </c>
      <c r="F197" s="37">
        <v>54.795000000000002</v>
      </c>
      <c r="G197" s="37">
        <v>55.768999999999998</v>
      </c>
      <c r="H197" s="37">
        <v>53.103000000000002</v>
      </c>
      <c r="I197" s="37">
        <v>50.829000000000001</v>
      </c>
      <c r="J197" s="37">
        <v>53.146000000000001</v>
      </c>
      <c r="K197" s="37">
        <v>52.902000000000001</v>
      </c>
      <c r="L197" s="37">
        <v>58.707000000000001</v>
      </c>
      <c r="M197" s="37">
        <v>55.658999999999999</v>
      </c>
      <c r="N197" s="37">
        <v>58.463000000000001</v>
      </c>
      <c r="O197" s="37">
        <v>58.61</v>
      </c>
      <c r="P197" s="37">
        <v>57.210999999999999</v>
      </c>
      <c r="Q197" s="37">
        <v>61.625</v>
      </c>
      <c r="S197" s="4">
        <f t="shared" ref="S197:AG213" si="254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61.908077415782202</v>
      </c>
      <c r="T197" s="4">
        <f t="shared" si="254"/>
        <v>56.148391612367305</v>
      </c>
      <c r="U197" s="4">
        <f t="shared" si="254"/>
        <v>53.843176852039612</v>
      </c>
      <c r="V197" s="4">
        <f t="shared" si="254"/>
        <v>54.486920323085741</v>
      </c>
      <c r="W197" s="4">
        <f t="shared" si="254"/>
        <v>55.961856203132363</v>
      </c>
      <c r="X197" s="4">
        <f t="shared" si="254"/>
        <v>53.975512284882626</v>
      </c>
      <c r="Y197" s="4">
        <f t="shared" si="254"/>
        <v>52.815619983169668</v>
      </c>
      <c r="Z197" s="4">
        <f t="shared" si="254"/>
        <v>55.112693758821393</v>
      </c>
      <c r="AA197" s="4">
        <f t="shared" si="254"/>
        <v>53.376474994227294</v>
      </c>
      <c r="AB197" s="4">
        <f t="shared" si="254"/>
        <v>55.630072108588784</v>
      </c>
      <c r="AC197" s="4">
        <f t="shared" si="254"/>
        <v>57.983109929390324</v>
      </c>
      <c r="AD197" s="4">
        <f t="shared" si="254"/>
        <v>59.039984468550415</v>
      </c>
      <c r="AE197" s="4">
        <f t="shared" si="254"/>
        <v>61.639060796058537</v>
      </c>
      <c r="AF197" s="4">
        <f t="shared" si="254"/>
        <v>59.680842771604524</v>
      </c>
      <c r="AG197" s="4">
        <f t="shared" si="254"/>
        <v>66.100003898114778</v>
      </c>
      <c r="AI197" s="4">
        <f t="shared" ref="AI197:AW213" si="255">IF(OR($B197 &lt; C$230, $B197 &gt; C$233), 0, C197-S197)</f>
        <v>1.1369225842177997</v>
      </c>
      <c r="AJ197" s="4">
        <f t="shared" si="255"/>
        <v>-1.0973916123673035</v>
      </c>
      <c r="AK197" s="4">
        <f t="shared" si="255"/>
        <v>0.48182314796039094</v>
      </c>
      <c r="AL197" s="4">
        <f t="shared" si="255"/>
        <v>0.30807967691426086</v>
      </c>
      <c r="AM197" s="4">
        <f t="shared" si="255"/>
        <v>-0.19285620313236507</v>
      </c>
      <c r="AN197" s="4">
        <f t="shared" si="255"/>
        <v>-0.87251228488262456</v>
      </c>
      <c r="AO197" s="4">
        <f t="shared" si="255"/>
        <v>-1.9866199831696676</v>
      </c>
      <c r="AP197" s="4">
        <f t="shared" si="255"/>
        <v>-1.9666937588213926</v>
      </c>
      <c r="AQ197" s="4">
        <f t="shared" si="255"/>
        <v>-0.47447499422729322</v>
      </c>
      <c r="AR197" s="4">
        <f t="shared" si="255"/>
        <v>3.0769278914112164</v>
      </c>
      <c r="AS197" s="4">
        <f t="shared" si="255"/>
        <v>-2.3241099293903247</v>
      </c>
      <c r="AT197" s="4">
        <f t="shared" si="255"/>
        <v>-0.57698446855041396</v>
      </c>
      <c r="AU197" s="4">
        <f t="shared" si="255"/>
        <v>-3.0290607960585376</v>
      </c>
      <c r="AV197" s="4">
        <f t="shared" si="255"/>
        <v>-2.4698427716045259</v>
      </c>
      <c r="AW197" s="4">
        <f t="shared" si="255"/>
        <v>-4.4750038981147782</v>
      </c>
      <c r="AY197" s="2">
        <f t="shared" si="247"/>
        <v>61.908077415782202</v>
      </c>
      <c r="AZ197" s="2">
        <f t="shared" si="247"/>
        <v>56.147823407735942</v>
      </c>
      <c r="BA197" s="2">
        <f t="shared" si="247"/>
        <v>53.843130479753135</v>
      </c>
      <c r="BB197" s="2">
        <f t="shared" si="247"/>
        <v>54.486890164362812</v>
      </c>
      <c r="BC197" s="2">
        <f t="shared" si="247"/>
        <v>55.961740558634432</v>
      </c>
      <c r="BD197" s="2">
        <f t="shared" si="247"/>
        <v>53.975511456906268</v>
      </c>
      <c r="BE197" s="2">
        <f t="shared" si="247"/>
        <v>52.815571592288592</v>
      </c>
      <c r="BF197" s="2">
        <f t="shared" si="247"/>
        <v>55.11258013756639</v>
      </c>
      <c r="BG197" s="2">
        <f t="shared" si="247"/>
        <v>53.376474240285283</v>
      </c>
      <c r="BH197" s="2">
        <f t="shared" si="247"/>
        <v>55.630070877015605</v>
      </c>
      <c r="BI197" s="2">
        <f t="shared" si="247"/>
        <v>57.983109274403496</v>
      </c>
      <c r="BJ197" s="2">
        <f t="shared" si="247"/>
        <v>59.039856161859461</v>
      </c>
      <c r="BK197" s="2">
        <f t="shared" si="247"/>
        <v>61.632323163905383</v>
      </c>
      <c r="BL197" s="2">
        <f t="shared" si="247"/>
        <v>59.12951604957226</v>
      </c>
      <c r="BM197" s="2">
        <f t="shared" si="247"/>
        <v>64.70916576686686</v>
      </c>
      <c r="BO197" s="2" t="str">
        <f t="shared" si="187"/>
        <v/>
      </c>
      <c r="BP197" s="2" t="str">
        <f t="shared" si="188"/>
        <v/>
      </c>
      <c r="BQ197" s="2" t="str">
        <f t="shared" si="189"/>
        <v/>
      </c>
      <c r="BR197" s="2" t="str">
        <f t="shared" si="190"/>
        <v/>
      </c>
      <c r="BS197" s="2" t="str">
        <f t="shared" si="191"/>
        <v/>
      </c>
      <c r="BT197" s="2" t="str">
        <f t="shared" si="192"/>
        <v/>
      </c>
      <c r="BU197" s="2" t="str">
        <f t="shared" si="193"/>
        <v/>
      </c>
      <c r="BV197" s="2" t="str">
        <f t="shared" si="194"/>
        <v/>
      </c>
      <c r="BW197" s="2" t="str">
        <f t="shared" si="195"/>
        <v/>
      </c>
      <c r="BX197" s="2" t="str">
        <f t="shared" si="196"/>
        <v/>
      </c>
      <c r="BY197" s="2" t="str">
        <f t="shared" si="197"/>
        <v/>
      </c>
      <c r="BZ197" s="2" t="str">
        <f t="shared" si="198"/>
        <v/>
      </c>
      <c r="CA197" s="2" t="str">
        <f t="shared" si="199"/>
        <v/>
      </c>
      <c r="CB197" s="2" t="str">
        <f t="shared" si="200"/>
        <v/>
      </c>
      <c r="CC197" s="2" t="str">
        <f t="shared" si="201"/>
        <v/>
      </c>
      <c r="CE197" s="2" t="str">
        <f t="shared" si="248"/>
        <v/>
      </c>
      <c r="CF197" s="2" t="str">
        <f t="shared" si="248"/>
        <v/>
      </c>
      <c r="CG197" s="2" t="str">
        <f t="shared" si="248"/>
        <v/>
      </c>
      <c r="CH197" s="2" t="str">
        <f t="shared" si="248"/>
        <v/>
      </c>
      <c r="CI197" s="2" t="str">
        <f t="shared" si="248"/>
        <v/>
      </c>
      <c r="CJ197" s="2" t="str">
        <f t="shared" si="248"/>
        <v/>
      </c>
      <c r="CK197" s="2" t="str">
        <f t="shared" si="248"/>
        <v/>
      </c>
      <c r="CL197" s="2" t="str">
        <f t="shared" si="248"/>
        <v/>
      </c>
      <c r="CM197" s="2" t="str">
        <f t="shared" si="248"/>
        <v/>
      </c>
      <c r="CN197" s="2" t="str">
        <f t="shared" si="248"/>
        <v/>
      </c>
      <c r="CO197" s="2" t="str">
        <f t="shared" si="248"/>
        <v/>
      </c>
      <c r="CP197" s="2" t="str">
        <f t="shared" si="248"/>
        <v/>
      </c>
      <c r="CQ197" s="2" t="str">
        <f t="shared" si="248"/>
        <v/>
      </c>
      <c r="CR197" s="2" t="str">
        <f t="shared" si="248"/>
        <v/>
      </c>
      <c r="CS197" s="2" t="str">
        <f t="shared" si="248"/>
        <v/>
      </c>
      <c r="CU197" s="2" t="str">
        <f t="shared" si="202"/>
        <v/>
      </c>
      <c r="CV197" s="2" t="str">
        <f t="shared" si="203"/>
        <v/>
      </c>
      <c r="CW197" s="2">
        <f t="shared" si="204"/>
        <v>54.325000000000003</v>
      </c>
      <c r="CX197" s="2">
        <f t="shared" si="205"/>
        <v>54.795000000000002</v>
      </c>
      <c r="CY197" s="2">
        <f t="shared" si="206"/>
        <v>55.768999999999998</v>
      </c>
      <c r="CZ197" s="2">
        <f t="shared" si="207"/>
        <v>53.103000000000002</v>
      </c>
      <c r="DA197" s="2">
        <f t="shared" si="208"/>
        <v>50.829000000000001</v>
      </c>
      <c r="DB197" s="2">
        <f t="shared" si="209"/>
        <v>53.146000000000001</v>
      </c>
      <c r="DC197" s="2">
        <f t="shared" si="210"/>
        <v>52.902000000000001</v>
      </c>
      <c r="DD197" s="2">
        <f t="shared" si="211"/>
        <v>58.707000000000001</v>
      </c>
      <c r="DE197" s="2">
        <f t="shared" si="212"/>
        <v>55.658999999999999</v>
      </c>
      <c r="DF197" s="2">
        <f t="shared" si="213"/>
        <v>58.463000000000001</v>
      </c>
      <c r="DG197" s="2" t="str">
        <f t="shared" si="214"/>
        <v/>
      </c>
      <c r="DH197" s="2" t="str">
        <f t="shared" si="215"/>
        <v/>
      </c>
      <c r="DI197" s="2" t="str">
        <f t="shared" si="216"/>
        <v/>
      </c>
      <c r="DK197" s="2">
        <f t="shared" ref="DK197:DY213" si="256">BO$228*$B197+BO$229</f>
        <v>180.07554412955466</v>
      </c>
      <c r="DL197" s="2">
        <f t="shared" si="256"/>
        <v>100.94783826638475</v>
      </c>
      <c r="DM197" s="2">
        <f t="shared" si="256"/>
        <v>120.71845363938385</v>
      </c>
      <c r="DN197" s="2">
        <f t="shared" si="256"/>
        <v>104.1217707641196</v>
      </c>
      <c r="DO197" s="2">
        <f t="shared" si="256"/>
        <v>106.82713089160792</v>
      </c>
      <c r="DP197" s="2">
        <f t="shared" si="256"/>
        <v>85.086765025672008</v>
      </c>
      <c r="DQ197" s="2">
        <f t="shared" si="256"/>
        <v>98.249034732709134</v>
      </c>
      <c r="DR197" s="2">
        <f t="shared" si="256"/>
        <v>95.070409443269881</v>
      </c>
      <c r="DS197" s="2">
        <f t="shared" si="256"/>
        <v>119.74691820728293</v>
      </c>
      <c r="DT197" s="2">
        <f t="shared" si="256"/>
        <v>96.340005215742082</v>
      </c>
      <c r="DU197" s="2">
        <f t="shared" si="256"/>
        <v>114.632257219973</v>
      </c>
      <c r="DV197" s="2">
        <f t="shared" si="256"/>
        <v>125.1757935272045</v>
      </c>
      <c r="DW197" s="2">
        <f t="shared" si="256"/>
        <v>106.31264693446087</v>
      </c>
      <c r="DX197" s="2">
        <f t="shared" si="256"/>
        <v>81.056022551092283</v>
      </c>
      <c r="DY197" s="2">
        <f t="shared" si="256"/>
        <v>113.37278297682708</v>
      </c>
      <c r="EA197" s="2">
        <f t="shared" si="245"/>
        <v>56.151351648351628</v>
      </c>
      <c r="EB197" s="2">
        <f t="shared" si="245"/>
        <v>52.608774762550887</v>
      </c>
      <c r="EC197" s="2">
        <f t="shared" si="245"/>
        <v>51.524331456720617</v>
      </c>
      <c r="ED197" s="2">
        <f t="shared" si="245"/>
        <v>49.89207521192759</v>
      </c>
      <c r="EE197" s="2">
        <f t="shared" si="245"/>
        <v>54.084867064758555</v>
      </c>
      <c r="EF197" s="2">
        <f t="shared" si="244"/>
        <v>52.288632606941093</v>
      </c>
      <c r="EG197" s="2">
        <f t="shared" si="244"/>
        <v>50.396423549585592</v>
      </c>
      <c r="EH197" s="2">
        <f t="shared" si="244"/>
        <v>52.93209720703706</v>
      </c>
      <c r="EI197" s="2">
        <f t="shared" si="244"/>
        <v>49.44451480466072</v>
      </c>
      <c r="EJ197" s="2">
        <f t="shared" si="244"/>
        <v>50.9546044060586</v>
      </c>
      <c r="EK197" s="2">
        <f t="shared" si="244"/>
        <v>56.217917039847293</v>
      </c>
      <c r="EL197" s="2">
        <f t="shared" si="184"/>
        <v>58.506468982088236</v>
      </c>
      <c r="EM197" s="2">
        <f t="shared" si="184"/>
        <v>60.911167554441484</v>
      </c>
      <c r="EN197" s="2">
        <f t="shared" si="184"/>
        <v>59.472017699115057</v>
      </c>
      <c r="EO197" s="2">
        <f t="shared" si="184"/>
        <v>64.47796196877178</v>
      </c>
      <c r="EQ197" s="2">
        <f t="shared" ref="EQ197:FE213" si="257">CU$228*$B197+CU$229</f>
        <v>63.405960769700961</v>
      </c>
      <c r="ER197" s="2">
        <f t="shared" si="257"/>
        <v>56.958967322651787</v>
      </c>
      <c r="ES197" s="2">
        <f t="shared" si="257"/>
        <v>54.253153035906379</v>
      </c>
      <c r="ET197" s="2">
        <f t="shared" si="257"/>
        <v>55.348495497355074</v>
      </c>
      <c r="EU197" s="2">
        <f t="shared" si="257"/>
        <v>56.301017241839489</v>
      </c>
      <c r="EV197" s="2">
        <f t="shared" si="257"/>
        <v>54.216522717058496</v>
      </c>
      <c r="EW197" s="2">
        <f t="shared" si="257"/>
        <v>53.198795774914657</v>
      </c>
      <c r="EX197" s="2">
        <f t="shared" si="257"/>
        <v>55.478718618297449</v>
      </c>
      <c r="EY197" s="2">
        <f t="shared" si="257"/>
        <v>53.943222368424856</v>
      </c>
      <c r="EZ197" s="2">
        <f t="shared" si="257"/>
        <v>56.344871699108502</v>
      </c>
      <c r="FA197" s="2">
        <f t="shared" si="257"/>
        <v>58.249427788521253</v>
      </c>
      <c r="FB197" s="2">
        <f t="shared" si="257"/>
        <v>59.147871822582466</v>
      </c>
      <c r="FC197" s="2">
        <f t="shared" si="257"/>
        <v>61.812922896860869</v>
      </c>
      <c r="FD197" s="2">
        <f t="shared" si="257"/>
        <v>58.996941673639384</v>
      </c>
      <c r="FE197" s="2">
        <f t="shared" si="257"/>
        <v>64.799222363919682</v>
      </c>
      <c r="FG197" s="2">
        <f t="shared" ref="FG197:FU213" si="258">POWER(10,($B197-C$231)/C$229)/(1+POWER(10,($B197-C$231)/C$229))</f>
        <v>0.99998917351676064</v>
      </c>
      <c r="FH197" s="2">
        <f t="shared" si="258"/>
        <v>0.99999092726545769</v>
      </c>
      <c r="FI197" s="2">
        <f t="shared" si="258"/>
        <v>0.99999178993021809</v>
      </c>
      <c r="FJ197" s="2">
        <f t="shared" si="258"/>
        <v>0.99999125025694635</v>
      </c>
      <c r="FK197" s="2">
        <f t="shared" si="258"/>
        <v>0.99999237269575936</v>
      </c>
      <c r="FL197" s="2">
        <f t="shared" si="258"/>
        <v>0.99999172425212646</v>
      </c>
      <c r="FM197" s="2">
        <f t="shared" si="258"/>
        <v>0.99999090421644432</v>
      </c>
      <c r="FN197" s="2">
        <f t="shared" si="258"/>
        <v>0.9999899848009568</v>
      </c>
      <c r="FO197" s="2">
        <f t="shared" si="258"/>
        <v>0.99998664727743825</v>
      </c>
      <c r="FP197" s="2">
        <f t="shared" si="258"/>
        <v>0.99998837766418891</v>
      </c>
      <c r="FQ197" s="2">
        <f t="shared" si="258"/>
        <v>0.99998915657971166</v>
      </c>
      <c r="FR197" s="2">
        <f t="shared" si="258"/>
        <v>0.99998930943829267</v>
      </c>
      <c r="FS197" s="2">
        <f t="shared" si="258"/>
        <v>0.99999038186349798</v>
      </c>
      <c r="FT197" s="2">
        <f t="shared" si="258"/>
        <v>0.99999004702657568</v>
      </c>
      <c r="FU197" s="2">
        <f t="shared" si="258"/>
        <v>0.9999862434253568</v>
      </c>
      <c r="FW197" s="2">
        <f t="shared" si="249"/>
        <v>0.79334172358100052</v>
      </c>
      <c r="FX197" s="2">
        <f t="shared" si="249"/>
        <v>0.81343757289028606</v>
      </c>
      <c r="FY197" s="2">
        <f t="shared" si="249"/>
        <v>0.84953554755772021</v>
      </c>
      <c r="FZ197" s="2">
        <f t="shared" si="249"/>
        <v>0.84200633679253312</v>
      </c>
      <c r="GA197" s="2">
        <f t="shared" si="249"/>
        <v>0.84672565604510519</v>
      </c>
      <c r="GB197" s="2">
        <f t="shared" si="249"/>
        <v>0.87484624359001972</v>
      </c>
      <c r="GC197" s="2">
        <f t="shared" si="249"/>
        <v>0.86309476087713199</v>
      </c>
      <c r="GD197" s="2">
        <f t="shared" si="249"/>
        <v>0.8560600713185591</v>
      </c>
      <c r="GE197" s="2">
        <f t="shared" si="249"/>
        <v>0.8738111227321822</v>
      </c>
      <c r="GF197" s="2">
        <f t="shared" si="249"/>
        <v>0.86729260951783205</v>
      </c>
      <c r="GG197" s="2">
        <f t="shared" si="249"/>
        <v>0.86859438202163342</v>
      </c>
      <c r="GH197" s="2">
        <f t="shared" si="249"/>
        <v>0.83048345534725765</v>
      </c>
      <c r="GI197" s="2">
        <f t="shared" si="249"/>
        <v>0.79923999108689825</v>
      </c>
      <c r="GJ197" s="2">
        <f t="shared" si="249"/>
        <v>0.72139290595926786</v>
      </c>
      <c r="GK197" s="2">
        <f t="shared" si="249"/>
        <v>0.71758354382300726</v>
      </c>
      <c r="GM197" s="86">
        <f t="shared" si="250"/>
        <v>0</v>
      </c>
      <c r="GN197" s="86">
        <f t="shared" si="250"/>
        <v>1.5630890387105578E-260</v>
      </c>
      <c r="GO197" s="86">
        <f t="shared" si="250"/>
        <v>6.4588260301311012E-279</v>
      </c>
      <c r="GP197" s="86">
        <f t="shared" si="250"/>
        <v>1.3339489063446881E-289</v>
      </c>
      <c r="GQ197" s="86">
        <f t="shared" si="250"/>
        <v>1.6813751713707035E-287</v>
      </c>
      <c r="GR197" s="86">
        <f t="shared" si="250"/>
        <v>9.9607840135684111E-249</v>
      </c>
      <c r="GS197" s="86">
        <f t="shared" si="250"/>
        <v>3.8373489482110181E-254</v>
      </c>
      <c r="GT197" s="86">
        <f t="shared" si="250"/>
        <v>0</v>
      </c>
      <c r="GU197" s="86">
        <f t="shared" si="250"/>
        <v>0</v>
      </c>
      <c r="GV197" s="86">
        <f t="shared" si="250"/>
        <v>0</v>
      </c>
      <c r="GW197" s="86">
        <f t="shared" si="250"/>
        <v>0</v>
      </c>
      <c r="GX197" s="86">
        <f t="shared" si="250"/>
        <v>0</v>
      </c>
      <c r="GY197" s="86">
        <f t="shared" si="250"/>
        <v>6.190209744519421E-209</v>
      </c>
      <c r="GZ197" s="86">
        <f t="shared" si="250"/>
        <v>1.7803826835354829E-207</v>
      </c>
      <c r="HA197" s="86">
        <f t="shared" si="250"/>
        <v>0</v>
      </c>
      <c r="HC197" s="86">
        <f t="shared" si="186"/>
        <v>3.7264097660626285E-169</v>
      </c>
      <c r="HD197" s="86">
        <f t="shared" si="186"/>
        <v>7.8324684218969162E-163</v>
      </c>
      <c r="HE197" s="86">
        <f t="shared" si="186"/>
        <v>1.7711924395137816E-165</v>
      </c>
      <c r="HF197" s="86">
        <f t="shared" si="186"/>
        <v>0</v>
      </c>
      <c r="HG197" s="86">
        <f t="shared" si="186"/>
        <v>2.5984791760247701E-280</v>
      </c>
      <c r="HH197" s="86">
        <f t="shared" si="186"/>
        <v>1.5273559521984458E-237</v>
      </c>
      <c r="HI197" s="86">
        <f t="shared" si="246"/>
        <v>1.4526413414677343E-240</v>
      </c>
      <c r="HJ197" s="86">
        <f t="shared" si="246"/>
        <v>2.8628163435157997E-259</v>
      </c>
      <c r="HK197" s="86">
        <f t="shared" si="246"/>
        <v>0</v>
      </c>
      <c r="HL197" s="86">
        <f t="shared" si="246"/>
        <v>4.5165365863450149E-301</v>
      </c>
      <c r="HM197" s="86">
        <f t="shared" si="246"/>
        <v>2.3602519170393754E-293</v>
      </c>
      <c r="HN197" s="86">
        <f t="shared" si="246"/>
        <v>4.7465514132428842E-304</v>
      </c>
      <c r="HO197" s="86">
        <f t="shared" si="231"/>
        <v>5.8058994128901418E-116</v>
      </c>
      <c r="HP197" s="86">
        <f t="shared" si="231"/>
        <v>8.5149644472279199E-115</v>
      </c>
      <c r="HQ197" s="86">
        <f t="shared" si="231"/>
        <v>7.1784488076442019E-159</v>
      </c>
      <c r="HS197" s="86">
        <f t="shared" si="251"/>
        <v>9.6653823984693819E-32</v>
      </c>
      <c r="HT197" s="86">
        <f t="shared" si="251"/>
        <v>3.3550457074945233E-49</v>
      </c>
      <c r="HU197" s="86">
        <f t="shared" si="251"/>
        <v>3.1308689375664221E-55</v>
      </c>
      <c r="HV197" s="86">
        <f t="shared" si="251"/>
        <v>5.073952272806163E-61</v>
      </c>
      <c r="HW197" s="86">
        <f t="shared" si="251"/>
        <v>1.9696967761577651E-56</v>
      </c>
      <c r="HX197" s="86">
        <f t="shared" si="251"/>
        <v>4.3864650639246224E-69</v>
      </c>
      <c r="HY197" s="86">
        <f t="shared" si="251"/>
        <v>4.6726756568329533E-59</v>
      </c>
      <c r="HZ197" s="86">
        <f t="shared" si="251"/>
        <v>3.5409708947659631E-54</v>
      </c>
      <c r="IA197" s="86">
        <f t="shared" si="251"/>
        <v>2.1584122697358478E-78</v>
      </c>
      <c r="IB197" s="86">
        <f t="shared" si="251"/>
        <v>1.0969685404783923E-81</v>
      </c>
      <c r="IC197" s="86">
        <f t="shared" si="251"/>
        <v>1.1526394039845071E-76</v>
      </c>
      <c r="ID197" s="86">
        <f t="shared" si="251"/>
        <v>1.4424294154130062E-65</v>
      </c>
      <c r="IE197" s="86">
        <f t="shared" si="251"/>
        <v>1.199856106112667E-46</v>
      </c>
      <c r="IF197" s="86">
        <f t="shared" si="251"/>
        <v>1.1312191361459497E-20</v>
      </c>
      <c r="IG197" s="86">
        <f t="shared" si="251"/>
        <v>4.9882290704010931E-21</v>
      </c>
      <c r="II197" s="86">
        <f t="shared" si="252"/>
        <v>7.6187267971129638E-2</v>
      </c>
      <c r="IJ197" s="86">
        <f t="shared" si="252"/>
        <v>1.7417648464708037E-2</v>
      </c>
      <c r="IK197" s="86">
        <f t="shared" si="252"/>
        <v>5.2077890562110662E-3</v>
      </c>
      <c r="IL197" s="86">
        <f t="shared" si="252"/>
        <v>4.1054825508074584E-3</v>
      </c>
      <c r="IM197" s="86">
        <f t="shared" si="252"/>
        <v>5.9482403609816383E-3</v>
      </c>
      <c r="IN197" s="86">
        <f t="shared" si="252"/>
        <v>7.785662041673928E-4</v>
      </c>
      <c r="IO197" s="86">
        <f t="shared" si="252"/>
        <v>3.508450906802497E-3</v>
      </c>
      <c r="IP197" s="86">
        <f t="shared" si="252"/>
        <v>5.8770187999679126E-3</v>
      </c>
      <c r="IQ197" s="86">
        <f t="shared" si="252"/>
        <v>4.4224200081737788E-4</v>
      </c>
      <c r="IR197" s="86">
        <f t="shared" si="252"/>
        <v>4.9032922370147549E-4</v>
      </c>
      <c r="IS197" s="86">
        <f t="shared" si="252"/>
        <v>4.5306232775500782E-4</v>
      </c>
      <c r="IT197" s="86">
        <f t="shared" si="252"/>
        <v>4.8392082841304945E-3</v>
      </c>
      <c r="IU197" s="86">
        <f t="shared" si="252"/>
        <v>2.8056212250925014E-2</v>
      </c>
      <c r="IV197" s="86">
        <f t="shared" si="252"/>
        <v>0.13578415649542019</v>
      </c>
      <c r="IW197" s="86">
        <f t="shared" si="252"/>
        <v>0.14298503281682726</v>
      </c>
      <c r="IY197" s="86">
        <f t="shared" si="253"/>
        <v>7.6187267971129638E-2</v>
      </c>
      <c r="IZ197" s="86">
        <f t="shared" si="253"/>
        <v>1.7417648464708037E-2</v>
      </c>
      <c r="JA197" s="86">
        <f t="shared" si="253"/>
        <v>5.2077890562110662E-3</v>
      </c>
      <c r="JB197" s="86">
        <f t="shared" si="253"/>
        <v>4.1054825508074584E-3</v>
      </c>
      <c r="JC197" s="86">
        <f t="shared" si="253"/>
        <v>5.9482403609816383E-3</v>
      </c>
      <c r="JD197" s="86">
        <f t="shared" si="253"/>
        <v>7.785662041673928E-4</v>
      </c>
      <c r="JE197" s="86">
        <f t="shared" si="253"/>
        <v>3.508450906802497E-3</v>
      </c>
      <c r="JF197" s="86">
        <f t="shared" si="253"/>
        <v>5.8770187999679126E-3</v>
      </c>
      <c r="JG197" s="86">
        <f t="shared" si="253"/>
        <v>4.4224200081737788E-4</v>
      </c>
      <c r="JH197" s="86">
        <f t="shared" si="253"/>
        <v>4.9032922370147549E-4</v>
      </c>
      <c r="JI197" s="86">
        <f t="shared" si="253"/>
        <v>4.5306232775500782E-4</v>
      </c>
      <c r="JJ197" s="86">
        <f t="shared" si="253"/>
        <v>4.8392082841304945E-3</v>
      </c>
      <c r="JK197" s="86">
        <f t="shared" si="253"/>
        <v>2.8056212250925014E-2</v>
      </c>
      <c r="JL197" s="86">
        <f t="shared" si="253"/>
        <v>0.13578415649542019</v>
      </c>
      <c r="JM197" s="86">
        <f t="shared" si="253"/>
        <v>0.14298503281682726</v>
      </c>
    </row>
    <row r="198" spans="2:273" x14ac:dyDescent="0.25">
      <c r="B198" s="2">
        <v>171</v>
      </c>
      <c r="C198" s="37">
        <v>61.773000000000003</v>
      </c>
      <c r="D198" s="37">
        <v>55.667000000000002</v>
      </c>
      <c r="E198" s="37">
        <v>52.75</v>
      </c>
      <c r="F198" s="37">
        <v>54.436</v>
      </c>
      <c r="G198" s="37">
        <v>56.973999999999997</v>
      </c>
      <c r="H198" s="37">
        <v>53.41</v>
      </c>
      <c r="I198" s="37">
        <v>51.902000000000001</v>
      </c>
      <c r="J198" s="37">
        <v>54.78</v>
      </c>
      <c r="K198" s="37">
        <v>53.975999999999999</v>
      </c>
      <c r="L198" s="37">
        <v>59.414999999999999</v>
      </c>
      <c r="M198" s="37">
        <v>57.488</v>
      </c>
      <c r="N198" s="37">
        <v>57.975999999999999</v>
      </c>
      <c r="O198" s="37">
        <v>56.39</v>
      </c>
      <c r="P198" s="37">
        <v>58.237000000000002</v>
      </c>
      <c r="Q198" s="37">
        <v>61.35</v>
      </c>
      <c r="S198" s="4">
        <f t="shared" si="254"/>
        <v>61.772102174007991</v>
      </c>
      <c r="T198" s="4">
        <f t="shared" si="254"/>
        <v>56.07324326882361</v>
      </c>
      <c r="U198" s="4">
        <f t="shared" si="254"/>
        <v>53.770907117534755</v>
      </c>
      <c r="V198" s="4">
        <f t="shared" si="254"/>
        <v>54.409373087045445</v>
      </c>
      <c r="W198" s="4">
        <f t="shared" si="254"/>
        <v>55.907132302121511</v>
      </c>
      <c r="X198" s="4">
        <f t="shared" si="254"/>
        <v>53.877575669991217</v>
      </c>
      <c r="Y198" s="4">
        <f t="shared" si="254"/>
        <v>52.720022435888296</v>
      </c>
      <c r="Z198" s="4">
        <f t="shared" si="254"/>
        <v>55.047950712687594</v>
      </c>
      <c r="AA198" s="4">
        <f t="shared" si="254"/>
        <v>53.283113317589212</v>
      </c>
      <c r="AB198" s="4">
        <f t="shared" si="254"/>
        <v>55.613814018958905</v>
      </c>
      <c r="AC198" s="4">
        <f t="shared" si="254"/>
        <v>57.907769539710351</v>
      </c>
      <c r="AD198" s="4">
        <f t="shared" si="254"/>
        <v>58.957455547780704</v>
      </c>
      <c r="AE198" s="4">
        <f t="shared" si="254"/>
        <v>61.57635515794076</v>
      </c>
      <c r="AF198" s="4">
        <f t="shared" si="254"/>
        <v>59.34361877644676</v>
      </c>
      <c r="AG198" s="4">
        <f t="shared" si="254"/>
        <v>65.286400461926561</v>
      </c>
      <c r="AI198" s="4">
        <f t="shared" si="255"/>
        <v>8.9782599201271296E-4</v>
      </c>
      <c r="AJ198" s="4">
        <f t="shared" si="255"/>
        <v>-0.40624326882360862</v>
      </c>
      <c r="AK198" s="4">
        <f t="shared" si="255"/>
        <v>-1.0209071175347546</v>
      </c>
      <c r="AL198" s="4">
        <f t="shared" si="255"/>
        <v>2.6626912954554882E-2</v>
      </c>
      <c r="AM198" s="4">
        <f t="shared" si="255"/>
        <v>1.0668676978784859</v>
      </c>
      <c r="AN198" s="4">
        <f t="shared" si="255"/>
        <v>-0.46757566999121991</v>
      </c>
      <c r="AO198" s="4">
        <f t="shared" si="255"/>
        <v>-0.81802243588829526</v>
      </c>
      <c r="AP198" s="4">
        <f t="shared" si="255"/>
        <v>-0.2679507126875933</v>
      </c>
      <c r="AQ198" s="4">
        <f t="shared" si="255"/>
        <v>0.6928866824107871</v>
      </c>
      <c r="AR198" s="4">
        <f t="shared" si="255"/>
        <v>3.801185981041094</v>
      </c>
      <c r="AS198" s="4">
        <f t="shared" si="255"/>
        <v>-0.41976953971035158</v>
      </c>
      <c r="AT198" s="4">
        <f t="shared" si="255"/>
        <v>-0.98145554778070476</v>
      </c>
      <c r="AU198" s="4">
        <f t="shared" si="255"/>
        <v>-5.1863551579407599</v>
      </c>
      <c r="AV198" s="4">
        <f t="shared" si="255"/>
        <v>-1.1066187764467585</v>
      </c>
      <c r="AW198" s="4">
        <f t="shared" si="255"/>
        <v>-3.93640046192656</v>
      </c>
      <c r="AY198" s="2">
        <f t="shared" si="247"/>
        <v>61.772102174007991</v>
      </c>
      <c r="AZ198" s="2">
        <f t="shared" si="247"/>
        <v>56.07300898657445</v>
      </c>
      <c r="BA198" s="2">
        <f t="shared" si="247"/>
        <v>53.770890451695578</v>
      </c>
      <c r="BB198" s="2">
        <f t="shared" si="247"/>
        <v>54.409363206238311</v>
      </c>
      <c r="BC198" s="2">
        <f t="shared" si="247"/>
        <v>55.907090012982906</v>
      </c>
      <c r="BD198" s="2">
        <f t="shared" si="247"/>
        <v>53.877575444094333</v>
      </c>
      <c r="BE198" s="2">
        <f t="shared" si="247"/>
        <v>52.720005427705459</v>
      </c>
      <c r="BF198" s="2">
        <f t="shared" si="247"/>
        <v>55.047907470198354</v>
      </c>
      <c r="BG198" s="2">
        <f t="shared" si="247"/>
        <v>53.283113136021797</v>
      </c>
      <c r="BH198" s="2">
        <f t="shared" si="247"/>
        <v>55.613813728980986</v>
      </c>
      <c r="BI198" s="2">
        <f t="shared" si="247"/>
        <v>57.907769386734472</v>
      </c>
      <c r="BJ198" s="2">
        <f t="shared" si="247"/>
        <v>58.957414325069308</v>
      </c>
      <c r="BK198" s="2">
        <f t="shared" si="247"/>
        <v>61.573365653698247</v>
      </c>
      <c r="BL198" s="2">
        <f t="shared" si="247"/>
        <v>59.029676786772157</v>
      </c>
      <c r="BM198" s="2">
        <f t="shared" si="247"/>
        <v>64.487349506251917</v>
      </c>
      <c r="BO198" s="2" t="str">
        <f t="shared" si="187"/>
        <v/>
      </c>
      <c r="BP198" s="2" t="str">
        <f t="shared" si="188"/>
        <v/>
      </c>
      <c r="BQ198" s="2" t="str">
        <f t="shared" si="189"/>
        <v/>
      </c>
      <c r="BR198" s="2" t="str">
        <f t="shared" si="190"/>
        <v/>
      </c>
      <c r="BS198" s="2" t="str">
        <f t="shared" si="191"/>
        <v/>
      </c>
      <c r="BT198" s="2" t="str">
        <f t="shared" si="192"/>
        <v/>
      </c>
      <c r="BU198" s="2" t="str">
        <f t="shared" si="193"/>
        <v/>
      </c>
      <c r="BV198" s="2" t="str">
        <f t="shared" si="194"/>
        <v/>
      </c>
      <c r="BW198" s="2" t="str">
        <f t="shared" si="195"/>
        <v/>
      </c>
      <c r="BX198" s="2" t="str">
        <f t="shared" si="196"/>
        <v/>
      </c>
      <c r="BY198" s="2" t="str">
        <f t="shared" si="197"/>
        <v/>
      </c>
      <c r="BZ198" s="2" t="str">
        <f t="shared" si="198"/>
        <v/>
      </c>
      <c r="CA198" s="2" t="str">
        <f t="shared" si="199"/>
        <v/>
      </c>
      <c r="CB198" s="2" t="str">
        <f t="shared" si="200"/>
        <v/>
      </c>
      <c r="CC198" s="2" t="str">
        <f t="shared" si="201"/>
        <v/>
      </c>
      <c r="CE198" s="2" t="str">
        <f t="shared" si="248"/>
        <v/>
      </c>
      <c r="CF198" s="2" t="str">
        <f t="shared" si="248"/>
        <v/>
      </c>
      <c r="CG198" s="2" t="str">
        <f t="shared" si="248"/>
        <v/>
      </c>
      <c r="CH198" s="2" t="str">
        <f t="shared" si="248"/>
        <v/>
      </c>
      <c r="CI198" s="2" t="str">
        <f t="shared" si="248"/>
        <v/>
      </c>
      <c r="CJ198" s="2" t="str">
        <f t="shared" si="248"/>
        <v/>
      </c>
      <c r="CK198" s="2" t="str">
        <f t="shared" si="248"/>
        <v/>
      </c>
      <c r="CL198" s="2" t="str">
        <f t="shared" si="248"/>
        <v/>
      </c>
      <c r="CM198" s="2" t="str">
        <f t="shared" si="248"/>
        <v/>
      </c>
      <c r="CN198" s="2" t="str">
        <f t="shared" si="248"/>
        <v/>
      </c>
      <c r="CO198" s="2" t="str">
        <f t="shared" si="248"/>
        <v/>
      </c>
      <c r="CP198" s="2" t="str">
        <f t="shared" si="248"/>
        <v/>
      </c>
      <c r="CQ198" s="2" t="str">
        <f t="shared" si="248"/>
        <v/>
      </c>
      <c r="CR198" s="2" t="str">
        <f t="shared" si="248"/>
        <v/>
      </c>
      <c r="CS198" s="2" t="str">
        <f t="shared" si="248"/>
        <v/>
      </c>
      <c r="CU198" s="2" t="str">
        <f t="shared" si="202"/>
        <v/>
      </c>
      <c r="CV198" s="2" t="str">
        <f t="shared" si="203"/>
        <v/>
      </c>
      <c r="CW198" s="2">
        <f t="shared" si="204"/>
        <v>52.75</v>
      </c>
      <c r="CX198" s="2">
        <f t="shared" si="205"/>
        <v>54.436</v>
      </c>
      <c r="CY198" s="2">
        <f t="shared" si="206"/>
        <v>56.973999999999997</v>
      </c>
      <c r="CZ198" s="2">
        <f t="shared" si="207"/>
        <v>53.41</v>
      </c>
      <c r="DA198" s="2">
        <f t="shared" si="208"/>
        <v>51.902000000000001</v>
      </c>
      <c r="DB198" s="2">
        <f t="shared" si="209"/>
        <v>54.78</v>
      </c>
      <c r="DC198" s="2">
        <f t="shared" si="210"/>
        <v>53.975999999999999</v>
      </c>
      <c r="DD198" s="2">
        <f t="shared" si="211"/>
        <v>59.414999999999999</v>
      </c>
      <c r="DE198" s="2">
        <f t="shared" si="212"/>
        <v>57.488</v>
      </c>
      <c r="DF198" s="2">
        <f t="shared" si="213"/>
        <v>57.975999999999999</v>
      </c>
      <c r="DG198" s="2" t="str">
        <f t="shared" si="214"/>
        <v/>
      </c>
      <c r="DH198" s="2" t="str">
        <f t="shared" si="215"/>
        <v/>
      </c>
      <c r="DI198" s="2" t="str">
        <f t="shared" si="216"/>
        <v/>
      </c>
      <c r="DK198" s="2">
        <f t="shared" si="256"/>
        <v>180.69888765182185</v>
      </c>
      <c r="DL198" s="2">
        <f t="shared" si="256"/>
        <v>101.10903276955599</v>
      </c>
      <c r="DM198" s="2">
        <f t="shared" si="256"/>
        <v>121.00976291150708</v>
      </c>
      <c r="DN198" s="2">
        <f t="shared" si="256"/>
        <v>104.30034219269103</v>
      </c>
      <c r="DO198" s="2">
        <f t="shared" si="256"/>
        <v>107.02851335656214</v>
      </c>
      <c r="DP198" s="2">
        <f t="shared" si="256"/>
        <v>85.135351555421337</v>
      </c>
      <c r="DQ198" s="2">
        <f t="shared" si="256"/>
        <v>98.380827393536677</v>
      </c>
      <c r="DR198" s="2">
        <f t="shared" si="256"/>
        <v>95.158778012684962</v>
      </c>
      <c r="DS198" s="2">
        <f t="shared" si="256"/>
        <v>120.03635966386557</v>
      </c>
      <c r="DT198" s="2">
        <f t="shared" si="256"/>
        <v>96.459616405879586</v>
      </c>
      <c r="DU198" s="2">
        <f t="shared" si="256"/>
        <v>114.88909750337382</v>
      </c>
      <c r="DV198" s="2">
        <f t="shared" si="256"/>
        <v>125.50785628517824</v>
      </c>
      <c r="DW198" s="2">
        <f t="shared" si="256"/>
        <v>106.47406236786469</v>
      </c>
      <c r="DX198" s="2">
        <f t="shared" si="256"/>
        <v>81.090329175475645</v>
      </c>
      <c r="DY198" s="2">
        <f t="shared" si="256"/>
        <v>113.57254901960783</v>
      </c>
      <c r="EA198" s="2">
        <f t="shared" si="245"/>
        <v>55.821149450549427</v>
      </c>
      <c r="EB198" s="2">
        <f t="shared" si="245"/>
        <v>52.415731219933399</v>
      </c>
      <c r="EC198" s="2">
        <f t="shared" si="245"/>
        <v>51.383274689186017</v>
      </c>
      <c r="ED198" s="2">
        <f t="shared" si="245"/>
        <v>49.675514751863687</v>
      </c>
      <c r="EE198" s="2">
        <f t="shared" si="245"/>
        <v>53.975446947390076</v>
      </c>
      <c r="EF198" s="2">
        <f t="shared" si="244"/>
        <v>52.14393236481034</v>
      </c>
      <c r="EG198" s="2">
        <f t="shared" si="244"/>
        <v>50.232204801371822</v>
      </c>
      <c r="EH198" s="2">
        <f t="shared" si="244"/>
        <v>52.805147930954497</v>
      </c>
      <c r="EI198" s="2">
        <f t="shared" si="244"/>
        <v>49.244745990404382</v>
      </c>
      <c r="EJ198" s="2">
        <f t="shared" si="244"/>
        <v>50.810463908159008</v>
      </c>
      <c r="EK198" s="2">
        <f t="shared" si="244"/>
        <v>56.093085481372988</v>
      </c>
      <c r="EL198" s="2">
        <f t="shared" si="184"/>
        <v>58.406265399737869</v>
      </c>
      <c r="EM198" s="2">
        <f t="shared" si="184"/>
        <v>60.825328293905685</v>
      </c>
      <c r="EN198" s="2">
        <f t="shared" si="184"/>
        <v>59.386301551703248</v>
      </c>
      <c r="EO198" s="2">
        <f t="shared" si="184"/>
        <v>64.246174337117338</v>
      </c>
      <c r="EQ198" s="2">
        <f t="shared" si="257"/>
        <v>63.184347015706223</v>
      </c>
      <c r="ER198" s="2">
        <f t="shared" si="257"/>
        <v>56.837515573465218</v>
      </c>
      <c r="ES198" s="2">
        <f t="shared" si="257"/>
        <v>54.155955727086891</v>
      </c>
      <c r="ET198" s="2">
        <f t="shared" si="257"/>
        <v>55.218952763122729</v>
      </c>
      <c r="EU198" s="2">
        <f t="shared" si="257"/>
        <v>56.225559383140293</v>
      </c>
      <c r="EV198" s="2">
        <f t="shared" si="257"/>
        <v>54.103483142383148</v>
      </c>
      <c r="EW198" s="2">
        <f t="shared" si="257"/>
        <v>53.079444348295695</v>
      </c>
      <c r="EX198" s="2">
        <f t="shared" si="257"/>
        <v>55.391383128750704</v>
      </c>
      <c r="EY198" s="2">
        <f t="shared" si="257"/>
        <v>53.814012174984313</v>
      </c>
      <c r="EZ198" s="2">
        <f t="shared" si="257"/>
        <v>56.283569223216311</v>
      </c>
      <c r="FA198" s="2">
        <f t="shared" si="257"/>
        <v>58.157486710661296</v>
      </c>
      <c r="FB198" s="2">
        <f t="shared" si="257"/>
        <v>59.059238939547456</v>
      </c>
      <c r="FC198" s="2">
        <f t="shared" si="257"/>
        <v>61.744238956985619</v>
      </c>
      <c r="FD198" s="2">
        <f t="shared" si="257"/>
        <v>58.903798187555353</v>
      </c>
      <c r="FE198" s="2">
        <f t="shared" si="257"/>
        <v>64.573075071598325</v>
      </c>
      <c r="FG198" s="2">
        <f t="shared" si="258"/>
        <v>0.99999012612052762</v>
      </c>
      <c r="FH198" s="2">
        <f t="shared" si="258"/>
        <v>0.99999172556114924</v>
      </c>
      <c r="FI198" s="2">
        <f t="shared" si="258"/>
        <v>0.99999251232195796</v>
      </c>
      <c r="FJ198" s="2">
        <f t="shared" si="258"/>
        <v>0.99999202013334998</v>
      </c>
      <c r="FK198" s="2">
        <f t="shared" si="258"/>
        <v>0.99999304381118903</v>
      </c>
      <c r="FL198" s="2">
        <f t="shared" si="258"/>
        <v>0.9999924524227396</v>
      </c>
      <c r="FM198" s="2">
        <f t="shared" si="258"/>
        <v>0.99999170454016573</v>
      </c>
      <c r="FN198" s="2">
        <f t="shared" si="258"/>
        <v>0.99999086602186515</v>
      </c>
      <c r="FO198" s="2">
        <f t="shared" si="258"/>
        <v>0.9999878221579811</v>
      </c>
      <c r="FP198" s="2">
        <f t="shared" si="258"/>
        <v>0.99998940029292194</v>
      </c>
      <c r="FQ198" s="2">
        <f t="shared" si="258"/>
        <v>0.9999901106737259</v>
      </c>
      <c r="FR198" s="2">
        <f t="shared" si="258"/>
        <v>0.99999025008267284</v>
      </c>
      <c r="FS198" s="2">
        <f t="shared" si="258"/>
        <v>0.99999122814783215</v>
      </c>
      <c r="FT198" s="2">
        <f t="shared" si="258"/>
        <v>0.99999092277240376</v>
      </c>
      <c r="FU198" s="2">
        <f t="shared" si="258"/>
        <v>0.99998745383962673</v>
      </c>
      <c r="FW198" s="2">
        <f t="shared" si="249"/>
        <v>0.80803477607029017</v>
      </c>
      <c r="FX198" s="2">
        <f t="shared" si="249"/>
        <v>0.82701338747423847</v>
      </c>
      <c r="FY198" s="2">
        <f t="shared" si="249"/>
        <v>0.86093365560351665</v>
      </c>
      <c r="FZ198" s="2">
        <f t="shared" si="249"/>
        <v>0.85387669996886884</v>
      </c>
      <c r="GA198" s="2">
        <f t="shared" si="249"/>
        <v>0.85830111765147021</v>
      </c>
      <c r="GB198" s="2">
        <f t="shared" si="249"/>
        <v>0.88458747476081823</v>
      </c>
      <c r="GC198" s="2">
        <f t="shared" si="249"/>
        <v>0.87361852431988474</v>
      </c>
      <c r="GD198" s="2">
        <f t="shared" si="249"/>
        <v>0.86704128225597432</v>
      </c>
      <c r="GE198" s="2">
        <f t="shared" si="249"/>
        <v>0.88362220396687452</v>
      </c>
      <c r="GF198" s="2">
        <f t="shared" si="249"/>
        <v>0.87753947287726375</v>
      </c>
      <c r="GG198" s="2">
        <f t="shared" si="249"/>
        <v>0.87875478210230862</v>
      </c>
      <c r="GH198" s="2">
        <f t="shared" si="249"/>
        <v>0.84305818966006063</v>
      </c>
      <c r="GI198" s="2">
        <f t="shared" si="249"/>
        <v>0.81361221050558674</v>
      </c>
      <c r="GJ198" s="2">
        <f t="shared" si="249"/>
        <v>0.73952184345852412</v>
      </c>
      <c r="GK198" s="2">
        <f t="shared" si="249"/>
        <v>0.73586959940332819</v>
      </c>
      <c r="GM198" s="86">
        <f t="shared" si="250"/>
        <v>0</v>
      </c>
      <c r="GN198" s="86">
        <f t="shared" si="250"/>
        <v>1.7740492640135312E-265</v>
      </c>
      <c r="GO198" s="86">
        <f t="shared" si="250"/>
        <v>3.4763392537700218E-284</v>
      </c>
      <c r="GP198" s="86">
        <f t="shared" si="250"/>
        <v>4.5608731319384784E-295</v>
      </c>
      <c r="GQ198" s="86">
        <f t="shared" si="250"/>
        <v>5.9240253908902456E-293</v>
      </c>
      <c r="GR198" s="86">
        <f t="shared" si="250"/>
        <v>2.0150631948631831E-253</v>
      </c>
      <c r="GS198" s="86">
        <f t="shared" si="250"/>
        <v>6.4385272588347529E-259</v>
      </c>
      <c r="GT198" s="86">
        <f t="shared" si="250"/>
        <v>0</v>
      </c>
      <c r="GU198" s="86">
        <f t="shared" si="250"/>
        <v>0</v>
      </c>
      <c r="GV198" s="86">
        <f t="shared" si="250"/>
        <v>0</v>
      </c>
      <c r="GW198" s="86">
        <f t="shared" si="250"/>
        <v>0</v>
      </c>
      <c r="GX198" s="86">
        <f t="shared" si="250"/>
        <v>0</v>
      </c>
      <c r="GY198" s="86">
        <f t="shared" si="250"/>
        <v>6.9159355194203691E-213</v>
      </c>
      <c r="GZ198" s="86">
        <f t="shared" si="250"/>
        <v>2.0536419359042511E-211</v>
      </c>
      <c r="HA198" s="86">
        <f t="shared" si="250"/>
        <v>0</v>
      </c>
      <c r="HC198" s="86">
        <f t="shared" si="186"/>
        <v>3.0347790578565937E-173</v>
      </c>
      <c r="HD198" s="86">
        <f t="shared" si="186"/>
        <v>9.5949802963835112E-167</v>
      </c>
      <c r="HE198" s="86">
        <f t="shared" si="186"/>
        <v>2.0166760822502004E-169</v>
      </c>
      <c r="HF198" s="86">
        <f t="shared" si="186"/>
        <v>0</v>
      </c>
      <c r="HG198" s="86">
        <f t="shared" si="186"/>
        <v>5.1249740472678307E-287</v>
      </c>
      <c r="HH198" s="86">
        <f t="shared" si="186"/>
        <v>3.7782668385201522E-243</v>
      </c>
      <c r="HI198" s="86">
        <f t="shared" si="246"/>
        <v>3.2763742735439053E-246</v>
      </c>
      <c r="HJ198" s="86">
        <f t="shared" si="246"/>
        <v>2.0326514712231107E-265</v>
      </c>
      <c r="HK198" s="86">
        <f t="shared" si="246"/>
        <v>0</v>
      </c>
      <c r="HL198" s="86">
        <f t="shared" si="246"/>
        <v>5.1020180135343132E-308</v>
      </c>
      <c r="HM198" s="86">
        <f t="shared" si="246"/>
        <v>3.2773838263298062E-300</v>
      </c>
      <c r="HN198" s="86">
        <f t="shared" si="246"/>
        <v>0</v>
      </c>
      <c r="HO198" s="86">
        <f t="shared" si="231"/>
        <v>9.722495150459461E-119</v>
      </c>
      <c r="HP198" s="86">
        <f t="shared" si="231"/>
        <v>1.4729580772761762E-117</v>
      </c>
      <c r="HQ198" s="86">
        <f t="shared" si="231"/>
        <v>1.1024499946782502E-162</v>
      </c>
      <c r="HS198" s="86">
        <f t="shared" si="251"/>
        <v>3.3354051760509261E-33</v>
      </c>
      <c r="HT198" s="86">
        <f t="shared" si="251"/>
        <v>1.8511554780731854E-51</v>
      </c>
      <c r="HU198" s="86">
        <f t="shared" si="251"/>
        <v>1.2614982928027902E-57</v>
      </c>
      <c r="HV198" s="86">
        <f t="shared" si="251"/>
        <v>1.0636723419210113E-63</v>
      </c>
      <c r="HW198" s="86">
        <f t="shared" si="251"/>
        <v>7.5952087319501922E-59</v>
      </c>
      <c r="HX198" s="86">
        <f t="shared" si="251"/>
        <v>5.8648840027655904E-72</v>
      </c>
      <c r="HY198" s="86">
        <f t="shared" si="251"/>
        <v>1.7230034802192057E-61</v>
      </c>
      <c r="HZ198" s="86">
        <f t="shared" si="251"/>
        <v>1.9066931426224132E-56</v>
      </c>
      <c r="IA198" s="86">
        <f t="shared" si="251"/>
        <v>1.3003680432450525E-81</v>
      </c>
      <c r="IB198" s="86">
        <f t="shared" si="251"/>
        <v>4.7540820290102049E-85</v>
      </c>
      <c r="IC198" s="86">
        <f t="shared" si="251"/>
        <v>6.3740705065240075E-80</v>
      </c>
      <c r="ID198" s="86">
        <f t="shared" si="251"/>
        <v>1.9349718970958239E-68</v>
      </c>
      <c r="IE198" s="86">
        <f t="shared" si="251"/>
        <v>8.2569960192126685E-49</v>
      </c>
      <c r="IF198" s="86">
        <f t="shared" si="251"/>
        <v>1.1951485442980366E-21</v>
      </c>
      <c r="IG198" s="86">
        <f t="shared" si="251"/>
        <v>4.969221432019963E-22</v>
      </c>
      <c r="II198" s="86">
        <f t="shared" si="252"/>
        <v>5.8674466969114103E-2</v>
      </c>
      <c r="IJ198" s="86">
        <f t="shared" si="252"/>
        <v>1.1541086587721563E-2</v>
      </c>
      <c r="IK198" s="86">
        <f t="shared" si="252"/>
        <v>3.25648611773072E-3</v>
      </c>
      <c r="IL198" s="86">
        <f t="shared" si="252"/>
        <v>2.4632247142495453E-3</v>
      </c>
      <c r="IM198" s="86">
        <f t="shared" si="252"/>
        <v>3.747130838819621E-3</v>
      </c>
      <c r="IN198" s="86">
        <f t="shared" si="252"/>
        <v>4.3242945856496623E-4</v>
      </c>
      <c r="IO198" s="86">
        <f t="shared" si="252"/>
        <v>2.1750007402327413E-3</v>
      </c>
      <c r="IP198" s="86">
        <f t="shared" si="252"/>
        <v>3.770866920181735E-3</v>
      </c>
      <c r="IQ198" s="86">
        <f t="shared" si="252"/>
        <v>2.325699855189472E-4</v>
      </c>
      <c r="IR198" s="86">
        <f t="shared" si="252"/>
        <v>2.5517138530434187E-4</v>
      </c>
      <c r="IS198" s="86">
        <f t="shared" si="252"/>
        <v>2.3497463534750425E-4</v>
      </c>
      <c r="IT198" s="86">
        <f t="shared" si="252"/>
        <v>2.8755865664599847E-3</v>
      </c>
      <c r="IU198" s="86">
        <f t="shared" si="252"/>
        <v>1.9193197928639608E-2</v>
      </c>
      <c r="IV198" s="86">
        <f t="shared" si="252"/>
        <v>0.10415126131586473</v>
      </c>
      <c r="IW198" s="86">
        <f t="shared" si="252"/>
        <v>0.11016109017216118</v>
      </c>
      <c r="IY198" s="86">
        <f t="shared" si="253"/>
        <v>5.8674466969114103E-2</v>
      </c>
      <c r="IZ198" s="86">
        <f t="shared" si="253"/>
        <v>1.1541086587721563E-2</v>
      </c>
      <c r="JA198" s="86">
        <f t="shared" si="253"/>
        <v>3.25648611773072E-3</v>
      </c>
      <c r="JB198" s="86">
        <f t="shared" si="253"/>
        <v>2.4632247142495453E-3</v>
      </c>
      <c r="JC198" s="86">
        <f t="shared" si="253"/>
        <v>3.747130838819621E-3</v>
      </c>
      <c r="JD198" s="86">
        <f t="shared" si="253"/>
        <v>4.3242945856496623E-4</v>
      </c>
      <c r="JE198" s="86">
        <f t="shared" si="253"/>
        <v>2.1750007402327413E-3</v>
      </c>
      <c r="JF198" s="86">
        <f t="shared" si="253"/>
        <v>3.770866920181735E-3</v>
      </c>
      <c r="JG198" s="86">
        <f t="shared" si="253"/>
        <v>2.325699855189472E-4</v>
      </c>
      <c r="JH198" s="86">
        <f t="shared" si="253"/>
        <v>2.5517138530434187E-4</v>
      </c>
      <c r="JI198" s="86">
        <f t="shared" si="253"/>
        <v>2.3497463534750425E-4</v>
      </c>
      <c r="JJ198" s="86">
        <f t="shared" si="253"/>
        <v>2.8755865664599847E-3</v>
      </c>
      <c r="JK198" s="86">
        <f t="shared" si="253"/>
        <v>1.9193197928639608E-2</v>
      </c>
      <c r="JL198" s="86">
        <f t="shared" si="253"/>
        <v>0.10415126131586473</v>
      </c>
      <c r="JM198" s="86">
        <f t="shared" si="253"/>
        <v>0.11016109017216118</v>
      </c>
    </row>
    <row r="199" spans="2:273" x14ac:dyDescent="0.25">
      <c r="B199" s="2">
        <v>172</v>
      </c>
      <c r="C199" s="37">
        <v>61.113999999999997</v>
      </c>
      <c r="D199" s="37">
        <v>54.384999999999998</v>
      </c>
      <c r="E199" s="37">
        <v>52.024999999999999</v>
      </c>
      <c r="F199" s="37">
        <v>53.59</v>
      </c>
      <c r="G199" s="37">
        <v>55.744</v>
      </c>
      <c r="H199" s="37">
        <v>52.768999999999998</v>
      </c>
      <c r="I199" s="37">
        <v>52.585000000000001</v>
      </c>
      <c r="J199" s="37">
        <v>54.512</v>
      </c>
      <c r="K199" s="37">
        <v>52.878</v>
      </c>
      <c r="L199" s="37">
        <v>60.975999999999999</v>
      </c>
      <c r="M199" s="37">
        <v>56</v>
      </c>
      <c r="N199" s="37">
        <v>57.244</v>
      </c>
      <c r="O199" s="37">
        <v>58.341000000000001</v>
      </c>
      <c r="P199" s="37">
        <v>58.289000000000001</v>
      </c>
      <c r="Q199" s="37">
        <v>61.674999999999997</v>
      </c>
      <c r="S199" s="4">
        <f t="shared" si="254"/>
        <v>61.63327333365288</v>
      </c>
      <c r="T199" s="4">
        <f t="shared" si="254"/>
        <v>55.996668560366096</v>
      </c>
      <c r="U199" s="4">
        <f t="shared" si="254"/>
        <v>53.697595438869691</v>
      </c>
      <c r="V199" s="4">
        <f t="shared" si="254"/>
        <v>54.329691922608269</v>
      </c>
      <c r="W199" s="4">
        <f t="shared" si="254"/>
        <v>55.85155506022884</v>
      </c>
      <c r="X199" s="4">
        <f t="shared" si="254"/>
        <v>53.778931933405786</v>
      </c>
      <c r="Y199" s="4">
        <f t="shared" si="254"/>
        <v>52.623368624853114</v>
      </c>
      <c r="Z199" s="4">
        <f t="shared" si="254"/>
        <v>54.982238933911852</v>
      </c>
      <c r="AA199" s="4">
        <f t="shared" si="254"/>
        <v>53.188037877184748</v>
      </c>
      <c r="AB199" s="4">
        <f t="shared" si="254"/>
        <v>55.595434271399071</v>
      </c>
      <c r="AC199" s="4">
        <f t="shared" si="254"/>
        <v>57.831666494776883</v>
      </c>
      <c r="AD199" s="4">
        <f t="shared" si="254"/>
        <v>58.874769191204422</v>
      </c>
      <c r="AE199" s="4">
        <f t="shared" si="254"/>
        <v>61.515414812568487</v>
      </c>
      <c r="AF199" s="4">
        <f t="shared" si="254"/>
        <v>59.101114727545074</v>
      </c>
      <c r="AG199" s="4">
        <f t="shared" si="254"/>
        <v>64.705036596783543</v>
      </c>
      <c r="AI199" s="4">
        <f t="shared" si="255"/>
        <v>-0.5192733336528832</v>
      </c>
      <c r="AJ199" s="4">
        <f t="shared" si="255"/>
        <v>-1.6116685603660983</v>
      </c>
      <c r="AK199" s="4">
        <f t="shared" si="255"/>
        <v>-1.672595438869692</v>
      </c>
      <c r="AL199" s="4">
        <f t="shared" si="255"/>
        <v>-0.73969192260826588</v>
      </c>
      <c r="AM199" s="4">
        <f t="shared" si="255"/>
        <v>-0.1075550602288402</v>
      </c>
      <c r="AN199" s="4">
        <f t="shared" si="255"/>
        <v>-1.0099319334057881</v>
      </c>
      <c r="AO199" s="4">
        <f t="shared" si="255"/>
        <v>-3.8368624853113431E-2</v>
      </c>
      <c r="AP199" s="4">
        <f t="shared" si="255"/>
        <v>-0.47023893391185112</v>
      </c>
      <c r="AQ199" s="4">
        <f t="shared" si="255"/>
        <v>-0.3100378771847474</v>
      </c>
      <c r="AR199" s="4">
        <f t="shared" si="255"/>
        <v>5.3805657286009279</v>
      </c>
      <c r="AS199" s="4">
        <f t="shared" si="255"/>
        <v>-1.8316664947768828</v>
      </c>
      <c r="AT199" s="4">
        <f t="shared" si="255"/>
        <v>-1.630769191204422</v>
      </c>
      <c r="AU199" s="4">
        <f t="shared" si="255"/>
        <v>-3.1744148125684859</v>
      </c>
      <c r="AV199" s="4">
        <f t="shared" si="255"/>
        <v>-0.81211472754507241</v>
      </c>
      <c r="AW199" s="4">
        <f t="shared" si="255"/>
        <v>-3.0300365967835461</v>
      </c>
      <c r="AY199" s="2">
        <f t="shared" si="247"/>
        <v>61.63327333365288</v>
      </c>
      <c r="AZ199" s="2">
        <f t="shared" si="247"/>
        <v>55.996576565744746</v>
      </c>
      <c r="BA199" s="2">
        <f t="shared" si="247"/>
        <v>53.697589736761323</v>
      </c>
      <c r="BB199" s="2">
        <f t="shared" si="247"/>
        <v>54.32968886050309</v>
      </c>
      <c r="BC199" s="2">
        <f t="shared" si="247"/>
        <v>55.851540333323271</v>
      </c>
      <c r="BD199" s="2">
        <f t="shared" si="247"/>
        <v>53.778931875176951</v>
      </c>
      <c r="BE199" s="2">
        <f t="shared" si="247"/>
        <v>52.62336292446966</v>
      </c>
      <c r="BF199" s="2">
        <f t="shared" si="247"/>
        <v>54.982223201131731</v>
      </c>
      <c r="BG199" s="2">
        <f t="shared" si="247"/>
        <v>53.188037836120266</v>
      </c>
      <c r="BH199" s="2">
        <f t="shared" si="247"/>
        <v>55.595434207462425</v>
      </c>
      <c r="BI199" s="2">
        <f t="shared" si="247"/>
        <v>57.83166646131982</v>
      </c>
      <c r="BJ199" s="2">
        <f t="shared" si="247"/>
        <v>58.874756710693902</v>
      </c>
      <c r="BK199" s="2">
        <f t="shared" si="247"/>
        <v>61.514149406853889</v>
      </c>
      <c r="BL199" s="2">
        <f t="shared" si="247"/>
        <v>58.929952856487844</v>
      </c>
      <c r="BM199" s="2">
        <f t="shared" si="247"/>
        <v>64.265485369556473</v>
      </c>
      <c r="BO199" s="2" t="str">
        <f t="shared" si="187"/>
        <v/>
      </c>
      <c r="BP199" s="2" t="str">
        <f t="shared" si="188"/>
        <v/>
      </c>
      <c r="BQ199" s="2" t="str">
        <f t="shared" si="189"/>
        <v/>
      </c>
      <c r="BR199" s="2" t="str">
        <f t="shared" si="190"/>
        <v/>
      </c>
      <c r="BS199" s="2" t="str">
        <f t="shared" si="191"/>
        <v/>
      </c>
      <c r="BT199" s="2" t="str">
        <f t="shared" si="192"/>
        <v/>
      </c>
      <c r="BU199" s="2" t="str">
        <f t="shared" si="193"/>
        <v/>
      </c>
      <c r="BV199" s="2" t="str">
        <f t="shared" si="194"/>
        <v/>
      </c>
      <c r="BW199" s="2" t="str">
        <f t="shared" si="195"/>
        <v/>
      </c>
      <c r="BX199" s="2" t="str">
        <f t="shared" si="196"/>
        <v/>
      </c>
      <c r="BY199" s="2" t="str">
        <f t="shared" si="197"/>
        <v/>
      </c>
      <c r="BZ199" s="2" t="str">
        <f t="shared" si="198"/>
        <v/>
      </c>
      <c r="CA199" s="2" t="str">
        <f t="shared" si="199"/>
        <v/>
      </c>
      <c r="CB199" s="2" t="str">
        <f t="shared" si="200"/>
        <v/>
      </c>
      <c r="CC199" s="2" t="str">
        <f t="shared" si="201"/>
        <v/>
      </c>
      <c r="CE199" s="2" t="str">
        <f t="shared" si="248"/>
        <v/>
      </c>
      <c r="CF199" s="2" t="str">
        <f t="shared" si="248"/>
        <v/>
      </c>
      <c r="CG199" s="2" t="str">
        <f t="shared" si="248"/>
        <v/>
      </c>
      <c r="CH199" s="2" t="str">
        <f t="shared" si="248"/>
        <v/>
      </c>
      <c r="CI199" s="2" t="str">
        <f t="shared" si="248"/>
        <v/>
      </c>
      <c r="CJ199" s="2" t="str">
        <f t="shared" si="248"/>
        <v/>
      </c>
      <c r="CK199" s="2" t="str">
        <f t="shared" si="248"/>
        <v/>
      </c>
      <c r="CL199" s="2" t="str">
        <f t="shared" si="248"/>
        <v/>
      </c>
      <c r="CM199" s="2" t="str">
        <f t="shared" si="248"/>
        <v/>
      </c>
      <c r="CN199" s="2" t="str">
        <f t="shared" si="248"/>
        <v/>
      </c>
      <c r="CO199" s="2" t="str">
        <f t="shared" si="248"/>
        <v/>
      </c>
      <c r="CP199" s="2" t="str">
        <f t="shared" si="248"/>
        <v/>
      </c>
      <c r="CQ199" s="2" t="str">
        <f t="shared" si="248"/>
        <v/>
      </c>
      <c r="CR199" s="2" t="str">
        <f t="shared" si="248"/>
        <v/>
      </c>
      <c r="CS199" s="2" t="str">
        <f t="shared" si="248"/>
        <v/>
      </c>
      <c r="CU199" s="2" t="str">
        <f t="shared" si="202"/>
        <v/>
      </c>
      <c r="CV199" s="2">
        <f t="shared" si="203"/>
        <v>54.384999999999998</v>
      </c>
      <c r="CW199" s="2">
        <f t="shared" si="204"/>
        <v>52.024999999999999</v>
      </c>
      <c r="CX199" s="2">
        <f t="shared" si="205"/>
        <v>53.59</v>
      </c>
      <c r="CY199" s="2">
        <f t="shared" si="206"/>
        <v>55.744</v>
      </c>
      <c r="CZ199" s="2">
        <f t="shared" si="207"/>
        <v>52.768999999999998</v>
      </c>
      <c r="DA199" s="2">
        <f t="shared" si="208"/>
        <v>52.585000000000001</v>
      </c>
      <c r="DB199" s="2">
        <f t="shared" si="209"/>
        <v>54.512</v>
      </c>
      <c r="DC199" s="2">
        <f t="shared" si="210"/>
        <v>52.878</v>
      </c>
      <c r="DD199" s="2">
        <f t="shared" si="211"/>
        <v>60.975999999999999</v>
      </c>
      <c r="DE199" s="2">
        <f t="shared" si="212"/>
        <v>56</v>
      </c>
      <c r="DF199" s="2">
        <f t="shared" si="213"/>
        <v>57.244</v>
      </c>
      <c r="DG199" s="2" t="str">
        <f t="shared" si="214"/>
        <v/>
      </c>
      <c r="DH199" s="2" t="str">
        <f t="shared" si="215"/>
        <v/>
      </c>
      <c r="DI199" s="2" t="str">
        <f t="shared" si="216"/>
        <v/>
      </c>
      <c r="DK199" s="2">
        <f t="shared" si="256"/>
        <v>181.32223117408904</v>
      </c>
      <c r="DL199" s="2">
        <f t="shared" si="256"/>
        <v>101.27022727272724</v>
      </c>
      <c r="DM199" s="2">
        <f t="shared" si="256"/>
        <v>121.30107218363031</v>
      </c>
      <c r="DN199" s="2">
        <f t="shared" si="256"/>
        <v>104.47891362126245</v>
      </c>
      <c r="DO199" s="2">
        <f t="shared" si="256"/>
        <v>107.22989582151635</v>
      </c>
      <c r="DP199" s="2">
        <f t="shared" si="256"/>
        <v>85.183938085170652</v>
      </c>
      <c r="DQ199" s="2">
        <f t="shared" si="256"/>
        <v>98.51262005436422</v>
      </c>
      <c r="DR199" s="2">
        <f t="shared" si="256"/>
        <v>95.247146582100044</v>
      </c>
      <c r="DS199" s="2">
        <f t="shared" si="256"/>
        <v>120.3258011204482</v>
      </c>
      <c r="DT199" s="2">
        <f t="shared" si="256"/>
        <v>96.579227596017091</v>
      </c>
      <c r="DU199" s="2">
        <f t="shared" si="256"/>
        <v>115.14593778677462</v>
      </c>
      <c r="DV199" s="2">
        <f t="shared" si="256"/>
        <v>125.83991904315198</v>
      </c>
      <c r="DW199" s="2">
        <f t="shared" si="256"/>
        <v>106.63547780126849</v>
      </c>
      <c r="DX199" s="2">
        <f t="shared" si="256"/>
        <v>81.124635799859021</v>
      </c>
      <c r="DY199" s="2">
        <f t="shared" si="256"/>
        <v>113.77231506238857</v>
      </c>
      <c r="EA199" s="2">
        <f t="shared" si="245"/>
        <v>55.490947252747233</v>
      </c>
      <c r="EB199" s="2">
        <f t="shared" si="245"/>
        <v>52.222687677315903</v>
      </c>
      <c r="EC199" s="2">
        <f t="shared" si="245"/>
        <v>51.242217921651417</v>
      </c>
      <c r="ED199" s="2">
        <f t="shared" si="245"/>
        <v>49.458954291799792</v>
      </c>
      <c r="EE199" s="2">
        <f t="shared" si="245"/>
        <v>53.866026830021603</v>
      </c>
      <c r="EF199" s="2">
        <f t="shared" si="244"/>
        <v>51.999232122679587</v>
      </c>
      <c r="EG199" s="2">
        <f t="shared" si="244"/>
        <v>50.067986053158045</v>
      </c>
      <c r="EH199" s="2">
        <f t="shared" si="244"/>
        <v>52.678198654871935</v>
      </c>
      <c r="EI199" s="2">
        <f t="shared" si="244"/>
        <v>49.044977176148038</v>
      </c>
      <c r="EJ199" s="2">
        <f t="shared" si="244"/>
        <v>50.666323410259423</v>
      </c>
      <c r="EK199" s="2">
        <f t="shared" si="244"/>
        <v>55.968253922898683</v>
      </c>
      <c r="EL199" s="2">
        <f t="shared" si="184"/>
        <v>58.306061817387501</v>
      </c>
      <c r="EM199" s="2">
        <f t="shared" si="184"/>
        <v>60.739489033369892</v>
      </c>
      <c r="EN199" s="2">
        <f t="shared" si="184"/>
        <v>59.300585404291439</v>
      </c>
      <c r="EO199" s="2">
        <f t="shared" si="184"/>
        <v>64.014386705462897</v>
      </c>
      <c r="EQ199" s="2">
        <f t="shared" si="257"/>
        <v>62.962733261711485</v>
      </c>
      <c r="ER199" s="2">
        <f t="shared" si="257"/>
        <v>56.716063824278649</v>
      </c>
      <c r="ES199" s="2">
        <f t="shared" si="257"/>
        <v>54.058758418267402</v>
      </c>
      <c r="ET199" s="2">
        <f t="shared" si="257"/>
        <v>55.089410028890377</v>
      </c>
      <c r="EU199" s="2">
        <f t="shared" si="257"/>
        <v>56.150101524441098</v>
      </c>
      <c r="EV199" s="2">
        <f t="shared" si="257"/>
        <v>53.9904435677078</v>
      </c>
      <c r="EW199" s="2">
        <f t="shared" si="257"/>
        <v>52.96009292167674</v>
      </c>
      <c r="EX199" s="2">
        <f t="shared" si="257"/>
        <v>55.304047639203965</v>
      </c>
      <c r="EY199" s="2">
        <f t="shared" si="257"/>
        <v>53.684801981543764</v>
      </c>
      <c r="EZ199" s="2">
        <f t="shared" si="257"/>
        <v>56.222266747324113</v>
      </c>
      <c r="FA199" s="2">
        <f t="shared" si="257"/>
        <v>58.065545632801346</v>
      </c>
      <c r="FB199" s="2">
        <f t="shared" si="257"/>
        <v>58.970606056512445</v>
      </c>
      <c r="FC199" s="2">
        <f t="shared" si="257"/>
        <v>61.675555017110369</v>
      </c>
      <c r="FD199" s="2">
        <f t="shared" si="257"/>
        <v>58.810654701471314</v>
      </c>
      <c r="FE199" s="2">
        <f t="shared" si="257"/>
        <v>64.346927779276967</v>
      </c>
      <c r="FG199" s="2">
        <f t="shared" si="258"/>
        <v>0.99999099490707111</v>
      </c>
      <c r="FH199" s="2">
        <f t="shared" si="258"/>
        <v>0.99999245361658429</v>
      </c>
      <c r="FI199" s="2">
        <f t="shared" si="258"/>
        <v>0.99999317115196495</v>
      </c>
      <c r="FJ199" s="2">
        <f t="shared" si="258"/>
        <v>0.99999272227000857</v>
      </c>
      <c r="FK199" s="2">
        <f t="shared" si="258"/>
        <v>0.99999365587652078</v>
      </c>
      <c r="FL199" s="2">
        <f t="shared" si="258"/>
        <v>0.99999311652315626</v>
      </c>
      <c r="FM199" s="2">
        <f t="shared" si="258"/>
        <v>0.99999243444519148</v>
      </c>
      <c r="FN199" s="2">
        <f t="shared" si="258"/>
        <v>0.99999166970623965</v>
      </c>
      <c r="FO199" s="2">
        <f t="shared" si="258"/>
        <v>0.99998889366417809</v>
      </c>
      <c r="FP199" s="2">
        <f t="shared" si="258"/>
        <v>0.99999033294323481</v>
      </c>
      <c r="FQ199" s="2">
        <f t="shared" si="258"/>
        <v>0.99999098081939597</v>
      </c>
      <c r="FR199" s="2">
        <f t="shared" si="258"/>
        <v>0.99999110796208646</v>
      </c>
      <c r="FS199" s="2">
        <f t="shared" si="258"/>
        <v>0.99999199996956711</v>
      </c>
      <c r="FT199" s="2">
        <f t="shared" si="258"/>
        <v>0.99999172146342896</v>
      </c>
      <c r="FU199" s="2">
        <f t="shared" si="258"/>
        <v>0.9999885577531159</v>
      </c>
      <c r="FW199" s="2">
        <f t="shared" si="249"/>
        <v>0.8219176715088865</v>
      </c>
      <c r="FX199" s="2">
        <f t="shared" si="249"/>
        <v>0.83979587585609283</v>
      </c>
      <c r="FY199" s="2">
        <f t="shared" si="249"/>
        <v>0.8715988272812506</v>
      </c>
      <c r="FZ199" s="2">
        <f t="shared" si="249"/>
        <v>0.86499821252689624</v>
      </c>
      <c r="GA199" s="2">
        <f t="shared" si="249"/>
        <v>0.86913749413611019</v>
      </c>
      <c r="GB199" s="2">
        <f t="shared" si="249"/>
        <v>0.89366266489950086</v>
      </c>
      <c r="GC199" s="2">
        <f t="shared" si="249"/>
        <v>0.88344258249576557</v>
      </c>
      <c r="GD199" s="2">
        <f t="shared" si="249"/>
        <v>0.87730480624136287</v>
      </c>
      <c r="GE199" s="2">
        <f t="shared" si="249"/>
        <v>0.89276409453795191</v>
      </c>
      <c r="GF199" s="2">
        <f t="shared" si="249"/>
        <v>0.88709813177394536</v>
      </c>
      <c r="GG199" s="2">
        <f t="shared" si="249"/>
        <v>0.88823066214718582</v>
      </c>
      <c r="GH199" s="2">
        <f t="shared" si="249"/>
        <v>0.8548631471631728</v>
      </c>
      <c r="GI199" s="2">
        <f t="shared" si="249"/>
        <v>0.82717801696313953</v>
      </c>
      <c r="GJ199" s="2">
        <f t="shared" si="249"/>
        <v>0.75686870993889332</v>
      </c>
      <c r="GK199" s="2">
        <f t="shared" si="249"/>
        <v>0.75337857883070192</v>
      </c>
      <c r="GM199" s="86">
        <f t="shared" si="250"/>
        <v>0</v>
      </c>
      <c r="GN199" s="86">
        <f t="shared" si="250"/>
        <v>1.8078115151153208E-270</v>
      </c>
      <c r="GO199" s="86">
        <f t="shared" si="250"/>
        <v>1.6690965615356269E-289</v>
      </c>
      <c r="GP199" s="86">
        <f t="shared" si="250"/>
        <v>1.3853104416985967E-300</v>
      </c>
      <c r="GQ199" s="86">
        <f t="shared" si="250"/>
        <v>1.8536645594445873E-298</v>
      </c>
      <c r="GR199" s="86">
        <f t="shared" si="250"/>
        <v>3.6821712882339839E-258</v>
      </c>
      <c r="GS199" s="86">
        <f t="shared" si="250"/>
        <v>9.7453492409088808E-264</v>
      </c>
      <c r="GT199" s="86">
        <f t="shared" si="250"/>
        <v>0</v>
      </c>
      <c r="GU199" s="86">
        <f t="shared" si="250"/>
        <v>0</v>
      </c>
      <c r="GV199" s="86">
        <f t="shared" si="250"/>
        <v>0</v>
      </c>
      <c r="GW199" s="86">
        <f t="shared" si="250"/>
        <v>0</v>
      </c>
      <c r="GX199" s="86">
        <f t="shared" si="250"/>
        <v>0</v>
      </c>
      <c r="GY199" s="86">
        <f t="shared" si="250"/>
        <v>7.090508269394094E-217</v>
      </c>
      <c r="GZ199" s="86">
        <f t="shared" si="250"/>
        <v>2.1737881451231877E-215</v>
      </c>
      <c r="HA199" s="86">
        <f t="shared" si="250"/>
        <v>0</v>
      </c>
      <c r="HC199" s="86">
        <f t="shared" si="186"/>
        <v>2.2062704203589228E-177</v>
      </c>
      <c r="HD199" s="86">
        <f t="shared" si="186"/>
        <v>1.0551087784988586E-170</v>
      </c>
      <c r="HE199" s="86">
        <f t="shared" si="186"/>
        <v>2.0611674885981438E-173</v>
      </c>
      <c r="HF199" s="86">
        <f t="shared" si="186"/>
        <v>0</v>
      </c>
      <c r="HG199" s="86">
        <f t="shared" si="186"/>
        <v>8.4125975994722068E-294</v>
      </c>
      <c r="HH199" s="86">
        <f t="shared" si="186"/>
        <v>8.0312545543426882E-249</v>
      </c>
      <c r="HI199" s="86">
        <f t="shared" si="246"/>
        <v>6.348355266203177E-252</v>
      </c>
      <c r="HJ199" s="86">
        <f t="shared" si="246"/>
        <v>1.2212355523205339E-271</v>
      </c>
      <c r="HK199" s="86">
        <f t="shared" si="246"/>
        <v>0</v>
      </c>
      <c r="HL199" s="86">
        <f t="shared" si="246"/>
        <v>0</v>
      </c>
      <c r="HM199" s="86">
        <f t="shared" si="246"/>
        <v>3.7879294042710275E-307</v>
      </c>
      <c r="HN199" s="86">
        <f t="shared" si="246"/>
        <v>0</v>
      </c>
      <c r="HO199" s="86">
        <f t="shared" si="231"/>
        <v>1.5080358216875224E-121</v>
      </c>
      <c r="HP199" s="86">
        <f t="shared" si="231"/>
        <v>2.3600665467833162E-120</v>
      </c>
      <c r="HQ199" s="86">
        <f t="shared" si="231"/>
        <v>1.5240442699202901E-166</v>
      </c>
      <c r="HS199" s="86">
        <f t="shared" si="251"/>
        <v>1.0637153500955228E-34</v>
      </c>
      <c r="HT199" s="86">
        <f t="shared" si="251"/>
        <v>9.059650333469211E-54</v>
      </c>
      <c r="HU199" s="86">
        <f t="shared" si="251"/>
        <v>4.5082537470826959E-60</v>
      </c>
      <c r="HV199" s="86">
        <f t="shared" si="251"/>
        <v>1.9472008398339335E-66</v>
      </c>
      <c r="HW199" s="86">
        <f t="shared" si="251"/>
        <v>2.5994512172008214E-61</v>
      </c>
      <c r="HX199" s="86">
        <f t="shared" si="251"/>
        <v>6.8332426061164152E-75</v>
      </c>
      <c r="HY199" s="86">
        <f t="shared" si="251"/>
        <v>5.6587258074148959E-64</v>
      </c>
      <c r="HZ199" s="86">
        <f t="shared" si="251"/>
        <v>9.1983720945262548E-59</v>
      </c>
      <c r="IA199" s="86">
        <f t="shared" si="251"/>
        <v>6.7295147362737733E-85</v>
      </c>
      <c r="IB199" s="86">
        <f t="shared" si="251"/>
        <v>1.757437663211284E-88</v>
      </c>
      <c r="IC199" s="86">
        <f t="shared" si="251"/>
        <v>3.0067171013735198E-83</v>
      </c>
      <c r="ID199" s="86">
        <f t="shared" si="251"/>
        <v>2.2456557891825245E-71</v>
      </c>
      <c r="IE199" s="86">
        <f t="shared" si="251"/>
        <v>5.0594584461697609E-51</v>
      </c>
      <c r="IF199" s="86">
        <f t="shared" si="251"/>
        <v>1.1952548967220663E-22</v>
      </c>
      <c r="IG199" s="86">
        <f t="shared" si="251"/>
        <v>4.6771364750094488E-23</v>
      </c>
      <c r="II199" s="86">
        <f t="shared" si="252"/>
        <v>4.4537656414379824E-2</v>
      </c>
      <c r="IJ199" s="86">
        <f t="shared" si="252"/>
        <v>7.4906546788424963E-3</v>
      </c>
      <c r="IK199" s="86">
        <f t="shared" si="252"/>
        <v>1.9947214722029287E-3</v>
      </c>
      <c r="IL199" s="86">
        <f t="shared" si="252"/>
        <v>1.4438121284445318E-3</v>
      </c>
      <c r="IM199" s="86">
        <f t="shared" si="252"/>
        <v>2.3126125015888966E-3</v>
      </c>
      <c r="IN199" s="86">
        <f t="shared" si="252"/>
        <v>2.3450228908831461E-4</v>
      </c>
      <c r="IO199" s="86">
        <f t="shared" si="252"/>
        <v>1.3217208071764307E-3</v>
      </c>
      <c r="IP199" s="86">
        <f t="shared" si="252"/>
        <v>2.3742022203386672E-3</v>
      </c>
      <c r="IQ199" s="86">
        <f t="shared" si="252"/>
        <v>1.1910787278367144E-4</v>
      </c>
      <c r="IR199" s="86">
        <f t="shared" si="252"/>
        <v>1.2916529390842482E-4</v>
      </c>
      <c r="IS199" s="86">
        <f t="shared" si="252"/>
        <v>1.1853548682949398E-4</v>
      </c>
      <c r="IT199" s="86">
        <f t="shared" si="252"/>
        <v>1.6666994294458803E-3</v>
      </c>
      <c r="IU199" s="86">
        <f t="shared" si="252"/>
        <v>1.2867520077426135E-2</v>
      </c>
      <c r="IV199" s="86">
        <f t="shared" si="252"/>
        <v>7.8214306332113584E-2</v>
      </c>
      <c r="IW199" s="86">
        <f t="shared" si="252"/>
        <v>8.3082578708093921E-2</v>
      </c>
      <c r="IY199" s="86">
        <f t="shared" si="253"/>
        <v>4.4537656414379824E-2</v>
      </c>
      <c r="IZ199" s="86">
        <f t="shared" si="253"/>
        <v>7.4906546788424963E-3</v>
      </c>
      <c r="JA199" s="86">
        <f t="shared" si="253"/>
        <v>1.9947214722029287E-3</v>
      </c>
      <c r="JB199" s="86">
        <f t="shared" si="253"/>
        <v>1.4438121284445318E-3</v>
      </c>
      <c r="JC199" s="86">
        <f t="shared" si="253"/>
        <v>2.3126125015888966E-3</v>
      </c>
      <c r="JD199" s="86">
        <f t="shared" si="253"/>
        <v>2.3450228908831461E-4</v>
      </c>
      <c r="JE199" s="86">
        <f t="shared" si="253"/>
        <v>1.3217208071764307E-3</v>
      </c>
      <c r="JF199" s="86">
        <f t="shared" si="253"/>
        <v>2.3742022203386672E-3</v>
      </c>
      <c r="JG199" s="86">
        <f t="shared" si="253"/>
        <v>1.1910787278367144E-4</v>
      </c>
      <c r="JH199" s="86">
        <f t="shared" si="253"/>
        <v>1.2916529390842482E-4</v>
      </c>
      <c r="JI199" s="86">
        <f t="shared" si="253"/>
        <v>1.1853548682949398E-4</v>
      </c>
      <c r="JJ199" s="86">
        <f t="shared" si="253"/>
        <v>1.6666994294458803E-3</v>
      </c>
      <c r="JK199" s="86">
        <f t="shared" si="253"/>
        <v>1.2867520077426135E-2</v>
      </c>
      <c r="JL199" s="86">
        <f t="shared" si="253"/>
        <v>7.8214306332113584E-2</v>
      </c>
      <c r="JM199" s="86">
        <f t="shared" si="253"/>
        <v>8.3082578708093921E-2</v>
      </c>
    </row>
    <row r="200" spans="2:273" x14ac:dyDescent="0.25">
      <c r="B200" s="2">
        <v>173</v>
      </c>
      <c r="C200" s="37">
        <v>61.476999999999997</v>
      </c>
      <c r="D200" s="37">
        <v>55.231000000000002</v>
      </c>
      <c r="E200" s="37">
        <v>53.2</v>
      </c>
      <c r="F200" s="37">
        <v>53.41</v>
      </c>
      <c r="G200" s="37">
        <v>56.026000000000003</v>
      </c>
      <c r="H200" s="37">
        <v>53.973999999999997</v>
      </c>
      <c r="I200" s="37">
        <v>53</v>
      </c>
      <c r="J200" s="37">
        <v>55.024000000000001</v>
      </c>
      <c r="K200" s="37">
        <v>54.366</v>
      </c>
      <c r="L200" s="37">
        <v>57.707000000000001</v>
      </c>
      <c r="M200" s="37">
        <v>58.097999999999999</v>
      </c>
      <c r="N200" s="37">
        <v>57.292999999999999</v>
      </c>
      <c r="O200" s="37">
        <v>58.536999999999999</v>
      </c>
      <c r="P200" s="37">
        <v>57.026000000000003</v>
      </c>
      <c r="Q200" s="37">
        <v>60.6</v>
      </c>
      <c r="S200" s="4">
        <f t="shared" si="254"/>
        <v>61.491410905493808</v>
      </c>
      <c r="T200" s="4">
        <f t="shared" si="254"/>
        <v>55.918472308142206</v>
      </c>
      <c r="U200" s="4">
        <f t="shared" si="254"/>
        <v>53.623212204645483</v>
      </c>
      <c r="V200" s="4">
        <f t="shared" si="254"/>
        <v>54.247820416271935</v>
      </c>
      <c r="W200" s="4">
        <f t="shared" si="254"/>
        <v>55.79508335234059</v>
      </c>
      <c r="X200" s="4">
        <f t="shared" si="254"/>
        <v>53.679580888502763</v>
      </c>
      <c r="Y200" s="4">
        <f t="shared" si="254"/>
        <v>52.525639394122408</v>
      </c>
      <c r="Z200" s="4">
        <f t="shared" si="254"/>
        <v>54.915523974773635</v>
      </c>
      <c r="AA200" s="4">
        <f t="shared" si="254"/>
        <v>53.091253645530756</v>
      </c>
      <c r="AB200" s="4">
        <f t="shared" si="254"/>
        <v>55.574933136462562</v>
      </c>
      <c r="AC200" s="4">
        <f t="shared" si="254"/>
        <v>57.754798007086741</v>
      </c>
      <c r="AD200" s="4">
        <f t="shared" si="254"/>
        <v>58.791875349876875</v>
      </c>
      <c r="AE200" s="4">
        <f t="shared" si="254"/>
        <v>61.455156238092023</v>
      </c>
      <c r="AF200" s="4">
        <f t="shared" si="254"/>
        <v>58.919699674504955</v>
      </c>
      <c r="AG200" s="4">
        <f t="shared" si="254"/>
        <v>64.275019348835357</v>
      </c>
      <c r="AI200" s="4">
        <f t="shared" si="255"/>
        <v>-1.4410905493811299E-2</v>
      </c>
      <c r="AJ200" s="4">
        <f t="shared" si="255"/>
        <v>-0.68747230814220472</v>
      </c>
      <c r="AK200" s="4">
        <f t="shared" si="255"/>
        <v>-0.42321220464548048</v>
      </c>
      <c r="AL200" s="4">
        <f t="shared" si="255"/>
        <v>-0.83782041627193848</v>
      </c>
      <c r="AM200" s="4">
        <f t="shared" si="255"/>
        <v>0.23091664765941289</v>
      </c>
      <c r="AN200" s="4">
        <f t="shared" si="255"/>
        <v>0.2944191114972341</v>
      </c>
      <c r="AO200" s="4">
        <f t="shared" si="255"/>
        <v>0.47436060587759243</v>
      </c>
      <c r="AP200" s="4">
        <f t="shared" si="255"/>
        <v>0.10847602522636635</v>
      </c>
      <c r="AQ200" s="4">
        <f t="shared" si="255"/>
        <v>1.2747463544692437</v>
      </c>
      <c r="AR200" s="4">
        <f t="shared" si="255"/>
        <v>2.1320668635374389</v>
      </c>
      <c r="AS200" s="4">
        <f t="shared" si="255"/>
        <v>0.34320199291325793</v>
      </c>
      <c r="AT200" s="4">
        <f t="shared" si="255"/>
        <v>-1.4988753498768759</v>
      </c>
      <c r="AU200" s="4">
        <f t="shared" si="255"/>
        <v>-2.9181562380920241</v>
      </c>
      <c r="AV200" s="4">
        <f t="shared" si="255"/>
        <v>-1.8936996745049512</v>
      </c>
      <c r="AW200" s="4">
        <f t="shared" si="255"/>
        <v>-3.675019348835356</v>
      </c>
      <c r="AY200" s="2">
        <f t="shared" si="247"/>
        <v>61.491410905493808</v>
      </c>
      <c r="AZ200" s="2">
        <f t="shared" si="247"/>
        <v>55.918437911471173</v>
      </c>
      <c r="BA200" s="2">
        <f t="shared" si="247"/>
        <v>53.623210347530254</v>
      </c>
      <c r="BB200" s="2">
        <f t="shared" si="247"/>
        <v>54.24781951874936</v>
      </c>
      <c r="BC200" s="2">
        <f t="shared" si="247"/>
        <v>55.795078468880156</v>
      </c>
      <c r="BD200" s="2">
        <f t="shared" si="247"/>
        <v>53.679580874323214</v>
      </c>
      <c r="BE200" s="2">
        <f t="shared" si="247"/>
        <v>52.525637572481529</v>
      </c>
      <c r="BF200" s="2">
        <f t="shared" si="247"/>
        <v>54.915518503306956</v>
      </c>
      <c r="BG200" s="2">
        <f t="shared" si="247"/>
        <v>53.091253636809441</v>
      </c>
      <c r="BH200" s="2">
        <f t="shared" si="247"/>
        <v>55.574933123262674</v>
      </c>
      <c r="BI200" s="2">
        <f t="shared" si="247"/>
        <v>57.754798000235283</v>
      </c>
      <c r="BJ200" s="2">
        <f t="shared" si="247"/>
        <v>58.791871789636829</v>
      </c>
      <c r="BK200" s="2">
        <f t="shared" si="247"/>
        <v>61.454645336229689</v>
      </c>
      <c r="BL200" s="2">
        <f t="shared" si="247"/>
        <v>58.83037111640526</v>
      </c>
      <c r="BM200" s="2">
        <f t="shared" si="247"/>
        <v>64.043552790091695</v>
      </c>
      <c r="BO200" s="2" t="str">
        <f t="shared" si="187"/>
        <v/>
      </c>
      <c r="BP200" s="2" t="str">
        <f t="shared" si="188"/>
        <v/>
      </c>
      <c r="BQ200" s="2" t="str">
        <f t="shared" si="189"/>
        <v/>
      </c>
      <c r="BR200" s="2" t="str">
        <f t="shared" si="190"/>
        <v/>
      </c>
      <c r="BS200" s="2" t="str">
        <f t="shared" si="191"/>
        <v/>
      </c>
      <c r="BT200" s="2" t="str">
        <f t="shared" si="192"/>
        <v/>
      </c>
      <c r="BU200" s="2" t="str">
        <f t="shared" si="193"/>
        <v/>
      </c>
      <c r="BV200" s="2" t="str">
        <f t="shared" si="194"/>
        <v/>
      </c>
      <c r="BW200" s="2" t="str">
        <f t="shared" si="195"/>
        <v/>
      </c>
      <c r="BX200" s="2" t="str">
        <f t="shared" si="196"/>
        <v/>
      </c>
      <c r="BY200" s="2" t="str">
        <f t="shared" si="197"/>
        <v/>
      </c>
      <c r="BZ200" s="2" t="str">
        <f t="shared" si="198"/>
        <v/>
      </c>
      <c r="CA200" s="2" t="str">
        <f t="shared" si="199"/>
        <v/>
      </c>
      <c r="CB200" s="2" t="str">
        <f t="shared" si="200"/>
        <v/>
      </c>
      <c r="CC200" s="2" t="str">
        <f t="shared" si="201"/>
        <v/>
      </c>
      <c r="CE200" s="2" t="str">
        <f t="shared" si="248"/>
        <v/>
      </c>
      <c r="CF200" s="2" t="str">
        <f t="shared" si="248"/>
        <v/>
      </c>
      <c r="CG200" s="2" t="str">
        <f t="shared" si="248"/>
        <v/>
      </c>
      <c r="CH200" s="2" t="str">
        <f t="shared" si="248"/>
        <v/>
      </c>
      <c r="CI200" s="2" t="str">
        <f t="shared" si="248"/>
        <v/>
      </c>
      <c r="CJ200" s="2" t="str">
        <f t="shared" si="248"/>
        <v/>
      </c>
      <c r="CK200" s="2" t="str">
        <f t="shared" si="248"/>
        <v/>
      </c>
      <c r="CL200" s="2" t="str">
        <f t="shared" si="248"/>
        <v/>
      </c>
      <c r="CM200" s="2" t="str">
        <f t="shared" si="248"/>
        <v/>
      </c>
      <c r="CN200" s="2" t="str">
        <f t="shared" si="248"/>
        <v/>
      </c>
      <c r="CO200" s="2" t="str">
        <f t="shared" si="248"/>
        <v/>
      </c>
      <c r="CP200" s="2" t="str">
        <f t="shared" si="248"/>
        <v/>
      </c>
      <c r="CQ200" s="2" t="str">
        <f t="shared" si="248"/>
        <v/>
      </c>
      <c r="CR200" s="2" t="str">
        <f t="shared" si="248"/>
        <v/>
      </c>
      <c r="CS200" s="2" t="str">
        <f t="shared" si="248"/>
        <v/>
      </c>
      <c r="CU200" s="2" t="str">
        <f t="shared" si="202"/>
        <v/>
      </c>
      <c r="CV200" s="2">
        <f t="shared" si="203"/>
        <v>55.231000000000002</v>
      </c>
      <c r="CW200" s="2">
        <f t="shared" si="204"/>
        <v>53.2</v>
      </c>
      <c r="CX200" s="2">
        <f t="shared" si="205"/>
        <v>53.41</v>
      </c>
      <c r="CY200" s="2">
        <f t="shared" si="206"/>
        <v>56.026000000000003</v>
      </c>
      <c r="CZ200" s="2">
        <f t="shared" si="207"/>
        <v>53.973999999999997</v>
      </c>
      <c r="DA200" s="2">
        <f t="shared" si="208"/>
        <v>53</v>
      </c>
      <c r="DB200" s="2">
        <f t="shared" si="209"/>
        <v>55.024000000000001</v>
      </c>
      <c r="DC200" s="2">
        <f t="shared" si="210"/>
        <v>54.366</v>
      </c>
      <c r="DD200" s="2">
        <f t="shared" si="211"/>
        <v>57.707000000000001</v>
      </c>
      <c r="DE200" s="2">
        <f t="shared" si="212"/>
        <v>58.097999999999999</v>
      </c>
      <c r="DF200" s="2">
        <f t="shared" si="213"/>
        <v>57.292999999999999</v>
      </c>
      <c r="DG200" s="2">
        <f t="shared" si="214"/>
        <v>58.536999999999999</v>
      </c>
      <c r="DH200" s="2" t="str">
        <f t="shared" si="215"/>
        <v/>
      </c>
      <c r="DI200" s="2" t="str">
        <f t="shared" si="216"/>
        <v/>
      </c>
      <c r="DK200" s="2">
        <f t="shared" si="256"/>
        <v>181.94557469635626</v>
      </c>
      <c r="DL200" s="2">
        <f t="shared" si="256"/>
        <v>101.43142177589849</v>
      </c>
      <c r="DM200" s="2">
        <f t="shared" si="256"/>
        <v>121.59238145575353</v>
      </c>
      <c r="DN200" s="2">
        <f t="shared" si="256"/>
        <v>104.65748504983388</v>
      </c>
      <c r="DO200" s="2">
        <f t="shared" si="256"/>
        <v>107.43127828647057</v>
      </c>
      <c r="DP200" s="2">
        <f t="shared" si="256"/>
        <v>85.232524614919981</v>
      </c>
      <c r="DQ200" s="2">
        <f t="shared" si="256"/>
        <v>98.644412715191763</v>
      </c>
      <c r="DR200" s="2">
        <f t="shared" si="256"/>
        <v>95.335515151515125</v>
      </c>
      <c r="DS200" s="2">
        <f t="shared" si="256"/>
        <v>120.61524257703084</v>
      </c>
      <c r="DT200" s="2">
        <f t="shared" si="256"/>
        <v>96.698838786154596</v>
      </c>
      <c r="DU200" s="2">
        <f t="shared" si="256"/>
        <v>115.40277807017543</v>
      </c>
      <c r="DV200" s="2">
        <f t="shared" si="256"/>
        <v>126.17198180112571</v>
      </c>
      <c r="DW200" s="2">
        <f t="shared" si="256"/>
        <v>106.7968932346723</v>
      </c>
      <c r="DX200" s="2">
        <f t="shared" si="256"/>
        <v>81.158942424242383</v>
      </c>
      <c r="DY200" s="2">
        <f t="shared" si="256"/>
        <v>113.97208110516934</v>
      </c>
      <c r="EA200" s="2">
        <f t="shared" si="245"/>
        <v>55.160745054945032</v>
      </c>
      <c r="EB200" s="2">
        <f t="shared" si="245"/>
        <v>52.029644134698415</v>
      </c>
      <c r="EC200" s="2">
        <f t="shared" si="245"/>
        <v>51.101161154116816</v>
      </c>
      <c r="ED200" s="2">
        <f t="shared" si="245"/>
        <v>49.242393831735896</v>
      </c>
      <c r="EE200" s="2">
        <f t="shared" si="245"/>
        <v>53.756606712653124</v>
      </c>
      <c r="EF200" s="2">
        <f t="shared" si="244"/>
        <v>51.854531880548841</v>
      </c>
      <c r="EG200" s="2">
        <f t="shared" si="244"/>
        <v>49.903767304944267</v>
      </c>
      <c r="EH200" s="2">
        <f t="shared" si="244"/>
        <v>52.551249378789372</v>
      </c>
      <c r="EI200" s="2">
        <f t="shared" si="244"/>
        <v>48.8452083618917</v>
      </c>
      <c r="EJ200" s="2">
        <f t="shared" si="244"/>
        <v>50.522182912359838</v>
      </c>
      <c r="EK200" s="2">
        <f t="shared" si="244"/>
        <v>55.843422364424384</v>
      </c>
      <c r="EL200" s="2">
        <f t="shared" si="184"/>
        <v>58.205858235037127</v>
      </c>
      <c r="EM200" s="2">
        <f t="shared" si="184"/>
        <v>60.653649772834086</v>
      </c>
      <c r="EN200" s="2">
        <f t="shared" si="184"/>
        <v>59.214869256879638</v>
      </c>
      <c r="EO200" s="2">
        <f t="shared" si="184"/>
        <v>63.782599073808456</v>
      </c>
      <c r="EQ200" s="2">
        <f t="shared" si="257"/>
        <v>62.741119507716746</v>
      </c>
      <c r="ER200" s="2">
        <f t="shared" si="257"/>
        <v>56.594612075092073</v>
      </c>
      <c r="ES200" s="2">
        <f t="shared" si="257"/>
        <v>53.961561109447906</v>
      </c>
      <c r="ET200" s="2">
        <f t="shared" si="257"/>
        <v>54.959867294658025</v>
      </c>
      <c r="EU200" s="2">
        <f t="shared" si="257"/>
        <v>56.074643665741903</v>
      </c>
      <c r="EV200" s="2">
        <f t="shared" si="257"/>
        <v>53.877403993032459</v>
      </c>
      <c r="EW200" s="2">
        <f t="shared" si="257"/>
        <v>52.840741495057785</v>
      </c>
      <c r="EX200" s="2">
        <f t="shared" si="257"/>
        <v>55.216712149657219</v>
      </c>
      <c r="EY200" s="2">
        <f t="shared" si="257"/>
        <v>53.555591788103214</v>
      </c>
      <c r="EZ200" s="2">
        <f t="shared" si="257"/>
        <v>56.160964271431922</v>
      </c>
      <c r="FA200" s="2">
        <f t="shared" si="257"/>
        <v>57.973604554941389</v>
      </c>
      <c r="FB200" s="2">
        <f t="shared" si="257"/>
        <v>58.881973173477434</v>
      </c>
      <c r="FC200" s="2">
        <f t="shared" si="257"/>
        <v>61.606871077235127</v>
      </c>
      <c r="FD200" s="2">
        <f t="shared" si="257"/>
        <v>58.717511215387276</v>
      </c>
      <c r="FE200" s="2">
        <f t="shared" si="257"/>
        <v>64.120780486955624</v>
      </c>
      <c r="FG200" s="2">
        <f t="shared" si="258"/>
        <v>0.99999178725113202</v>
      </c>
      <c r="FH200" s="2">
        <f t="shared" si="258"/>
        <v>0.99999311761195708</v>
      </c>
      <c r="FI200" s="2">
        <f t="shared" si="258"/>
        <v>0.99999377201282957</v>
      </c>
      <c r="FJ200" s="2">
        <f t="shared" si="258"/>
        <v>0.99999336262711158</v>
      </c>
      <c r="FK200" s="2">
        <f t="shared" si="258"/>
        <v>0.99999421408739098</v>
      </c>
      <c r="FL200" s="2">
        <f t="shared" si="258"/>
        <v>0.99999372219070382</v>
      </c>
      <c r="FM200" s="2">
        <f t="shared" si="258"/>
        <v>0.99999310012741571</v>
      </c>
      <c r="FN200" s="2">
        <f t="shared" si="258"/>
        <v>0.9999924026762268</v>
      </c>
      <c r="FO200" s="2">
        <f t="shared" si="258"/>
        <v>0.99998987089144642</v>
      </c>
      <c r="FP200" s="2">
        <f t="shared" si="258"/>
        <v>0.99999118353194616</v>
      </c>
      <c r="FQ200" s="2">
        <f t="shared" si="258"/>
        <v>0.99999177440299936</v>
      </c>
      <c r="FR200" s="2">
        <f t="shared" si="258"/>
        <v>0.99999189035869385</v>
      </c>
      <c r="FS200" s="2">
        <f t="shared" si="258"/>
        <v>0.99999270388039407</v>
      </c>
      <c r="FT200" s="2">
        <f t="shared" si="258"/>
        <v>0.99999244987941349</v>
      </c>
      <c r="FU200" s="2">
        <f t="shared" si="258"/>
        <v>0.99998956453630872</v>
      </c>
      <c r="FW200" s="2">
        <f t="shared" si="249"/>
        <v>0.83500157386925333</v>
      </c>
      <c r="FX200" s="2">
        <f t="shared" si="249"/>
        <v>0.85180308500341917</v>
      </c>
      <c r="FY200" s="2">
        <f t="shared" si="249"/>
        <v>0.88155859822962879</v>
      </c>
      <c r="FZ200" s="2">
        <f t="shared" si="249"/>
        <v>0.87539678301040624</v>
      </c>
      <c r="GA200" s="2">
        <f t="shared" si="249"/>
        <v>0.87926173763198145</v>
      </c>
      <c r="GB200" s="2">
        <f t="shared" si="249"/>
        <v>0.90210322335247162</v>
      </c>
      <c r="GC200" s="2">
        <f t="shared" si="249"/>
        <v>0.89259686793261417</v>
      </c>
      <c r="GD200" s="2">
        <f t="shared" si="249"/>
        <v>0.88687942087760951</v>
      </c>
      <c r="GE200" s="2">
        <f t="shared" si="249"/>
        <v>0.90126809737540248</v>
      </c>
      <c r="GF200" s="2">
        <f t="shared" si="249"/>
        <v>0.89599911295778623</v>
      </c>
      <c r="GG200" s="2">
        <f t="shared" si="249"/>
        <v>0.89705271833554434</v>
      </c>
      <c r="GH200" s="2">
        <f t="shared" si="249"/>
        <v>0.86592136991853319</v>
      </c>
      <c r="GI200" s="2">
        <f t="shared" si="249"/>
        <v>0.83995069463475347</v>
      </c>
      <c r="GJ200" s="2">
        <f t="shared" si="249"/>
        <v>0.77341429871875467</v>
      </c>
      <c r="GK200" s="2">
        <f t="shared" si="249"/>
        <v>0.77008953077054842</v>
      </c>
      <c r="GM200" s="86">
        <f t="shared" si="250"/>
        <v>0</v>
      </c>
      <c r="GN200" s="86">
        <f t="shared" si="250"/>
        <v>1.6540377737176012E-275</v>
      </c>
      <c r="GO200" s="86">
        <f t="shared" si="250"/>
        <v>7.1487616184961985E-295</v>
      </c>
      <c r="GP200" s="86">
        <f t="shared" si="250"/>
        <v>3.7379702739307834E-306</v>
      </c>
      <c r="GQ200" s="86">
        <f t="shared" si="250"/>
        <v>5.1511788180330656E-304</v>
      </c>
      <c r="GR200" s="86">
        <f t="shared" si="250"/>
        <v>6.0776931844882585E-263</v>
      </c>
      <c r="GS200" s="86">
        <f t="shared" si="250"/>
        <v>1.3306480688631016E-268</v>
      </c>
      <c r="GT200" s="86">
        <f t="shared" si="250"/>
        <v>0</v>
      </c>
      <c r="GU200" s="86">
        <f t="shared" si="250"/>
        <v>0</v>
      </c>
      <c r="GV200" s="86">
        <f t="shared" si="250"/>
        <v>0</v>
      </c>
      <c r="GW200" s="86">
        <f t="shared" si="250"/>
        <v>0</v>
      </c>
      <c r="GX200" s="86">
        <f t="shared" si="250"/>
        <v>0</v>
      </c>
      <c r="GY200" s="86">
        <f t="shared" si="250"/>
        <v>6.6708926936779844E-221</v>
      </c>
      <c r="GZ200" s="86">
        <f t="shared" si="250"/>
        <v>2.1114953175973832E-219</v>
      </c>
      <c r="HA200" s="86">
        <f t="shared" si="250"/>
        <v>0</v>
      </c>
      <c r="HC200" s="86">
        <f t="shared" si="186"/>
        <v>1.4318058844122175E-181</v>
      </c>
      <c r="HD200" s="86">
        <f t="shared" si="186"/>
        <v>1.0414937479077139E-174</v>
      </c>
      <c r="HE200" s="86">
        <f t="shared" si="186"/>
        <v>1.8910184170533958E-177</v>
      </c>
      <c r="HF200" s="86">
        <f t="shared" si="186"/>
        <v>0</v>
      </c>
      <c r="HG200" s="86">
        <f t="shared" si="186"/>
        <v>1.1492993812468417E-300</v>
      </c>
      <c r="HH200" s="86">
        <f t="shared" si="186"/>
        <v>1.4669361237613324E-254</v>
      </c>
      <c r="HI200" s="86">
        <f t="shared" si="246"/>
        <v>1.0567207022680049E-257</v>
      </c>
      <c r="HJ200" s="86">
        <f t="shared" si="246"/>
        <v>6.2087143362338564E-278</v>
      </c>
      <c r="HK200" s="86">
        <f t="shared" si="246"/>
        <v>0</v>
      </c>
      <c r="HL200" s="86">
        <f t="shared" si="246"/>
        <v>0</v>
      </c>
      <c r="HM200" s="86">
        <f t="shared" si="246"/>
        <v>0</v>
      </c>
      <c r="HN200" s="86">
        <f t="shared" si="246"/>
        <v>0</v>
      </c>
      <c r="HO200" s="86">
        <f t="shared" si="231"/>
        <v>2.1665556430064325E-124</v>
      </c>
      <c r="HP200" s="86">
        <f t="shared" si="231"/>
        <v>3.5025389813264309E-123</v>
      </c>
      <c r="HQ200" s="86">
        <f t="shared" si="231"/>
        <v>1.8964667186262383E-170</v>
      </c>
      <c r="HS200" s="86">
        <f t="shared" si="251"/>
        <v>3.1350140184623176E-36</v>
      </c>
      <c r="HT200" s="86">
        <f t="shared" si="251"/>
        <v>3.9327319460883765E-56</v>
      </c>
      <c r="HU200" s="86">
        <f t="shared" si="251"/>
        <v>1.4289654727460552E-62</v>
      </c>
      <c r="HV200" s="86">
        <f t="shared" si="251"/>
        <v>3.1127665583993997E-69</v>
      </c>
      <c r="HW200" s="86">
        <f t="shared" si="251"/>
        <v>7.8961858406979518E-64</v>
      </c>
      <c r="HX200" s="86">
        <f t="shared" si="251"/>
        <v>6.9376069212919933E-78</v>
      </c>
      <c r="HY200" s="86">
        <f t="shared" si="251"/>
        <v>1.6552212641800802E-66</v>
      </c>
      <c r="HZ200" s="86">
        <f t="shared" si="251"/>
        <v>3.9756251747400553E-61</v>
      </c>
      <c r="IA200" s="86">
        <f t="shared" si="251"/>
        <v>2.9914368878172747E-88</v>
      </c>
      <c r="IB200" s="86">
        <f t="shared" si="251"/>
        <v>5.5414953484797926E-92</v>
      </c>
      <c r="IC200" s="86">
        <f t="shared" si="251"/>
        <v>1.2097981732666606E-86</v>
      </c>
      <c r="ID200" s="86">
        <f t="shared" si="251"/>
        <v>2.2547155054696323E-74</v>
      </c>
      <c r="IE200" s="86">
        <f t="shared" si="251"/>
        <v>2.7603555419304993E-53</v>
      </c>
      <c r="IF200" s="86">
        <f t="shared" si="251"/>
        <v>1.131492420627372E-23</v>
      </c>
      <c r="IG200" s="86">
        <f t="shared" si="251"/>
        <v>4.1592035071817313E-24</v>
      </c>
      <c r="II200" s="86">
        <f t="shared" si="252"/>
        <v>3.3329805128792446E-2</v>
      </c>
      <c r="IJ200" s="86">
        <f t="shared" si="252"/>
        <v>4.7624928860090995E-3</v>
      </c>
      <c r="IK200" s="86">
        <f t="shared" si="252"/>
        <v>1.1968324766020127E-3</v>
      </c>
      <c r="IL200" s="86">
        <f t="shared" si="252"/>
        <v>8.2671607928928327E-4</v>
      </c>
      <c r="IM200" s="86">
        <f t="shared" si="252"/>
        <v>1.3982477583723691E-3</v>
      </c>
      <c r="IN200" s="86">
        <f t="shared" si="252"/>
        <v>1.2415260770020343E-4</v>
      </c>
      <c r="IO200" s="86">
        <f t="shared" si="252"/>
        <v>7.8728738736935969E-4</v>
      </c>
      <c r="IP200" s="86">
        <f t="shared" si="252"/>
        <v>1.4668047150316382E-3</v>
      </c>
      <c r="IQ200" s="86">
        <f t="shared" si="252"/>
        <v>5.9399308203142022E-5</v>
      </c>
      <c r="IR200" s="86">
        <f t="shared" si="252"/>
        <v>6.3589783996692779E-5</v>
      </c>
      <c r="IS200" s="86">
        <f t="shared" si="252"/>
        <v>5.8156522043995492E-5</v>
      </c>
      <c r="IT200" s="86">
        <f t="shared" si="252"/>
        <v>9.4219033079592524E-4</v>
      </c>
      <c r="IU200" s="86">
        <f t="shared" si="252"/>
        <v>8.4553720551126064E-3</v>
      </c>
      <c r="IV200" s="86">
        <f t="shared" si="252"/>
        <v>5.754274957463059E-2</v>
      </c>
      <c r="IW200" s="86">
        <f t="shared" si="252"/>
        <v>6.1379242132948188E-2</v>
      </c>
      <c r="IY200" s="86">
        <f t="shared" si="253"/>
        <v>3.3329805128792446E-2</v>
      </c>
      <c r="IZ200" s="86">
        <f t="shared" si="253"/>
        <v>4.7624928860090995E-3</v>
      </c>
      <c r="JA200" s="86">
        <f t="shared" si="253"/>
        <v>1.1968324766020127E-3</v>
      </c>
      <c r="JB200" s="86">
        <f t="shared" si="253"/>
        <v>8.2671607928928327E-4</v>
      </c>
      <c r="JC200" s="86">
        <f t="shared" si="253"/>
        <v>1.3982477583723691E-3</v>
      </c>
      <c r="JD200" s="86">
        <f t="shared" si="253"/>
        <v>1.2415260770020343E-4</v>
      </c>
      <c r="JE200" s="86">
        <f t="shared" si="253"/>
        <v>7.8728738736935969E-4</v>
      </c>
      <c r="JF200" s="86">
        <f t="shared" si="253"/>
        <v>1.4668047150316382E-3</v>
      </c>
      <c r="JG200" s="86">
        <f t="shared" si="253"/>
        <v>5.9399308203142022E-5</v>
      </c>
      <c r="JH200" s="86">
        <f t="shared" si="253"/>
        <v>6.3589783996692779E-5</v>
      </c>
      <c r="JI200" s="86">
        <f t="shared" si="253"/>
        <v>5.8156522043995492E-5</v>
      </c>
      <c r="JJ200" s="86">
        <f t="shared" si="253"/>
        <v>9.4219033079592524E-4</v>
      </c>
      <c r="JK200" s="86">
        <f t="shared" si="253"/>
        <v>8.4553720551126064E-3</v>
      </c>
      <c r="JL200" s="86">
        <f t="shared" si="253"/>
        <v>5.754274957463059E-2</v>
      </c>
      <c r="JM200" s="86">
        <f t="shared" si="253"/>
        <v>6.1379242132948188E-2</v>
      </c>
    </row>
    <row r="201" spans="2:273" x14ac:dyDescent="0.25">
      <c r="B201" s="2">
        <v>174</v>
      </c>
      <c r="C201" s="37">
        <v>61.295000000000002</v>
      </c>
      <c r="D201" s="37">
        <v>54.768999999999998</v>
      </c>
      <c r="E201" s="37">
        <v>52.875</v>
      </c>
      <c r="F201" s="37">
        <v>55.231000000000002</v>
      </c>
      <c r="G201" s="37">
        <v>56.103000000000002</v>
      </c>
      <c r="H201" s="37">
        <v>52.59</v>
      </c>
      <c r="I201" s="37">
        <v>52.170999999999999</v>
      </c>
      <c r="J201" s="37">
        <v>55.048999999999999</v>
      </c>
      <c r="K201" s="37">
        <v>52.756</v>
      </c>
      <c r="L201" s="37">
        <v>56.341000000000001</v>
      </c>
      <c r="M201" s="37">
        <v>57.292999999999999</v>
      </c>
      <c r="N201" s="37">
        <v>56.975999999999999</v>
      </c>
      <c r="O201" s="37">
        <v>59.048999999999999</v>
      </c>
      <c r="P201" s="37">
        <v>58.052999999999997</v>
      </c>
      <c r="Q201" s="37">
        <v>60.4</v>
      </c>
      <c r="S201" s="4">
        <f t="shared" si="254"/>
        <v>61.34637925117832</v>
      </c>
      <c r="T201" s="4">
        <f t="shared" si="254"/>
        <v>55.838540990044123</v>
      </c>
      <c r="U201" s="4">
        <f t="shared" si="254"/>
        <v>53.547745719744185</v>
      </c>
      <c r="V201" s="4">
        <f t="shared" si="254"/>
        <v>54.163731204068306</v>
      </c>
      <c r="W201" s="4">
        <f t="shared" si="254"/>
        <v>55.737701799028301</v>
      </c>
      <c r="X201" s="4">
        <f t="shared" si="254"/>
        <v>53.579528134265296</v>
      </c>
      <c r="Y201" s="4">
        <f t="shared" si="254"/>
        <v>52.426832833754027</v>
      </c>
      <c r="Z201" s="4">
        <f t="shared" si="254"/>
        <v>54.847795589171966</v>
      </c>
      <c r="AA201" s="4">
        <f t="shared" si="254"/>
        <v>52.992778614485545</v>
      </c>
      <c r="AB201" s="4">
        <f t="shared" si="254"/>
        <v>55.552327936380429</v>
      </c>
      <c r="AC201" s="4">
        <f t="shared" si="254"/>
        <v>57.6771678925004</v>
      </c>
      <c r="AD201" s="4">
        <f t="shared" si="254"/>
        <v>58.708752223152736</v>
      </c>
      <c r="AE201" s="4">
        <f t="shared" si="254"/>
        <v>61.395026689902416</v>
      </c>
      <c r="AF201" s="4">
        <f t="shared" si="254"/>
        <v>58.775573481694707</v>
      </c>
      <c r="AG201" s="4">
        <f t="shared" si="254"/>
        <v>63.93819466462282</v>
      </c>
      <c r="AI201" s="4">
        <f t="shared" si="255"/>
        <v>-5.1379251178317986E-2</v>
      </c>
      <c r="AJ201" s="4">
        <f t="shared" si="255"/>
        <v>-1.0695409900441248</v>
      </c>
      <c r="AK201" s="4">
        <f t="shared" si="255"/>
        <v>-0.67274571974418507</v>
      </c>
      <c r="AL201" s="4">
        <f t="shared" si="255"/>
        <v>1.067268795931696</v>
      </c>
      <c r="AM201" s="4">
        <f t="shared" si="255"/>
        <v>0.36529820097170074</v>
      </c>
      <c r="AN201" s="4">
        <f t="shared" si="255"/>
        <v>-0.98952813426529218</v>
      </c>
      <c r="AO201" s="4">
        <f t="shared" si="255"/>
        <v>-0.25583283375402743</v>
      </c>
      <c r="AP201" s="4">
        <f t="shared" si="255"/>
        <v>0.20120441082803353</v>
      </c>
      <c r="AQ201" s="4">
        <f t="shared" si="255"/>
        <v>-0.23677861448554438</v>
      </c>
      <c r="AR201" s="4">
        <f t="shared" si="255"/>
        <v>0.78867206361957187</v>
      </c>
      <c r="AS201" s="4">
        <f t="shared" si="255"/>
        <v>-0.3841678925004004</v>
      </c>
      <c r="AT201" s="4">
        <f t="shared" si="255"/>
        <v>-1.7327522231527368</v>
      </c>
      <c r="AU201" s="4">
        <f t="shared" si="255"/>
        <v>-2.3460266899024163</v>
      </c>
      <c r="AV201" s="4">
        <f t="shared" si="255"/>
        <v>-0.72257348169470959</v>
      </c>
      <c r="AW201" s="4">
        <f t="shared" si="255"/>
        <v>-3.5381946646228215</v>
      </c>
      <c r="AY201" s="2">
        <f t="shared" si="247"/>
        <v>61.34637925117832</v>
      </c>
      <c r="AZ201" s="2">
        <f t="shared" si="247"/>
        <v>55.838528745322982</v>
      </c>
      <c r="BA201" s="2">
        <f t="shared" si="247"/>
        <v>53.547745144043674</v>
      </c>
      <c r="BB201" s="2">
        <f t="shared" si="247"/>
        <v>54.163730955284485</v>
      </c>
      <c r="BC201" s="2">
        <f t="shared" si="247"/>
        <v>55.737700257200373</v>
      </c>
      <c r="BD201" s="2">
        <f t="shared" si="247"/>
        <v>53.57952813100357</v>
      </c>
      <c r="BE201" s="2">
        <f t="shared" si="247"/>
        <v>52.426832278747639</v>
      </c>
      <c r="BF201" s="2">
        <f t="shared" si="247"/>
        <v>54.847793770440248</v>
      </c>
      <c r="BG201" s="2">
        <f t="shared" si="247"/>
        <v>52.992778612746356</v>
      </c>
      <c r="BH201" s="2">
        <f t="shared" si="247"/>
        <v>55.552327933828991</v>
      </c>
      <c r="BI201" s="2">
        <f t="shared" si="247"/>
        <v>57.677167891186784</v>
      </c>
      <c r="BJ201" s="2">
        <f t="shared" si="247"/>
        <v>58.70875126634381</v>
      </c>
      <c r="BK201" s="2">
        <f t="shared" si="247"/>
        <v>61.394829961948766</v>
      </c>
      <c r="BL201" s="2">
        <f t="shared" si="247"/>
        <v>58.730954866024483</v>
      </c>
      <c r="BM201" s="2">
        <f t="shared" si="247"/>
        <v>63.821533610977554</v>
      </c>
      <c r="BO201" s="2" t="str">
        <f t="shared" si="187"/>
        <v/>
      </c>
      <c r="BP201" s="2" t="str">
        <f t="shared" si="188"/>
        <v/>
      </c>
      <c r="BQ201" s="2" t="str">
        <f t="shared" si="189"/>
        <v/>
      </c>
      <c r="BR201" s="2" t="str">
        <f t="shared" si="190"/>
        <v/>
      </c>
      <c r="BS201" s="2" t="str">
        <f t="shared" si="191"/>
        <v/>
      </c>
      <c r="BT201" s="2" t="str">
        <f t="shared" si="192"/>
        <v/>
      </c>
      <c r="BU201" s="2" t="str">
        <f t="shared" si="193"/>
        <v/>
      </c>
      <c r="BV201" s="2" t="str">
        <f t="shared" si="194"/>
        <v/>
      </c>
      <c r="BW201" s="2" t="str">
        <f t="shared" si="195"/>
        <v/>
      </c>
      <c r="BX201" s="2" t="str">
        <f t="shared" si="196"/>
        <v/>
      </c>
      <c r="BY201" s="2" t="str">
        <f t="shared" si="197"/>
        <v/>
      </c>
      <c r="BZ201" s="2" t="str">
        <f t="shared" si="198"/>
        <v/>
      </c>
      <c r="CA201" s="2" t="str">
        <f t="shared" si="199"/>
        <v/>
      </c>
      <c r="CB201" s="2" t="str">
        <f t="shared" si="200"/>
        <v/>
      </c>
      <c r="CC201" s="2" t="str">
        <f t="shared" si="201"/>
        <v/>
      </c>
      <c r="CE201" s="2" t="str">
        <f t="shared" si="248"/>
        <v/>
      </c>
      <c r="CF201" s="2" t="str">
        <f t="shared" si="248"/>
        <v/>
      </c>
      <c r="CG201" s="2" t="str">
        <f t="shared" si="248"/>
        <v/>
      </c>
      <c r="CH201" s="2" t="str">
        <f t="shared" si="248"/>
        <v/>
      </c>
      <c r="CI201" s="2" t="str">
        <f t="shared" si="248"/>
        <v/>
      </c>
      <c r="CJ201" s="2" t="str">
        <f t="shared" si="248"/>
        <v/>
      </c>
      <c r="CK201" s="2" t="str">
        <f t="shared" si="248"/>
        <v/>
      </c>
      <c r="CL201" s="2" t="str">
        <f t="shared" si="248"/>
        <v/>
      </c>
      <c r="CM201" s="2" t="str">
        <f t="shared" si="248"/>
        <v/>
      </c>
      <c r="CN201" s="2" t="str">
        <f t="shared" si="248"/>
        <v/>
      </c>
      <c r="CO201" s="2" t="str">
        <f t="shared" si="248"/>
        <v/>
      </c>
      <c r="CP201" s="2" t="str">
        <f t="shared" si="248"/>
        <v/>
      </c>
      <c r="CQ201" s="2" t="str">
        <f t="shared" si="248"/>
        <v/>
      </c>
      <c r="CR201" s="2" t="str">
        <f t="shared" si="248"/>
        <v/>
      </c>
      <c r="CS201" s="2" t="str">
        <f t="shared" si="248"/>
        <v/>
      </c>
      <c r="CU201" s="2" t="str">
        <f t="shared" si="202"/>
        <v/>
      </c>
      <c r="CV201" s="2">
        <f t="shared" si="203"/>
        <v>54.768999999999998</v>
      </c>
      <c r="CW201" s="2">
        <f t="shared" si="204"/>
        <v>52.875</v>
      </c>
      <c r="CX201" s="2">
        <f t="shared" si="205"/>
        <v>55.231000000000002</v>
      </c>
      <c r="CY201" s="2">
        <f t="shared" si="206"/>
        <v>56.103000000000002</v>
      </c>
      <c r="CZ201" s="2">
        <f t="shared" si="207"/>
        <v>52.59</v>
      </c>
      <c r="DA201" s="2">
        <f t="shared" si="208"/>
        <v>52.170999999999999</v>
      </c>
      <c r="DB201" s="2">
        <f t="shared" si="209"/>
        <v>55.048999999999999</v>
      </c>
      <c r="DC201" s="2">
        <f t="shared" si="210"/>
        <v>52.756</v>
      </c>
      <c r="DD201" s="2">
        <f t="shared" si="211"/>
        <v>56.341000000000001</v>
      </c>
      <c r="DE201" s="2">
        <f t="shared" si="212"/>
        <v>57.292999999999999</v>
      </c>
      <c r="DF201" s="2">
        <f t="shared" si="213"/>
        <v>56.975999999999999</v>
      </c>
      <c r="DG201" s="2">
        <f t="shared" si="214"/>
        <v>59.048999999999999</v>
      </c>
      <c r="DH201" s="2" t="str">
        <f t="shared" si="215"/>
        <v/>
      </c>
      <c r="DI201" s="2" t="str">
        <f t="shared" si="216"/>
        <v/>
      </c>
      <c r="DK201" s="2">
        <f t="shared" si="256"/>
        <v>182.56891821862348</v>
      </c>
      <c r="DL201" s="2">
        <f t="shared" si="256"/>
        <v>101.59261627906974</v>
      </c>
      <c r="DM201" s="2">
        <f t="shared" si="256"/>
        <v>121.88369072787675</v>
      </c>
      <c r="DN201" s="2">
        <f t="shared" si="256"/>
        <v>104.83605647840531</v>
      </c>
      <c r="DO201" s="2">
        <f t="shared" si="256"/>
        <v>107.63266075142479</v>
      </c>
      <c r="DP201" s="2">
        <f t="shared" si="256"/>
        <v>85.281111144669296</v>
      </c>
      <c r="DQ201" s="2">
        <f t="shared" si="256"/>
        <v>98.776205376019306</v>
      </c>
      <c r="DR201" s="2">
        <f t="shared" si="256"/>
        <v>95.423883720930206</v>
      </c>
      <c r="DS201" s="2">
        <f t="shared" si="256"/>
        <v>120.90468403361346</v>
      </c>
      <c r="DT201" s="2">
        <f t="shared" si="256"/>
        <v>96.818449976292101</v>
      </c>
      <c r="DU201" s="2">
        <f t="shared" si="256"/>
        <v>115.65961835357623</v>
      </c>
      <c r="DV201" s="2">
        <f t="shared" si="256"/>
        <v>126.50404455909944</v>
      </c>
      <c r="DW201" s="2">
        <f t="shared" si="256"/>
        <v>106.9583086680761</v>
      </c>
      <c r="DX201" s="2">
        <f t="shared" si="256"/>
        <v>81.193249048625759</v>
      </c>
      <c r="DY201" s="2">
        <f t="shared" si="256"/>
        <v>114.17184714795007</v>
      </c>
      <c r="EA201" s="2">
        <f t="shared" si="245"/>
        <v>54.830542857142838</v>
      </c>
      <c r="EB201" s="2">
        <f t="shared" si="245"/>
        <v>51.83660059208092</v>
      </c>
      <c r="EC201" s="2">
        <f t="shared" si="245"/>
        <v>50.960104386582216</v>
      </c>
      <c r="ED201" s="2">
        <f t="shared" si="245"/>
        <v>49.025833371671993</v>
      </c>
      <c r="EE201" s="2">
        <f t="shared" si="245"/>
        <v>53.647186595284651</v>
      </c>
      <c r="EF201" s="2">
        <f t="shared" si="244"/>
        <v>51.709831638418088</v>
      </c>
      <c r="EG201" s="2">
        <f t="shared" si="244"/>
        <v>49.739548556730497</v>
      </c>
      <c r="EH201" s="2">
        <f t="shared" si="244"/>
        <v>52.424300102706809</v>
      </c>
      <c r="EI201" s="2">
        <f t="shared" si="244"/>
        <v>48.645439547635362</v>
      </c>
      <c r="EJ201" s="2">
        <f t="shared" si="244"/>
        <v>50.378042414460253</v>
      </c>
      <c r="EK201" s="2">
        <f t="shared" si="244"/>
        <v>55.718590805950086</v>
      </c>
      <c r="EL201" s="2">
        <f t="shared" si="184"/>
        <v>58.105654652686752</v>
      </c>
      <c r="EM201" s="2">
        <f t="shared" si="184"/>
        <v>60.567810512298294</v>
      </c>
      <c r="EN201" s="2">
        <f t="shared" si="184"/>
        <v>59.129153109467822</v>
      </c>
      <c r="EO201" s="2">
        <f t="shared" si="184"/>
        <v>63.550811442154014</v>
      </c>
      <c r="EQ201" s="2">
        <f t="shared" si="257"/>
        <v>62.519505753722008</v>
      </c>
      <c r="ER201" s="2">
        <f t="shared" si="257"/>
        <v>56.473160325905503</v>
      </c>
      <c r="ES201" s="2">
        <f t="shared" si="257"/>
        <v>53.864363800628411</v>
      </c>
      <c r="ET201" s="2">
        <f t="shared" si="257"/>
        <v>54.830324560425673</v>
      </c>
      <c r="EU201" s="2">
        <f t="shared" si="257"/>
        <v>55.999185807042707</v>
      </c>
      <c r="EV201" s="2">
        <f t="shared" si="257"/>
        <v>53.764364418357104</v>
      </c>
      <c r="EW201" s="2">
        <f t="shared" si="257"/>
        <v>52.721390068438822</v>
      </c>
      <c r="EX201" s="2">
        <f t="shared" si="257"/>
        <v>55.129376660110481</v>
      </c>
      <c r="EY201" s="2">
        <f t="shared" si="257"/>
        <v>53.426381594662672</v>
      </c>
      <c r="EZ201" s="2">
        <f t="shared" si="257"/>
        <v>56.099661795539731</v>
      </c>
      <c r="FA201" s="2">
        <f t="shared" si="257"/>
        <v>57.881663477081432</v>
      </c>
      <c r="FB201" s="2">
        <f t="shared" si="257"/>
        <v>58.793340290442423</v>
      </c>
      <c r="FC201" s="2">
        <f t="shared" si="257"/>
        <v>61.53818713735987</v>
      </c>
      <c r="FD201" s="2">
        <f t="shared" si="257"/>
        <v>58.624367729303245</v>
      </c>
      <c r="FE201" s="2">
        <f t="shared" si="257"/>
        <v>63.894633194634267</v>
      </c>
      <c r="FG201" s="2">
        <f t="shared" si="258"/>
        <v>0.99999250987859889</v>
      </c>
      <c r="FH201" s="2">
        <f t="shared" si="258"/>
        <v>0.99999372318370305</v>
      </c>
      <c r="FI201" s="2">
        <f t="shared" si="258"/>
        <v>0.99999432000508059</v>
      </c>
      <c r="FJ201" s="2">
        <f t="shared" si="258"/>
        <v>0.99999394664044561</v>
      </c>
      <c r="FK201" s="2">
        <f t="shared" si="258"/>
        <v>0.99999472318229854</v>
      </c>
      <c r="FL201" s="2">
        <f t="shared" si="258"/>
        <v>0.99999427456671186</v>
      </c>
      <c r="FM201" s="2">
        <f t="shared" si="258"/>
        <v>0.99999370723759262</v>
      </c>
      <c r="FN201" s="2">
        <f t="shared" si="258"/>
        <v>0.99999307115373703</v>
      </c>
      <c r="FO201" s="2">
        <f t="shared" si="258"/>
        <v>0.99999076213497284</v>
      </c>
      <c r="FP201" s="2">
        <f t="shared" si="258"/>
        <v>0.99999195927933249</v>
      </c>
      <c r="FQ201" s="2">
        <f t="shared" si="258"/>
        <v>0.9999924981609456</v>
      </c>
      <c r="FR201" s="2">
        <f t="shared" si="258"/>
        <v>0.99999260391394795</v>
      </c>
      <c r="FS201" s="2">
        <f t="shared" si="258"/>
        <v>0.99999334585556243</v>
      </c>
      <c r="FT201" s="2">
        <f t="shared" si="258"/>
        <v>0.99999311420361225</v>
      </c>
      <c r="FU201" s="2">
        <f t="shared" si="258"/>
        <v>0.99999048273526103</v>
      </c>
      <c r="FW201" s="2">
        <f t="shared" si="249"/>
        <v>0.84730277746494487</v>
      </c>
      <c r="FX201" s="2">
        <f t="shared" si="249"/>
        <v>0.86305710992557283</v>
      </c>
      <c r="FY201" s="2">
        <f t="shared" si="249"/>
        <v>0.89084256707180642</v>
      </c>
      <c r="FZ201" s="2">
        <f t="shared" si="249"/>
        <v>0.88510079130093988</v>
      </c>
      <c r="GA201" s="2">
        <f t="shared" si="249"/>
        <v>0.88870301484824199</v>
      </c>
      <c r="GB201" s="2">
        <f t="shared" si="249"/>
        <v>0.90994132618305801</v>
      </c>
      <c r="GC201" s="2">
        <f t="shared" si="249"/>
        <v>0.90111266324383765</v>
      </c>
      <c r="GD201" s="2">
        <f t="shared" si="249"/>
        <v>0.89579561938718599</v>
      </c>
      <c r="GE201" s="2">
        <f t="shared" si="249"/>
        <v>0.90916633190861218</v>
      </c>
      <c r="GF201" s="2">
        <f t="shared" si="249"/>
        <v>0.90427408053971359</v>
      </c>
      <c r="GG201" s="2">
        <f t="shared" si="249"/>
        <v>0.9052527191659846</v>
      </c>
      <c r="GH201" s="2">
        <f t="shared" si="249"/>
        <v>0.87625900585346628</v>
      </c>
      <c r="GI201" s="2">
        <f t="shared" si="249"/>
        <v>0.85194834585257384</v>
      </c>
      <c r="GJ201" s="2">
        <f t="shared" si="249"/>
        <v>0.78914760206719825</v>
      </c>
      <c r="GK201" s="2">
        <f t="shared" si="249"/>
        <v>0.78598981325617789</v>
      </c>
      <c r="GM201" s="86">
        <f t="shared" si="250"/>
        <v>0</v>
      </c>
      <c r="GN201" s="86">
        <f t="shared" si="250"/>
        <v>1.3587570432327306E-280</v>
      </c>
      <c r="GO201" s="86">
        <f t="shared" si="250"/>
        <v>2.7313007790801898E-300</v>
      </c>
      <c r="GP201" s="86">
        <f t="shared" si="250"/>
        <v>0</v>
      </c>
      <c r="GQ201" s="86">
        <f t="shared" si="250"/>
        <v>0</v>
      </c>
      <c r="GR201" s="86">
        <f t="shared" si="250"/>
        <v>9.0613382787078236E-268</v>
      </c>
      <c r="GS201" s="86">
        <f t="shared" si="250"/>
        <v>1.6390162820373211E-273</v>
      </c>
      <c r="GT201" s="86">
        <f t="shared" si="250"/>
        <v>0</v>
      </c>
      <c r="GU201" s="86">
        <f t="shared" si="250"/>
        <v>0</v>
      </c>
      <c r="GV201" s="86">
        <f t="shared" si="250"/>
        <v>0</v>
      </c>
      <c r="GW201" s="86">
        <f t="shared" si="250"/>
        <v>0</v>
      </c>
      <c r="GX201" s="86">
        <f t="shared" si="250"/>
        <v>0</v>
      </c>
      <c r="GY201" s="86">
        <f t="shared" si="250"/>
        <v>5.7593040739589359E-225</v>
      </c>
      <c r="GZ201" s="86">
        <f t="shared" si="250"/>
        <v>1.88210023781495E-223</v>
      </c>
      <c r="HA201" s="86">
        <f t="shared" si="250"/>
        <v>0</v>
      </c>
      <c r="HC201" s="86">
        <f t="shared" si="186"/>
        <v>8.2947227111469921E-186</v>
      </c>
      <c r="HD201" s="86">
        <f t="shared" si="186"/>
        <v>9.2282849529546064E-179</v>
      </c>
      <c r="HE201" s="86">
        <f t="shared" si="186"/>
        <v>1.5573356348854211E-181</v>
      </c>
      <c r="HF201" s="86">
        <f t="shared" si="186"/>
        <v>0</v>
      </c>
      <c r="HG201" s="86">
        <f t="shared" si="186"/>
        <v>1.3067709947127608E-307</v>
      </c>
      <c r="HH201" s="86">
        <f t="shared" si="186"/>
        <v>2.3023680815412287E-260</v>
      </c>
      <c r="HI201" s="86">
        <f t="shared" si="246"/>
        <v>1.5110860644838519E-263</v>
      </c>
      <c r="HJ201" s="86">
        <f t="shared" si="246"/>
        <v>2.6709657159929455E-284</v>
      </c>
      <c r="HK201" s="86">
        <f t="shared" si="246"/>
        <v>0</v>
      </c>
      <c r="HL201" s="86">
        <f t="shared" si="246"/>
        <v>0</v>
      </c>
      <c r="HM201" s="86">
        <f t="shared" si="246"/>
        <v>0</v>
      </c>
      <c r="HN201" s="86">
        <f t="shared" si="246"/>
        <v>0</v>
      </c>
      <c r="HO201" s="86">
        <f t="shared" si="231"/>
        <v>2.8830417058840548E-127</v>
      </c>
      <c r="HP201" s="86">
        <f t="shared" si="231"/>
        <v>4.8146549969791061E-126</v>
      </c>
      <c r="HQ201" s="86">
        <f t="shared" si="231"/>
        <v>2.1242246702407404E-174</v>
      </c>
      <c r="HS201" s="86">
        <f t="shared" si="251"/>
        <v>8.5384959835084238E-38</v>
      </c>
      <c r="HT201" s="86">
        <f t="shared" si="251"/>
        <v>1.5141975099110031E-58</v>
      </c>
      <c r="HU201" s="86">
        <f t="shared" si="251"/>
        <v>4.0171597306747323E-65</v>
      </c>
      <c r="HV201" s="86">
        <f t="shared" si="251"/>
        <v>4.3451754986077302E-72</v>
      </c>
      <c r="HW201" s="86">
        <f t="shared" si="251"/>
        <v>2.1288220638826631E-66</v>
      </c>
      <c r="HX201" s="86">
        <f t="shared" si="251"/>
        <v>6.1376365526153583E-81</v>
      </c>
      <c r="HY201" s="86">
        <f t="shared" si="251"/>
        <v>4.3121286564513523E-69</v>
      </c>
      <c r="HZ201" s="86">
        <f t="shared" si="251"/>
        <v>1.5394201925756026E-63</v>
      </c>
      <c r="IA201" s="86">
        <f t="shared" si="251"/>
        <v>1.1422154631335563E-91</v>
      </c>
      <c r="IB201" s="86">
        <f t="shared" si="251"/>
        <v>1.4903944537094513E-95</v>
      </c>
      <c r="IC201" s="86">
        <f t="shared" si="251"/>
        <v>4.1521279881744138E-90</v>
      </c>
      <c r="ID201" s="86">
        <f t="shared" si="251"/>
        <v>1.9584498622837451E-77</v>
      </c>
      <c r="IE201" s="86">
        <f t="shared" si="251"/>
        <v>1.3408977749267232E-55</v>
      </c>
      <c r="IF201" s="86">
        <f t="shared" si="251"/>
        <v>1.0138761273042675E-24</v>
      </c>
      <c r="IG201" s="86">
        <f t="shared" si="251"/>
        <v>3.4943640378335839E-25</v>
      </c>
      <c r="II201" s="86">
        <f t="shared" si="252"/>
        <v>2.4595574767452801E-2</v>
      </c>
      <c r="IJ201" s="86">
        <f t="shared" si="252"/>
        <v>2.9661573088677327E-3</v>
      </c>
      <c r="IK201" s="86">
        <f t="shared" si="252"/>
        <v>7.0335954899620546E-4</v>
      </c>
      <c r="IL201" s="86">
        <f t="shared" si="252"/>
        <v>4.623898583413154E-4</v>
      </c>
      <c r="IM201" s="86">
        <f t="shared" si="252"/>
        <v>8.2816929891403157E-4</v>
      </c>
      <c r="IN201" s="86">
        <f t="shared" si="252"/>
        <v>6.4166425249436693E-5</v>
      </c>
      <c r="IO201" s="86">
        <f t="shared" si="252"/>
        <v>4.5963579451595684E-4</v>
      </c>
      <c r="IP201" s="86">
        <f t="shared" si="252"/>
        <v>8.8916935451486699E-4</v>
      </c>
      <c r="IQ201" s="86">
        <f t="shared" si="252"/>
        <v>2.8842959998310737E-5</v>
      </c>
      <c r="IR201" s="86">
        <f t="shared" si="252"/>
        <v>3.0445076469163359E-5</v>
      </c>
      <c r="IS201" s="86">
        <f t="shared" si="252"/>
        <v>2.7748020325262902E-5</v>
      </c>
      <c r="IT201" s="86">
        <f t="shared" si="252"/>
        <v>5.1943985570451171E-4</v>
      </c>
      <c r="IU201" s="86">
        <f t="shared" si="252"/>
        <v>5.4461814356971143E-3</v>
      </c>
      <c r="IV201" s="86">
        <f t="shared" si="252"/>
        <v>4.1496113089625926E-2</v>
      </c>
      <c r="IW201" s="86">
        <f t="shared" si="252"/>
        <v>4.4442892545917712E-2</v>
      </c>
      <c r="IY201" s="86">
        <f t="shared" si="253"/>
        <v>2.4595574767452801E-2</v>
      </c>
      <c r="IZ201" s="86">
        <f t="shared" si="253"/>
        <v>2.9661573088677327E-3</v>
      </c>
      <c r="JA201" s="86">
        <f t="shared" si="253"/>
        <v>7.0335954899620546E-4</v>
      </c>
      <c r="JB201" s="86">
        <f t="shared" si="253"/>
        <v>4.623898583413154E-4</v>
      </c>
      <c r="JC201" s="86">
        <f t="shared" si="253"/>
        <v>8.2816929891403157E-4</v>
      </c>
      <c r="JD201" s="86">
        <f t="shared" si="253"/>
        <v>6.4166425249436693E-5</v>
      </c>
      <c r="JE201" s="86">
        <f t="shared" si="253"/>
        <v>4.5963579451595684E-4</v>
      </c>
      <c r="JF201" s="86">
        <f t="shared" si="253"/>
        <v>8.8916935451486699E-4</v>
      </c>
      <c r="JG201" s="86">
        <f t="shared" si="253"/>
        <v>2.8842959998310737E-5</v>
      </c>
      <c r="JH201" s="86">
        <f t="shared" si="253"/>
        <v>3.0445076469163359E-5</v>
      </c>
      <c r="JI201" s="86">
        <f t="shared" si="253"/>
        <v>2.7748020325262902E-5</v>
      </c>
      <c r="JJ201" s="86">
        <f t="shared" si="253"/>
        <v>5.1943985570451171E-4</v>
      </c>
      <c r="JK201" s="86">
        <f t="shared" si="253"/>
        <v>5.4461814356971143E-3</v>
      </c>
      <c r="JL201" s="86">
        <f t="shared" si="253"/>
        <v>4.1496113089625926E-2</v>
      </c>
      <c r="JM201" s="86">
        <f t="shared" si="253"/>
        <v>4.4442892545917712E-2</v>
      </c>
    </row>
    <row r="202" spans="2:273" x14ac:dyDescent="0.25">
      <c r="B202" s="2">
        <v>175</v>
      </c>
      <c r="C202" s="37">
        <v>60.976999999999997</v>
      </c>
      <c r="D202" s="37">
        <v>56</v>
      </c>
      <c r="E202" s="37">
        <v>53</v>
      </c>
      <c r="F202" s="37">
        <v>54.076999999999998</v>
      </c>
      <c r="G202" s="37">
        <v>56.462000000000003</v>
      </c>
      <c r="H202" s="37">
        <v>53.103000000000002</v>
      </c>
      <c r="I202" s="37">
        <v>51.634</v>
      </c>
      <c r="J202" s="37">
        <v>53.829000000000001</v>
      </c>
      <c r="K202" s="37">
        <v>53.658999999999999</v>
      </c>
      <c r="L202" s="37">
        <v>56.78</v>
      </c>
      <c r="M202" s="37">
        <v>56.707000000000001</v>
      </c>
      <c r="N202" s="37">
        <v>57.268000000000001</v>
      </c>
      <c r="O202" s="37">
        <v>59.805</v>
      </c>
      <c r="P202" s="37">
        <v>58.316000000000003</v>
      </c>
      <c r="Q202" s="37">
        <v>60.65</v>
      </c>
      <c r="S202" s="4">
        <f t="shared" si="254"/>
        <v>61.198083729984049</v>
      </c>
      <c r="T202" s="4">
        <f t="shared" si="254"/>
        <v>55.756810810237177</v>
      </c>
      <c r="U202" s="4">
        <f t="shared" si="254"/>
        <v>53.471196680056416</v>
      </c>
      <c r="V202" s="4">
        <f t="shared" si="254"/>
        <v>54.077419693872216</v>
      </c>
      <c r="W202" s="4">
        <f t="shared" si="254"/>
        <v>55.679409791181399</v>
      </c>
      <c r="X202" s="4">
        <f t="shared" si="254"/>
        <v>53.478784081129994</v>
      </c>
      <c r="Y202" s="4">
        <f t="shared" si="254"/>
        <v>52.326958243037595</v>
      </c>
      <c r="Z202" s="4">
        <f t="shared" si="254"/>
        <v>54.779057980452272</v>
      </c>
      <c r="AA202" s="4">
        <f t="shared" si="254"/>
        <v>52.892641683913979</v>
      </c>
      <c r="AB202" s="4">
        <f t="shared" si="254"/>
        <v>55.527650319081921</v>
      </c>
      <c r="AC202" s="4">
        <f t="shared" si="254"/>
        <v>57.598785504945759</v>
      </c>
      <c r="AD202" s="4">
        <f t="shared" si="254"/>
        <v>58.62539001436059</v>
      </c>
      <c r="AE202" s="4">
        <f t="shared" si="254"/>
        <v>61.334757290809421</v>
      </c>
      <c r="AF202" s="4">
        <f t="shared" si="254"/>
        <v>58.653049816276692</v>
      </c>
      <c r="AG202" s="4">
        <f t="shared" si="254"/>
        <v>63.655678012228499</v>
      </c>
      <c r="AI202" s="4">
        <f t="shared" si="255"/>
        <v>-0.22108372998405201</v>
      </c>
      <c r="AJ202" s="4">
        <f t="shared" si="255"/>
        <v>0.24318918976282333</v>
      </c>
      <c r="AK202" s="4">
        <f t="shared" si="255"/>
        <v>-0.47119668005641557</v>
      </c>
      <c r="AL202" s="4">
        <f t="shared" si="255"/>
        <v>-4.1969387221740817E-4</v>
      </c>
      <c r="AM202" s="4">
        <f t="shared" si="255"/>
        <v>0.78259020881860408</v>
      </c>
      <c r="AN202" s="4">
        <f t="shared" si="255"/>
        <v>-0.37578408112999284</v>
      </c>
      <c r="AO202" s="4">
        <f t="shared" si="255"/>
        <v>-0.69295824303759446</v>
      </c>
      <c r="AP202" s="4">
        <f t="shared" si="255"/>
        <v>-0.95005798045227152</v>
      </c>
      <c r="AQ202" s="4">
        <f t="shared" si="255"/>
        <v>0.7663583160860199</v>
      </c>
      <c r="AR202" s="4">
        <f t="shared" si="255"/>
        <v>1.2523496809180799</v>
      </c>
      <c r="AS202" s="4">
        <f t="shared" si="255"/>
        <v>-0.89178550494575859</v>
      </c>
      <c r="AT202" s="4">
        <f t="shared" si="255"/>
        <v>-1.3573900143605897</v>
      </c>
      <c r="AU202" s="4">
        <f t="shared" si="255"/>
        <v>-1.529757290809421</v>
      </c>
      <c r="AV202" s="4">
        <f t="shared" si="255"/>
        <v>-0.33704981627668928</v>
      </c>
      <c r="AW202" s="4">
        <f t="shared" si="255"/>
        <v>-3.0056780122285005</v>
      </c>
      <c r="AY202" s="2">
        <f t="shared" si="247"/>
        <v>61.198083729984049</v>
      </c>
      <c r="AZ202" s="2">
        <f t="shared" si="247"/>
        <v>55.756806660581603</v>
      </c>
      <c r="BA202" s="2">
        <f t="shared" si="247"/>
        <v>53.471196510204123</v>
      </c>
      <c r="BB202" s="2">
        <f t="shared" si="247"/>
        <v>54.077419628663108</v>
      </c>
      <c r="BC202" s="2">
        <f t="shared" si="247"/>
        <v>55.67940932773638</v>
      </c>
      <c r="BD202" s="2">
        <f t="shared" si="247"/>
        <v>53.478784080421299</v>
      </c>
      <c r="BE202" s="2">
        <f t="shared" si="247"/>
        <v>52.32695808183329</v>
      </c>
      <c r="BF202" s="2">
        <f t="shared" si="247"/>
        <v>54.779057402667377</v>
      </c>
      <c r="BG202" s="2">
        <f t="shared" si="247"/>
        <v>52.892641683588344</v>
      </c>
      <c r="BH202" s="2">
        <f t="shared" si="247"/>
        <v>55.527650318620225</v>
      </c>
      <c r="BI202" s="2">
        <f t="shared" si="247"/>
        <v>57.59878550470998</v>
      </c>
      <c r="BJ202" s="2">
        <f t="shared" si="247"/>
        <v>58.625389772133481</v>
      </c>
      <c r="BK202" s="2">
        <f t="shared" si="247"/>
        <v>61.334685053045106</v>
      </c>
      <c r="BL202" s="2">
        <f t="shared" si="247"/>
        <v>58.631723852862947</v>
      </c>
      <c r="BM202" s="2">
        <f t="shared" si="247"/>
        <v>63.59941211296043</v>
      </c>
      <c r="BO202" s="2" t="str">
        <f t="shared" si="187"/>
        <v/>
      </c>
      <c r="BP202" s="2" t="str">
        <f t="shared" si="188"/>
        <v/>
      </c>
      <c r="BQ202" s="2" t="str">
        <f t="shared" si="189"/>
        <v/>
      </c>
      <c r="BR202" s="2" t="str">
        <f t="shared" si="190"/>
        <v/>
      </c>
      <c r="BS202" s="2" t="str">
        <f t="shared" si="191"/>
        <v/>
      </c>
      <c r="BT202" s="2" t="str">
        <f t="shared" si="192"/>
        <v/>
      </c>
      <c r="BU202" s="2" t="str">
        <f t="shared" si="193"/>
        <v/>
      </c>
      <c r="BV202" s="2" t="str">
        <f t="shared" si="194"/>
        <v/>
      </c>
      <c r="BW202" s="2" t="str">
        <f t="shared" si="195"/>
        <v/>
      </c>
      <c r="BX202" s="2" t="str">
        <f t="shared" si="196"/>
        <v/>
      </c>
      <c r="BY202" s="2" t="str">
        <f t="shared" si="197"/>
        <v/>
      </c>
      <c r="BZ202" s="2" t="str">
        <f t="shared" si="198"/>
        <v/>
      </c>
      <c r="CA202" s="2" t="str">
        <f t="shared" si="199"/>
        <v/>
      </c>
      <c r="CB202" s="2" t="str">
        <f t="shared" si="200"/>
        <v/>
      </c>
      <c r="CC202" s="2" t="str">
        <f t="shared" si="201"/>
        <v/>
      </c>
      <c r="CE202" s="2" t="str">
        <f t="shared" si="248"/>
        <v/>
      </c>
      <c r="CF202" s="2" t="str">
        <f t="shared" si="248"/>
        <v/>
      </c>
      <c r="CG202" s="2" t="str">
        <f t="shared" si="248"/>
        <v/>
      </c>
      <c r="CH202" s="2" t="str">
        <f t="shared" si="248"/>
        <v/>
      </c>
      <c r="CI202" s="2" t="str">
        <f t="shared" si="248"/>
        <v/>
      </c>
      <c r="CJ202" s="2" t="str">
        <f t="shared" si="248"/>
        <v/>
      </c>
      <c r="CK202" s="2" t="str">
        <f t="shared" si="248"/>
        <v/>
      </c>
      <c r="CL202" s="2" t="str">
        <f t="shared" si="248"/>
        <v/>
      </c>
      <c r="CM202" s="2" t="str">
        <f t="shared" si="248"/>
        <v/>
      </c>
      <c r="CN202" s="2" t="str">
        <f t="shared" si="248"/>
        <v/>
      </c>
      <c r="CO202" s="2" t="str">
        <f t="shared" si="248"/>
        <v/>
      </c>
      <c r="CP202" s="2" t="str">
        <f t="shared" si="248"/>
        <v/>
      </c>
      <c r="CQ202" s="2" t="str">
        <f t="shared" si="248"/>
        <v/>
      </c>
      <c r="CR202" s="2" t="str">
        <f t="shared" si="248"/>
        <v/>
      </c>
      <c r="CS202" s="2" t="str">
        <f t="shared" si="248"/>
        <v/>
      </c>
      <c r="CU202" s="2" t="str">
        <f t="shared" si="202"/>
        <v/>
      </c>
      <c r="CV202" s="2">
        <f t="shared" si="203"/>
        <v>56</v>
      </c>
      <c r="CW202" s="2">
        <f t="shared" si="204"/>
        <v>53</v>
      </c>
      <c r="CX202" s="2">
        <f t="shared" si="205"/>
        <v>54.076999999999998</v>
      </c>
      <c r="CY202" s="2">
        <f t="shared" si="206"/>
        <v>56.462000000000003</v>
      </c>
      <c r="CZ202" s="2">
        <f t="shared" si="207"/>
        <v>53.103000000000002</v>
      </c>
      <c r="DA202" s="2">
        <f t="shared" si="208"/>
        <v>51.634</v>
      </c>
      <c r="DB202" s="2">
        <f t="shared" si="209"/>
        <v>53.829000000000001</v>
      </c>
      <c r="DC202" s="2">
        <f t="shared" si="210"/>
        <v>53.658999999999999</v>
      </c>
      <c r="DD202" s="2">
        <f t="shared" si="211"/>
        <v>56.78</v>
      </c>
      <c r="DE202" s="2">
        <f t="shared" si="212"/>
        <v>56.707000000000001</v>
      </c>
      <c r="DF202" s="2">
        <f t="shared" si="213"/>
        <v>57.268000000000001</v>
      </c>
      <c r="DG202" s="2">
        <f t="shared" si="214"/>
        <v>59.805</v>
      </c>
      <c r="DH202" s="2" t="str">
        <f t="shared" si="215"/>
        <v/>
      </c>
      <c r="DI202" s="2" t="str">
        <f t="shared" si="216"/>
        <v/>
      </c>
      <c r="DK202" s="2">
        <f t="shared" si="256"/>
        <v>183.19226174089067</v>
      </c>
      <c r="DL202" s="2">
        <f t="shared" si="256"/>
        <v>101.75381078224099</v>
      </c>
      <c r="DM202" s="2">
        <f t="shared" si="256"/>
        <v>122.17499999999998</v>
      </c>
      <c r="DN202" s="2">
        <f t="shared" si="256"/>
        <v>105.01462790697674</v>
      </c>
      <c r="DO202" s="2">
        <f t="shared" si="256"/>
        <v>107.834043216379</v>
      </c>
      <c r="DP202" s="2">
        <f t="shared" si="256"/>
        <v>85.329697674418611</v>
      </c>
      <c r="DQ202" s="2">
        <f t="shared" si="256"/>
        <v>98.907998036846863</v>
      </c>
      <c r="DR202" s="2">
        <f t="shared" si="256"/>
        <v>95.512252290345288</v>
      </c>
      <c r="DS202" s="2">
        <f t="shared" si="256"/>
        <v>121.1941254901961</v>
      </c>
      <c r="DT202" s="2">
        <f t="shared" si="256"/>
        <v>96.938061166429605</v>
      </c>
      <c r="DU202" s="2">
        <f t="shared" si="256"/>
        <v>115.91645863697704</v>
      </c>
      <c r="DV202" s="2">
        <f t="shared" si="256"/>
        <v>126.83610731707317</v>
      </c>
      <c r="DW202" s="2">
        <f t="shared" si="256"/>
        <v>107.1197241014799</v>
      </c>
      <c r="DX202" s="2">
        <f t="shared" si="256"/>
        <v>81.227555673009121</v>
      </c>
      <c r="DY202" s="2">
        <f t="shared" si="256"/>
        <v>114.37161319073083</v>
      </c>
      <c r="EA202" s="2">
        <f t="shared" si="245"/>
        <v>54.500340659340637</v>
      </c>
      <c r="EB202" s="2">
        <f t="shared" si="245"/>
        <v>51.643557049463432</v>
      </c>
      <c r="EC202" s="2">
        <f t="shared" si="245"/>
        <v>50.819047619047616</v>
      </c>
      <c r="ED202" s="2">
        <f t="shared" si="245"/>
        <v>48.809272911608097</v>
      </c>
      <c r="EE202" s="2">
        <f t="shared" si="245"/>
        <v>53.537766477916179</v>
      </c>
      <c r="EF202" s="2">
        <f t="shared" si="244"/>
        <v>51.565131396287342</v>
      </c>
      <c r="EG202" s="2">
        <f t="shared" si="244"/>
        <v>49.57532980851672</v>
      </c>
      <c r="EH202" s="2">
        <f t="shared" si="244"/>
        <v>52.297350826624246</v>
      </c>
      <c r="EI202" s="2">
        <f t="shared" si="244"/>
        <v>48.445670733379018</v>
      </c>
      <c r="EJ202" s="2">
        <f t="shared" si="244"/>
        <v>50.233901916560669</v>
      </c>
      <c r="EK202" s="2">
        <f t="shared" si="244"/>
        <v>55.593759247475781</v>
      </c>
      <c r="EL202" s="2">
        <f t="shared" si="184"/>
        <v>58.005451070336377</v>
      </c>
      <c r="EM202" s="2">
        <f t="shared" si="184"/>
        <v>60.481971251762495</v>
      </c>
      <c r="EN202" s="2">
        <f t="shared" si="184"/>
        <v>59.04343696205602</v>
      </c>
      <c r="EO202" s="2">
        <f t="shared" si="184"/>
        <v>63.319023810499573</v>
      </c>
      <c r="EQ202" s="2">
        <f t="shared" si="257"/>
        <v>62.29789199972727</v>
      </c>
      <c r="ER202" s="2">
        <f t="shared" si="257"/>
        <v>56.351708576718934</v>
      </c>
      <c r="ES202" s="2">
        <f t="shared" si="257"/>
        <v>53.767166491808922</v>
      </c>
      <c r="ET202" s="2">
        <f t="shared" si="257"/>
        <v>54.700781826193321</v>
      </c>
      <c r="EU202" s="2">
        <f t="shared" si="257"/>
        <v>55.923727948343519</v>
      </c>
      <c r="EV202" s="2">
        <f t="shared" si="257"/>
        <v>53.651324843681763</v>
      </c>
      <c r="EW202" s="2">
        <f t="shared" si="257"/>
        <v>52.60203864181986</v>
      </c>
      <c r="EX202" s="2">
        <f t="shared" si="257"/>
        <v>55.042041170563735</v>
      </c>
      <c r="EY202" s="2">
        <f t="shared" si="257"/>
        <v>53.29717140122213</v>
      </c>
      <c r="EZ202" s="2">
        <f t="shared" si="257"/>
        <v>56.03835931964754</v>
      </c>
      <c r="FA202" s="2">
        <f t="shared" si="257"/>
        <v>57.789722399221482</v>
      </c>
      <c r="FB202" s="2">
        <f t="shared" si="257"/>
        <v>58.704707407407412</v>
      </c>
      <c r="FC202" s="2">
        <f t="shared" si="257"/>
        <v>61.469503197484627</v>
      </c>
      <c r="FD202" s="2">
        <f t="shared" si="257"/>
        <v>58.531224243219214</v>
      </c>
      <c r="FE202" s="2">
        <f t="shared" si="257"/>
        <v>63.668485902312916</v>
      </c>
      <c r="FG202" s="2">
        <f t="shared" si="258"/>
        <v>0.99999316892359214</v>
      </c>
      <c r="FH202" s="2">
        <f t="shared" si="258"/>
        <v>0.99999427547233899</v>
      </c>
      <c r="FI202" s="2">
        <f t="shared" si="258"/>
        <v>0.99999481978047711</v>
      </c>
      <c r="FJ202" s="2">
        <f t="shared" si="258"/>
        <v>0.99999447926753138</v>
      </c>
      <c r="FK202" s="2">
        <f t="shared" si="258"/>
        <v>0.99999518748282445</v>
      </c>
      <c r="FL202" s="2">
        <f t="shared" si="258"/>
        <v>0.9999947783401506</v>
      </c>
      <c r="FM202" s="2">
        <f t="shared" si="258"/>
        <v>0.99999426092929722</v>
      </c>
      <c r="FN202" s="2">
        <f t="shared" si="258"/>
        <v>0.99999368081325135</v>
      </c>
      <c r="FO202" s="2">
        <f t="shared" si="258"/>
        <v>0.99999157496011459</v>
      </c>
      <c r="FP202" s="2">
        <f t="shared" si="258"/>
        <v>0.99999266677040677</v>
      </c>
      <c r="FQ202" s="2">
        <f t="shared" si="258"/>
        <v>0.99999315823695123</v>
      </c>
      <c r="FR202" s="2">
        <f t="shared" si="258"/>
        <v>0.99999325468496203</v>
      </c>
      <c r="FS202" s="2">
        <f t="shared" si="258"/>
        <v>0.99999393134459313</v>
      </c>
      <c r="FT202" s="2">
        <f t="shared" si="258"/>
        <v>0.99999372007525189</v>
      </c>
      <c r="FU202" s="2">
        <f t="shared" si="258"/>
        <v>0.99999132014412839</v>
      </c>
      <c r="FW202" s="2">
        <f t="shared" si="249"/>
        <v>0.85884192023356054</v>
      </c>
      <c r="FX202" s="2">
        <f t="shared" si="249"/>
        <v>0.87358334364869639</v>
      </c>
      <c r="FY202" s="2">
        <f t="shared" si="249"/>
        <v>0.89948179368193615</v>
      </c>
      <c r="FZ202" s="2">
        <f t="shared" si="249"/>
        <v>0.89414044834686335</v>
      </c>
      <c r="GA202" s="2">
        <f t="shared" si="249"/>
        <v>0.89749209054590962</v>
      </c>
      <c r="GB202" s="2">
        <f t="shared" si="249"/>
        <v>0.91720946561487426</v>
      </c>
      <c r="GC202" s="2">
        <f t="shared" si="249"/>
        <v>0.9090220768421341</v>
      </c>
      <c r="GD202" s="2">
        <f t="shared" si="249"/>
        <v>0.90408504496315056</v>
      </c>
      <c r="GE202" s="2">
        <f t="shared" si="249"/>
        <v>0.91649127682242859</v>
      </c>
      <c r="GF202" s="2">
        <f t="shared" si="249"/>
        <v>0.91195533744837698</v>
      </c>
      <c r="GG202" s="2">
        <f t="shared" si="249"/>
        <v>0.9128630150396333</v>
      </c>
      <c r="GH202" s="2">
        <f t="shared" si="249"/>
        <v>0.8859046167979493</v>
      </c>
      <c r="GI202" s="2">
        <f t="shared" si="249"/>
        <v>0.86319311139679</v>
      </c>
      <c r="GJ202" s="2">
        <f t="shared" si="249"/>
        <v>0.80406520307513019</v>
      </c>
      <c r="GK202" s="2">
        <f t="shared" si="249"/>
        <v>0.80107450822645088</v>
      </c>
      <c r="GM202" s="86">
        <f t="shared" si="250"/>
        <v>0</v>
      </c>
      <c r="GN202" s="86">
        <f t="shared" si="250"/>
        <v>1.002170533665845E-285</v>
      </c>
      <c r="GO202" s="86">
        <f t="shared" si="250"/>
        <v>9.3088694136851588E-306</v>
      </c>
      <c r="GP202" s="86">
        <f t="shared" si="250"/>
        <v>0</v>
      </c>
      <c r="GQ202" s="86">
        <f t="shared" si="250"/>
        <v>0</v>
      </c>
      <c r="GR202" s="86">
        <f t="shared" si="250"/>
        <v>1.220292773106568E-272</v>
      </c>
      <c r="GS202" s="86">
        <f t="shared" si="250"/>
        <v>1.8211970260955644E-278</v>
      </c>
      <c r="GT202" s="86">
        <f t="shared" si="250"/>
        <v>0</v>
      </c>
      <c r="GU202" s="86">
        <f t="shared" si="250"/>
        <v>0</v>
      </c>
      <c r="GV202" s="86">
        <f t="shared" si="250"/>
        <v>0</v>
      </c>
      <c r="GW202" s="86">
        <f t="shared" si="250"/>
        <v>0</v>
      </c>
      <c r="GX202" s="86">
        <f t="shared" si="250"/>
        <v>0</v>
      </c>
      <c r="GY202" s="86">
        <f t="shared" si="250"/>
        <v>4.5628360105592205E-229</v>
      </c>
      <c r="GZ202" s="86">
        <f t="shared" si="250"/>
        <v>1.5394813104792613E-227</v>
      </c>
      <c r="HA202" s="86">
        <f t="shared" si="250"/>
        <v>0</v>
      </c>
      <c r="HC202" s="86">
        <f t="shared" si="186"/>
        <v>4.2895385096728259E-190</v>
      </c>
      <c r="HD202" s="86">
        <f t="shared" si="186"/>
        <v>7.3398787763566808E-183</v>
      </c>
      <c r="HE202" s="86">
        <f t="shared" si="186"/>
        <v>1.1512545668226168E-185</v>
      </c>
      <c r="HF202" s="86">
        <f t="shared" si="186"/>
        <v>0</v>
      </c>
      <c r="HG202" s="86">
        <f t="shared" si="186"/>
        <v>0</v>
      </c>
      <c r="HH202" s="86">
        <f t="shared" si="186"/>
        <v>3.1050799420662184E-266</v>
      </c>
      <c r="HI202" s="86">
        <f t="shared" si="246"/>
        <v>1.8562947382024938E-269</v>
      </c>
      <c r="HJ202" s="86">
        <f t="shared" si="246"/>
        <v>9.7229502906615232E-291</v>
      </c>
      <c r="HK202" s="86">
        <f t="shared" si="246"/>
        <v>0</v>
      </c>
      <c r="HL202" s="86">
        <f t="shared" si="246"/>
        <v>0</v>
      </c>
      <c r="HM202" s="86">
        <f t="shared" si="246"/>
        <v>0</v>
      </c>
      <c r="HN202" s="86">
        <f t="shared" si="246"/>
        <v>0</v>
      </c>
      <c r="HO202" s="86">
        <f t="shared" si="231"/>
        <v>3.5534774056247247E-130</v>
      </c>
      <c r="HP202" s="86">
        <f t="shared" si="231"/>
        <v>6.1301271428163743E-129</v>
      </c>
      <c r="HQ202" s="86">
        <f t="shared" si="231"/>
        <v>2.1417161751514903E-178</v>
      </c>
      <c r="HS202" s="86">
        <f t="shared" si="251"/>
        <v>2.1490290305741635E-39</v>
      </c>
      <c r="HT202" s="86">
        <f t="shared" si="251"/>
        <v>5.1709155558737605E-61</v>
      </c>
      <c r="HU202" s="86">
        <f t="shared" si="251"/>
        <v>1.0015973957126479E-67</v>
      </c>
      <c r="HV202" s="86">
        <f t="shared" si="251"/>
        <v>5.2964585210769446E-75</v>
      </c>
      <c r="HW202" s="86">
        <f t="shared" si="251"/>
        <v>5.0937859193378376E-69</v>
      </c>
      <c r="HX202" s="86">
        <f t="shared" si="251"/>
        <v>4.7314565157976352E-84</v>
      </c>
      <c r="HY202" s="86">
        <f t="shared" si="251"/>
        <v>1.000505133037937E-71</v>
      </c>
      <c r="HZ202" s="86">
        <f t="shared" si="251"/>
        <v>5.3402257102062E-66</v>
      </c>
      <c r="IA202" s="86">
        <f t="shared" si="251"/>
        <v>3.7461239706800381E-95</v>
      </c>
      <c r="IB202" s="86">
        <f t="shared" si="251"/>
        <v>3.4189793743119365E-99</v>
      </c>
      <c r="IC202" s="86">
        <f t="shared" si="251"/>
        <v>1.2155118742865468E-93</v>
      </c>
      <c r="ID202" s="86">
        <f t="shared" si="251"/>
        <v>1.4716274684920491E-80</v>
      </c>
      <c r="IE202" s="86">
        <f t="shared" si="251"/>
        <v>5.7994549663283916E-58</v>
      </c>
      <c r="IF202" s="86">
        <f t="shared" si="251"/>
        <v>8.5990519453333699E-26</v>
      </c>
      <c r="IG202" s="86">
        <f t="shared" si="251"/>
        <v>2.7736013814197388E-26</v>
      </c>
      <c r="II202" s="86">
        <f t="shared" si="252"/>
        <v>1.7900666230661343E-2</v>
      </c>
      <c r="IJ202" s="86">
        <f t="shared" si="252"/>
        <v>1.8096232104286485E-3</v>
      </c>
      <c r="IK202" s="86">
        <f t="shared" si="252"/>
        <v>4.0484262769017852E-4</v>
      </c>
      <c r="IL202" s="86">
        <f t="shared" si="252"/>
        <v>2.5259909178584314E-4</v>
      </c>
      <c r="IM202" s="86">
        <f t="shared" si="252"/>
        <v>4.8048587748736039E-4</v>
      </c>
      <c r="IN202" s="86">
        <f t="shared" si="252"/>
        <v>3.2372135126633123E-5</v>
      </c>
      <c r="IO202" s="86">
        <f t="shared" si="252"/>
        <v>2.6299891366742873E-4</v>
      </c>
      <c r="IP202" s="86">
        <f t="shared" si="252"/>
        <v>5.2884745466446313E-4</v>
      </c>
      <c r="IQ202" s="86">
        <f t="shared" si="252"/>
        <v>1.3635837649965794E-5</v>
      </c>
      <c r="IR202" s="86">
        <f t="shared" si="252"/>
        <v>1.4174195388465691E-5</v>
      </c>
      <c r="IS202" s="86">
        <f t="shared" si="252"/>
        <v>1.2873981977059695E-5</v>
      </c>
      <c r="IT202" s="86">
        <f t="shared" si="252"/>
        <v>2.7926024658044024E-4</v>
      </c>
      <c r="IU202" s="86">
        <f t="shared" si="252"/>
        <v>3.4386007768954581E-3</v>
      </c>
      <c r="IV202" s="86">
        <f t="shared" si="252"/>
        <v>2.9343950811112032E-2</v>
      </c>
      <c r="IW202" s="86">
        <f t="shared" si="252"/>
        <v>3.1553242611685031E-2</v>
      </c>
      <c r="IY202" s="86">
        <f t="shared" si="253"/>
        <v>1.7900666230661343E-2</v>
      </c>
      <c r="IZ202" s="86">
        <f t="shared" si="253"/>
        <v>1.8096232104286485E-3</v>
      </c>
      <c r="JA202" s="86">
        <f t="shared" si="253"/>
        <v>4.0484262769017852E-4</v>
      </c>
      <c r="JB202" s="86">
        <f t="shared" si="253"/>
        <v>2.5259909178584314E-4</v>
      </c>
      <c r="JC202" s="86">
        <f t="shared" si="253"/>
        <v>4.8048587748736039E-4</v>
      </c>
      <c r="JD202" s="86">
        <f t="shared" si="253"/>
        <v>3.2372135126633123E-5</v>
      </c>
      <c r="JE202" s="86">
        <f t="shared" si="253"/>
        <v>2.6299891366742873E-4</v>
      </c>
      <c r="JF202" s="86">
        <f t="shared" si="253"/>
        <v>5.2884745466446313E-4</v>
      </c>
      <c r="JG202" s="86">
        <f t="shared" si="253"/>
        <v>1.3635837649965794E-5</v>
      </c>
      <c r="JH202" s="86">
        <f t="shared" si="253"/>
        <v>1.4174195388465691E-5</v>
      </c>
      <c r="JI202" s="86">
        <f t="shared" si="253"/>
        <v>1.2873981977059695E-5</v>
      </c>
      <c r="JJ202" s="86">
        <f t="shared" si="253"/>
        <v>2.7926024658044024E-4</v>
      </c>
      <c r="JK202" s="86">
        <f t="shared" si="253"/>
        <v>3.4386007768954581E-3</v>
      </c>
      <c r="JL202" s="86">
        <f t="shared" si="253"/>
        <v>2.9343950811112032E-2</v>
      </c>
      <c r="JM202" s="86">
        <f t="shared" si="253"/>
        <v>3.1553242611685031E-2</v>
      </c>
    </row>
    <row r="203" spans="2:273" x14ac:dyDescent="0.25">
      <c r="B203" s="2">
        <v>176</v>
      </c>
      <c r="C203" s="37">
        <v>60.363999999999997</v>
      </c>
      <c r="D203" s="37">
        <v>55.436</v>
      </c>
      <c r="E203" s="37">
        <v>54.875</v>
      </c>
      <c r="F203" s="37">
        <v>53.615000000000002</v>
      </c>
      <c r="G203" s="37">
        <v>55.744</v>
      </c>
      <c r="H203" s="37">
        <v>52.896999999999998</v>
      </c>
      <c r="I203" s="37">
        <v>52.195</v>
      </c>
      <c r="J203" s="37">
        <v>53.39</v>
      </c>
      <c r="K203" s="37">
        <v>53.097999999999999</v>
      </c>
      <c r="L203" s="37">
        <v>54.878</v>
      </c>
      <c r="M203" s="37">
        <v>56</v>
      </c>
      <c r="N203" s="37">
        <v>57.78</v>
      </c>
      <c r="O203" s="37">
        <v>60.902000000000001</v>
      </c>
      <c r="P203" s="37">
        <v>58.026000000000003</v>
      </c>
      <c r="Q203" s="37">
        <v>60.924999999999997</v>
      </c>
      <c r="S203" s="4">
        <f t="shared" si="254"/>
        <v>61.046467017599205</v>
      </c>
      <c r="T203" s="4">
        <f t="shared" si="254"/>
        <v>55.673250267306862</v>
      </c>
      <c r="U203" s="4">
        <f t="shared" si="254"/>
        <v>53.393575112630792</v>
      </c>
      <c r="V203" s="4">
        <f t="shared" si="254"/>
        <v>53.988900037595727</v>
      </c>
      <c r="W203" s="4">
        <f t="shared" si="254"/>
        <v>55.620216166900292</v>
      </c>
      <c r="X203" s="4">
        <f t="shared" si="254"/>
        <v>53.377363134676592</v>
      </c>
      <c r="Y203" s="4">
        <f t="shared" si="254"/>
        <v>52.226032972048351</v>
      </c>
      <c r="Z203" s="4">
        <f t="shared" si="254"/>
        <v>54.709324815785386</v>
      </c>
      <c r="AA203" s="4">
        <f t="shared" si="254"/>
        <v>52.79088080473398</v>
      </c>
      <c r="AB203" s="4">
        <f t="shared" si="254"/>
        <v>55.500943892708605</v>
      </c>
      <c r="AC203" s="4">
        <f t="shared" si="254"/>
        <v>57.519664840529259</v>
      </c>
      <c r="AD203" s="4">
        <f t="shared" si="254"/>
        <v>58.541784608865555</v>
      </c>
      <c r="AE203" s="4">
        <f t="shared" si="254"/>
        <v>61.274222511409967</v>
      </c>
      <c r="AF203" s="4">
        <f t="shared" si="254"/>
        <v>58.542446475429465</v>
      </c>
      <c r="AG203" s="4">
        <f t="shared" si="254"/>
        <v>63.403139260156699</v>
      </c>
      <c r="AI203" s="4">
        <f t="shared" si="255"/>
        <v>-0.68246701759920825</v>
      </c>
      <c r="AJ203" s="4">
        <f t="shared" si="255"/>
        <v>-0.23725026730686238</v>
      </c>
      <c r="AK203" s="4">
        <f t="shared" si="255"/>
        <v>1.481424887369208</v>
      </c>
      <c r="AL203" s="4">
        <f t="shared" si="255"/>
        <v>-0.37390003759572465</v>
      </c>
      <c r="AM203" s="4">
        <f t="shared" si="255"/>
        <v>0.12378383309970786</v>
      </c>
      <c r="AN203" s="4">
        <f t="shared" si="255"/>
        <v>-0.48036313467659397</v>
      </c>
      <c r="AO203" s="4">
        <f t="shared" si="255"/>
        <v>-3.1032972048350871E-2</v>
      </c>
      <c r="AP203" s="4">
        <f t="shared" si="255"/>
        <v>-1.3193248157853859</v>
      </c>
      <c r="AQ203" s="4">
        <f t="shared" si="255"/>
        <v>0.30711919526601861</v>
      </c>
      <c r="AR203" s="4">
        <f t="shared" si="255"/>
        <v>-0.62294389270860506</v>
      </c>
      <c r="AS203" s="4">
        <f t="shared" si="255"/>
        <v>-1.5196648405292592</v>
      </c>
      <c r="AT203" s="4">
        <f t="shared" si="255"/>
        <v>-0.76178460886555399</v>
      </c>
      <c r="AU203" s="4">
        <f t="shared" si="255"/>
        <v>-0.37222251140996576</v>
      </c>
      <c r="AV203" s="4">
        <f t="shared" si="255"/>
        <v>-0.51644647542946132</v>
      </c>
      <c r="AW203" s="4">
        <f t="shared" si="255"/>
        <v>-2.4781392601567021</v>
      </c>
      <c r="AY203" s="2">
        <f t="shared" si="247"/>
        <v>61.046467017599205</v>
      </c>
      <c r="AZ203" s="2">
        <f t="shared" si="247"/>
        <v>55.673248928671995</v>
      </c>
      <c r="BA203" s="2">
        <f t="shared" si="247"/>
        <v>53.393575064940613</v>
      </c>
      <c r="BB203" s="2">
        <f t="shared" si="247"/>
        <v>53.988900021434837</v>
      </c>
      <c r="BC203" s="2">
        <f t="shared" si="247"/>
        <v>55.620216034289236</v>
      </c>
      <c r="BD203" s="2">
        <f t="shared" si="247"/>
        <v>53.377363134531159</v>
      </c>
      <c r="BE203" s="2">
        <f t="shared" si="247"/>
        <v>52.226032927414103</v>
      </c>
      <c r="BF203" s="2">
        <f t="shared" si="247"/>
        <v>54.70932464037103</v>
      </c>
      <c r="BG203" s="2">
        <f t="shared" si="247"/>
        <v>52.790880804676739</v>
      </c>
      <c r="BH203" s="2">
        <f t="shared" si="247"/>
        <v>55.500943892630396</v>
      </c>
      <c r="BI203" s="2">
        <f t="shared" si="247"/>
        <v>57.519664840489646</v>
      </c>
      <c r="BJ203" s="2">
        <f t="shared" si="247"/>
        <v>58.541784551105359</v>
      </c>
      <c r="BK203" s="2">
        <f t="shared" si="247"/>
        <v>61.27419721928527</v>
      </c>
      <c r="BL203" s="2">
        <f t="shared" si="247"/>
        <v>58.532694352868823</v>
      </c>
      <c r="BM203" s="2">
        <f t="shared" si="247"/>
        <v>63.377174987997563</v>
      </c>
      <c r="BO203" s="2" t="str">
        <f t="shared" si="187"/>
        <v/>
      </c>
      <c r="BP203" s="2" t="str">
        <f t="shared" si="188"/>
        <v/>
      </c>
      <c r="BQ203" s="2" t="str">
        <f t="shared" si="189"/>
        <v/>
      </c>
      <c r="BR203" s="2" t="str">
        <f t="shared" si="190"/>
        <v/>
      </c>
      <c r="BS203" s="2" t="str">
        <f t="shared" si="191"/>
        <v/>
      </c>
      <c r="BT203" s="2" t="str">
        <f t="shared" si="192"/>
        <v/>
      </c>
      <c r="BU203" s="2" t="str">
        <f t="shared" si="193"/>
        <v/>
      </c>
      <c r="BV203" s="2" t="str">
        <f t="shared" si="194"/>
        <v/>
      </c>
      <c r="BW203" s="2" t="str">
        <f t="shared" si="195"/>
        <v/>
      </c>
      <c r="BX203" s="2" t="str">
        <f t="shared" si="196"/>
        <v/>
      </c>
      <c r="BY203" s="2" t="str">
        <f t="shared" si="197"/>
        <v/>
      </c>
      <c r="BZ203" s="2" t="str">
        <f t="shared" si="198"/>
        <v/>
      </c>
      <c r="CA203" s="2" t="str">
        <f t="shared" si="199"/>
        <v/>
      </c>
      <c r="CB203" s="2" t="str">
        <f t="shared" si="200"/>
        <v/>
      </c>
      <c r="CC203" s="2" t="str">
        <f t="shared" si="201"/>
        <v/>
      </c>
      <c r="CE203" s="2" t="str">
        <f t="shared" si="248"/>
        <v/>
      </c>
      <c r="CF203" s="2" t="str">
        <f t="shared" si="248"/>
        <v/>
      </c>
      <c r="CG203" s="2" t="str">
        <f t="shared" si="248"/>
        <v/>
      </c>
      <c r="CH203" s="2" t="str">
        <f t="shared" si="248"/>
        <v/>
      </c>
      <c r="CI203" s="2" t="str">
        <f t="shared" si="248"/>
        <v/>
      </c>
      <c r="CJ203" s="2" t="str">
        <f t="shared" si="248"/>
        <v/>
      </c>
      <c r="CK203" s="2" t="str">
        <f t="shared" si="248"/>
        <v/>
      </c>
      <c r="CL203" s="2" t="str">
        <f t="shared" si="248"/>
        <v/>
      </c>
      <c r="CM203" s="2" t="str">
        <f t="shared" si="248"/>
        <v/>
      </c>
      <c r="CN203" s="2" t="str">
        <f t="shared" si="248"/>
        <v/>
      </c>
      <c r="CO203" s="2" t="str">
        <f t="shared" si="248"/>
        <v/>
      </c>
      <c r="CP203" s="2" t="str">
        <f t="shared" si="248"/>
        <v/>
      </c>
      <c r="CQ203" s="2" t="str">
        <f t="shared" si="248"/>
        <v/>
      </c>
      <c r="CR203" s="2" t="str">
        <f t="shared" si="248"/>
        <v/>
      </c>
      <c r="CS203" s="2" t="str">
        <f t="shared" si="248"/>
        <v/>
      </c>
      <c r="CU203" s="2" t="str">
        <f t="shared" si="202"/>
        <v/>
      </c>
      <c r="CV203" s="2">
        <f t="shared" si="203"/>
        <v>55.436</v>
      </c>
      <c r="CW203" s="2">
        <f t="shared" si="204"/>
        <v>54.875</v>
      </c>
      <c r="CX203" s="2">
        <f t="shared" si="205"/>
        <v>53.615000000000002</v>
      </c>
      <c r="CY203" s="2">
        <f t="shared" si="206"/>
        <v>55.744</v>
      </c>
      <c r="CZ203" s="2">
        <f t="shared" si="207"/>
        <v>52.896999999999998</v>
      </c>
      <c r="DA203" s="2">
        <f t="shared" si="208"/>
        <v>52.195</v>
      </c>
      <c r="DB203" s="2">
        <f t="shared" si="209"/>
        <v>53.39</v>
      </c>
      <c r="DC203" s="2">
        <f t="shared" si="210"/>
        <v>53.097999999999999</v>
      </c>
      <c r="DD203" s="2">
        <f t="shared" si="211"/>
        <v>54.878</v>
      </c>
      <c r="DE203" s="2">
        <f t="shared" si="212"/>
        <v>56</v>
      </c>
      <c r="DF203" s="2">
        <f t="shared" si="213"/>
        <v>57.78</v>
      </c>
      <c r="DG203" s="2">
        <f t="shared" si="214"/>
        <v>60.902000000000001</v>
      </c>
      <c r="DH203" s="2" t="str">
        <f t="shared" si="215"/>
        <v/>
      </c>
      <c r="DI203" s="2" t="str">
        <f t="shared" si="216"/>
        <v/>
      </c>
      <c r="DK203" s="2">
        <f t="shared" si="256"/>
        <v>183.81560526315789</v>
      </c>
      <c r="DL203" s="2">
        <f t="shared" si="256"/>
        <v>101.91500528541224</v>
      </c>
      <c r="DM203" s="2">
        <f t="shared" si="256"/>
        <v>122.46630927212321</v>
      </c>
      <c r="DN203" s="2">
        <f t="shared" si="256"/>
        <v>105.19319933554817</v>
      </c>
      <c r="DO203" s="2">
        <f t="shared" si="256"/>
        <v>108.03542568133322</v>
      </c>
      <c r="DP203" s="2">
        <f t="shared" si="256"/>
        <v>85.37828420416794</v>
      </c>
      <c r="DQ203" s="2">
        <f t="shared" si="256"/>
        <v>99.039790697674391</v>
      </c>
      <c r="DR203" s="2">
        <f t="shared" si="256"/>
        <v>95.600620859760369</v>
      </c>
      <c r="DS203" s="2">
        <f t="shared" si="256"/>
        <v>121.48356694677872</v>
      </c>
      <c r="DT203" s="2">
        <f t="shared" si="256"/>
        <v>97.057672356567124</v>
      </c>
      <c r="DU203" s="2">
        <f t="shared" si="256"/>
        <v>116.17329892037786</v>
      </c>
      <c r="DV203" s="2">
        <f t="shared" si="256"/>
        <v>127.1681700750469</v>
      </c>
      <c r="DW203" s="2">
        <f t="shared" si="256"/>
        <v>107.28113953488372</v>
      </c>
      <c r="DX203" s="2">
        <f t="shared" si="256"/>
        <v>81.261862297392497</v>
      </c>
      <c r="DY203" s="2">
        <f t="shared" si="256"/>
        <v>114.57137923351158</v>
      </c>
      <c r="EA203" s="2">
        <f t="shared" si="245"/>
        <v>54.170138461538443</v>
      </c>
      <c r="EB203" s="2">
        <f t="shared" si="245"/>
        <v>51.450513506845937</v>
      </c>
      <c r="EC203" s="2">
        <f t="shared" si="245"/>
        <v>50.677990851513016</v>
      </c>
      <c r="ED203" s="2">
        <f t="shared" si="245"/>
        <v>48.592712451544202</v>
      </c>
      <c r="EE203" s="2">
        <f t="shared" si="245"/>
        <v>53.4283463605477</v>
      </c>
      <c r="EF203" s="2">
        <f t="shared" si="244"/>
        <v>51.420431154156589</v>
      </c>
      <c r="EG203" s="2">
        <f t="shared" si="244"/>
        <v>49.411111060302943</v>
      </c>
      <c r="EH203" s="2">
        <f t="shared" si="244"/>
        <v>52.170401550541683</v>
      </c>
      <c r="EI203" s="2">
        <f t="shared" si="244"/>
        <v>48.24590191912268</v>
      </c>
      <c r="EJ203" s="2">
        <f t="shared" si="244"/>
        <v>50.089761418661084</v>
      </c>
      <c r="EK203" s="2">
        <f t="shared" si="244"/>
        <v>55.468927689001475</v>
      </c>
      <c r="EL203" s="2">
        <f t="shared" si="184"/>
        <v>57.90524748798601</v>
      </c>
      <c r="EM203" s="2">
        <f t="shared" si="184"/>
        <v>60.396131991226696</v>
      </c>
      <c r="EN203" s="2">
        <f t="shared" si="184"/>
        <v>58.957720814644212</v>
      </c>
      <c r="EO203" s="2">
        <f t="shared" si="184"/>
        <v>63.087236178845131</v>
      </c>
      <c r="EQ203" s="2">
        <f t="shared" si="257"/>
        <v>62.076278245732539</v>
      </c>
      <c r="ER203" s="2">
        <f t="shared" si="257"/>
        <v>56.230256827532358</v>
      </c>
      <c r="ES203" s="2">
        <f t="shared" si="257"/>
        <v>53.669969182989433</v>
      </c>
      <c r="ET203" s="2">
        <f t="shared" si="257"/>
        <v>54.571239091960976</v>
      </c>
      <c r="EU203" s="2">
        <f t="shared" si="257"/>
        <v>55.848270089644323</v>
      </c>
      <c r="EV203" s="2">
        <f t="shared" si="257"/>
        <v>53.538285269006415</v>
      </c>
      <c r="EW203" s="2">
        <f t="shared" si="257"/>
        <v>52.482687215200905</v>
      </c>
      <c r="EX203" s="2">
        <f t="shared" si="257"/>
        <v>54.954705681016989</v>
      </c>
      <c r="EY203" s="2">
        <f t="shared" si="257"/>
        <v>53.16796120778158</v>
      </c>
      <c r="EZ203" s="2">
        <f t="shared" si="257"/>
        <v>55.977056843755349</v>
      </c>
      <c r="FA203" s="2">
        <f t="shared" si="257"/>
        <v>57.697781321361532</v>
      </c>
      <c r="FB203" s="2">
        <f t="shared" si="257"/>
        <v>58.616074524372401</v>
      </c>
      <c r="FC203" s="2">
        <f t="shared" si="257"/>
        <v>61.400819257609371</v>
      </c>
      <c r="FD203" s="2">
        <f t="shared" si="257"/>
        <v>58.438080757135182</v>
      </c>
      <c r="FE203" s="2">
        <f t="shared" si="257"/>
        <v>63.442338609991566</v>
      </c>
      <c r="FG203" s="2">
        <f t="shared" si="258"/>
        <v>0.99999376998052691</v>
      </c>
      <c r="FH203" s="2">
        <f t="shared" si="258"/>
        <v>0.99999477916609325</v>
      </c>
      <c r="FI203" s="2">
        <f t="shared" si="258"/>
        <v>0.99999527558149137</v>
      </c>
      <c r="FJ203" s="2">
        <f t="shared" si="258"/>
        <v>0.99999496502970164</v>
      </c>
      <c r="FK203" s="2">
        <f t="shared" si="258"/>
        <v>0.99999561093031286</v>
      </c>
      <c r="FL203" s="2">
        <f t="shared" si="258"/>
        <v>0.99999523778742994</v>
      </c>
      <c r="FM203" s="2">
        <f t="shared" si="258"/>
        <v>0.99999476590266811</v>
      </c>
      <c r="FN203" s="2">
        <f t="shared" si="258"/>
        <v>0.99999423682998489</v>
      </c>
      <c r="FO203" s="2">
        <f t="shared" si="258"/>
        <v>0.99999231626660645</v>
      </c>
      <c r="FP203" s="2">
        <f t="shared" si="258"/>
        <v>0.9999933120108081</v>
      </c>
      <c r="FQ203" s="2">
        <f t="shared" si="258"/>
        <v>0.99999376023418285</v>
      </c>
      <c r="FR203" s="2">
        <f t="shared" si="258"/>
        <v>0.9999938481959193</v>
      </c>
      <c r="FS203" s="2">
        <f t="shared" si="258"/>
        <v>0.99999446531753322</v>
      </c>
      <c r="FT203" s="2">
        <f t="shared" si="258"/>
        <v>0.99999427263739471</v>
      </c>
      <c r="FU203" s="2">
        <f t="shared" si="258"/>
        <v>0.99999208387131522</v>
      </c>
      <c r="FW203" s="2">
        <f t="shared" si="249"/>
        <v>0.8696432203264971</v>
      </c>
      <c r="FX203" s="2">
        <f t="shared" si="249"/>
        <v>0.88340977157114409</v>
      </c>
      <c r="FY203" s="2">
        <f t="shared" si="249"/>
        <v>0.90750826194235312</v>
      </c>
      <c r="FZ203" s="2">
        <f t="shared" si="249"/>
        <v>0.90254721817951811</v>
      </c>
      <c r="GA203" s="2">
        <f t="shared" si="249"/>
        <v>0.90566077480596241</v>
      </c>
      <c r="GB203" s="2">
        <f t="shared" si="249"/>
        <v>0.92394006373695547</v>
      </c>
      <c r="GC203" s="2">
        <f t="shared" si="249"/>
        <v>0.91635758445487381</v>
      </c>
      <c r="GD203" s="2">
        <f t="shared" si="249"/>
        <v>0.91177999066441817</v>
      </c>
      <c r="GE203" s="2">
        <f t="shared" si="249"/>
        <v>0.92327537730652365</v>
      </c>
      <c r="GF203" s="2">
        <f t="shared" si="249"/>
        <v>0.91907539241619618</v>
      </c>
      <c r="GG203" s="2">
        <f t="shared" si="249"/>
        <v>0.91991611322478795</v>
      </c>
      <c r="GH203" s="2">
        <f t="shared" si="249"/>
        <v>0.89488854338365531</v>
      </c>
      <c r="GI203" s="2">
        <f t="shared" si="249"/>
        <v>0.87371042094508145</v>
      </c>
      <c r="GJ203" s="2">
        <f t="shared" si="249"/>
        <v>0.81817057699381279</v>
      </c>
      <c r="GK203" s="2">
        <f t="shared" si="249"/>
        <v>0.81534573873810079</v>
      </c>
      <c r="GM203" s="86">
        <f t="shared" si="250"/>
        <v>0</v>
      </c>
      <c r="GN203" s="86">
        <f t="shared" si="250"/>
        <v>6.6365784227394766E-291</v>
      </c>
      <c r="GO203" s="86">
        <f t="shared" si="250"/>
        <v>0</v>
      </c>
      <c r="GP203" s="86">
        <f t="shared" si="250"/>
        <v>0</v>
      </c>
      <c r="GQ203" s="86">
        <f t="shared" si="250"/>
        <v>0</v>
      </c>
      <c r="GR203" s="86">
        <f t="shared" si="250"/>
        <v>1.4844077503994703E-277</v>
      </c>
      <c r="GS203" s="86">
        <f t="shared" si="250"/>
        <v>1.8255072609660465E-283</v>
      </c>
      <c r="GT203" s="86">
        <f t="shared" si="250"/>
        <v>0</v>
      </c>
      <c r="GU203" s="86">
        <f t="shared" si="250"/>
        <v>0</v>
      </c>
      <c r="GV203" s="86">
        <f t="shared" si="250"/>
        <v>0</v>
      </c>
      <c r="GW203" s="86">
        <f t="shared" si="250"/>
        <v>0</v>
      </c>
      <c r="GX203" s="86">
        <f t="shared" si="250"/>
        <v>0</v>
      </c>
      <c r="GY203" s="86">
        <f t="shared" si="250"/>
        <v>3.3172473765059461E-233</v>
      </c>
      <c r="GZ203" s="86">
        <f t="shared" si="250"/>
        <v>1.1555386576304121E-231</v>
      </c>
      <c r="HA203" s="86">
        <f t="shared" si="250"/>
        <v>0</v>
      </c>
      <c r="HC203" s="86">
        <f t="shared" si="186"/>
        <v>1.9801994055286399E-194</v>
      </c>
      <c r="HD203" s="86">
        <f t="shared" si="186"/>
        <v>5.2403349728098546E-187</v>
      </c>
      <c r="HE203" s="86">
        <f t="shared" si="186"/>
        <v>7.6394471520217228E-190</v>
      </c>
      <c r="HF203" s="86">
        <f t="shared" si="186"/>
        <v>0</v>
      </c>
      <c r="HG203" s="86">
        <f t="shared" si="186"/>
        <v>0</v>
      </c>
      <c r="HH203" s="86">
        <f t="shared" si="186"/>
        <v>3.5983555385634742E-272</v>
      </c>
      <c r="HI203" s="86">
        <f t="shared" si="246"/>
        <v>1.9589899737203174E-275</v>
      </c>
      <c r="HJ203" s="86">
        <f t="shared" si="246"/>
        <v>2.9949508352625177E-297</v>
      </c>
      <c r="HK203" s="86">
        <f t="shared" si="246"/>
        <v>0</v>
      </c>
      <c r="HL203" s="86">
        <f t="shared" si="246"/>
        <v>0</v>
      </c>
      <c r="HM203" s="86">
        <f t="shared" si="246"/>
        <v>0</v>
      </c>
      <c r="HN203" s="86">
        <f t="shared" si="246"/>
        <v>0</v>
      </c>
      <c r="HO203" s="86">
        <f t="shared" si="231"/>
        <v>4.0567333320964287E-133</v>
      </c>
      <c r="HP203" s="86">
        <f t="shared" si="231"/>
        <v>7.2292725890675931E-132</v>
      </c>
      <c r="HQ203" s="86">
        <f t="shared" si="231"/>
        <v>1.9436960031964015E-182</v>
      </c>
      <c r="HS203" s="86">
        <f t="shared" si="251"/>
        <v>4.9982033084476529E-41</v>
      </c>
      <c r="HT203" s="86">
        <f t="shared" si="251"/>
        <v>1.5661778692077123E-63</v>
      </c>
      <c r="HU203" s="86">
        <f t="shared" si="251"/>
        <v>2.2148134477848344E-70</v>
      </c>
      <c r="HV203" s="86">
        <f t="shared" si="251"/>
        <v>5.6373404936214823E-78</v>
      </c>
      <c r="HW203" s="86">
        <f t="shared" si="251"/>
        <v>1.0817197258977433E-71</v>
      </c>
      <c r="HX203" s="86">
        <f t="shared" si="251"/>
        <v>3.1782253108298187E-87</v>
      </c>
      <c r="HY203" s="86">
        <f t="shared" si="251"/>
        <v>2.0674401631580698E-74</v>
      </c>
      <c r="HZ203" s="86">
        <f t="shared" si="251"/>
        <v>1.6596117611835175E-68</v>
      </c>
      <c r="IA203" s="86">
        <f t="shared" si="251"/>
        <v>1.0553009768186008E-98</v>
      </c>
      <c r="IB203" s="86">
        <f t="shared" si="251"/>
        <v>6.6897035695507822E-103</v>
      </c>
      <c r="IC203" s="86">
        <f t="shared" si="251"/>
        <v>3.0350925987054115E-97</v>
      </c>
      <c r="ID203" s="86">
        <f t="shared" si="251"/>
        <v>9.5662349880707942E-84</v>
      </c>
      <c r="IE203" s="86">
        <f t="shared" si="251"/>
        <v>2.2332189409817001E-60</v>
      </c>
      <c r="IF203" s="86">
        <f t="shared" si="251"/>
        <v>6.90302687022013E-27</v>
      </c>
      <c r="IG203" s="86">
        <f t="shared" si="251"/>
        <v>2.0798334018982639E-27</v>
      </c>
      <c r="II203" s="86">
        <f t="shared" si="252"/>
        <v>1.2850464427393167E-2</v>
      </c>
      <c r="IJ203" s="86">
        <f t="shared" si="252"/>
        <v>1.0814232230144914E-3</v>
      </c>
      <c r="IK203" s="86">
        <f t="shared" si="252"/>
        <v>2.2820803417458673E-4</v>
      </c>
      <c r="IL203" s="86">
        <f t="shared" si="252"/>
        <v>1.3476973357840719E-4</v>
      </c>
      <c r="IM203" s="86">
        <f t="shared" si="252"/>
        <v>2.730486359959038E-4</v>
      </c>
      <c r="IN203" s="86">
        <f t="shared" si="252"/>
        <v>1.5941043790396346E-5</v>
      </c>
      <c r="IO203" s="86">
        <f t="shared" si="252"/>
        <v>1.4747770473927762E-4</v>
      </c>
      <c r="IP203" s="86">
        <f t="shared" si="252"/>
        <v>3.0859213094647806E-4</v>
      </c>
      <c r="IQ203" s="86">
        <f t="shared" si="252"/>
        <v>6.2758997726317586E-6</v>
      </c>
      <c r="IR203" s="86">
        <f t="shared" si="252"/>
        <v>6.4164920040115498E-6</v>
      </c>
      <c r="IS203" s="86">
        <f t="shared" si="252"/>
        <v>5.8077473767301934E-6</v>
      </c>
      <c r="IT203" s="86">
        <f t="shared" si="252"/>
        <v>1.4639356000822104E-4</v>
      </c>
      <c r="IU203" s="86">
        <f t="shared" si="252"/>
        <v>2.1281130357927694E-3</v>
      </c>
      <c r="IV203" s="86">
        <f t="shared" si="252"/>
        <v>2.0354509622657772E-2</v>
      </c>
      <c r="IW203" s="86">
        <f t="shared" si="252"/>
        <v>2.1973138360210011E-2</v>
      </c>
      <c r="IY203" s="86">
        <f t="shared" si="253"/>
        <v>1.2850464427393167E-2</v>
      </c>
      <c r="IZ203" s="86">
        <f t="shared" si="253"/>
        <v>1.0814232230144914E-3</v>
      </c>
      <c r="JA203" s="86">
        <f t="shared" si="253"/>
        <v>2.2820803417458673E-4</v>
      </c>
      <c r="JB203" s="86">
        <f t="shared" si="253"/>
        <v>1.3476973357840719E-4</v>
      </c>
      <c r="JC203" s="86">
        <f t="shared" si="253"/>
        <v>2.730486359959038E-4</v>
      </c>
      <c r="JD203" s="86">
        <f t="shared" si="253"/>
        <v>1.5941043790396346E-5</v>
      </c>
      <c r="JE203" s="86">
        <f t="shared" si="253"/>
        <v>1.4747770473927762E-4</v>
      </c>
      <c r="JF203" s="86">
        <f t="shared" si="253"/>
        <v>3.0859213094647806E-4</v>
      </c>
      <c r="JG203" s="86">
        <f t="shared" si="253"/>
        <v>6.2758997726317586E-6</v>
      </c>
      <c r="JH203" s="86">
        <f t="shared" si="253"/>
        <v>6.4164920040115498E-6</v>
      </c>
      <c r="JI203" s="86">
        <f t="shared" si="253"/>
        <v>5.8077473767301934E-6</v>
      </c>
      <c r="JJ203" s="86">
        <f t="shared" si="253"/>
        <v>1.4639356000822104E-4</v>
      </c>
      <c r="JK203" s="86">
        <f t="shared" si="253"/>
        <v>2.1281130357927694E-3</v>
      </c>
      <c r="JL203" s="86">
        <f t="shared" si="253"/>
        <v>2.0354509622657772E-2</v>
      </c>
      <c r="JM203" s="86">
        <f t="shared" si="253"/>
        <v>2.1973138360210011E-2</v>
      </c>
    </row>
    <row r="204" spans="2:273" x14ac:dyDescent="0.25">
      <c r="B204" s="2">
        <v>177</v>
      </c>
      <c r="C204" s="37">
        <v>60.613999999999997</v>
      </c>
      <c r="D204" s="37">
        <v>54.948999999999998</v>
      </c>
      <c r="E204" s="37">
        <v>53.375</v>
      </c>
      <c r="F204" s="37">
        <v>54.896999999999998</v>
      </c>
      <c r="G204" s="37">
        <v>55.820999999999998</v>
      </c>
      <c r="H204" s="37">
        <v>52.436</v>
      </c>
      <c r="I204" s="37">
        <v>50.829000000000001</v>
      </c>
      <c r="J204" s="37">
        <v>54.22</v>
      </c>
      <c r="K204" s="37">
        <v>53.756</v>
      </c>
      <c r="L204" s="37">
        <v>55.634</v>
      </c>
      <c r="M204" s="37">
        <v>58.048999999999999</v>
      </c>
      <c r="N204" s="37">
        <v>57.805</v>
      </c>
      <c r="O204" s="37">
        <v>59.39</v>
      </c>
      <c r="P204" s="37">
        <v>58.841999999999999</v>
      </c>
      <c r="Q204" s="37">
        <v>60.5</v>
      </c>
      <c r="S204" s="4">
        <f t="shared" si="254"/>
        <v>60.891505243283142</v>
      </c>
      <c r="T204" s="4">
        <f t="shared" si="254"/>
        <v>55.587850679192591</v>
      </c>
      <c r="U204" s="4">
        <f t="shared" si="254"/>
        <v>53.31489844469958</v>
      </c>
      <c r="V204" s="4">
        <f t="shared" si="254"/>
        <v>53.898202077977565</v>
      </c>
      <c r="W204" s="4">
        <f t="shared" si="254"/>
        <v>55.560136472328715</v>
      </c>
      <c r="X204" s="4">
        <f t="shared" si="254"/>
        <v>53.275282971377216</v>
      </c>
      <c r="Y204" s="4">
        <f t="shared" si="254"/>
        <v>52.124080533413846</v>
      </c>
      <c r="Z204" s="4">
        <f t="shared" si="254"/>
        <v>54.638616515275665</v>
      </c>
      <c r="AA204" s="4">
        <f t="shared" si="254"/>
        <v>52.687541299188403</v>
      </c>
      <c r="AB204" s="4">
        <f t="shared" si="254"/>
        <v>55.472262084402246</v>
      </c>
      <c r="AC204" s="4">
        <f t="shared" si="254"/>
        <v>57.439823732970552</v>
      </c>
      <c r="AD204" s="4">
        <f t="shared" si="254"/>
        <v>58.457935160374696</v>
      </c>
      <c r="AE204" s="4">
        <f t="shared" si="254"/>
        <v>61.213365914263434</v>
      </c>
      <c r="AF204" s="4">
        <f t="shared" si="254"/>
        <v>58.43814535166932</v>
      </c>
      <c r="AG204" s="4">
        <f t="shared" si="254"/>
        <v>63.166273113192709</v>
      </c>
      <c r="AI204" s="4">
        <f t="shared" si="255"/>
        <v>-0.27750524328314441</v>
      </c>
      <c r="AJ204" s="4">
        <f t="shared" si="255"/>
        <v>-0.63885067919259342</v>
      </c>
      <c r="AK204" s="4">
        <f t="shared" si="255"/>
        <v>6.0101555300420273E-2</v>
      </c>
      <c r="AL204" s="4">
        <f t="shared" si="255"/>
        <v>0.99879792202243323</v>
      </c>
      <c r="AM204" s="4">
        <f t="shared" si="255"/>
        <v>0.26086352767128318</v>
      </c>
      <c r="AN204" s="4">
        <f t="shared" si="255"/>
        <v>-0.83928297137721586</v>
      </c>
      <c r="AO204" s="4">
        <f t="shared" si="255"/>
        <v>-1.2950805334138451</v>
      </c>
      <c r="AP204" s="4">
        <f t="shared" si="255"/>
        <v>-0.41861651527566579</v>
      </c>
      <c r="AQ204" s="4">
        <f t="shared" si="255"/>
        <v>1.0684587008115969</v>
      </c>
      <c r="AR204" s="4">
        <f t="shared" si="255"/>
        <v>0.16173791559775452</v>
      </c>
      <c r="AS204" s="4">
        <f t="shared" si="255"/>
        <v>0.60917626702944716</v>
      </c>
      <c r="AT204" s="4">
        <f t="shared" si="255"/>
        <v>-0.65293516037469601</v>
      </c>
      <c r="AU204" s="4">
        <f t="shared" si="255"/>
        <v>-1.8233659142634338</v>
      </c>
      <c r="AV204" s="4">
        <f t="shared" si="255"/>
        <v>0.40385464833067886</v>
      </c>
      <c r="AW204" s="4">
        <f t="shared" si="255"/>
        <v>-2.6662731131927089</v>
      </c>
      <c r="AY204" s="2">
        <f t="shared" si="247"/>
        <v>60.891505243283142</v>
      </c>
      <c r="AZ204" s="2">
        <f t="shared" si="247"/>
        <v>55.58785026817624</v>
      </c>
      <c r="BA204" s="2">
        <f t="shared" si="247"/>
        <v>53.314898431957573</v>
      </c>
      <c r="BB204" s="2">
        <f t="shared" si="247"/>
        <v>53.898202074190891</v>
      </c>
      <c r="BC204" s="2">
        <f t="shared" si="247"/>
        <v>55.560136436208658</v>
      </c>
      <c r="BD204" s="2">
        <f t="shared" si="247"/>
        <v>53.275282971349029</v>
      </c>
      <c r="BE204" s="2">
        <f t="shared" si="247"/>
        <v>52.124080521633864</v>
      </c>
      <c r="BF204" s="2">
        <f t="shared" si="247"/>
        <v>54.638616464385166</v>
      </c>
      <c r="BG204" s="2">
        <f t="shared" si="247"/>
        <v>52.68754129917896</v>
      </c>
      <c r="BH204" s="2">
        <f t="shared" si="247"/>
        <v>55.472262084389847</v>
      </c>
      <c r="BI204" s="2">
        <f t="shared" si="247"/>
        <v>57.439823732964321</v>
      </c>
      <c r="BJ204" s="2">
        <f t="shared" si="247"/>
        <v>58.4579351474028</v>
      </c>
      <c r="BK204" s="2">
        <f t="shared" si="247"/>
        <v>61.213357471467951</v>
      </c>
      <c r="BL204" s="2">
        <f t="shared" si="247"/>
        <v>58.433879312853819</v>
      </c>
      <c r="BM204" s="2">
        <f t="shared" si="247"/>
        <v>63.154811266465572</v>
      </c>
      <c r="BO204" s="2" t="str">
        <f t="shared" si="187"/>
        <v/>
      </c>
      <c r="BP204" s="2" t="str">
        <f t="shared" si="188"/>
        <v/>
      </c>
      <c r="BQ204" s="2" t="str">
        <f t="shared" si="189"/>
        <v/>
      </c>
      <c r="BR204" s="2" t="str">
        <f t="shared" si="190"/>
        <v/>
      </c>
      <c r="BS204" s="2" t="str">
        <f t="shared" si="191"/>
        <v/>
      </c>
      <c r="BT204" s="2" t="str">
        <f t="shared" si="192"/>
        <v/>
      </c>
      <c r="BU204" s="2" t="str">
        <f t="shared" si="193"/>
        <v/>
      </c>
      <c r="BV204" s="2" t="str">
        <f t="shared" si="194"/>
        <v/>
      </c>
      <c r="BW204" s="2" t="str">
        <f t="shared" si="195"/>
        <v/>
      </c>
      <c r="BX204" s="2" t="str">
        <f t="shared" si="196"/>
        <v/>
      </c>
      <c r="BY204" s="2" t="str">
        <f t="shared" si="197"/>
        <v/>
      </c>
      <c r="BZ204" s="2" t="str">
        <f t="shared" si="198"/>
        <v/>
      </c>
      <c r="CA204" s="2" t="str">
        <f t="shared" si="199"/>
        <v/>
      </c>
      <c r="CB204" s="2" t="str">
        <f t="shared" si="200"/>
        <v/>
      </c>
      <c r="CC204" s="2" t="str">
        <f t="shared" si="201"/>
        <v/>
      </c>
      <c r="CE204" s="2" t="str">
        <f t="shared" si="248"/>
        <v/>
      </c>
      <c r="CF204" s="2" t="str">
        <f t="shared" si="248"/>
        <v/>
      </c>
      <c r="CG204" s="2" t="str">
        <f t="shared" si="248"/>
        <v/>
      </c>
      <c r="CH204" s="2" t="str">
        <f t="shared" si="248"/>
        <v/>
      </c>
      <c r="CI204" s="2" t="str">
        <f t="shared" si="248"/>
        <v/>
      </c>
      <c r="CJ204" s="2" t="str">
        <f t="shared" si="248"/>
        <v/>
      </c>
      <c r="CK204" s="2" t="str">
        <f t="shared" si="248"/>
        <v/>
      </c>
      <c r="CL204" s="2" t="str">
        <f t="shared" si="248"/>
        <v/>
      </c>
      <c r="CM204" s="2" t="str">
        <f t="shared" si="248"/>
        <v/>
      </c>
      <c r="CN204" s="2" t="str">
        <f t="shared" si="248"/>
        <v/>
      </c>
      <c r="CO204" s="2" t="str">
        <f t="shared" si="248"/>
        <v/>
      </c>
      <c r="CP204" s="2" t="str">
        <f t="shared" si="248"/>
        <v/>
      </c>
      <c r="CQ204" s="2" t="str">
        <f t="shared" si="248"/>
        <v/>
      </c>
      <c r="CR204" s="2" t="str">
        <f t="shared" si="248"/>
        <v/>
      </c>
      <c r="CS204" s="2" t="str">
        <f t="shared" si="248"/>
        <v/>
      </c>
      <c r="CU204" s="2">
        <f t="shared" si="202"/>
        <v>60.613999999999997</v>
      </c>
      <c r="CV204" s="2">
        <f t="shared" si="203"/>
        <v>54.948999999999998</v>
      </c>
      <c r="CW204" s="2">
        <f t="shared" si="204"/>
        <v>53.375</v>
      </c>
      <c r="CX204" s="2">
        <f t="shared" si="205"/>
        <v>54.896999999999998</v>
      </c>
      <c r="CY204" s="2">
        <f t="shared" si="206"/>
        <v>55.820999999999998</v>
      </c>
      <c r="CZ204" s="2">
        <f t="shared" si="207"/>
        <v>52.436</v>
      </c>
      <c r="DA204" s="2">
        <f t="shared" si="208"/>
        <v>50.829000000000001</v>
      </c>
      <c r="DB204" s="2">
        <f t="shared" si="209"/>
        <v>54.22</v>
      </c>
      <c r="DC204" s="2">
        <f t="shared" si="210"/>
        <v>53.756</v>
      </c>
      <c r="DD204" s="2">
        <f t="shared" si="211"/>
        <v>55.634</v>
      </c>
      <c r="DE204" s="2">
        <f t="shared" si="212"/>
        <v>58.048999999999999</v>
      </c>
      <c r="DF204" s="2">
        <f t="shared" si="213"/>
        <v>57.805</v>
      </c>
      <c r="DG204" s="2">
        <f t="shared" si="214"/>
        <v>59.39</v>
      </c>
      <c r="DH204" s="2" t="str">
        <f t="shared" si="215"/>
        <v/>
      </c>
      <c r="DI204" s="2" t="str">
        <f t="shared" si="216"/>
        <v/>
      </c>
      <c r="DK204" s="2">
        <f t="shared" si="256"/>
        <v>184.43894878542511</v>
      </c>
      <c r="DL204" s="2">
        <f t="shared" si="256"/>
        <v>102.07619978858348</v>
      </c>
      <c r="DM204" s="2">
        <f t="shared" si="256"/>
        <v>122.75761854424644</v>
      </c>
      <c r="DN204" s="2">
        <f t="shared" si="256"/>
        <v>105.3717707641196</v>
      </c>
      <c r="DO204" s="2">
        <f t="shared" si="256"/>
        <v>108.23680814628744</v>
      </c>
      <c r="DP204" s="2">
        <f t="shared" si="256"/>
        <v>85.426870733917255</v>
      </c>
      <c r="DQ204" s="2">
        <f t="shared" si="256"/>
        <v>99.171583358501948</v>
      </c>
      <c r="DR204" s="2">
        <f t="shared" si="256"/>
        <v>95.68898942917545</v>
      </c>
      <c r="DS204" s="2">
        <f t="shared" si="256"/>
        <v>121.77300840336136</v>
      </c>
      <c r="DT204" s="2">
        <f t="shared" si="256"/>
        <v>97.177283546704629</v>
      </c>
      <c r="DU204" s="2">
        <f t="shared" si="256"/>
        <v>116.43013920377867</v>
      </c>
      <c r="DV204" s="2">
        <f t="shared" si="256"/>
        <v>127.50023283302065</v>
      </c>
      <c r="DW204" s="2">
        <f t="shared" si="256"/>
        <v>107.44255496828751</v>
      </c>
      <c r="DX204" s="2">
        <f t="shared" si="256"/>
        <v>81.296168921775859</v>
      </c>
      <c r="DY204" s="2">
        <f t="shared" si="256"/>
        <v>114.77114527629232</v>
      </c>
      <c r="EA204" s="2">
        <f t="shared" si="245"/>
        <v>53.839936263736242</v>
      </c>
      <c r="EB204" s="2">
        <f t="shared" si="245"/>
        <v>51.257469964228449</v>
      </c>
      <c r="EC204" s="2">
        <f t="shared" si="245"/>
        <v>50.536934083978416</v>
      </c>
      <c r="ED204" s="2">
        <f t="shared" si="245"/>
        <v>48.376151991480306</v>
      </c>
      <c r="EE204" s="2">
        <f t="shared" si="245"/>
        <v>53.31892624317922</v>
      </c>
      <c r="EF204" s="2">
        <f t="shared" si="244"/>
        <v>51.275730912025836</v>
      </c>
      <c r="EG204" s="2">
        <f t="shared" si="244"/>
        <v>49.246892312089166</v>
      </c>
      <c r="EH204" s="2">
        <f t="shared" si="244"/>
        <v>52.043452274459121</v>
      </c>
      <c r="EI204" s="2">
        <f t="shared" si="244"/>
        <v>48.046133104866342</v>
      </c>
      <c r="EJ204" s="2">
        <f t="shared" si="244"/>
        <v>49.945620920761499</v>
      </c>
      <c r="EK204" s="2">
        <f t="shared" si="244"/>
        <v>55.344096130527177</v>
      </c>
      <c r="EL204" s="2">
        <f t="shared" si="184"/>
        <v>57.805043905635642</v>
      </c>
      <c r="EM204" s="2">
        <f t="shared" si="184"/>
        <v>60.310292730690897</v>
      </c>
      <c r="EN204" s="2">
        <f t="shared" si="184"/>
        <v>58.872004667232403</v>
      </c>
      <c r="EO204" s="2">
        <f t="shared" si="184"/>
        <v>62.85544854719069</v>
      </c>
      <c r="EQ204" s="2">
        <f t="shared" si="257"/>
        <v>61.8546644917378</v>
      </c>
      <c r="ER204" s="2">
        <f t="shared" si="257"/>
        <v>56.108805078345796</v>
      </c>
      <c r="ES204" s="2">
        <f t="shared" si="257"/>
        <v>53.572771874169938</v>
      </c>
      <c r="ET204" s="2">
        <f t="shared" si="257"/>
        <v>54.441696357728617</v>
      </c>
      <c r="EU204" s="2">
        <f t="shared" si="257"/>
        <v>55.772812230945128</v>
      </c>
      <c r="EV204" s="2">
        <f t="shared" si="257"/>
        <v>53.425245694331068</v>
      </c>
      <c r="EW204" s="2">
        <f t="shared" si="257"/>
        <v>52.363335788581942</v>
      </c>
      <c r="EX204" s="2">
        <f t="shared" si="257"/>
        <v>54.867370191470251</v>
      </c>
      <c r="EY204" s="2">
        <f t="shared" si="257"/>
        <v>53.038751014341031</v>
      </c>
      <c r="EZ204" s="2">
        <f t="shared" si="257"/>
        <v>55.915754367863151</v>
      </c>
      <c r="FA204" s="2">
        <f t="shared" si="257"/>
        <v>57.605840243501575</v>
      </c>
      <c r="FB204" s="2">
        <f t="shared" si="257"/>
        <v>58.52744164133739</v>
      </c>
      <c r="FC204" s="2">
        <f t="shared" si="257"/>
        <v>61.332135317734128</v>
      </c>
      <c r="FD204" s="2">
        <f t="shared" si="257"/>
        <v>58.344937271051144</v>
      </c>
      <c r="FE204" s="2">
        <f t="shared" si="257"/>
        <v>63.216191317670209</v>
      </c>
      <c r="FG204" s="2">
        <f t="shared" si="258"/>
        <v>0.99999431815159645</v>
      </c>
      <c r="FH204" s="2">
        <f t="shared" si="258"/>
        <v>0.99999523854069927</v>
      </c>
      <c r="FI204" s="2">
        <f t="shared" si="258"/>
        <v>0.99999569127731935</v>
      </c>
      <c r="FJ204" s="2">
        <f t="shared" si="258"/>
        <v>0.99999540805047771</v>
      </c>
      <c r="FK204" s="2">
        <f t="shared" si="258"/>
        <v>0.99999599711932474</v>
      </c>
      <c r="FL204" s="2">
        <f t="shared" si="258"/>
        <v>0.99999565680869695</v>
      </c>
      <c r="FM204" s="2">
        <f t="shared" si="258"/>
        <v>0.99999522644430072</v>
      </c>
      <c r="FN204" s="2">
        <f t="shared" si="258"/>
        <v>0.99999474392381182</v>
      </c>
      <c r="FO204" s="2">
        <f t="shared" si="258"/>
        <v>0.99999299234712058</v>
      </c>
      <c r="FP204" s="2">
        <f t="shared" si="258"/>
        <v>0.99999390047777403</v>
      </c>
      <c r="FQ204" s="2">
        <f t="shared" si="258"/>
        <v>0.9999943092628153</v>
      </c>
      <c r="FR204" s="2">
        <f t="shared" si="258"/>
        <v>0.99999438948495989</v>
      </c>
      <c r="FS204" s="2">
        <f t="shared" si="258"/>
        <v>0.99999495230713975</v>
      </c>
      <c r="FT204" s="2">
        <f t="shared" si="258"/>
        <v>0.99999477658059066</v>
      </c>
      <c r="FU204" s="2">
        <f t="shared" si="258"/>
        <v>0.9999927803998051</v>
      </c>
      <c r="FW204" s="2">
        <f t="shared" si="249"/>
        <v>0.87973375205938686</v>
      </c>
      <c r="FX204" s="2">
        <f t="shared" si="249"/>
        <v>0.89256632056469309</v>
      </c>
      <c r="FY204" s="2">
        <f t="shared" si="249"/>
        <v>0.91495440831928543</v>
      </c>
      <c r="FZ204" s="2">
        <f t="shared" si="249"/>
        <v>0.91035330520903501</v>
      </c>
      <c r="GA204" s="2">
        <f t="shared" si="249"/>
        <v>0.91324143602185404</v>
      </c>
      <c r="GB204" s="2">
        <f t="shared" si="249"/>
        <v>0.93016514743177536</v>
      </c>
      <c r="GC204" s="2">
        <f t="shared" si="249"/>
        <v>0.92315163517386178</v>
      </c>
      <c r="GD204" s="2">
        <f t="shared" si="249"/>
        <v>0.91891296486549412</v>
      </c>
      <c r="GE204" s="2">
        <f t="shared" si="249"/>
        <v>0.92955071389609778</v>
      </c>
      <c r="GF204" s="2">
        <f t="shared" si="249"/>
        <v>0.92566659054083589</v>
      </c>
      <c r="GG204" s="2">
        <f t="shared" si="249"/>
        <v>0.92644431604809241</v>
      </c>
      <c r="GH204" s="2">
        <f t="shared" si="249"/>
        <v>0.90324233260173858</v>
      </c>
      <c r="GI204" s="2">
        <f t="shared" si="249"/>
        <v>0.88352828805643924</v>
      </c>
      <c r="GJ204" s="2">
        <f t="shared" si="249"/>
        <v>0.83147333409080171</v>
      </c>
      <c r="GK204" s="2">
        <f t="shared" si="249"/>
        <v>0.82881192131231385</v>
      </c>
      <c r="GM204" s="86">
        <f t="shared" si="250"/>
        <v>0</v>
      </c>
      <c r="GN204" s="86">
        <f t="shared" si="250"/>
        <v>3.9459263473269755E-296</v>
      </c>
      <c r="GO204" s="86">
        <f t="shared" si="250"/>
        <v>0</v>
      </c>
      <c r="GP204" s="86">
        <f t="shared" si="250"/>
        <v>0</v>
      </c>
      <c r="GQ204" s="86">
        <f t="shared" si="250"/>
        <v>0</v>
      </c>
      <c r="GR204" s="86">
        <f t="shared" si="250"/>
        <v>1.6310198162966059E-282</v>
      </c>
      <c r="GS204" s="86">
        <f t="shared" si="250"/>
        <v>1.6506786891791575E-288</v>
      </c>
      <c r="GT204" s="86">
        <f t="shared" si="250"/>
        <v>0</v>
      </c>
      <c r="GU204" s="86">
        <f t="shared" si="250"/>
        <v>0</v>
      </c>
      <c r="GV204" s="86">
        <f t="shared" si="250"/>
        <v>0</v>
      </c>
      <c r="GW204" s="86">
        <f t="shared" si="250"/>
        <v>0</v>
      </c>
      <c r="GX204" s="86">
        <f t="shared" si="250"/>
        <v>0</v>
      </c>
      <c r="GY204" s="86">
        <f t="shared" si="250"/>
        <v>2.2130864119207039E-237</v>
      </c>
      <c r="GZ204" s="86">
        <f t="shared" si="250"/>
        <v>7.9592525291307192E-236</v>
      </c>
      <c r="HA204" s="86">
        <f t="shared" si="250"/>
        <v>0</v>
      </c>
      <c r="HC204" s="86">
        <f t="shared" si="186"/>
        <v>8.1601034962932732E-199</v>
      </c>
      <c r="HD204" s="86">
        <f t="shared" si="186"/>
        <v>3.358383076453269E-191</v>
      </c>
      <c r="HE204" s="86">
        <f t="shared" si="186"/>
        <v>4.5504327013969786E-194</v>
      </c>
      <c r="HF204" s="86">
        <f t="shared" si="186"/>
        <v>0</v>
      </c>
      <c r="HG204" s="86">
        <f t="shared" si="186"/>
        <v>0</v>
      </c>
      <c r="HH204" s="86">
        <f t="shared" si="186"/>
        <v>3.5831701631652381E-278</v>
      </c>
      <c r="HI204" s="86">
        <f t="shared" si="246"/>
        <v>1.7760037414846615E-281</v>
      </c>
      <c r="HJ204" s="86">
        <f t="shared" si="246"/>
        <v>7.8062420595103326E-304</v>
      </c>
      <c r="HK204" s="86">
        <f t="shared" si="246"/>
        <v>0</v>
      </c>
      <c r="HL204" s="86">
        <f t="shared" si="246"/>
        <v>0</v>
      </c>
      <c r="HM204" s="86">
        <f t="shared" si="246"/>
        <v>0</v>
      </c>
      <c r="HN204" s="86">
        <f t="shared" si="246"/>
        <v>0</v>
      </c>
      <c r="HO204" s="86">
        <f t="shared" si="231"/>
        <v>4.2896157041496074E-136</v>
      </c>
      <c r="HP204" s="86">
        <f t="shared" si="231"/>
        <v>7.8965841090949267E-135</v>
      </c>
      <c r="HQ204" s="86">
        <f t="shared" si="231"/>
        <v>1.5878097964832508E-186</v>
      </c>
      <c r="HS204" s="86">
        <f t="shared" si="251"/>
        <v>1.074208286991828E-42</v>
      </c>
      <c r="HT204" s="86">
        <f t="shared" si="251"/>
        <v>4.207226570123097E-66</v>
      </c>
      <c r="HU204" s="86">
        <f t="shared" si="251"/>
        <v>4.343547167739213E-73</v>
      </c>
      <c r="HV204" s="86">
        <f t="shared" si="251"/>
        <v>5.2392214354206135E-81</v>
      </c>
      <c r="HW204" s="86">
        <f t="shared" si="251"/>
        <v>2.0387094005002068E-74</v>
      </c>
      <c r="HX204" s="86">
        <f t="shared" si="251"/>
        <v>1.8602226237453776E-90</v>
      </c>
      <c r="HY204" s="86">
        <f t="shared" si="251"/>
        <v>3.804757430463154E-77</v>
      </c>
      <c r="HZ204" s="86">
        <f t="shared" si="251"/>
        <v>4.6205317832854192E-71</v>
      </c>
      <c r="IA204" s="86">
        <f t="shared" si="251"/>
        <v>2.5534367228539741E-102</v>
      </c>
      <c r="IB204" s="86">
        <f t="shared" si="251"/>
        <v>1.1164180732079259E-106</v>
      </c>
      <c r="IC204" s="86">
        <f t="shared" si="251"/>
        <v>6.4640232223958972E-101</v>
      </c>
      <c r="ID204" s="86">
        <f t="shared" si="251"/>
        <v>5.3794186675607522E-87</v>
      </c>
      <c r="IE204" s="86">
        <f t="shared" si="251"/>
        <v>7.656323589511734E-63</v>
      </c>
      <c r="IF204" s="86">
        <f t="shared" si="251"/>
        <v>5.2449736437506027E-28</v>
      </c>
      <c r="IG204" s="86">
        <f t="shared" si="251"/>
        <v>1.4733736862632252E-28</v>
      </c>
      <c r="II204" s="86">
        <f t="shared" si="252"/>
        <v>9.0999358645866765E-3</v>
      </c>
      <c r="IJ204" s="86">
        <f t="shared" si="252"/>
        <v>6.3298126036658952E-4</v>
      </c>
      <c r="IK204" s="86">
        <f t="shared" si="252"/>
        <v>1.2597457296116522E-4</v>
      </c>
      <c r="IL204" s="86">
        <f t="shared" si="252"/>
        <v>7.0219364306409068E-5</v>
      </c>
      <c r="IM204" s="86">
        <f t="shared" si="252"/>
        <v>1.5197380310933141E-4</v>
      </c>
      <c r="IN204" s="86">
        <f t="shared" si="252"/>
        <v>7.6615498568682484E-6</v>
      </c>
      <c r="IO204" s="86">
        <f t="shared" si="252"/>
        <v>8.1040992767488507E-5</v>
      </c>
      <c r="IP204" s="86">
        <f t="shared" si="252"/>
        <v>1.7665357179822791E-4</v>
      </c>
      <c r="IQ204" s="86">
        <f t="shared" si="252"/>
        <v>2.8118583934234579E-6</v>
      </c>
      <c r="IR204" s="86">
        <f t="shared" si="252"/>
        <v>2.8241240057561255E-6</v>
      </c>
      <c r="IS204" s="86">
        <f t="shared" si="252"/>
        <v>2.5473331684405022E-6</v>
      </c>
      <c r="IT204" s="86">
        <f t="shared" si="252"/>
        <v>7.482331506720373E-5</v>
      </c>
      <c r="IU204" s="86">
        <f t="shared" si="252"/>
        <v>1.2909625387117962E-3</v>
      </c>
      <c r="IV204" s="86">
        <f t="shared" si="252"/>
        <v>1.3852537484155436E-2</v>
      </c>
      <c r="IW204" s="86">
        <f t="shared" si="252"/>
        <v>1.5012403670677263E-2</v>
      </c>
      <c r="IY204" s="86">
        <f t="shared" si="253"/>
        <v>9.0999358645866765E-3</v>
      </c>
      <c r="IZ204" s="86">
        <f t="shared" si="253"/>
        <v>6.3298126036658952E-4</v>
      </c>
      <c r="JA204" s="86">
        <f t="shared" si="253"/>
        <v>1.2597457296116522E-4</v>
      </c>
      <c r="JB204" s="86">
        <f t="shared" si="253"/>
        <v>7.0219364306409068E-5</v>
      </c>
      <c r="JC204" s="86">
        <f t="shared" si="253"/>
        <v>1.5197380310933141E-4</v>
      </c>
      <c r="JD204" s="86">
        <f t="shared" si="253"/>
        <v>7.6615498568682484E-6</v>
      </c>
      <c r="JE204" s="86">
        <f t="shared" si="253"/>
        <v>8.1040992767488507E-5</v>
      </c>
      <c r="JF204" s="86">
        <f t="shared" si="253"/>
        <v>1.7665357179822791E-4</v>
      </c>
      <c r="JG204" s="86">
        <f t="shared" si="253"/>
        <v>2.8118583934234579E-6</v>
      </c>
      <c r="JH204" s="86">
        <f t="shared" si="253"/>
        <v>2.8241240057561255E-6</v>
      </c>
      <c r="JI204" s="86">
        <f t="shared" si="253"/>
        <v>2.5473331684405022E-6</v>
      </c>
      <c r="JJ204" s="86">
        <f t="shared" si="253"/>
        <v>7.482331506720373E-5</v>
      </c>
      <c r="JK204" s="86">
        <f t="shared" si="253"/>
        <v>1.2909625387117962E-3</v>
      </c>
      <c r="JL204" s="86">
        <f t="shared" si="253"/>
        <v>1.3852537484155436E-2</v>
      </c>
      <c r="JM204" s="86">
        <f t="shared" si="253"/>
        <v>1.5012403670677263E-2</v>
      </c>
    </row>
    <row r="205" spans="2:273" x14ac:dyDescent="0.25">
      <c r="B205" s="2">
        <v>178</v>
      </c>
      <c r="C205" s="37">
        <v>59.067999999999998</v>
      </c>
      <c r="D205" s="37">
        <v>54.948999999999998</v>
      </c>
      <c r="E205" s="37">
        <v>52.95</v>
      </c>
      <c r="F205" s="37">
        <v>53.512999999999998</v>
      </c>
      <c r="G205" s="37">
        <v>57.537999999999997</v>
      </c>
      <c r="H205" s="37">
        <v>52.076999999999998</v>
      </c>
      <c r="I205" s="37">
        <v>50.683</v>
      </c>
      <c r="J205" s="37">
        <v>54.829000000000001</v>
      </c>
      <c r="K205" s="37">
        <v>52.488</v>
      </c>
      <c r="L205" s="37">
        <v>55.073</v>
      </c>
      <c r="M205" s="37">
        <v>56.39</v>
      </c>
      <c r="N205" s="37">
        <v>58.634</v>
      </c>
      <c r="O205" s="37">
        <v>60.048999999999999</v>
      </c>
      <c r="P205" s="37">
        <v>58.710999999999999</v>
      </c>
      <c r="Q205" s="37">
        <v>60.975000000000001</v>
      </c>
      <c r="S205" s="4">
        <f t="shared" si="254"/>
        <v>60.73320407180838</v>
      </c>
      <c r="T205" s="4">
        <f t="shared" si="254"/>
        <v>55.500620756911005</v>
      </c>
      <c r="U205" s="4">
        <f t="shared" si="254"/>
        <v>53.235190088757598</v>
      </c>
      <c r="V205" s="4">
        <f t="shared" si="254"/>
        <v>53.805368757194998</v>
      </c>
      <c r="W205" s="4">
        <f t="shared" si="254"/>
        <v>55.499191352301835</v>
      </c>
      <c r="X205" s="4">
        <f t="shared" si="254"/>
        <v>53.172563887092565</v>
      </c>
      <c r="Y205" s="4">
        <f t="shared" si="254"/>
        <v>52.021129276399421</v>
      </c>
      <c r="Z205" s="4">
        <f t="shared" si="254"/>
        <v>54.566958589369747</v>
      </c>
      <c r="AA205" s="4">
        <f t="shared" si="254"/>
        <v>52.582674341611558</v>
      </c>
      <c r="AB205" s="4">
        <f t="shared" si="254"/>
        <v>55.441666194856687</v>
      </c>
      <c r="AC205" s="4">
        <f t="shared" si="254"/>
        <v>57.359283122681028</v>
      </c>
      <c r="AD205" s="4">
        <f t="shared" si="254"/>
        <v>58.373843103654842</v>
      </c>
      <c r="AE205" s="4">
        <f t="shared" si="254"/>
        <v>61.152163453011937</v>
      </c>
      <c r="AF205" s="4">
        <f t="shared" si="254"/>
        <v>58.33707350177621</v>
      </c>
      <c r="AG205" s="4">
        <f t="shared" si="254"/>
        <v>62.937151948932431</v>
      </c>
      <c r="AI205" s="4">
        <f t="shared" si="255"/>
        <v>-1.6652040718083825</v>
      </c>
      <c r="AJ205" s="4">
        <f t="shared" si="255"/>
        <v>-0.55162075691100654</v>
      </c>
      <c r="AK205" s="4">
        <f t="shared" si="255"/>
        <v>-0.28519008875759511</v>
      </c>
      <c r="AL205" s="4">
        <f t="shared" si="255"/>
        <v>-0.29236875719499977</v>
      </c>
      <c r="AM205" s="4">
        <f t="shared" si="255"/>
        <v>2.0388086476981613</v>
      </c>
      <c r="AN205" s="4">
        <f t="shared" si="255"/>
        <v>-1.0955638870925668</v>
      </c>
      <c r="AO205" s="4">
        <f t="shared" si="255"/>
        <v>-1.338129276399421</v>
      </c>
      <c r="AP205" s="4">
        <f t="shared" si="255"/>
        <v>0.26204141063025332</v>
      </c>
      <c r="AQ205" s="4">
        <f t="shared" si="255"/>
        <v>-9.4674341611558077E-2</v>
      </c>
      <c r="AR205" s="4">
        <f t="shared" si="255"/>
        <v>-0.3686661948566865</v>
      </c>
      <c r="AS205" s="4">
        <f t="shared" si="255"/>
        <v>-0.96928312268102701</v>
      </c>
      <c r="AT205" s="4">
        <f t="shared" si="255"/>
        <v>0.26015689634515837</v>
      </c>
      <c r="AU205" s="4">
        <f t="shared" si="255"/>
        <v>-1.1031634530119376</v>
      </c>
      <c r="AV205" s="4">
        <f t="shared" si="255"/>
        <v>0.37392649822378843</v>
      </c>
      <c r="AW205" s="4">
        <f t="shared" si="255"/>
        <v>-1.9621519489324299</v>
      </c>
      <c r="AY205" s="2">
        <f t="shared" si="247"/>
        <v>60.73320407180838</v>
      </c>
      <c r="AZ205" s="2">
        <f t="shared" si="247"/>
        <v>55.500620636804584</v>
      </c>
      <c r="BA205" s="2">
        <f t="shared" si="247"/>
        <v>53.23519008551817</v>
      </c>
      <c r="BB205" s="2">
        <f t="shared" si="247"/>
        <v>53.805368756356209</v>
      </c>
      <c r="BC205" s="2">
        <f t="shared" si="247"/>
        <v>55.49919134293755</v>
      </c>
      <c r="BD205" s="2">
        <f t="shared" si="247"/>
        <v>53.172563887087406</v>
      </c>
      <c r="BE205" s="2">
        <f t="shared" si="247"/>
        <v>52.021129273436088</v>
      </c>
      <c r="BF205" s="2">
        <f t="shared" si="247"/>
        <v>54.566958575262113</v>
      </c>
      <c r="BG205" s="2">
        <f t="shared" si="247"/>
        <v>52.582674341610094</v>
      </c>
      <c r="BH205" s="2">
        <f t="shared" si="247"/>
        <v>55.441666194854847</v>
      </c>
      <c r="BI205" s="2">
        <f t="shared" si="247"/>
        <v>57.359283122680111</v>
      </c>
      <c r="BJ205" s="2">
        <f t="shared" si="247"/>
        <v>58.373843100911301</v>
      </c>
      <c r="BK205" s="2">
        <f t="shared" si="247"/>
        <v>61.152160766258064</v>
      </c>
      <c r="BL205" s="2">
        <f t="shared" si="247"/>
        <v>58.335288542304639</v>
      </c>
      <c r="BM205" s="2">
        <f t="shared" si="247"/>
        <v>62.932312206404553</v>
      </c>
      <c r="BO205" s="2" t="str">
        <f t="shared" si="187"/>
        <v/>
      </c>
      <c r="BP205" s="2" t="str">
        <f t="shared" si="188"/>
        <v/>
      </c>
      <c r="BQ205" s="2" t="str">
        <f t="shared" si="189"/>
        <v/>
      </c>
      <c r="BR205" s="2" t="str">
        <f t="shared" si="190"/>
        <v/>
      </c>
      <c r="BS205" s="2" t="str">
        <f t="shared" si="191"/>
        <v/>
      </c>
      <c r="BT205" s="2" t="str">
        <f t="shared" si="192"/>
        <v/>
      </c>
      <c r="BU205" s="2" t="str">
        <f t="shared" si="193"/>
        <v/>
      </c>
      <c r="BV205" s="2" t="str">
        <f t="shared" si="194"/>
        <v/>
      </c>
      <c r="BW205" s="2" t="str">
        <f t="shared" si="195"/>
        <v/>
      </c>
      <c r="BX205" s="2" t="str">
        <f t="shared" si="196"/>
        <v/>
      </c>
      <c r="BY205" s="2" t="str">
        <f t="shared" si="197"/>
        <v/>
      </c>
      <c r="BZ205" s="2" t="str">
        <f t="shared" si="198"/>
        <v/>
      </c>
      <c r="CA205" s="2" t="str">
        <f t="shared" si="199"/>
        <v/>
      </c>
      <c r="CB205" s="2" t="str">
        <f t="shared" si="200"/>
        <v/>
      </c>
      <c r="CC205" s="2" t="str">
        <f t="shared" si="201"/>
        <v/>
      </c>
      <c r="CE205" s="2" t="str">
        <f t="shared" si="248"/>
        <v/>
      </c>
      <c r="CF205" s="2" t="str">
        <f t="shared" si="248"/>
        <v/>
      </c>
      <c r="CG205" s="2" t="str">
        <f t="shared" si="248"/>
        <v/>
      </c>
      <c r="CH205" s="2" t="str">
        <f t="shared" si="248"/>
        <v/>
      </c>
      <c r="CI205" s="2" t="str">
        <f t="shared" si="248"/>
        <v/>
      </c>
      <c r="CJ205" s="2" t="str">
        <f t="shared" si="248"/>
        <v/>
      </c>
      <c r="CK205" s="2" t="str">
        <f t="shared" si="248"/>
        <v/>
      </c>
      <c r="CL205" s="2" t="str">
        <f t="shared" si="248"/>
        <v/>
      </c>
      <c r="CM205" s="2" t="str">
        <f t="shared" si="248"/>
        <v/>
      </c>
      <c r="CN205" s="2" t="str">
        <f t="shared" si="248"/>
        <v/>
      </c>
      <c r="CO205" s="2" t="str">
        <f t="shared" si="248"/>
        <v/>
      </c>
      <c r="CP205" s="2" t="str">
        <f t="shared" si="248"/>
        <v/>
      </c>
      <c r="CQ205" s="2" t="str">
        <f t="shared" si="248"/>
        <v/>
      </c>
      <c r="CR205" s="2" t="str">
        <f t="shared" si="248"/>
        <v/>
      </c>
      <c r="CS205" s="2" t="str">
        <f t="shared" si="248"/>
        <v/>
      </c>
      <c r="CU205" s="2">
        <f t="shared" si="202"/>
        <v>59.067999999999998</v>
      </c>
      <c r="CV205" s="2">
        <f t="shared" si="203"/>
        <v>54.948999999999998</v>
      </c>
      <c r="CW205" s="2">
        <f t="shared" si="204"/>
        <v>52.95</v>
      </c>
      <c r="CX205" s="2">
        <f t="shared" si="205"/>
        <v>53.512999999999998</v>
      </c>
      <c r="CY205" s="2">
        <f t="shared" si="206"/>
        <v>57.537999999999997</v>
      </c>
      <c r="CZ205" s="2">
        <f t="shared" si="207"/>
        <v>52.076999999999998</v>
      </c>
      <c r="DA205" s="2">
        <f t="shared" si="208"/>
        <v>50.683</v>
      </c>
      <c r="DB205" s="2">
        <f t="shared" si="209"/>
        <v>54.829000000000001</v>
      </c>
      <c r="DC205" s="2">
        <f t="shared" si="210"/>
        <v>52.488</v>
      </c>
      <c r="DD205" s="2">
        <f t="shared" si="211"/>
        <v>55.073</v>
      </c>
      <c r="DE205" s="2">
        <f t="shared" si="212"/>
        <v>56.39</v>
      </c>
      <c r="DF205" s="2">
        <f t="shared" si="213"/>
        <v>58.634</v>
      </c>
      <c r="DG205" s="2">
        <f t="shared" si="214"/>
        <v>60.048999999999999</v>
      </c>
      <c r="DH205" s="2">
        <f t="shared" si="215"/>
        <v>58.710999999999999</v>
      </c>
      <c r="DI205" s="2" t="str">
        <f t="shared" si="216"/>
        <v/>
      </c>
      <c r="DK205" s="2">
        <f t="shared" si="256"/>
        <v>185.0622923076923</v>
      </c>
      <c r="DL205" s="2">
        <f t="shared" si="256"/>
        <v>102.23739429175473</v>
      </c>
      <c r="DM205" s="2">
        <f t="shared" si="256"/>
        <v>123.04892781636966</v>
      </c>
      <c r="DN205" s="2">
        <f t="shared" si="256"/>
        <v>105.55034219269103</v>
      </c>
      <c r="DO205" s="2">
        <f t="shared" si="256"/>
        <v>108.43819061124165</v>
      </c>
      <c r="DP205" s="2">
        <f t="shared" si="256"/>
        <v>85.475457263666584</v>
      </c>
      <c r="DQ205" s="2">
        <f t="shared" si="256"/>
        <v>99.303376019329491</v>
      </c>
      <c r="DR205" s="2">
        <f t="shared" si="256"/>
        <v>95.777357998590531</v>
      </c>
      <c r="DS205" s="2">
        <f t="shared" si="256"/>
        <v>122.062449859944</v>
      </c>
      <c r="DT205" s="2">
        <f t="shared" si="256"/>
        <v>97.296894736842134</v>
      </c>
      <c r="DU205" s="2">
        <f t="shared" si="256"/>
        <v>116.68697948717949</v>
      </c>
      <c r="DV205" s="2">
        <f t="shared" si="256"/>
        <v>127.83229559099438</v>
      </c>
      <c r="DW205" s="2">
        <f t="shared" si="256"/>
        <v>107.60397040169133</v>
      </c>
      <c r="DX205" s="2">
        <f t="shared" si="256"/>
        <v>81.330475546159221</v>
      </c>
      <c r="DY205" s="2">
        <f t="shared" si="256"/>
        <v>114.97091131907308</v>
      </c>
      <c r="EA205" s="2">
        <f t="shared" si="245"/>
        <v>53.50973406593404</v>
      </c>
      <c r="EB205" s="2">
        <f t="shared" si="245"/>
        <v>51.06442642161096</v>
      </c>
      <c r="EC205" s="2">
        <f t="shared" si="245"/>
        <v>50.395877316443816</v>
      </c>
      <c r="ED205" s="2">
        <f t="shared" si="245"/>
        <v>48.159591531416403</v>
      </c>
      <c r="EE205" s="2">
        <f t="shared" si="245"/>
        <v>53.209506125810748</v>
      </c>
      <c r="EF205" s="2">
        <f t="shared" si="244"/>
        <v>51.131030669895082</v>
      </c>
      <c r="EG205" s="2">
        <f t="shared" si="244"/>
        <v>49.082673563875389</v>
      </c>
      <c r="EH205" s="2">
        <f t="shared" si="244"/>
        <v>51.916502998376558</v>
      </c>
      <c r="EI205" s="2">
        <f t="shared" si="244"/>
        <v>47.846364290609998</v>
      </c>
      <c r="EJ205" s="2">
        <f t="shared" si="244"/>
        <v>49.801480422861907</v>
      </c>
      <c r="EK205" s="2">
        <f t="shared" si="244"/>
        <v>55.219264572052879</v>
      </c>
      <c r="EL205" s="2">
        <f t="shared" si="184"/>
        <v>57.704840323285268</v>
      </c>
      <c r="EM205" s="2">
        <f t="shared" si="184"/>
        <v>60.224453470155098</v>
      </c>
      <c r="EN205" s="2">
        <f t="shared" si="184"/>
        <v>58.786288519820594</v>
      </c>
      <c r="EO205" s="2">
        <f t="shared" si="184"/>
        <v>62.623660915536249</v>
      </c>
      <c r="EQ205" s="2">
        <f t="shared" si="257"/>
        <v>61.633050737743062</v>
      </c>
      <c r="ER205" s="2">
        <f t="shared" si="257"/>
        <v>55.98735332915922</v>
      </c>
      <c r="ES205" s="2">
        <f t="shared" si="257"/>
        <v>53.475574565350442</v>
      </c>
      <c r="ET205" s="2">
        <f t="shared" si="257"/>
        <v>54.312153623496272</v>
      </c>
      <c r="EU205" s="2">
        <f t="shared" si="257"/>
        <v>55.697354372245933</v>
      </c>
      <c r="EV205" s="2">
        <f t="shared" si="257"/>
        <v>53.312206119655727</v>
      </c>
      <c r="EW205" s="2">
        <f t="shared" si="257"/>
        <v>52.243984361962987</v>
      </c>
      <c r="EX205" s="2">
        <f t="shared" si="257"/>
        <v>54.780034701923512</v>
      </c>
      <c r="EY205" s="2">
        <f t="shared" si="257"/>
        <v>52.909540820900489</v>
      </c>
      <c r="EZ205" s="2">
        <f t="shared" si="257"/>
        <v>55.85445189197096</v>
      </c>
      <c r="FA205" s="2">
        <f t="shared" si="257"/>
        <v>57.513899165641618</v>
      </c>
      <c r="FB205" s="2">
        <f t="shared" si="257"/>
        <v>58.438808758302379</v>
      </c>
      <c r="FC205" s="2">
        <f t="shared" si="257"/>
        <v>61.263451377858871</v>
      </c>
      <c r="FD205" s="2">
        <f t="shared" si="257"/>
        <v>58.251793784967106</v>
      </c>
      <c r="FE205" s="2">
        <f t="shared" si="257"/>
        <v>62.990044025348858</v>
      </c>
      <c r="FG205" s="2">
        <f t="shared" si="258"/>
        <v>0.99999481809007773</v>
      </c>
      <c r="FH205" s="2">
        <f t="shared" si="258"/>
        <v>0.9999956574956872</v>
      </c>
      <c r="FI205" s="2">
        <f t="shared" si="258"/>
        <v>0.99999607039672167</v>
      </c>
      <c r="FJ205" s="2">
        <f t="shared" si="258"/>
        <v>0.99999581209056976</v>
      </c>
      <c r="FK205" s="2">
        <f t="shared" si="258"/>
        <v>0.99999634932814974</v>
      </c>
      <c r="FL205" s="2">
        <f t="shared" si="258"/>
        <v>0.99999603896094047</v>
      </c>
      <c r="FM205" s="2">
        <f t="shared" si="258"/>
        <v>0.99999564646363137</v>
      </c>
      <c r="FN205" s="2">
        <f t="shared" si="258"/>
        <v>0.99999520639932693</v>
      </c>
      <c r="FO205" s="2">
        <f t="shared" si="258"/>
        <v>0.99999360894067479</v>
      </c>
      <c r="FP205" s="2">
        <f t="shared" si="258"/>
        <v>0.9999944371666295</v>
      </c>
      <c r="FQ205" s="2">
        <f t="shared" si="258"/>
        <v>0.99999480998340484</v>
      </c>
      <c r="FR205" s="2">
        <f t="shared" si="258"/>
        <v>0.99999488314694307</v>
      </c>
      <c r="FS205" s="2">
        <f t="shared" si="258"/>
        <v>0.99999539644735302</v>
      </c>
      <c r="FT205" s="2">
        <f t="shared" si="258"/>
        <v>0.99999523618269071</v>
      </c>
      <c r="FU205" s="2">
        <f t="shared" si="258"/>
        <v>0.99999341564218369</v>
      </c>
      <c r="FW205" s="2">
        <f t="shared" si="249"/>
        <v>0.88914277310317058</v>
      </c>
      <c r="FX205" s="2">
        <f t="shared" si="249"/>
        <v>0.9010842695142055</v>
      </c>
      <c r="FY205" s="2">
        <f t="shared" si="249"/>
        <v>0.92185271536572366</v>
      </c>
      <c r="FZ205" s="2">
        <f t="shared" si="249"/>
        <v>0.91759120723728294</v>
      </c>
      <c r="GA205" s="2">
        <f t="shared" si="249"/>
        <v>0.9202665792029725</v>
      </c>
      <c r="GB205" s="2">
        <f t="shared" si="249"/>
        <v>0.93591608038735341</v>
      </c>
      <c r="GC205" s="2">
        <f t="shared" si="249"/>
        <v>0.92943631916341796</v>
      </c>
      <c r="GD205" s="2">
        <f t="shared" si="249"/>
        <v>0.92551632034621456</v>
      </c>
      <c r="GE205" s="2">
        <f t="shared" si="249"/>
        <v>0.93534872885868492</v>
      </c>
      <c r="GF205" s="2">
        <f t="shared" si="249"/>
        <v>0.93176080404479378</v>
      </c>
      <c r="GG205" s="2">
        <f t="shared" si="249"/>
        <v>0.93247941879074048</v>
      </c>
      <c r="GH205" s="2">
        <f t="shared" si="249"/>
        <v>0.91099823077075304</v>
      </c>
      <c r="GI205" s="2">
        <f t="shared" si="249"/>
        <v>0.89267666000615409</v>
      </c>
      <c r="GJ205" s="2">
        <f t="shared" si="249"/>
        <v>0.84398843335284013</v>
      </c>
      <c r="GK205" s="2">
        <f t="shared" si="249"/>
        <v>0.8414869833891474</v>
      </c>
      <c r="GM205" s="86">
        <f t="shared" si="250"/>
        <v>0</v>
      </c>
      <c r="GN205" s="86">
        <f t="shared" si="250"/>
        <v>2.1064698141078949E-301</v>
      </c>
      <c r="GO205" s="86">
        <f t="shared" si="250"/>
        <v>0</v>
      </c>
      <c r="GP205" s="86">
        <f t="shared" si="250"/>
        <v>0</v>
      </c>
      <c r="GQ205" s="86">
        <f t="shared" si="250"/>
        <v>0</v>
      </c>
      <c r="GR205" s="86">
        <f t="shared" si="250"/>
        <v>1.6187564088547396E-287</v>
      </c>
      <c r="GS205" s="86">
        <f t="shared" si="250"/>
        <v>1.3464594160975472E-293</v>
      </c>
      <c r="GT205" s="86">
        <f t="shared" si="250"/>
        <v>0</v>
      </c>
      <c r="GU205" s="86">
        <f t="shared" si="250"/>
        <v>0</v>
      </c>
      <c r="GV205" s="86">
        <f t="shared" si="250"/>
        <v>0</v>
      </c>
      <c r="GW205" s="86">
        <f t="shared" si="250"/>
        <v>0</v>
      </c>
      <c r="GX205" s="86">
        <f t="shared" si="250"/>
        <v>0</v>
      </c>
      <c r="GY205" s="86">
        <f t="shared" si="250"/>
        <v>1.3548642414258128E-241</v>
      </c>
      <c r="GZ205" s="86">
        <f t="shared" si="250"/>
        <v>5.030801863298621E-240</v>
      </c>
      <c r="HA205" s="86">
        <f t="shared" si="250"/>
        <v>0</v>
      </c>
      <c r="HC205" s="86">
        <f t="shared" si="186"/>
        <v>3.0017157742004405E-203</v>
      </c>
      <c r="HD205" s="86">
        <f t="shared" si="186"/>
        <v>1.9319737968114035E-195</v>
      </c>
      <c r="HE205" s="86">
        <f t="shared" si="186"/>
        <v>2.4330020803974312E-198</v>
      </c>
      <c r="HF205" s="86">
        <f t="shared" si="186"/>
        <v>0</v>
      </c>
      <c r="HG205" s="86">
        <f t="shared" si="186"/>
        <v>0</v>
      </c>
      <c r="HH205" s="86">
        <f t="shared" si="186"/>
        <v>3.0659264090412994E-284</v>
      </c>
      <c r="HI205" s="86">
        <f t="shared" si="246"/>
        <v>1.3831866785341566E-287</v>
      </c>
      <c r="HJ205" s="86">
        <f t="shared" si="246"/>
        <v>0</v>
      </c>
      <c r="HK205" s="86">
        <f t="shared" si="246"/>
        <v>0</v>
      </c>
      <c r="HL205" s="86">
        <f t="shared" si="246"/>
        <v>0</v>
      </c>
      <c r="HM205" s="86">
        <f t="shared" si="246"/>
        <v>0</v>
      </c>
      <c r="HN205" s="86">
        <f t="shared" si="246"/>
        <v>0</v>
      </c>
      <c r="HO205" s="86">
        <f t="shared" si="231"/>
        <v>4.2012462043540859E-139</v>
      </c>
      <c r="HP205" s="86">
        <f t="shared" si="231"/>
        <v>7.9891809167273077E-138</v>
      </c>
      <c r="HQ205" s="86">
        <f t="shared" si="231"/>
        <v>1.1675382516844496E-190</v>
      </c>
      <c r="HS205" s="86">
        <f t="shared" si="251"/>
        <v>2.1333332143071845E-44</v>
      </c>
      <c r="HT205" s="86">
        <f t="shared" si="251"/>
        <v>1.0023624752473055E-68</v>
      </c>
      <c r="HU205" s="86">
        <f t="shared" si="251"/>
        <v>7.5545615289505259E-76</v>
      </c>
      <c r="HV205" s="86">
        <f t="shared" si="251"/>
        <v>4.2516427916012179E-84</v>
      </c>
      <c r="HW205" s="86">
        <f t="shared" si="251"/>
        <v>3.4100169601385113E-77</v>
      </c>
      <c r="HX205" s="86">
        <f t="shared" si="251"/>
        <v>9.4870272578067069E-94</v>
      </c>
      <c r="HY205" s="86">
        <f t="shared" si="251"/>
        <v>6.2358559778414736E-80</v>
      </c>
      <c r="HZ205" s="86">
        <f t="shared" si="251"/>
        <v>1.1524190194260074E-73</v>
      </c>
      <c r="IA205" s="86">
        <f t="shared" si="251"/>
        <v>5.3066836522438761E-106</v>
      </c>
      <c r="IB205" s="86">
        <f t="shared" si="251"/>
        <v>1.5890998362804564E-110</v>
      </c>
      <c r="IC205" s="86">
        <f t="shared" si="251"/>
        <v>1.1742116360060893E-104</v>
      </c>
      <c r="ID205" s="86">
        <f t="shared" si="251"/>
        <v>2.6168243257675391E-90</v>
      </c>
      <c r="IE205" s="86">
        <f t="shared" si="251"/>
        <v>2.3369359747631582E-65</v>
      </c>
      <c r="IF205" s="86">
        <f t="shared" si="251"/>
        <v>3.7718443132528918E-29</v>
      </c>
      <c r="IG205" s="86">
        <f t="shared" si="251"/>
        <v>9.860272148181403E-30</v>
      </c>
      <c r="II205" s="86">
        <f t="shared" si="252"/>
        <v>6.356913524627264E-3</v>
      </c>
      <c r="IJ205" s="86">
        <f t="shared" si="252"/>
        <v>3.628651350930371E-4</v>
      </c>
      <c r="IK205" s="86">
        <f t="shared" si="252"/>
        <v>6.8094914949707905E-5</v>
      </c>
      <c r="IL205" s="86">
        <f t="shared" si="252"/>
        <v>3.5726795098532549E-5</v>
      </c>
      <c r="IM205" s="86">
        <f t="shared" si="252"/>
        <v>8.2839826592971842E-5</v>
      </c>
      <c r="IN205" s="86">
        <f t="shared" si="252"/>
        <v>3.5937310910203341E-6</v>
      </c>
      <c r="IO205" s="86">
        <f t="shared" si="252"/>
        <v>4.3637925511248107E-5</v>
      </c>
      <c r="IP205" s="86">
        <f t="shared" si="252"/>
        <v>9.9201554005985511E-5</v>
      </c>
      <c r="IQ205" s="86">
        <f t="shared" si="252"/>
        <v>1.2263304600207279E-6</v>
      </c>
      <c r="IR205" s="86">
        <f t="shared" si="252"/>
        <v>1.2084486052906862E-6</v>
      </c>
      <c r="IS205" s="86">
        <f t="shared" si="252"/>
        <v>1.0862223699695448E-6</v>
      </c>
      <c r="IT205" s="86">
        <f t="shared" si="252"/>
        <v>3.7283718437557352E-5</v>
      </c>
      <c r="IU205" s="86">
        <f t="shared" si="252"/>
        <v>7.6756509562022322E-4</v>
      </c>
      <c r="IV205" s="86">
        <f t="shared" si="252"/>
        <v>9.2509377427750263E-3</v>
      </c>
      <c r="IW205" s="86">
        <f t="shared" si="252"/>
        <v>1.0064358163945348E-2</v>
      </c>
      <c r="IY205" s="86">
        <f t="shared" si="253"/>
        <v>6.356913524627264E-3</v>
      </c>
      <c r="IZ205" s="86">
        <f t="shared" si="253"/>
        <v>3.628651350930371E-4</v>
      </c>
      <c r="JA205" s="86">
        <f t="shared" si="253"/>
        <v>6.8094914949707905E-5</v>
      </c>
      <c r="JB205" s="86">
        <f t="shared" si="253"/>
        <v>3.5726795098532549E-5</v>
      </c>
      <c r="JC205" s="86">
        <f t="shared" si="253"/>
        <v>8.2839826592971842E-5</v>
      </c>
      <c r="JD205" s="86">
        <f t="shared" si="253"/>
        <v>3.5937310910203341E-6</v>
      </c>
      <c r="JE205" s="86">
        <f t="shared" si="253"/>
        <v>4.3637925511248107E-5</v>
      </c>
      <c r="JF205" s="86">
        <f t="shared" si="253"/>
        <v>9.9201554005985511E-5</v>
      </c>
      <c r="JG205" s="86">
        <f t="shared" si="253"/>
        <v>1.2263304600207279E-6</v>
      </c>
      <c r="JH205" s="86">
        <f t="shared" si="253"/>
        <v>1.2084486052906862E-6</v>
      </c>
      <c r="JI205" s="86">
        <f t="shared" si="253"/>
        <v>1.0862223699695448E-6</v>
      </c>
      <c r="JJ205" s="86">
        <f t="shared" si="253"/>
        <v>3.7283718437557352E-5</v>
      </c>
      <c r="JK205" s="86">
        <f t="shared" si="253"/>
        <v>7.6756509562022322E-4</v>
      </c>
      <c r="JL205" s="86">
        <f t="shared" si="253"/>
        <v>9.2509377427750263E-3</v>
      </c>
      <c r="JM205" s="86">
        <f t="shared" si="253"/>
        <v>1.0064358163945348E-2</v>
      </c>
    </row>
    <row r="206" spans="2:273" x14ac:dyDescent="0.25">
      <c r="B206" s="2">
        <v>179</v>
      </c>
      <c r="C206" s="37">
        <v>58.976999999999997</v>
      </c>
      <c r="D206" s="37">
        <v>55.718000000000004</v>
      </c>
      <c r="E206" s="37">
        <v>53.024999999999999</v>
      </c>
      <c r="F206" s="37">
        <v>52.537999999999997</v>
      </c>
      <c r="G206" s="37">
        <v>54.359000000000002</v>
      </c>
      <c r="H206" s="37">
        <v>52.564</v>
      </c>
      <c r="I206" s="37">
        <v>51.634</v>
      </c>
      <c r="J206" s="37">
        <v>54.731999999999999</v>
      </c>
      <c r="K206" s="37">
        <v>52.707000000000001</v>
      </c>
      <c r="L206" s="37">
        <v>54.414999999999999</v>
      </c>
      <c r="M206" s="37">
        <v>58.707000000000001</v>
      </c>
      <c r="N206" s="37">
        <v>56.683</v>
      </c>
      <c r="O206" s="37">
        <v>60.048999999999999</v>
      </c>
      <c r="P206" s="37">
        <v>59.289000000000001</v>
      </c>
      <c r="Q206" s="37">
        <v>61.05</v>
      </c>
      <c r="S206" s="4">
        <f t="shared" si="254"/>
        <v>60.571594835322749</v>
      </c>
      <c r="T206" s="4">
        <f t="shared" si="254"/>
        <v>55.411583128027821</v>
      </c>
      <c r="U206" s="4">
        <f t="shared" si="254"/>
        <v>53.154478284857333</v>
      </c>
      <c r="V206" s="4">
        <f t="shared" si="254"/>
        <v>53.710453804029548</v>
      </c>
      <c r="W206" s="4">
        <f t="shared" si="254"/>
        <v>55.437405434089172</v>
      </c>
      <c r="X206" s="4">
        <f t="shared" si="254"/>
        <v>53.069228213032211</v>
      </c>
      <c r="Y206" s="4">
        <f t="shared" si="254"/>
        <v>51.917211333023459</v>
      </c>
      <c r="Z206" s="4">
        <f t="shared" si="254"/>
        <v>54.494380463255055</v>
      </c>
      <c r="AA206" s="4">
        <f t="shared" si="254"/>
        <v>52.476335596535307</v>
      </c>
      <c r="AB206" s="4">
        <f t="shared" si="254"/>
        <v>55.409223645292975</v>
      </c>
      <c r="AC206" s="4">
        <f t="shared" si="254"/>
        <v>57.278066396745302</v>
      </c>
      <c r="AD206" s="4">
        <f t="shared" si="254"/>
        <v>58.289511657404091</v>
      </c>
      <c r="AE206" s="4">
        <f t="shared" si="254"/>
        <v>61.090606364187813</v>
      </c>
      <c r="AF206" s="4">
        <f t="shared" si="254"/>
        <v>58.237643204116516</v>
      </c>
      <c r="AG206" s="4">
        <f t="shared" si="254"/>
        <v>62.711625609121995</v>
      </c>
      <c r="AI206" s="4">
        <f t="shared" si="255"/>
        <v>-1.5945948353227521</v>
      </c>
      <c r="AJ206" s="4">
        <f t="shared" si="255"/>
        <v>0.30641687197218204</v>
      </c>
      <c r="AK206" s="4">
        <f t="shared" si="255"/>
        <v>-0.12947828485733481</v>
      </c>
      <c r="AL206" s="4">
        <f t="shared" si="255"/>
        <v>-1.1724538040295513</v>
      </c>
      <c r="AM206" s="4">
        <f t="shared" si="255"/>
        <v>-1.07840543408917</v>
      </c>
      <c r="AN206" s="4">
        <f t="shared" si="255"/>
        <v>-0.50522821303221122</v>
      </c>
      <c r="AO206" s="4">
        <f t="shared" si="255"/>
        <v>-0.28321133302345913</v>
      </c>
      <c r="AP206" s="4">
        <f t="shared" si="255"/>
        <v>0.23761953674494407</v>
      </c>
      <c r="AQ206" s="4">
        <f t="shared" si="255"/>
        <v>0.23066440346469363</v>
      </c>
      <c r="AR206" s="4">
        <f t="shared" si="255"/>
        <v>-0.99422364529297624</v>
      </c>
      <c r="AS206" s="4">
        <f t="shared" si="255"/>
        <v>1.4289336032546984</v>
      </c>
      <c r="AT206" s="4">
        <f t="shared" si="255"/>
        <v>-1.6065116574040914</v>
      </c>
      <c r="AU206" s="4">
        <f t="shared" si="255"/>
        <v>-1.0416063641878139</v>
      </c>
      <c r="AV206" s="4">
        <f t="shared" si="255"/>
        <v>1.0513567958834855</v>
      </c>
      <c r="AW206" s="4">
        <f t="shared" si="255"/>
        <v>-1.6616256091219981</v>
      </c>
      <c r="AY206" s="2">
        <f t="shared" si="247"/>
        <v>60.571594835322749</v>
      </c>
      <c r="AZ206" s="2">
        <f t="shared" si="247"/>
        <v>55.411583094627566</v>
      </c>
      <c r="BA206" s="2">
        <f t="shared" si="247"/>
        <v>53.154478284073733</v>
      </c>
      <c r="BB206" s="2">
        <f t="shared" si="247"/>
        <v>53.710453803853909</v>
      </c>
      <c r="BC206" s="2">
        <f t="shared" si="247"/>
        <v>55.437405431778537</v>
      </c>
      <c r="BD206" s="2">
        <f t="shared" si="247"/>
        <v>53.069228213031323</v>
      </c>
      <c r="BE206" s="2">
        <f t="shared" si="247"/>
        <v>51.917211332312981</v>
      </c>
      <c r="BF206" s="2">
        <f t="shared" si="247"/>
        <v>54.494380459518311</v>
      </c>
      <c r="BG206" s="2">
        <f t="shared" si="247"/>
        <v>52.476335596535094</v>
      </c>
      <c r="BH206" s="2">
        <f t="shared" si="247"/>
        <v>55.40922364529272</v>
      </c>
      <c r="BI206" s="2">
        <f t="shared" si="247"/>
        <v>57.278066396745174</v>
      </c>
      <c r="BJ206" s="2">
        <f t="shared" si="247"/>
        <v>58.289511656857684</v>
      </c>
      <c r="BK206" s="2">
        <f t="shared" si="247"/>
        <v>61.090605549156841</v>
      </c>
      <c r="BL206" s="2">
        <f t="shared" si="247"/>
        <v>58.236928942152829</v>
      </c>
      <c r="BM206" s="2">
        <f t="shared" si="247"/>
        <v>62.709671153271664</v>
      </c>
      <c r="BO206" s="2" t="str">
        <f t="shared" si="187"/>
        <v/>
      </c>
      <c r="BP206" s="2" t="str">
        <f t="shared" si="188"/>
        <v/>
      </c>
      <c r="BQ206" s="2" t="str">
        <f t="shared" si="189"/>
        <v/>
      </c>
      <c r="BR206" s="2" t="str">
        <f t="shared" si="190"/>
        <v/>
      </c>
      <c r="BS206" s="2" t="str">
        <f t="shared" si="191"/>
        <v/>
      </c>
      <c r="BT206" s="2" t="str">
        <f t="shared" si="192"/>
        <v/>
      </c>
      <c r="BU206" s="2" t="str">
        <f t="shared" si="193"/>
        <v/>
      </c>
      <c r="BV206" s="2" t="str">
        <f t="shared" si="194"/>
        <v/>
      </c>
      <c r="BW206" s="2" t="str">
        <f t="shared" si="195"/>
        <v/>
      </c>
      <c r="BX206" s="2" t="str">
        <f t="shared" si="196"/>
        <v/>
      </c>
      <c r="BY206" s="2" t="str">
        <f t="shared" si="197"/>
        <v/>
      </c>
      <c r="BZ206" s="2" t="str">
        <f t="shared" si="198"/>
        <v/>
      </c>
      <c r="CA206" s="2" t="str">
        <f t="shared" si="199"/>
        <v/>
      </c>
      <c r="CB206" s="2" t="str">
        <f t="shared" si="200"/>
        <v/>
      </c>
      <c r="CC206" s="2" t="str">
        <f t="shared" si="201"/>
        <v/>
      </c>
      <c r="CE206" s="2" t="str">
        <f t="shared" si="248"/>
        <v/>
      </c>
      <c r="CF206" s="2" t="str">
        <f t="shared" si="248"/>
        <v/>
      </c>
      <c r="CG206" s="2" t="str">
        <f t="shared" si="248"/>
        <v/>
      </c>
      <c r="CH206" s="2" t="str">
        <f t="shared" si="248"/>
        <v/>
      </c>
      <c r="CI206" s="2" t="str">
        <f t="shared" si="248"/>
        <v/>
      </c>
      <c r="CJ206" s="2" t="str">
        <f t="shared" si="248"/>
        <v/>
      </c>
      <c r="CK206" s="2" t="str">
        <f t="shared" si="248"/>
        <v/>
      </c>
      <c r="CL206" s="2" t="str">
        <f t="shared" si="248"/>
        <v/>
      </c>
      <c r="CM206" s="2" t="str">
        <f t="shared" si="248"/>
        <v/>
      </c>
      <c r="CN206" s="2" t="str">
        <f t="shared" si="248"/>
        <v/>
      </c>
      <c r="CO206" s="2" t="str">
        <f t="shared" si="248"/>
        <v/>
      </c>
      <c r="CP206" s="2" t="str">
        <f t="shared" si="248"/>
        <v/>
      </c>
      <c r="CQ206" s="2" t="str">
        <f t="shared" si="248"/>
        <v/>
      </c>
      <c r="CR206" s="2" t="str">
        <f t="shared" si="248"/>
        <v/>
      </c>
      <c r="CS206" s="2" t="str">
        <f t="shared" si="248"/>
        <v/>
      </c>
      <c r="CU206" s="2">
        <f t="shared" si="202"/>
        <v>58.976999999999997</v>
      </c>
      <c r="CV206" s="2">
        <f t="shared" si="203"/>
        <v>55.718000000000004</v>
      </c>
      <c r="CW206" s="2">
        <f t="shared" si="204"/>
        <v>53.024999999999999</v>
      </c>
      <c r="CX206" s="2">
        <f t="shared" si="205"/>
        <v>52.537999999999997</v>
      </c>
      <c r="CY206" s="2">
        <f t="shared" si="206"/>
        <v>54.359000000000002</v>
      </c>
      <c r="CZ206" s="2">
        <f t="shared" si="207"/>
        <v>52.564</v>
      </c>
      <c r="DA206" s="2">
        <f t="shared" si="208"/>
        <v>51.634</v>
      </c>
      <c r="DB206" s="2">
        <f t="shared" si="209"/>
        <v>54.731999999999999</v>
      </c>
      <c r="DC206" s="2">
        <f t="shared" si="210"/>
        <v>52.707000000000001</v>
      </c>
      <c r="DD206" s="2">
        <f t="shared" si="211"/>
        <v>54.414999999999999</v>
      </c>
      <c r="DE206" s="2">
        <f t="shared" si="212"/>
        <v>58.707000000000001</v>
      </c>
      <c r="DF206" s="2">
        <f t="shared" si="213"/>
        <v>56.683</v>
      </c>
      <c r="DG206" s="2">
        <f t="shared" si="214"/>
        <v>60.048999999999999</v>
      </c>
      <c r="DH206" s="2">
        <f t="shared" si="215"/>
        <v>59.289000000000001</v>
      </c>
      <c r="DI206" s="2">
        <f t="shared" si="216"/>
        <v>61.05</v>
      </c>
      <c r="DK206" s="2">
        <f t="shared" si="256"/>
        <v>185.68563582995949</v>
      </c>
      <c r="DL206" s="2">
        <f t="shared" si="256"/>
        <v>102.39858879492597</v>
      </c>
      <c r="DM206" s="2">
        <f t="shared" si="256"/>
        <v>123.34023708849288</v>
      </c>
      <c r="DN206" s="2">
        <f t="shared" si="256"/>
        <v>105.72891362126245</v>
      </c>
      <c r="DO206" s="2">
        <f t="shared" si="256"/>
        <v>108.63957307619589</v>
      </c>
      <c r="DP206" s="2">
        <f t="shared" si="256"/>
        <v>85.524043793415899</v>
      </c>
      <c r="DQ206" s="2">
        <f t="shared" si="256"/>
        <v>99.435168680157034</v>
      </c>
      <c r="DR206" s="2">
        <f t="shared" si="256"/>
        <v>95.865726568005613</v>
      </c>
      <c r="DS206" s="2">
        <f t="shared" si="256"/>
        <v>122.35189131652663</v>
      </c>
      <c r="DT206" s="2">
        <f t="shared" si="256"/>
        <v>97.416505926979639</v>
      </c>
      <c r="DU206" s="2">
        <f t="shared" si="256"/>
        <v>116.94381977058029</v>
      </c>
      <c r="DV206" s="2">
        <f t="shared" si="256"/>
        <v>128.16435834896811</v>
      </c>
      <c r="DW206" s="2">
        <f t="shared" si="256"/>
        <v>107.76538583509513</v>
      </c>
      <c r="DX206" s="2">
        <f t="shared" si="256"/>
        <v>81.364782170542597</v>
      </c>
      <c r="DY206" s="2">
        <f t="shared" si="256"/>
        <v>115.17067736185382</v>
      </c>
      <c r="EA206" s="2">
        <f t="shared" si="245"/>
        <v>53.179531868131846</v>
      </c>
      <c r="EB206" s="2">
        <f t="shared" si="245"/>
        <v>50.871382878993465</v>
      </c>
      <c r="EC206" s="2">
        <f t="shared" si="245"/>
        <v>50.254820548909215</v>
      </c>
      <c r="ED206" s="2">
        <f t="shared" si="245"/>
        <v>47.943031071352507</v>
      </c>
      <c r="EE206" s="2">
        <f t="shared" si="245"/>
        <v>53.100086008442275</v>
      </c>
      <c r="EF206" s="2">
        <f t="shared" si="244"/>
        <v>50.986330427764337</v>
      </c>
      <c r="EG206" s="2">
        <f t="shared" si="244"/>
        <v>48.918454815661619</v>
      </c>
      <c r="EH206" s="2">
        <f t="shared" si="244"/>
        <v>51.789553722293988</v>
      </c>
      <c r="EI206" s="2">
        <f t="shared" si="244"/>
        <v>47.64659547635366</v>
      </c>
      <c r="EJ206" s="2">
        <f t="shared" si="244"/>
        <v>49.657339924962322</v>
      </c>
      <c r="EK206" s="2">
        <f t="shared" si="244"/>
        <v>55.094433013578573</v>
      </c>
      <c r="EL206" s="2">
        <f t="shared" si="184"/>
        <v>57.604636740934893</v>
      </c>
      <c r="EM206" s="2">
        <f t="shared" si="184"/>
        <v>60.138614209619305</v>
      </c>
      <c r="EN206" s="2">
        <f t="shared" si="184"/>
        <v>58.700572372408786</v>
      </c>
      <c r="EO206" s="2">
        <f t="shared" si="184"/>
        <v>62.391873283881807</v>
      </c>
      <c r="EQ206" s="2">
        <f t="shared" si="257"/>
        <v>61.411436983748324</v>
      </c>
      <c r="ER206" s="2">
        <f t="shared" si="257"/>
        <v>55.865901579972643</v>
      </c>
      <c r="ES206" s="2">
        <f t="shared" si="257"/>
        <v>53.378377256530953</v>
      </c>
      <c r="ET206" s="2">
        <f t="shared" si="257"/>
        <v>54.18261088926392</v>
      </c>
      <c r="EU206" s="2">
        <f t="shared" si="257"/>
        <v>55.621896513546737</v>
      </c>
      <c r="EV206" s="2">
        <f t="shared" si="257"/>
        <v>53.199166544980372</v>
      </c>
      <c r="EW206" s="2">
        <f t="shared" si="257"/>
        <v>52.124632935344025</v>
      </c>
      <c r="EX206" s="2">
        <f t="shared" si="257"/>
        <v>54.692699212376766</v>
      </c>
      <c r="EY206" s="2">
        <f t="shared" si="257"/>
        <v>52.780330627459939</v>
      </c>
      <c r="EZ206" s="2">
        <f t="shared" si="257"/>
        <v>55.793149416078762</v>
      </c>
      <c r="FA206" s="2">
        <f t="shared" si="257"/>
        <v>57.421958087781668</v>
      </c>
      <c r="FB206" s="2">
        <f t="shared" si="257"/>
        <v>58.350175875267368</v>
      </c>
      <c r="FC206" s="2">
        <f t="shared" si="257"/>
        <v>61.194767437983629</v>
      </c>
      <c r="FD206" s="2">
        <f t="shared" si="257"/>
        <v>58.158650298883074</v>
      </c>
      <c r="FE206" s="2">
        <f t="shared" si="257"/>
        <v>62.763896733027508</v>
      </c>
      <c r="FG206" s="2">
        <f t="shared" si="258"/>
        <v>0.99999527403982758</v>
      </c>
      <c r="FH206" s="2">
        <f t="shared" si="258"/>
        <v>0.99999603958748362</v>
      </c>
      <c r="FI206" s="2">
        <f t="shared" si="258"/>
        <v>0.99999641615797663</v>
      </c>
      <c r="FJ206" s="2">
        <f t="shared" si="258"/>
        <v>0.999996180579798</v>
      </c>
      <c r="FK206" s="2">
        <f t="shared" si="258"/>
        <v>0.9999966705466321</v>
      </c>
      <c r="FL206" s="2">
        <f t="shared" si="258"/>
        <v>0.99999638748818354</v>
      </c>
      <c r="FM206" s="2">
        <f t="shared" si="258"/>
        <v>0.99999602952612132</v>
      </c>
      <c r="FN206" s="2">
        <f t="shared" si="258"/>
        <v>0.99999562818238263</v>
      </c>
      <c r="FO206" s="2">
        <f t="shared" si="258"/>
        <v>0.99999417128134271</v>
      </c>
      <c r="FP206" s="2">
        <f t="shared" si="258"/>
        <v>0.99999492663318534</v>
      </c>
      <c r="FQ206" s="2">
        <f t="shared" si="258"/>
        <v>0.99999526664644722</v>
      </c>
      <c r="FR206" s="2">
        <f t="shared" si="258"/>
        <v>0.99999533337244761</v>
      </c>
      <c r="FS206" s="2">
        <f t="shared" si="258"/>
        <v>0.99999580150838574</v>
      </c>
      <c r="FT206" s="2">
        <f t="shared" si="258"/>
        <v>0.99999565534515611</v>
      </c>
      <c r="FU206" s="2">
        <f t="shared" si="258"/>
        <v>0.99999399499082231</v>
      </c>
      <c r="FW206" s="2">
        <f t="shared" si="249"/>
        <v>0.89790111095898339</v>
      </c>
      <c r="FX206" s="2">
        <f t="shared" si="249"/>
        <v>0.9089957248038314</v>
      </c>
      <c r="FY206" s="2">
        <f t="shared" si="249"/>
        <v>0.92823536755476854</v>
      </c>
      <c r="FZ206" s="2">
        <f t="shared" si="249"/>
        <v>0.92429333260210855</v>
      </c>
      <c r="GA206" s="2">
        <f t="shared" si="249"/>
        <v>0.92676848735197948</v>
      </c>
      <c r="GB206" s="2">
        <f t="shared" si="249"/>
        <v>0.94122334734380153</v>
      </c>
      <c r="GC206" s="2">
        <f t="shared" si="249"/>
        <v>0.93524309299932307</v>
      </c>
      <c r="GD206" s="2">
        <f t="shared" si="249"/>
        <v>0.93162194367263829</v>
      </c>
      <c r="GE206" s="2">
        <f t="shared" si="249"/>
        <v>0.94070000533414633</v>
      </c>
      <c r="GF206" s="2">
        <f t="shared" si="249"/>
        <v>0.93738917886708506</v>
      </c>
      <c r="GG206" s="2">
        <f t="shared" si="249"/>
        <v>0.93805246282882715</v>
      </c>
      <c r="GH206" s="2">
        <f t="shared" si="249"/>
        <v>0.91818874215738588</v>
      </c>
      <c r="GI206" s="2">
        <f t="shared" si="249"/>
        <v>0.9011868291216677</v>
      </c>
      <c r="GJ206" s="2">
        <f t="shared" si="249"/>
        <v>0.8557353927434006</v>
      </c>
      <c r="GK206" s="2">
        <f t="shared" si="249"/>
        <v>0.85338957239397084</v>
      </c>
      <c r="GM206" s="86">
        <f t="shared" si="250"/>
        <v>0</v>
      </c>
      <c r="GN206" s="86">
        <f t="shared" si="250"/>
        <v>1.0096304076472572E-306</v>
      </c>
      <c r="GO206" s="86">
        <f t="shared" si="250"/>
        <v>0</v>
      </c>
      <c r="GP206" s="86">
        <f t="shared" si="250"/>
        <v>0</v>
      </c>
      <c r="GQ206" s="86">
        <f t="shared" si="250"/>
        <v>0</v>
      </c>
      <c r="GR206" s="86">
        <f t="shared" si="250"/>
        <v>1.4511737284557251E-292</v>
      </c>
      <c r="GS206" s="86">
        <f t="shared" si="250"/>
        <v>9.9077524411875116E-299</v>
      </c>
      <c r="GT206" s="86">
        <f t="shared" si="250"/>
        <v>0</v>
      </c>
      <c r="GU206" s="86">
        <f t="shared" si="250"/>
        <v>0</v>
      </c>
      <c r="GV206" s="86">
        <f t="shared" si="250"/>
        <v>0</v>
      </c>
      <c r="GW206" s="86">
        <f t="shared" si="250"/>
        <v>0</v>
      </c>
      <c r="GX206" s="86">
        <f t="shared" si="250"/>
        <v>0</v>
      </c>
      <c r="GY206" s="86">
        <f t="shared" si="250"/>
        <v>7.6114865752113967E-246</v>
      </c>
      <c r="GZ206" s="86">
        <f t="shared" si="250"/>
        <v>2.9179554661656595E-244</v>
      </c>
      <c r="HA206" s="86">
        <f t="shared" si="250"/>
        <v>0</v>
      </c>
      <c r="HC206" s="86">
        <f t="shared" si="186"/>
        <v>9.8566523729622271E-208</v>
      </c>
      <c r="HD206" s="86">
        <f t="shared" si="186"/>
        <v>9.9763316506097765E-200</v>
      </c>
      <c r="HE206" s="86">
        <f t="shared" si="186"/>
        <v>1.1676969407402979E-202</v>
      </c>
      <c r="HF206" s="86">
        <f t="shared" si="186"/>
        <v>0</v>
      </c>
      <c r="HG206" s="86">
        <f t="shared" si="186"/>
        <v>0</v>
      </c>
      <c r="HH206" s="86">
        <f t="shared" si="186"/>
        <v>2.2541657427880151E-290</v>
      </c>
      <c r="HI206" s="86">
        <f t="shared" si="246"/>
        <v>9.2542640599853128E-294</v>
      </c>
      <c r="HJ206" s="86">
        <f t="shared" si="246"/>
        <v>0</v>
      </c>
      <c r="HK206" s="86">
        <f t="shared" si="246"/>
        <v>0</v>
      </c>
      <c r="HL206" s="86">
        <f t="shared" si="246"/>
        <v>0</v>
      </c>
      <c r="HM206" s="86">
        <f t="shared" si="246"/>
        <v>0</v>
      </c>
      <c r="HN206" s="86">
        <f t="shared" si="246"/>
        <v>0</v>
      </c>
      <c r="HO206" s="86">
        <f t="shared" si="231"/>
        <v>3.8111367785933502E-142</v>
      </c>
      <c r="HP206" s="86">
        <f t="shared" si="231"/>
        <v>7.486561405336435E-141</v>
      </c>
      <c r="HQ206" s="86">
        <f t="shared" si="231"/>
        <v>7.7276082741094533E-195</v>
      </c>
      <c r="HS206" s="86">
        <f t="shared" si="251"/>
        <v>3.9148722953614943E-46</v>
      </c>
      <c r="HT206" s="86">
        <f t="shared" si="251"/>
        <v>2.1179762685471121E-71</v>
      </c>
      <c r="HU206" s="86">
        <f t="shared" si="251"/>
        <v>1.1652672818790637E-78</v>
      </c>
      <c r="HV206" s="86">
        <f t="shared" si="251"/>
        <v>3.0125786257953956E-87</v>
      </c>
      <c r="HW206" s="86">
        <f t="shared" si="251"/>
        <v>5.0618914801134652E-80</v>
      </c>
      <c r="HX206" s="86">
        <f t="shared" si="251"/>
        <v>4.2157536369524787E-97</v>
      </c>
      <c r="HY206" s="86">
        <f t="shared" si="251"/>
        <v>9.101966123258384E-83</v>
      </c>
      <c r="HZ206" s="86">
        <f t="shared" si="251"/>
        <v>2.5748776354432289E-76</v>
      </c>
      <c r="IA206" s="86">
        <f t="shared" si="251"/>
        <v>9.472523319956101E-110</v>
      </c>
      <c r="IB206" s="86">
        <f t="shared" si="251"/>
        <v>1.9291894158759187E-114</v>
      </c>
      <c r="IC206" s="86">
        <f t="shared" si="251"/>
        <v>1.8192691489213314E-108</v>
      </c>
      <c r="ID206" s="86">
        <f t="shared" si="251"/>
        <v>1.1011661068113012E-93</v>
      </c>
      <c r="IE206" s="86">
        <f t="shared" si="251"/>
        <v>6.3504430689996745E-68</v>
      </c>
      <c r="IF206" s="86">
        <f t="shared" si="251"/>
        <v>2.567221414750084E-30</v>
      </c>
      <c r="IG206" s="86">
        <f t="shared" si="251"/>
        <v>6.2337414537306683E-31</v>
      </c>
      <c r="II206" s="86">
        <f t="shared" si="252"/>
        <v>4.380769250467177E-3</v>
      </c>
      <c r="IJ206" s="86">
        <f t="shared" si="252"/>
        <v>2.0371822354296003E-4</v>
      </c>
      <c r="IK206" s="86">
        <f t="shared" si="252"/>
        <v>3.604129091210608E-5</v>
      </c>
      <c r="IL206" s="86">
        <f t="shared" si="252"/>
        <v>1.7749030944152896E-5</v>
      </c>
      <c r="IM206" s="86">
        <f t="shared" si="252"/>
        <v>4.4220652556723759E-5</v>
      </c>
      <c r="IN206" s="86">
        <f t="shared" si="252"/>
        <v>1.6450537493632551E-6</v>
      </c>
      <c r="IO206" s="86">
        <f t="shared" si="252"/>
        <v>2.3024006416488497E-5</v>
      </c>
      <c r="IP206" s="86">
        <f t="shared" si="252"/>
        <v>5.4644876726994532E-5</v>
      </c>
      <c r="IQ206" s="86">
        <f t="shared" si="252"/>
        <v>5.2058737969688884E-7</v>
      </c>
      <c r="IR206" s="86">
        <f t="shared" si="252"/>
        <v>5.0269509470739381E-7</v>
      </c>
      <c r="IS206" s="86">
        <f t="shared" si="252"/>
        <v>4.5027795086180759E-7</v>
      </c>
      <c r="IT206" s="86">
        <f t="shared" si="252"/>
        <v>1.8110745662133094E-5</v>
      </c>
      <c r="IU206" s="86">
        <f t="shared" si="252"/>
        <v>4.4727325409449375E-4</v>
      </c>
      <c r="IV206" s="86">
        <f t="shared" si="252"/>
        <v>6.0626591040533959E-3</v>
      </c>
      <c r="IW206" s="86">
        <f t="shared" si="252"/>
        <v>6.621220179676264E-3</v>
      </c>
      <c r="IY206" s="86">
        <f t="shared" si="253"/>
        <v>4.380769250467177E-3</v>
      </c>
      <c r="IZ206" s="86">
        <f t="shared" si="253"/>
        <v>2.0371822354296003E-4</v>
      </c>
      <c r="JA206" s="86">
        <f t="shared" si="253"/>
        <v>3.604129091210608E-5</v>
      </c>
      <c r="JB206" s="86">
        <f t="shared" si="253"/>
        <v>1.7749030944152896E-5</v>
      </c>
      <c r="JC206" s="86">
        <f t="shared" si="253"/>
        <v>4.4220652556723759E-5</v>
      </c>
      <c r="JD206" s="86">
        <f t="shared" si="253"/>
        <v>1.6450537493632551E-6</v>
      </c>
      <c r="JE206" s="86">
        <f t="shared" si="253"/>
        <v>2.3024006416488497E-5</v>
      </c>
      <c r="JF206" s="86">
        <f t="shared" si="253"/>
        <v>5.4644876726994532E-5</v>
      </c>
      <c r="JG206" s="86">
        <f t="shared" si="253"/>
        <v>5.2058737969688884E-7</v>
      </c>
      <c r="JH206" s="86">
        <f t="shared" si="253"/>
        <v>5.0269509470739381E-7</v>
      </c>
      <c r="JI206" s="86">
        <f t="shared" si="253"/>
        <v>4.5027795086180759E-7</v>
      </c>
      <c r="JJ206" s="86">
        <f t="shared" si="253"/>
        <v>1.8110745662133094E-5</v>
      </c>
      <c r="JK206" s="86">
        <f t="shared" si="253"/>
        <v>4.4727325409449375E-4</v>
      </c>
      <c r="JL206" s="86">
        <f t="shared" si="253"/>
        <v>6.0626591040533959E-3</v>
      </c>
      <c r="JM206" s="86">
        <f t="shared" si="253"/>
        <v>6.621220179676264E-3</v>
      </c>
    </row>
    <row r="207" spans="2:273" x14ac:dyDescent="0.25">
      <c r="B207" s="2">
        <v>180</v>
      </c>
      <c r="C207" s="37">
        <v>60.75</v>
      </c>
      <c r="D207" s="37">
        <v>55.051000000000002</v>
      </c>
      <c r="E207" s="37">
        <v>53.325000000000003</v>
      </c>
      <c r="F207" s="37">
        <v>53.231000000000002</v>
      </c>
      <c r="G207" s="37">
        <v>56.332999999999998</v>
      </c>
      <c r="H207" s="37">
        <v>53.640999999999998</v>
      </c>
      <c r="I207" s="37">
        <v>52.39</v>
      </c>
      <c r="J207" s="37">
        <v>53.39</v>
      </c>
      <c r="K207" s="37">
        <v>52.585000000000001</v>
      </c>
      <c r="L207" s="37">
        <v>55</v>
      </c>
      <c r="M207" s="37">
        <v>59.536999999999999</v>
      </c>
      <c r="N207" s="37">
        <v>57.731999999999999</v>
      </c>
      <c r="O207" s="37">
        <v>59.244</v>
      </c>
      <c r="P207" s="37">
        <v>58.395000000000003</v>
      </c>
      <c r="Q207" s="37">
        <v>61.774999999999999</v>
      </c>
      <c r="S207" s="4">
        <f t="shared" si="254"/>
        <v>60.406730799075739</v>
      </c>
      <c r="T207" s="4">
        <f t="shared" si="254"/>
        <v>55.320771784285611</v>
      </c>
      <c r="U207" s="4">
        <f t="shared" si="254"/>
        <v>53.072795098903391</v>
      </c>
      <c r="V207" s="4">
        <f t="shared" si="254"/>
        <v>53.613519643056996</v>
      </c>
      <c r="W207" s="4">
        <f t="shared" si="254"/>
        <v>55.374806445262855</v>
      </c>
      <c r="X207" s="4">
        <f t="shared" si="254"/>
        <v>52.965299796972495</v>
      </c>
      <c r="Y207" s="4">
        <f t="shared" si="254"/>
        <v>51.812361724180477</v>
      </c>
      <c r="Z207" s="4">
        <f t="shared" si="254"/>
        <v>54.420914547721836</v>
      </c>
      <c r="AA207" s="4">
        <f t="shared" si="254"/>
        <v>52.368584011376733</v>
      </c>
      <c r="AB207" s="4">
        <f t="shared" si="254"/>
        <v>55.375006415539822</v>
      </c>
      <c r="AC207" s="4">
        <f t="shared" si="254"/>
        <v>57.19619879920468</v>
      </c>
      <c r="AD207" s="4">
        <f t="shared" si="254"/>
        <v>58.204945493403876</v>
      </c>
      <c r="AE207" s="4">
        <f t="shared" si="254"/>
        <v>61.028693542373816</v>
      </c>
      <c r="AF207" s="4">
        <f t="shared" si="254"/>
        <v>58.139078074456528</v>
      </c>
      <c r="AG207" s="4">
        <f t="shared" si="254"/>
        <v>62.487638151948524</v>
      </c>
      <c r="AI207" s="4">
        <f t="shared" si="255"/>
        <v>0.3432692009242615</v>
      </c>
      <c r="AJ207" s="4">
        <f t="shared" si="255"/>
        <v>-0.26977178428560933</v>
      </c>
      <c r="AK207" s="4">
        <f t="shared" si="255"/>
        <v>0.25220490109661142</v>
      </c>
      <c r="AL207" s="4">
        <f t="shared" si="255"/>
        <v>-0.3825196430569946</v>
      </c>
      <c r="AM207" s="4">
        <f t="shared" si="255"/>
        <v>0.95819355473714296</v>
      </c>
      <c r="AN207" s="4">
        <f t="shared" si="255"/>
        <v>0.67570020302750322</v>
      </c>
      <c r="AO207" s="4">
        <f t="shared" si="255"/>
        <v>0.57763827581952398</v>
      </c>
      <c r="AP207" s="4">
        <f t="shared" si="255"/>
        <v>-1.0309145477218351</v>
      </c>
      <c r="AQ207" s="4">
        <f t="shared" si="255"/>
        <v>0.21641598862326816</v>
      </c>
      <c r="AR207" s="4">
        <f t="shared" si="255"/>
        <v>-0.37500641553982206</v>
      </c>
      <c r="AS207" s="4">
        <f t="shared" si="255"/>
        <v>2.3408012007953189</v>
      </c>
      <c r="AT207" s="4">
        <f t="shared" si="255"/>
        <v>-0.47294549340387704</v>
      </c>
      <c r="AU207" s="4">
        <f t="shared" si="255"/>
        <v>-1.7846935423738159</v>
      </c>
      <c r="AV207" s="4">
        <f t="shared" si="255"/>
        <v>0.25592192554347548</v>
      </c>
      <c r="AW207" s="4">
        <f t="shared" si="255"/>
        <v>-0.71263815194852498</v>
      </c>
      <c r="AY207" s="2">
        <f t="shared" si="247"/>
        <v>60.406730799075739</v>
      </c>
      <c r="AZ207" s="2">
        <f t="shared" si="247"/>
        <v>55.320771775447106</v>
      </c>
      <c r="BA207" s="2">
        <f t="shared" si="247"/>
        <v>53.072795098723049</v>
      </c>
      <c r="BB207" s="2">
        <f t="shared" si="247"/>
        <v>53.613519643022229</v>
      </c>
      <c r="BC207" s="2">
        <f t="shared" si="247"/>
        <v>55.374806444720235</v>
      </c>
      <c r="BD207" s="2">
        <f t="shared" si="247"/>
        <v>52.965299796972353</v>
      </c>
      <c r="BE207" s="2">
        <f t="shared" si="247"/>
        <v>51.812361724018132</v>
      </c>
      <c r="BF207" s="2">
        <f t="shared" si="247"/>
        <v>54.420914546776189</v>
      </c>
      <c r="BG207" s="2">
        <f t="shared" si="247"/>
        <v>52.368584011376704</v>
      </c>
      <c r="BH207" s="2">
        <f t="shared" si="247"/>
        <v>55.375006415539787</v>
      </c>
      <c r="BI207" s="2">
        <f t="shared" si="247"/>
        <v>57.196198799204666</v>
      </c>
      <c r="BJ207" s="2">
        <f t="shared" si="247"/>
        <v>58.204945493301409</v>
      </c>
      <c r="BK207" s="2">
        <f t="shared" si="247"/>
        <v>61.028693306710593</v>
      </c>
      <c r="BL207" s="2">
        <f t="shared" si="247"/>
        <v>58.138804758830588</v>
      </c>
      <c r="BM207" s="2">
        <f t="shared" si="247"/>
        <v>62.486883378339947</v>
      </c>
      <c r="BO207" s="2" t="str">
        <f t="shared" si="187"/>
        <v/>
      </c>
      <c r="BP207" s="2" t="str">
        <f t="shared" si="188"/>
        <v/>
      </c>
      <c r="BQ207" s="2" t="str">
        <f t="shared" si="189"/>
        <v/>
      </c>
      <c r="BR207" s="2" t="str">
        <f t="shared" si="190"/>
        <v/>
      </c>
      <c r="BS207" s="2" t="str">
        <f t="shared" si="191"/>
        <v/>
      </c>
      <c r="BT207" s="2" t="str">
        <f t="shared" si="192"/>
        <v/>
      </c>
      <c r="BU207" s="2" t="str">
        <f t="shared" si="193"/>
        <v/>
      </c>
      <c r="BV207" s="2" t="str">
        <f t="shared" si="194"/>
        <v/>
      </c>
      <c r="BW207" s="2" t="str">
        <f t="shared" si="195"/>
        <v/>
      </c>
      <c r="BX207" s="2" t="str">
        <f t="shared" si="196"/>
        <v/>
      </c>
      <c r="BY207" s="2" t="str">
        <f t="shared" si="197"/>
        <v/>
      </c>
      <c r="BZ207" s="2" t="str">
        <f t="shared" si="198"/>
        <v/>
      </c>
      <c r="CA207" s="2" t="str">
        <f t="shared" si="199"/>
        <v/>
      </c>
      <c r="CB207" s="2" t="str">
        <f t="shared" si="200"/>
        <v/>
      </c>
      <c r="CC207" s="2" t="str">
        <f t="shared" si="201"/>
        <v/>
      </c>
      <c r="CE207" s="2" t="str">
        <f t="shared" si="248"/>
        <v/>
      </c>
      <c r="CF207" s="2" t="str">
        <f t="shared" si="248"/>
        <v/>
      </c>
      <c r="CG207" s="2" t="str">
        <f t="shared" si="248"/>
        <v/>
      </c>
      <c r="CH207" s="2" t="str">
        <f t="shared" si="248"/>
        <v/>
      </c>
      <c r="CI207" s="2" t="str">
        <f t="shared" si="248"/>
        <v/>
      </c>
      <c r="CJ207" s="2" t="str">
        <f t="shared" si="248"/>
        <v/>
      </c>
      <c r="CK207" s="2" t="str">
        <f t="shared" si="248"/>
        <v/>
      </c>
      <c r="CL207" s="2" t="str">
        <f t="shared" si="248"/>
        <v/>
      </c>
      <c r="CM207" s="2" t="str">
        <f t="shared" si="248"/>
        <v/>
      </c>
      <c r="CN207" s="2" t="str">
        <f t="shared" si="248"/>
        <v/>
      </c>
      <c r="CO207" s="2" t="str">
        <f t="shared" si="248"/>
        <v/>
      </c>
      <c r="CP207" s="2" t="str">
        <f t="shared" si="248"/>
        <v/>
      </c>
      <c r="CQ207" s="2" t="str">
        <f t="shared" si="248"/>
        <v/>
      </c>
      <c r="CR207" s="2" t="str">
        <f t="shared" si="248"/>
        <v/>
      </c>
      <c r="CS207" s="2" t="str">
        <f t="shared" si="248"/>
        <v/>
      </c>
      <c r="CU207" s="2">
        <f t="shared" si="202"/>
        <v>60.75</v>
      </c>
      <c r="CV207" s="2">
        <f t="shared" si="203"/>
        <v>55.051000000000002</v>
      </c>
      <c r="CW207" s="2">
        <f t="shared" si="204"/>
        <v>53.325000000000003</v>
      </c>
      <c r="CX207" s="2">
        <f t="shared" si="205"/>
        <v>53.231000000000002</v>
      </c>
      <c r="CY207" s="2">
        <f t="shared" si="206"/>
        <v>56.332999999999998</v>
      </c>
      <c r="CZ207" s="2">
        <f t="shared" si="207"/>
        <v>53.640999999999998</v>
      </c>
      <c r="DA207" s="2">
        <f t="shared" si="208"/>
        <v>52.39</v>
      </c>
      <c r="DB207" s="2">
        <f t="shared" si="209"/>
        <v>53.39</v>
      </c>
      <c r="DC207" s="2">
        <f t="shared" si="210"/>
        <v>52.585000000000001</v>
      </c>
      <c r="DD207" s="2">
        <f t="shared" si="211"/>
        <v>55</v>
      </c>
      <c r="DE207" s="2">
        <f t="shared" si="212"/>
        <v>59.536999999999999</v>
      </c>
      <c r="DF207" s="2">
        <f t="shared" si="213"/>
        <v>57.731999999999999</v>
      </c>
      <c r="DG207" s="2">
        <f t="shared" si="214"/>
        <v>59.244</v>
      </c>
      <c r="DH207" s="2">
        <f t="shared" si="215"/>
        <v>58.395000000000003</v>
      </c>
      <c r="DI207" s="2">
        <f t="shared" si="216"/>
        <v>61.774999999999999</v>
      </c>
      <c r="DK207" s="2">
        <f t="shared" si="256"/>
        <v>186.30897935222671</v>
      </c>
      <c r="DL207" s="2">
        <f t="shared" si="256"/>
        <v>102.55978329809722</v>
      </c>
      <c r="DM207" s="2">
        <f t="shared" si="256"/>
        <v>123.63154636061611</v>
      </c>
      <c r="DN207" s="2">
        <f t="shared" si="256"/>
        <v>105.90748504983389</v>
      </c>
      <c r="DO207" s="2">
        <f t="shared" si="256"/>
        <v>108.84095554115009</v>
      </c>
      <c r="DP207" s="2">
        <f t="shared" si="256"/>
        <v>85.572630323165214</v>
      </c>
      <c r="DQ207" s="2">
        <f t="shared" si="256"/>
        <v>99.566961340984577</v>
      </c>
      <c r="DR207" s="2">
        <f t="shared" si="256"/>
        <v>95.954095137420694</v>
      </c>
      <c r="DS207" s="2">
        <f t="shared" si="256"/>
        <v>122.64133277310927</v>
      </c>
      <c r="DT207" s="2">
        <f t="shared" si="256"/>
        <v>97.536117117117143</v>
      </c>
      <c r="DU207" s="2">
        <f t="shared" si="256"/>
        <v>117.2006600539811</v>
      </c>
      <c r="DV207" s="2">
        <f t="shared" si="256"/>
        <v>128.49642110694185</v>
      </c>
      <c r="DW207" s="2">
        <f t="shared" si="256"/>
        <v>107.92680126849893</v>
      </c>
      <c r="DX207" s="2">
        <f t="shared" si="256"/>
        <v>81.399088794925959</v>
      </c>
      <c r="DY207" s="2">
        <f t="shared" si="256"/>
        <v>115.37044340463457</v>
      </c>
      <c r="EA207" s="2">
        <f t="shared" si="245"/>
        <v>52.849329670329645</v>
      </c>
      <c r="EB207" s="2">
        <f t="shared" si="245"/>
        <v>50.678339336375977</v>
      </c>
      <c r="EC207" s="2">
        <f t="shared" si="245"/>
        <v>50.113763781374615</v>
      </c>
      <c r="ED207" s="2">
        <f t="shared" si="245"/>
        <v>47.726470611288612</v>
      </c>
      <c r="EE207" s="2">
        <f t="shared" si="245"/>
        <v>52.990665891073803</v>
      </c>
      <c r="EF207" s="2">
        <f t="shared" si="244"/>
        <v>50.841630185633583</v>
      </c>
      <c r="EG207" s="2">
        <f t="shared" si="244"/>
        <v>48.754236067447842</v>
      </c>
      <c r="EH207" s="2">
        <f t="shared" si="244"/>
        <v>51.662604446211432</v>
      </c>
      <c r="EI207" s="2">
        <f t="shared" si="244"/>
        <v>47.446826662097322</v>
      </c>
      <c r="EJ207" s="2">
        <f t="shared" si="244"/>
        <v>49.51319942706273</v>
      </c>
      <c r="EK207" s="2">
        <f t="shared" si="244"/>
        <v>54.969601455104268</v>
      </c>
      <c r="EL207" s="2">
        <f t="shared" si="184"/>
        <v>57.504433158584526</v>
      </c>
      <c r="EM207" s="2">
        <f t="shared" si="184"/>
        <v>60.052774949083499</v>
      </c>
      <c r="EN207" s="2">
        <f t="shared" si="184"/>
        <v>58.614856224996984</v>
      </c>
      <c r="EO207" s="2">
        <f t="shared" si="184"/>
        <v>62.160085652227373</v>
      </c>
      <c r="EQ207" s="2">
        <f t="shared" si="257"/>
        <v>61.189823229753586</v>
      </c>
      <c r="ER207" s="2">
        <f t="shared" si="257"/>
        <v>55.744449830786081</v>
      </c>
      <c r="ES207" s="2">
        <f t="shared" si="257"/>
        <v>53.281179947711458</v>
      </c>
      <c r="ET207" s="2">
        <f t="shared" si="257"/>
        <v>54.053068155031568</v>
      </c>
      <c r="EU207" s="2">
        <f t="shared" si="257"/>
        <v>55.546438654847542</v>
      </c>
      <c r="EV207" s="2">
        <f t="shared" si="257"/>
        <v>53.086126970305031</v>
      </c>
      <c r="EW207" s="2">
        <f t="shared" si="257"/>
        <v>52.005281508725062</v>
      </c>
      <c r="EX207" s="2">
        <f t="shared" si="257"/>
        <v>54.60536372283002</v>
      </c>
      <c r="EY207" s="2">
        <f t="shared" si="257"/>
        <v>52.65112043401939</v>
      </c>
      <c r="EZ207" s="2">
        <f t="shared" si="257"/>
        <v>55.731846940186571</v>
      </c>
      <c r="FA207" s="2">
        <f t="shared" si="257"/>
        <v>57.330017009921718</v>
      </c>
      <c r="FB207" s="2">
        <f t="shared" si="257"/>
        <v>58.261542992232357</v>
      </c>
      <c r="FC207" s="2">
        <f t="shared" si="257"/>
        <v>61.126083498108372</v>
      </c>
      <c r="FD207" s="2">
        <f t="shared" si="257"/>
        <v>58.065506812799043</v>
      </c>
      <c r="FE207" s="2">
        <f t="shared" si="257"/>
        <v>62.537749440706158</v>
      </c>
      <c r="FG207" s="2">
        <f t="shared" si="258"/>
        <v>0.99999568987130405</v>
      </c>
      <c r="FH207" s="2">
        <f t="shared" si="258"/>
        <v>0.99999638805959801</v>
      </c>
      <c r="FI207" s="2">
        <f t="shared" si="258"/>
        <v>0.9999967314961975</v>
      </c>
      <c r="FJ207" s="2">
        <f t="shared" si="258"/>
        <v>0.99999651664620504</v>
      </c>
      <c r="FK207" s="2">
        <f t="shared" si="258"/>
        <v>0.99999696350154976</v>
      </c>
      <c r="FL207" s="2">
        <f t="shared" si="258"/>
        <v>0.99999670534901886</v>
      </c>
      <c r="FM207" s="2">
        <f t="shared" si="258"/>
        <v>0.99999637888352022</v>
      </c>
      <c r="FN207" s="2">
        <f t="shared" si="258"/>
        <v>0.99999601285341155</v>
      </c>
      <c r="FO207" s="2">
        <f t="shared" si="258"/>
        <v>0.99999468414267867</v>
      </c>
      <c r="FP207" s="2">
        <f t="shared" si="258"/>
        <v>0.99999537303240749</v>
      </c>
      <c r="FQ207" s="2">
        <f t="shared" si="258"/>
        <v>0.99999568312845544</v>
      </c>
      <c r="FR207" s="2">
        <f t="shared" si="258"/>
        <v>0.99999574398334146</v>
      </c>
      <c r="FS207" s="2">
        <f t="shared" si="258"/>
        <v>0.99999617092872439</v>
      </c>
      <c r="FT207" s="2">
        <f t="shared" si="258"/>
        <v>0.99999603762617439</v>
      </c>
      <c r="FU207" s="2">
        <f t="shared" si="258"/>
        <v>0.9999945233636458</v>
      </c>
      <c r="FW207" s="2">
        <f t="shared" si="249"/>
        <v>0.90604061338094</v>
      </c>
      <c r="FX207" s="2">
        <f t="shared" si="249"/>
        <v>0.9163331616058864</v>
      </c>
      <c r="FY207" s="2">
        <f t="shared" si="249"/>
        <v>0.93413396560970374</v>
      </c>
      <c r="FZ207" s="2">
        <f t="shared" si="249"/>
        <v>0.93049167834269897</v>
      </c>
      <c r="GA207" s="2">
        <f t="shared" si="249"/>
        <v>0.93277892233595949</v>
      </c>
      <c r="GB207" s="2">
        <f t="shared" si="249"/>
        <v>0.9461163853375445</v>
      </c>
      <c r="GC207" s="2">
        <f t="shared" si="249"/>
        <v>0.94060255785660829</v>
      </c>
      <c r="GD207" s="2">
        <f t="shared" si="249"/>
        <v>0.93726100052193739</v>
      </c>
      <c r="GE207" s="2">
        <f t="shared" si="249"/>
        <v>0.94563409401771259</v>
      </c>
      <c r="GF207" s="2">
        <f t="shared" si="249"/>
        <v>0.94258193210387131</v>
      </c>
      <c r="GG207" s="2">
        <f t="shared" si="249"/>
        <v>0.94319353898111469</v>
      </c>
      <c r="GH207" s="2">
        <f t="shared" si="249"/>
        <v>0.92484625151395627</v>
      </c>
      <c r="GI207" s="2">
        <f t="shared" si="249"/>
        <v>0.90909090909090906</v>
      </c>
      <c r="GJ207" s="2">
        <f t="shared" si="249"/>
        <v>0.86673751758126272</v>
      </c>
      <c r="GK207" s="2">
        <f t="shared" si="249"/>
        <v>0.86454227885613066</v>
      </c>
      <c r="GM207" s="86">
        <f t="shared" si="250"/>
        <v>0</v>
      </c>
      <c r="GN207" s="86">
        <f t="shared" si="250"/>
        <v>0</v>
      </c>
      <c r="GO207" s="86">
        <f t="shared" si="250"/>
        <v>0</v>
      </c>
      <c r="GP207" s="86">
        <f t="shared" si="250"/>
        <v>0</v>
      </c>
      <c r="GQ207" s="86">
        <f t="shared" si="250"/>
        <v>0</v>
      </c>
      <c r="GR207" s="86">
        <f t="shared" si="250"/>
        <v>1.1750933737928236E-297</v>
      </c>
      <c r="GS207" s="86">
        <f t="shared" si="250"/>
        <v>6.5766935821523318E-304</v>
      </c>
      <c r="GT207" s="86">
        <f t="shared" si="250"/>
        <v>0</v>
      </c>
      <c r="GU207" s="86">
        <f t="shared" si="250"/>
        <v>0</v>
      </c>
      <c r="GV207" s="86">
        <f t="shared" si="250"/>
        <v>0</v>
      </c>
      <c r="GW207" s="86">
        <f t="shared" si="250"/>
        <v>0</v>
      </c>
      <c r="GX207" s="86">
        <f t="shared" si="250"/>
        <v>0</v>
      </c>
      <c r="GY207" s="86">
        <f t="shared" si="250"/>
        <v>3.9239087708363457E-250</v>
      </c>
      <c r="GZ207" s="86">
        <f t="shared" si="250"/>
        <v>1.5530878859544554E-248</v>
      </c>
      <c r="HA207" s="86">
        <f t="shared" si="250"/>
        <v>0</v>
      </c>
      <c r="HC207" s="86">
        <f t="shared" si="186"/>
        <v>2.8891769145498923E-212</v>
      </c>
      <c r="HD207" s="86">
        <f t="shared" si="186"/>
        <v>4.6242152543095192E-204</v>
      </c>
      <c r="HE207" s="86">
        <f t="shared" si="186"/>
        <v>5.0305396521488666E-207</v>
      </c>
      <c r="HF207" s="86">
        <f t="shared" si="186"/>
        <v>0</v>
      </c>
      <c r="HG207" s="86">
        <f t="shared" si="186"/>
        <v>0</v>
      </c>
      <c r="HH207" s="86">
        <f t="shared" si="186"/>
        <v>1.4240942048033227E-296</v>
      </c>
      <c r="HI207" s="86">
        <f t="shared" si="246"/>
        <v>5.3189522412084675E-300</v>
      </c>
      <c r="HJ207" s="86">
        <f t="shared" si="246"/>
        <v>0</v>
      </c>
      <c r="HK207" s="86">
        <f t="shared" si="246"/>
        <v>0</v>
      </c>
      <c r="HL207" s="86">
        <f t="shared" si="246"/>
        <v>0</v>
      </c>
      <c r="HM207" s="86">
        <f t="shared" si="246"/>
        <v>0</v>
      </c>
      <c r="HN207" s="86">
        <f t="shared" si="246"/>
        <v>0</v>
      </c>
      <c r="HO207" s="86">
        <f t="shared" si="231"/>
        <v>3.202185353512213E-145</v>
      </c>
      <c r="HP207" s="86">
        <f t="shared" si="231"/>
        <v>6.4979823606975282E-144</v>
      </c>
      <c r="HQ207" s="86">
        <f t="shared" si="231"/>
        <v>4.6038301317756102E-199</v>
      </c>
      <c r="HS207" s="86">
        <f t="shared" si="251"/>
        <v>6.638327819898269E-48</v>
      </c>
      <c r="HT207" s="86">
        <f t="shared" si="251"/>
        <v>3.9689758383724581E-74</v>
      </c>
      <c r="HU207" s="86">
        <f t="shared" si="251"/>
        <v>1.5939986891108988E-81</v>
      </c>
      <c r="HV207" s="86">
        <f t="shared" si="251"/>
        <v>1.863828793347131E-90</v>
      </c>
      <c r="HW207" s="86">
        <f t="shared" si="251"/>
        <v>6.6683584179953503E-83</v>
      </c>
      <c r="HX207" s="86">
        <f t="shared" si="251"/>
        <v>1.6322823152890763E-100</v>
      </c>
      <c r="HY207" s="86">
        <f t="shared" si="251"/>
        <v>1.1831494543894629E-85</v>
      </c>
      <c r="HZ207" s="86">
        <f t="shared" si="251"/>
        <v>5.1537754984729714E-79</v>
      </c>
      <c r="IA207" s="86">
        <f t="shared" si="251"/>
        <v>1.4522716316016481E-113</v>
      </c>
      <c r="IB207" s="86">
        <f t="shared" si="251"/>
        <v>1.9975294952795001E-118</v>
      </c>
      <c r="IC207" s="86">
        <f t="shared" si="251"/>
        <v>2.4040833050407811E-112</v>
      </c>
      <c r="ID207" s="86">
        <f t="shared" si="251"/>
        <v>4.0083403363633236E-97</v>
      </c>
      <c r="IE207" s="86">
        <f t="shared" si="251"/>
        <v>1.5363332579313833E-70</v>
      </c>
      <c r="IF207" s="86">
        <f t="shared" si="251"/>
        <v>1.6537310065705941E-31</v>
      </c>
      <c r="IG207" s="86">
        <f t="shared" si="251"/>
        <v>3.722933418377376E-32</v>
      </c>
      <c r="II207" s="86">
        <f t="shared" si="252"/>
        <v>2.9781729355027875E-3</v>
      </c>
      <c r="IJ207" s="86">
        <f t="shared" si="252"/>
        <v>1.1199957255976088E-4</v>
      </c>
      <c r="IK207" s="86">
        <f t="shared" si="252"/>
        <v>1.8677362351350189E-5</v>
      </c>
      <c r="IL207" s="86">
        <f t="shared" si="252"/>
        <v>8.6093730208944008E-6</v>
      </c>
      <c r="IM207" s="86">
        <f t="shared" si="252"/>
        <v>2.3115431594391446E-5</v>
      </c>
      <c r="IN207" s="86">
        <f t="shared" si="252"/>
        <v>7.3484954557264127E-7</v>
      </c>
      <c r="IO207" s="86">
        <f t="shared" si="252"/>
        <v>1.1902362866156275E-5</v>
      </c>
      <c r="IP207" s="86">
        <f t="shared" si="252"/>
        <v>2.952521808387457E-5</v>
      </c>
      <c r="IQ207" s="86">
        <f t="shared" si="252"/>
        <v>2.1509440578342079E-7</v>
      </c>
      <c r="IR207" s="86">
        <f t="shared" si="252"/>
        <v>2.0327732181190697E-7</v>
      </c>
      <c r="IS207" s="86">
        <f t="shared" si="252"/>
        <v>1.814460782352046E-7</v>
      </c>
      <c r="IT207" s="86">
        <f t="shared" si="252"/>
        <v>8.5754754612560362E-6</v>
      </c>
      <c r="IU207" s="86">
        <f t="shared" si="252"/>
        <v>2.5542252934580639E-4</v>
      </c>
      <c r="IV207" s="86">
        <f t="shared" si="252"/>
        <v>3.8991819638422693E-3</v>
      </c>
      <c r="IW207" s="86">
        <f t="shared" si="252"/>
        <v>4.274860109198737E-3</v>
      </c>
      <c r="IY207" s="86">
        <f t="shared" si="253"/>
        <v>2.9781729355027875E-3</v>
      </c>
      <c r="IZ207" s="86">
        <f t="shared" si="253"/>
        <v>1.1199957255976088E-4</v>
      </c>
      <c r="JA207" s="86">
        <f t="shared" si="253"/>
        <v>1.8677362351350189E-5</v>
      </c>
      <c r="JB207" s="86">
        <f t="shared" si="253"/>
        <v>8.6093730208944008E-6</v>
      </c>
      <c r="JC207" s="86">
        <f t="shared" si="253"/>
        <v>2.3115431594391446E-5</v>
      </c>
      <c r="JD207" s="86">
        <f t="shared" si="253"/>
        <v>7.3484954557264127E-7</v>
      </c>
      <c r="JE207" s="86">
        <f t="shared" si="253"/>
        <v>1.1902362866156275E-5</v>
      </c>
      <c r="JF207" s="86">
        <f t="shared" si="253"/>
        <v>2.952521808387457E-5</v>
      </c>
      <c r="JG207" s="86">
        <f t="shared" si="253"/>
        <v>2.1509440578342079E-7</v>
      </c>
      <c r="JH207" s="86">
        <f t="shared" si="253"/>
        <v>2.0327732181190697E-7</v>
      </c>
      <c r="JI207" s="86">
        <f t="shared" si="253"/>
        <v>1.814460782352046E-7</v>
      </c>
      <c r="JJ207" s="86">
        <f t="shared" si="253"/>
        <v>8.5754754612560362E-6</v>
      </c>
      <c r="JK207" s="86">
        <f t="shared" si="253"/>
        <v>2.5542252934580639E-4</v>
      </c>
      <c r="JL207" s="86">
        <f t="shared" si="253"/>
        <v>3.8991819638422693E-3</v>
      </c>
      <c r="JM207" s="86">
        <f t="shared" si="253"/>
        <v>4.274860109198737E-3</v>
      </c>
    </row>
    <row r="208" spans="2:273" x14ac:dyDescent="0.25">
      <c r="B208" s="2">
        <v>181</v>
      </c>
      <c r="C208" s="37">
        <v>59.613999999999997</v>
      </c>
      <c r="D208" s="37">
        <v>55.103000000000002</v>
      </c>
      <c r="E208" s="37">
        <v>52.774999999999999</v>
      </c>
      <c r="F208" s="37">
        <v>53.718000000000004</v>
      </c>
      <c r="G208" s="37">
        <v>56.973999999999997</v>
      </c>
      <c r="H208" s="37">
        <v>53.076999999999998</v>
      </c>
      <c r="I208" s="37">
        <v>51.366</v>
      </c>
      <c r="J208" s="37">
        <v>53.414999999999999</v>
      </c>
      <c r="K208" s="37">
        <v>53.512</v>
      </c>
      <c r="L208" s="37">
        <v>54.536999999999999</v>
      </c>
      <c r="M208" s="37">
        <v>60.853999999999999</v>
      </c>
      <c r="N208" s="37">
        <v>58.244</v>
      </c>
      <c r="O208" s="37">
        <v>60.097999999999999</v>
      </c>
      <c r="P208" s="37">
        <v>57.947000000000003</v>
      </c>
      <c r="Q208" s="37">
        <v>61.75</v>
      </c>
      <c r="S208" s="4">
        <f t="shared" si="254"/>
        <v>60.238683624860037</v>
      </c>
      <c r="T208" s="4">
        <f t="shared" si="254"/>
        <v>55.228229995024499</v>
      </c>
      <c r="U208" s="4">
        <f t="shared" si="254"/>
        <v>52.99017553952168</v>
      </c>
      <c r="V208" s="4">
        <f t="shared" si="254"/>
        <v>53.514635511098327</v>
      </c>
      <c r="W208" s="4">
        <f t="shared" si="254"/>
        <v>55.311424466930113</v>
      </c>
      <c r="X208" s="4">
        <f t="shared" si="254"/>
        <v>52.860803547401851</v>
      </c>
      <c r="Y208" s="4">
        <f t="shared" si="254"/>
        <v>51.706617583714355</v>
      </c>
      <c r="Z208" s="4">
        <f t="shared" si="254"/>
        <v>54.346595458706688</v>
      </c>
      <c r="AA208" s="4">
        <f t="shared" si="254"/>
        <v>52.259480758516943</v>
      </c>
      <c r="AB208" s="4">
        <f t="shared" si="254"/>
        <v>55.339089668747654</v>
      </c>
      <c r="AC208" s="4">
        <f t="shared" si="254"/>
        <v>57.113706910166478</v>
      </c>
      <c r="AD208" s="4">
        <f t="shared" si="254"/>
        <v>58.120150469226871</v>
      </c>
      <c r="AE208" s="4">
        <f t="shared" si="254"/>
        <v>60.966428201600131</v>
      </c>
      <c r="AF208" s="4">
        <f t="shared" si="254"/>
        <v>58.04101785430354</v>
      </c>
      <c r="AG208" s="4">
        <f t="shared" si="254"/>
        <v>62.26422461171984</v>
      </c>
      <c r="AI208" s="4">
        <f t="shared" si="255"/>
        <v>-0.62468362486004025</v>
      </c>
      <c r="AJ208" s="4">
        <f t="shared" si="255"/>
        <v>-0.1252299950244975</v>
      </c>
      <c r="AK208" s="4">
        <f t="shared" si="255"/>
        <v>-0.215175539521681</v>
      </c>
      <c r="AL208" s="4">
        <f t="shared" si="255"/>
        <v>0.20336448890167702</v>
      </c>
      <c r="AM208" s="4">
        <f t="shared" si="255"/>
        <v>1.6625755330698837</v>
      </c>
      <c r="AN208" s="4">
        <f t="shared" si="255"/>
        <v>0.21619645259814746</v>
      </c>
      <c r="AO208" s="4">
        <f t="shared" si="255"/>
        <v>-0.34061758371435502</v>
      </c>
      <c r="AP208" s="4">
        <f t="shared" si="255"/>
        <v>-0.93159545870668836</v>
      </c>
      <c r="AQ208" s="4">
        <f t="shared" si="255"/>
        <v>1.252519241483057</v>
      </c>
      <c r="AR208" s="4">
        <f t="shared" si="255"/>
        <v>-0.80208966874765508</v>
      </c>
      <c r="AS208" s="4">
        <f t="shared" si="255"/>
        <v>3.7402930898335214</v>
      </c>
      <c r="AT208" s="4">
        <f t="shared" si="255"/>
        <v>0.12384953077312844</v>
      </c>
      <c r="AU208" s="4">
        <f t="shared" si="255"/>
        <v>-0.8684282016001319</v>
      </c>
      <c r="AV208" s="4">
        <f t="shared" si="255"/>
        <v>-9.4017854303537263E-2</v>
      </c>
      <c r="AW208" s="4">
        <f t="shared" si="255"/>
        <v>-0.51422461171983969</v>
      </c>
      <c r="AY208" s="2">
        <f t="shared" si="247"/>
        <v>60.238683624860037</v>
      </c>
      <c r="AZ208" s="2">
        <f t="shared" si="247"/>
        <v>55.228229992799015</v>
      </c>
      <c r="BA208" s="2">
        <f t="shared" si="247"/>
        <v>52.990175539482195</v>
      </c>
      <c r="BB208" s="2">
        <f t="shared" si="247"/>
        <v>53.514635511091825</v>
      </c>
      <c r="BC208" s="2">
        <f t="shared" si="247"/>
        <v>55.311424466808845</v>
      </c>
      <c r="BD208" s="2">
        <f t="shared" si="247"/>
        <v>52.860803547401829</v>
      </c>
      <c r="BE208" s="2">
        <f t="shared" si="247"/>
        <v>51.706617583679005</v>
      </c>
      <c r="BF208" s="2">
        <f t="shared" si="247"/>
        <v>54.346595458478049</v>
      </c>
      <c r="BG208" s="2">
        <f t="shared" si="247"/>
        <v>52.259480758516936</v>
      </c>
      <c r="BH208" s="2">
        <f t="shared" si="247"/>
        <v>55.339089668747647</v>
      </c>
      <c r="BI208" s="2">
        <f t="shared" si="247"/>
        <v>57.113706910166478</v>
      </c>
      <c r="BJ208" s="2">
        <f t="shared" si="247"/>
        <v>58.120150469208781</v>
      </c>
      <c r="BK208" s="2">
        <f t="shared" si="247"/>
        <v>60.966428136654415</v>
      </c>
      <c r="BL208" s="2">
        <f t="shared" si="247"/>
        <v>58.040917853067384</v>
      </c>
      <c r="BM208" s="2">
        <f t="shared" si="247"/>
        <v>62.263945903238145</v>
      </c>
      <c r="BO208" s="2" t="str">
        <f t="shared" si="187"/>
        <v/>
      </c>
      <c r="BP208" s="2" t="str">
        <f t="shared" si="188"/>
        <v/>
      </c>
      <c r="BQ208" s="2" t="str">
        <f t="shared" si="189"/>
        <v/>
      </c>
      <c r="BR208" s="2" t="str">
        <f t="shared" si="190"/>
        <v/>
      </c>
      <c r="BS208" s="2" t="str">
        <f t="shared" si="191"/>
        <v/>
      </c>
      <c r="BT208" s="2" t="str">
        <f t="shared" si="192"/>
        <v/>
      </c>
      <c r="BU208" s="2" t="str">
        <f t="shared" si="193"/>
        <v/>
      </c>
      <c r="BV208" s="2" t="str">
        <f t="shared" si="194"/>
        <v/>
      </c>
      <c r="BW208" s="2" t="str">
        <f t="shared" si="195"/>
        <v/>
      </c>
      <c r="BX208" s="2" t="str">
        <f t="shared" si="196"/>
        <v/>
      </c>
      <c r="BY208" s="2" t="str">
        <f t="shared" si="197"/>
        <v/>
      </c>
      <c r="BZ208" s="2" t="str">
        <f t="shared" si="198"/>
        <v/>
      </c>
      <c r="CA208" s="2" t="str">
        <f t="shared" si="199"/>
        <v/>
      </c>
      <c r="CB208" s="2" t="str">
        <f t="shared" si="200"/>
        <v/>
      </c>
      <c r="CC208" s="2" t="str">
        <f t="shared" si="201"/>
        <v/>
      </c>
      <c r="CE208" s="2" t="str">
        <f t="shared" si="248"/>
        <v/>
      </c>
      <c r="CF208" s="2" t="str">
        <f t="shared" si="248"/>
        <v/>
      </c>
      <c r="CG208" s="2" t="str">
        <f t="shared" si="248"/>
        <v/>
      </c>
      <c r="CH208" s="2" t="str">
        <f t="shared" si="248"/>
        <v/>
      </c>
      <c r="CI208" s="2" t="str">
        <f t="shared" si="248"/>
        <v/>
      </c>
      <c r="CJ208" s="2" t="str">
        <f t="shared" si="248"/>
        <v/>
      </c>
      <c r="CK208" s="2" t="str">
        <f t="shared" si="248"/>
        <v/>
      </c>
      <c r="CL208" s="2" t="str">
        <f t="shared" si="248"/>
        <v/>
      </c>
      <c r="CM208" s="2" t="str">
        <f t="shared" si="248"/>
        <v/>
      </c>
      <c r="CN208" s="2" t="str">
        <f t="shared" si="248"/>
        <v/>
      </c>
      <c r="CO208" s="2" t="str">
        <f t="shared" si="248"/>
        <v/>
      </c>
      <c r="CP208" s="2" t="str">
        <f t="shared" si="248"/>
        <v/>
      </c>
      <c r="CQ208" s="2" t="str">
        <f t="shared" si="248"/>
        <v/>
      </c>
      <c r="CR208" s="2" t="str">
        <f t="shared" si="248"/>
        <v/>
      </c>
      <c r="CS208" s="2" t="str">
        <f t="shared" si="248"/>
        <v/>
      </c>
      <c r="CU208" s="2">
        <f t="shared" si="202"/>
        <v>59.613999999999997</v>
      </c>
      <c r="CV208" s="2">
        <f t="shared" si="203"/>
        <v>55.103000000000002</v>
      </c>
      <c r="CW208" s="2">
        <f t="shared" si="204"/>
        <v>52.774999999999999</v>
      </c>
      <c r="CX208" s="2">
        <f t="shared" si="205"/>
        <v>53.718000000000004</v>
      </c>
      <c r="CY208" s="2">
        <f t="shared" si="206"/>
        <v>56.973999999999997</v>
      </c>
      <c r="CZ208" s="2">
        <f t="shared" si="207"/>
        <v>53.076999999999998</v>
      </c>
      <c r="DA208" s="2">
        <f t="shared" si="208"/>
        <v>51.366</v>
      </c>
      <c r="DB208" s="2">
        <f t="shared" si="209"/>
        <v>53.414999999999999</v>
      </c>
      <c r="DC208" s="2">
        <f t="shared" si="210"/>
        <v>53.512</v>
      </c>
      <c r="DD208" s="2">
        <f t="shared" si="211"/>
        <v>54.536999999999999</v>
      </c>
      <c r="DE208" s="2">
        <f t="shared" si="212"/>
        <v>60.853999999999999</v>
      </c>
      <c r="DF208" s="2">
        <f t="shared" si="213"/>
        <v>58.244</v>
      </c>
      <c r="DG208" s="2">
        <f t="shared" si="214"/>
        <v>60.097999999999999</v>
      </c>
      <c r="DH208" s="2">
        <f t="shared" si="215"/>
        <v>57.947000000000003</v>
      </c>
      <c r="DI208" s="2">
        <f t="shared" si="216"/>
        <v>61.75</v>
      </c>
      <c r="DK208" s="2">
        <f t="shared" si="256"/>
        <v>186.93232287449393</v>
      </c>
      <c r="DL208" s="2">
        <f t="shared" si="256"/>
        <v>102.72097780126848</v>
      </c>
      <c r="DM208" s="2">
        <f t="shared" si="256"/>
        <v>123.92285563273933</v>
      </c>
      <c r="DN208" s="2">
        <f t="shared" si="256"/>
        <v>106.08605647840531</v>
      </c>
      <c r="DO208" s="2">
        <f t="shared" si="256"/>
        <v>109.04233800610432</v>
      </c>
      <c r="DP208" s="2">
        <f t="shared" si="256"/>
        <v>85.621216852914543</v>
      </c>
      <c r="DQ208" s="2">
        <f t="shared" si="256"/>
        <v>99.698754001812119</v>
      </c>
      <c r="DR208" s="2">
        <f t="shared" si="256"/>
        <v>96.042463706835775</v>
      </c>
      <c r="DS208" s="2">
        <f t="shared" si="256"/>
        <v>122.93077422969191</v>
      </c>
      <c r="DT208" s="2">
        <f t="shared" si="256"/>
        <v>97.655728307254648</v>
      </c>
      <c r="DU208" s="2">
        <f t="shared" si="256"/>
        <v>117.4575003373819</v>
      </c>
      <c r="DV208" s="2">
        <f t="shared" si="256"/>
        <v>128.82848386491557</v>
      </c>
      <c r="DW208" s="2">
        <f t="shared" si="256"/>
        <v>108.08821670190274</v>
      </c>
      <c r="DX208" s="2">
        <f t="shared" si="256"/>
        <v>81.433395419309335</v>
      </c>
      <c r="DY208" s="2">
        <f t="shared" si="256"/>
        <v>115.57020944741532</v>
      </c>
      <c r="EA208" s="2">
        <f t="shared" si="245"/>
        <v>52.519127472527451</v>
      </c>
      <c r="EB208" s="2">
        <f t="shared" si="245"/>
        <v>50.485295793758482</v>
      </c>
      <c r="EC208" s="2">
        <f t="shared" si="245"/>
        <v>49.972707013840015</v>
      </c>
      <c r="ED208" s="2">
        <f t="shared" si="245"/>
        <v>47.509910151224709</v>
      </c>
      <c r="EE208" s="2">
        <f t="shared" si="245"/>
        <v>52.881245773705324</v>
      </c>
      <c r="EF208" s="2">
        <f t="shared" si="244"/>
        <v>50.696929943502838</v>
      </c>
      <c r="EG208" s="2">
        <f t="shared" si="244"/>
        <v>48.590017319234065</v>
      </c>
      <c r="EH208" s="2">
        <f t="shared" si="244"/>
        <v>51.535655170128862</v>
      </c>
      <c r="EI208" s="2">
        <f t="shared" si="244"/>
        <v>47.247057847840978</v>
      </c>
      <c r="EJ208" s="2">
        <f t="shared" si="244"/>
        <v>49.369058929163145</v>
      </c>
      <c r="EK208" s="2">
        <f t="shared" si="244"/>
        <v>54.84476989662997</v>
      </c>
      <c r="EL208" s="2">
        <f t="shared" si="184"/>
        <v>57.404229576234158</v>
      </c>
      <c r="EM208" s="2">
        <f t="shared" si="184"/>
        <v>59.966935688547707</v>
      </c>
      <c r="EN208" s="2">
        <f t="shared" si="184"/>
        <v>58.529140077585176</v>
      </c>
      <c r="EO208" s="2">
        <f t="shared" si="184"/>
        <v>61.928298020572932</v>
      </c>
      <c r="EQ208" s="2">
        <f t="shared" si="257"/>
        <v>60.968209475758847</v>
      </c>
      <c r="ER208" s="2">
        <f t="shared" si="257"/>
        <v>55.622998081599505</v>
      </c>
      <c r="ES208" s="2">
        <f t="shared" si="257"/>
        <v>53.183982638891962</v>
      </c>
      <c r="ET208" s="2">
        <f t="shared" si="257"/>
        <v>53.923525420799223</v>
      </c>
      <c r="EU208" s="2">
        <f t="shared" si="257"/>
        <v>55.470980796148346</v>
      </c>
      <c r="EV208" s="2">
        <f t="shared" si="257"/>
        <v>52.973087395629683</v>
      </c>
      <c r="EW208" s="2">
        <f t="shared" si="257"/>
        <v>51.885930082106107</v>
      </c>
      <c r="EX208" s="2">
        <f t="shared" si="257"/>
        <v>54.518028233283282</v>
      </c>
      <c r="EY208" s="2">
        <f t="shared" si="257"/>
        <v>52.521910240578848</v>
      </c>
      <c r="EZ208" s="2">
        <f t="shared" si="257"/>
        <v>55.67054446429438</v>
      </c>
      <c r="FA208" s="2">
        <f t="shared" si="257"/>
        <v>57.238075932061761</v>
      </c>
      <c r="FB208" s="2">
        <f t="shared" si="257"/>
        <v>58.172910109197346</v>
      </c>
      <c r="FC208" s="2">
        <f t="shared" si="257"/>
        <v>61.057399558233129</v>
      </c>
      <c r="FD208" s="2">
        <f t="shared" si="257"/>
        <v>57.972363326715012</v>
      </c>
      <c r="FE208" s="2">
        <f t="shared" si="257"/>
        <v>62.3116021483848</v>
      </c>
      <c r="FG208" s="2">
        <f t="shared" si="258"/>
        <v>0.99999606911441952</v>
      </c>
      <c r="FH208" s="2">
        <f t="shared" si="258"/>
        <v>0.99999670587015543</v>
      </c>
      <c r="FI208" s="2">
        <f t="shared" si="258"/>
        <v>0.99999701908824634</v>
      </c>
      <c r="FJ208" s="2">
        <f t="shared" si="258"/>
        <v>0.99999682314260807</v>
      </c>
      <c r="FK208" s="2">
        <f t="shared" si="258"/>
        <v>0.99999723067975976</v>
      </c>
      <c r="FL208" s="2">
        <f t="shared" si="258"/>
        <v>0.99999699524172225</v>
      </c>
      <c r="FM208" s="2">
        <f t="shared" si="258"/>
        <v>0.99999669750146758</v>
      </c>
      <c r="FN208" s="2">
        <f t="shared" si="258"/>
        <v>0.99999636367781752</v>
      </c>
      <c r="FO208" s="2">
        <f t="shared" si="258"/>
        <v>0.99999515187823484</v>
      </c>
      <c r="FP208" s="2">
        <f t="shared" si="258"/>
        <v>0.99999578015368429</v>
      </c>
      <c r="FQ208" s="2">
        <f t="shared" si="258"/>
        <v>0.99999606296486387</v>
      </c>
      <c r="FR208" s="2">
        <f t="shared" si="258"/>
        <v>0.9999961184652213</v>
      </c>
      <c r="FS208" s="2">
        <f t="shared" si="258"/>
        <v>0.99999650784431537</v>
      </c>
      <c r="FT208" s="2">
        <f t="shared" si="258"/>
        <v>0.99999638627086151</v>
      </c>
      <c r="FU208" s="2">
        <f t="shared" si="258"/>
        <v>0.99999500524587492</v>
      </c>
      <c r="FW208" s="2">
        <f t="shared" si="249"/>
        <v>0.91359366455299784</v>
      </c>
      <c r="FX208" s="2">
        <f t="shared" si="249"/>
        <v>0.92312902971154764</v>
      </c>
      <c r="FY208" s="2">
        <f t="shared" si="249"/>
        <v>0.93957929466928725</v>
      </c>
      <c r="FZ208" s="2">
        <f t="shared" si="249"/>
        <v>0.93621756519892008</v>
      </c>
      <c r="GA208" s="2">
        <f t="shared" si="249"/>
        <v>0.93832888075233511</v>
      </c>
      <c r="GB208" s="2">
        <f t="shared" si="249"/>
        <v>0.95062345657897152</v>
      </c>
      <c r="GC208" s="2">
        <f t="shared" si="249"/>
        <v>0.94554428534128276</v>
      </c>
      <c r="GD208" s="2">
        <f t="shared" si="249"/>
        <v>0.94246373197895905</v>
      </c>
      <c r="GE208" s="2">
        <f t="shared" si="249"/>
        <v>0.95017938202472307</v>
      </c>
      <c r="GF208" s="2">
        <f t="shared" si="249"/>
        <v>0.9473681950039271</v>
      </c>
      <c r="GG208" s="2">
        <f t="shared" si="249"/>
        <v>0.94793163574982553</v>
      </c>
      <c r="GH208" s="2">
        <f t="shared" si="249"/>
        <v>0.93100270731304102</v>
      </c>
      <c r="GI208" s="2">
        <f t="shared" si="249"/>
        <v>0.91642137706951343</v>
      </c>
      <c r="GJ208" s="2">
        <f t="shared" si="249"/>
        <v>0.87702116428094534</v>
      </c>
      <c r="GK208" s="2">
        <f t="shared" si="249"/>
        <v>0.87497089170782627</v>
      </c>
      <c r="GM208" s="86">
        <f t="shared" si="250"/>
        <v>0</v>
      </c>
      <c r="GN208" s="86">
        <f t="shared" si="250"/>
        <v>0</v>
      </c>
      <c r="GO208" s="86">
        <f t="shared" si="250"/>
        <v>0</v>
      </c>
      <c r="GP208" s="86">
        <f t="shared" si="250"/>
        <v>0</v>
      </c>
      <c r="GQ208" s="86">
        <f t="shared" si="250"/>
        <v>0</v>
      </c>
      <c r="GR208" s="86">
        <f t="shared" si="250"/>
        <v>8.5948805489099851E-303</v>
      </c>
      <c r="GS208" s="86">
        <f t="shared" si="250"/>
        <v>0</v>
      </c>
      <c r="GT208" s="86">
        <f t="shared" si="250"/>
        <v>0</v>
      </c>
      <c r="GU208" s="86">
        <f t="shared" si="250"/>
        <v>0</v>
      </c>
      <c r="GV208" s="86">
        <f t="shared" si="250"/>
        <v>0</v>
      </c>
      <c r="GW208" s="86">
        <f t="shared" si="250"/>
        <v>0</v>
      </c>
      <c r="GX208" s="86">
        <f t="shared" si="250"/>
        <v>0</v>
      </c>
      <c r="GY208" s="86">
        <f t="shared" si="250"/>
        <v>1.856279884704684E-254</v>
      </c>
      <c r="GZ208" s="86">
        <f t="shared" si="250"/>
        <v>7.5855793556149416E-253</v>
      </c>
      <c r="HA208" s="86">
        <f t="shared" si="250"/>
        <v>0</v>
      </c>
      <c r="HC208" s="86">
        <f t="shared" si="186"/>
        <v>7.5596648834710818E-217</v>
      </c>
      <c r="HD208" s="86">
        <f t="shared" si="186"/>
        <v>1.9239847658755711E-208</v>
      </c>
      <c r="HE208" s="86">
        <f t="shared" si="186"/>
        <v>1.9453363965422131E-211</v>
      </c>
      <c r="HF208" s="86">
        <f t="shared" si="186"/>
        <v>0</v>
      </c>
      <c r="HG208" s="86">
        <f t="shared" si="186"/>
        <v>0</v>
      </c>
      <c r="HH208" s="86">
        <f t="shared" si="186"/>
        <v>7.7307087184493228E-303</v>
      </c>
      <c r="HI208" s="86">
        <f t="shared" si="246"/>
        <v>2.6262277475937257E-306</v>
      </c>
      <c r="HJ208" s="86">
        <f t="shared" si="246"/>
        <v>0</v>
      </c>
      <c r="HK208" s="86">
        <f t="shared" si="246"/>
        <v>0</v>
      </c>
      <c r="HL208" s="86">
        <f t="shared" si="246"/>
        <v>0</v>
      </c>
      <c r="HM208" s="86">
        <f t="shared" si="246"/>
        <v>0</v>
      </c>
      <c r="HN208" s="86">
        <f t="shared" si="246"/>
        <v>0</v>
      </c>
      <c r="HO208" s="86">
        <f t="shared" si="231"/>
        <v>2.4920275294126857E-148</v>
      </c>
      <c r="HP208" s="86">
        <f t="shared" si="231"/>
        <v>5.2238363230789272E-147</v>
      </c>
      <c r="HQ208" s="86">
        <f t="shared" si="231"/>
        <v>2.4688380518971738E-203</v>
      </c>
      <c r="HS208" s="86">
        <f t="shared" si="251"/>
        <v>1.0401017477417792E-49</v>
      </c>
      <c r="HT208" s="86">
        <f t="shared" si="251"/>
        <v>6.5961561924707944E-77</v>
      </c>
      <c r="HU208" s="86">
        <f t="shared" si="251"/>
        <v>1.9337099001203495E-84</v>
      </c>
      <c r="HV208" s="86">
        <f t="shared" si="251"/>
        <v>1.0068258235586104E-93</v>
      </c>
      <c r="HW208" s="86">
        <f t="shared" si="251"/>
        <v>7.795964679168187E-86</v>
      </c>
      <c r="HX208" s="86">
        <f t="shared" si="251"/>
        <v>5.506627274575306E-104</v>
      </c>
      <c r="HY208" s="86">
        <f t="shared" si="251"/>
        <v>1.3696345910148478E-88</v>
      </c>
      <c r="HZ208" s="86">
        <f t="shared" si="251"/>
        <v>9.2408597481720349E-82</v>
      </c>
      <c r="IA208" s="86">
        <f t="shared" si="251"/>
        <v>1.9123406187536699E-117</v>
      </c>
      <c r="IB208" s="86">
        <f t="shared" si="251"/>
        <v>1.7640126350998929E-122</v>
      </c>
      <c r="IC208" s="86">
        <f t="shared" si="251"/>
        <v>2.7095626551529121E-116</v>
      </c>
      <c r="ID208" s="86">
        <f t="shared" si="251"/>
        <v>1.2621313839306812E-100</v>
      </c>
      <c r="IE208" s="86">
        <f t="shared" si="251"/>
        <v>3.3089096155187518E-73</v>
      </c>
      <c r="IF208" s="86">
        <f t="shared" si="251"/>
        <v>1.008211493504357E-32</v>
      </c>
      <c r="IG208" s="86">
        <f t="shared" si="251"/>
        <v>2.1003490545119929E-33</v>
      </c>
      <c r="II208" s="86">
        <f t="shared" si="252"/>
        <v>1.9972769260914514E-3</v>
      </c>
      <c r="IJ208" s="86">
        <f t="shared" si="252"/>
        <v>6.029447507510373E-5</v>
      </c>
      <c r="IK208" s="86">
        <f t="shared" si="252"/>
        <v>9.476274289858437E-6</v>
      </c>
      <c r="IL208" s="86">
        <f t="shared" si="252"/>
        <v>4.0771770035967951E-6</v>
      </c>
      <c r="IM208" s="86">
        <f t="shared" si="252"/>
        <v>1.183168956055034E-5</v>
      </c>
      <c r="IN208" s="86">
        <f t="shared" si="252"/>
        <v>3.2031733274848533E-7</v>
      </c>
      <c r="IO208" s="86">
        <f t="shared" si="252"/>
        <v>6.0283781329043115E-6</v>
      </c>
      <c r="IP208" s="86">
        <f t="shared" si="252"/>
        <v>1.5646911140242684E-5</v>
      </c>
      <c r="IQ208" s="86">
        <f t="shared" si="252"/>
        <v>8.6495392456728212E-8</v>
      </c>
      <c r="IR208" s="86">
        <f t="shared" si="252"/>
        <v>7.9902188733354671E-8</v>
      </c>
      <c r="IS208" s="86">
        <f t="shared" si="252"/>
        <v>7.1071800330798916E-8</v>
      </c>
      <c r="IT208" s="86">
        <f t="shared" si="252"/>
        <v>3.9578293630524037E-6</v>
      </c>
      <c r="IU208" s="86">
        <f t="shared" si="252"/>
        <v>1.429376594871652E-4</v>
      </c>
      <c r="IV208" s="86">
        <f t="shared" si="252"/>
        <v>2.4610108941209739E-3</v>
      </c>
      <c r="IW208" s="86">
        <f t="shared" si="252"/>
        <v>2.7085516626211741E-3</v>
      </c>
      <c r="IY208" s="86">
        <f t="shared" si="253"/>
        <v>1.9972769260914514E-3</v>
      </c>
      <c r="IZ208" s="86">
        <f t="shared" si="253"/>
        <v>6.029447507510373E-5</v>
      </c>
      <c r="JA208" s="86">
        <f t="shared" si="253"/>
        <v>9.476274289858437E-6</v>
      </c>
      <c r="JB208" s="86">
        <f t="shared" si="253"/>
        <v>4.0771770035967951E-6</v>
      </c>
      <c r="JC208" s="86">
        <f t="shared" si="253"/>
        <v>1.183168956055034E-5</v>
      </c>
      <c r="JD208" s="86">
        <f t="shared" si="253"/>
        <v>3.2031733274848533E-7</v>
      </c>
      <c r="JE208" s="86">
        <f t="shared" si="253"/>
        <v>6.0283781329043115E-6</v>
      </c>
      <c r="JF208" s="86">
        <f t="shared" si="253"/>
        <v>1.5646911140242684E-5</v>
      </c>
      <c r="JG208" s="86">
        <f t="shared" si="253"/>
        <v>8.6495392456728212E-8</v>
      </c>
      <c r="JH208" s="86">
        <f t="shared" si="253"/>
        <v>7.9902188733354671E-8</v>
      </c>
      <c r="JI208" s="86">
        <f t="shared" si="253"/>
        <v>7.1071800330798916E-8</v>
      </c>
      <c r="JJ208" s="86">
        <f t="shared" si="253"/>
        <v>3.9578293630524037E-6</v>
      </c>
      <c r="JK208" s="86">
        <f t="shared" si="253"/>
        <v>1.429376594871652E-4</v>
      </c>
      <c r="JL208" s="86">
        <f t="shared" si="253"/>
        <v>2.4610108941209739E-3</v>
      </c>
      <c r="JM208" s="86">
        <f t="shared" si="253"/>
        <v>2.7085516626211741E-3</v>
      </c>
    </row>
    <row r="209" spans="2:273" x14ac:dyDescent="0.25">
      <c r="B209" s="2">
        <v>182</v>
      </c>
      <c r="C209" s="37">
        <v>62.295000000000002</v>
      </c>
      <c r="D209" s="37">
        <v>54.973999999999997</v>
      </c>
      <c r="E209" s="37">
        <v>53.875</v>
      </c>
      <c r="F209" s="37">
        <v>53.487000000000002</v>
      </c>
      <c r="G209" s="37">
        <v>55.026000000000003</v>
      </c>
      <c r="H209" s="37">
        <v>53.820999999999998</v>
      </c>
      <c r="I209" s="37">
        <v>51.439</v>
      </c>
      <c r="J209" s="37">
        <v>53.634</v>
      </c>
      <c r="K209" s="37">
        <v>52.561</v>
      </c>
      <c r="L209" s="37">
        <v>56.146000000000001</v>
      </c>
      <c r="M209" s="37">
        <v>59.366</v>
      </c>
      <c r="N209" s="37">
        <v>57.853999999999999</v>
      </c>
      <c r="O209" s="37">
        <v>59.975999999999999</v>
      </c>
      <c r="P209" s="37">
        <v>57.5</v>
      </c>
      <c r="Q209" s="37">
        <v>62.1</v>
      </c>
      <c r="S209" s="4">
        <f t="shared" si="254"/>
        <v>60.06754007773889</v>
      </c>
      <c r="T209" s="4">
        <f t="shared" si="254"/>
        <v>55.1340084985018</v>
      </c>
      <c r="U209" s="4">
        <f t="shared" si="254"/>
        <v>52.906656779146608</v>
      </c>
      <c r="V209" s="4">
        <f t="shared" si="254"/>
        <v>53.413875776123263</v>
      </c>
      <c r="W209" s="4">
        <f t="shared" si="254"/>
        <v>55.24729128588865</v>
      </c>
      <c r="X209" s="4">
        <f t="shared" si="254"/>
        <v>52.755765037474347</v>
      </c>
      <c r="Y209" s="4">
        <f t="shared" si="254"/>
        <v>51.600017483365193</v>
      </c>
      <c r="Z209" s="4">
        <f t="shared" si="254"/>
        <v>54.271459346366356</v>
      </c>
      <c r="AA209" s="4">
        <f t="shared" si="254"/>
        <v>52.149088319147232</v>
      </c>
      <c r="AB209" s="4">
        <f t="shared" si="254"/>
        <v>55.301550554792676</v>
      </c>
      <c r="AC209" s="4">
        <f t="shared" si="254"/>
        <v>57.030618191008983</v>
      </c>
      <c r="AD209" s="4">
        <f t="shared" si="254"/>
        <v>58.035133394694277</v>
      </c>
      <c r="AE209" s="4">
        <f t="shared" si="254"/>
        <v>60.903816359520455</v>
      </c>
      <c r="AF209" s="4">
        <f t="shared" si="254"/>
        <v>57.943302955880839</v>
      </c>
      <c r="AG209" s="4">
        <f t="shared" si="254"/>
        <v>62.040955715089169</v>
      </c>
      <c r="AI209" s="4">
        <f t="shared" si="255"/>
        <v>2.2274599222611116</v>
      </c>
      <c r="AJ209" s="4">
        <f t="shared" si="255"/>
        <v>-0.16000849850180288</v>
      </c>
      <c r="AK209" s="4">
        <f t="shared" si="255"/>
        <v>0.96834322085339153</v>
      </c>
      <c r="AL209" s="4">
        <f t="shared" si="255"/>
        <v>7.3124223876739336E-2</v>
      </c>
      <c r="AM209" s="4">
        <f t="shared" si="255"/>
        <v>-0.22129128588864688</v>
      </c>
      <c r="AN209" s="4">
        <f t="shared" si="255"/>
        <v>1.0652349625256505</v>
      </c>
      <c r="AO209" s="4">
        <f t="shared" si="255"/>
        <v>-0.1610174833651925</v>
      </c>
      <c r="AP209" s="4">
        <f t="shared" si="255"/>
        <v>-0.63745934636635582</v>
      </c>
      <c r="AQ209" s="4">
        <f t="shared" si="255"/>
        <v>0.41191168085276786</v>
      </c>
      <c r="AR209" s="4">
        <f t="shared" si="255"/>
        <v>0.84444944520732435</v>
      </c>
      <c r="AS209" s="4">
        <f t="shared" si="255"/>
        <v>2.3353818089910163</v>
      </c>
      <c r="AT209" s="4">
        <f t="shared" si="255"/>
        <v>-0.18113339469427814</v>
      </c>
      <c r="AU209" s="4">
        <f t="shared" si="255"/>
        <v>-0.92781635952045605</v>
      </c>
      <c r="AV209" s="4">
        <f t="shared" si="255"/>
        <v>-0.44330295588083857</v>
      </c>
      <c r="AW209" s="4">
        <f t="shared" si="255"/>
        <v>5.9044284910832801E-2</v>
      </c>
      <c r="AY209" s="2">
        <f t="shared" si="247"/>
        <v>60.06754007773889</v>
      </c>
      <c r="AZ209" s="2">
        <f t="shared" si="247"/>
        <v>55.134008497968637</v>
      </c>
      <c r="BA209" s="2">
        <f t="shared" si="247"/>
        <v>52.906656779138387</v>
      </c>
      <c r="BB209" s="2">
        <f t="shared" si="247"/>
        <v>53.413875776122111</v>
      </c>
      <c r="BC209" s="2">
        <f t="shared" si="247"/>
        <v>55.247291285862858</v>
      </c>
      <c r="BD209" s="2">
        <f t="shared" si="247"/>
        <v>52.755765037474347</v>
      </c>
      <c r="BE209" s="2">
        <f t="shared" si="247"/>
        <v>51.60001748335786</v>
      </c>
      <c r="BF209" s="2">
        <f t="shared" si="247"/>
        <v>54.271459346313549</v>
      </c>
      <c r="BG209" s="2">
        <f t="shared" si="247"/>
        <v>52.149088319147232</v>
      </c>
      <c r="BH209" s="2">
        <f t="shared" si="247"/>
        <v>55.301550554792676</v>
      </c>
      <c r="BI209" s="2">
        <f t="shared" si="247"/>
        <v>57.030618191008983</v>
      </c>
      <c r="BJ209" s="2">
        <f t="shared" si="247"/>
        <v>58.035133394691272</v>
      </c>
      <c r="BK209" s="2">
        <f t="shared" si="247"/>
        <v>60.90381634246269</v>
      </c>
      <c r="BL209" s="2">
        <f t="shared" si="247"/>
        <v>57.943267974248648</v>
      </c>
      <c r="BM209" s="2">
        <f t="shared" si="247"/>
        <v>62.040857317283525</v>
      </c>
      <c r="BO209" s="2" t="str">
        <f t="shared" si="187"/>
        <v/>
      </c>
      <c r="BP209" s="2" t="str">
        <f t="shared" si="188"/>
        <v/>
      </c>
      <c r="BQ209" s="2" t="str">
        <f t="shared" si="189"/>
        <v/>
      </c>
      <c r="BR209" s="2" t="str">
        <f t="shared" si="190"/>
        <v/>
      </c>
      <c r="BS209" s="2" t="str">
        <f t="shared" si="191"/>
        <v/>
      </c>
      <c r="BT209" s="2" t="str">
        <f t="shared" si="192"/>
        <v/>
      </c>
      <c r="BU209" s="2" t="str">
        <f t="shared" si="193"/>
        <v/>
      </c>
      <c r="BV209" s="2" t="str">
        <f t="shared" si="194"/>
        <v/>
      </c>
      <c r="BW209" s="2" t="str">
        <f t="shared" si="195"/>
        <v/>
      </c>
      <c r="BX209" s="2" t="str">
        <f t="shared" si="196"/>
        <v/>
      </c>
      <c r="BY209" s="2" t="str">
        <f t="shared" si="197"/>
        <v/>
      </c>
      <c r="BZ209" s="2" t="str">
        <f t="shared" si="198"/>
        <v/>
      </c>
      <c r="CA209" s="2" t="str">
        <f t="shared" si="199"/>
        <v/>
      </c>
      <c r="CB209" s="2" t="str">
        <f t="shared" si="200"/>
        <v/>
      </c>
      <c r="CC209" s="2" t="str">
        <f t="shared" si="201"/>
        <v/>
      </c>
      <c r="CE209" s="2" t="str">
        <f t="shared" si="248"/>
        <v/>
      </c>
      <c r="CF209" s="2" t="str">
        <f t="shared" si="248"/>
        <v/>
      </c>
      <c r="CG209" s="2" t="str">
        <f t="shared" si="248"/>
        <v/>
      </c>
      <c r="CH209" s="2" t="str">
        <f t="shared" si="248"/>
        <v/>
      </c>
      <c r="CI209" s="2" t="str">
        <f t="shared" si="248"/>
        <v/>
      </c>
      <c r="CJ209" s="2" t="str">
        <f t="shared" si="248"/>
        <v/>
      </c>
      <c r="CK209" s="2" t="str">
        <f t="shared" si="248"/>
        <v/>
      </c>
      <c r="CL209" s="2" t="str">
        <f t="shared" si="248"/>
        <v/>
      </c>
      <c r="CM209" s="2" t="str">
        <f t="shared" si="248"/>
        <v/>
      </c>
      <c r="CN209" s="2" t="str">
        <f t="shared" si="248"/>
        <v/>
      </c>
      <c r="CO209" s="2" t="str">
        <f t="shared" si="248"/>
        <v/>
      </c>
      <c r="CP209" s="2" t="str">
        <f t="shared" si="248"/>
        <v/>
      </c>
      <c r="CQ209" s="2" t="str">
        <f t="shared" si="248"/>
        <v/>
      </c>
      <c r="CR209" s="2" t="str">
        <f t="shared" si="248"/>
        <v/>
      </c>
      <c r="CS209" s="2" t="str">
        <f t="shared" si="248"/>
        <v/>
      </c>
      <c r="CU209" s="2">
        <f t="shared" si="202"/>
        <v>62.295000000000002</v>
      </c>
      <c r="CV209" s="2">
        <f t="shared" si="203"/>
        <v>54.973999999999997</v>
      </c>
      <c r="CW209" s="2">
        <f t="shared" si="204"/>
        <v>53.875</v>
      </c>
      <c r="CX209" s="2">
        <f t="shared" si="205"/>
        <v>53.487000000000002</v>
      </c>
      <c r="CY209" s="2">
        <f t="shared" si="206"/>
        <v>55.026000000000003</v>
      </c>
      <c r="CZ209" s="2">
        <f t="shared" si="207"/>
        <v>53.820999999999998</v>
      </c>
      <c r="DA209" s="2">
        <f t="shared" si="208"/>
        <v>51.439</v>
      </c>
      <c r="DB209" s="2">
        <f t="shared" si="209"/>
        <v>53.634</v>
      </c>
      <c r="DC209" s="2">
        <f t="shared" si="210"/>
        <v>52.561</v>
      </c>
      <c r="DD209" s="2">
        <f t="shared" si="211"/>
        <v>56.146000000000001</v>
      </c>
      <c r="DE209" s="2">
        <f t="shared" si="212"/>
        <v>59.366</v>
      </c>
      <c r="DF209" s="2">
        <f t="shared" si="213"/>
        <v>57.853999999999999</v>
      </c>
      <c r="DG209" s="2">
        <f t="shared" si="214"/>
        <v>59.975999999999999</v>
      </c>
      <c r="DH209" s="2">
        <f t="shared" si="215"/>
        <v>57.5</v>
      </c>
      <c r="DI209" s="2">
        <f t="shared" si="216"/>
        <v>62.1</v>
      </c>
      <c r="DK209" s="2">
        <f t="shared" si="256"/>
        <v>187.55566639676113</v>
      </c>
      <c r="DL209" s="2">
        <f t="shared" si="256"/>
        <v>102.88217230443972</v>
      </c>
      <c r="DM209" s="2">
        <f t="shared" si="256"/>
        <v>124.21416490486257</v>
      </c>
      <c r="DN209" s="2">
        <f t="shared" si="256"/>
        <v>106.26462790697674</v>
      </c>
      <c r="DO209" s="2">
        <f t="shared" si="256"/>
        <v>109.24372047105854</v>
      </c>
      <c r="DP209" s="2">
        <f t="shared" si="256"/>
        <v>85.669803382663858</v>
      </c>
      <c r="DQ209" s="2">
        <f t="shared" si="256"/>
        <v>99.830546662639662</v>
      </c>
      <c r="DR209" s="2">
        <f t="shared" si="256"/>
        <v>96.130832276250857</v>
      </c>
      <c r="DS209" s="2">
        <f t="shared" si="256"/>
        <v>123.22021568627453</v>
      </c>
      <c r="DT209" s="2">
        <f t="shared" si="256"/>
        <v>97.775339497392153</v>
      </c>
      <c r="DU209" s="2">
        <f t="shared" si="256"/>
        <v>117.71434062078271</v>
      </c>
      <c r="DV209" s="2">
        <f t="shared" si="256"/>
        <v>129.16054662288931</v>
      </c>
      <c r="DW209" s="2">
        <f t="shared" si="256"/>
        <v>108.24963213530654</v>
      </c>
      <c r="DX209" s="2">
        <f t="shared" si="256"/>
        <v>81.467702043692697</v>
      </c>
      <c r="DY209" s="2">
        <f t="shared" si="256"/>
        <v>115.76997549019606</v>
      </c>
      <c r="EA209" s="2">
        <f t="shared" si="245"/>
        <v>52.18892527472525</v>
      </c>
      <c r="EB209" s="2">
        <f t="shared" si="245"/>
        <v>50.292252251140994</v>
      </c>
      <c r="EC209" s="2">
        <f t="shared" si="245"/>
        <v>49.831650246305415</v>
      </c>
      <c r="ED209" s="2">
        <f t="shared" si="245"/>
        <v>47.293349691160813</v>
      </c>
      <c r="EE209" s="2">
        <f t="shared" si="245"/>
        <v>52.771825656336844</v>
      </c>
      <c r="EF209" s="2">
        <f t="shared" si="244"/>
        <v>50.552229701372084</v>
      </c>
      <c r="EG209" s="2">
        <f t="shared" si="244"/>
        <v>48.425798571020295</v>
      </c>
      <c r="EH209" s="2">
        <f t="shared" si="244"/>
        <v>51.408705894046307</v>
      </c>
      <c r="EI209" s="2">
        <f t="shared" si="244"/>
        <v>47.04728903358464</v>
      </c>
      <c r="EJ209" s="2">
        <f t="shared" si="244"/>
        <v>49.224918431263561</v>
      </c>
      <c r="EK209" s="2">
        <f t="shared" si="244"/>
        <v>54.719938338155671</v>
      </c>
      <c r="EL209" s="2">
        <f t="shared" si="184"/>
        <v>57.304025993883783</v>
      </c>
      <c r="EM209" s="2">
        <f t="shared" si="184"/>
        <v>59.881096428011908</v>
      </c>
      <c r="EN209" s="2">
        <f t="shared" si="184"/>
        <v>58.443423930173367</v>
      </c>
      <c r="EO209" s="2">
        <f t="shared" si="184"/>
        <v>61.69651038891849</v>
      </c>
      <c r="EQ209" s="2">
        <f t="shared" si="257"/>
        <v>60.746595721764109</v>
      </c>
      <c r="ER209" s="2">
        <f t="shared" si="257"/>
        <v>55.501546332412929</v>
      </c>
      <c r="ES209" s="2">
        <f t="shared" si="257"/>
        <v>53.086785330072473</v>
      </c>
      <c r="ET209" s="2">
        <f t="shared" si="257"/>
        <v>53.793982686566864</v>
      </c>
      <c r="EU209" s="2">
        <f t="shared" si="257"/>
        <v>55.395522937449151</v>
      </c>
      <c r="EV209" s="2">
        <f t="shared" si="257"/>
        <v>52.860047820954335</v>
      </c>
      <c r="EW209" s="2">
        <f t="shared" si="257"/>
        <v>51.766578655487152</v>
      </c>
      <c r="EX209" s="2">
        <f t="shared" si="257"/>
        <v>54.430692743736536</v>
      </c>
      <c r="EY209" s="2">
        <f t="shared" si="257"/>
        <v>52.392700047138305</v>
      </c>
      <c r="EZ209" s="2">
        <f t="shared" si="257"/>
        <v>55.609241988402189</v>
      </c>
      <c r="FA209" s="2">
        <f t="shared" si="257"/>
        <v>57.146134854201804</v>
      </c>
      <c r="FB209" s="2">
        <f t="shared" si="257"/>
        <v>58.084277226162335</v>
      </c>
      <c r="FC209" s="2">
        <f t="shared" si="257"/>
        <v>60.988715618357872</v>
      </c>
      <c r="FD209" s="2">
        <f t="shared" si="257"/>
        <v>57.879219840630974</v>
      </c>
      <c r="FE209" s="2">
        <f t="shared" si="257"/>
        <v>62.08545485606345</v>
      </c>
      <c r="FG209" s="2">
        <f t="shared" si="258"/>
        <v>0.99999641498850234</v>
      </c>
      <c r="FH209" s="2">
        <f t="shared" si="258"/>
        <v>0.99999699571700473</v>
      </c>
      <c r="FI209" s="2">
        <f t="shared" si="258"/>
        <v>0.9999972813754564</v>
      </c>
      <c r="FJ209" s="2">
        <f t="shared" si="258"/>
        <v>0.99999710267081354</v>
      </c>
      <c r="FK209" s="2">
        <f t="shared" si="258"/>
        <v>0.99999747434930786</v>
      </c>
      <c r="FL209" s="2">
        <f t="shared" si="258"/>
        <v>0.99999725962715647</v>
      </c>
      <c r="FM209" s="2">
        <f t="shared" si="258"/>
        <v>0.99999698808466631</v>
      </c>
      <c r="FN209" s="2">
        <f t="shared" si="258"/>
        <v>0.9999966836336931</v>
      </c>
      <c r="FO209" s="2">
        <f t="shared" si="258"/>
        <v>0.9999955784585135</v>
      </c>
      <c r="FP209" s="2">
        <f t="shared" si="258"/>
        <v>0.9999961514529907</v>
      </c>
      <c r="FQ209" s="2">
        <f t="shared" si="258"/>
        <v>0.99999640938003709</v>
      </c>
      <c r="FR209" s="2">
        <f t="shared" si="258"/>
        <v>0.99999645999699949</v>
      </c>
      <c r="FS209" s="2">
        <f t="shared" si="258"/>
        <v>0.99999681511518423</v>
      </c>
      <c r="FT209" s="2">
        <f t="shared" si="258"/>
        <v>0.99999670423880727</v>
      </c>
      <c r="FU209" s="2">
        <f t="shared" si="258"/>
        <v>0.99999544472809598</v>
      </c>
      <c r="FW209" s="2">
        <f t="shared" si="249"/>
        <v>0.92059276650648858</v>
      </c>
      <c r="FX209" s="2">
        <f t="shared" si="249"/>
        <v>0.92941542103204677</v>
      </c>
      <c r="FY209" s="2">
        <f t="shared" si="249"/>
        <v>0.94460114114362348</v>
      </c>
      <c r="FZ209" s="2">
        <f t="shared" si="249"/>
        <v>0.94150142456603414</v>
      </c>
      <c r="GA209" s="2">
        <f t="shared" si="249"/>
        <v>0.94344839973168781</v>
      </c>
      <c r="GB209" s="2">
        <f t="shared" si="249"/>
        <v>0.95477155767191557</v>
      </c>
      <c r="GC209" s="2">
        <f t="shared" si="249"/>
        <v>0.95009668560542171</v>
      </c>
      <c r="GD209" s="2">
        <f t="shared" si="249"/>
        <v>0.94725929651466578</v>
      </c>
      <c r="GE209" s="2">
        <f t="shared" si="249"/>
        <v>0.95436299863043894</v>
      </c>
      <c r="GF209" s="2">
        <f t="shared" si="249"/>
        <v>0.95177589615691571</v>
      </c>
      <c r="GG209" s="2">
        <f t="shared" si="249"/>
        <v>0.95229452709798179</v>
      </c>
      <c r="GH209" s="2">
        <f t="shared" si="249"/>
        <v>0.93668936141831804</v>
      </c>
      <c r="GI209" s="2">
        <f t="shared" si="249"/>
        <v>0.92321068030289977</v>
      </c>
      <c r="GJ209" s="2">
        <f t="shared" si="249"/>
        <v>0.88661505245864702</v>
      </c>
      <c r="GK209" s="2">
        <f t="shared" si="249"/>
        <v>0.88470369961700379</v>
      </c>
      <c r="GM209" s="86">
        <f t="shared" si="250"/>
        <v>0</v>
      </c>
      <c r="GN209" s="86">
        <f t="shared" si="250"/>
        <v>0</v>
      </c>
      <c r="GO209" s="86">
        <f t="shared" si="250"/>
        <v>0</v>
      </c>
      <c r="GP209" s="86">
        <f t="shared" si="250"/>
        <v>0</v>
      </c>
      <c r="GQ209" s="86">
        <f t="shared" si="250"/>
        <v>0</v>
      </c>
      <c r="GR209" s="86">
        <f t="shared" si="250"/>
        <v>5.6783382661400738E-308</v>
      </c>
      <c r="GS209" s="86">
        <f t="shared" si="250"/>
        <v>0</v>
      </c>
      <c r="GT209" s="86">
        <f t="shared" si="250"/>
        <v>0</v>
      </c>
      <c r="GU209" s="86">
        <f t="shared" si="250"/>
        <v>0</v>
      </c>
      <c r="GV209" s="86">
        <f t="shared" si="250"/>
        <v>0</v>
      </c>
      <c r="GW209" s="86">
        <f t="shared" si="250"/>
        <v>0</v>
      </c>
      <c r="GX209" s="86">
        <f t="shared" si="250"/>
        <v>0</v>
      </c>
      <c r="GY209" s="86">
        <f t="shared" si="250"/>
        <v>8.0582845864643565E-259</v>
      </c>
      <c r="GZ209" s="86">
        <f t="shared" si="250"/>
        <v>3.3998227058469965E-257</v>
      </c>
      <c r="HA209" s="86">
        <f t="shared" si="250"/>
        <v>0</v>
      </c>
      <c r="HC209" s="86">
        <f t="shared" si="186"/>
        <v>1.7656864611746863E-221</v>
      </c>
      <c r="HD209" s="86">
        <f t="shared" si="186"/>
        <v>7.1855593300321593E-213</v>
      </c>
      <c r="HE209" s="86">
        <f t="shared" si="186"/>
        <v>6.7525764970422296E-216</v>
      </c>
      <c r="HF209" s="86">
        <f t="shared" si="186"/>
        <v>0</v>
      </c>
      <c r="HG209" s="86">
        <f t="shared" si="186"/>
        <v>0</v>
      </c>
      <c r="HH209" s="86">
        <f t="shared" si="186"/>
        <v>0</v>
      </c>
      <c r="HI209" s="86">
        <f t="shared" si="246"/>
        <v>0</v>
      </c>
      <c r="HJ209" s="86">
        <f t="shared" si="246"/>
        <v>0</v>
      </c>
      <c r="HK209" s="86">
        <f t="shared" si="246"/>
        <v>0</v>
      </c>
      <c r="HL209" s="86">
        <f t="shared" si="246"/>
        <v>0</v>
      </c>
      <c r="HM209" s="86">
        <f t="shared" si="246"/>
        <v>0</v>
      </c>
      <c r="HN209" s="86">
        <f t="shared" si="246"/>
        <v>0</v>
      </c>
      <c r="HO209" s="86">
        <f t="shared" si="231"/>
        <v>1.7962740066546002E-151</v>
      </c>
      <c r="HP209" s="86">
        <f t="shared" si="231"/>
        <v>3.8896848754306577E-150</v>
      </c>
      <c r="HQ209" s="86">
        <f t="shared" si="231"/>
        <v>1.1916918672472036E-207</v>
      </c>
      <c r="HS209" s="86">
        <f t="shared" si="251"/>
        <v>1.5057857136487212E-51</v>
      </c>
      <c r="HT209" s="86">
        <f t="shared" si="251"/>
        <v>9.7219386384225175E-80</v>
      </c>
      <c r="HU209" s="86">
        <f t="shared" si="251"/>
        <v>2.0803228493638566E-87</v>
      </c>
      <c r="HV209" s="86">
        <f t="shared" si="251"/>
        <v>4.7487395887709283E-97</v>
      </c>
      <c r="HW209" s="86">
        <f t="shared" si="251"/>
        <v>8.0883676072420772E-89</v>
      </c>
      <c r="HX209" s="86">
        <f t="shared" si="251"/>
        <v>1.6186093730682991E-107</v>
      </c>
      <c r="HY209" s="86">
        <f t="shared" si="251"/>
        <v>1.4119724589271283E-91</v>
      </c>
      <c r="HZ209" s="86">
        <f t="shared" si="251"/>
        <v>1.4842694172983051E-84</v>
      </c>
      <c r="IA209" s="86">
        <f t="shared" si="251"/>
        <v>2.1627863998704956E-121</v>
      </c>
      <c r="IB209" s="86">
        <f t="shared" si="251"/>
        <v>1.328605616083122E-126</v>
      </c>
      <c r="IC209" s="86">
        <f t="shared" si="251"/>
        <v>2.6046022054524617E-120</v>
      </c>
      <c r="ID209" s="86">
        <f t="shared" si="251"/>
        <v>3.4376984536560414E-104</v>
      </c>
      <c r="IE209" s="86">
        <f t="shared" si="251"/>
        <v>6.3444890767875001E-76</v>
      </c>
      <c r="IF209" s="86">
        <f t="shared" si="251"/>
        <v>5.8172440516361534E-34</v>
      </c>
      <c r="IG209" s="86">
        <f t="shared" si="251"/>
        <v>1.1193371378549164E-34</v>
      </c>
      <c r="II209" s="86">
        <f t="shared" si="252"/>
        <v>1.3213101892279116E-3</v>
      </c>
      <c r="IJ209" s="86">
        <f t="shared" si="252"/>
        <v>3.1782473868282282E-5</v>
      </c>
      <c r="IK209" s="86">
        <f t="shared" si="252"/>
        <v>4.7070138031982372E-6</v>
      </c>
      <c r="IL209" s="86">
        <f t="shared" si="252"/>
        <v>1.8850180347550572E-6</v>
      </c>
      <c r="IM209" s="86">
        <f t="shared" si="252"/>
        <v>5.9297722782127509E-6</v>
      </c>
      <c r="IN209" s="86">
        <f t="shared" si="252"/>
        <v>1.3624087627283046E-7</v>
      </c>
      <c r="IO209" s="86">
        <f t="shared" si="252"/>
        <v>2.9913258842593817E-6</v>
      </c>
      <c r="IP209" s="86">
        <f t="shared" si="252"/>
        <v>8.1327322124313842E-6</v>
      </c>
      <c r="IQ209" s="86">
        <f t="shared" si="252"/>
        <v>3.3850553941740002E-8</v>
      </c>
      <c r="IR209" s="86">
        <f t="shared" si="252"/>
        <v>3.0527638782063724E-8</v>
      </c>
      <c r="IS209" s="86">
        <f t="shared" si="252"/>
        <v>2.705885405831449E-8</v>
      </c>
      <c r="IT209" s="86">
        <f t="shared" si="252"/>
        <v>1.7803576431234289E-6</v>
      </c>
      <c r="IU209" s="86">
        <f t="shared" si="252"/>
        <v>7.8380660315665527E-5</v>
      </c>
      <c r="IV209" s="86">
        <f t="shared" si="252"/>
        <v>1.524297229914624E-3</v>
      </c>
      <c r="IW209" s="86">
        <f t="shared" si="252"/>
        <v>1.6841154081524215E-3</v>
      </c>
      <c r="IY209" s="86">
        <f t="shared" si="253"/>
        <v>1.3213101892279116E-3</v>
      </c>
      <c r="IZ209" s="86">
        <f t="shared" si="253"/>
        <v>3.1782473868282282E-5</v>
      </c>
      <c r="JA209" s="86">
        <f t="shared" si="253"/>
        <v>4.7070138031982372E-6</v>
      </c>
      <c r="JB209" s="86">
        <f t="shared" si="253"/>
        <v>1.8850180347550572E-6</v>
      </c>
      <c r="JC209" s="86">
        <f t="shared" si="253"/>
        <v>5.9297722782127509E-6</v>
      </c>
      <c r="JD209" s="86">
        <f t="shared" si="253"/>
        <v>1.3624087627283046E-7</v>
      </c>
      <c r="JE209" s="86">
        <f t="shared" si="253"/>
        <v>2.9913258842593817E-6</v>
      </c>
      <c r="JF209" s="86">
        <f t="shared" si="253"/>
        <v>8.1327322124313842E-6</v>
      </c>
      <c r="JG209" s="86">
        <f t="shared" si="253"/>
        <v>3.3850553941740002E-8</v>
      </c>
      <c r="JH209" s="86">
        <f t="shared" si="253"/>
        <v>3.0527638782063724E-8</v>
      </c>
      <c r="JI209" s="86">
        <f t="shared" si="253"/>
        <v>2.705885405831449E-8</v>
      </c>
      <c r="JJ209" s="86">
        <f t="shared" si="253"/>
        <v>1.7803576431234289E-6</v>
      </c>
      <c r="JK209" s="86">
        <f t="shared" si="253"/>
        <v>7.8380660315665527E-5</v>
      </c>
      <c r="JL209" s="86">
        <f t="shared" si="253"/>
        <v>1.524297229914624E-3</v>
      </c>
      <c r="JM209" s="86">
        <f t="shared" si="253"/>
        <v>1.6841154081524215E-3</v>
      </c>
    </row>
    <row r="210" spans="2:273" x14ac:dyDescent="0.25">
      <c r="B210" s="2">
        <v>183</v>
      </c>
      <c r="C210" s="37">
        <v>59.75</v>
      </c>
      <c r="D210" s="37">
        <v>55.179000000000002</v>
      </c>
      <c r="E210" s="37">
        <v>53.125</v>
      </c>
      <c r="F210" s="37">
        <v>54.667000000000002</v>
      </c>
      <c r="G210" s="37">
        <v>56.872</v>
      </c>
      <c r="H210" s="37">
        <v>53.718000000000004</v>
      </c>
      <c r="I210" s="37">
        <v>51.244</v>
      </c>
      <c r="J210" s="37">
        <v>54.024000000000001</v>
      </c>
      <c r="K210" s="37">
        <v>51.927</v>
      </c>
      <c r="L210" s="37">
        <v>56.39</v>
      </c>
      <c r="M210" s="37">
        <v>57.024000000000001</v>
      </c>
      <c r="N210" s="37">
        <v>58.146000000000001</v>
      </c>
      <c r="O210" s="37">
        <v>58.414999999999999</v>
      </c>
      <c r="P210" s="37">
        <v>58.052999999999997</v>
      </c>
      <c r="Q210" s="37">
        <v>62.075000000000003</v>
      </c>
      <c r="S210" s="4">
        <f t="shared" si="254"/>
        <v>59.893399005592485</v>
      </c>
      <c r="T210" s="4">
        <f t="shared" si="254"/>
        <v>55.038163899789836</v>
      </c>
      <c r="U210" s="4">
        <f t="shared" si="254"/>
        <v>52.822277471987015</v>
      </c>
      <c r="V210" s="4">
        <f t="shared" si="254"/>
        <v>53.311318453454163</v>
      </c>
      <c r="W210" s="4">
        <f t="shared" si="254"/>
        <v>55.182439831258549</v>
      </c>
      <c r="X210" s="4">
        <f t="shared" si="254"/>
        <v>52.650210164926499</v>
      </c>
      <c r="Y210" s="4">
        <f t="shared" si="254"/>
        <v>51.49260084936131</v>
      </c>
      <c r="Z210" s="4">
        <f t="shared" si="254"/>
        <v>54.195543316614661</v>
      </c>
      <c r="AA210" s="4">
        <f t="shared" si="254"/>
        <v>52.037469699449204</v>
      </c>
      <c r="AB210" s="4">
        <f t="shared" si="254"/>
        <v>55.262467181728312</v>
      </c>
      <c r="AC210" s="4">
        <f t="shared" si="254"/>
        <v>56.946960591928054</v>
      </c>
      <c r="AD210" s="4">
        <f t="shared" si="254"/>
        <v>57.949901824072619</v>
      </c>
      <c r="AE210" s="4">
        <f t="shared" si="254"/>
        <v>60.840866061068382</v>
      </c>
      <c r="AF210" s="4">
        <f t="shared" si="254"/>
        <v>57.845864731180384</v>
      </c>
      <c r="AG210" s="4">
        <f t="shared" si="254"/>
        <v>61.817650804521271</v>
      </c>
      <c r="AI210" s="4">
        <f t="shared" si="255"/>
        <v>-0.1433990055924852</v>
      </c>
      <c r="AJ210" s="4">
        <f t="shared" si="255"/>
        <v>0.14083610021016568</v>
      </c>
      <c r="AK210" s="4">
        <f t="shared" si="255"/>
        <v>0.30272252801298549</v>
      </c>
      <c r="AL210" s="4">
        <f t="shared" si="255"/>
        <v>1.3556815465458385</v>
      </c>
      <c r="AM210" s="4">
        <f t="shared" si="255"/>
        <v>1.6895601687414512</v>
      </c>
      <c r="AN210" s="4">
        <f t="shared" si="255"/>
        <v>1.0677898350735049</v>
      </c>
      <c r="AO210" s="4">
        <f t="shared" si="255"/>
        <v>-0.24860084936130988</v>
      </c>
      <c r="AP210" s="4">
        <f t="shared" si="255"/>
        <v>-0.1715433166146596</v>
      </c>
      <c r="AQ210" s="4">
        <f t="shared" si="255"/>
        <v>-0.11046969944920448</v>
      </c>
      <c r="AR210" s="4">
        <f t="shared" si="255"/>
        <v>1.1275328182716891</v>
      </c>
      <c r="AS210" s="4">
        <f t="shared" si="255"/>
        <v>7.703940807194698E-2</v>
      </c>
      <c r="AT210" s="4">
        <f t="shared" si="255"/>
        <v>0.1960981759273821</v>
      </c>
      <c r="AU210" s="4">
        <f t="shared" si="255"/>
        <v>-2.4258660610683833</v>
      </c>
      <c r="AV210" s="4">
        <f t="shared" si="255"/>
        <v>0.20713526881961286</v>
      </c>
      <c r="AW210" s="4">
        <f t="shared" si="255"/>
        <v>0.25734919547873147</v>
      </c>
      <c r="AY210" s="2">
        <f t="shared" si="247"/>
        <v>59.893399005592485</v>
      </c>
      <c r="AZ210" s="2">
        <f t="shared" si="247"/>
        <v>55.038163899668312</v>
      </c>
      <c r="BA210" s="2">
        <f t="shared" si="247"/>
        <v>52.822277471985387</v>
      </c>
      <c r="BB210" s="2">
        <f t="shared" si="247"/>
        <v>53.311318453453971</v>
      </c>
      <c r="BC210" s="2">
        <f t="shared" si="247"/>
        <v>55.182439831253326</v>
      </c>
      <c r="BD210" s="2">
        <f t="shared" si="247"/>
        <v>52.650210164926499</v>
      </c>
      <c r="BE210" s="2">
        <f t="shared" si="247"/>
        <v>51.49260084935986</v>
      </c>
      <c r="BF210" s="2">
        <f t="shared" si="247"/>
        <v>54.195543316603008</v>
      </c>
      <c r="BG210" s="2">
        <f t="shared" si="247"/>
        <v>52.037469699449204</v>
      </c>
      <c r="BH210" s="2">
        <f t="shared" si="247"/>
        <v>55.262467181728312</v>
      </c>
      <c r="BI210" s="2">
        <f t="shared" si="247"/>
        <v>56.946960591928054</v>
      </c>
      <c r="BJ210" s="2">
        <f t="shared" si="247"/>
        <v>57.94990182407215</v>
      </c>
      <c r="BK210" s="2">
        <f t="shared" si="247"/>
        <v>60.840866056798845</v>
      </c>
      <c r="BL210" s="2">
        <f t="shared" si="247"/>
        <v>57.845853032640278</v>
      </c>
      <c r="BM210" s="2">
        <f t="shared" si="247"/>
        <v>61.81761759329973</v>
      </c>
      <c r="BO210" s="2" t="str">
        <f t="shared" si="187"/>
        <v/>
      </c>
      <c r="BP210" s="2" t="str">
        <f t="shared" si="188"/>
        <v/>
      </c>
      <c r="BQ210" s="2" t="str">
        <f t="shared" si="189"/>
        <v/>
      </c>
      <c r="BR210" s="2" t="str">
        <f t="shared" si="190"/>
        <v/>
      </c>
      <c r="BS210" s="2" t="str">
        <f t="shared" si="191"/>
        <v/>
      </c>
      <c r="BT210" s="2" t="str">
        <f t="shared" si="192"/>
        <v/>
      </c>
      <c r="BU210" s="2" t="str">
        <f t="shared" si="193"/>
        <v/>
      </c>
      <c r="BV210" s="2" t="str">
        <f t="shared" si="194"/>
        <v/>
      </c>
      <c r="BW210" s="2" t="str">
        <f t="shared" si="195"/>
        <v/>
      </c>
      <c r="BX210" s="2" t="str">
        <f t="shared" si="196"/>
        <v/>
      </c>
      <c r="BY210" s="2" t="str">
        <f t="shared" si="197"/>
        <v/>
      </c>
      <c r="BZ210" s="2" t="str">
        <f t="shared" si="198"/>
        <v/>
      </c>
      <c r="CA210" s="2" t="str">
        <f t="shared" si="199"/>
        <v/>
      </c>
      <c r="CB210" s="2" t="str">
        <f t="shared" si="200"/>
        <v/>
      </c>
      <c r="CC210" s="2" t="str">
        <f t="shared" si="201"/>
        <v/>
      </c>
      <c r="CE210" s="2" t="str">
        <f t="shared" si="248"/>
        <v/>
      </c>
      <c r="CF210" s="2" t="str">
        <f t="shared" si="248"/>
        <v/>
      </c>
      <c r="CG210" s="2" t="str">
        <f t="shared" si="248"/>
        <v/>
      </c>
      <c r="CH210" s="2" t="str">
        <f t="shared" si="248"/>
        <v/>
      </c>
      <c r="CI210" s="2" t="str">
        <f t="shared" si="248"/>
        <v/>
      </c>
      <c r="CJ210" s="2" t="str">
        <f t="shared" si="248"/>
        <v/>
      </c>
      <c r="CK210" s="2" t="str">
        <f t="shared" si="248"/>
        <v/>
      </c>
      <c r="CL210" s="2" t="str">
        <f t="shared" si="248"/>
        <v/>
      </c>
      <c r="CM210" s="2" t="str">
        <f t="shared" si="248"/>
        <v/>
      </c>
      <c r="CN210" s="2" t="str">
        <f t="shared" si="248"/>
        <v/>
      </c>
      <c r="CO210" s="2" t="str">
        <f t="shared" si="248"/>
        <v/>
      </c>
      <c r="CP210" s="2" t="str">
        <f t="shared" si="248"/>
        <v/>
      </c>
      <c r="CQ210" s="2" t="str">
        <f t="shared" si="248"/>
        <v/>
      </c>
      <c r="CR210" s="2" t="str">
        <f t="shared" si="248"/>
        <v/>
      </c>
      <c r="CS210" s="2" t="str">
        <f t="shared" si="248"/>
        <v/>
      </c>
      <c r="CU210" s="2">
        <f t="shared" si="202"/>
        <v>59.75</v>
      </c>
      <c r="CV210" s="2">
        <f t="shared" si="203"/>
        <v>55.179000000000002</v>
      </c>
      <c r="CW210" s="2">
        <f t="shared" si="204"/>
        <v>53.125</v>
      </c>
      <c r="CX210" s="2">
        <f t="shared" si="205"/>
        <v>54.667000000000002</v>
      </c>
      <c r="CY210" s="2">
        <f t="shared" si="206"/>
        <v>56.872</v>
      </c>
      <c r="CZ210" s="2">
        <f t="shared" si="207"/>
        <v>53.718000000000004</v>
      </c>
      <c r="DA210" s="2">
        <f t="shared" si="208"/>
        <v>51.244</v>
      </c>
      <c r="DB210" s="2">
        <f t="shared" si="209"/>
        <v>54.024000000000001</v>
      </c>
      <c r="DC210" s="2">
        <f t="shared" si="210"/>
        <v>51.927</v>
      </c>
      <c r="DD210" s="2">
        <f t="shared" si="211"/>
        <v>56.39</v>
      </c>
      <c r="DE210" s="2">
        <f t="shared" si="212"/>
        <v>57.024000000000001</v>
      </c>
      <c r="DF210" s="2">
        <f t="shared" si="213"/>
        <v>58.146000000000001</v>
      </c>
      <c r="DG210" s="2">
        <f t="shared" si="214"/>
        <v>58.414999999999999</v>
      </c>
      <c r="DH210" s="2">
        <f t="shared" si="215"/>
        <v>58.052999999999997</v>
      </c>
      <c r="DI210" s="2">
        <f t="shared" si="216"/>
        <v>62.075000000000003</v>
      </c>
      <c r="DK210" s="2">
        <f t="shared" si="256"/>
        <v>188.17900991902832</v>
      </c>
      <c r="DL210" s="2">
        <f t="shared" si="256"/>
        <v>103.04336680761097</v>
      </c>
      <c r="DM210" s="2">
        <f t="shared" si="256"/>
        <v>124.50547417698579</v>
      </c>
      <c r="DN210" s="2">
        <f t="shared" si="256"/>
        <v>106.44319933554817</v>
      </c>
      <c r="DO210" s="2">
        <f t="shared" si="256"/>
        <v>109.44510293601274</v>
      </c>
      <c r="DP210" s="2">
        <f t="shared" si="256"/>
        <v>85.718389912413187</v>
      </c>
      <c r="DQ210" s="2">
        <f t="shared" si="256"/>
        <v>99.962339323467205</v>
      </c>
      <c r="DR210" s="2">
        <f t="shared" si="256"/>
        <v>96.219200845665938</v>
      </c>
      <c r="DS210" s="2">
        <f t="shared" si="256"/>
        <v>123.50965714285717</v>
      </c>
      <c r="DT210" s="2">
        <f t="shared" si="256"/>
        <v>97.894950687529658</v>
      </c>
      <c r="DU210" s="2">
        <f t="shared" si="256"/>
        <v>117.97118090418353</v>
      </c>
      <c r="DV210" s="2">
        <f t="shared" si="256"/>
        <v>129.49260938086303</v>
      </c>
      <c r="DW210" s="2">
        <f t="shared" si="256"/>
        <v>108.41104756871036</v>
      </c>
      <c r="DX210" s="2">
        <f t="shared" si="256"/>
        <v>81.502008668076073</v>
      </c>
      <c r="DY210" s="2">
        <f t="shared" si="256"/>
        <v>115.96974153297683</v>
      </c>
      <c r="EA210" s="2">
        <f t="shared" si="245"/>
        <v>51.858723076923056</v>
      </c>
      <c r="EB210" s="2">
        <f t="shared" si="245"/>
        <v>50.099208708523506</v>
      </c>
      <c r="EC210" s="2">
        <f t="shared" si="245"/>
        <v>49.690593478770815</v>
      </c>
      <c r="ED210" s="2">
        <f t="shared" si="245"/>
        <v>47.076789231096917</v>
      </c>
      <c r="EE210" s="2">
        <f t="shared" si="245"/>
        <v>52.662405538968372</v>
      </c>
      <c r="EF210" s="2">
        <f t="shared" si="244"/>
        <v>50.407529459241331</v>
      </c>
      <c r="EG210" s="2">
        <f t="shared" si="244"/>
        <v>48.261579822806517</v>
      </c>
      <c r="EH210" s="2">
        <f t="shared" si="244"/>
        <v>51.281756617963737</v>
      </c>
      <c r="EI210" s="2">
        <f t="shared" si="244"/>
        <v>46.847520219328302</v>
      </c>
      <c r="EJ210" s="2">
        <f t="shared" si="244"/>
        <v>49.080777933363976</v>
      </c>
      <c r="EK210" s="2">
        <f t="shared" si="244"/>
        <v>54.595106779681373</v>
      </c>
      <c r="EL210" s="2">
        <f t="shared" si="184"/>
        <v>57.203822411533409</v>
      </c>
      <c r="EM210" s="2">
        <f t="shared" si="184"/>
        <v>59.795257167476109</v>
      </c>
      <c r="EN210" s="2">
        <f t="shared" si="184"/>
        <v>58.357707782761558</v>
      </c>
      <c r="EO210" s="2">
        <f t="shared" si="184"/>
        <v>61.464722757264049</v>
      </c>
      <c r="EQ210" s="2">
        <f t="shared" si="257"/>
        <v>60.524981967769378</v>
      </c>
      <c r="ER210" s="2">
        <f t="shared" si="257"/>
        <v>55.380094583226366</v>
      </c>
      <c r="ES210" s="2">
        <f t="shared" si="257"/>
        <v>52.989588021252985</v>
      </c>
      <c r="ET210" s="2">
        <f t="shared" si="257"/>
        <v>53.664439952334519</v>
      </c>
      <c r="EU210" s="2">
        <f t="shared" si="257"/>
        <v>55.320065078749955</v>
      </c>
      <c r="EV210" s="2">
        <f t="shared" si="257"/>
        <v>52.747008246278995</v>
      </c>
      <c r="EW210" s="2">
        <f t="shared" si="257"/>
        <v>51.647227228868189</v>
      </c>
      <c r="EX210" s="2">
        <f t="shared" si="257"/>
        <v>54.343357254189797</v>
      </c>
      <c r="EY210" s="2">
        <f t="shared" si="257"/>
        <v>52.263489853697756</v>
      </c>
      <c r="EZ210" s="2">
        <f t="shared" si="257"/>
        <v>55.547939512509991</v>
      </c>
      <c r="FA210" s="2">
        <f t="shared" si="257"/>
        <v>57.054193776341847</v>
      </c>
      <c r="FB210" s="2">
        <f t="shared" si="257"/>
        <v>57.995644343127324</v>
      </c>
      <c r="FC210" s="2">
        <f t="shared" si="257"/>
        <v>60.92003167848263</v>
      </c>
      <c r="FD210" s="2">
        <f t="shared" si="257"/>
        <v>57.786076354546935</v>
      </c>
      <c r="FE210" s="2">
        <f t="shared" si="257"/>
        <v>61.859307563742099</v>
      </c>
      <c r="FG210" s="2">
        <f t="shared" si="258"/>
        <v>0.99999673042962356</v>
      </c>
      <c r="FH210" s="2">
        <f t="shared" si="258"/>
        <v>0.99999726006061951</v>
      </c>
      <c r="FI210" s="2">
        <f t="shared" si="258"/>
        <v>0.99999752058435509</v>
      </c>
      <c r="FJ210" s="2">
        <f t="shared" si="258"/>
        <v>0.99999735760370312</v>
      </c>
      <c r="FK210" s="2">
        <f t="shared" si="258"/>
        <v>0.99999769657868043</v>
      </c>
      <c r="FL210" s="2">
        <f t="shared" si="258"/>
        <v>0.99999750074966021</v>
      </c>
      <c r="FM210" s="2">
        <f t="shared" si="258"/>
        <v>0.99999725309984044</v>
      </c>
      <c r="FN210" s="2">
        <f t="shared" si="258"/>
        <v>0.9999969754370982</v>
      </c>
      <c r="FO210" s="2">
        <f t="shared" si="258"/>
        <v>0.99999596750466879</v>
      </c>
      <c r="FP210" s="2">
        <f t="shared" si="258"/>
        <v>0.99999649008222324</v>
      </c>
      <c r="FQ210" s="2">
        <f t="shared" si="258"/>
        <v>0.99999672531463923</v>
      </c>
      <c r="FR210" s="2">
        <f t="shared" si="258"/>
        <v>0.99999677147788657</v>
      </c>
      <c r="FS210" s="2">
        <f t="shared" si="258"/>
        <v>0.99999709534971193</v>
      </c>
      <c r="FT210" s="2">
        <f t="shared" si="258"/>
        <v>0.99999699422919663</v>
      </c>
      <c r="FU210" s="2">
        <f t="shared" si="258"/>
        <v>0.9999958455409822</v>
      </c>
      <c r="FW210" s="2">
        <f t="shared" si="249"/>
        <v>0.92707018346566583</v>
      </c>
      <c r="FX210" s="2">
        <f t="shared" si="249"/>
        <v>0.93522379474617079</v>
      </c>
      <c r="FY210" s="2">
        <f t="shared" si="249"/>
        <v>0.94922815291253926</v>
      </c>
      <c r="FZ210" s="2">
        <f t="shared" si="249"/>
        <v>0.94637263215491152</v>
      </c>
      <c r="GA210" s="2">
        <f t="shared" si="249"/>
        <v>0.94816640735565483</v>
      </c>
      <c r="GB210" s="2">
        <f t="shared" si="249"/>
        <v>0.95858636010324105</v>
      </c>
      <c r="GC210" s="2">
        <f t="shared" si="249"/>
        <v>0.95428691243637653</v>
      </c>
      <c r="GD210" s="2">
        <f t="shared" si="249"/>
        <v>0.95167565228367845</v>
      </c>
      <c r="GE210" s="2">
        <f t="shared" si="249"/>
        <v>0.95821075278533652</v>
      </c>
      <c r="GF210" s="2">
        <f t="shared" si="249"/>
        <v>0.95583167962967419</v>
      </c>
      <c r="GG210" s="2">
        <f t="shared" si="249"/>
        <v>0.95630869454319523</v>
      </c>
      <c r="GH210" s="2">
        <f t="shared" si="249"/>
        <v>0.94193656026940831</v>
      </c>
      <c r="GI210" s="2">
        <f t="shared" si="249"/>
        <v>0.92949090437477044</v>
      </c>
      <c r="GJ210" s="2">
        <f t="shared" si="249"/>
        <v>0.89554963446294811</v>
      </c>
      <c r="GK210" s="2">
        <f t="shared" si="249"/>
        <v>0.89377084819035157</v>
      </c>
      <c r="GM210" s="86">
        <f t="shared" si="250"/>
        <v>0</v>
      </c>
      <c r="GN210" s="86">
        <f t="shared" si="250"/>
        <v>0</v>
      </c>
      <c r="GO210" s="86">
        <f t="shared" si="250"/>
        <v>0</v>
      </c>
      <c r="GP210" s="86">
        <f t="shared" si="250"/>
        <v>0</v>
      </c>
      <c r="GQ210" s="86">
        <f t="shared" si="250"/>
        <v>0</v>
      </c>
      <c r="GR210" s="86">
        <f t="shared" si="250"/>
        <v>0</v>
      </c>
      <c r="GS210" s="86">
        <f t="shared" si="250"/>
        <v>0</v>
      </c>
      <c r="GT210" s="86">
        <f t="shared" si="250"/>
        <v>0</v>
      </c>
      <c r="GU210" s="86">
        <f t="shared" si="250"/>
        <v>0</v>
      </c>
      <c r="GV210" s="86">
        <f t="shared" si="250"/>
        <v>0</v>
      </c>
      <c r="GW210" s="86">
        <f t="shared" si="250"/>
        <v>0</v>
      </c>
      <c r="GX210" s="86">
        <f t="shared" si="250"/>
        <v>0</v>
      </c>
      <c r="GY210" s="86">
        <f t="shared" si="250"/>
        <v>3.2100794937289161E-263</v>
      </c>
      <c r="GZ210" s="86">
        <f t="shared" si="250"/>
        <v>1.3982924980879159E-261</v>
      </c>
      <c r="HA210" s="86">
        <f t="shared" si="250"/>
        <v>0</v>
      </c>
      <c r="HC210" s="86">
        <f t="shared" si="186"/>
        <v>3.6813424842256603E-226</v>
      </c>
      <c r="HD210" s="86">
        <f t="shared" si="186"/>
        <v>2.4088727992083291E-217</v>
      </c>
      <c r="HE210" s="86">
        <f t="shared" si="186"/>
        <v>2.103962395098561E-220</v>
      </c>
      <c r="HF210" s="86">
        <f t="shared" si="186"/>
        <v>0</v>
      </c>
      <c r="HG210" s="86">
        <f t="shared" si="186"/>
        <v>0</v>
      </c>
      <c r="HH210" s="86">
        <f t="shared" si="186"/>
        <v>0</v>
      </c>
      <c r="HI210" s="86">
        <f t="shared" si="246"/>
        <v>0</v>
      </c>
      <c r="HJ210" s="86">
        <f t="shared" si="246"/>
        <v>0</v>
      </c>
      <c r="HK210" s="86">
        <f t="shared" si="246"/>
        <v>0</v>
      </c>
      <c r="HL210" s="86">
        <f t="shared" si="246"/>
        <v>0</v>
      </c>
      <c r="HM210" s="86">
        <f t="shared" si="246"/>
        <v>0</v>
      </c>
      <c r="HN210" s="86">
        <f t="shared" si="246"/>
        <v>0</v>
      </c>
      <c r="HO210" s="86">
        <f t="shared" si="231"/>
        <v>1.1992360964783215E-154</v>
      </c>
      <c r="HP210" s="86">
        <f t="shared" si="231"/>
        <v>2.6825761705963808E-153</v>
      </c>
      <c r="HQ210" s="86">
        <f t="shared" si="231"/>
        <v>5.177646372672409E-212</v>
      </c>
      <c r="HS210" s="86">
        <f t="shared" si="251"/>
        <v>2.0142585980546917E-53</v>
      </c>
      <c r="HT210" s="86">
        <f t="shared" si="251"/>
        <v>1.2707465784692214E-82</v>
      </c>
      <c r="HU210" s="86">
        <f t="shared" si="251"/>
        <v>1.9847306175994581E-90</v>
      </c>
      <c r="HV210" s="86">
        <f t="shared" si="251"/>
        <v>1.9555695960746401E-100</v>
      </c>
      <c r="HW210" s="86">
        <f t="shared" si="251"/>
        <v>7.4471053163543749E-92</v>
      </c>
      <c r="HX210" s="86">
        <f t="shared" si="251"/>
        <v>4.1453405021457104E-111</v>
      </c>
      <c r="HY210" s="86">
        <f t="shared" si="251"/>
        <v>1.2962836267567987E-94</v>
      </c>
      <c r="HZ210" s="86">
        <f t="shared" si="251"/>
        <v>2.1356117313065817E-87</v>
      </c>
      <c r="IA210" s="86">
        <f t="shared" si="251"/>
        <v>2.1008205735742198E-125</v>
      </c>
      <c r="IB210" s="86">
        <f t="shared" si="251"/>
        <v>8.5343869002660795E-131</v>
      </c>
      <c r="IC210" s="86">
        <f t="shared" si="251"/>
        <v>2.1353632029996552E-124</v>
      </c>
      <c r="ID210" s="86">
        <f t="shared" si="251"/>
        <v>8.0993375043359096E-108</v>
      </c>
      <c r="IE210" s="86">
        <f t="shared" si="251"/>
        <v>1.0829669491808753E-78</v>
      </c>
      <c r="IF210" s="86">
        <f t="shared" si="251"/>
        <v>3.1765505496929663E-35</v>
      </c>
      <c r="IG210" s="86">
        <f t="shared" si="251"/>
        <v>5.6349160177354492E-36</v>
      </c>
      <c r="II210" s="86">
        <f t="shared" si="252"/>
        <v>8.6225575681420075E-4</v>
      </c>
      <c r="IJ210" s="86">
        <f t="shared" si="252"/>
        <v>1.6402985716974309E-5</v>
      </c>
      <c r="IK210" s="86">
        <f t="shared" si="252"/>
        <v>2.2888612691646948E-6</v>
      </c>
      <c r="IL210" s="86">
        <f t="shared" si="252"/>
        <v>8.5078106823490882E-7</v>
      </c>
      <c r="IM210" s="86">
        <f t="shared" si="252"/>
        <v>2.9097510954231508E-6</v>
      </c>
      <c r="IN210" s="86">
        <f t="shared" si="252"/>
        <v>5.6540810836830299E-8</v>
      </c>
      <c r="IO210" s="86">
        <f t="shared" si="252"/>
        <v>1.4541364548464174E-6</v>
      </c>
      <c r="IP210" s="86">
        <f t="shared" si="252"/>
        <v>4.1457060278245484E-6</v>
      </c>
      <c r="IQ210" s="86">
        <f t="shared" si="252"/>
        <v>1.2892273608457015E-8</v>
      </c>
      <c r="IR210" s="86">
        <f t="shared" si="252"/>
        <v>1.1336354137362695E-8</v>
      </c>
      <c r="IS210" s="86">
        <f t="shared" si="252"/>
        <v>1.0013015171757557E-8</v>
      </c>
      <c r="IT210" s="86">
        <f t="shared" si="252"/>
        <v>7.8052187218365825E-7</v>
      </c>
      <c r="IU210" s="86">
        <f t="shared" si="252"/>
        <v>4.2113457709799622E-5</v>
      </c>
      <c r="IV210" s="86">
        <f t="shared" si="252"/>
        <v>9.2644978166011552E-4</v>
      </c>
      <c r="IW210" s="86">
        <f t="shared" si="252"/>
        <v>1.0275598764589054E-3</v>
      </c>
      <c r="IY210" s="86">
        <f t="shared" si="253"/>
        <v>8.6225575681420075E-4</v>
      </c>
      <c r="IZ210" s="86">
        <f t="shared" si="253"/>
        <v>1.6402985716974309E-5</v>
      </c>
      <c r="JA210" s="86">
        <f t="shared" si="253"/>
        <v>2.2888612691646948E-6</v>
      </c>
      <c r="JB210" s="86">
        <f t="shared" si="253"/>
        <v>8.5078106823490882E-7</v>
      </c>
      <c r="JC210" s="86">
        <f t="shared" si="253"/>
        <v>2.9097510954231508E-6</v>
      </c>
      <c r="JD210" s="86">
        <f t="shared" si="253"/>
        <v>5.6540810836830299E-8</v>
      </c>
      <c r="JE210" s="86">
        <f t="shared" si="253"/>
        <v>1.4541364548464174E-6</v>
      </c>
      <c r="JF210" s="86">
        <f t="shared" si="253"/>
        <v>4.1457060278245484E-6</v>
      </c>
      <c r="JG210" s="86">
        <f t="shared" si="253"/>
        <v>1.2892273608457015E-8</v>
      </c>
      <c r="JH210" s="86">
        <f t="shared" si="253"/>
        <v>1.1336354137362695E-8</v>
      </c>
      <c r="JI210" s="86">
        <f t="shared" si="253"/>
        <v>1.0013015171757557E-8</v>
      </c>
      <c r="JJ210" s="86">
        <f t="shared" si="253"/>
        <v>7.8052187218365825E-7</v>
      </c>
      <c r="JK210" s="86">
        <f t="shared" si="253"/>
        <v>4.2113457709799622E-5</v>
      </c>
      <c r="JL210" s="86">
        <f t="shared" si="253"/>
        <v>9.2644978166011552E-4</v>
      </c>
      <c r="JM210" s="86">
        <f t="shared" si="253"/>
        <v>1.0275598764589054E-3</v>
      </c>
    </row>
    <row r="211" spans="2:273" x14ac:dyDescent="0.25">
      <c r="B211" s="2">
        <v>184</v>
      </c>
      <c r="C211" s="37">
        <v>60.5</v>
      </c>
      <c r="D211" s="37">
        <v>55.667000000000002</v>
      </c>
      <c r="E211" s="37">
        <v>52.674999999999997</v>
      </c>
      <c r="F211" s="37">
        <v>54.281999999999996</v>
      </c>
      <c r="G211" s="37">
        <v>56.256</v>
      </c>
      <c r="H211" s="37">
        <v>52.768999999999998</v>
      </c>
      <c r="I211" s="37">
        <v>52.439</v>
      </c>
      <c r="J211" s="37">
        <v>53.244</v>
      </c>
      <c r="K211" s="37">
        <v>53.292999999999999</v>
      </c>
      <c r="L211" s="37">
        <v>56.317</v>
      </c>
      <c r="M211" s="37">
        <v>56.805</v>
      </c>
      <c r="N211" s="37">
        <v>56.975999999999999</v>
      </c>
      <c r="O211" s="37">
        <v>60.853999999999999</v>
      </c>
      <c r="P211" s="37">
        <v>57.789000000000001</v>
      </c>
      <c r="Q211" s="37">
        <v>59.35</v>
      </c>
      <c r="S211" s="4">
        <f t="shared" si="254"/>
        <v>59.716368607416157</v>
      </c>
      <c r="T211" s="4">
        <f t="shared" si="254"/>
        <v>54.940757248702482</v>
      </c>
      <c r="U211" s="4">
        <f t="shared" si="254"/>
        <v>52.737077162913018</v>
      </c>
      <c r="V211" s="4">
        <f t="shared" si="254"/>
        <v>53.207043911313598</v>
      </c>
      <c r="W211" s="4">
        <f t="shared" si="254"/>
        <v>55.116903687942731</v>
      </c>
      <c r="X211" s="4">
        <f t="shared" si="254"/>
        <v>52.544164863614995</v>
      </c>
      <c r="Y211" s="4">
        <f t="shared" si="254"/>
        <v>51.384407463384157</v>
      </c>
      <c r="Z211" s="4">
        <f t="shared" si="254"/>
        <v>54.118884935533913</v>
      </c>
      <c r="AA211" s="4">
        <f t="shared" si="254"/>
        <v>51.924687768529054</v>
      </c>
      <c r="AB211" s="4">
        <f t="shared" si="254"/>
        <v>55.221917742832524</v>
      </c>
      <c r="AC211" s="4">
        <f t="shared" si="254"/>
        <v>56.862762217368349</v>
      </c>
      <c r="AD211" s="4">
        <f t="shared" si="254"/>
        <v>57.864463871711834</v>
      </c>
      <c r="AE211" s="4">
        <f t="shared" si="254"/>
        <v>60.777586897668087</v>
      </c>
      <c r="AF211" s="4">
        <f t="shared" si="254"/>
        <v>57.748673103060838</v>
      </c>
      <c r="AG211" s="4">
        <f t="shared" si="254"/>
        <v>61.594238622149426</v>
      </c>
      <c r="AI211" s="4">
        <f t="shared" si="255"/>
        <v>0.78363139258384251</v>
      </c>
      <c r="AJ211" s="4">
        <f t="shared" si="255"/>
        <v>0.72624275129751936</v>
      </c>
      <c r="AK211" s="4">
        <f t="shared" si="255"/>
        <v>-6.2077162913020345E-2</v>
      </c>
      <c r="AL211" s="4">
        <f t="shared" si="255"/>
        <v>1.0749560886863989</v>
      </c>
      <c r="AM211" s="4">
        <f t="shared" si="255"/>
        <v>1.1390963120572692</v>
      </c>
      <c r="AN211" s="4">
        <f t="shared" si="255"/>
        <v>0.22483513638500341</v>
      </c>
      <c r="AO211" s="4">
        <f t="shared" si="255"/>
        <v>1.0545925366158428</v>
      </c>
      <c r="AP211" s="4">
        <f t="shared" si="255"/>
        <v>-0.87488493553391322</v>
      </c>
      <c r="AQ211" s="4">
        <f t="shared" si="255"/>
        <v>1.3683122314709451</v>
      </c>
      <c r="AR211" s="4">
        <f t="shared" si="255"/>
        <v>1.0950822571674763</v>
      </c>
      <c r="AS211" s="4">
        <f t="shared" si="255"/>
        <v>-5.7762217368349411E-2</v>
      </c>
      <c r="AT211" s="4">
        <f t="shared" si="255"/>
        <v>-0.88846387171183494</v>
      </c>
      <c r="AU211" s="4">
        <f t="shared" si="255"/>
        <v>7.6413102331912341E-2</v>
      </c>
      <c r="AV211" s="4">
        <f t="shared" si="255"/>
        <v>4.0326896939163248E-2</v>
      </c>
      <c r="AW211" s="4">
        <f t="shared" si="255"/>
        <v>-2.2442386221494246</v>
      </c>
      <c r="AY211" s="2">
        <f t="shared" si="247"/>
        <v>59.716368607416157</v>
      </c>
      <c r="AZ211" s="2">
        <f t="shared" si="247"/>
        <v>54.940757248676128</v>
      </c>
      <c r="BA211" s="2">
        <f t="shared" si="247"/>
        <v>52.737077162912712</v>
      </c>
      <c r="BB211" s="2">
        <f t="shared" si="247"/>
        <v>53.207043911313569</v>
      </c>
      <c r="BC211" s="2">
        <f t="shared" si="247"/>
        <v>55.116903687941729</v>
      </c>
      <c r="BD211" s="2">
        <f t="shared" si="247"/>
        <v>52.544164863614995</v>
      </c>
      <c r="BE211" s="2">
        <f t="shared" si="247"/>
        <v>51.384407463383887</v>
      </c>
      <c r="BF211" s="2">
        <f t="shared" si="247"/>
        <v>54.118884935531455</v>
      </c>
      <c r="BG211" s="2">
        <f t="shared" si="247"/>
        <v>51.924687768529054</v>
      </c>
      <c r="BH211" s="2">
        <f t="shared" si="247"/>
        <v>55.221917742832524</v>
      </c>
      <c r="BI211" s="2">
        <f t="shared" si="247"/>
        <v>56.862762217368349</v>
      </c>
      <c r="BJ211" s="2">
        <f t="shared" si="247"/>
        <v>57.864463871711763</v>
      </c>
      <c r="BK211" s="2">
        <f t="shared" si="247"/>
        <v>60.777586896649723</v>
      </c>
      <c r="BL211" s="2">
        <f t="shared" si="247"/>
        <v>57.748669363279291</v>
      </c>
      <c r="BM211" s="2">
        <f t="shared" si="247"/>
        <v>61.594227906611465</v>
      </c>
      <c r="BO211" s="2" t="str">
        <f t="shared" si="187"/>
        <v/>
      </c>
      <c r="BP211" s="2" t="str">
        <f t="shared" si="188"/>
        <v/>
      </c>
      <c r="BQ211" s="2" t="str">
        <f t="shared" si="189"/>
        <v/>
      </c>
      <c r="BR211" s="2" t="str">
        <f t="shared" si="190"/>
        <v/>
      </c>
      <c r="BS211" s="2" t="str">
        <f t="shared" si="191"/>
        <v/>
      </c>
      <c r="BT211" s="2" t="str">
        <f t="shared" si="192"/>
        <v/>
      </c>
      <c r="BU211" s="2" t="str">
        <f t="shared" si="193"/>
        <v/>
      </c>
      <c r="BV211" s="2" t="str">
        <f t="shared" si="194"/>
        <v/>
      </c>
      <c r="BW211" s="2" t="str">
        <f t="shared" si="195"/>
        <v/>
      </c>
      <c r="BX211" s="2" t="str">
        <f t="shared" si="196"/>
        <v/>
      </c>
      <c r="BY211" s="2" t="str">
        <f t="shared" si="197"/>
        <v/>
      </c>
      <c r="BZ211" s="2" t="str">
        <f t="shared" si="198"/>
        <v/>
      </c>
      <c r="CA211" s="2" t="str">
        <f t="shared" si="199"/>
        <v/>
      </c>
      <c r="CB211" s="2" t="str">
        <f t="shared" si="200"/>
        <v/>
      </c>
      <c r="CC211" s="2" t="str">
        <f t="shared" si="201"/>
        <v/>
      </c>
      <c r="CE211" s="2" t="str">
        <f t="shared" si="248"/>
        <v/>
      </c>
      <c r="CF211" s="2" t="str">
        <f t="shared" si="248"/>
        <v/>
      </c>
      <c r="CG211" s="2" t="str">
        <f t="shared" si="248"/>
        <v/>
      </c>
      <c r="CH211" s="2" t="str">
        <f t="shared" si="248"/>
        <v/>
      </c>
      <c r="CI211" s="2" t="str">
        <f t="shared" si="248"/>
        <v/>
      </c>
      <c r="CJ211" s="2" t="str">
        <f t="shared" si="248"/>
        <v/>
      </c>
      <c r="CK211" s="2" t="str">
        <f t="shared" si="248"/>
        <v/>
      </c>
      <c r="CL211" s="2" t="str">
        <f t="shared" si="248"/>
        <v/>
      </c>
      <c r="CM211" s="2" t="str">
        <f t="shared" si="248"/>
        <v/>
      </c>
      <c r="CN211" s="2" t="str">
        <f t="shared" si="248"/>
        <v/>
      </c>
      <c r="CO211" s="2" t="str">
        <f t="shared" si="248"/>
        <v/>
      </c>
      <c r="CP211" s="2" t="str">
        <f t="shared" si="248"/>
        <v/>
      </c>
      <c r="CQ211" s="2" t="str">
        <f t="shared" si="248"/>
        <v/>
      </c>
      <c r="CR211" s="2" t="str">
        <f t="shared" si="248"/>
        <v/>
      </c>
      <c r="CS211" s="2" t="str">
        <f t="shared" si="248"/>
        <v/>
      </c>
      <c r="CU211" s="2">
        <f t="shared" si="202"/>
        <v>60.5</v>
      </c>
      <c r="CV211" s="2">
        <f t="shared" si="203"/>
        <v>55.667000000000002</v>
      </c>
      <c r="CW211" s="2">
        <f t="shared" si="204"/>
        <v>52.674999999999997</v>
      </c>
      <c r="CX211" s="2">
        <f t="shared" si="205"/>
        <v>54.281999999999996</v>
      </c>
      <c r="CY211" s="2">
        <f t="shared" si="206"/>
        <v>56.256</v>
      </c>
      <c r="CZ211" s="2">
        <f t="shared" si="207"/>
        <v>52.768999999999998</v>
      </c>
      <c r="DA211" s="2">
        <f t="shared" si="208"/>
        <v>52.439</v>
      </c>
      <c r="DB211" s="2">
        <f t="shared" si="209"/>
        <v>53.244</v>
      </c>
      <c r="DC211" s="2">
        <f t="shared" si="210"/>
        <v>53.292999999999999</v>
      </c>
      <c r="DD211" s="2">
        <f t="shared" si="211"/>
        <v>56.317</v>
      </c>
      <c r="DE211" s="2">
        <f t="shared" si="212"/>
        <v>56.805</v>
      </c>
      <c r="DF211" s="2">
        <f t="shared" si="213"/>
        <v>56.975999999999999</v>
      </c>
      <c r="DG211" s="2">
        <f t="shared" si="214"/>
        <v>60.853999999999999</v>
      </c>
      <c r="DH211" s="2">
        <f t="shared" si="215"/>
        <v>57.789000000000001</v>
      </c>
      <c r="DI211" s="2">
        <f t="shared" si="216"/>
        <v>59.35</v>
      </c>
      <c r="DK211" s="2">
        <f t="shared" si="256"/>
        <v>188.80235344129554</v>
      </c>
      <c r="DL211" s="2">
        <f t="shared" si="256"/>
        <v>103.20456131078221</v>
      </c>
      <c r="DM211" s="2">
        <f t="shared" si="256"/>
        <v>124.79678344910901</v>
      </c>
      <c r="DN211" s="2">
        <f t="shared" si="256"/>
        <v>106.6217707641196</v>
      </c>
      <c r="DO211" s="2">
        <f t="shared" si="256"/>
        <v>109.64648540096697</v>
      </c>
      <c r="DP211" s="2">
        <f t="shared" si="256"/>
        <v>85.766976442162502</v>
      </c>
      <c r="DQ211" s="2">
        <f t="shared" si="256"/>
        <v>100.09413198429476</v>
      </c>
      <c r="DR211" s="2">
        <f t="shared" si="256"/>
        <v>96.307569415081019</v>
      </c>
      <c r="DS211" s="2">
        <f t="shared" si="256"/>
        <v>123.79909859943979</v>
      </c>
      <c r="DT211" s="2">
        <f t="shared" si="256"/>
        <v>98.014561877667177</v>
      </c>
      <c r="DU211" s="2">
        <f t="shared" si="256"/>
        <v>118.22802118758435</v>
      </c>
      <c r="DV211" s="2">
        <f t="shared" si="256"/>
        <v>129.82467213883677</v>
      </c>
      <c r="DW211" s="2">
        <f t="shared" si="256"/>
        <v>108.57246300211415</v>
      </c>
      <c r="DX211" s="2">
        <f t="shared" si="256"/>
        <v>81.536315292459435</v>
      </c>
      <c r="DY211" s="2">
        <f t="shared" si="256"/>
        <v>116.16950757575756</v>
      </c>
      <c r="EA211" s="2">
        <f t="shared" si="245"/>
        <v>51.528520879120855</v>
      </c>
      <c r="EB211" s="2">
        <f t="shared" si="245"/>
        <v>49.90616516590601</v>
      </c>
      <c r="EC211" s="2">
        <f t="shared" si="245"/>
        <v>49.549536711236215</v>
      </c>
      <c r="ED211" s="2">
        <f t="shared" si="245"/>
        <v>46.860228771033022</v>
      </c>
      <c r="EE211" s="2">
        <f t="shared" si="245"/>
        <v>52.552985421599899</v>
      </c>
      <c r="EF211" s="2">
        <f t="shared" si="244"/>
        <v>50.262829217110578</v>
      </c>
      <c r="EG211" s="2">
        <f t="shared" si="244"/>
        <v>48.09736107459274</v>
      </c>
      <c r="EH211" s="2">
        <f t="shared" si="244"/>
        <v>51.154807341881181</v>
      </c>
      <c r="EI211" s="2">
        <f t="shared" si="244"/>
        <v>46.647751405071958</v>
      </c>
      <c r="EJ211" s="2">
        <f t="shared" si="244"/>
        <v>48.936637435464391</v>
      </c>
      <c r="EK211" s="2">
        <f t="shared" si="244"/>
        <v>54.470275221207068</v>
      </c>
      <c r="EL211" s="2">
        <f t="shared" ref="EL211:EL222" si="259">CP$228*$B211+CP$229</f>
        <v>57.103618829183041</v>
      </c>
      <c r="EM211" s="2">
        <f t="shared" ref="EM211:EM222" si="260">CQ$228*$B211+CQ$229</f>
        <v>59.70941790694031</v>
      </c>
      <c r="EN211" s="2">
        <f t="shared" ref="EN211:EN222" si="261">CR$228*$B211+CR$229</f>
        <v>58.27199163534975</v>
      </c>
      <c r="EO211" s="2">
        <f t="shared" ref="EO211:EO222" si="262">CS$228*$B211+CS$229</f>
        <v>61.232935125609607</v>
      </c>
      <c r="EQ211" s="2">
        <f t="shared" si="257"/>
        <v>60.30336821377464</v>
      </c>
      <c r="ER211" s="2">
        <f t="shared" si="257"/>
        <v>55.25864283403979</v>
      </c>
      <c r="ES211" s="2">
        <f t="shared" si="257"/>
        <v>52.892390712433489</v>
      </c>
      <c r="ET211" s="2">
        <f t="shared" si="257"/>
        <v>53.534897218102167</v>
      </c>
      <c r="EU211" s="2">
        <f t="shared" si="257"/>
        <v>55.24460722005076</v>
      </c>
      <c r="EV211" s="2">
        <f t="shared" si="257"/>
        <v>52.63396867160364</v>
      </c>
      <c r="EW211" s="2">
        <f t="shared" si="257"/>
        <v>51.527875802249227</v>
      </c>
      <c r="EX211" s="2">
        <f t="shared" si="257"/>
        <v>54.256021764643052</v>
      </c>
      <c r="EY211" s="2">
        <f t="shared" si="257"/>
        <v>52.134279660257207</v>
      </c>
      <c r="EZ211" s="2">
        <f t="shared" si="257"/>
        <v>55.4866370366178</v>
      </c>
      <c r="FA211" s="2">
        <f t="shared" si="257"/>
        <v>56.962252698481898</v>
      </c>
      <c r="FB211" s="2">
        <f t="shared" si="257"/>
        <v>57.907011460092313</v>
      </c>
      <c r="FC211" s="2">
        <f t="shared" si="257"/>
        <v>60.85134773860738</v>
      </c>
      <c r="FD211" s="2">
        <f t="shared" si="257"/>
        <v>57.692932868462904</v>
      </c>
      <c r="FE211" s="2">
        <f t="shared" si="257"/>
        <v>61.633160271420742</v>
      </c>
      <c r="FG211" s="2">
        <f t="shared" si="258"/>
        <v>0.99999701811551878</v>
      </c>
      <c r="FH211" s="2">
        <f t="shared" si="258"/>
        <v>0.99999750114498331</v>
      </c>
      <c r="FI211" s="2">
        <f t="shared" si="258"/>
        <v>0.99999773874556319</v>
      </c>
      <c r="FJ211" s="2">
        <f t="shared" si="258"/>
        <v>0.99999759010537503</v>
      </c>
      <c r="FK211" s="2">
        <f t="shared" si="258"/>
        <v>0.99999789925436322</v>
      </c>
      <c r="FL211" s="2">
        <f t="shared" si="258"/>
        <v>0.9999977206560986</v>
      </c>
      <c r="FM211" s="2">
        <f t="shared" si="258"/>
        <v>0.99999749479667444</v>
      </c>
      <c r="FN211" s="2">
        <f t="shared" si="258"/>
        <v>0.99999724156511516</v>
      </c>
      <c r="FO211" s="2">
        <f t="shared" si="258"/>
        <v>0.9999963223192434</v>
      </c>
      <c r="FP211" s="2">
        <f t="shared" si="258"/>
        <v>0.99999679891595372</v>
      </c>
      <c r="FQ211" s="2">
        <f t="shared" si="258"/>
        <v>0.999997013450595</v>
      </c>
      <c r="FR211" s="2">
        <f t="shared" si="258"/>
        <v>0.99999705555200102</v>
      </c>
      <c r="FS211" s="2">
        <f t="shared" si="258"/>
        <v>0.99999735092677577</v>
      </c>
      <c r="FT211" s="2">
        <f t="shared" si="258"/>
        <v>0.99999725870372169</v>
      </c>
      <c r="FU211" s="2">
        <f t="shared" si="258"/>
        <v>0.99999621108695902</v>
      </c>
      <c r="FW211" s="2">
        <f t="shared" si="249"/>
        <v>0.93305764548749826</v>
      </c>
      <c r="FX211" s="2">
        <f t="shared" si="249"/>
        <v>0.94058475531405084</v>
      </c>
      <c r="FY211" s="2">
        <f t="shared" si="249"/>
        <v>0.95348773753336713</v>
      </c>
      <c r="FZ211" s="2">
        <f t="shared" si="249"/>
        <v>0.95085938299280626</v>
      </c>
      <c r="GA211" s="2">
        <f t="shared" si="249"/>
        <v>0.95251061233656031</v>
      </c>
      <c r="GB211" s="2">
        <f t="shared" si="249"/>
        <v>0.96209217725268181</v>
      </c>
      <c r="GC211" s="2">
        <f t="shared" si="249"/>
        <v>0.95814080021547265</v>
      </c>
      <c r="GD211" s="2">
        <f t="shared" si="249"/>
        <v>0.95573947449160646</v>
      </c>
      <c r="GE211" s="2">
        <f t="shared" si="249"/>
        <v>0.96174709761956945</v>
      </c>
      <c r="GF211" s="2">
        <f t="shared" si="249"/>
        <v>0.95956085305721339</v>
      </c>
      <c r="GG211" s="2">
        <f t="shared" si="249"/>
        <v>0.95999927861272716</v>
      </c>
      <c r="GH211" s="2">
        <f t="shared" si="249"/>
        <v>0.94677358231173203</v>
      </c>
      <c r="GI211" s="2">
        <f t="shared" si="249"/>
        <v>0.93529349904607828</v>
      </c>
      <c r="GJ211" s="2">
        <f t="shared" si="249"/>
        <v>0.90385652787567705</v>
      </c>
      <c r="GK211" s="2">
        <f t="shared" si="249"/>
        <v>0.90220375927220742</v>
      </c>
      <c r="GM211" s="86">
        <f t="shared" si="250"/>
        <v>0</v>
      </c>
      <c r="GN211" s="86">
        <f t="shared" si="250"/>
        <v>0</v>
      </c>
      <c r="GO211" s="86">
        <f t="shared" si="250"/>
        <v>0</v>
      </c>
      <c r="GP211" s="86">
        <f t="shared" si="250"/>
        <v>0</v>
      </c>
      <c r="GQ211" s="86">
        <f t="shared" si="250"/>
        <v>0</v>
      </c>
      <c r="GR211" s="86">
        <f t="shared" si="250"/>
        <v>0</v>
      </c>
      <c r="GS211" s="86">
        <f t="shared" si="250"/>
        <v>0</v>
      </c>
      <c r="GT211" s="86">
        <f t="shared" si="250"/>
        <v>0</v>
      </c>
      <c r="GU211" s="86">
        <f t="shared" si="250"/>
        <v>0</v>
      </c>
      <c r="GV211" s="86">
        <f t="shared" si="250"/>
        <v>0</v>
      </c>
      <c r="GW211" s="86">
        <f t="shared" si="250"/>
        <v>0</v>
      </c>
      <c r="GX211" s="86">
        <f t="shared" si="250"/>
        <v>0</v>
      </c>
      <c r="GY211" s="86">
        <f t="shared" si="250"/>
        <v>1.1734443279755235E-267</v>
      </c>
      <c r="GZ211" s="86">
        <f t="shared" si="250"/>
        <v>5.2773208130882769E-266</v>
      </c>
      <c r="HA211" s="86">
        <f t="shared" si="250"/>
        <v>0</v>
      </c>
      <c r="HC211" s="86">
        <f t="shared" si="186"/>
        <v>6.8514018583355578E-231</v>
      </c>
      <c r="HD211" s="86">
        <f t="shared" si="186"/>
        <v>7.2487062129276585E-222</v>
      </c>
      <c r="HE211" s="86">
        <f t="shared" si="186"/>
        <v>5.8843584437526925E-225</v>
      </c>
      <c r="HF211" s="86">
        <f t="shared" si="186"/>
        <v>0</v>
      </c>
      <c r="HG211" s="86">
        <f t="shared" si="186"/>
        <v>0</v>
      </c>
      <c r="HH211" s="86">
        <f t="shared" si="186"/>
        <v>0</v>
      </c>
      <c r="HI211" s="86">
        <f t="shared" si="246"/>
        <v>0</v>
      </c>
      <c r="HJ211" s="86">
        <f t="shared" si="246"/>
        <v>0</v>
      </c>
      <c r="HK211" s="86">
        <f t="shared" si="246"/>
        <v>0</v>
      </c>
      <c r="HL211" s="86">
        <f t="shared" si="246"/>
        <v>0</v>
      </c>
      <c r="HM211" s="86">
        <f t="shared" si="246"/>
        <v>0</v>
      </c>
      <c r="HN211" s="86">
        <f t="shared" si="246"/>
        <v>0</v>
      </c>
      <c r="HO211" s="86">
        <f t="shared" si="231"/>
        <v>7.4156318923562273E-158</v>
      </c>
      <c r="HP211" s="86">
        <f t="shared" si="231"/>
        <v>1.7135685710213304E-156</v>
      </c>
      <c r="HQ211" s="86">
        <f t="shared" si="231"/>
        <v>2.0248685679156703E-216</v>
      </c>
      <c r="HS211" s="86">
        <f t="shared" si="251"/>
        <v>2.4895839166915734E-55</v>
      </c>
      <c r="HT211" s="86">
        <f t="shared" si="251"/>
        <v>1.473004558831399E-85</v>
      </c>
      <c r="HU211" s="86">
        <f t="shared" si="251"/>
        <v>1.6791882966206011E-93</v>
      </c>
      <c r="HV211" s="86">
        <f t="shared" si="251"/>
        <v>7.0312831683591976E-104</v>
      </c>
      <c r="HW211" s="86">
        <f t="shared" si="251"/>
        <v>6.0847877679983882E-95</v>
      </c>
      <c r="HX211" s="86">
        <f t="shared" si="251"/>
        <v>9.2498818709146849E-115</v>
      </c>
      <c r="HY211" s="86">
        <f t="shared" si="251"/>
        <v>1.0597959155492292E-97</v>
      </c>
      <c r="HZ211" s="86">
        <f t="shared" si="251"/>
        <v>2.7525612069495471E-90</v>
      </c>
      <c r="IA211" s="86">
        <f t="shared" si="251"/>
        <v>1.7526185595638304E-129</v>
      </c>
      <c r="IB211" s="86">
        <f t="shared" si="251"/>
        <v>4.6754839092848149E-135</v>
      </c>
      <c r="IC211" s="86">
        <f t="shared" si="251"/>
        <v>1.4930903549945558E-128</v>
      </c>
      <c r="ID211" s="86">
        <f t="shared" si="251"/>
        <v>1.650612873385366E-111</v>
      </c>
      <c r="IE211" s="86">
        <f t="shared" si="251"/>
        <v>1.6456419956430898E-81</v>
      </c>
      <c r="IF211" s="86">
        <f t="shared" si="251"/>
        <v>1.6415775666519985E-36</v>
      </c>
      <c r="IG211" s="86">
        <f t="shared" si="251"/>
        <v>2.6795710484897046E-37</v>
      </c>
      <c r="II211" s="86">
        <f t="shared" si="252"/>
        <v>5.5503128255364356E-4</v>
      </c>
      <c r="IJ211" s="86">
        <f t="shared" si="252"/>
        <v>8.2882105792968326E-6</v>
      </c>
      <c r="IK211" s="86">
        <f t="shared" si="252"/>
        <v>1.0895354586288228E-6</v>
      </c>
      <c r="IL211" s="86">
        <f t="shared" si="252"/>
        <v>3.748405148016647E-7</v>
      </c>
      <c r="IM211" s="86">
        <f t="shared" si="252"/>
        <v>1.3979180672619019E-6</v>
      </c>
      <c r="IN211" s="86">
        <f t="shared" si="252"/>
        <v>2.2894338510409982E-8</v>
      </c>
      <c r="IO211" s="86">
        <f t="shared" si="252"/>
        <v>6.9248161058797314E-7</v>
      </c>
      <c r="IP211" s="86">
        <f t="shared" si="252"/>
        <v>2.0725153252853214E-6</v>
      </c>
      <c r="IQ211" s="86">
        <f t="shared" si="252"/>
        <v>4.7782342426653565E-9</v>
      </c>
      <c r="IR211" s="86">
        <f t="shared" si="252"/>
        <v>4.0914900043023946E-9</v>
      </c>
      <c r="IS211" s="86">
        <f t="shared" si="252"/>
        <v>3.6011909404362833E-9</v>
      </c>
      <c r="IT211" s="86">
        <f t="shared" si="252"/>
        <v>3.3347910990948028E-7</v>
      </c>
      <c r="IU211" s="86">
        <f t="shared" si="252"/>
        <v>2.216966222119034E-5</v>
      </c>
      <c r="IV211" s="86">
        <f t="shared" si="252"/>
        <v>5.5251833191078499E-4</v>
      </c>
      <c r="IW211" s="86">
        <f t="shared" si="252"/>
        <v>6.1520521481919863E-4</v>
      </c>
      <c r="IY211" s="86">
        <f t="shared" si="253"/>
        <v>5.5503128255364356E-4</v>
      </c>
      <c r="IZ211" s="86">
        <f t="shared" si="253"/>
        <v>8.2882105792968326E-6</v>
      </c>
      <c r="JA211" s="86">
        <f t="shared" si="253"/>
        <v>1.0895354586288228E-6</v>
      </c>
      <c r="JB211" s="86">
        <f t="shared" si="253"/>
        <v>3.748405148016647E-7</v>
      </c>
      <c r="JC211" s="86">
        <f t="shared" si="253"/>
        <v>1.3979180672619019E-6</v>
      </c>
      <c r="JD211" s="86">
        <f t="shared" si="253"/>
        <v>2.2894338510409982E-8</v>
      </c>
      <c r="JE211" s="86">
        <f t="shared" si="253"/>
        <v>6.9248161058797314E-7</v>
      </c>
      <c r="JF211" s="86">
        <f t="shared" si="253"/>
        <v>2.0725153252853214E-6</v>
      </c>
      <c r="JG211" s="86">
        <f t="shared" si="253"/>
        <v>4.7782342426653565E-9</v>
      </c>
      <c r="JH211" s="86">
        <f t="shared" si="253"/>
        <v>4.0914900043023946E-9</v>
      </c>
      <c r="JI211" s="86">
        <f t="shared" si="253"/>
        <v>3.6011909404362833E-9</v>
      </c>
      <c r="JJ211" s="86">
        <f t="shared" si="253"/>
        <v>3.3347910990948028E-7</v>
      </c>
      <c r="JK211" s="86">
        <f t="shared" si="253"/>
        <v>2.216966222119034E-5</v>
      </c>
      <c r="JL211" s="86">
        <f t="shared" si="253"/>
        <v>5.5251833191078499E-4</v>
      </c>
      <c r="JM211" s="86">
        <f t="shared" si="253"/>
        <v>6.1520521481919863E-4</v>
      </c>
    </row>
    <row r="212" spans="2:273" x14ac:dyDescent="0.25">
      <c r="B212" s="2">
        <v>185</v>
      </c>
      <c r="C212" s="37">
        <v>60.476999999999997</v>
      </c>
      <c r="D212" s="37">
        <v>54.615000000000002</v>
      </c>
      <c r="E212" s="37">
        <v>53.15</v>
      </c>
      <c r="F212" s="37">
        <v>53.795000000000002</v>
      </c>
      <c r="G212" s="37">
        <v>55.103000000000002</v>
      </c>
      <c r="H212" s="37">
        <v>53.204999999999998</v>
      </c>
      <c r="I212" s="37">
        <v>52.878</v>
      </c>
      <c r="J212" s="37">
        <v>54.951000000000001</v>
      </c>
      <c r="K212" s="37">
        <v>53.61</v>
      </c>
      <c r="L212" s="37">
        <v>56.341000000000001</v>
      </c>
      <c r="M212" s="37">
        <v>58.512</v>
      </c>
      <c r="N212" s="37">
        <v>57.39</v>
      </c>
      <c r="O212" s="37">
        <v>62.512</v>
      </c>
      <c r="P212" s="37">
        <v>55.289000000000001</v>
      </c>
      <c r="Q212" s="37">
        <v>62.424999999999997</v>
      </c>
      <c r="S212" s="4">
        <f t="shared" si="254"/>
        <v>59.536563995152186</v>
      </c>
      <c r="T212" s="4">
        <f t="shared" si="254"/>
        <v>54.841852785703985</v>
      </c>
      <c r="U212" s="4">
        <f t="shared" si="254"/>
        <v>52.651095781053264</v>
      </c>
      <c r="V212" s="4">
        <f t="shared" si="254"/>
        <v>53.101133755022701</v>
      </c>
      <c r="W212" s="4">
        <f t="shared" si="254"/>
        <v>55.050716680906874</v>
      </c>
      <c r="X212" s="4">
        <f t="shared" si="254"/>
        <v>52.437654862064022</v>
      </c>
      <c r="Y212" s="4">
        <f t="shared" si="254"/>
        <v>51.275477040862725</v>
      </c>
      <c r="Z212" s="4">
        <f t="shared" si="254"/>
        <v>54.041521809247726</v>
      </c>
      <c r="AA212" s="4">
        <f t="shared" si="254"/>
        <v>51.81080470694662</v>
      </c>
      <c r="AB212" s="4">
        <f t="shared" si="254"/>
        <v>55.179979785766271</v>
      </c>
      <c r="AC212" s="4">
        <f t="shared" si="254"/>
        <v>56.778051044467283</v>
      </c>
      <c r="AD212" s="4">
        <f t="shared" si="254"/>
        <v>57.778828049956992</v>
      </c>
      <c r="AE212" s="4">
        <f t="shared" si="254"/>
        <v>60.713989651737897</v>
      </c>
      <c r="AF212" s="4">
        <f t="shared" si="254"/>
        <v>57.651713119517503</v>
      </c>
      <c r="AG212" s="4">
        <f t="shared" si="254"/>
        <v>61.370693765693524</v>
      </c>
      <c r="AI212" s="4">
        <f t="shared" si="255"/>
        <v>0.94043600484781109</v>
      </c>
      <c r="AJ212" s="4">
        <f t="shared" si="255"/>
        <v>-0.22685278570398282</v>
      </c>
      <c r="AK212" s="4">
        <f t="shared" si="255"/>
        <v>0.49890421894673409</v>
      </c>
      <c r="AL212" s="4">
        <f t="shared" si="255"/>
        <v>0.69386624497730054</v>
      </c>
      <c r="AM212" s="4">
        <f t="shared" si="255"/>
        <v>5.2283319093128E-2</v>
      </c>
      <c r="AN212" s="4">
        <f t="shared" si="255"/>
        <v>0.76734513793597614</v>
      </c>
      <c r="AO212" s="4">
        <f t="shared" si="255"/>
        <v>1.6025229591372749</v>
      </c>
      <c r="AP212" s="4">
        <f t="shared" si="255"/>
        <v>0.90947819075227443</v>
      </c>
      <c r="AQ212" s="4">
        <f t="shared" si="255"/>
        <v>1.7991952930533799</v>
      </c>
      <c r="AR212" s="4">
        <f t="shared" si="255"/>
        <v>1.16102021423373</v>
      </c>
      <c r="AS212" s="4">
        <f t="shared" si="255"/>
        <v>1.7339489555327177</v>
      </c>
      <c r="AT212" s="4">
        <f t="shared" si="255"/>
        <v>-0.38882804995699161</v>
      </c>
      <c r="AU212" s="4">
        <f t="shared" si="255"/>
        <v>1.7980103482621033</v>
      </c>
      <c r="AV212" s="4">
        <f t="shared" si="255"/>
        <v>-2.3627131195175011</v>
      </c>
      <c r="AW212" s="4">
        <f t="shared" si="255"/>
        <v>1.0543062343064733</v>
      </c>
      <c r="AY212" s="2">
        <f t="shared" ref="AY212:BM227" si="263">IF(OR($B212 &lt; C$230, $B212 &gt; C$233), #N/A, ((1-FG212)*DK212) + (FG212 - FW212)*EA212 + (FW212*EQ212))</f>
        <v>59.536563995152186</v>
      </c>
      <c r="AZ212" s="2">
        <f t="shared" si="263"/>
        <v>54.841852785698549</v>
      </c>
      <c r="BA212" s="2">
        <f t="shared" si="263"/>
        <v>52.651095781053208</v>
      </c>
      <c r="BB212" s="2">
        <f t="shared" si="263"/>
        <v>53.101133755022694</v>
      </c>
      <c r="BC212" s="2">
        <f t="shared" si="263"/>
        <v>55.050716680906689</v>
      </c>
      <c r="BD212" s="2">
        <f t="shared" si="263"/>
        <v>52.437654862064022</v>
      </c>
      <c r="BE212" s="2">
        <f t="shared" si="263"/>
        <v>51.275477040862675</v>
      </c>
      <c r="BF212" s="2">
        <f t="shared" si="263"/>
        <v>54.041521809247229</v>
      </c>
      <c r="BG212" s="2">
        <f t="shared" si="263"/>
        <v>51.81080470694662</v>
      </c>
      <c r="BH212" s="2">
        <f t="shared" si="263"/>
        <v>55.179979785766271</v>
      </c>
      <c r="BI212" s="2">
        <f t="shared" si="263"/>
        <v>56.778051044467283</v>
      </c>
      <c r="BJ212" s="2">
        <f t="shared" si="263"/>
        <v>57.778828049956985</v>
      </c>
      <c r="BK212" s="2">
        <f t="shared" si="263"/>
        <v>60.713989651506445</v>
      </c>
      <c r="BL212" s="2">
        <f t="shared" si="263"/>
        <v>57.651711976764119</v>
      </c>
      <c r="BM212" s="2">
        <f t="shared" si="263"/>
        <v>61.370690460925168</v>
      </c>
      <c r="BO212" s="2" t="str">
        <f t="shared" si="187"/>
        <v/>
      </c>
      <c r="BP212" s="2" t="str">
        <f t="shared" si="188"/>
        <v/>
      </c>
      <c r="BQ212" s="2" t="str">
        <f t="shared" si="189"/>
        <v/>
      </c>
      <c r="BR212" s="2" t="str">
        <f t="shared" si="190"/>
        <v/>
      </c>
      <c r="BS212" s="2" t="str">
        <f t="shared" si="191"/>
        <v/>
      </c>
      <c r="BT212" s="2" t="str">
        <f t="shared" si="192"/>
        <v/>
      </c>
      <c r="BU212" s="2" t="str">
        <f t="shared" si="193"/>
        <v/>
      </c>
      <c r="BV212" s="2" t="str">
        <f t="shared" si="194"/>
        <v/>
      </c>
      <c r="BW212" s="2" t="str">
        <f t="shared" si="195"/>
        <v/>
      </c>
      <c r="BX212" s="2" t="str">
        <f t="shared" si="196"/>
        <v/>
      </c>
      <c r="BY212" s="2" t="str">
        <f t="shared" si="197"/>
        <v/>
      </c>
      <c r="BZ212" s="2" t="str">
        <f t="shared" si="198"/>
        <v/>
      </c>
      <c r="CA212" s="2" t="str">
        <f t="shared" si="199"/>
        <v/>
      </c>
      <c r="CB212" s="2" t="str">
        <f t="shared" si="200"/>
        <v/>
      </c>
      <c r="CC212" s="2" t="str">
        <f t="shared" si="201"/>
        <v/>
      </c>
      <c r="CE212" s="2" t="str">
        <f t="shared" ref="CE212:CS227" si="264">IF(AND(IY212 &lt; $CS$22, $B212 &gt; C$231, $B212 &lt; C$232), C212, "")</f>
        <v/>
      </c>
      <c r="CF212" s="2" t="str">
        <f t="shared" si="264"/>
        <v/>
      </c>
      <c r="CG212" s="2" t="str">
        <f t="shared" si="264"/>
        <v/>
      </c>
      <c r="CH212" s="2" t="str">
        <f t="shared" si="264"/>
        <v/>
      </c>
      <c r="CI212" s="2" t="str">
        <f t="shared" si="264"/>
        <v/>
      </c>
      <c r="CJ212" s="2" t="str">
        <f t="shared" si="264"/>
        <v/>
      </c>
      <c r="CK212" s="2" t="str">
        <f t="shared" si="264"/>
        <v/>
      </c>
      <c r="CL212" s="2" t="str">
        <f t="shared" si="264"/>
        <v/>
      </c>
      <c r="CM212" s="2" t="str">
        <f t="shared" si="264"/>
        <v/>
      </c>
      <c r="CN212" s="2" t="str">
        <f t="shared" si="264"/>
        <v/>
      </c>
      <c r="CO212" s="2" t="str">
        <f t="shared" si="264"/>
        <v/>
      </c>
      <c r="CP212" s="2" t="str">
        <f t="shared" si="264"/>
        <v/>
      </c>
      <c r="CQ212" s="2" t="str">
        <f t="shared" si="264"/>
        <v/>
      </c>
      <c r="CR212" s="2" t="str">
        <f t="shared" si="264"/>
        <v/>
      </c>
      <c r="CS212" s="2" t="str">
        <f t="shared" si="264"/>
        <v/>
      </c>
      <c r="CU212" s="2">
        <f t="shared" si="202"/>
        <v>60.476999999999997</v>
      </c>
      <c r="CV212" s="2">
        <f t="shared" si="203"/>
        <v>54.615000000000002</v>
      </c>
      <c r="CW212" s="2">
        <f t="shared" si="204"/>
        <v>53.15</v>
      </c>
      <c r="CX212" s="2">
        <f t="shared" si="205"/>
        <v>53.795000000000002</v>
      </c>
      <c r="CY212" s="2">
        <f t="shared" si="206"/>
        <v>55.103000000000002</v>
      </c>
      <c r="CZ212" s="2">
        <f t="shared" si="207"/>
        <v>53.204999999999998</v>
      </c>
      <c r="DA212" s="2">
        <f t="shared" si="208"/>
        <v>52.878</v>
      </c>
      <c r="DB212" s="2">
        <f t="shared" si="209"/>
        <v>54.951000000000001</v>
      </c>
      <c r="DC212" s="2">
        <f t="shared" si="210"/>
        <v>53.61</v>
      </c>
      <c r="DD212" s="2">
        <f t="shared" si="211"/>
        <v>56.341000000000001</v>
      </c>
      <c r="DE212" s="2">
        <f t="shared" si="212"/>
        <v>58.512</v>
      </c>
      <c r="DF212" s="2">
        <f t="shared" si="213"/>
        <v>57.39</v>
      </c>
      <c r="DG212" s="2">
        <f t="shared" si="214"/>
        <v>62.512</v>
      </c>
      <c r="DH212" s="2">
        <f t="shared" si="215"/>
        <v>55.289000000000001</v>
      </c>
      <c r="DI212" s="2">
        <f t="shared" si="216"/>
        <v>62.424999999999997</v>
      </c>
      <c r="DK212" s="2">
        <f t="shared" si="256"/>
        <v>189.42569696356276</v>
      </c>
      <c r="DL212" s="2">
        <f t="shared" si="256"/>
        <v>103.36575581395346</v>
      </c>
      <c r="DM212" s="2">
        <f t="shared" si="256"/>
        <v>125.08809272123224</v>
      </c>
      <c r="DN212" s="2">
        <f t="shared" si="256"/>
        <v>106.80034219269103</v>
      </c>
      <c r="DO212" s="2">
        <f t="shared" si="256"/>
        <v>109.84786786592119</v>
      </c>
      <c r="DP212" s="2">
        <f t="shared" si="256"/>
        <v>85.815562971911817</v>
      </c>
      <c r="DQ212" s="2">
        <f t="shared" si="256"/>
        <v>100.2259246451223</v>
      </c>
      <c r="DR212" s="2">
        <f t="shared" si="256"/>
        <v>96.395937984496101</v>
      </c>
      <c r="DS212" s="2">
        <f t="shared" si="256"/>
        <v>124.08854005602242</v>
      </c>
      <c r="DT212" s="2">
        <f t="shared" si="256"/>
        <v>98.134173067804682</v>
      </c>
      <c r="DU212" s="2">
        <f t="shared" si="256"/>
        <v>118.48486147098515</v>
      </c>
      <c r="DV212" s="2">
        <f t="shared" si="256"/>
        <v>130.15673489681052</v>
      </c>
      <c r="DW212" s="2">
        <f t="shared" si="256"/>
        <v>108.73387843551797</v>
      </c>
      <c r="DX212" s="2">
        <f t="shared" si="256"/>
        <v>81.570621916842811</v>
      </c>
      <c r="DY212" s="2">
        <f t="shared" si="256"/>
        <v>116.36927361853832</v>
      </c>
      <c r="EA212" s="2">
        <f t="shared" si="245"/>
        <v>51.198318681318653</v>
      </c>
      <c r="EB212" s="2">
        <f t="shared" si="245"/>
        <v>49.713121623288522</v>
      </c>
      <c r="EC212" s="2">
        <f t="shared" si="245"/>
        <v>49.408479943701614</v>
      </c>
      <c r="ED212" s="2">
        <f t="shared" si="245"/>
        <v>46.643668310969119</v>
      </c>
      <c r="EE212" s="2">
        <f t="shared" si="245"/>
        <v>52.443565304231427</v>
      </c>
      <c r="EF212" s="2">
        <f t="shared" si="244"/>
        <v>50.118128974979832</v>
      </c>
      <c r="EG212" s="2">
        <f t="shared" si="244"/>
        <v>47.933142326378963</v>
      </c>
      <c r="EH212" s="2">
        <f t="shared" si="244"/>
        <v>51.027858065798611</v>
      </c>
      <c r="EI212" s="2">
        <f t="shared" si="244"/>
        <v>46.44798259081562</v>
      </c>
      <c r="EJ212" s="2">
        <f t="shared" si="244"/>
        <v>48.792496937564806</v>
      </c>
      <c r="EK212" s="2">
        <f t="shared" si="244"/>
        <v>54.345443662732762</v>
      </c>
      <c r="EL212" s="2">
        <f t="shared" si="259"/>
        <v>57.003415246832674</v>
      </c>
      <c r="EM212" s="2">
        <f t="shared" si="260"/>
        <v>59.623578646404511</v>
      </c>
      <c r="EN212" s="2">
        <f t="shared" si="261"/>
        <v>58.186275487937941</v>
      </c>
      <c r="EO212" s="2">
        <f t="shared" si="262"/>
        <v>61.001147493955166</v>
      </c>
      <c r="EQ212" s="2">
        <f t="shared" si="257"/>
        <v>60.081754459779901</v>
      </c>
      <c r="ER212" s="2">
        <f t="shared" si="257"/>
        <v>55.137191084853214</v>
      </c>
      <c r="ES212" s="2">
        <f t="shared" si="257"/>
        <v>52.795193403613993</v>
      </c>
      <c r="ET212" s="2">
        <f t="shared" si="257"/>
        <v>53.405354483869814</v>
      </c>
      <c r="EU212" s="2">
        <f t="shared" si="257"/>
        <v>55.169149361351565</v>
      </c>
      <c r="EV212" s="2">
        <f t="shared" si="257"/>
        <v>52.520929096928299</v>
      </c>
      <c r="EW212" s="2">
        <f t="shared" si="257"/>
        <v>51.408524375630272</v>
      </c>
      <c r="EX212" s="2">
        <f t="shared" si="257"/>
        <v>54.168686275096306</v>
      </c>
      <c r="EY212" s="2">
        <f t="shared" si="257"/>
        <v>52.005069466816664</v>
      </c>
      <c r="EZ212" s="2">
        <f t="shared" si="257"/>
        <v>55.425334560725609</v>
      </c>
      <c r="FA212" s="2">
        <f t="shared" si="257"/>
        <v>56.870311620621948</v>
      </c>
      <c r="FB212" s="2">
        <f t="shared" si="257"/>
        <v>57.818378577057302</v>
      </c>
      <c r="FC212" s="2">
        <f t="shared" si="257"/>
        <v>60.782663798732131</v>
      </c>
      <c r="FD212" s="2">
        <f t="shared" si="257"/>
        <v>57.599789382378873</v>
      </c>
      <c r="FE212" s="2">
        <f t="shared" si="257"/>
        <v>61.407012979099392</v>
      </c>
      <c r="FG212" s="2">
        <f t="shared" si="258"/>
        <v>0.99999728048831793</v>
      </c>
      <c r="FH212" s="2">
        <f t="shared" si="258"/>
        <v>0.99999772101663775</v>
      </c>
      <c r="FI212" s="2">
        <f t="shared" si="258"/>
        <v>0.99999793771103274</v>
      </c>
      <c r="FJ212" s="2">
        <f t="shared" si="258"/>
        <v>0.99999780214951428</v>
      </c>
      <c r="FK212" s="2">
        <f t="shared" si="258"/>
        <v>0.99999808409685442</v>
      </c>
      <c r="FL212" s="2">
        <f t="shared" si="258"/>
        <v>0.99999792121323838</v>
      </c>
      <c r="FM212" s="2">
        <f t="shared" si="258"/>
        <v>0.99999771522690861</v>
      </c>
      <c r="FN212" s="2">
        <f t="shared" si="258"/>
        <v>0.99999748427687485</v>
      </c>
      <c r="FO212" s="2">
        <f t="shared" si="258"/>
        <v>0.9999966459142009</v>
      </c>
      <c r="FP212" s="2">
        <f t="shared" si="258"/>
        <v>0.99999708057582981</v>
      </c>
      <c r="FQ212" s="2">
        <f t="shared" si="258"/>
        <v>0.99999727623385459</v>
      </c>
      <c r="FR212" s="2">
        <f t="shared" si="258"/>
        <v>0.99999731463081332</v>
      </c>
      <c r="FS212" s="2">
        <f t="shared" si="258"/>
        <v>0.99999758401594208</v>
      </c>
      <c r="FT212" s="2">
        <f t="shared" si="258"/>
        <v>0.99999749990747733</v>
      </c>
      <c r="FU212" s="2">
        <f t="shared" si="258"/>
        <v>0.99999654446908526</v>
      </c>
      <c r="FW212" s="2">
        <f t="shared" ref="FW212:GK227" si="265">POWER(10,($B212-C$232)/C$229)/(1+POWER(10,($B212-C$232)/C$229))</f>
        <v>0.93858610686188348</v>
      </c>
      <c r="FX212" s="2">
        <f t="shared" si="265"/>
        <v>0.94552787815329786</v>
      </c>
      <c r="FY212" s="2">
        <f t="shared" si="265"/>
        <v>0.95740599330331422</v>
      </c>
      <c r="FZ212" s="2">
        <f t="shared" si="265"/>
        <v>0.9549886024817581</v>
      </c>
      <c r="GA212" s="2">
        <f t="shared" si="265"/>
        <v>0.95650742774964115</v>
      </c>
      <c r="GB212" s="2">
        <f t="shared" si="265"/>
        <v>0.96531195355945532</v>
      </c>
      <c r="GC212" s="2">
        <f t="shared" si="265"/>
        <v>0.96168282795320315</v>
      </c>
      <c r="GD212" s="2">
        <f t="shared" si="265"/>
        <v>0.95947610283170259</v>
      </c>
      <c r="GE212" s="2">
        <f t="shared" si="265"/>
        <v>0.96499511753156964</v>
      </c>
      <c r="GF212" s="2">
        <f t="shared" si="265"/>
        <v>0.96298736103775706</v>
      </c>
      <c r="GG212" s="2">
        <f t="shared" si="265"/>
        <v>0.96339005505588793</v>
      </c>
      <c r="GH212" s="2">
        <f t="shared" si="265"/>
        <v>0.95122851630655225</v>
      </c>
      <c r="GI212" s="2">
        <f t="shared" si="265"/>
        <v>0.94064905689723244</v>
      </c>
      <c r="GJ212" s="2">
        <f t="shared" si="265"/>
        <v>0.9115680135232721</v>
      </c>
      <c r="GK212" s="2">
        <f t="shared" si="265"/>
        <v>0.91003461545205366</v>
      </c>
      <c r="GM212" s="86">
        <f t="shared" ref="GM212:HA227" si="266" xml:space="preserve"> _xlfn.NORM.DIST($B212, C$7, ABS(C$11), TRUE) * _xlfn.NORM.DIST(($B212 - C$7)*C$15, 0, ABS(C$11), TRUE) * 2</f>
        <v>0</v>
      </c>
      <c r="GN212" s="86">
        <f t="shared" si="266"/>
        <v>0</v>
      </c>
      <c r="GO212" s="86">
        <f t="shared" si="266"/>
        <v>0</v>
      </c>
      <c r="GP212" s="86">
        <f t="shared" si="266"/>
        <v>0</v>
      </c>
      <c r="GQ212" s="86">
        <f t="shared" si="266"/>
        <v>0</v>
      </c>
      <c r="GR212" s="86">
        <f t="shared" si="266"/>
        <v>0</v>
      </c>
      <c r="GS212" s="86">
        <f t="shared" si="266"/>
        <v>0</v>
      </c>
      <c r="GT212" s="86">
        <f t="shared" si="266"/>
        <v>0</v>
      </c>
      <c r="GU212" s="86">
        <f t="shared" si="266"/>
        <v>0</v>
      </c>
      <c r="GV212" s="86">
        <f t="shared" si="266"/>
        <v>0</v>
      </c>
      <c r="GW212" s="86">
        <f t="shared" si="266"/>
        <v>0</v>
      </c>
      <c r="GX212" s="86">
        <f t="shared" si="266"/>
        <v>0</v>
      </c>
      <c r="GY212" s="86">
        <f t="shared" si="266"/>
        <v>3.9362456574575154E-272</v>
      </c>
      <c r="GZ212" s="86">
        <f t="shared" si="266"/>
        <v>1.8276884023154178E-270</v>
      </c>
      <c r="HA212" s="86">
        <f t="shared" si="266"/>
        <v>0</v>
      </c>
      <c r="HC212" s="86">
        <f t="shared" si="186"/>
        <v>1.1382358573862765E-235</v>
      </c>
      <c r="HD212" s="86">
        <f t="shared" si="186"/>
        <v>1.9579405797524521E-226</v>
      </c>
      <c r="HE212" s="86">
        <f t="shared" si="186"/>
        <v>1.4772432293344753E-229</v>
      </c>
      <c r="HF212" s="86">
        <f t="shared" si="186"/>
        <v>0</v>
      </c>
      <c r="HG212" s="86">
        <f t="shared" si="186"/>
        <v>0</v>
      </c>
      <c r="HH212" s="86">
        <f t="shared" si="186"/>
        <v>0</v>
      </c>
      <c r="HI212" s="86">
        <f t="shared" si="246"/>
        <v>0</v>
      </c>
      <c r="HJ212" s="86">
        <f t="shared" si="246"/>
        <v>0</v>
      </c>
      <c r="HK212" s="86">
        <f t="shared" si="246"/>
        <v>0</v>
      </c>
      <c r="HL212" s="86">
        <f t="shared" si="246"/>
        <v>0</v>
      </c>
      <c r="HM212" s="86">
        <f t="shared" si="246"/>
        <v>0</v>
      </c>
      <c r="HN212" s="86">
        <f t="shared" si="246"/>
        <v>0</v>
      </c>
      <c r="HO212" s="86">
        <f t="shared" si="231"/>
        <v>4.247193402972243E-161</v>
      </c>
      <c r="HP212" s="86">
        <f t="shared" si="231"/>
        <v>1.0138220216324314E-159</v>
      </c>
      <c r="HQ212" s="86">
        <f t="shared" si="231"/>
        <v>7.1278142509113193E-221</v>
      </c>
      <c r="HS212" s="86">
        <f t="shared" ref="HS212:IG227" si="267" xml:space="preserve"> _xlfn.NORM.DIST($B212, C$9, ABS(C$13), TRUE) * _xlfn.NORM.DIST(($B212 - C$9)*C$17, 0, ABS(C$13), TRUE) * 2</f>
        <v>2.8431047147945816E-57</v>
      </c>
      <c r="HT212" s="86">
        <f t="shared" si="267"/>
        <v>1.514200908021165E-88</v>
      </c>
      <c r="HU212" s="86">
        <f t="shared" si="267"/>
        <v>1.259853457906388E-96</v>
      </c>
      <c r="HV212" s="86">
        <f t="shared" si="267"/>
        <v>2.207282864932667E-107</v>
      </c>
      <c r="HW212" s="86">
        <f t="shared" si="267"/>
        <v>4.4119505600963172E-98</v>
      </c>
      <c r="HX212" s="86">
        <f t="shared" si="267"/>
        <v>1.798316793449439E-118</v>
      </c>
      <c r="HY212" s="86">
        <f t="shared" si="267"/>
        <v>7.71594502869787E-101</v>
      </c>
      <c r="HZ212" s="86">
        <f t="shared" si="267"/>
        <v>3.1779929232506117E-93</v>
      </c>
      <c r="IA212" s="86">
        <f t="shared" si="267"/>
        <v>1.255756128506663E-133</v>
      </c>
      <c r="IB212" s="86">
        <f t="shared" si="267"/>
        <v>2.1845154939335503E-139</v>
      </c>
      <c r="IC212" s="86">
        <f t="shared" si="267"/>
        <v>8.9039036645083859E-133</v>
      </c>
      <c r="ID212" s="86">
        <f t="shared" si="267"/>
        <v>2.9097166849222802E-115</v>
      </c>
      <c r="IE212" s="86">
        <f t="shared" si="267"/>
        <v>2.2261386609847806E-84</v>
      </c>
      <c r="IF212" s="86">
        <f t="shared" si="267"/>
        <v>8.0283963149665703E-38</v>
      </c>
      <c r="IG212" s="86">
        <f t="shared" si="267"/>
        <v>1.2036186448351003E-38</v>
      </c>
      <c r="II212" s="86">
        <f t="shared" ref="II212:IW227" si="268" xml:space="preserve"> _xlfn.NORM.DIST($B212, C$10, ABS(C$14), TRUE) * _xlfn.NORM.DIST(($B212 - C$10)*C$18, 0, ABS(C$14), TRUE) * 2</f>
        <v>3.5239799291547451E-4</v>
      </c>
      <c r="IJ212" s="86">
        <f t="shared" si="268"/>
        <v>4.0999683310031316E-6</v>
      </c>
      <c r="IK212" s="86">
        <f t="shared" si="268"/>
        <v>5.0768482339411662E-7</v>
      </c>
      <c r="IL212" s="86">
        <f t="shared" si="268"/>
        <v>1.6120670789801024E-7</v>
      </c>
      <c r="IM212" s="86">
        <f t="shared" si="268"/>
        <v>6.5750401374030172E-7</v>
      </c>
      <c r="IN212" s="86">
        <f t="shared" si="268"/>
        <v>9.0446254436247236E-9</v>
      </c>
      <c r="IO212" s="86">
        <f t="shared" si="268"/>
        <v>3.2304093020944922E-7</v>
      </c>
      <c r="IP212" s="86">
        <f t="shared" si="268"/>
        <v>1.0160577507048165E-6</v>
      </c>
      <c r="IQ212" s="86">
        <f t="shared" si="268"/>
        <v>1.7233122578829378E-9</v>
      </c>
      <c r="IR212" s="86">
        <f t="shared" si="268"/>
        <v>1.4351622286119755E-9</v>
      </c>
      <c r="IS212" s="86">
        <f t="shared" si="268"/>
        <v>1.258742463818471E-9</v>
      </c>
      <c r="IT212" s="86">
        <f t="shared" si="268"/>
        <v>1.3884736498607113E-7</v>
      </c>
      <c r="IU212" s="86">
        <f t="shared" si="268"/>
        <v>1.1434085930516122E-5</v>
      </c>
      <c r="IV212" s="86">
        <f t="shared" si="268"/>
        <v>3.2330994576167409E-4</v>
      </c>
      <c r="IW212" s="86">
        <f t="shared" si="268"/>
        <v>3.6139789616855279E-4</v>
      </c>
      <c r="IY212" s="86">
        <f t="shared" ref="IY212:JM227" si="269">GM212+HC212+HS212+II212</f>
        <v>3.5239799291547451E-4</v>
      </c>
      <c r="IZ212" s="86">
        <f t="shared" si="269"/>
        <v>4.0999683310031316E-6</v>
      </c>
      <c r="JA212" s="86">
        <f t="shared" si="269"/>
        <v>5.0768482339411662E-7</v>
      </c>
      <c r="JB212" s="86">
        <f t="shared" si="269"/>
        <v>1.6120670789801024E-7</v>
      </c>
      <c r="JC212" s="86">
        <f t="shared" si="269"/>
        <v>6.5750401374030172E-7</v>
      </c>
      <c r="JD212" s="86">
        <f t="shared" si="269"/>
        <v>9.0446254436247236E-9</v>
      </c>
      <c r="JE212" s="86">
        <f t="shared" si="269"/>
        <v>3.2304093020944922E-7</v>
      </c>
      <c r="JF212" s="86">
        <f t="shared" si="269"/>
        <v>1.0160577507048165E-6</v>
      </c>
      <c r="JG212" s="86">
        <f t="shared" si="269"/>
        <v>1.7233122578829378E-9</v>
      </c>
      <c r="JH212" s="86">
        <f t="shared" si="269"/>
        <v>1.4351622286119755E-9</v>
      </c>
      <c r="JI212" s="86">
        <f t="shared" si="269"/>
        <v>1.258742463818471E-9</v>
      </c>
      <c r="JJ212" s="86">
        <f t="shared" si="269"/>
        <v>1.3884736498607113E-7</v>
      </c>
      <c r="JK212" s="86">
        <f t="shared" si="269"/>
        <v>1.1434085930516122E-5</v>
      </c>
      <c r="JL212" s="86">
        <f t="shared" si="269"/>
        <v>3.2330994576167409E-4</v>
      </c>
      <c r="JM212" s="86">
        <f t="shared" si="269"/>
        <v>3.6139789616855279E-4</v>
      </c>
    </row>
    <row r="213" spans="2:273" x14ac:dyDescent="0.25">
      <c r="B213" s="2">
        <v>186</v>
      </c>
      <c r="C213" s="37">
        <v>59.045000000000002</v>
      </c>
      <c r="D213" s="37">
        <v>54.564</v>
      </c>
      <c r="E213" s="37">
        <v>53.25</v>
      </c>
      <c r="F213" s="37">
        <v>54.204999999999998</v>
      </c>
      <c r="G213" s="37">
        <v>54.948999999999998</v>
      </c>
      <c r="H213" s="37">
        <v>52</v>
      </c>
      <c r="I213" s="37">
        <v>52.731999999999999</v>
      </c>
      <c r="J213" s="37">
        <v>54.78</v>
      </c>
      <c r="K213" s="37">
        <v>52.951000000000001</v>
      </c>
      <c r="L213" s="37">
        <v>55.439</v>
      </c>
      <c r="M213" s="37">
        <v>56.878</v>
      </c>
      <c r="N213" s="37">
        <v>58.268000000000001</v>
      </c>
      <c r="O213" s="37">
        <v>64.561000000000007</v>
      </c>
      <c r="P213" s="37">
        <v>57.289000000000001</v>
      </c>
      <c r="Q213" s="37">
        <v>61.35</v>
      </c>
      <c r="S213" s="4">
        <f t="shared" si="254"/>
        <v>59.354105045015494</v>
      </c>
      <c r="T213" s="4">
        <f t="shared" si="254"/>
        <v>54.741516846879989</v>
      </c>
      <c r="U213" s="4">
        <f t="shared" si="254"/>
        <v>52.564373211394084</v>
      </c>
      <c r="V213" s="4">
        <f t="shared" si="254"/>
        <v>52.993669877144619</v>
      </c>
      <c r="W213" s="4">
        <f t="shared" si="254"/>
        <v>54.983912524421626</v>
      </c>
      <c r="X213" s="4">
        <f t="shared" si="254"/>
        <v>52.330705484330899</v>
      </c>
      <c r="Y213" s="4">
        <f t="shared" si="254"/>
        <v>51.165848879457663</v>
      </c>
      <c r="Z213" s="4">
        <f t="shared" si="254"/>
        <v>53.963491232338754</v>
      </c>
      <c r="AA213" s="4">
        <f t="shared" si="254"/>
        <v>51.695881554549757</v>
      </c>
      <c r="AB213" s="4">
        <f t="shared" si="254"/>
        <v>55.136729609953058</v>
      </c>
      <c r="AC213" s="4">
        <f t="shared" si="254"/>
        <v>56.692854689460503</v>
      </c>
      <c r="AD213" s="4">
        <f t="shared" si="254"/>
        <v>57.693003128163831</v>
      </c>
      <c r="AE213" s="4">
        <f t="shared" si="254"/>
        <v>60.650086004852369</v>
      </c>
      <c r="AF213" s="4">
        <f t="shared" si="254"/>
        <v>57.554975127243281</v>
      </c>
      <c r="AG213" s="4">
        <f t="shared" si="254"/>
        <v>61.147009298059459</v>
      </c>
      <c r="AI213" s="4">
        <f t="shared" si="255"/>
        <v>-0.30910504501549241</v>
      </c>
      <c r="AJ213" s="4">
        <f t="shared" si="255"/>
        <v>-0.17751684687998903</v>
      </c>
      <c r="AK213" s="4">
        <f t="shared" si="255"/>
        <v>0.68562678860591575</v>
      </c>
      <c r="AL213" s="4">
        <f t="shared" si="255"/>
        <v>1.2113301228553794</v>
      </c>
      <c r="AM213" s="4">
        <f t="shared" si="255"/>
        <v>-3.4912524421628177E-2</v>
      </c>
      <c r="AN213" s="4">
        <f t="shared" si="255"/>
        <v>-0.33070548433089897</v>
      </c>
      <c r="AO213" s="4">
        <f t="shared" si="255"/>
        <v>1.5661511205423366</v>
      </c>
      <c r="AP213" s="4">
        <f t="shared" si="255"/>
        <v>0.81650876766124725</v>
      </c>
      <c r="AQ213" s="4">
        <f t="shared" si="255"/>
        <v>1.2551184454502433</v>
      </c>
      <c r="AR213" s="4">
        <f t="shared" si="255"/>
        <v>0.30227039004694234</v>
      </c>
      <c r="AS213" s="4">
        <f t="shared" si="255"/>
        <v>0.18514531053949668</v>
      </c>
      <c r="AT213" s="4">
        <f t="shared" si="255"/>
        <v>0.57499687183616999</v>
      </c>
      <c r="AU213" s="4">
        <f t="shared" si="255"/>
        <v>3.9109139951476379</v>
      </c>
      <c r="AV213" s="4">
        <f t="shared" si="255"/>
        <v>-0.26597512724327999</v>
      </c>
      <c r="AW213" s="4">
        <f t="shared" si="255"/>
        <v>0.20299070194054281</v>
      </c>
      <c r="AY213" s="2">
        <f t="shared" si="263"/>
        <v>59.354105045015494</v>
      </c>
      <c r="AZ213" s="2">
        <f t="shared" si="263"/>
        <v>54.741516846878923</v>
      </c>
      <c r="BA213" s="2">
        <f t="shared" si="263"/>
        <v>52.564373211394077</v>
      </c>
      <c r="BB213" s="2">
        <f t="shared" si="263"/>
        <v>52.993669877144619</v>
      </c>
      <c r="BC213" s="2">
        <f t="shared" si="263"/>
        <v>54.983912524421591</v>
      </c>
      <c r="BD213" s="2">
        <f t="shared" si="263"/>
        <v>52.330705484330899</v>
      </c>
      <c r="BE213" s="2">
        <f t="shared" si="263"/>
        <v>51.165848879457656</v>
      </c>
      <c r="BF213" s="2">
        <f t="shared" si="263"/>
        <v>53.963491232338662</v>
      </c>
      <c r="BG213" s="2">
        <f t="shared" si="263"/>
        <v>51.695881554549757</v>
      </c>
      <c r="BH213" s="2">
        <f t="shared" si="263"/>
        <v>55.136729609953058</v>
      </c>
      <c r="BI213" s="2">
        <f t="shared" si="263"/>
        <v>56.692854689460503</v>
      </c>
      <c r="BJ213" s="2">
        <f t="shared" si="263"/>
        <v>57.693003128163831</v>
      </c>
      <c r="BK213" s="2">
        <f t="shared" si="263"/>
        <v>60.650086004802247</v>
      </c>
      <c r="BL213" s="2">
        <f t="shared" si="263"/>
        <v>57.55497479349296</v>
      </c>
      <c r="BM213" s="2">
        <f t="shared" si="263"/>
        <v>61.147008323885125</v>
      </c>
      <c r="BO213" s="2" t="str">
        <f t="shared" si="187"/>
        <v/>
      </c>
      <c r="BP213" s="2" t="str">
        <f t="shared" si="188"/>
        <v/>
      </c>
      <c r="BQ213" s="2" t="str">
        <f t="shared" si="189"/>
        <v/>
      </c>
      <c r="BR213" s="2" t="str">
        <f t="shared" si="190"/>
        <v/>
      </c>
      <c r="BS213" s="2" t="str">
        <f t="shared" si="191"/>
        <v/>
      </c>
      <c r="BT213" s="2" t="str">
        <f t="shared" si="192"/>
        <v/>
      </c>
      <c r="BU213" s="2" t="str">
        <f t="shared" si="193"/>
        <v/>
      </c>
      <c r="BV213" s="2" t="str">
        <f t="shared" si="194"/>
        <v/>
      </c>
      <c r="BW213" s="2" t="str">
        <f t="shared" si="195"/>
        <v/>
      </c>
      <c r="BX213" s="2" t="str">
        <f t="shared" si="196"/>
        <v/>
      </c>
      <c r="BY213" s="2" t="str">
        <f t="shared" si="197"/>
        <v/>
      </c>
      <c r="BZ213" s="2" t="str">
        <f t="shared" si="198"/>
        <v/>
      </c>
      <c r="CA213" s="2" t="str">
        <f t="shared" si="199"/>
        <v/>
      </c>
      <c r="CB213" s="2" t="str">
        <f t="shared" si="200"/>
        <v/>
      </c>
      <c r="CC213" s="2" t="str">
        <f t="shared" si="201"/>
        <v/>
      </c>
      <c r="CE213" s="2" t="str">
        <f t="shared" si="264"/>
        <v/>
      </c>
      <c r="CF213" s="2" t="str">
        <f t="shared" si="264"/>
        <v/>
      </c>
      <c r="CG213" s="2" t="str">
        <f t="shared" si="264"/>
        <v/>
      </c>
      <c r="CH213" s="2" t="str">
        <f t="shared" si="264"/>
        <v/>
      </c>
      <c r="CI213" s="2" t="str">
        <f t="shared" si="264"/>
        <v/>
      </c>
      <c r="CJ213" s="2" t="str">
        <f t="shared" si="264"/>
        <v/>
      </c>
      <c r="CK213" s="2" t="str">
        <f t="shared" si="264"/>
        <v/>
      </c>
      <c r="CL213" s="2" t="str">
        <f t="shared" si="264"/>
        <v/>
      </c>
      <c r="CM213" s="2" t="str">
        <f t="shared" si="264"/>
        <v/>
      </c>
      <c r="CN213" s="2" t="str">
        <f t="shared" si="264"/>
        <v/>
      </c>
      <c r="CO213" s="2" t="str">
        <f t="shared" si="264"/>
        <v/>
      </c>
      <c r="CP213" s="2" t="str">
        <f t="shared" si="264"/>
        <v/>
      </c>
      <c r="CQ213" s="2" t="str">
        <f t="shared" si="264"/>
        <v/>
      </c>
      <c r="CR213" s="2" t="str">
        <f t="shared" si="264"/>
        <v/>
      </c>
      <c r="CS213" s="2" t="str">
        <f t="shared" si="264"/>
        <v/>
      </c>
      <c r="CU213" s="2">
        <f t="shared" si="202"/>
        <v>59.045000000000002</v>
      </c>
      <c r="CV213" s="2">
        <f t="shared" si="203"/>
        <v>54.564</v>
      </c>
      <c r="CW213" s="2">
        <f t="shared" si="204"/>
        <v>53.25</v>
      </c>
      <c r="CX213" s="2">
        <f t="shared" si="205"/>
        <v>54.204999999999998</v>
      </c>
      <c r="CY213" s="2">
        <f t="shared" si="206"/>
        <v>54.948999999999998</v>
      </c>
      <c r="CZ213" s="2">
        <f t="shared" si="207"/>
        <v>52</v>
      </c>
      <c r="DA213" s="2">
        <f t="shared" si="208"/>
        <v>52.731999999999999</v>
      </c>
      <c r="DB213" s="2">
        <f t="shared" si="209"/>
        <v>54.78</v>
      </c>
      <c r="DC213" s="2">
        <f t="shared" si="210"/>
        <v>52.951000000000001</v>
      </c>
      <c r="DD213" s="2">
        <f t="shared" si="211"/>
        <v>55.439</v>
      </c>
      <c r="DE213" s="2">
        <f t="shared" si="212"/>
        <v>56.878</v>
      </c>
      <c r="DF213" s="2">
        <f t="shared" si="213"/>
        <v>58.268000000000001</v>
      </c>
      <c r="DG213" s="2">
        <f t="shared" si="214"/>
        <v>64.561000000000007</v>
      </c>
      <c r="DH213" s="2">
        <f t="shared" si="215"/>
        <v>57.289000000000001</v>
      </c>
      <c r="DI213" s="2">
        <f t="shared" si="216"/>
        <v>61.35</v>
      </c>
      <c r="DK213" s="2">
        <f t="shared" si="256"/>
        <v>190.04904048582995</v>
      </c>
      <c r="DL213" s="2">
        <f t="shared" si="256"/>
        <v>103.5269503171247</v>
      </c>
      <c r="DM213" s="2">
        <f t="shared" si="256"/>
        <v>125.37940199335546</v>
      </c>
      <c r="DN213" s="2">
        <f t="shared" si="256"/>
        <v>106.97891362126245</v>
      </c>
      <c r="DO213" s="2">
        <f t="shared" si="256"/>
        <v>110.0492503308754</v>
      </c>
      <c r="DP213" s="2">
        <f t="shared" si="256"/>
        <v>85.864149501661146</v>
      </c>
      <c r="DQ213" s="2">
        <f t="shared" si="256"/>
        <v>100.35771730594985</v>
      </c>
      <c r="DR213" s="2">
        <f t="shared" si="256"/>
        <v>96.484306553911182</v>
      </c>
      <c r="DS213" s="2">
        <f t="shared" si="256"/>
        <v>124.37798151260506</v>
      </c>
      <c r="DT213" s="2">
        <f t="shared" si="256"/>
        <v>98.253784257942186</v>
      </c>
      <c r="DU213" s="2">
        <f t="shared" si="256"/>
        <v>118.74170175438596</v>
      </c>
      <c r="DV213" s="2">
        <f t="shared" si="256"/>
        <v>130.48879765478424</v>
      </c>
      <c r="DW213" s="2">
        <f t="shared" si="256"/>
        <v>108.89529386892177</v>
      </c>
      <c r="DX213" s="2">
        <f t="shared" si="256"/>
        <v>81.604928541226172</v>
      </c>
      <c r="DY213" s="2">
        <f t="shared" si="256"/>
        <v>116.56903966131907</v>
      </c>
      <c r="EA213" s="2">
        <f t="shared" si="245"/>
        <v>50.868116483516459</v>
      </c>
      <c r="EB213" s="2">
        <f t="shared" si="245"/>
        <v>49.520078080671027</v>
      </c>
      <c r="EC213" s="2">
        <f t="shared" si="245"/>
        <v>49.267423176167014</v>
      </c>
      <c r="ED213" s="2">
        <f t="shared" si="245"/>
        <v>46.427107850905223</v>
      </c>
      <c r="EE213" s="2">
        <f t="shared" si="245"/>
        <v>52.334145186862948</v>
      </c>
      <c r="EF213" s="2">
        <f t="shared" si="244"/>
        <v>49.973428732849079</v>
      </c>
      <c r="EG213" s="2">
        <f t="shared" si="244"/>
        <v>47.768923578165186</v>
      </c>
      <c r="EH213" s="2">
        <f t="shared" si="244"/>
        <v>50.900908789716055</v>
      </c>
      <c r="EI213" s="2">
        <f t="shared" si="244"/>
        <v>46.248213776559282</v>
      </c>
      <c r="EJ213" s="2">
        <f t="shared" si="244"/>
        <v>48.648356439665221</v>
      </c>
      <c r="EK213" s="2">
        <f t="shared" si="244"/>
        <v>54.220612104258464</v>
      </c>
      <c r="EL213" s="2">
        <f t="shared" si="259"/>
        <v>56.903211664482299</v>
      </c>
      <c r="EM213" s="2">
        <f t="shared" si="260"/>
        <v>59.537739385868711</v>
      </c>
      <c r="EN213" s="2">
        <f t="shared" si="261"/>
        <v>58.100559340526132</v>
      </c>
      <c r="EO213" s="2">
        <f t="shared" si="262"/>
        <v>60.769359862300725</v>
      </c>
      <c r="EQ213" s="2">
        <f t="shared" si="257"/>
        <v>59.860140705785163</v>
      </c>
      <c r="ER213" s="2">
        <f t="shared" si="257"/>
        <v>55.015739335666652</v>
      </c>
      <c r="ES213" s="2">
        <f t="shared" si="257"/>
        <v>52.697996094794505</v>
      </c>
      <c r="ET213" s="2">
        <f t="shared" si="257"/>
        <v>53.275811749637462</v>
      </c>
      <c r="EU213" s="2">
        <f t="shared" si="257"/>
        <v>55.093691502652376</v>
      </c>
      <c r="EV213" s="2">
        <f t="shared" si="257"/>
        <v>52.407889522252951</v>
      </c>
      <c r="EW213" s="2">
        <f t="shared" si="257"/>
        <v>51.289172949011316</v>
      </c>
      <c r="EX213" s="2">
        <f t="shared" si="257"/>
        <v>54.081350785549567</v>
      </c>
      <c r="EY213" s="2">
        <f t="shared" si="257"/>
        <v>51.875859273376115</v>
      </c>
      <c r="EZ213" s="2">
        <f t="shared" si="257"/>
        <v>55.364032084833411</v>
      </c>
      <c r="FA213" s="2">
        <f t="shared" si="257"/>
        <v>56.778370542761991</v>
      </c>
      <c r="FB213" s="2">
        <f t="shared" si="257"/>
        <v>57.729745694022299</v>
      </c>
      <c r="FC213" s="2">
        <f t="shared" si="257"/>
        <v>60.713979858856881</v>
      </c>
      <c r="FD213" s="2">
        <f t="shared" si="257"/>
        <v>57.506645896294835</v>
      </c>
      <c r="FE213" s="2">
        <f t="shared" si="257"/>
        <v>61.180865686778041</v>
      </c>
      <c r="FG213" s="2">
        <f t="shared" si="258"/>
        <v>0.99999751977527473</v>
      </c>
      <c r="FH213" s="2">
        <f t="shared" si="258"/>
        <v>0.99999792154205414</v>
      </c>
      <c r="FI213" s="2">
        <f t="shared" si="258"/>
        <v>0.99999811916976677</v>
      </c>
      <c r="FJ213" s="2">
        <f t="shared" si="258"/>
        <v>0.9999979955361461</v>
      </c>
      <c r="FK213" s="2">
        <f t="shared" si="258"/>
        <v>0.99999825267526943</v>
      </c>
      <c r="FL213" s="2">
        <f t="shared" si="258"/>
        <v>0.99999810412359391</v>
      </c>
      <c r="FM213" s="2">
        <f t="shared" si="258"/>
        <v>0.99999791626175627</v>
      </c>
      <c r="FN213" s="2">
        <f t="shared" si="258"/>
        <v>0.99999770563273316</v>
      </c>
      <c r="FO213" s="2">
        <f t="shared" si="258"/>
        <v>0.99999694103649239</v>
      </c>
      <c r="FP213" s="2">
        <f t="shared" si="258"/>
        <v>0.99999733745282815</v>
      </c>
      <c r="FQ213" s="2">
        <f t="shared" si="258"/>
        <v>0.99999751589515617</v>
      </c>
      <c r="FR213" s="2">
        <f t="shared" si="258"/>
        <v>0.99999755091361531</v>
      </c>
      <c r="FS213" s="2">
        <f t="shared" si="258"/>
        <v>0.99999779659588306</v>
      </c>
      <c r="FT213" s="2">
        <f t="shared" si="258"/>
        <v>0.99999771988801833</v>
      </c>
      <c r="FU213" s="2">
        <f t="shared" si="258"/>
        <v>0.99999684851739179</v>
      </c>
      <c r="FW213" s="2">
        <f t="shared" si="265"/>
        <v>0.94368555419539291</v>
      </c>
      <c r="FX213" s="2">
        <f t="shared" si="265"/>
        <v>0.95008157761705403</v>
      </c>
      <c r="FY213" s="2">
        <f t="shared" si="265"/>
        <v>0.96100766831540962</v>
      </c>
      <c r="FZ213" s="2">
        <f t="shared" si="265"/>
        <v>0.95878588845824531</v>
      </c>
      <c r="GA213" s="2">
        <f t="shared" si="265"/>
        <v>0.96018192387907164</v>
      </c>
      <c r="GB213" s="2">
        <f t="shared" si="265"/>
        <v>0.96826727190308326</v>
      </c>
      <c r="GC213" s="2">
        <f t="shared" si="265"/>
        <v>0.96493610598823032</v>
      </c>
      <c r="GD213" s="2">
        <f t="shared" si="265"/>
        <v>0.96290951433128336</v>
      </c>
      <c r="GE213" s="2">
        <f t="shared" si="265"/>
        <v>0.96797653387430715</v>
      </c>
      <c r="GF213" s="2">
        <f t="shared" si="265"/>
        <v>0.96613377957949309</v>
      </c>
      <c r="GG213" s="2">
        <f t="shared" si="265"/>
        <v>0.96650343161297747</v>
      </c>
      <c r="GH213" s="2">
        <f t="shared" si="265"/>
        <v>0.95532817525277647</v>
      </c>
      <c r="GI213" s="2">
        <f t="shared" si="265"/>
        <v>0.94558713956612472</v>
      </c>
      <c r="GJ213" s="2">
        <f t="shared" si="265"/>
        <v>0.9187165990714804</v>
      </c>
      <c r="GK213" s="2">
        <f t="shared" si="265"/>
        <v>0.91729591031530355</v>
      </c>
      <c r="GM213" s="86">
        <f t="shared" si="266"/>
        <v>0</v>
      </c>
      <c r="GN213" s="86">
        <f t="shared" si="266"/>
        <v>0</v>
      </c>
      <c r="GO213" s="86">
        <f t="shared" si="266"/>
        <v>0</v>
      </c>
      <c r="GP213" s="86">
        <f t="shared" si="266"/>
        <v>0</v>
      </c>
      <c r="GQ213" s="86">
        <f t="shared" si="266"/>
        <v>0</v>
      </c>
      <c r="GR213" s="86">
        <f t="shared" si="266"/>
        <v>0</v>
      </c>
      <c r="GS213" s="86">
        <f t="shared" si="266"/>
        <v>0</v>
      </c>
      <c r="GT213" s="86">
        <f t="shared" si="266"/>
        <v>0</v>
      </c>
      <c r="GU213" s="86">
        <f t="shared" si="266"/>
        <v>0</v>
      </c>
      <c r="GV213" s="86">
        <f t="shared" si="266"/>
        <v>0</v>
      </c>
      <c r="GW213" s="86">
        <f t="shared" si="266"/>
        <v>0</v>
      </c>
      <c r="GX213" s="86">
        <f t="shared" si="266"/>
        <v>0</v>
      </c>
      <c r="GY213" s="86">
        <f t="shared" si="266"/>
        <v>1.2116422219339069E-276</v>
      </c>
      <c r="GZ213" s="86">
        <f t="shared" si="266"/>
        <v>5.8084934061320336E-275</v>
      </c>
      <c r="HA213" s="86">
        <f t="shared" si="266"/>
        <v>0</v>
      </c>
      <c r="HC213" s="86">
        <f t="shared" si="186"/>
        <v>1.6879661719601678E-240</v>
      </c>
      <c r="HD213" s="86">
        <f t="shared" si="186"/>
        <v>4.7471172692887785E-231</v>
      </c>
      <c r="HE213" s="86">
        <f t="shared" si="186"/>
        <v>3.3288614711034654E-234</v>
      </c>
      <c r="HF213" s="86">
        <f t="shared" ref="HF213:HH227" si="270" xml:space="preserve"> _xlfn.NORM.DIST($B213, F$8, ABS(F$12), TRUE) * _xlfn.NORM.DIST(($B213 - F$8)*F$16, 0, ABS(F$12), TRUE) * 2</f>
        <v>0</v>
      </c>
      <c r="HG213" s="86">
        <f t="shared" si="270"/>
        <v>0</v>
      </c>
      <c r="HH213" s="86">
        <f t="shared" si="270"/>
        <v>0</v>
      </c>
      <c r="HI213" s="86">
        <f t="shared" si="246"/>
        <v>0</v>
      </c>
      <c r="HJ213" s="86">
        <f t="shared" si="246"/>
        <v>0</v>
      </c>
      <c r="HK213" s="86">
        <f t="shared" si="246"/>
        <v>0</v>
      </c>
      <c r="HL213" s="86">
        <f t="shared" si="246"/>
        <v>0</v>
      </c>
      <c r="HM213" s="86">
        <f t="shared" si="246"/>
        <v>0</v>
      </c>
      <c r="HN213" s="86">
        <f t="shared" si="246"/>
        <v>0</v>
      </c>
      <c r="HO213" s="86">
        <f t="shared" si="231"/>
        <v>2.2530217375367521E-164</v>
      </c>
      <c r="HP213" s="86">
        <f t="shared" si="231"/>
        <v>5.5556108143607419E-163</v>
      </c>
      <c r="HQ213" s="86">
        <f t="shared" si="231"/>
        <v>2.2584477940024445E-225</v>
      </c>
      <c r="HS213" s="86">
        <f t="shared" si="267"/>
        <v>2.9999138872050888E-59</v>
      </c>
      <c r="HT213" s="86">
        <f t="shared" si="267"/>
        <v>1.3803608310680977E-91</v>
      </c>
      <c r="HU213" s="86">
        <f t="shared" si="267"/>
        <v>8.3822281900246211E-100</v>
      </c>
      <c r="HV213" s="86">
        <f t="shared" si="267"/>
        <v>6.049777455073095E-111</v>
      </c>
      <c r="HW213" s="86">
        <f t="shared" si="267"/>
        <v>2.8388290136471809E-101</v>
      </c>
      <c r="HX213" s="86">
        <f t="shared" si="267"/>
        <v>3.0461174664401514E-122</v>
      </c>
      <c r="HY213" s="86">
        <f t="shared" si="267"/>
        <v>5.0026156970286697E-104</v>
      </c>
      <c r="HZ213" s="86">
        <f t="shared" si="267"/>
        <v>3.2867481691030216E-96</v>
      </c>
      <c r="IA213" s="86">
        <f t="shared" si="267"/>
        <v>7.7275028689358975E-138</v>
      </c>
      <c r="IB213" s="86">
        <f t="shared" si="267"/>
        <v>8.7047141542588353E-144</v>
      </c>
      <c r="IC213" s="86">
        <f t="shared" si="267"/>
        <v>4.5284656059167106E-137</v>
      </c>
      <c r="ID213" s="86">
        <f t="shared" si="267"/>
        <v>4.4367184213303399E-119</v>
      </c>
      <c r="IE213" s="86">
        <f t="shared" si="267"/>
        <v>2.6807794516950102E-87</v>
      </c>
      <c r="IF213" s="86">
        <f t="shared" si="267"/>
        <v>3.7158043609623689E-39</v>
      </c>
      <c r="IG213" s="86">
        <f t="shared" si="267"/>
        <v>5.1068503422946007E-40</v>
      </c>
      <c r="II213" s="86">
        <f t="shared" si="268"/>
        <v>2.2068279344073874E-4</v>
      </c>
      <c r="IJ213" s="86">
        <f t="shared" si="268"/>
        <v>1.9854672890817845E-6</v>
      </c>
      <c r="IK213" s="86">
        <f t="shared" si="268"/>
        <v>2.3155922091848814E-7</v>
      </c>
      <c r="IL213" s="86">
        <f t="shared" si="268"/>
        <v>6.7672209066538689E-8</v>
      </c>
      <c r="IM213" s="86">
        <f t="shared" si="268"/>
        <v>3.0275397294987322E-7</v>
      </c>
      <c r="IN213" s="86">
        <f t="shared" si="268"/>
        <v>3.4860648372506608E-9</v>
      </c>
      <c r="IO213" s="86">
        <f t="shared" si="268"/>
        <v>1.4761778517604331E-7</v>
      </c>
      <c r="IP213" s="86">
        <f t="shared" si="268"/>
        <v>4.884787279791509E-7</v>
      </c>
      <c r="IQ213" s="86">
        <f t="shared" si="268"/>
        <v>6.0479004305798303E-10</v>
      </c>
      <c r="IR213" s="86">
        <f t="shared" si="268"/>
        <v>4.8923393145055603E-10</v>
      </c>
      <c r="IS213" s="86">
        <f t="shared" si="268"/>
        <v>4.2758442210294528E-10</v>
      </c>
      <c r="IT213" s="86">
        <f t="shared" si="268"/>
        <v>5.6334351971023969E-8</v>
      </c>
      <c r="IU213" s="86">
        <f t="shared" si="268"/>
        <v>5.7773347446967417E-6</v>
      </c>
      <c r="IV213" s="86">
        <f t="shared" si="268"/>
        <v>1.8561530916120527E-4</v>
      </c>
      <c r="IW213" s="86">
        <f t="shared" si="268"/>
        <v>2.0829494148500197E-4</v>
      </c>
      <c r="IY213" s="86">
        <f t="shared" si="269"/>
        <v>2.2068279344073874E-4</v>
      </c>
      <c r="IZ213" s="86">
        <f t="shared" si="269"/>
        <v>1.9854672890817845E-6</v>
      </c>
      <c r="JA213" s="86">
        <f t="shared" si="269"/>
        <v>2.3155922091848814E-7</v>
      </c>
      <c r="JB213" s="86">
        <f t="shared" si="269"/>
        <v>6.7672209066538689E-8</v>
      </c>
      <c r="JC213" s="86">
        <f t="shared" si="269"/>
        <v>3.0275397294987322E-7</v>
      </c>
      <c r="JD213" s="86">
        <f t="shared" si="269"/>
        <v>3.4860648372506608E-9</v>
      </c>
      <c r="JE213" s="86">
        <f t="shared" si="269"/>
        <v>1.4761778517604331E-7</v>
      </c>
      <c r="JF213" s="86">
        <f t="shared" si="269"/>
        <v>4.884787279791509E-7</v>
      </c>
      <c r="JG213" s="86">
        <f t="shared" si="269"/>
        <v>6.0479004305798303E-10</v>
      </c>
      <c r="JH213" s="86">
        <f t="shared" si="269"/>
        <v>4.8923393145055603E-10</v>
      </c>
      <c r="JI213" s="86">
        <f t="shared" si="269"/>
        <v>4.2758442210294528E-10</v>
      </c>
      <c r="JJ213" s="86">
        <f t="shared" si="269"/>
        <v>5.6334351971023969E-8</v>
      </c>
      <c r="JK213" s="86">
        <f t="shared" si="269"/>
        <v>5.7773347446967417E-6</v>
      </c>
      <c r="JL213" s="86">
        <f t="shared" si="269"/>
        <v>1.8561530916120527E-4</v>
      </c>
      <c r="JM213" s="86">
        <f t="shared" si="269"/>
        <v>2.0829494148500197E-4</v>
      </c>
    </row>
    <row r="214" spans="2:273" x14ac:dyDescent="0.25">
      <c r="B214" s="2">
        <v>187</v>
      </c>
      <c r="C214" s="37">
        <v>61.113999999999997</v>
      </c>
      <c r="D214" s="37">
        <v>53.768999999999998</v>
      </c>
      <c r="E214" s="37">
        <v>53.2</v>
      </c>
      <c r="F214" s="37">
        <v>54.281999999999996</v>
      </c>
      <c r="G214" s="37">
        <v>56.154000000000003</v>
      </c>
      <c r="H214" s="37">
        <v>54.948999999999998</v>
      </c>
      <c r="I214" s="37">
        <v>52.902000000000001</v>
      </c>
      <c r="J214" s="37">
        <v>55.878</v>
      </c>
      <c r="K214" s="37">
        <v>53.073</v>
      </c>
      <c r="L214" s="37">
        <v>55.292999999999999</v>
      </c>
      <c r="M214" s="37">
        <v>56.268000000000001</v>
      </c>
      <c r="N214" s="37">
        <v>57.268000000000001</v>
      </c>
      <c r="O214" s="37">
        <v>63.414999999999999</v>
      </c>
      <c r="P214" s="37">
        <v>56.789000000000001</v>
      </c>
      <c r="Q214" s="37">
        <v>59.424999999999997</v>
      </c>
      <c r="S214" s="4">
        <f t="shared" ref="S214:AG227" si="27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59.169114527577676</v>
      </c>
      <c r="T214" s="4">
        <f t="shared" si="271"/>
        <v>54.639816918587307</v>
      </c>
      <c r="U214" s="4">
        <f t="shared" si="271"/>
        <v>52.476948937334377</v>
      </c>
      <c r="V214" s="4">
        <f t="shared" si="271"/>
        <v>52.884733659638655</v>
      </c>
      <c r="W214" s="4">
        <f t="shared" si="271"/>
        <v>54.916524530294822</v>
      </c>
      <c r="X214" s="4">
        <f t="shared" si="271"/>
        <v>52.223341488567463</v>
      </c>
      <c r="Y214" s="4">
        <f t="shared" si="271"/>
        <v>51.055561570581297</v>
      </c>
      <c r="Z214" s="4">
        <f t="shared" si="271"/>
        <v>53.884829898005535</v>
      </c>
      <c r="AA214" s="4">
        <f t="shared" si="271"/>
        <v>51.579977846536678</v>
      </c>
      <c r="AB214" s="4">
        <f t="shared" si="271"/>
        <v>55.092241778367566</v>
      </c>
      <c r="AC214" s="4">
        <f t="shared" si="271"/>
        <v>56.607200217000894</v>
      </c>
      <c r="AD214" s="4">
        <f t="shared" si="271"/>
        <v>57.606998011453655</v>
      </c>
      <c r="AE214" s="4">
        <f t="shared" si="271"/>
        <v>60.58588828793107</v>
      </c>
      <c r="AF214" s="4">
        <f t="shared" si="271"/>
        <v>57.458450952219948</v>
      </c>
      <c r="AG214" s="4">
        <f t="shared" si="271"/>
        <v>60.923185548722394</v>
      </c>
      <c r="AI214" s="4">
        <f t="shared" ref="AI214:AW227" si="272">IF(OR($B214 &lt; C$230, $B214 &gt; C$233), 0, C214-S214)</f>
        <v>1.944885472422321</v>
      </c>
      <c r="AJ214" s="4">
        <f t="shared" si="272"/>
        <v>-0.87081691858730892</v>
      </c>
      <c r="AK214" s="4">
        <f t="shared" si="272"/>
        <v>0.72305106266562547</v>
      </c>
      <c r="AL214" s="4">
        <f t="shared" si="272"/>
        <v>1.397266340361341</v>
      </c>
      <c r="AM214" s="4">
        <f t="shared" si="272"/>
        <v>1.2374754697051813</v>
      </c>
      <c r="AN214" s="4">
        <f t="shared" si="272"/>
        <v>2.7256585114325347</v>
      </c>
      <c r="AO214" s="4">
        <f t="shared" si="272"/>
        <v>1.8464384294187042</v>
      </c>
      <c r="AP214" s="4">
        <f t="shared" si="272"/>
        <v>1.9931701019944654</v>
      </c>
      <c r="AQ214" s="4">
        <f t="shared" si="272"/>
        <v>1.4930221534633219</v>
      </c>
      <c r="AR214" s="4">
        <f t="shared" si="272"/>
        <v>0.20075822163243373</v>
      </c>
      <c r="AS214" s="4">
        <f t="shared" si="272"/>
        <v>-0.33920021700089364</v>
      </c>
      <c r="AT214" s="4">
        <f t="shared" si="272"/>
        <v>-0.33899801145365416</v>
      </c>
      <c r="AU214" s="4">
        <f t="shared" si="272"/>
        <v>2.8291117120689293</v>
      </c>
      <c r="AV214" s="4">
        <f t="shared" si="272"/>
        <v>-0.66945095221994677</v>
      </c>
      <c r="AW214" s="4">
        <f t="shared" si="272"/>
        <v>-1.4981855487223967</v>
      </c>
      <c r="AY214" s="2">
        <f t="shared" si="263"/>
        <v>59.169114527577676</v>
      </c>
      <c r="AZ214" s="2">
        <f t="shared" si="263"/>
        <v>54.639816918587108</v>
      </c>
      <c r="BA214" s="2">
        <f t="shared" si="263"/>
        <v>52.476948937334377</v>
      </c>
      <c r="BB214" s="2">
        <f t="shared" si="263"/>
        <v>52.884733659638655</v>
      </c>
      <c r="BC214" s="2">
        <f t="shared" si="263"/>
        <v>54.916524530294815</v>
      </c>
      <c r="BD214" s="2">
        <f t="shared" si="263"/>
        <v>52.223341488567463</v>
      </c>
      <c r="BE214" s="2">
        <f t="shared" si="263"/>
        <v>51.055561570581297</v>
      </c>
      <c r="BF214" s="2">
        <f t="shared" si="263"/>
        <v>53.88482989800552</v>
      </c>
      <c r="BG214" s="2">
        <f t="shared" si="263"/>
        <v>51.579977846536678</v>
      </c>
      <c r="BH214" s="2">
        <f t="shared" si="263"/>
        <v>55.092241778367566</v>
      </c>
      <c r="BI214" s="2">
        <f t="shared" si="263"/>
        <v>56.607200217000894</v>
      </c>
      <c r="BJ214" s="2">
        <f t="shared" si="263"/>
        <v>57.606998011453655</v>
      </c>
      <c r="BK214" s="2">
        <f t="shared" si="263"/>
        <v>60.585888287920724</v>
      </c>
      <c r="BL214" s="2">
        <f t="shared" si="263"/>
        <v>57.458450859060449</v>
      </c>
      <c r="BM214" s="2">
        <f t="shared" si="263"/>
        <v>60.923185274265649</v>
      </c>
      <c r="BO214" s="2" t="str">
        <f t="shared" si="187"/>
        <v/>
      </c>
      <c r="BP214" s="2" t="str">
        <f t="shared" si="188"/>
        <v/>
      </c>
      <c r="BQ214" s="2" t="str">
        <f t="shared" si="189"/>
        <v/>
      </c>
      <c r="BR214" s="2" t="str">
        <f t="shared" si="190"/>
        <v/>
      </c>
      <c r="BS214" s="2" t="str">
        <f t="shared" si="191"/>
        <v/>
      </c>
      <c r="BT214" s="2" t="str">
        <f t="shared" si="192"/>
        <v/>
      </c>
      <c r="BU214" s="2" t="str">
        <f t="shared" si="193"/>
        <v/>
      </c>
      <c r="BV214" s="2" t="str">
        <f t="shared" si="194"/>
        <v/>
      </c>
      <c r="BW214" s="2" t="str">
        <f t="shared" si="195"/>
        <v/>
      </c>
      <c r="BX214" s="2" t="str">
        <f t="shared" si="196"/>
        <v/>
      </c>
      <c r="BY214" s="2" t="str">
        <f t="shared" si="197"/>
        <v/>
      </c>
      <c r="BZ214" s="2" t="str">
        <f t="shared" si="198"/>
        <v/>
      </c>
      <c r="CA214" s="2" t="str">
        <f t="shared" si="199"/>
        <v/>
      </c>
      <c r="CB214" s="2" t="str">
        <f t="shared" si="200"/>
        <v/>
      </c>
      <c r="CC214" s="2" t="str">
        <f t="shared" si="201"/>
        <v/>
      </c>
      <c r="CE214" s="2" t="str">
        <f t="shared" si="264"/>
        <v/>
      </c>
      <c r="CF214" s="2" t="str">
        <f t="shared" si="264"/>
        <v/>
      </c>
      <c r="CG214" s="2" t="str">
        <f t="shared" si="264"/>
        <v/>
      </c>
      <c r="CH214" s="2" t="str">
        <f t="shared" si="264"/>
        <v/>
      </c>
      <c r="CI214" s="2" t="str">
        <f t="shared" si="264"/>
        <v/>
      </c>
      <c r="CJ214" s="2" t="str">
        <f t="shared" si="264"/>
        <v/>
      </c>
      <c r="CK214" s="2" t="str">
        <f t="shared" si="264"/>
        <v/>
      </c>
      <c r="CL214" s="2" t="str">
        <f t="shared" si="264"/>
        <v/>
      </c>
      <c r="CM214" s="2" t="str">
        <f t="shared" si="264"/>
        <v/>
      </c>
      <c r="CN214" s="2" t="str">
        <f t="shared" si="264"/>
        <v/>
      </c>
      <c r="CO214" s="2" t="str">
        <f t="shared" si="264"/>
        <v/>
      </c>
      <c r="CP214" s="2" t="str">
        <f t="shared" si="264"/>
        <v/>
      </c>
      <c r="CQ214" s="2" t="str">
        <f t="shared" si="264"/>
        <v/>
      </c>
      <c r="CR214" s="2" t="str">
        <f t="shared" si="264"/>
        <v/>
      </c>
      <c r="CS214" s="2" t="str">
        <f t="shared" si="264"/>
        <v/>
      </c>
      <c r="CU214" s="2">
        <f t="shared" si="202"/>
        <v>61.113999999999997</v>
      </c>
      <c r="CV214" s="2">
        <f t="shared" si="203"/>
        <v>53.768999999999998</v>
      </c>
      <c r="CW214" s="2">
        <f t="shared" si="204"/>
        <v>53.2</v>
      </c>
      <c r="CX214" s="2">
        <f t="shared" si="205"/>
        <v>54.281999999999996</v>
      </c>
      <c r="CY214" s="2">
        <f t="shared" si="206"/>
        <v>56.154000000000003</v>
      </c>
      <c r="CZ214" s="2">
        <f t="shared" si="207"/>
        <v>54.948999999999998</v>
      </c>
      <c r="DA214" s="2">
        <f t="shared" si="208"/>
        <v>52.902000000000001</v>
      </c>
      <c r="DB214" s="2">
        <f t="shared" si="209"/>
        <v>55.878</v>
      </c>
      <c r="DC214" s="2">
        <f t="shared" si="210"/>
        <v>53.073</v>
      </c>
      <c r="DD214" s="2">
        <f t="shared" si="211"/>
        <v>55.292999999999999</v>
      </c>
      <c r="DE214" s="2">
        <f t="shared" si="212"/>
        <v>56.268000000000001</v>
      </c>
      <c r="DF214" s="2">
        <f t="shared" si="213"/>
        <v>57.268000000000001</v>
      </c>
      <c r="DG214" s="2">
        <f t="shared" si="214"/>
        <v>63.414999999999999</v>
      </c>
      <c r="DH214" s="2">
        <f t="shared" si="215"/>
        <v>56.789000000000001</v>
      </c>
      <c r="DI214" s="2">
        <f t="shared" si="216"/>
        <v>59.424999999999997</v>
      </c>
      <c r="DK214" s="2">
        <f t="shared" ref="DK214:DY227" si="273">BO$228*$B214+BO$229</f>
        <v>190.67238400809714</v>
      </c>
      <c r="DL214" s="2">
        <f t="shared" si="273"/>
        <v>103.68814482029595</v>
      </c>
      <c r="DM214" s="2">
        <f t="shared" si="273"/>
        <v>125.67071126547869</v>
      </c>
      <c r="DN214" s="2">
        <f t="shared" si="273"/>
        <v>107.15748504983389</v>
      </c>
      <c r="DO214" s="2">
        <f t="shared" si="273"/>
        <v>110.25063279582962</v>
      </c>
      <c r="DP214" s="2">
        <f t="shared" si="273"/>
        <v>85.912736031410461</v>
      </c>
      <c r="DQ214" s="2">
        <f t="shared" si="273"/>
        <v>100.48950996677739</v>
      </c>
      <c r="DR214" s="2">
        <f t="shared" si="273"/>
        <v>96.572675123326263</v>
      </c>
      <c r="DS214" s="2">
        <f t="shared" si="273"/>
        <v>124.6674229691877</v>
      </c>
      <c r="DT214" s="2">
        <f t="shared" si="273"/>
        <v>98.373395448079691</v>
      </c>
      <c r="DU214" s="2">
        <f t="shared" si="273"/>
        <v>118.99854203778676</v>
      </c>
      <c r="DV214" s="2">
        <f t="shared" si="273"/>
        <v>130.82086041275798</v>
      </c>
      <c r="DW214" s="2">
        <f t="shared" si="273"/>
        <v>109.05670930232557</v>
      </c>
      <c r="DX214" s="2">
        <f t="shared" si="273"/>
        <v>81.639235165609549</v>
      </c>
      <c r="DY214" s="2">
        <f t="shared" si="273"/>
        <v>116.7688057040998</v>
      </c>
      <c r="EA214" s="2">
        <f t="shared" si="245"/>
        <v>50.537914285714258</v>
      </c>
      <c r="EB214" s="2">
        <f t="shared" si="245"/>
        <v>49.327034538053539</v>
      </c>
      <c r="EC214" s="2">
        <f t="shared" si="245"/>
        <v>49.126366408632414</v>
      </c>
      <c r="ED214" s="2">
        <f t="shared" si="245"/>
        <v>46.210547390841327</v>
      </c>
      <c r="EE214" s="2">
        <f t="shared" si="245"/>
        <v>52.224725069494468</v>
      </c>
      <c r="EF214" s="2">
        <f t="shared" si="244"/>
        <v>49.828728490718333</v>
      </c>
      <c r="EG214" s="2">
        <f t="shared" si="244"/>
        <v>47.604704829951416</v>
      </c>
      <c r="EH214" s="2">
        <f t="shared" si="244"/>
        <v>50.773959513633486</v>
      </c>
      <c r="EI214" s="2">
        <f t="shared" si="244"/>
        <v>46.048444962302938</v>
      </c>
      <c r="EJ214" s="2">
        <f t="shared" si="244"/>
        <v>48.504215941765636</v>
      </c>
      <c r="EK214" s="2">
        <f t="shared" si="244"/>
        <v>54.095780545784166</v>
      </c>
      <c r="EL214" s="2">
        <f t="shared" si="259"/>
        <v>56.803008082131925</v>
      </c>
      <c r="EM214" s="2">
        <f t="shared" si="260"/>
        <v>59.451900125332912</v>
      </c>
      <c r="EN214" s="2">
        <f t="shared" si="261"/>
        <v>58.014843193114331</v>
      </c>
      <c r="EO214" s="2">
        <f t="shared" si="262"/>
        <v>60.53757223064629</v>
      </c>
      <c r="EQ214" s="2">
        <f t="shared" ref="EQ214:FE227" si="274">CU$228*$B214+CU$229</f>
        <v>59.638526951790425</v>
      </c>
      <c r="ER214" s="2">
        <f t="shared" si="274"/>
        <v>54.894287586480075</v>
      </c>
      <c r="ES214" s="2">
        <f t="shared" si="274"/>
        <v>52.600798785975009</v>
      </c>
      <c r="ET214" s="2">
        <f t="shared" si="274"/>
        <v>53.14626901540511</v>
      </c>
      <c r="EU214" s="2">
        <f t="shared" si="274"/>
        <v>55.018233643953181</v>
      </c>
      <c r="EV214" s="2">
        <f t="shared" si="274"/>
        <v>52.294849947577603</v>
      </c>
      <c r="EW214" s="2">
        <f t="shared" si="274"/>
        <v>51.169821522392354</v>
      </c>
      <c r="EX214" s="2">
        <f t="shared" si="274"/>
        <v>53.994015296002829</v>
      </c>
      <c r="EY214" s="2">
        <f t="shared" si="274"/>
        <v>51.746649079935565</v>
      </c>
      <c r="EZ214" s="2">
        <f t="shared" si="274"/>
        <v>55.30272960894122</v>
      </c>
      <c r="FA214" s="2">
        <f t="shared" si="274"/>
        <v>56.686429464902034</v>
      </c>
      <c r="FB214" s="2">
        <f t="shared" si="274"/>
        <v>57.641112810987281</v>
      </c>
      <c r="FC214" s="2">
        <f t="shared" si="274"/>
        <v>60.645295918981631</v>
      </c>
      <c r="FD214" s="2">
        <f t="shared" si="274"/>
        <v>57.413502410210796</v>
      </c>
      <c r="FE214" s="2">
        <f t="shared" si="274"/>
        <v>60.954718394456684</v>
      </c>
      <c r="FG214" s="2">
        <f t="shared" ref="FG214:FU227" si="275">POWER(10,($B214-C$231)/C$229)/(1+POWER(10,($B214-C$231)/C$229))</f>
        <v>0.99999773800767289</v>
      </c>
      <c r="FH214" s="2">
        <f t="shared" si="275"/>
        <v>0.99999810442347759</v>
      </c>
      <c r="FI214" s="2">
        <f t="shared" si="275"/>
        <v>0.99999828466215634</v>
      </c>
      <c r="FJ214" s="2">
        <f t="shared" si="275"/>
        <v>0.99999817190691576</v>
      </c>
      <c r="FK214" s="2">
        <f t="shared" si="275"/>
        <v>0.99999840642066085</v>
      </c>
      <c r="FL214" s="2">
        <f t="shared" si="275"/>
        <v>0.99999827093987914</v>
      </c>
      <c r="FM214" s="2">
        <f t="shared" si="275"/>
        <v>0.99999809960778696</v>
      </c>
      <c r="FN214" s="2">
        <f t="shared" si="275"/>
        <v>0.99999790751176076</v>
      </c>
      <c r="FO214" s="2">
        <f t="shared" si="275"/>
        <v>0.99999721019137289</v>
      </c>
      <c r="FP214" s="2">
        <f t="shared" si="275"/>
        <v>0.99999757172755011</v>
      </c>
      <c r="FQ214" s="2">
        <f t="shared" si="275"/>
        <v>0.99999773446896112</v>
      </c>
      <c r="FR214" s="2">
        <f t="shared" si="275"/>
        <v>0.99999776640618931</v>
      </c>
      <c r="FS214" s="2">
        <f t="shared" si="275"/>
        <v>0.99999799047117233</v>
      </c>
      <c r="FT214" s="2">
        <f t="shared" si="275"/>
        <v>0.99999792051274061</v>
      </c>
      <c r="FU214" s="2">
        <f t="shared" si="275"/>
        <v>0.99999712581290434</v>
      </c>
      <c r="FW214" s="2">
        <f t="shared" si="265"/>
        <v>0.94838485885032608</v>
      </c>
      <c r="FX214" s="2">
        <f t="shared" si="265"/>
        <v>0.95427301196425751</v>
      </c>
      <c r="FY214" s="2">
        <f t="shared" si="265"/>
        <v>0.96431614301645641</v>
      </c>
      <c r="FZ214" s="2">
        <f t="shared" si="265"/>
        <v>0.9622754795239995</v>
      </c>
      <c r="GA214" s="2">
        <f t="shared" si="265"/>
        <v>0.96355780559371174</v>
      </c>
      <c r="GB214" s="2">
        <f t="shared" si="265"/>
        <v>0.97097837568806022</v>
      </c>
      <c r="GC214" s="2">
        <f t="shared" si="265"/>
        <v>0.9679223813555945</v>
      </c>
      <c r="GD214" s="2">
        <f t="shared" si="265"/>
        <v>0.96606231734573234</v>
      </c>
      <c r="GE214" s="2">
        <f t="shared" si="265"/>
        <v>0.97071172568466724</v>
      </c>
      <c r="GF214" s="2">
        <f t="shared" si="265"/>
        <v>0.96902132777268579</v>
      </c>
      <c r="GG214" s="2">
        <f t="shared" si="265"/>
        <v>0.96936046156773925</v>
      </c>
      <c r="GH214" s="2">
        <f t="shared" si="265"/>
        <v>0.95909804088888573</v>
      </c>
      <c r="GI214" s="2">
        <f t="shared" si="265"/>
        <v>0.95013614622102383</v>
      </c>
      <c r="GJ214" s="2">
        <f t="shared" si="265"/>
        <v>0.92533464633691354</v>
      </c>
      <c r="GK214" s="2">
        <f t="shared" si="265"/>
        <v>0.92402006292676186</v>
      </c>
      <c r="GM214" s="86">
        <f t="shared" si="266"/>
        <v>0</v>
      </c>
      <c r="GN214" s="86">
        <f t="shared" si="266"/>
        <v>0</v>
      </c>
      <c r="GO214" s="86">
        <f t="shared" si="266"/>
        <v>0</v>
      </c>
      <c r="GP214" s="86">
        <f t="shared" si="266"/>
        <v>0</v>
      </c>
      <c r="GQ214" s="86">
        <f t="shared" si="266"/>
        <v>0</v>
      </c>
      <c r="GR214" s="86">
        <f t="shared" si="266"/>
        <v>0</v>
      </c>
      <c r="GS214" s="86">
        <f t="shared" si="266"/>
        <v>0</v>
      </c>
      <c r="GT214" s="86">
        <f t="shared" si="266"/>
        <v>0</v>
      </c>
      <c r="GU214" s="86">
        <f t="shared" si="266"/>
        <v>0</v>
      </c>
      <c r="GV214" s="86">
        <f t="shared" si="266"/>
        <v>0</v>
      </c>
      <c r="GW214" s="86">
        <f t="shared" si="266"/>
        <v>0</v>
      </c>
      <c r="GX214" s="86">
        <f t="shared" si="266"/>
        <v>0</v>
      </c>
      <c r="GY214" s="86">
        <f t="shared" si="266"/>
        <v>3.4224618286005349E-281</v>
      </c>
      <c r="GZ214" s="86">
        <f t="shared" si="266"/>
        <v>1.693936148694845E-279</v>
      </c>
      <c r="HA214" s="86">
        <f t="shared" si="266"/>
        <v>0</v>
      </c>
      <c r="HC214" s="86">
        <f t="shared" ref="HC214:HE227" si="276" xml:space="preserve"> _xlfn.NORM.DIST($B214, C$8, ABS(C$12), TRUE) * _xlfn.NORM.DIST(($B214 - C$8)*C$16, 0, ABS(C$12), TRUE) * 2</f>
        <v>2.2344618711379352E-245</v>
      </c>
      <c r="HD214" s="86">
        <f t="shared" si="276"/>
        <v>1.033120430001555E-235</v>
      </c>
      <c r="HE214" s="86">
        <f t="shared" si="276"/>
        <v>6.7333218579270207E-239</v>
      </c>
      <c r="HF214" s="86">
        <f t="shared" si="270"/>
        <v>0</v>
      </c>
      <c r="HG214" s="86">
        <f t="shared" si="270"/>
        <v>0</v>
      </c>
      <c r="HH214" s="86">
        <f t="shared" si="270"/>
        <v>0</v>
      </c>
      <c r="HI214" s="86">
        <f t="shared" si="246"/>
        <v>0</v>
      </c>
      <c r="HJ214" s="86">
        <f t="shared" si="246"/>
        <v>0</v>
      </c>
      <c r="HK214" s="86">
        <f t="shared" si="246"/>
        <v>0</v>
      </c>
      <c r="HL214" s="86">
        <f t="shared" si="246"/>
        <v>0</v>
      </c>
      <c r="HM214" s="86">
        <f t="shared" si="246"/>
        <v>0</v>
      </c>
      <c r="HN214" s="86">
        <f t="shared" si="246"/>
        <v>0</v>
      </c>
      <c r="HO214" s="86">
        <f t="shared" si="231"/>
        <v>1.1069736699202045E-167</v>
      </c>
      <c r="HP214" s="86">
        <f t="shared" si="231"/>
        <v>2.8197516138299523E-166</v>
      </c>
      <c r="HQ214" s="86">
        <f t="shared" si="231"/>
        <v>6.4410545970572155E-230</v>
      </c>
      <c r="HS214" s="86">
        <f t="shared" si="267"/>
        <v>2.9246244633185009E-61</v>
      </c>
      <c r="HT214" s="86">
        <f t="shared" si="267"/>
        <v>1.1159047793948857E-94</v>
      </c>
      <c r="HU214" s="86">
        <f t="shared" si="267"/>
        <v>4.945542522716656E-103</v>
      </c>
      <c r="HV214" s="86">
        <f t="shared" si="267"/>
        <v>1.447687818019885E-114</v>
      </c>
      <c r="HW214" s="86">
        <f t="shared" si="267"/>
        <v>1.6209422622205295E-104</v>
      </c>
      <c r="HX214" s="86">
        <f t="shared" si="267"/>
        <v>4.4954595179585123E-126</v>
      </c>
      <c r="HY214" s="86">
        <f t="shared" si="267"/>
        <v>2.888304054672188E-107</v>
      </c>
      <c r="HZ214" s="86">
        <f t="shared" si="267"/>
        <v>3.0449066159845648E-99</v>
      </c>
      <c r="IA214" s="86">
        <f t="shared" si="267"/>
        <v>4.0839995511611168E-142</v>
      </c>
      <c r="IB214" s="86">
        <f t="shared" si="267"/>
        <v>2.9581581020337652E-148</v>
      </c>
      <c r="IC214" s="86">
        <f t="shared" si="267"/>
        <v>1.9642391469700022E-141</v>
      </c>
      <c r="ID214" s="86">
        <f t="shared" si="267"/>
        <v>5.8516029701062111E-123</v>
      </c>
      <c r="IE214" s="86">
        <f t="shared" si="267"/>
        <v>2.8738066832832981E-90</v>
      </c>
      <c r="IF214" s="86">
        <f t="shared" si="267"/>
        <v>1.6275287447777556E-40</v>
      </c>
      <c r="IG214" s="86">
        <f t="shared" si="267"/>
        <v>2.046694447219203E-41</v>
      </c>
      <c r="II214" s="86">
        <f t="shared" si="268"/>
        <v>1.3630361020899103E-4</v>
      </c>
      <c r="IJ214" s="86">
        <f t="shared" si="268"/>
        <v>9.4121639417498944E-7</v>
      </c>
      <c r="IK214" s="86">
        <f t="shared" si="268"/>
        <v>1.0337851796810443E-7</v>
      </c>
      <c r="IL214" s="86">
        <f t="shared" si="268"/>
        <v>2.7727597609787366E-8</v>
      </c>
      <c r="IM214" s="86">
        <f t="shared" si="268"/>
        <v>1.3647121787995701E-7</v>
      </c>
      <c r="IN214" s="86">
        <f t="shared" si="268"/>
        <v>1.3108397925421699E-9</v>
      </c>
      <c r="IO214" s="86">
        <f t="shared" si="268"/>
        <v>6.6075154316269599E-8</v>
      </c>
      <c r="IP214" s="86">
        <f t="shared" si="268"/>
        <v>2.3028504251423563E-7</v>
      </c>
      <c r="IQ214" s="86">
        <f t="shared" si="268"/>
        <v>2.065265420238832E-10</v>
      </c>
      <c r="IR214" s="86">
        <f t="shared" si="268"/>
        <v>1.6207421636654856E-10</v>
      </c>
      <c r="IS214" s="86">
        <f t="shared" si="268"/>
        <v>1.4115197435496079E-10</v>
      </c>
      <c r="IT214" s="86">
        <f t="shared" si="268"/>
        <v>2.2271945802158755E-8</v>
      </c>
      <c r="IU214" s="86">
        <f t="shared" si="268"/>
        <v>2.8596852494780934E-6</v>
      </c>
      <c r="IV214" s="86">
        <f t="shared" si="268"/>
        <v>1.0454572835938165E-4</v>
      </c>
      <c r="IW214" s="86">
        <f t="shared" si="268"/>
        <v>1.1778081586494719E-4</v>
      </c>
      <c r="IY214" s="86">
        <f t="shared" si="269"/>
        <v>1.3630361020899103E-4</v>
      </c>
      <c r="IZ214" s="86">
        <f t="shared" si="269"/>
        <v>9.4121639417498944E-7</v>
      </c>
      <c r="JA214" s="86">
        <f t="shared" si="269"/>
        <v>1.0337851796810443E-7</v>
      </c>
      <c r="JB214" s="86">
        <f t="shared" si="269"/>
        <v>2.7727597609787366E-8</v>
      </c>
      <c r="JC214" s="86">
        <f t="shared" si="269"/>
        <v>1.3647121787995701E-7</v>
      </c>
      <c r="JD214" s="86">
        <f t="shared" si="269"/>
        <v>1.3108397925421699E-9</v>
      </c>
      <c r="JE214" s="86">
        <f t="shared" si="269"/>
        <v>6.6075154316269599E-8</v>
      </c>
      <c r="JF214" s="86">
        <f t="shared" si="269"/>
        <v>2.3028504251423563E-7</v>
      </c>
      <c r="JG214" s="86">
        <f t="shared" si="269"/>
        <v>2.065265420238832E-10</v>
      </c>
      <c r="JH214" s="86">
        <f t="shared" si="269"/>
        <v>1.6207421636654856E-10</v>
      </c>
      <c r="JI214" s="86">
        <f t="shared" si="269"/>
        <v>1.4115197435496079E-10</v>
      </c>
      <c r="JJ214" s="86">
        <f t="shared" si="269"/>
        <v>2.2271945802158755E-8</v>
      </c>
      <c r="JK214" s="86">
        <f t="shared" si="269"/>
        <v>2.8596852494780934E-6</v>
      </c>
      <c r="JL214" s="86">
        <f t="shared" si="269"/>
        <v>1.0454572835938165E-4</v>
      </c>
      <c r="JM214" s="86">
        <f t="shared" si="269"/>
        <v>1.1778081586494719E-4</v>
      </c>
    </row>
    <row r="215" spans="2:273" x14ac:dyDescent="0.25">
      <c r="B215" s="2">
        <v>188</v>
      </c>
      <c r="C215" s="37">
        <v>58.363999999999997</v>
      </c>
      <c r="D215" s="37">
        <v>53.795000000000002</v>
      </c>
      <c r="E215" s="37">
        <v>51.2</v>
      </c>
      <c r="F215" s="37">
        <v>53.051000000000002</v>
      </c>
      <c r="G215" s="37">
        <v>55.537999999999997</v>
      </c>
      <c r="H215" s="37">
        <v>53.59</v>
      </c>
      <c r="I215" s="37">
        <v>50.878</v>
      </c>
      <c r="J215" s="37">
        <v>56.097999999999999</v>
      </c>
      <c r="K215" s="37">
        <v>52.292999999999999</v>
      </c>
      <c r="L215" s="37">
        <v>56.463000000000001</v>
      </c>
      <c r="M215" s="37">
        <v>57</v>
      </c>
      <c r="N215" s="37">
        <v>58</v>
      </c>
      <c r="O215" s="37">
        <v>60.878</v>
      </c>
      <c r="P215" s="37">
        <v>57.895000000000003</v>
      </c>
      <c r="Q215" s="37">
        <v>59.9</v>
      </c>
      <c r="S215" s="4">
        <f t="shared" si="271"/>
        <v>58.981716501044829</v>
      </c>
      <c r="T215" s="4">
        <f t="shared" si="271"/>
        <v>54.53682083123563</v>
      </c>
      <c r="U215" s="4">
        <f t="shared" si="271"/>
        <v>52.388861747048729</v>
      </c>
      <c r="V215" s="4">
        <f t="shared" si="271"/>
        <v>52.774405313535311</v>
      </c>
      <c r="W215" s="4">
        <f t="shared" si="271"/>
        <v>54.848585369084233</v>
      </c>
      <c r="X215" s="4">
        <f t="shared" si="271"/>
        <v>52.115586938829402</v>
      </c>
      <c r="Y215" s="4">
        <f t="shared" si="271"/>
        <v>50.944652766944799</v>
      </c>
      <c r="Z215" s="4">
        <f t="shared" si="271"/>
        <v>53.805573663279532</v>
      </c>
      <c r="AA215" s="4">
        <f t="shared" si="271"/>
        <v>51.463151327128536</v>
      </c>
      <c r="AB215" s="4">
        <f t="shared" si="271"/>
        <v>55.046588730359481</v>
      </c>
      <c r="AC215" s="4">
        <f t="shared" si="271"/>
        <v>56.521113987483353</v>
      </c>
      <c r="AD215" s="4">
        <f t="shared" si="271"/>
        <v>57.520821637681408</v>
      </c>
      <c r="AE215" s="4">
        <f t="shared" si="271"/>
        <v>60.521409265418264</v>
      </c>
      <c r="AF215" s="4">
        <f t="shared" si="271"/>
        <v>57.362132564366327</v>
      </c>
      <c r="AG215" s="4">
        <f t="shared" si="271"/>
        <v>60.699225735936423</v>
      </c>
      <c r="AI215" s="4">
        <f t="shared" si="272"/>
        <v>-0.617716501044832</v>
      </c>
      <c r="AJ215" s="4">
        <f t="shared" si="272"/>
        <v>-0.74182083123562848</v>
      </c>
      <c r="AK215" s="4">
        <f t="shared" si="272"/>
        <v>-1.1888617470487262</v>
      </c>
      <c r="AL215" s="4">
        <f t="shared" si="272"/>
        <v>0.27659468646469065</v>
      </c>
      <c r="AM215" s="4">
        <f t="shared" si="272"/>
        <v>0.68941463091576338</v>
      </c>
      <c r="AN215" s="4">
        <f t="shared" si="272"/>
        <v>1.4744130611706012</v>
      </c>
      <c r="AO215" s="4">
        <f t="shared" si="272"/>
        <v>-6.6652766944798714E-2</v>
      </c>
      <c r="AP215" s="4">
        <f t="shared" si="272"/>
        <v>2.2924263367204674</v>
      </c>
      <c r="AQ215" s="4">
        <f t="shared" si="272"/>
        <v>0.82984867287146358</v>
      </c>
      <c r="AR215" s="4">
        <f t="shared" si="272"/>
        <v>1.4164112696405198</v>
      </c>
      <c r="AS215" s="4">
        <f t="shared" si="272"/>
        <v>0.47888601251664653</v>
      </c>
      <c r="AT215" s="4">
        <f t="shared" si="272"/>
        <v>0.47917836231859212</v>
      </c>
      <c r="AU215" s="4">
        <f t="shared" si="272"/>
        <v>0.35659073458173651</v>
      </c>
      <c r="AV215" s="4">
        <f t="shared" si="272"/>
        <v>0.53286743563367622</v>
      </c>
      <c r="AW215" s="4">
        <f t="shared" si="272"/>
        <v>-0.79922573593642454</v>
      </c>
      <c r="AY215" s="2">
        <f t="shared" si="263"/>
        <v>58.981716501044829</v>
      </c>
      <c r="AZ215" s="2">
        <f t="shared" si="263"/>
        <v>54.536820831235595</v>
      </c>
      <c r="BA215" s="2">
        <f t="shared" si="263"/>
        <v>52.388861747048729</v>
      </c>
      <c r="BB215" s="2">
        <f t="shared" si="263"/>
        <v>52.774405313535311</v>
      </c>
      <c r="BC215" s="2">
        <f t="shared" si="263"/>
        <v>54.848585369084233</v>
      </c>
      <c r="BD215" s="2">
        <f t="shared" si="263"/>
        <v>52.115586938829402</v>
      </c>
      <c r="BE215" s="2">
        <f t="shared" si="263"/>
        <v>50.944652766944799</v>
      </c>
      <c r="BF215" s="2">
        <f t="shared" si="263"/>
        <v>53.805573663279532</v>
      </c>
      <c r="BG215" s="2">
        <f t="shared" si="263"/>
        <v>51.463151327128536</v>
      </c>
      <c r="BH215" s="2">
        <f t="shared" si="263"/>
        <v>55.046588730359481</v>
      </c>
      <c r="BI215" s="2">
        <f t="shared" si="263"/>
        <v>56.521113987483353</v>
      </c>
      <c r="BJ215" s="2">
        <f t="shared" si="263"/>
        <v>57.520821637681408</v>
      </c>
      <c r="BK215" s="2">
        <f t="shared" si="263"/>
        <v>60.521409265416231</v>
      </c>
      <c r="BL215" s="2">
        <f t="shared" si="263"/>
        <v>57.362132539515301</v>
      </c>
      <c r="BM215" s="2">
        <f t="shared" si="263"/>
        <v>60.699225662039275</v>
      </c>
      <c r="BO215" s="2" t="str">
        <f t="shared" si="187"/>
        <v/>
      </c>
      <c r="BP215" s="2" t="str">
        <f t="shared" si="188"/>
        <v/>
      </c>
      <c r="BQ215" s="2" t="str">
        <f t="shared" si="189"/>
        <v/>
      </c>
      <c r="BR215" s="2" t="str">
        <f t="shared" si="190"/>
        <v/>
      </c>
      <c r="BS215" s="2" t="str">
        <f t="shared" si="191"/>
        <v/>
      </c>
      <c r="BT215" s="2" t="str">
        <f t="shared" si="192"/>
        <v/>
      </c>
      <c r="BU215" s="2" t="str">
        <f t="shared" si="193"/>
        <v/>
      </c>
      <c r="BV215" s="2" t="str">
        <f t="shared" si="194"/>
        <v/>
      </c>
      <c r="BW215" s="2" t="str">
        <f t="shared" si="195"/>
        <v/>
      </c>
      <c r="BX215" s="2" t="str">
        <f t="shared" si="196"/>
        <v/>
      </c>
      <c r="BY215" s="2" t="str">
        <f t="shared" si="197"/>
        <v/>
      </c>
      <c r="BZ215" s="2" t="str">
        <f t="shared" si="198"/>
        <v/>
      </c>
      <c r="CA215" s="2" t="str">
        <f t="shared" si="199"/>
        <v/>
      </c>
      <c r="CB215" s="2" t="str">
        <f t="shared" si="200"/>
        <v/>
      </c>
      <c r="CC215" s="2" t="str">
        <f t="shared" si="201"/>
        <v/>
      </c>
      <c r="CE215" s="2" t="str">
        <f t="shared" si="264"/>
        <v/>
      </c>
      <c r="CF215" s="2" t="str">
        <f t="shared" si="264"/>
        <v/>
      </c>
      <c r="CG215" s="2" t="str">
        <f t="shared" si="264"/>
        <v/>
      </c>
      <c r="CH215" s="2" t="str">
        <f t="shared" si="264"/>
        <v/>
      </c>
      <c r="CI215" s="2" t="str">
        <f t="shared" si="264"/>
        <v/>
      </c>
      <c r="CJ215" s="2" t="str">
        <f t="shared" si="264"/>
        <v/>
      </c>
      <c r="CK215" s="2" t="str">
        <f t="shared" si="264"/>
        <v/>
      </c>
      <c r="CL215" s="2" t="str">
        <f t="shared" si="264"/>
        <v/>
      </c>
      <c r="CM215" s="2" t="str">
        <f t="shared" si="264"/>
        <v/>
      </c>
      <c r="CN215" s="2" t="str">
        <f t="shared" si="264"/>
        <v/>
      </c>
      <c r="CO215" s="2" t="str">
        <f t="shared" si="264"/>
        <v/>
      </c>
      <c r="CP215" s="2" t="str">
        <f t="shared" si="264"/>
        <v/>
      </c>
      <c r="CQ215" s="2" t="str">
        <f t="shared" si="264"/>
        <v/>
      </c>
      <c r="CR215" s="2" t="str">
        <f t="shared" si="264"/>
        <v/>
      </c>
      <c r="CS215" s="2" t="str">
        <f t="shared" si="264"/>
        <v/>
      </c>
      <c r="CU215" s="2">
        <f t="shared" si="202"/>
        <v>58.363999999999997</v>
      </c>
      <c r="CV215" s="2">
        <f t="shared" si="203"/>
        <v>53.795000000000002</v>
      </c>
      <c r="CW215" s="2">
        <f t="shared" si="204"/>
        <v>51.2</v>
      </c>
      <c r="CX215" s="2">
        <f t="shared" si="205"/>
        <v>53.051000000000002</v>
      </c>
      <c r="CY215" s="2">
        <f t="shared" si="206"/>
        <v>55.537999999999997</v>
      </c>
      <c r="CZ215" s="2">
        <f t="shared" si="207"/>
        <v>53.59</v>
      </c>
      <c r="DA215" s="2">
        <f t="shared" si="208"/>
        <v>50.878</v>
      </c>
      <c r="DB215" s="2">
        <f t="shared" si="209"/>
        <v>56.097999999999999</v>
      </c>
      <c r="DC215" s="2">
        <f t="shared" si="210"/>
        <v>52.292999999999999</v>
      </c>
      <c r="DD215" s="2">
        <f t="shared" si="211"/>
        <v>56.463000000000001</v>
      </c>
      <c r="DE215" s="2">
        <f t="shared" si="212"/>
        <v>57</v>
      </c>
      <c r="DF215" s="2">
        <f t="shared" si="213"/>
        <v>58</v>
      </c>
      <c r="DG215" s="2">
        <f t="shared" si="214"/>
        <v>60.878</v>
      </c>
      <c r="DH215" s="2">
        <f t="shared" si="215"/>
        <v>57.895000000000003</v>
      </c>
      <c r="DI215" s="2">
        <f t="shared" si="216"/>
        <v>59.9</v>
      </c>
      <c r="DK215" s="2">
        <f t="shared" si="273"/>
        <v>191.29572753036436</v>
      </c>
      <c r="DL215" s="2">
        <f t="shared" si="273"/>
        <v>103.84933932346721</v>
      </c>
      <c r="DM215" s="2">
        <f t="shared" si="273"/>
        <v>125.96202053760192</v>
      </c>
      <c r="DN215" s="2">
        <f t="shared" si="273"/>
        <v>107.33605647840531</v>
      </c>
      <c r="DO215" s="2">
        <f t="shared" si="273"/>
        <v>110.45201526078384</v>
      </c>
      <c r="DP215" s="2">
        <f t="shared" si="273"/>
        <v>85.96132256115979</v>
      </c>
      <c r="DQ215" s="2">
        <f t="shared" si="273"/>
        <v>100.62130262760493</v>
      </c>
      <c r="DR215" s="2">
        <f t="shared" si="273"/>
        <v>96.661043692741345</v>
      </c>
      <c r="DS215" s="2">
        <f t="shared" si="273"/>
        <v>124.95686442577033</v>
      </c>
      <c r="DT215" s="2">
        <f t="shared" si="273"/>
        <v>98.493006638217196</v>
      </c>
      <c r="DU215" s="2">
        <f t="shared" si="273"/>
        <v>119.25538232118757</v>
      </c>
      <c r="DV215" s="2">
        <f t="shared" si="273"/>
        <v>131.1529231707317</v>
      </c>
      <c r="DW215" s="2">
        <f t="shared" si="273"/>
        <v>109.21812473572938</v>
      </c>
      <c r="DX215" s="2">
        <f t="shared" si="273"/>
        <v>81.67354178999291</v>
      </c>
      <c r="DY215" s="2">
        <f t="shared" si="273"/>
        <v>116.96857174688056</v>
      </c>
      <c r="EA215" s="2">
        <f t="shared" si="245"/>
        <v>50.207712087912064</v>
      </c>
      <c r="EB215" s="2">
        <f t="shared" si="245"/>
        <v>49.133990995436044</v>
      </c>
      <c r="EC215" s="2">
        <f t="shared" si="245"/>
        <v>48.985309641097814</v>
      </c>
      <c r="ED215" s="2">
        <f t="shared" si="245"/>
        <v>45.993986930777425</v>
      </c>
      <c r="EE215" s="2">
        <f t="shared" si="245"/>
        <v>52.115304952125996</v>
      </c>
      <c r="EF215" s="2">
        <f t="shared" si="244"/>
        <v>49.68402824858758</v>
      </c>
      <c r="EG215" s="2">
        <f t="shared" si="244"/>
        <v>47.440486081737639</v>
      </c>
      <c r="EH215" s="2">
        <f t="shared" si="244"/>
        <v>50.64701023755093</v>
      </c>
      <c r="EI215" s="2">
        <f t="shared" si="244"/>
        <v>45.8486761480466</v>
      </c>
      <c r="EJ215" s="2">
        <f t="shared" si="244"/>
        <v>48.360075443866045</v>
      </c>
      <c r="EK215" s="2">
        <f t="shared" si="244"/>
        <v>53.97094898730986</v>
      </c>
      <c r="EL215" s="2">
        <f t="shared" si="259"/>
        <v>56.70280449978155</v>
      </c>
      <c r="EM215" s="2">
        <f t="shared" si="260"/>
        <v>59.36606086479712</v>
      </c>
      <c r="EN215" s="2">
        <f t="shared" si="261"/>
        <v>57.929127045702522</v>
      </c>
      <c r="EO215" s="2">
        <f t="shared" si="262"/>
        <v>60.305784598991849</v>
      </c>
      <c r="EQ215" s="2">
        <f t="shared" si="274"/>
        <v>59.416913197795687</v>
      </c>
      <c r="ER215" s="2">
        <f t="shared" si="274"/>
        <v>54.772835837293499</v>
      </c>
      <c r="ES215" s="2">
        <f t="shared" si="274"/>
        <v>52.503601477155513</v>
      </c>
      <c r="ET215" s="2">
        <f t="shared" si="274"/>
        <v>53.016726281172765</v>
      </c>
      <c r="EU215" s="2">
        <f t="shared" si="274"/>
        <v>54.942775785253986</v>
      </c>
      <c r="EV215" s="2">
        <f t="shared" si="274"/>
        <v>52.181810372902262</v>
      </c>
      <c r="EW215" s="2">
        <f t="shared" si="274"/>
        <v>51.050470095773392</v>
      </c>
      <c r="EX215" s="2">
        <f t="shared" si="274"/>
        <v>53.906679806456083</v>
      </c>
      <c r="EY215" s="2">
        <f t="shared" si="274"/>
        <v>51.617438886495023</v>
      </c>
      <c r="EZ215" s="2">
        <f t="shared" si="274"/>
        <v>55.241427133049029</v>
      </c>
      <c r="FA215" s="2">
        <f t="shared" si="274"/>
        <v>56.594488387042084</v>
      </c>
      <c r="FB215" s="2">
        <f t="shared" si="274"/>
        <v>57.552479927952277</v>
      </c>
      <c r="FC215" s="2">
        <f t="shared" si="274"/>
        <v>60.576611979106382</v>
      </c>
      <c r="FD215" s="2">
        <f t="shared" si="274"/>
        <v>57.320358924126765</v>
      </c>
      <c r="FE215" s="2">
        <f t="shared" si="274"/>
        <v>60.728571102135334</v>
      </c>
      <c r="FG215" s="2">
        <f t="shared" si="275"/>
        <v>0.9999979370380685</v>
      </c>
      <c r="FH215" s="2">
        <f t="shared" si="275"/>
        <v>0.99999827121337637</v>
      </c>
      <c r="FI215" s="2">
        <f t="shared" si="275"/>
        <v>0.99999843559305734</v>
      </c>
      <c r="FJ215" s="2">
        <f t="shared" si="275"/>
        <v>0.99999833275902361</v>
      </c>
      <c r="FK215" s="2">
        <f t="shared" si="275"/>
        <v>0.99999854663816556</v>
      </c>
      <c r="FL215" s="2">
        <f t="shared" si="275"/>
        <v>0.99999842307818798</v>
      </c>
      <c r="FM215" s="2">
        <f t="shared" si="275"/>
        <v>0.9999982668214128</v>
      </c>
      <c r="FN215" s="2">
        <f t="shared" si="275"/>
        <v>0.99999809162769315</v>
      </c>
      <c r="FO215" s="2">
        <f t="shared" si="275"/>
        <v>0.99999745566366782</v>
      </c>
      <c r="FP215" s="2">
        <f t="shared" si="275"/>
        <v>0.99999778538873163</v>
      </c>
      <c r="FQ215" s="2">
        <f t="shared" si="275"/>
        <v>0.99999793381072377</v>
      </c>
      <c r="FR215" s="2">
        <f t="shared" si="275"/>
        <v>0.99999796293783361</v>
      </c>
      <c r="FS215" s="2">
        <f t="shared" si="275"/>
        <v>0.99999816728760305</v>
      </c>
      <c r="FT215" s="2">
        <f t="shared" si="275"/>
        <v>0.99999810348473206</v>
      </c>
      <c r="FU215" s="2">
        <f t="shared" si="275"/>
        <v>0.99999737870955152</v>
      </c>
      <c r="FW215" s="2">
        <f t="shared" si="265"/>
        <v>0.95271166838909305</v>
      </c>
      <c r="FX215" s="2">
        <f t="shared" si="265"/>
        <v>0.95812802021656163</v>
      </c>
      <c r="FY215" s="2">
        <f t="shared" si="265"/>
        <v>0.9673534321881504</v>
      </c>
      <c r="FZ215" s="2">
        <f t="shared" si="265"/>
        <v>0.96548024530687759</v>
      </c>
      <c r="GA215" s="2">
        <f t="shared" si="265"/>
        <v>0.96665741007352179</v>
      </c>
      <c r="GB215" s="2">
        <f t="shared" si="265"/>
        <v>0.97346420254820054</v>
      </c>
      <c r="GC215" s="2">
        <f t="shared" si="265"/>
        <v>0.97066205826139318</v>
      </c>
      <c r="GD215" s="2">
        <f t="shared" si="265"/>
        <v>0.96895576286350127</v>
      </c>
      <c r="GE215" s="2">
        <f t="shared" si="265"/>
        <v>0.97321976232885443</v>
      </c>
      <c r="GF215" s="2">
        <f t="shared" si="265"/>
        <v>0.97166989329286335</v>
      </c>
      <c r="GG215" s="2">
        <f t="shared" si="265"/>
        <v>0.97198087074190798</v>
      </c>
      <c r="GH215" s="2">
        <f t="shared" si="265"/>
        <v>0.96256223407638886</v>
      </c>
      <c r="GI215" s="2">
        <f t="shared" si="265"/>
        <v>0.95432321896033767</v>
      </c>
      <c r="GJ215" s="2">
        <f t="shared" si="265"/>
        <v>0.93145405900125933</v>
      </c>
      <c r="GK215" s="2">
        <f t="shared" si="265"/>
        <v>0.9302390934916388</v>
      </c>
      <c r="GM215" s="86">
        <f t="shared" si="266"/>
        <v>0</v>
      </c>
      <c r="GN215" s="86">
        <f t="shared" si="266"/>
        <v>0</v>
      </c>
      <c r="GO215" s="86">
        <f t="shared" si="266"/>
        <v>0</v>
      </c>
      <c r="GP215" s="86">
        <f t="shared" si="266"/>
        <v>0</v>
      </c>
      <c r="GQ215" s="86">
        <f t="shared" si="266"/>
        <v>0</v>
      </c>
      <c r="GR215" s="86">
        <f t="shared" si="266"/>
        <v>0</v>
      </c>
      <c r="GS215" s="86">
        <f t="shared" si="266"/>
        <v>0</v>
      </c>
      <c r="GT215" s="86">
        <f t="shared" si="266"/>
        <v>0</v>
      </c>
      <c r="GU215" s="86">
        <f t="shared" si="266"/>
        <v>0</v>
      </c>
      <c r="GV215" s="86">
        <f t="shared" si="266"/>
        <v>0</v>
      </c>
      <c r="GW215" s="86">
        <f t="shared" si="266"/>
        <v>0</v>
      </c>
      <c r="GX215" s="86">
        <f t="shared" si="266"/>
        <v>0</v>
      </c>
      <c r="GY215" s="86">
        <f t="shared" si="266"/>
        <v>8.8710363700396742E-286</v>
      </c>
      <c r="GZ215" s="86">
        <f t="shared" si="266"/>
        <v>4.5331728583740199E-284</v>
      </c>
      <c r="HA215" s="86">
        <f t="shared" si="266"/>
        <v>0</v>
      </c>
      <c r="HC215" s="86">
        <f t="shared" si="276"/>
        <v>2.640334789695422E-250</v>
      </c>
      <c r="HD215" s="86">
        <f t="shared" si="276"/>
        <v>2.0181878907775608E-240</v>
      </c>
      <c r="HE215" s="86">
        <f t="shared" si="276"/>
        <v>1.2225091035612098E-243</v>
      </c>
      <c r="HF215" s="86">
        <f t="shared" si="270"/>
        <v>0</v>
      </c>
      <c r="HG215" s="86">
        <f t="shared" si="270"/>
        <v>0</v>
      </c>
      <c r="HH215" s="86">
        <f t="shared" si="270"/>
        <v>0</v>
      </c>
      <c r="HI215" s="86">
        <f t="shared" si="246"/>
        <v>0</v>
      </c>
      <c r="HJ215" s="86">
        <f t="shared" si="246"/>
        <v>0</v>
      </c>
      <c r="HK215" s="86">
        <f t="shared" si="246"/>
        <v>0</v>
      </c>
      <c r="HL215" s="86">
        <f t="shared" si="246"/>
        <v>0</v>
      </c>
      <c r="HM215" s="86">
        <f t="shared" si="246"/>
        <v>0</v>
      </c>
      <c r="HN215" s="86">
        <f t="shared" si="246"/>
        <v>0</v>
      </c>
      <c r="HO215" s="86">
        <f t="shared" si="231"/>
        <v>5.0375212027967085E-171</v>
      </c>
      <c r="HP215" s="86">
        <f t="shared" si="231"/>
        <v>1.3255556004839277E-169</v>
      </c>
      <c r="HQ215" s="86">
        <f t="shared" si="231"/>
        <v>1.6534698054569537E-234</v>
      </c>
      <c r="HS215" s="86">
        <f t="shared" si="267"/>
        <v>2.6343445439460889E-63</v>
      </c>
      <c r="HT215" s="86">
        <f t="shared" si="267"/>
        <v>7.9998697751101565E-98</v>
      </c>
      <c r="HU215" s="86">
        <f t="shared" si="267"/>
        <v>2.5874966375928978E-106</v>
      </c>
      <c r="HV215" s="86">
        <f t="shared" si="267"/>
        <v>3.0245505593786701E-118</v>
      </c>
      <c r="HW215" s="86">
        <f t="shared" si="267"/>
        <v>8.213193534223248E-108</v>
      </c>
      <c r="HX215" s="86">
        <f t="shared" si="267"/>
        <v>5.7802317814721718E-130</v>
      </c>
      <c r="HY215" s="86">
        <f t="shared" si="267"/>
        <v>1.4849888830000164E-110</v>
      </c>
      <c r="HZ215" s="86">
        <f t="shared" si="267"/>
        <v>2.5268078250512075E-102</v>
      </c>
      <c r="IA215" s="86">
        <f t="shared" si="267"/>
        <v>1.8537094432275445E-146</v>
      </c>
      <c r="IB215" s="86">
        <f t="shared" si="267"/>
        <v>8.5733892615037447E-153</v>
      </c>
      <c r="IC215" s="86">
        <f t="shared" si="267"/>
        <v>7.2661924097231472E-146</v>
      </c>
      <c r="ID215" s="86">
        <f t="shared" si="267"/>
        <v>6.6755334807077178E-127</v>
      </c>
      <c r="IE215" s="86">
        <f t="shared" si="267"/>
        <v>2.7424416225456233E-93</v>
      </c>
      <c r="IF215" s="86">
        <f t="shared" si="267"/>
        <v>6.7460829565132156E-42</v>
      </c>
      <c r="IG215" s="86">
        <f t="shared" si="267"/>
        <v>7.7478973719150271E-43</v>
      </c>
      <c r="II215" s="86">
        <f t="shared" si="268"/>
        <v>8.3030060710651048E-5</v>
      </c>
      <c r="IJ215" s="86">
        <f t="shared" si="268"/>
        <v>4.3676113772534888E-7</v>
      </c>
      <c r="IK215" s="86">
        <f t="shared" si="268"/>
        <v>4.5173637199988143E-8</v>
      </c>
      <c r="IL215" s="86">
        <f t="shared" si="268"/>
        <v>1.1088526888200997E-8</v>
      </c>
      <c r="IM215" s="86">
        <f t="shared" si="268"/>
        <v>6.0219628404948393E-8</v>
      </c>
      <c r="IN215" s="86">
        <f t="shared" si="268"/>
        <v>4.8086237989073449E-10</v>
      </c>
      <c r="IO215" s="86">
        <f t="shared" si="268"/>
        <v>2.8969664402025983E-8</v>
      </c>
      <c r="IP215" s="86">
        <f t="shared" si="268"/>
        <v>1.0645490984811095E-7</v>
      </c>
      <c r="IQ215" s="86">
        <f t="shared" si="268"/>
        <v>6.8622267343986484E-11</v>
      </c>
      <c r="IR215" s="86">
        <f t="shared" si="268"/>
        <v>5.2177077209143532E-11</v>
      </c>
      <c r="IS215" s="86">
        <f t="shared" si="268"/>
        <v>4.5281303056110963E-11</v>
      </c>
      <c r="IT215" s="86">
        <f t="shared" si="268"/>
        <v>8.5797767752965121E-9</v>
      </c>
      <c r="IU215" s="86">
        <f t="shared" si="268"/>
        <v>1.3866146910473845E-6</v>
      </c>
      <c r="IV215" s="86">
        <f t="shared" si="268"/>
        <v>5.7766101292901003E-5</v>
      </c>
      <c r="IW215" s="86">
        <f t="shared" si="268"/>
        <v>6.5335523429800029E-5</v>
      </c>
      <c r="IY215" s="86">
        <f t="shared" si="269"/>
        <v>8.3030060710651048E-5</v>
      </c>
      <c r="IZ215" s="86">
        <f t="shared" si="269"/>
        <v>4.3676113772534888E-7</v>
      </c>
      <c r="JA215" s="86">
        <f t="shared" si="269"/>
        <v>4.5173637199988143E-8</v>
      </c>
      <c r="JB215" s="86">
        <f t="shared" si="269"/>
        <v>1.1088526888200997E-8</v>
      </c>
      <c r="JC215" s="86">
        <f t="shared" si="269"/>
        <v>6.0219628404948393E-8</v>
      </c>
      <c r="JD215" s="86">
        <f t="shared" si="269"/>
        <v>4.8086237989073449E-10</v>
      </c>
      <c r="JE215" s="86">
        <f t="shared" si="269"/>
        <v>2.8969664402025983E-8</v>
      </c>
      <c r="JF215" s="86">
        <f t="shared" si="269"/>
        <v>1.0645490984811095E-7</v>
      </c>
      <c r="JG215" s="86">
        <f t="shared" si="269"/>
        <v>6.8622267343986484E-11</v>
      </c>
      <c r="JH215" s="86">
        <f t="shared" si="269"/>
        <v>5.2177077209143532E-11</v>
      </c>
      <c r="JI215" s="86">
        <f t="shared" si="269"/>
        <v>4.5281303056110963E-11</v>
      </c>
      <c r="JJ215" s="86">
        <f t="shared" si="269"/>
        <v>8.5797767752965121E-9</v>
      </c>
      <c r="JK215" s="86">
        <f t="shared" si="269"/>
        <v>1.3866146910473845E-6</v>
      </c>
      <c r="JL215" s="86">
        <f t="shared" si="269"/>
        <v>5.7766101292901003E-5</v>
      </c>
      <c r="JM215" s="86">
        <f t="shared" si="269"/>
        <v>6.5335523429800029E-5</v>
      </c>
    </row>
    <row r="216" spans="2:273" x14ac:dyDescent="0.25">
      <c r="B216" s="2">
        <v>189</v>
      </c>
      <c r="C216" s="37">
        <v>60.182000000000002</v>
      </c>
      <c r="D216" s="37">
        <v>54.308</v>
      </c>
      <c r="E216" s="37">
        <v>52.475000000000001</v>
      </c>
      <c r="F216" s="37">
        <v>52.204999999999998</v>
      </c>
      <c r="G216" s="37">
        <v>54.281999999999996</v>
      </c>
      <c r="H216" s="37">
        <v>53</v>
      </c>
      <c r="I216" s="37">
        <v>51.585000000000001</v>
      </c>
      <c r="J216" s="37">
        <v>56.292999999999999</v>
      </c>
      <c r="K216" s="37">
        <v>52.439</v>
      </c>
      <c r="L216" s="37">
        <v>54.951000000000001</v>
      </c>
      <c r="M216" s="37">
        <v>57.073</v>
      </c>
      <c r="N216" s="37">
        <v>59.439</v>
      </c>
      <c r="O216" s="37">
        <v>58.658999999999999</v>
      </c>
      <c r="P216" s="37">
        <v>55.262999999999998</v>
      </c>
      <c r="Q216" s="37">
        <v>62.325000000000003</v>
      </c>
      <c r="S216" s="4">
        <f t="shared" si="271"/>
        <v>58.792034948928958</v>
      </c>
      <c r="T216" s="4">
        <f t="shared" si="271"/>
        <v>54.43259608072136</v>
      </c>
      <c r="U216" s="4">
        <f t="shared" si="271"/>
        <v>52.300149496620918</v>
      </c>
      <c r="V216" s="4">
        <f t="shared" si="271"/>
        <v>52.662763341623119</v>
      </c>
      <c r="W216" s="4">
        <f t="shared" si="271"/>
        <v>54.780126878388259</v>
      </c>
      <c r="X216" s="4">
        <f t="shared" si="271"/>
        <v>52.007465105937023</v>
      </c>
      <c r="Y216" s="4">
        <f t="shared" si="271"/>
        <v>50.833158999413612</v>
      </c>
      <c r="Z216" s="4">
        <f t="shared" si="271"/>
        <v>53.725757362857593</v>
      </c>
      <c r="AA216" s="4">
        <f t="shared" si="271"/>
        <v>51.345457730865704</v>
      </c>
      <c r="AB216" s="4">
        <f t="shared" si="271"/>
        <v>54.999840482830649</v>
      </c>
      <c r="AC216" s="4">
        <f t="shared" si="271"/>
        <v>56.434621537704928</v>
      </c>
      <c r="AD216" s="4">
        <f t="shared" si="271"/>
        <v>57.434482890997614</v>
      </c>
      <c r="AE216" s="4">
        <f t="shared" si="271"/>
        <v>60.456661949613512</v>
      </c>
      <c r="AF216" s="4">
        <f t="shared" si="271"/>
        <v>57.266011702336378</v>
      </c>
      <c r="AG216" s="4">
        <f t="shared" si="271"/>
        <v>60.475134300968143</v>
      </c>
      <c r="AI216" s="4">
        <f t="shared" si="272"/>
        <v>1.3899650510710444</v>
      </c>
      <c r="AJ216" s="4">
        <f t="shared" si="272"/>
        <v>-0.12459608072136064</v>
      </c>
      <c r="AK216" s="4">
        <f t="shared" si="272"/>
        <v>0.17485050337908348</v>
      </c>
      <c r="AL216" s="4">
        <f t="shared" si="272"/>
        <v>-0.45776334162312082</v>
      </c>
      <c r="AM216" s="4">
        <f t="shared" si="272"/>
        <v>-0.49812687838826264</v>
      </c>
      <c r="AN216" s="4">
        <f t="shared" si="272"/>
        <v>0.99253489406297746</v>
      </c>
      <c r="AO216" s="4">
        <f t="shared" si="272"/>
        <v>0.75184100058638847</v>
      </c>
      <c r="AP216" s="4">
        <f t="shared" si="272"/>
        <v>2.5672426371424066</v>
      </c>
      <c r="AQ216" s="4">
        <f t="shared" si="272"/>
        <v>1.0935422691342964</v>
      </c>
      <c r="AR216" s="4">
        <f t="shared" si="272"/>
        <v>-4.8840482830648568E-2</v>
      </c>
      <c r="AS216" s="4">
        <f t="shared" si="272"/>
        <v>0.63837846229507278</v>
      </c>
      <c r="AT216" s="4">
        <f t="shared" si="272"/>
        <v>2.0045171090023857</v>
      </c>
      <c r="AU216" s="4">
        <f t="shared" si="272"/>
        <v>-1.7976619496135129</v>
      </c>
      <c r="AV216" s="4">
        <f t="shared" si="272"/>
        <v>-2.00301170233638</v>
      </c>
      <c r="AW216" s="4">
        <f t="shared" si="272"/>
        <v>1.8498656990318594</v>
      </c>
      <c r="AY216" s="2">
        <f t="shared" si="263"/>
        <v>58.792034948928958</v>
      </c>
      <c r="AZ216" s="2">
        <f t="shared" si="263"/>
        <v>54.432596080721353</v>
      </c>
      <c r="BA216" s="2">
        <f t="shared" si="263"/>
        <v>52.300149496620918</v>
      </c>
      <c r="BB216" s="2">
        <f t="shared" si="263"/>
        <v>52.662763341623119</v>
      </c>
      <c r="BC216" s="2">
        <f t="shared" si="263"/>
        <v>54.780126878388259</v>
      </c>
      <c r="BD216" s="2">
        <f t="shared" si="263"/>
        <v>52.007465105937023</v>
      </c>
      <c r="BE216" s="2">
        <f t="shared" si="263"/>
        <v>50.833158999413612</v>
      </c>
      <c r="BF216" s="2">
        <f t="shared" si="263"/>
        <v>53.725757362857593</v>
      </c>
      <c r="BG216" s="2">
        <f t="shared" si="263"/>
        <v>51.345457730865704</v>
      </c>
      <c r="BH216" s="2">
        <f t="shared" si="263"/>
        <v>54.999840482830649</v>
      </c>
      <c r="BI216" s="2">
        <f t="shared" si="263"/>
        <v>56.434621537704928</v>
      </c>
      <c r="BJ216" s="2">
        <f t="shared" si="263"/>
        <v>57.434482890997614</v>
      </c>
      <c r="BK216" s="2">
        <f t="shared" si="263"/>
        <v>60.456661949613128</v>
      </c>
      <c r="BL216" s="2">
        <f t="shared" si="263"/>
        <v>57.266011696001328</v>
      </c>
      <c r="BM216" s="2">
        <f t="shared" si="263"/>
        <v>60.475134281954084</v>
      </c>
      <c r="BO216" s="2" t="str">
        <f t="shared" si="187"/>
        <v/>
      </c>
      <c r="BP216" s="2" t="str">
        <f t="shared" si="188"/>
        <v/>
      </c>
      <c r="BQ216" s="2" t="str">
        <f t="shared" si="189"/>
        <v/>
      </c>
      <c r="BR216" s="2" t="str">
        <f t="shared" si="190"/>
        <v/>
      </c>
      <c r="BS216" s="2" t="str">
        <f t="shared" si="191"/>
        <v/>
      </c>
      <c r="BT216" s="2" t="str">
        <f t="shared" si="192"/>
        <v/>
      </c>
      <c r="BU216" s="2" t="str">
        <f t="shared" si="193"/>
        <v/>
      </c>
      <c r="BV216" s="2" t="str">
        <f t="shared" si="194"/>
        <v/>
      </c>
      <c r="BW216" s="2" t="str">
        <f t="shared" si="195"/>
        <v/>
      </c>
      <c r="BX216" s="2" t="str">
        <f t="shared" si="196"/>
        <v/>
      </c>
      <c r="BY216" s="2" t="str">
        <f t="shared" si="197"/>
        <v/>
      </c>
      <c r="BZ216" s="2" t="str">
        <f t="shared" si="198"/>
        <v/>
      </c>
      <c r="CA216" s="2" t="str">
        <f t="shared" si="199"/>
        <v/>
      </c>
      <c r="CB216" s="2" t="str">
        <f t="shared" si="200"/>
        <v/>
      </c>
      <c r="CC216" s="2" t="str">
        <f t="shared" si="201"/>
        <v/>
      </c>
      <c r="CE216" s="2" t="str">
        <f t="shared" si="264"/>
        <v/>
      </c>
      <c r="CF216" s="2" t="str">
        <f t="shared" si="264"/>
        <v/>
      </c>
      <c r="CG216" s="2" t="str">
        <f t="shared" si="264"/>
        <v/>
      </c>
      <c r="CH216" s="2" t="str">
        <f t="shared" si="264"/>
        <v/>
      </c>
      <c r="CI216" s="2" t="str">
        <f t="shared" si="264"/>
        <v/>
      </c>
      <c r="CJ216" s="2" t="str">
        <f t="shared" si="264"/>
        <v/>
      </c>
      <c r="CK216" s="2" t="str">
        <f t="shared" si="264"/>
        <v/>
      </c>
      <c r="CL216" s="2" t="str">
        <f t="shared" si="264"/>
        <v/>
      </c>
      <c r="CM216" s="2" t="str">
        <f t="shared" si="264"/>
        <v/>
      </c>
      <c r="CN216" s="2" t="str">
        <f t="shared" si="264"/>
        <v/>
      </c>
      <c r="CO216" s="2" t="str">
        <f t="shared" si="264"/>
        <v/>
      </c>
      <c r="CP216" s="2" t="str">
        <f t="shared" si="264"/>
        <v/>
      </c>
      <c r="CQ216" s="2" t="str">
        <f t="shared" si="264"/>
        <v/>
      </c>
      <c r="CR216" s="2" t="str">
        <f t="shared" si="264"/>
        <v/>
      </c>
      <c r="CS216" s="2" t="str">
        <f t="shared" si="264"/>
        <v/>
      </c>
      <c r="CU216" s="2">
        <f t="shared" si="202"/>
        <v>60.182000000000002</v>
      </c>
      <c r="CV216" s="2">
        <f t="shared" si="203"/>
        <v>54.308</v>
      </c>
      <c r="CW216" s="2">
        <f t="shared" si="204"/>
        <v>52.475000000000001</v>
      </c>
      <c r="CX216" s="2">
        <f t="shared" si="205"/>
        <v>52.204999999999998</v>
      </c>
      <c r="CY216" s="2">
        <f t="shared" si="206"/>
        <v>54.281999999999996</v>
      </c>
      <c r="CZ216" s="2">
        <f t="shared" si="207"/>
        <v>53</v>
      </c>
      <c r="DA216" s="2">
        <f t="shared" si="208"/>
        <v>51.585000000000001</v>
      </c>
      <c r="DB216" s="2">
        <f t="shared" si="209"/>
        <v>56.292999999999999</v>
      </c>
      <c r="DC216" s="2">
        <f t="shared" si="210"/>
        <v>52.439</v>
      </c>
      <c r="DD216" s="2">
        <f t="shared" si="211"/>
        <v>54.951000000000001</v>
      </c>
      <c r="DE216" s="2">
        <f t="shared" si="212"/>
        <v>57.073</v>
      </c>
      <c r="DF216" s="2">
        <f t="shared" si="213"/>
        <v>59.439</v>
      </c>
      <c r="DG216" s="2">
        <f t="shared" si="214"/>
        <v>58.658999999999999</v>
      </c>
      <c r="DH216" s="2">
        <f t="shared" si="215"/>
        <v>55.262999999999998</v>
      </c>
      <c r="DI216" s="2">
        <f t="shared" si="216"/>
        <v>62.325000000000003</v>
      </c>
      <c r="DK216" s="2">
        <f t="shared" si="273"/>
        <v>191.91907105263158</v>
      </c>
      <c r="DL216" s="2">
        <f t="shared" si="273"/>
        <v>104.01053382663845</v>
      </c>
      <c r="DM216" s="2">
        <f t="shared" si="273"/>
        <v>126.25332980972513</v>
      </c>
      <c r="DN216" s="2">
        <f t="shared" si="273"/>
        <v>107.51462790697674</v>
      </c>
      <c r="DO216" s="2">
        <f t="shared" si="273"/>
        <v>110.65339772573805</v>
      </c>
      <c r="DP216" s="2">
        <f t="shared" si="273"/>
        <v>86.009909090909105</v>
      </c>
      <c r="DQ216" s="2">
        <f t="shared" si="273"/>
        <v>100.75309528843248</v>
      </c>
      <c r="DR216" s="2">
        <f t="shared" si="273"/>
        <v>96.749412262156426</v>
      </c>
      <c r="DS216" s="2">
        <f t="shared" si="273"/>
        <v>125.24630588235297</v>
      </c>
      <c r="DT216" s="2">
        <f t="shared" si="273"/>
        <v>98.612617828354701</v>
      </c>
      <c r="DU216" s="2">
        <f t="shared" si="273"/>
        <v>119.51222260458839</v>
      </c>
      <c r="DV216" s="2">
        <f t="shared" si="273"/>
        <v>131.48498592870544</v>
      </c>
      <c r="DW216" s="2">
        <f t="shared" si="273"/>
        <v>109.37954016913318</v>
      </c>
      <c r="DX216" s="2">
        <f t="shared" si="273"/>
        <v>81.707848414376286</v>
      </c>
      <c r="DY216" s="2">
        <f t="shared" si="273"/>
        <v>117.16833778966131</v>
      </c>
      <c r="EA216" s="2">
        <f t="shared" si="245"/>
        <v>49.877509890109863</v>
      </c>
      <c r="EB216" s="2">
        <f t="shared" si="245"/>
        <v>48.940947452818556</v>
      </c>
      <c r="EC216" s="2">
        <f t="shared" si="245"/>
        <v>48.844252873563214</v>
      </c>
      <c r="ED216" s="2">
        <f t="shared" si="245"/>
        <v>45.777426470713529</v>
      </c>
      <c r="EE216" s="2">
        <f t="shared" si="245"/>
        <v>52.005884834757524</v>
      </c>
      <c r="EF216" s="2">
        <f t="shared" si="244"/>
        <v>49.539328006456827</v>
      </c>
      <c r="EG216" s="2">
        <f t="shared" si="244"/>
        <v>47.276267333523862</v>
      </c>
      <c r="EH216" s="2">
        <f t="shared" si="244"/>
        <v>50.52006096146836</v>
      </c>
      <c r="EI216" s="2">
        <f t="shared" si="244"/>
        <v>45.648907333790262</v>
      </c>
      <c r="EJ216" s="2">
        <f t="shared" si="244"/>
        <v>48.21593494596646</v>
      </c>
      <c r="EK216" s="2">
        <f t="shared" si="244"/>
        <v>53.846117428835555</v>
      </c>
      <c r="EL216" s="2">
        <f t="shared" si="259"/>
        <v>56.602600917431182</v>
      </c>
      <c r="EM216" s="2">
        <f t="shared" si="260"/>
        <v>59.280221604261314</v>
      </c>
      <c r="EN216" s="2">
        <f t="shared" si="261"/>
        <v>57.843410898290713</v>
      </c>
      <c r="EO216" s="2">
        <f t="shared" si="262"/>
        <v>60.073996967337408</v>
      </c>
      <c r="EQ216" s="2">
        <f t="shared" si="274"/>
        <v>59.195299443800955</v>
      </c>
      <c r="ER216" s="2">
        <f t="shared" si="274"/>
        <v>54.651384088106937</v>
      </c>
      <c r="ES216" s="2">
        <f t="shared" si="274"/>
        <v>52.406404168336024</v>
      </c>
      <c r="ET216" s="2">
        <f t="shared" si="274"/>
        <v>52.887183546940406</v>
      </c>
      <c r="EU216" s="2">
        <f t="shared" si="274"/>
        <v>54.86731792655479</v>
      </c>
      <c r="EV216" s="2">
        <f t="shared" si="274"/>
        <v>52.068770798226907</v>
      </c>
      <c r="EW216" s="2">
        <f t="shared" si="274"/>
        <v>50.931118669154429</v>
      </c>
      <c r="EX216" s="2">
        <f t="shared" si="274"/>
        <v>53.819344316909337</v>
      </c>
      <c r="EY216" s="2">
        <f t="shared" si="274"/>
        <v>51.488228693054481</v>
      </c>
      <c r="EZ216" s="2">
        <f t="shared" si="274"/>
        <v>55.180124657156838</v>
      </c>
      <c r="FA216" s="2">
        <f t="shared" si="274"/>
        <v>56.502547309182134</v>
      </c>
      <c r="FB216" s="2">
        <f t="shared" si="274"/>
        <v>57.463847044917259</v>
      </c>
      <c r="FC216" s="2">
        <f t="shared" si="274"/>
        <v>60.507928039231132</v>
      </c>
      <c r="FD216" s="2">
        <f t="shared" si="274"/>
        <v>57.227215438042734</v>
      </c>
      <c r="FE216" s="2">
        <f t="shared" si="274"/>
        <v>60.502423809813983</v>
      </c>
      <c r="FG216" s="2">
        <f t="shared" si="275"/>
        <v>0.99999811855601584</v>
      </c>
      <c r="FH216" s="2">
        <f t="shared" si="275"/>
        <v>0.99999842332762046</v>
      </c>
      <c r="FI216" s="2">
        <f t="shared" si="275"/>
        <v>0.99999857324371477</v>
      </c>
      <c r="FJ216" s="2">
        <f t="shared" si="275"/>
        <v>0.99999847945793463</v>
      </c>
      <c r="FK216" s="2">
        <f t="shared" si="275"/>
        <v>0.999998674518084</v>
      </c>
      <c r="FL216" s="2">
        <f t="shared" si="275"/>
        <v>0.99999856183001512</v>
      </c>
      <c r="FM216" s="2">
        <f t="shared" si="275"/>
        <v>0.99999841932210087</v>
      </c>
      <c r="FN216" s="2">
        <f t="shared" si="275"/>
        <v>0.99999825954347843</v>
      </c>
      <c r="FO216" s="2">
        <f t="shared" si="275"/>
        <v>0.99999767953716656</v>
      </c>
      <c r="FP216" s="2">
        <f t="shared" si="275"/>
        <v>0.99999798025012465</v>
      </c>
      <c r="FQ216" s="2">
        <f t="shared" si="275"/>
        <v>0.99999811561264129</v>
      </c>
      <c r="FR216" s="2">
        <f t="shared" si="275"/>
        <v>0.99999814217689087</v>
      </c>
      <c r="FS216" s="2">
        <f t="shared" si="275"/>
        <v>0.999998328546159</v>
      </c>
      <c r="FT216" s="2">
        <f t="shared" si="275"/>
        <v>0.99999827035722999</v>
      </c>
      <c r="FU216" s="2">
        <f t="shared" si="275"/>
        <v>0.9999976093541465</v>
      </c>
      <c r="FW216" s="2">
        <f t="shared" si="265"/>
        <v>0.95669233182531999</v>
      </c>
      <c r="FX216" s="2">
        <f t="shared" si="265"/>
        <v>0.96167108610770591</v>
      </c>
      <c r="FY216" s="2">
        <f t="shared" si="265"/>
        <v>0.97014020270328327</v>
      </c>
      <c r="FZ216" s="2">
        <f t="shared" si="265"/>
        <v>0.96842169473275252</v>
      </c>
      <c r="GA216" s="2">
        <f t="shared" si="265"/>
        <v>0.96950172113600774</v>
      </c>
      <c r="GB216" s="2">
        <f t="shared" si="265"/>
        <v>0.97574242699436731</v>
      </c>
      <c r="GC216" s="2">
        <f t="shared" si="265"/>
        <v>0.9731742305288692</v>
      </c>
      <c r="GD216" s="2">
        <f t="shared" si="265"/>
        <v>0.97160976971764756</v>
      </c>
      <c r="GE216" s="2">
        <f t="shared" si="265"/>
        <v>0.97551844534691556</v>
      </c>
      <c r="GF216" s="2">
        <f t="shared" si="265"/>
        <v>0.9740980687630737</v>
      </c>
      <c r="GG216" s="2">
        <f t="shared" si="265"/>
        <v>0.97438309501065468</v>
      </c>
      <c r="GH216" s="2">
        <f t="shared" si="265"/>
        <v>0.96574350675909781</v>
      </c>
      <c r="GI216" s="2">
        <f t="shared" si="265"/>
        <v>0.9581741800370106</v>
      </c>
      <c r="GJ216" s="2">
        <f t="shared" si="265"/>
        <v>0.93710602640404439</v>
      </c>
      <c r="GK216" s="2">
        <f t="shared" si="265"/>
        <v>0.93598435604429064</v>
      </c>
      <c r="GM216" s="86">
        <f t="shared" si="266"/>
        <v>0</v>
      </c>
      <c r="GN216" s="86">
        <f t="shared" si="266"/>
        <v>0</v>
      </c>
      <c r="GO216" s="86">
        <f t="shared" si="266"/>
        <v>0</v>
      </c>
      <c r="GP216" s="86">
        <f t="shared" si="266"/>
        <v>0</v>
      </c>
      <c r="GQ216" s="86">
        <f t="shared" si="266"/>
        <v>0</v>
      </c>
      <c r="GR216" s="86">
        <f t="shared" si="266"/>
        <v>0</v>
      </c>
      <c r="GS216" s="86">
        <f t="shared" si="266"/>
        <v>0</v>
      </c>
      <c r="GT216" s="86">
        <f t="shared" si="266"/>
        <v>0</v>
      </c>
      <c r="GU216" s="86">
        <f t="shared" si="266"/>
        <v>0</v>
      </c>
      <c r="GV216" s="86">
        <f t="shared" si="266"/>
        <v>0</v>
      </c>
      <c r="GW216" s="86">
        <f t="shared" si="266"/>
        <v>0</v>
      </c>
      <c r="GX216" s="86">
        <f t="shared" si="266"/>
        <v>0</v>
      </c>
      <c r="GY216" s="86">
        <f t="shared" si="266"/>
        <v>2.1099937687076953E-290</v>
      </c>
      <c r="GZ216" s="86">
        <f t="shared" si="266"/>
        <v>1.1132142622469717E-288</v>
      </c>
      <c r="HA216" s="86">
        <f t="shared" si="266"/>
        <v>0</v>
      </c>
      <c r="HC216" s="86">
        <f t="shared" si="276"/>
        <v>2.7849732089920517E-255</v>
      </c>
      <c r="HD216" s="86">
        <f t="shared" si="276"/>
        <v>3.5388409574024729E-245</v>
      </c>
      <c r="HE216" s="86">
        <f t="shared" si="276"/>
        <v>1.9923382245235672E-248</v>
      </c>
      <c r="HF216" s="86">
        <f t="shared" si="270"/>
        <v>0</v>
      </c>
      <c r="HG216" s="86">
        <f t="shared" si="270"/>
        <v>0</v>
      </c>
      <c r="HH216" s="86">
        <f t="shared" si="270"/>
        <v>0</v>
      </c>
      <c r="HI216" s="86">
        <f t="shared" si="246"/>
        <v>0</v>
      </c>
      <c r="HJ216" s="86">
        <f t="shared" si="246"/>
        <v>0</v>
      </c>
      <c r="HK216" s="86">
        <f t="shared" si="246"/>
        <v>0</v>
      </c>
      <c r="HL216" s="86">
        <f t="shared" si="246"/>
        <v>0</v>
      </c>
      <c r="HM216" s="86">
        <f t="shared" si="246"/>
        <v>0</v>
      </c>
      <c r="HN216" s="86">
        <f t="shared" si="246"/>
        <v>0</v>
      </c>
      <c r="HO216" s="86">
        <f t="shared" si="231"/>
        <v>2.1232606824839217E-174</v>
      </c>
      <c r="HP216" s="86">
        <f t="shared" si="231"/>
        <v>5.7715470009069689E-173</v>
      </c>
      <c r="HQ216" s="86">
        <f t="shared" si="231"/>
        <v>3.8205603784271354E-239</v>
      </c>
      <c r="HS216" s="86">
        <f t="shared" si="267"/>
        <v>2.1923614421511555E-65</v>
      </c>
      <c r="HT216" s="86">
        <f t="shared" si="267"/>
        <v>5.0857622008843739E-101</v>
      </c>
      <c r="HU216" s="86">
        <f t="shared" si="267"/>
        <v>1.2004762925943267E-109</v>
      </c>
      <c r="HV216" s="86">
        <f t="shared" si="267"/>
        <v>5.5168814714004549E-122</v>
      </c>
      <c r="HW216" s="86">
        <f t="shared" si="267"/>
        <v>3.6929159023391312E-111</v>
      </c>
      <c r="HX216" s="86">
        <f t="shared" si="267"/>
        <v>6.4752568857999248E-134</v>
      </c>
      <c r="HY216" s="86">
        <f t="shared" si="267"/>
        <v>6.7988417957211483E-114</v>
      </c>
      <c r="HZ216" s="86">
        <f t="shared" si="267"/>
        <v>1.8782696046046858E-105</v>
      </c>
      <c r="IA216" s="86">
        <f t="shared" si="267"/>
        <v>7.2261017137580754E-151</v>
      </c>
      <c r="IB216" s="86">
        <f t="shared" si="267"/>
        <v>2.1190682818490419E-157</v>
      </c>
      <c r="IC216" s="86">
        <f t="shared" si="267"/>
        <v>2.2923736109814301E-150</v>
      </c>
      <c r="ID216" s="86">
        <f t="shared" si="267"/>
        <v>6.5870618084882776E-131</v>
      </c>
      <c r="IE216" s="86">
        <f t="shared" si="267"/>
        <v>2.3296817677917608E-96</v>
      </c>
      <c r="IF216" s="86">
        <f t="shared" si="267"/>
        <v>2.6461684641705485E-43</v>
      </c>
      <c r="IG216" s="86">
        <f t="shared" si="267"/>
        <v>2.7703919758034546E-44</v>
      </c>
      <c r="II216" s="86">
        <f t="shared" si="268"/>
        <v>4.9881370188469253E-5</v>
      </c>
      <c r="IJ216" s="86">
        <f t="shared" si="268"/>
        <v>1.9838582564583246E-7</v>
      </c>
      <c r="IK216" s="86">
        <f t="shared" si="268"/>
        <v>1.9320282004837601E-8</v>
      </c>
      <c r="IL216" s="86">
        <f t="shared" si="268"/>
        <v>4.3279403380715576E-9</v>
      </c>
      <c r="IM216" s="86">
        <f t="shared" si="268"/>
        <v>2.601164323224587E-8</v>
      </c>
      <c r="IN216" s="86">
        <f t="shared" si="268"/>
        <v>1.7208283110373677E-10</v>
      </c>
      <c r="IO216" s="86">
        <f t="shared" si="268"/>
        <v>1.2440640048193117E-8</v>
      </c>
      <c r="IP216" s="86">
        <f t="shared" si="268"/>
        <v>4.8254014686440425E-8</v>
      </c>
      <c r="IQ216" s="86">
        <f t="shared" si="268"/>
        <v>2.2185048594664017E-11</v>
      </c>
      <c r="IR216" s="86">
        <f t="shared" si="268"/>
        <v>1.632305983392111E-11</v>
      </c>
      <c r="IS216" s="86">
        <f t="shared" si="268"/>
        <v>1.4115797012645712E-11</v>
      </c>
      <c r="IT216" s="86">
        <f t="shared" si="268"/>
        <v>3.2204137824425406E-9</v>
      </c>
      <c r="IU216" s="86">
        <f t="shared" si="268"/>
        <v>6.586029434963862E-7</v>
      </c>
      <c r="IV216" s="86">
        <f t="shared" si="268"/>
        <v>3.1310635233131908E-5</v>
      </c>
      <c r="IW216" s="86">
        <f t="shared" si="268"/>
        <v>3.555336308834926E-5</v>
      </c>
      <c r="IY216" s="86">
        <f t="shared" si="269"/>
        <v>4.9881370188469253E-5</v>
      </c>
      <c r="IZ216" s="86">
        <f t="shared" si="269"/>
        <v>1.9838582564583246E-7</v>
      </c>
      <c r="JA216" s="86">
        <f t="shared" si="269"/>
        <v>1.9320282004837601E-8</v>
      </c>
      <c r="JB216" s="86">
        <f t="shared" si="269"/>
        <v>4.3279403380715576E-9</v>
      </c>
      <c r="JC216" s="86">
        <f t="shared" si="269"/>
        <v>2.601164323224587E-8</v>
      </c>
      <c r="JD216" s="86">
        <f t="shared" si="269"/>
        <v>1.7208283110373677E-10</v>
      </c>
      <c r="JE216" s="86">
        <f t="shared" si="269"/>
        <v>1.2440640048193117E-8</v>
      </c>
      <c r="JF216" s="86">
        <f t="shared" si="269"/>
        <v>4.8254014686440425E-8</v>
      </c>
      <c r="JG216" s="86">
        <f t="shared" si="269"/>
        <v>2.2185048594664017E-11</v>
      </c>
      <c r="JH216" s="86">
        <f t="shared" si="269"/>
        <v>1.632305983392111E-11</v>
      </c>
      <c r="JI216" s="86">
        <f t="shared" si="269"/>
        <v>1.4115797012645712E-11</v>
      </c>
      <c r="JJ216" s="86">
        <f t="shared" si="269"/>
        <v>3.2204137824425406E-9</v>
      </c>
      <c r="JK216" s="86">
        <f t="shared" si="269"/>
        <v>6.586029434963862E-7</v>
      </c>
      <c r="JL216" s="86">
        <f t="shared" si="269"/>
        <v>3.1310635233131908E-5</v>
      </c>
      <c r="JM216" s="86">
        <f t="shared" si="269"/>
        <v>3.555336308834926E-5</v>
      </c>
    </row>
    <row r="217" spans="2:273" x14ac:dyDescent="0.25">
      <c r="B217" s="2">
        <v>190</v>
      </c>
      <c r="C217" s="37">
        <v>59.182000000000002</v>
      </c>
      <c r="D217" s="37">
        <v>54.487000000000002</v>
      </c>
      <c r="E217" s="37">
        <v>52.975000000000001</v>
      </c>
      <c r="F217" s="37">
        <v>54.718000000000004</v>
      </c>
      <c r="G217" s="37">
        <v>54.537999999999997</v>
      </c>
      <c r="H217" s="37">
        <v>52.692</v>
      </c>
      <c r="I217" s="37">
        <v>50.658999999999999</v>
      </c>
      <c r="J217" s="37">
        <v>55.78</v>
      </c>
      <c r="K217" s="37">
        <v>52.731999999999999</v>
      </c>
      <c r="L217" s="37">
        <v>54.292999999999999</v>
      </c>
      <c r="M217" s="37">
        <v>59</v>
      </c>
      <c r="N217" s="37">
        <v>59.561</v>
      </c>
      <c r="O217" s="37">
        <v>59.341000000000001</v>
      </c>
      <c r="P217" s="37">
        <v>56.420999999999999</v>
      </c>
      <c r="Q217" s="37">
        <v>60.424999999999997</v>
      </c>
      <c r="S217" s="4">
        <f t="shared" si="271"/>
        <v>58.600192641392262</v>
      </c>
      <c r="T217" s="4">
        <f t="shared" si="271"/>
        <v>54.327209265545356</v>
      </c>
      <c r="U217" s="4">
        <f t="shared" si="271"/>
        <v>52.21084892318018</v>
      </c>
      <c r="V217" s="4">
        <f t="shared" si="271"/>
        <v>52.549884110021644</v>
      </c>
      <c r="W217" s="4">
        <f t="shared" si="271"/>
        <v>54.711179912546093</v>
      </c>
      <c r="X217" s="4">
        <f t="shared" si="271"/>
        <v>51.898998393489613</v>
      </c>
      <c r="Y217" s="4">
        <f t="shared" si="271"/>
        <v>50.721115536847975</v>
      </c>
      <c r="Z217" s="4">
        <f t="shared" si="271"/>
        <v>53.645414665444648</v>
      </c>
      <c r="AA217" s="4">
        <f t="shared" si="271"/>
        <v>51.226950622278956</v>
      </c>
      <c r="AB217" s="4">
        <f t="shared" si="271"/>
        <v>54.952064407942544</v>
      </c>
      <c r="AC217" s="4">
        <f t="shared" si="271"/>
        <v>56.347747490492864</v>
      </c>
      <c r="AD217" s="4">
        <f t="shared" si="271"/>
        <v>57.34799053035858</v>
      </c>
      <c r="AE217" s="4">
        <f t="shared" si="271"/>
        <v>60.391659442439192</v>
      </c>
      <c r="AF217" s="4">
        <f t="shared" si="271"/>
        <v>57.170079840499987</v>
      </c>
      <c r="AG217" s="4">
        <f t="shared" si="271"/>
        <v>60.250916265435144</v>
      </c>
      <c r="AI217" s="4">
        <f t="shared" si="272"/>
        <v>0.58180735860774035</v>
      </c>
      <c r="AJ217" s="4">
        <f t="shared" si="272"/>
        <v>0.15979073445464564</v>
      </c>
      <c r="AK217" s="4">
        <f t="shared" si="272"/>
        <v>0.76415107681982164</v>
      </c>
      <c r="AL217" s="4">
        <f t="shared" si="272"/>
        <v>2.1681158899783597</v>
      </c>
      <c r="AM217" s="4">
        <f t="shared" si="272"/>
        <v>-0.17317991254609666</v>
      </c>
      <c r="AN217" s="4">
        <f t="shared" si="272"/>
        <v>0.79300160651038709</v>
      </c>
      <c r="AO217" s="4">
        <f t="shared" si="272"/>
        <v>-6.2115536847976216E-2</v>
      </c>
      <c r="AP217" s="4">
        <f t="shared" si="272"/>
        <v>2.1345853345553536</v>
      </c>
      <c r="AQ217" s="4">
        <f t="shared" si="272"/>
        <v>1.5050493777210434</v>
      </c>
      <c r="AR217" s="4">
        <f t="shared" si="272"/>
        <v>-0.65906440794254451</v>
      </c>
      <c r="AS217" s="4">
        <f t="shared" si="272"/>
        <v>2.6522525095071359</v>
      </c>
      <c r="AT217" s="4">
        <f t="shared" si="272"/>
        <v>2.2130094696414204</v>
      </c>
      <c r="AU217" s="4">
        <f t="shared" si="272"/>
        <v>-1.0506594424391906</v>
      </c>
      <c r="AV217" s="4">
        <f t="shared" si="272"/>
        <v>-0.74907984049998788</v>
      </c>
      <c r="AW217" s="4">
        <f t="shared" si="272"/>
        <v>0.17408373456485293</v>
      </c>
      <c r="AY217" s="2">
        <f t="shared" si="263"/>
        <v>58.600192641392262</v>
      </c>
      <c r="AZ217" s="2">
        <f t="shared" si="263"/>
        <v>54.327209265545356</v>
      </c>
      <c r="BA217" s="2">
        <f t="shared" si="263"/>
        <v>52.21084892318018</v>
      </c>
      <c r="BB217" s="2">
        <f t="shared" si="263"/>
        <v>52.549884110021644</v>
      </c>
      <c r="BC217" s="2">
        <f t="shared" si="263"/>
        <v>54.711179912546093</v>
      </c>
      <c r="BD217" s="2">
        <f t="shared" si="263"/>
        <v>51.898998393489613</v>
      </c>
      <c r="BE217" s="2">
        <f t="shared" si="263"/>
        <v>50.721115536847975</v>
      </c>
      <c r="BF217" s="2">
        <f t="shared" si="263"/>
        <v>53.645414665444648</v>
      </c>
      <c r="BG217" s="2">
        <f t="shared" si="263"/>
        <v>51.226950622278956</v>
      </c>
      <c r="BH217" s="2">
        <f t="shared" si="263"/>
        <v>54.952064407942544</v>
      </c>
      <c r="BI217" s="2">
        <f t="shared" si="263"/>
        <v>56.347747490492864</v>
      </c>
      <c r="BJ217" s="2">
        <f t="shared" si="263"/>
        <v>57.34799053035858</v>
      </c>
      <c r="BK217" s="2">
        <f t="shared" si="263"/>
        <v>60.391659442439121</v>
      </c>
      <c r="BL217" s="2">
        <f t="shared" si="263"/>
        <v>57.170079838956781</v>
      </c>
      <c r="BM217" s="2">
        <f t="shared" si="263"/>
        <v>60.250916260760015</v>
      </c>
      <c r="BO217" s="2" t="str">
        <f t="shared" si="187"/>
        <v/>
      </c>
      <c r="BP217" s="2" t="str">
        <f t="shared" si="188"/>
        <v/>
      </c>
      <c r="BQ217" s="2" t="str">
        <f t="shared" si="189"/>
        <v/>
      </c>
      <c r="BR217" s="2" t="str">
        <f t="shared" si="190"/>
        <v/>
      </c>
      <c r="BS217" s="2" t="str">
        <f t="shared" si="191"/>
        <v/>
      </c>
      <c r="BT217" s="2" t="str">
        <f t="shared" si="192"/>
        <v/>
      </c>
      <c r="BU217" s="2" t="str">
        <f t="shared" si="193"/>
        <v/>
      </c>
      <c r="BV217" s="2" t="str">
        <f t="shared" si="194"/>
        <v/>
      </c>
      <c r="BW217" s="2" t="str">
        <f t="shared" si="195"/>
        <v/>
      </c>
      <c r="BX217" s="2" t="str">
        <f t="shared" si="196"/>
        <v/>
      </c>
      <c r="BY217" s="2" t="str">
        <f t="shared" si="197"/>
        <v/>
      </c>
      <c r="BZ217" s="2" t="str">
        <f t="shared" si="198"/>
        <v/>
      </c>
      <c r="CA217" s="2" t="str">
        <f t="shared" si="199"/>
        <v/>
      </c>
      <c r="CB217" s="2" t="str">
        <f t="shared" si="200"/>
        <v/>
      </c>
      <c r="CC217" s="2" t="str">
        <f t="shared" si="201"/>
        <v/>
      </c>
      <c r="CE217" s="2" t="str">
        <f t="shared" si="264"/>
        <v/>
      </c>
      <c r="CF217" s="2" t="str">
        <f t="shared" si="264"/>
        <v/>
      </c>
      <c r="CG217" s="2" t="str">
        <f t="shared" si="264"/>
        <v/>
      </c>
      <c r="CH217" s="2" t="str">
        <f t="shared" si="264"/>
        <v/>
      </c>
      <c r="CI217" s="2" t="str">
        <f t="shared" si="264"/>
        <v/>
      </c>
      <c r="CJ217" s="2" t="str">
        <f t="shared" si="264"/>
        <v/>
      </c>
      <c r="CK217" s="2" t="str">
        <f t="shared" si="264"/>
        <v/>
      </c>
      <c r="CL217" s="2" t="str">
        <f t="shared" si="264"/>
        <v/>
      </c>
      <c r="CM217" s="2" t="str">
        <f t="shared" si="264"/>
        <v/>
      </c>
      <c r="CN217" s="2" t="str">
        <f t="shared" si="264"/>
        <v/>
      </c>
      <c r="CO217" s="2" t="str">
        <f t="shared" si="264"/>
        <v/>
      </c>
      <c r="CP217" s="2" t="str">
        <f t="shared" si="264"/>
        <v/>
      </c>
      <c r="CQ217" s="2" t="str">
        <f t="shared" si="264"/>
        <v/>
      </c>
      <c r="CR217" s="2" t="str">
        <f t="shared" si="264"/>
        <v/>
      </c>
      <c r="CS217" s="2" t="str">
        <f t="shared" si="264"/>
        <v/>
      </c>
      <c r="CU217" s="2">
        <f t="shared" si="202"/>
        <v>59.182000000000002</v>
      </c>
      <c r="CV217" s="2">
        <f t="shared" si="203"/>
        <v>54.487000000000002</v>
      </c>
      <c r="CW217" s="2">
        <f t="shared" si="204"/>
        <v>52.975000000000001</v>
      </c>
      <c r="CX217" s="2">
        <f t="shared" si="205"/>
        <v>54.718000000000004</v>
      </c>
      <c r="CY217" s="2">
        <f t="shared" si="206"/>
        <v>54.537999999999997</v>
      </c>
      <c r="CZ217" s="2">
        <f t="shared" si="207"/>
        <v>52.692</v>
      </c>
      <c r="DA217" s="2">
        <f t="shared" si="208"/>
        <v>50.658999999999999</v>
      </c>
      <c r="DB217" s="2">
        <f t="shared" si="209"/>
        <v>55.78</v>
      </c>
      <c r="DC217" s="2">
        <f t="shared" si="210"/>
        <v>52.731999999999999</v>
      </c>
      <c r="DD217" s="2">
        <f t="shared" si="211"/>
        <v>54.292999999999999</v>
      </c>
      <c r="DE217" s="2">
        <f t="shared" si="212"/>
        <v>59</v>
      </c>
      <c r="DF217" s="2">
        <f t="shared" si="213"/>
        <v>59.561</v>
      </c>
      <c r="DG217" s="2">
        <f t="shared" si="214"/>
        <v>59.341000000000001</v>
      </c>
      <c r="DH217" s="2">
        <f t="shared" si="215"/>
        <v>56.420999999999999</v>
      </c>
      <c r="DI217" s="2">
        <f t="shared" si="216"/>
        <v>60.424999999999997</v>
      </c>
      <c r="DK217" s="2">
        <f t="shared" si="273"/>
        <v>192.54241457489877</v>
      </c>
      <c r="DL217" s="2">
        <f t="shared" si="273"/>
        <v>104.1717283298097</v>
      </c>
      <c r="DM217" s="2">
        <f t="shared" si="273"/>
        <v>126.54463908184837</v>
      </c>
      <c r="DN217" s="2">
        <f t="shared" si="273"/>
        <v>107.69319933554817</v>
      </c>
      <c r="DO217" s="2">
        <f t="shared" si="273"/>
        <v>110.85478019069228</v>
      </c>
      <c r="DP217" s="2">
        <f t="shared" si="273"/>
        <v>86.05849562065842</v>
      </c>
      <c r="DQ217" s="2">
        <f t="shared" si="273"/>
        <v>100.88488794926002</v>
      </c>
      <c r="DR217" s="2">
        <f t="shared" si="273"/>
        <v>96.837780831571507</v>
      </c>
      <c r="DS217" s="2">
        <f t="shared" si="273"/>
        <v>125.53574733893559</v>
      </c>
      <c r="DT217" s="2">
        <f t="shared" si="273"/>
        <v>98.732229018492205</v>
      </c>
      <c r="DU217" s="2">
        <f t="shared" si="273"/>
        <v>119.76906288798919</v>
      </c>
      <c r="DV217" s="2">
        <f t="shared" si="273"/>
        <v>131.81704868667919</v>
      </c>
      <c r="DW217" s="2">
        <f t="shared" si="273"/>
        <v>109.540955602537</v>
      </c>
      <c r="DX217" s="2">
        <f t="shared" si="273"/>
        <v>81.742155038759648</v>
      </c>
      <c r="DY217" s="2">
        <f t="shared" si="273"/>
        <v>117.36810383244205</v>
      </c>
      <c r="EA217" s="2">
        <f t="shared" si="245"/>
        <v>49.547307692307669</v>
      </c>
      <c r="EB217" s="2">
        <f t="shared" si="245"/>
        <v>48.747903910201067</v>
      </c>
      <c r="EC217" s="2">
        <f t="shared" si="245"/>
        <v>48.703196106028614</v>
      </c>
      <c r="ED217" s="2">
        <f t="shared" si="245"/>
        <v>45.560866010649633</v>
      </c>
      <c r="EE217" s="2">
        <f t="shared" si="245"/>
        <v>51.896464717389051</v>
      </c>
      <c r="EF217" s="2">
        <f t="shared" si="244"/>
        <v>49.394627764326074</v>
      </c>
      <c r="EG217" s="2">
        <f t="shared" si="244"/>
        <v>47.112048585310092</v>
      </c>
      <c r="EH217" s="2">
        <f t="shared" si="244"/>
        <v>50.393111685385804</v>
      </c>
      <c r="EI217" s="2">
        <f t="shared" si="244"/>
        <v>45.449138519533918</v>
      </c>
      <c r="EJ217" s="2">
        <f t="shared" si="244"/>
        <v>48.071794448066868</v>
      </c>
      <c r="EK217" s="2">
        <f t="shared" si="244"/>
        <v>53.721285870361257</v>
      </c>
      <c r="EL217" s="2">
        <f t="shared" si="259"/>
        <v>56.502397335080815</v>
      </c>
      <c r="EM217" s="2">
        <f t="shared" si="260"/>
        <v>59.194382343725522</v>
      </c>
      <c r="EN217" s="2">
        <f t="shared" si="261"/>
        <v>57.757694750878905</v>
      </c>
      <c r="EO217" s="2">
        <f t="shared" si="262"/>
        <v>59.842209335682966</v>
      </c>
      <c r="EQ217" s="2">
        <f t="shared" si="274"/>
        <v>58.973685689806217</v>
      </c>
      <c r="ER217" s="2">
        <f t="shared" si="274"/>
        <v>54.529932338920361</v>
      </c>
      <c r="ES217" s="2">
        <f t="shared" si="274"/>
        <v>52.309206859516536</v>
      </c>
      <c r="ET217" s="2">
        <f t="shared" si="274"/>
        <v>52.757640812708061</v>
      </c>
      <c r="EU217" s="2">
        <f t="shared" si="274"/>
        <v>54.791860067855595</v>
      </c>
      <c r="EV217" s="2">
        <f t="shared" si="274"/>
        <v>51.955731223551567</v>
      </c>
      <c r="EW217" s="2">
        <f t="shared" si="274"/>
        <v>50.811767242535474</v>
      </c>
      <c r="EX217" s="2">
        <f t="shared" si="274"/>
        <v>53.732008827362591</v>
      </c>
      <c r="EY217" s="2">
        <f t="shared" si="274"/>
        <v>51.359018499613924</v>
      </c>
      <c r="EZ217" s="2">
        <f t="shared" si="274"/>
        <v>55.11882218126464</v>
      </c>
      <c r="FA217" s="2">
        <f t="shared" si="274"/>
        <v>56.410606231322177</v>
      </c>
      <c r="FB217" s="2">
        <f t="shared" si="274"/>
        <v>57.375214161882255</v>
      </c>
      <c r="FC217" s="2">
        <f t="shared" si="274"/>
        <v>60.439244099355882</v>
      </c>
      <c r="FD217" s="2">
        <f t="shared" si="274"/>
        <v>57.134071951958703</v>
      </c>
      <c r="FE217" s="2">
        <f t="shared" si="274"/>
        <v>60.276276517492633</v>
      </c>
      <c r="FG217" s="2">
        <f t="shared" si="275"/>
        <v>0.99999828410240865</v>
      </c>
      <c r="FH217" s="2">
        <f t="shared" si="275"/>
        <v>0.99999856205750026</v>
      </c>
      <c r="FI217" s="2">
        <f t="shared" si="275"/>
        <v>0.99999869878263936</v>
      </c>
      <c r="FJ217" s="2">
        <f t="shared" si="275"/>
        <v>0.99999861324896921</v>
      </c>
      <c r="FK217" s="2">
        <f t="shared" si="275"/>
        <v>0.99999879114598422</v>
      </c>
      <c r="FL217" s="2">
        <f t="shared" si="275"/>
        <v>0.99999868837321892</v>
      </c>
      <c r="FM217" s="2">
        <f t="shared" si="275"/>
        <v>0.99999855840442198</v>
      </c>
      <c r="FN217" s="2">
        <f t="shared" si="275"/>
        <v>0.99999841268454381</v>
      </c>
      <c r="FO217" s="2">
        <f t="shared" si="275"/>
        <v>0.99999788371231157</v>
      </c>
      <c r="FP217" s="2">
        <f t="shared" si="275"/>
        <v>0.99999815796589353</v>
      </c>
      <c r="FQ217" s="2">
        <f t="shared" si="275"/>
        <v>0.99999828141801839</v>
      </c>
      <c r="FR217" s="2">
        <f t="shared" si="275"/>
        <v>0.99999830564490988</v>
      </c>
      <c r="FS217" s="2">
        <f t="shared" si="275"/>
        <v>0.99999847561575539</v>
      </c>
      <c r="FT217" s="2">
        <f t="shared" si="275"/>
        <v>0.99999842254680549</v>
      </c>
      <c r="FU217" s="2">
        <f t="shared" si="275"/>
        <v>0.99999781970460988</v>
      </c>
      <c r="FW217" s="2">
        <f t="shared" si="265"/>
        <v>0.96035185375839904</v>
      </c>
      <c r="FX217" s="2">
        <f t="shared" si="265"/>
        <v>0.96492532471125203</v>
      </c>
      <c r="FY217" s="2">
        <f t="shared" si="265"/>
        <v>0.97269580383860654</v>
      </c>
      <c r="FZ217" s="2">
        <f t="shared" si="265"/>
        <v>0.97111999882165956</v>
      </c>
      <c r="GA217" s="2">
        <f t="shared" si="265"/>
        <v>0.97211039684341827</v>
      </c>
      <c r="GB217" s="2">
        <f t="shared" si="265"/>
        <v>0.97782950971059057</v>
      </c>
      <c r="GC217" s="2">
        <f t="shared" si="265"/>
        <v>0.97547672329144453</v>
      </c>
      <c r="GD217" s="2">
        <f t="shared" si="265"/>
        <v>0.97404296072210672</v>
      </c>
      <c r="GE217" s="2">
        <f t="shared" si="265"/>
        <v>0.97762435716377594</v>
      </c>
      <c r="GF217" s="2">
        <f t="shared" si="265"/>
        <v>0.97632319640457688</v>
      </c>
      <c r="GG217" s="2">
        <f t="shared" si="265"/>
        <v>0.9765843258159409</v>
      </c>
      <c r="GH217" s="2">
        <f t="shared" si="265"/>
        <v>0.96866325161627409</v>
      </c>
      <c r="GI217" s="2">
        <f t="shared" si="265"/>
        <v>0.96171349611774526</v>
      </c>
      <c r="GJ217" s="2">
        <f t="shared" si="265"/>
        <v>0.94232081845490223</v>
      </c>
      <c r="GK217" s="2">
        <f t="shared" si="265"/>
        <v>0.94128632330840778</v>
      </c>
      <c r="GM217" s="86">
        <f t="shared" si="266"/>
        <v>0</v>
      </c>
      <c r="GN217" s="86">
        <f t="shared" si="266"/>
        <v>0</v>
      </c>
      <c r="GO217" s="86">
        <f t="shared" si="266"/>
        <v>0</v>
      </c>
      <c r="GP217" s="86">
        <f t="shared" si="266"/>
        <v>0</v>
      </c>
      <c r="GQ217" s="86">
        <f t="shared" si="266"/>
        <v>0</v>
      </c>
      <c r="GR217" s="86">
        <f t="shared" si="266"/>
        <v>0</v>
      </c>
      <c r="GS217" s="86">
        <f t="shared" si="266"/>
        <v>0</v>
      </c>
      <c r="GT217" s="86">
        <f t="shared" si="266"/>
        <v>0</v>
      </c>
      <c r="GU217" s="86">
        <f t="shared" si="266"/>
        <v>0</v>
      </c>
      <c r="GV217" s="86">
        <f t="shared" si="266"/>
        <v>0</v>
      </c>
      <c r="GW217" s="86">
        <f t="shared" si="266"/>
        <v>0</v>
      </c>
      <c r="GX217" s="86">
        <f t="shared" si="266"/>
        <v>0</v>
      </c>
      <c r="GY217" s="86">
        <f t="shared" si="266"/>
        <v>4.6053071088337581E-295</v>
      </c>
      <c r="GZ217" s="86">
        <f t="shared" si="266"/>
        <v>2.5085688356396455E-293</v>
      </c>
      <c r="HA217" s="86">
        <f t="shared" si="266"/>
        <v>0</v>
      </c>
      <c r="HC217" s="86">
        <f t="shared" si="276"/>
        <v>2.6221538989660006E-260</v>
      </c>
      <c r="HD217" s="86">
        <f t="shared" si="276"/>
        <v>5.5699137160805772E-250</v>
      </c>
      <c r="HE217" s="86">
        <f t="shared" si="276"/>
        <v>2.9144825417902837E-253</v>
      </c>
      <c r="HF217" s="86">
        <f t="shared" si="270"/>
        <v>0</v>
      </c>
      <c r="HG217" s="86">
        <f t="shared" si="270"/>
        <v>0</v>
      </c>
      <c r="HH217" s="86">
        <f t="shared" si="270"/>
        <v>0</v>
      </c>
      <c r="HI217" s="86">
        <f t="shared" si="246"/>
        <v>0</v>
      </c>
      <c r="HJ217" s="86">
        <f t="shared" si="246"/>
        <v>0</v>
      </c>
      <c r="HK217" s="86">
        <f t="shared" si="246"/>
        <v>0</v>
      </c>
      <c r="HL217" s="86">
        <f t="shared" si="246"/>
        <v>0</v>
      </c>
      <c r="HM217" s="86">
        <f t="shared" si="246"/>
        <v>0</v>
      </c>
      <c r="HN217" s="86">
        <f t="shared" si="246"/>
        <v>0</v>
      </c>
      <c r="HO217" s="86">
        <f t="shared" si="231"/>
        <v>8.2888781538482914E-178</v>
      </c>
      <c r="HP217" s="86">
        <f t="shared" si="231"/>
        <v>2.3275170940837599E-176</v>
      </c>
      <c r="HQ217" s="86">
        <f t="shared" si="231"/>
        <v>7.945999791839474E-244</v>
      </c>
      <c r="HS217" s="86">
        <f t="shared" si="267"/>
        <v>1.6857183215183759E-67</v>
      </c>
      <c r="HT217" s="86">
        <f t="shared" si="267"/>
        <v>2.8670997550113773E-104</v>
      </c>
      <c r="HU217" s="86">
        <f t="shared" si="267"/>
        <v>4.9389203989175897E-113</v>
      </c>
      <c r="HV217" s="86">
        <f t="shared" si="267"/>
        <v>8.7855704264136369E-126</v>
      </c>
      <c r="HW217" s="86">
        <f t="shared" si="267"/>
        <v>1.4734534846219735E-114</v>
      </c>
      <c r="HX217" s="86">
        <f t="shared" si="267"/>
        <v>6.3198438062498105E-138</v>
      </c>
      <c r="HY217" s="86">
        <f t="shared" si="267"/>
        <v>2.7718847030807498E-117</v>
      </c>
      <c r="HZ217" s="86">
        <f t="shared" si="267"/>
        <v>1.2506277695802542E-108</v>
      </c>
      <c r="IA217" s="86">
        <f t="shared" si="267"/>
        <v>2.419190166190225E-155</v>
      </c>
      <c r="IB217" s="86">
        <f t="shared" si="267"/>
        <v>4.4667916380503319E-162</v>
      </c>
      <c r="IC217" s="86">
        <f t="shared" si="267"/>
        <v>6.1677499812252662E-155</v>
      </c>
      <c r="ID217" s="86">
        <f t="shared" si="267"/>
        <v>5.621973381503723E-135</v>
      </c>
      <c r="IE217" s="86">
        <f t="shared" si="267"/>
        <v>1.7616975947293335E-99</v>
      </c>
      <c r="IF217" s="86">
        <f t="shared" si="267"/>
        <v>9.8224977339469901E-45</v>
      </c>
      <c r="IG217" s="86">
        <f t="shared" si="267"/>
        <v>9.3566602194291216E-46</v>
      </c>
      <c r="II217" s="86">
        <f t="shared" si="268"/>
        <v>2.9553099177146889E-5</v>
      </c>
      <c r="IJ217" s="86">
        <f t="shared" si="268"/>
        <v>8.8201275866848266E-8</v>
      </c>
      <c r="IK217" s="86">
        <f t="shared" si="268"/>
        <v>8.0872978511085954E-9</v>
      </c>
      <c r="IL217" s="86">
        <f t="shared" si="268"/>
        <v>1.6486234470879213E-9</v>
      </c>
      <c r="IM217" s="86">
        <f t="shared" si="268"/>
        <v>1.0998108067520824E-8</v>
      </c>
      <c r="IN217" s="86">
        <f t="shared" si="268"/>
        <v>6.0074350672162955E-11</v>
      </c>
      <c r="IO217" s="86">
        <f t="shared" si="268"/>
        <v>5.232688793931543E-9</v>
      </c>
      <c r="IP217" s="86">
        <f t="shared" si="268"/>
        <v>2.1446560382352577E-8</v>
      </c>
      <c r="IQ217" s="86">
        <f t="shared" si="268"/>
        <v>6.9783182149648135E-12</v>
      </c>
      <c r="IR217" s="86">
        <f t="shared" si="268"/>
        <v>4.9621256955648513E-12</v>
      </c>
      <c r="IS217" s="86">
        <f t="shared" si="268"/>
        <v>4.2759722032676914E-12</v>
      </c>
      <c r="IT217" s="86">
        <f t="shared" si="268"/>
        <v>1.1777446451333391E-9</v>
      </c>
      <c r="IU217" s="86">
        <f t="shared" si="268"/>
        <v>3.0641245405573277E-7</v>
      </c>
      <c r="IV217" s="86">
        <f t="shared" si="268"/>
        <v>1.6647227622432813E-5</v>
      </c>
      <c r="IW217" s="86">
        <f t="shared" si="268"/>
        <v>1.8977866088536661E-5</v>
      </c>
      <c r="IY217" s="86">
        <f t="shared" si="269"/>
        <v>2.9553099177146889E-5</v>
      </c>
      <c r="IZ217" s="86">
        <f t="shared" si="269"/>
        <v>8.8201275866848266E-8</v>
      </c>
      <c r="JA217" s="86">
        <f t="shared" si="269"/>
        <v>8.0872978511085954E-9</v>
      </c>
      <c r="JB217" s="86">
        <f t="shared" si="269"/>
        <v>1.6486234470879213E-9</v>
      </c>
      <c r="JC217" s="86">
        <f t="shared" si="269"/>
        <v>1.0998108067520824E-8</v>
      </c>
      <c r="JD217" s="86">
        <f t="shared" si="269"/>
        <v>6.0074350672162955E-11</v>
      </c>
      <c r="JE217" s="86">
        <f t="shared" si="269"/>
        <v>5.232688793931543E-9</v>
      </c>
      <c r="JF217" s="86">
        <f t="shared" si="269"/>
        <v>2.1446560382352577E-8</v>
      </c>
      <c r="JG217" s="86">
        <f t="shared" si="269"/>
        <v>6.9783182149648135E-12</v>
      </c>
      <c r="JH217" s="86">
        <f t="shared" si="269"/>
        <v>4.9621256955648513E-12</v>
      </c>
      <c r="JI217" s="86">
        <f t="shared" si="269"/>
        <v>4.2759722032676914E-12</v>
      </c>
      <c r="JJ217" s="86">
        <f t="shared" si="269"/>
        <v>1.1777446451333391E-9</v>
      </c>
      <c r="JK217" s="86">
        <f t="shared" si="269"/>
        <v>3.0641245405573277E-7</v>
      </c>
      <c r="JL217" s="86">
        <f t="shared" si="269"/>
        <v>1.6647227622432813E-5</v>
      </c>
      <c r="JM217" s="86">
        <f t="shared" si="269"/>
        <v>1.8977866088536661E-5</v>
      </c>
    </row>
    <row r="218" spans="2:273" x14ac:dyDescent="0.25">
      <c r="B218" s="2">
        <v>191</v>
      </c>
      <c r="C218" s="37">
        <v>58.091000000000001</v>
      </c>
      <c r="D218" s="37">
        <v>56.308</v>
      </c>
      <c r="E218" s="37">
        <v>52.975000000000001</v>
      </c>
      <c r="F218" s="37">
        <v>54.332999999999998</v>
      </c>
      <c r="G218" s="37">
        <v>53.667000000000002</v>
      </c>
      <c r="H218" s="37">
        <v>53.332999999999998</v>
      </c>
      <c r="I218" s="37">
        <v>52.414999999999999</v>
      </c>
      <c r="J218" s="37">
        <v>54.244</v>
      </c>
      <c r="K218" s="37">
        <v>51.756</v>
      </c>
      <c r="L218" s="37">
        <v>54.512</v>
      </c>
      <c r="M218" s="37">
        <v>58.902000000000001</v>
      </c>
      <c r="N218" s="37">
        <v>59.927</v>
      </c>
      <c r="O218" s="37">
        <v>59.756</v>
      </c>
      <c r="P218" s="37">
        <v>56.158000000000001</v>
      </c>
      <c r="Q218" s="37">
        <v>59.575000000000003</v>
      </c>
      <c r="S218" s="4">
        <f t="shared" si="271"/>
        <v>58.406310198679918</v>
      </c>
      <c r="T218" s="4">
        <f t="shared" si="271"/>
        <v>54.220725627580528</v>
      </c>
      <c r="U218" s="4">
        <f t="shared" si="271"/>
        <v>52.120995501658513</v>
      </c>
      <c r="V218" s="4">
        <f t="shared" si="271"/>
        <v>52.435841515186354</v>
      </c>
      <c r="W218" s="4">
        <f t="shared" si="271"/>
        <v>54.641774228406454</v>
      </c>
      <c r="X218" s="4">
        <f t="shared" si="271"/>
        <v>51.79020828546129</v>
      </c>
      <c r="Y218" s="4">
        <f t="shared" si="271"/>
        <v>50.608556283068182</v>
      </c>
      <c r="Z218" s="4">
        <f t="shared" si="271"/>
        <v>53.564577966916112</v>
      </c>
      <c r="AA218" s="4" t="e">
        <f t="shared" si="271"/>
        <v>#N/A</v>
      </c>
      <c r="AB218" s="4" t="e">
        <f t="shared" si="271"/>
        <v>#N/A</v>
      </c>
      <c r="AC218" s="4" t="e">
        <f t="shared" si="271"/>
        <v>#N/A</v>
      </c>
      <c r="AD218" s="4">
        <f t="shared" si="271"/>
        <v>57.261353131361396</v>
      </c>
      <c r="AE218" s="4">
        <f t="shared" si="271"/>
        <v>60.326414802171691</v>
      </c>
      <c r="AF218" s="4">
        <f t="shared" si="271"/>
        <v>57.074328262906725</v>
      </c>
      <c r="AG218" s="4">
        <f t="shared" si="271"/>
        <v>60.026576958934818</v>
      </c>
      <c r="AI218" s="4">
        <f t="shared" si="272"/>
        <v>-0.31531019867991716</v>
      </c>
      <c r="AJ218" s="4">
        <f t="shared" si="272"/>
        <v>2.087274372419472</v>
      </c>
      <c r="AK218" s="4">
        <f t="shared" si="272"/>
        <v>0.85400449834148873</v>
      </c>
      <c r="AL218" s="4">
        <f t="shared" si="272"/>
        <v>1.8971584848136445</v>
      </c>
      <c r="AM218" s="4">
        <f t="shared" si="272"/>
        <v>-0.97477422840645289</v>
      </c>
      <c r="AN218" s="4">
        <f t="shared" si="272"/>
        <v>1.5427917145387084</v>
      </c>
      <c r="AO218" s="4">
        <f t="shared" si="272"/>
        <v>1.8064437169318168</v>
      </c>
      <c r="AP218" s="4">
        <f t="shared" si="272"/>
        <v>0.67942203308388827</v>
      </c>
      <c r="AQ218" s="4">
        <f t="shared" si="272"/>
        <v>0</v>
      </c>
      <c r="AR218" s="4">
        <f t="shared" si="272"/>
        <v>0</v>
      </c>
      <c r="AS218" s="4">
        <f t="shared" si="272"/>
        <v>0</v>
      </c>
      <c r="AT218" s="4">
        <f t="shared" si="272"/>
        <v>2.6656468686386035</v>
      </c>
      <c r="AU218" s="4">
        <f t="shared" si="272"/>
        <v>-0.57041480217169038</v>
      </c>
      <c r="AV218" s="4">
        <f t="shared" si="272"/>
        <v>-0.91632826290672398</v>
      </c>
      <c r="AW218" s="4">
        <f t="shared" si="272"/>
        <v>-0.45157695893481531</v>
      </c>
      <c r="AY218" s="2">
        <f t="shared" si="263"/>
        <v>58.406310198679918</v>
      </c>
      <c r="AZ218" s="2">
        <f t="shared" si="263"/>
        <v>54.220725627580528</v>
      </c>
      <c r="BA218" s="2">
        <f t="shared" si="263"/>
        <v>52.120995501658513</v>
      </c>
      <c r="BB218" s="2">
        <f t="shared" si="263"/>
        <v>52.435841515186354</v>
      </c>
      <c r="BC218" s="2">
        <f t="shared" si="263"/>
        <v>54.641774228406454</v>
      </c>
      <c r="BD218" s="2">
        <f t="shared" si="263"/>
        <v>51.79020828546129</v>
      </c>
      <c r="BE218" s="2">
        <f t="shared" si="263"/>
        <v>50.608556283068182</v>
      </c>
      <c r="BF218" s="2">
        <f t="shared" si="263"/>
        <v>53.564577966916112</v>
      </c>
      <c r="BG218" s="2" t="e">
        <f t="shared" si="263"/>
        <v>#N/A</v>
      </c>
      <c r="BH218" s="2" t="e">
        <f t="shared" si="263"/>
        <v>#N/A</v>
      </c>
      <c r="BI218" s="2" t="e">
        <f t="shared" si="263"/>
        <v>#N/A</v>
      </c>
      <c r="BJ218" s="2">
        <f t="shared" si="263"/>
        <v>57.261353131361396</v>
      </c>
      <c r="BK218" s="2">
        <f t="shared" si="263"/>
        <v>60.326414802171676</v>
      </c>
      <c r="BL218" s="2">
        <f t="shared" si="263"/>
        <v>57.074328262547517</v>
      </c>
      <c r="BM218" s="2">
        <f t="shared" si="263"/>
        <v>60.026576957836404</v>
      </c>
      <c r="BO218" s="2" t="str">
        <f t="shared" si="187"/>
        <v/>
      </c>
      <c r="BP218" s="2" t="str">
        <f t="shared" si="188"/>
        <v/>
      </c>
      <c r="BQ218" s="2" t="str">
        <f t="shared" si="189"/>
        <v/>
      </c>
      <c r="BR218" s="2" t="str">
        <f t="shared" si="190"/>
        <v/>
      </c>
      <c r="BS218" s="2" t="str">
        <f t="shared" si="191"/>
        <v/>
      </c>
      <c r="BT218" s="2" t="str">
        <f t="shared" si="192"/>
        <v/>
      </c>
      <c r="BU218" s="2" t="str">
        <f t="shared" si="193"/>
        <v/>
      </c>
      <c r="BV218" s="2" t="str">
        <f t="shared" si="194"/>
        <v/>
      </c>
      <c r="BW218" s="2" t="str">
        <f t="shared" si="195"/>
        <v/>
      </c>
      <c r="BX218" s="2" t="str">
        <f t="shared" si="196"/>
        <v/>
      </c>
      <c r="BY218" s="2" t="str">
        <f t="shared" si="197"/>
        <v/>
      </c>
      <c r="BZ218" s="2" t="str">
        <f t="shared" si="198"/>
        <v/>
      </c>
      <c r="CA218" s="2" t="str">
        <f t="shared" si="199"/>
        <v/>
      </c>
      <c r="CB218" s="2" t="str">
        <f t="shared" si="200"/>
        <v/>
      </c>
      <c r="CC218" s="2" t="str">
        <f t="shared" si="201"/>
        <v/>
      </c>
      <c r="CE218" s="2" t="str">
        <f t="shared" si="264"/>
        <v/>
      </c>
      <c r="CF218" s="2" t="str">
        <f t="shared" si="264"/>
        <v/>
      </c>
      <c r="CG218" s="2" t="str">
        <f t="shared" si="264"/>
        <v/>
      </c>
      <c r="CH218" s="2" t="str">
        <f t="shared" si="264"/>
        <v/>
      </c>
      <c r="CI218" s="2" t="str">
        <f t="shared" si="264"/>
        <v/>
      </c>
      <c r="CJ218" s="2" t="str">
        <f t="shared" si="264"/>
        <v/>
      </c>
      <c r="CK218" s="2" t="str">
        <f t="shared" si="264"/>
        <v/>
      </c>
      <c r="CL218" s="2" t="str">
        <f t="shared" si="264"/>
        <v/>
      </c>
      <c r="CM218" s="2" t="str">
        <f t="shared" si="264"/>
        <v/>
      </c>
      <c r="CN218" s="2" t="str">
        <f t="shared" si="264"/>
        <v/>
      </c>
      <c r="CO218" s="2" t="str">
        <f t="shared" si="264"/>
        <v/>
      </c>
      <c r="CP218" s="2" t="str">
        <f t="shared" si="264"/>
        <v/>
      </c>
      <c r="CQ218" s="2" t="str">
        <f t="shared" si="264"/>
        <v/>
      </c>
      <c r="CR218" s="2" t="str">
        <f t="shared" si="264"/>
        <v/>
      </c>
      <c r="CS218" s="2" t="str">
        <f t="shared" si="264"/>
        <v/>
      </c>
      <c r="CU218" s="2">
        <f t="shared" si="202"/>
        <v>58.091000000000001</v>
      </c>
      <c r="CV218" s="2">
        <f t="shared" si="203"/>
        <v>56.308</v>
      </c>
      <c r="CW218" s="2">
        <f t="shared" si="204"/>
        <v>52.975000000000001</v>
      </c>
      <c r="CX218" s="2">
        <f t="shared" si="205"/>
        <v>54.332999999999998</v>
      </c>
      <c r="CY218" s="2">
        <f t="shared" si="206"/>
        <v>53.667000000000002</v>
      </c>
      <c r="CZ218" s="2">
        <f t="shared" si="207"/>
        <v>53.332999999999998</v>
      </c>
      <c r="DA218" s="2">
        <f t="shared" si="208"/>
        <v>52.414999999999999</v>
      </c>
      <c r="DB218" s="2">
        <f t="shared" si="209"/>
        <v>54.244</v>
      </c>
      <c r="DC218" s="2" t="str">
        <f t="shared" si="210"/>
        <v/>
      </c>
      <c r="DD218" s="2" t="str">
        <f t="shared" si="211"/>
        <v/>
      </c>
      <c r="DE218" s="2" t="str">
        <f t="shared" si="212"/>
        <v/>
      </c>
      <c r="DF218" s="2">
        <f t="shared" si="213"/>
        <v>59.927</v>
      </c>
      <c r="DG218" s="2">
        <f t="shared" si="214"/>
        <v>59.756</v>
      </c>
      <c r="DH218" s="2">
        <f t="shared" si="215"/>
        <v>56.158000000000001</v>
      </c>
      <c r="DI218" s="2">
        <f t="shared" si="216"/>
        <v>59.575000000000003</v>
      </c>
      <c r="DK218" s="2">
        <f t="shared" si="273"/>
        <v>193.16575809716596</v>
      </c>
      <c r="DL218" s="2">
        <f t="shared" si="273"/>
        <v>104.33292283298094</v>
      </c>
      <c r="DM218" s="2">
        <f t="shared" si="273"/>
        <v>126.83594835397159</v>
      </c>
      <c r="DN218" s="2">
        <f t="shared" si="273"/>
        <v>107.8717707641196</v>
      </c>
      <c r="DO218" s="2">
        <f t="shared" si="273"/>
        <v>111.05616265564649</v>
      </c>
      <c r="DP218" s="2">
        <f t="shared" si="273"/>
        <v>86.107082150407749</v>
      </c>
      <c r="DQ218" s="2">
        <f t="shared" si="273"/>
        <v>101.01668061008758</v>
      </c>
      <c r="DR218" s="2">
        <f t="shared" si="273"/>
        <v>96.926149400986588</v>
      </c>
      <c r="DS218" s="2">
        <f t="shared" si="273"/>
        <v>125.82518879551823</v>
      </c>
      <c r="DT218" s="2">
        <f t="shared" si="273"/>
        <v>98.85184020862971</v>
      </c>
      <c r="DU218" s="2">
        <f t="shared" si="273"/>
        <v>120.02590317139001</v>
      </c>
      <c r="DV218" s="2">
        <f t="shared" si="273"/>
        <v>132.1491114446529</v>
      </c>
      <c r="DW218" s="2">
        <f t="shared" si="273"/>
        <v>109.70237103594079</v>
      </c>
      <c r="DX218" s="2">
        <f t="shared" si="273"/>
        <v>81.776461663143024</v>
      </c>
      <c r="DY218" s="2">
        <f t="shared" si="273"/>
        <v>117.56786987522281</v>
      </c>
      <c r="EA218" s="2">
        <f t="shared" si="245"/>
        <v>49.217105494505468</v>
      </c>
      <c r="EB218" s="2">
        <f t="shared" si="245"/>
        <v>48.554860367583572</v>
      </c>
      <c r="EC218" s="2">
        <f t="shared" si="245"/>
        <v>48.562139338494013</v>
      </c>
      <c r="ED218" s="2">
        <f t="shared" si="245"/>
        <v>45.344305550585737</v>
      </c>
      <c r="EE218" s="2">
        <f t="shared" si="245"/>
        <v>51.787044600020572</v>
      </c>
      <c r="EF218" s="2">
        <f t="shared" si="244"/>
        <v>49.249927522195328</v>
      </c>
      <c r="EG218" s="2">
        <f t="shared" si="244"/>
        <v>46.947829837096315</v>
      </c>
      <c r="EH218" s="2">
        <f t="shared" si="244"/>
        <v>50.266162409303234</v>
      </c>
      <c r="EI218" s="2">
        <f t="shared" si="244"/>
        <v>45.24936970527758</v>
      </c>
      <c r="EJ218" s="2">
        <f t="shared" si="244"/>
        <v>47.927653950167283</v>
      </c>
      <c r="EK218" s="2">
        <f t="shared" si="244"/>
        <v>53.596454311886959</v>
      </c>
      <c r="EL218" s="2">
        <f t="shared" si="259"/>
        <v>56.40219375273044</v>
      </c>
      <c r="EM218" s="2">
        <f t="shared" si="260"/>
        <v>59.108543083189723</v>
      </c>
      <c r="EN218" s="2">
        <f t="shared" si="261"/>
        <v>57.671978603467096</v>
      </c>
      <c r="EO218" s="2">
        <f t="shared" si="262"/>
        <v>59.610421704028525</v>
      </c>
      <c r="EQ218" s="2">
        <f t="shared" si="274"/>
        <v>58.752071935811479</v>
      </c>
      <c r="ER218" s="2">
        <f t="shared" si="274"/>
        <v>54.408480589733784</v>
      </c>
      <c r="ES218" s="2">
        <f t="shared" si="274"/>
        <v>52.21200955069704</v>
      </c>
      <c r="ET218" s="2">
        <f t="shared" si="274"/>
        <v>52.628098078475709</v>
      </c>
      <c r="EU218" s="2">
        <f t="shared" si="274"/>
        <v>54.716402209156399</v>
      </c>
      <c r="EV218" s="2">
        <f t="shared" si="274"/>
        <v>51.842691648876219</v>
      </c>
      <c r="EW218" s="2">
        <f t="shared" si="274"/>
        <v>50.692415815916519</v>
      </c>
      <c r="EX218" s="2">
        <f t="shared" si="274"/>
        <v>53.644673337815853</v>
      </c>
      <c r="EY218" s="2">
        <f t="shared" si="274"/>
        <v>51.229808306173382</v>
      </c>
      <c r="EZ218" s="2">
        <f t="shared" si="274"/>
        <v>55.057519705372449</v>
      </c>
      <c r="FA218" s="2">
        <f t="shared" si="274"/>
        <v>56.31866515346222</v>
      </c>
      <c r="FB218" s="2">
        <f t="shared" si="274"/>
        <v>57.286581278847237</v>
      </c>
      <c r="FC218" s="2">
        <f t="shared" si="274"/>
        <v>60.370560159480632</v>
      </c>
      <c r="FD218" s="2">
        <f t="shared" si="274"/>
        <v>57.040928465874664</v>
      </c>
      <c r="FE218" s="2">
        <f t="shared" si="274"/>
        <v>60.050129225171275</v>
      </c>
      <c r="FG218" s="2">
        <f t="shared" si="275"/>
        <v>0.99999843508256125</v>
      </c>
      <c r="FH218" s="2">
        <f t="shared" si="275"/>
        <v>0.99999868858068797</v>
      </c>
      <c r="FI218" s="2">
        <f t="shared" si="275"/>
        <v>0.99999881327552687</v>
      </c>
      <c r="FJ218" s="2">
        <f t="shared" si="275"/>
        <v>0.99999873526787408</v>
      </c>
      <c r="FK218" s="2">
        <f t="shared" si="275"/>
        <v>0.99999889751191717</v>
      </c>
      <c r="FL218" s="2">
        <f t="shared" si="275"/>
        <v>0.99999880378202044</v>
      </c>
      <c r="FM218" s="2">
        <f t="shared" si="275"/>
        <v>0.99999868524904012</v>
      </c>
      <c r="FN218" s="2">
        <f t="shared" si="275"/>
        <v>0.9999985523508963</v>
      </c>
      <c r="FO218" s="2">
        <f t="shared" si="275"/>
        <v>0.99999806992232954</v>
      </c>
      <c r="FP218" s="2">
        <f t="shared" si="275"/>
        <v>0.99999832004465616</v>
      </c>
      <c r="FQ218" s="2">
        <f t="shared" si="275"/>
        <v>0.99999843263436738</v>
      </c>
      <c r="FR218" s="2">
        <f t="shared" si="275"/>
        <v>0.99999845472956173</v>
      </c>
      <c r="FS218" s="2">
        <f t="shared" si="275"/>
        <v>0.9999986097448591</v>
      </c>
      <c r="FT218" s="2">
        <f t="shared" si="275"/>
        <v>0.99999856134538834</v>
      </c>
      <c r="FU218" s="2">
        <f t="shared" si="275"/>
        <v>0.99999801154658974</v>
      </c>
      <c r="FW218" s="2">
        <f t="shared" si="265"/>
        <v>0.96371387282607857</v>
      </c>
      <c r="FX218" s="2">
        <f t="shared" si="265"/>
        <v>0.9679124877506029</v>
      </c>
      <c r="FY218" s="2">
        <f t="shared" si="265"/>
        <v>0.97503830734071495</v>
      </c>
      <c r="FZ218" s="2">
        <f t="shared" si="265"/>
        <v>0.97359402494690761</v>
      </c>
      <c r="GA218" s="2">
        <f t="shared" si="265"/>
        <v>0.97450180749071647</v>
      </c>
      <c r="GB218" s="2">
        <f t="shared" si="265"/>
        <v>0.97974075155335716</v>
      </c>
      <c r="GC218" s="2">
        <f t="shared" si="265"/>
        <v>0.97758614159308699</v>
      </c>
      <c r="GD218" s="2">
        <f t="shared" si="265"/>
        <v>0.97627270715285763</v>
      </c>
      <c r="GE218" s="2">
        <f t="shared" si="265"/>
        <v>0.97955291468732952</v>
      </c>
      <c r="GF218" s="2">
        <f t="shared" si="265"/>
        <v>0.97836141877851235</v>
      </c>
      <c r="GG218" s="2">
        <f t="shared" si="265"/>
        <v>0.97860056152416264</v>
      </c>
      <c r="GH218" s="2">
        <f t="shared" si="265"/>
        <v>0.97134152595997714</v>
      </c>
      <c r="GI218" s="2">
        <f t="shared" si="265"/>
        <v>0.9649642651680137</v>
      </c>
      <c r="GJ218" s="2">
        <f t="shared" si="265"/>
        <v>0.94712762638094627</v>
      </c>
      <c r="GK218" s="2">
        <f t="shared" si="265"/>
        <v>0.94617441848885064</v>
      </c>
      <c r="GM218" s="86">
        <f t="shared" si="266"/>
        <v>0</v>
      </c>
      <c r="GN218" s="86">
        <f t="shared" si="266"/>
        <v>0</v>
      </c>
      <c r="GO218" s="86">
        <f t="shared" si="266"/>
        <v>0</v>
      </c>
      <c r="GP218" s="86">
        <f t="shared" si="266"/>
        <v>0</v>
      </c>
      <c r="GQ218" s="86">
        <f t="shared" si="266"/>
        <v>0</v>
      </c>
      <c r="GR218" s="86">
        <f t="shared" si="266"/>
        <v>0</v>
      </c>
      <c r="GS218" s="86">
        <f t="shared" si="266"/>
        <v>0</v>
      </c>
      <c r="GT218" s="86">
        <f t="shared" si="266"/>
        <v>0</v>
      </c>
      <c r="GU218" s="86">
        <f t="shared" si="266"/>
        <v>0</v>
      </c>
      <c r="GV218" s="86">
        <f t="shared" si="266"/>
        <v>0</v>
      </c>
      <c r="GW218" s="86">
        <f t="shared" si="266"/>
        <v>0</v>
      </c>
      <c r="GX218" s="86">
        <f t="shared" si="266"/>
        <v>0</v>
      </c>
      <c r="GY218" s="86">
        <f t="shared" si="266"/>
        <v>9.2237216336772957E-300</v>
      </c>
      <c r="GZ218" s="86">
        <f t="shared" si="266"/>
        <v>5.1873268592528516E-298</v>
      </c>
      <c r="HA218" s="86">
        <f t="shared" si="266"/>
        <v>0</v>
      </c>
      <c r="HC218" s="86">
        <f t="shared" si="276"/>
        <v>2.203787163329136E-265</v>
      </c>
      <c r="HD218" s="86">
        <f t="shared" si="276"/>
        <v>7.8690636546319491E-255</v>
      </c>
      <c r="HE218" s="86">
        <f t="shared" si="276"/>
        <v>3.8268944574421421E-258</v>
      </c>
      <c r="HF218" s="86">
        <f t="shared" si="270"/>
        <v>0</v>
      </c>
      <c r="HG218" s="86">
        <f t="shared" si="270"/>
        <v>0</v>
      </c>
      <c r="HH218" s="86">
        <f t="shared" si="270"/>
        <v>0</v>
      </c>
      <c r="HI218" s="86">
        <f t="shared" si="246"/>
        <v>0</v>
      </c>
      <c r="HJ218" s="86">
        <f t="shared" si="246"/>
        <v>0</v>
      </c>
      <c r="HK218" s="86">
        <f t="shared" si="246"/>
        <v>0</v>
      </c>
      <c r="HL218" s="86">
        <f t="shared" si="246"/>
        <v>0</v>
      </c>
      <c r="HM218" s="86">
        <f t="shared" si="246"/>
        <v>0</v>
      </c>
      <c r="HN218" s="86">
        <f t="shared" si="246"/>
        <v>0</v>
      </c>
      <c r="HO218" s="86">
        <f t="shared" si="231"/>
        <v>2.99704591774641E-181</v>
      </c>
      <c r="HP218" s="86">
        <f t="shared" si="231"/>
        <v>8.6935881681011625E-180</v>
      </c>
      <c r="HQ218" s="86">
        <f t="shared" si="231"/>
        <v>1.4875100551918917E-248</v>
      </c>
      <c r="HS218" s="86">
        <f t="shared" si="267"/>
        <v>1.1975329447710493E-69</v>
      </c>
      <c r="HT218" s="86">
        <f t="shared" si="267"/>
        <v>1.4333083250692987E-107</v>
      </c>
      <c r="HU218" s="86">
        <f t="shared" si="267"/>
        <v>1.8018223253480409E-116</v>
      </c>
      <c r="HV218" s="86">
        <f t="shared" si="267"/>
        <v>1.2214805768624115E-129</v>
      </c>
      <c r="HW218" s="86">
        <f t="shared" si="267"/>
        <v>5.2168702797394073E-118</v>
      </c>
      <c r="HX218" s="86">
        <f t="shared" si="267"/>
        <v>5.3739103755674279E-142</v>
      </c>
      <c r="HY218" s="86">
        <f t="shared" si="267"/>
        <v>1.0063314871650767E-120</v>
      </c>
      <c r="HZ218" s="86">
        <f t="shared" si="267"/>
        <v>7.4589843724636472E-112</v>
      </c>
      <c r="IA218" s="86">
        <f t="shared" si="267"/>
        <v>6.9556336681972493E-160</v>
      </c>
      <c r="IB218" s="86">
        <f t="shared" si="267"/>
        <v>8.0297493129042852E-167</v>
      </c>
      <c r="IC218" s="86">
        <f t="shared" si="267"/>
        <v>1.4152331471425225E-159</v>
      </c>
      <c r="ID218" s="86">
        <f t="shared" si="267"/>
        <v>4.1502467888341391E-139</v>
      </c>
      <c r="IE218" s="86">
        <f t="shared" si="267"/>
        <v>1.1858726049923467E-102</v>
      </c>
      <c r="IF218" s="86">
        <f t="shared" si="267"/>
        <v>3.4503333399028748E-46</v>
      </c>
      <c r="IG218" s="86">
        <f t="shared" si="267"/>
        <v>2.9848240945908151E-47</v>
      </c>
      <c r="II218" s="86">
        <f t="shared" si="268"/>
        <v>1.7266990882582498E-5</v>
      </c>
      <c r="IJ218" s="86">
        <f t="shared" si="268"/>
        <v>3.8381599113179927E-8</v>
      </c>
      <c r="IK218" s="86">
        <f t="shared" si="268"/>
        <v>3.3131696931773725E-9</v>
      </c>
      <c r="IL218" s="86">
        <f t="shared" si="268"/>
        <v>6.128896838838888E-10</v>
      </c>
      <c r="IM218" s="86">
        <f t="shared" si="268"/>
        <v>4.5517372805314314E-9</v>
      </c>
      <c r="IN218" s="86">
        <f t="shared" si="268"/>
        <v>2.045810192628924E-11</v>
      </c>
      <c r="IO218" s="86">
        <f t="shared" si="268"/>
        <v>2.1556568366938604E-9</v>
      </c>
      <c r="IP218" s="86">
        <f t="shared" si="268"/>
        <v>9.3460400356369716E-9</v>
      </c>
      <c r="IQ218" s="86">
        <f t="shared" si="268"/>
        <v>2.1356291689396154E-12</v>
      </c>
      <c r="IR218" s="86">
        <f t="shared" si="268"/>
        <v>1.4657753342755459E-12</v>
      </c>
      <c r="IS218" s="86">
        <f t="shared" si="268"/>
        <v>1.2586254385593137E-12</v>
      </c>
      <c r="IT218" s="86">
        <f t="shared" si="268"/>
        <v>4.1964419819458526E-10</v>
      </c>
      <c r="IU218" s="86">
        <f t="shared" si="268"/>
        <v>1.3963350137334325E-7</v>
      </c>
      <c r="IV218" s="86">
        <f t="shared" si="268"/>
        <v>8.6816783958073358E-6</v>
      </c>
      <c r="IW218" s="86">
        <f t="shared" si="268"/>
        <v>9.9364142391369118E-6</v>
      </c>
      <c r="IY218" s="86">
        <f t="shared" si="269"/>
        <v>1.7266990882582498E-5</v>
      </c>
      <c r="IZ218" s="86">
        <f t="shared" si="269"/>
        <v>3.8381599113179927E-8</v>
      </c>
      <c r="JA218" s="86">
        <f t="shared" si="269"/>
        <v>3.3131696931773725E-9</v>
      </c>
      <c r="JB218" s="86">
        <f t="shared" si="269"/>
        <v>6.128896838838888E-10</v>
      </c>
      <c r="JC218" s="86">
        <f t="shared" si="269"/>
        <v>4.5517372805314314E-9</v>
      </c>
      <c r="JD218" s="86">
        <f t="shared" si="269"/>
        <v>2.045810192628924E-11</v>
      </c>
      <c r="JE218" s="86">
        <f t="shared" si="269"/>
        <v>2.1556568366938604E-9</v>
      </c>
      <c r="JF218" s="86">
        <f t="shared" si="269"/>
        <v>9.3460400356369716E-9</v>
      </c>
      <c r="JG218" s="86">
        <f t="shared" si="269"/>
        <v>2.1356291689396154E-12</v>
      </c>
      <c r="JH218" s="86">
        <f t="shared" si="269"/>
        <v>1.4657753342755459E-12</v>
      </c>
      <c r="JI218" s="86">
        <f t="shared" si="269"/>
        <v>1.2586254385593137E-12</v>
      </c>
      <c r="JJ218" s="86">
        <f t="shared" si="269"/>
        <v>4.1964419819458526E-10</v>
      </c>
      <c r="JK218" s="86">
        <f t="shared" si="269"/>
        <v>1.3963350137334325E-7</v>
      </c>
      <c r="JL218" s="86">
        <f t="shared" si="269"/>
        <v>8.6816783958073358E-6</v>
      </c>
      <c r="JM218" s="86">
        <f t="shared" si="269"/>
        <v>9.9364142391369118E-6</v>
      </c>
    </row>
    <row r="219" spans="2:273" x14ac:dyDescent="0.25">
      <c r="B219" s="2">
        <v>192</v>
      </c>
      <c r="C219" s="37">
        <v>58.726999999999997</v>
      </c>
      <c r="D219" s="37">
        <v>55.923000000000002</v>
      </c>
      <c r="E219" s="37">
        <v>52.625</v>
      </c>
      <c r="F219" s="37">
        <v>52.640999999999998</v>
      </c>
      <c r="G219" s="37">
        <v>54.487000000000002</v>
      </c>
      <c r="H219" s="37">
        <v>53.128</v>
      </c>
      <c r="I219" s="37">
        <v>51.512</v>
      </c>
      <c r="J219" s="37">
        <v>53.146000000000001</v>
      </c>
      <c r="K219" s="37">
        <v>52.097999999999999</v>
      </c>
      <c r="L219" s="37">
        <v>53.707000000000001</v>
      </c>
      <c r="M219" s="37">
        <v>58.78</v>
      </c>
      <c r="N219" s="37">
        <v>60.073</v>
      </c>
      <c r="O219" s="37">
        <v>63.341000000000001</v>
      </c>
      <c r="P219" s="37">
        <v>57.395000000000003</v>
      </c>
      <c r="Q219" s="37">
        <v>60.174999999999997</v>
      </c>
      <c r="S219" s="4">
        <f t="shared" si="271"/>
        <v>58.210505335013913</v>
      </c>
      <c r="T219" s="4">
        <f t="shared" si="271"/>
        <v>54.113208684729074</v>
      </c>
      <c r="U219" s="4">
        <f t="shared" si="271"/>
        <v>52.030623339245935</v>
      </c>
      <c r="V219" s="4">
        <f t="shared" si="271"/>
        <v>52.320706733758122</v>
      </c>
      <c r="W219" s="4">
        <f t="shared" si="271"/>
        <v>54.571938402212389</v>
      </c>
      <c r="X219" s="4">
        <f t="shared" si="271"/>
        <v>51.681115312142587</v>
      </c>
      <c r="Y219" s="4">
        <f t="shared" si="271"/>
        <v>50.495513705586205</v>
      </c>
      <c r="Z219" s="4">
        <f t="shared" si="271"/>
        <v>53.48327831507072</v>
      </c>
      <c r="AA219" s="4" t="e">
        <f t="shared" si="271"/>
        <v>#N/A</v>
      </c>
      <c r="AB219" s="4" t="e">
        <f t="shared" si="271"/>
        <v>#N/A</v>
      </c>
      <c r="AC219" s="4" t="e">
        <f t="shared" si="271"/>
        <v>#N/A</v>
      </c>
      <c r="AD219" s="4">
        <f t="shared" si="271"/>
        <v>57.174579039843145</v>
      </c>
      <c r="AE219" s="4">
        <f t="shared" si="271"/>
        <v>60.260940932706731</v>
      </c>
      <c r="AF219" s="4">
        <f t="shared" si="271"/>
        <v>56.978748160453776</v>
      </c>
      <c r="AG219" s="4">
        <f t="shared" si="271"/>
        <v>59.802121878927771</v>
      </c>
      <c r="AI219" s="4">
        <f t="shared" si="272"/>
        <v>0.51649466498608376</v>
      </c>
      <c r="AJ219" s="4">
        <f t="shared" si="272"/>
        <v>1.8097913152709282</v>
      </c>
      <c r="AK219" s="4">
        <f t="shared" si="272"/>
        <v>0.59437666075406526</v>
      </c>
      <c r="AL219" s="4">
        <f t="shared" si="272"/>
        <v>0.32029326624187604</v>
      </c>
      <c r="AM219" s="4">
        <f t="shared" si="272"/>
        <v>-8.4938402212387132E-2</v>
      </c>
      <c r="AN219" s="4">
        <f t="shared" si="272"/>
        <v>1.4468846878574126</v>
      </c>
      <c r="AO219" s="4">
        <f t="shared" si="272"/>
        <v>1.0164862944137951</v>
      </c>
      <c r="AP219" s="4">
        <f t="shared" si="272"/>
        <v>-0.33727831507071926</v>
      </c>
      <c r="AQ219" s="4">
        <f t="shared" si="272"/>
        <v>0</v>
      </c>
      <c r="AR219" s="4">
        <f t="shared" si="272"/>
        <v>0</v>
      </c>
      <c r="AS219" s="4">
        <f t="shared" si="272"/>
        <v>0</v>
      </c>
      <c r="AT219" s="4">
        <f t="shared" si="272"/>
        <v>2.8984209601568551</v>
      </c>
      <c r="AU219" s="4">
        <f t="shared" si="272"/>
        <v>3.0800590672932699</v>
      </c>
      <c r="AV219" s="4">
        <f t="shared" si="272"/>
        <v>0.41625183954622713</v>
      </c>
      <c r="AW219" s="4">
        <f t="shared" si="272"/>
        <v>0.37287812107222607</v>
      </c>
      <c r="AY219" s="2">
        <f t="shared" si="263"/>
        <v>58.210505335013913</v>
      </c>
      <c r="AZ219" s="2">
        <f t="shared" si="263"/>
        <v>54.113208684729074</v>
      </c>
      <c r="BA219" s="2">
        <f t="shared" si="263"/>
        <v>52.030623339245935</v>
      </c>
      <c r="BB219" s="2">
        <f t="shared" si="263"/>
        <v>52.320706733758122</v>
      </c>
      <c r="BC219" s="2">
        <f t="shared" si="263"/>
        <v>54.571938402212389</v>
      </c>
      <c r="BD219" s="2">
        <f t="shared" si="263"/>
        <v>51.681115312142587</v>
      </c>
      <c r="BE219" s="2">
        <f t="shared" si="263"/>
        <v>50.495513705586205</v>
      </c>
      <c r="BF219" s="2">
        <f t="shared" si="263"/>
        <v>53.48327831507072</v>
      </c>
      <c r="BG219" s="2" t="e">
        <f t="shared" si="263"/>
        <v>#N/A</v>
      </c>
      <c r="BH219" s="2" t="e">
        <f t="shared" si="263"/>
        <v>#N/A</v>
      </c>
      <c r="BI219" s="2" t="e">
        <f t="shared" si="263"/>
        <v>#N/A</v>
      </c>
      <c r="BJ219" s="2">
        <f t="shared" si="263"/>
        <v>57.174579039843145</v>
      </c>
      <c r="BK219" s="2">
        <f t="shared" si="263"/>
        <v>60.260940932706731</v>
      </c>
      <c r="BL219" s="2">
        <f t="shared" si="263"/>
        <v>56.978748160373883</v>
      </c>
      <c r="BM219" s="2">
        <f t="shared" si="263"/>
        <v>59.802121878681184</v>
      </c>
      <c r="BO219" s="2" t="str">
        <f t="shared" ref="BO219:BO227" si="277">IF(AND(IY219 &lt; $CC$22, $B219 &lt; C$7, $B219 &gt; C$230), C219, "")</f>
        <v/>
      </c>
      <c r="BP219" s="2" t="str">
        <f t="shared" ref="BP219:BP227" si="278">IF(AND(IZ219 &lt; $CC$22, $B219 &lt; D$7, $B219 &gt; D$230), D219, "")</f>
        <v/>
      </c>
      <c r="BQ219" s="2" t="str">
        <f t="shared" ref="BQ219:BQ227" si="279">IF(AND(JA219 &lt; $CC$22, $B219 &lt; E$7, $B219 &gt; E$230), E219, "")</f>
        <v/>
      </c>
      <c r="BR219" s="2" t="str">
        <f t="shared" ref="BR219:BR227" si="280">IF(AND(JB219 &lt; $CC$22, $B219 &lt; F$7, $B219 &gt; F$230), F219, "")</f>
        <v/>
      </c>
      <c r="BS219" s="2" t="str">
        <f t="shared" ref="BS219:BS227" si="281">IF(AND(JC219 &lt; $CC$22, $B219 &lt; G$7, $B219 &gt; G$230), G219, "")</f>
        <v/>
      </c>
      <c r="BT219" s="2" t="str">
        <f t="shared" ref="BT219:BT227" si="282">IF(AND(JD219 &lt; $CC$22, $B219 &lt; H$7, $B219 &gt; H$230), H219, "")</f>
        <v/>
      </c>
      <c r="BU219" s="2" t="str">
        <f t="shared" ref="BU219:BU227" si="283">IF(AND(JE219 &lt; $CC$22, $B219 &lt; I$7, $B219 &gt; I$230), I219, "")</f>
        <v/>
      </c>
      <c r="BV219" s="2" t="str">
        <f t="shared" ref="BV219:BV227" si="284">IF(AND(JF219 &lt; $CC$22, $B219 &lt; J$7, $B219 &gt; J$230), J219, "")</f>
        <v/>
      </c>
      <c r="BW219" s="2" t="str">
        <f t="shared" ref="BW219:BW227" si="285">IF(AND(JG219 &lt; $CC$22, $B219 &lt; K$7, $B219 &gt; K$230), K219, "")</f>
        <v/>
      </c>
      <c r="BX219" s="2" t="str">
        <f t="shared" ref="BX219:BX227" si="286">IF(AND(JH219 &lt; $CC$22, $B219 &lt; L$7, $B219 &gt; L$230), L219, "")</f>
        <v/>
      </c>
      <c r="BY219" s="2" t="str">
        <f t="shared" ref="BY219:BY227" si="287">IF(AND(JI219 &lt; $CC$22, $B219 &lt; M$7, $B219 &gt; M$230), M219, "")</f>
        <v/>
      </c>
      <c r="BZ219" s="2" t="str">
        <f t="shared" ref="BZ219:BZ227" si="288">IF(AND(JJ219 &lt; $CC$22, $B219 &lt; N$7, $B219 &gt; N$230), N219, "")</f>
        <v/>
      </c>
      <c r="CA219" s="2" t="str">
        <f t="shared" ref="CA219:CA227" si="289">IF(AND(JK219 &lt; $CC$22, $B219 &lt; O$7, $B219 &gt; O$230), O219, "")</f>
        <v/>
      </c>
      <c r="CB219" s="2" t="str">
        <f t="shared" ref="CB219:CB227" si="290">IF(AND(JL219 &lt; $CC$22, $B219 &lt; P$7, $B219 &gt; P$230), P219, "")</f>
        <v/>
      </c>
      <c r="CC219" s="2" t="str">
        <f t="shared" ref="CC219:CC227" si="291">IF(AND(JM219 &lt; $CC$22, $B219 &lt; Q$7, $B219 &gt; Q$230), Q219, "")</f>
        <v/>
      </c>
      <c r="CE219" s="2" t="str">
        <f t="shared" si="264"/>
        <v/>
      </c>
      <c r="CF219" s="2" t="str">
        <f t="shared" si="264"/>
        <v/>
      </c>
      <c r="CG219" s="2" t="str">
        <f t="shared" si="264"/>
        <v/>
      </c>
      <c r="CH219" s="2" t="str">
        <f t="shared" si="264"/>
        <v/>
      </c>
      <c r="CI219" s="2" t="str">
        <f t="shared" si="264"/>
        <v/>
      </c>
      <c r="CJ219" s="2" t="str">
        <f t="shared" si="264"/>
        <v/>
      </c>
      <c r="CK219" s="2" t="str">
        <f t="shared" si="264"/>
        <v/>
      </c>
      <c r="CL219" s="2" t="str">
        <f t="shared" si="264"/>
        <v/>
      </c>
      <c r="CM219" s="2" t="str">
        <f t="shared" si="264"/>
        <v/>
      </c>
      <c r="CN219" s="2" t="str">
        <f t="shared" si="264"/>
        <v/>
      </c>
      <c r="CO219" s="2" t="str">
        <f t="shared" si="264"/>
        <v/>
      </c>
      <c r="CP219" s="2" t="str">
        <f t="shared" si="264"/>
        <v/>
      </c>
      <c r="CQ219" s="2" t="str">
        <f t="shared" si="264"/>
        <v/>
      </c>
      <c r="CR219" s="2" t="str">
        <f t="shared" si="264"/>
        <v/>
      </c>
      <c r="CS219" s="2" t="str">
        <f t="shared" si="264"/>
        <v/>
      </c>
      <c r="CU219" s="2">
        <f t="shared" ref="CU219:CU227" si="292">IF(AND(IY219 &lt; $DI$22, $B219 &gt; C$7, $B219 &lt; C$233), C219, "")</f>
        <v>58.726999999999997</v>
      </c>
      <c r="CV219" s="2">
        <f t="shared" ref="CV219:CV227" si="293">IF(AND(IZ219 &lt; $DI$22, $B219 &gt; D$7, $B219 &lt; D$233), D219, "")</f>
        <v>55.923000000000002</v>
      </c>
      <c r="CW219" s="2">
        <f t="shared" ref="CW219:CW227" si="294">IF(AND(JA219 &lt; $DI$22, $B219 &gt; E$7, $B219 &lt; E$233), E219, "")</f>
        <v>52.625</v>
      </c>
      <c r="CX219" s="2">
        <f t="shared" ref="CX219:CX227" si="295">IF(AND(JB219 &lt; $DI$22, $B219 &gt; F$7, $B219 &lt; F$233), F219, "")</f>
        <v>52.640999999999998</v>
      </c>
      <c r="CY219" s="2">
        <f t="shared" ref="CY219:CY227" si="296">IF(AND(JC219 &lt; $DI$22, $B219 &gt; G$7, $B219 &lt; G$233), G219, "")</f>
        <v>54.487000000000002</v>
      </c>
      <c r="CZ219" s="2">
        <f t="shared" ref="CZ219:CZ227" si="297">IF(AND(JD219 &lt; $DI$22, $B219 &gt; H$7, $B219 &lt; H$233), H219, "")</f>
        <v>53.128</v>
      </c>
      <c r="DA219" s="2">
        <f t="shared" ref="DA219:DA227" si="298">IF(AND(JE219 &lt; $DI$22, $B219 &gt; I$7, $B219 &lt; I$233), I219, "")</f>
        <v>51.512</v>
      </c>
      <c r="DB219" s="2">
        <f t="shared" ref="DB219:DB227" si="299">IF(AND(JF219 &lt; $DI$22, $B219 &gt; J$7, $B219 &lt; J$233), J219, "")</f>
        <v>53.146000000000001</v>
      </c>
      <c r="DC219" s="2" t="str">
        <f t="shared" ref="DC219:DC227" si="300">IF(AND(JG219 &lt; $DI$22, $B219 &gt; K$7, $B219 &lt; K$233), K219, "")</f>
        <v/>
      </c>
      <c r="DD219" s="2" t="str">
        <f t="shared" ref="DD219:DD227" si="301">IF(AND(JH219 &lt; $DI$22, $B219 &gt; L$7, $B219 &lt; L$233), L219, "")</f>
        <v/>
      </c>
      <c r="DE219" s="2" t="str">
        <f t="shared" ref="DE219:DE227" si="302">IF(AND(JI219 &lt; $DI$22, $B219 &gt; M$7, $B219 &lt; M$233), M219, "")</f>
        <v/>
      </c>
      <c r="DF219" s="2">
        <f t="shared" ref="DF219:DF227" si="303">IF(AND(JJ219 &lt; $DI$22, $B219 &gt; N$7, $B219 &lt; N$233), N219, "")</f>
        <v>60.073</v>
      </c>
      <c r="DG219" s="2">
        <f t="shared" ref="DG219:DG227" si="304">IF(AND(JK219 &lt; $DI$22, $B219 &gt; O$7, $B219 &lt; O$233), O219, "")</f>
        <v>63.341000000000001</v>
      </c>
      <c r="DH219" s="2">
        <f t="shared" ref="DH219:DH227" si="305">IF(AND(JL219 &lt; $DI$22, $B219 &gt; P$7, $B219 &lt; P$233), P219, "")</f>
        <v>57.395000000000003</v>
      </c>
      <c r="DI219" s="2">
        <f t="shared" ref="DI219:DI227" si="306">IF(AND(JM219 &lt; $DI$22, $B219 &gt; Q$7, $B219 &lt; Q$233), Q219, "")</f>
        <v>60.174999999999997</v>
      </c>
      <c r="DK219" s="2">
        <f t="shared" si="273"/>
        <v>193.78910161943318</v>
      </c>
      <c r="DL219" s="2">
        <f t="shared" si="273"/>
        <v>104.49411733615219</v>
      </c>
      <c r="DM219" s="2">
        <f t="shared" si="273"/>
        <v>127.12725762609482</v>
      </c>
      <c r="DN219" s="2">
        <f t="shared" si="273"/>
        <v>108.05034219269103</v>
      </c>
      <c r="DO219" s="2">
        <f t="shared" si="273"/>
        <v>111.25754512060071</v>
      </c>
      <c r="DP219" s="2">
        <f t="shared" si="273"/>
        <v>86.155668680157063</v>
      </c>
      <c r="DQ219" s="2">
        <f t="shared" si="273"/>
        <v>101.1484732709151</v>
      </c>
      <c r="DR219" s="2">
        <f t="shared" si="273"/>
        <v>97.01451797040167</v>
      </c>
      <c r="DS219" s="2">
        <f t="shared" si="273"/>
        <v>126.11463025210085</v>
      </c>
      <c r="DT219" s="2">
        <f t="shared" si="273"/>
        <v>98.971451398767215</v>
      </c>
      <c r="DU219" s="2">
        <f t="shared" si="273"/>
        <v>120.28274345479082</v>
      </c>
      <c r="DV219" s="2">
        <f t="shared" si="273"/>
        <v>132.48117420262665</v>
      </c>
      <c r="DW219" s="2">
        <f t="shared" si="273"/>
        <v>109.8637864693446</v>
      </c>
      <c r="DX219" s="2">
        <f t="shared" si="273"/>
        <v>81.810768287526386</v>
      </c>
      <c r="DY219" s="2">
        <f t="shared" si="273"/>
        <v>117.76763591800355</v>
      </c>
      <c r="EA219" s="2">
        <f t="shared" si="245"/>
        <v>48.886903296703267</v>
      </c>
      <c r="EB219" s="2">
        <f t="shared" si="245"/>
        <v>48.361816824966084</v>
      </c>
      <c r="EC219" s="2">
        <f t="shared" si="245"/>
        <v>48.421082570959413</v>
      </c>
      <c r="ED219" s="2">
        <f t="shared" si="245"/>
        <v>45.127745090521834</v>
      </c>
      <c r="EE219" s="2">
        <f t="shared" si="245"/>
        <v>51.677624482652092</v>
      </c>
      <c r="EF219" s="2">
        <f t="shared" si="244"/>
        <v>49.105227280064575</v>
      </c>
      <c r="EG219" s="2">
        <f t="shared" si="244"/>
        <v>46.783611088882537</v>
      </c>
      <c r="EH219" s="2">
        <f t="shared" si="244"/>
        <v>50.139213133220672</v>
      </c>
      <c r="EI219" s="2">
        <f t="shared" si="244"/>
        <v>45.049600891021242</v>
      </c>
      <c r="EJ219" s="2">
        <f t="shared" si="244"/>
        <v>47.783513452267698</v>
      </c>
      <c r="EK219" s="2">
        <f t="shared" si="244"/>
        <v>53.471622753412653</v>
      </c>
      <c r="EL219" s="2">
        <f t="shared" si="259"/>
        <v>56.301990170380066</v>
      </c>
      <c r="EM219" s="2">
        <f t="shared" si="260"/>
        <v>59.022703822653924</v>
      </c>
      <c r="EN219" s="2">
        <f t="shared" si="261"/>
        <v>57.586262456055294</v>
      </c>
      <c r="EO219" s="2">
        <f t="shared" si="262"/>
        <v>59.378634072374084</v>
      </c>
      <c r="EQ219" s="2">
        <f t="shared" si="274"/>
        <v>58.530458181816741</v>
      </c>
      <c r="ER219" s="2">
        <f t="shared" si="274"/>
        <v>54.287028840547222</v>
      </c>
      <c r="ES219" s="2">
        <f t="shared" si="274"/>
        <v>52.114812241877544</v>
      </c>
      <c r="ET219" s="2">
        <f t="shared" si="274"/>
        <v>52.498555344243357</v>
      </c>
      <c r="EU219" s="2">
        <f t="shared" si="274"/>
        <v>54.640944350457204</v>
      </c>
      <c r="EV219" s="2">
        <f t="shared" si="274"/>
        <v>51.729652074200871</v>
      </c>
      <c r="EW219" s="2">
        <f t="shared" si="274"/>
        <v>50.573064389297556</v>
      </c>
      <c r="EX219" s="2">
        <f t="shared" si="274"/>
        <v>53.557337848269114</v>
      </c>
      <c r="EY219" s="2">
        <f t="shared" si="274"/>
        <v>51.10059811273284</v>
      </c>
      <c r="EZ219" s="2">
        <f t="shared" si="274"/>
        <v>54.996217229480251</v>
      </c>
      <c r="FA219" s="2">
        <f t="shared" si="274"/>
        <v>56.22672407560227</v>
      </c>
      <c r="FB219" s="2">
        <f t="shared" si="274"/>
        <v>57.197948395812233</v>
      </c>
      <c r="FC219" s="2">
        <f t="shared" si="274"/>
        <v>60.301876219605383</v>
      </c>
      <c r="FD219" s="2">
        <f t="shared" si="274"/>
        <v>56.947784979790626</v>
      </c>
      <c r="FE219" s="2">
        <f t="shared" si="274"/>
        <v>59.823981932849925</v>
      </c>
      <c r="FG219" s="2">
        <f t="shared" si="275"/>
        <v>0.99999857277813664</v>
      </c>
      <c r="FH219" s="2">
        <f t="shared" si="275"/>
        <v>0.99999880397123442</v>
      </c>
      <c r="FI219" s="2">
        <f t="shared" si="275"/>
        <v>0.99999891769430416</v>
      </c>
      <c r="FJ219" s="2">
        <f t="shared" si="275"/>
        <v>0.99999884655046389</v>
      </c>
      <c r="FK219" s="2">
        <f t="shared" si="275"/>
        <v>0.99999899451882068</v>
      </c>
      <c r="FL219" s="2">
        <f t="shared" si="275"/>
        <v>0.99999890903612154</v>
      </c>
      <c r="FM219" s="2">
        <f t="shared" si="275"/>
        <v>0.99999880093273485</v>
      </c>
      <c r="FN219" s="2">
        <f t="shared" si="275"/>
        <v>0.9999986797281577</v>
      </c>
      <c r="FO219" s="2">
        <f t="shared" si="275"/>
        <v>0.99999823974794477</v>
      </c>
      <c r="FP219" s="2">
        <f t="shared" si="275"/>
        <v>0.9999984678622903</v>
      </c>
      <c r="FQ219" s="2">
        <f t="shared" si="275"/>
        <v>0.99999857054535668</v>
      </c>
      <c r="FR219" s="2">
        <f t="shared" si="275"/>
        <v>0.99999859069641894</v>
      </c>
      <c r="FS219" s="2">
        <f t="shared" si="275"/>
        <v>0.99999873207208689</v>
      </c>
      <c r="FT219" s="2">
        <f t="shared" si="275"/>
        <v>0.99999868793123403</v>
      </c>
      <c r="FU219" s="2">
        <f t="shared" si="275"/>
        <v>0.99999818650861894</v>
      </c>
      <c r="FW219" s="2">
        <f t="shared" si="265"/>
        <v>0.9668006603164</v>
      </c>
      <c r="FX219" s="2">
        <f t="shared" si="265"/>
        <v>0.97065298402707301</v>
      </c>
      <c r="FY219" s="2">
        <f t="shared" si="265"/>
        <v>0.97718455483175048</v>
      </c>
      <c r="FZ219" s="2">
        <f t="shared" si="265"/>
        <v>0.97586137990245481</v>
      </c>
      <c r="GA219" s="2">
        <f t="shared" si="265"/>
        <v>0.97669308147120959</v>
      </c>
      <c r="GB219" s="2">
        <f t="shared" si="265"/>
        <v>0.98149035062461332</v>
      </c>
      <c r="GC219" s="2">
        <f t="shared" si="265"/>
        <v>0.97951792391016834</v>
      </c>
      <c r="GD219" s="2">
        <f t="shared" si="265"/>
        <v>0.97831517936804879</v>
      </c>
      <c r="GE219" s="2">
        <f t="shared" si="265"/>
        <v>0.98131842613342013</v>
      </c>
      <c r="GF219" s="2">
        <f t="shared" si="265"/>
        <v>0.98022773376184547</v>
      </c>
      <c r="GG219" s="2">
        <f t="shared" si="265"/>
        <v>0.98044666281103965</v>
      </c>
      <c r="GH219" s="2">
        <f t="shared" si="265"/>
        <v>0.97379708685120669</v>
      </c>
      <c r="GI219" s="2">
        <f t="shared" si="265"/>
        <v>0.96794822197212893</v>
      </c>
      <c r="GJ219" s="2">
        <f t="shared" si="265"/>
        <v>0.95155444394570565</v>
      </c>
      <c r="GK219" s="2">
        <f t="shared" si="265"/>
        <v>0.95067688863068567</v>
      </c>
      <c r="GM219" s="86">
        <f t="shared" si="266"/>
        <v>0</v>
      </c>
      <c r="GN219" s="86">
        <f t="shared" si="266"/>
        <v>0</v>
      </c>
      <c r="GO219" s="86">
        <f t="shared" si="266"/>
        <v>0</v>
      </c>
      <c r="GP219" s="86">
        <f t="shared" si="266"/>
        <v>0</v>
      </c>
      <c r="GQ219" s="86">
        <f t="shared" si="266"/>
        <v>0</v>
      </c>
      <c r="GR219" s="86">
        <f t="shared" si="266"/>
        <v>0</v>
      </c>
      <c r="GS219" s="86">
        <f t="shared" si="266"/>
        <v>0</v>
      </c>
      <c r="GT219" s="86">
        <f t="shared" si="266"/>
        <v>0</v>
      </c>
      <c r="GU219" s="86">
        <f t="shared" si="266"/>
        <v>0</v>
      </c>
      <c r="GV219" s="86">
        <f t="shared" si="266"/>
        <v>0</v>
      </c>
      <c r="GW219" s="86">
        <f t="shared" si="266"/>
        <v>0</v>
      </c>
      <c r="GX219" s="86">
        <f t="shared" si="266"/>
        <v>0</v>
      </c>
      <c r="GY219" s="86">
        <f t="shared" si="266"/>
        <v>1.6952100240430069E-304</v>
      </c>
      <c r="GZ219" s="86">
        <f t="shared" si="266"/>
        <v>9.8430819039579343E-303</v>
      </c>
      <c r="HA219" s="86">
        <f t="shared" si="266"/>
        <v>0</v>
      </c>
      <c r="HC219" s="86">
        <f t="shared" si="276"/>
        <v>1.6533113320926496E-270</v>
      </c>
      <c r="HD219" s="86">
        <f t="shared" si="276"/>
        <v>9.9789313635184773E-260</v>
      </c>
      <c r="HE219" s="86">
        <f t="shared" si="276"/>
        <v>4.5104241145336737E-263</v>
      </c>
      <c r="HF219" s="86">
        <f t="shared" si="270"/>
        <v>0</v>
      </c>
      <c r="HG219" s="86">
        <f t="shared" si="270"/>
        <v>0</v>
      </c>
      <c r="HH219" s="86">
        <f t="shared" si="270"/>
        <v>0</v>
      </c>
      <c r="HI219" s="86">
        <f t="shared" si="246"/>
        <v>0</v>
      </c>
      <c r="HJ219" s="86">
        <f t="shared" si="246"/>
        <v>0</v>
      </c>
      <c r="HK219" s="86">
        <f t="shared" si="246"/>
        <v>0</v>
      </c>
      <c r="HL219" s="86">
        <f t="shared" si="246"/>
        <v>0</v>
      </c>
      <c r="HM219" s="86">
        <f t="shared" si="246"/>
        <v>0</v>
      </c>
      <c r="HN219" s="86">
        <f t="shared" si="246"/>
        <v>0</v>
      </c>
      <c r="HO219" s="86">
        <f t="shared" si="231"/>
        <v>1.0036804404762473E-184</v>
      </c>
      <c r="HP219" s="86">
        <f t="shared" si="231"/>
        <v>3.0075302035136691E-183</v>
      </c>
      <c r="HQ219" s="86">
        <f t="shared" si="231"/>
        <v>2.5064576371782787E-253</v>
      </c>
      <c r="HS219" s="86">
        <f t="shared" si="267"/>
        <v>7.8598824921224084E-72</v>
      </c>
      <c r="HT219" s="86">
        <f t="shared" si="267"/>
        <v>6.3539401105565629E-111</v>
      </c>
      <c r="HU219" s="86">
        <f t="shared" si="267"/>
        <v>5.828950831894549E-120</v>
      </c>
      <c r="HV219" s="86">
        <f t="shared" si="267"/>
        <v>1.4826559468595032E-133</v>
      </c>
      <c r="HW219" s="86">
        <f t="shared" si="267"/>
        <v>1.6390315711131421E-121</v>
      </c>
      <c r="HX219" s="86">
        <f t="shared" si="267"/>
        <v>3.9811311649585024E-146</v>
      </c>
      <c r="HY219" s="86">
        <f t="shared" si="267"/>
        <v>3.2533436204730505E-124</v>
      </c>
      <c r="HZ219" s="86">
        <f t="shared" si="267"/>
        <v>3.984832018167435E-115</v>
      </c>
      <c r="IA219" s="86">
        <f t="shared" si="267"/>
        <v>1.7175187652535116E-164</v>
      </c>
      <c r="IB219" s="86">
        <f t="shared" si="267"/>
        <v>1.2310088110814469E-171</v>
      </c>
      <c r="IC219" s="86">
        <f t="shared" si="267"/>
        <v>2.7694035325025477E-164</v>
      </c>
      <c r="ID219" s="86">
        <f t="shared" si="267"/>
        <v>2.6499891596663E-143</v>
      </c>
      <c r="IE219" s="86">
        <f t="shared" si="267"/>
        <v>7.1058029239502958E-106</v>
      </c>
      <c r="IF219" s="86">
        <f t="shared" si="267"/>
        <v>1.1469145512398056E-47</v>
      </c>
      <c r="IG219" s="86">
        <f t="shared" si="267"/>
        <v>8.9935474470185519E-49</v>
      </c>
      <c r="II219" s="86">
        <f t="shared" si="268"/>
        <v>9.9487221640840584E-6</v>
      </c>
      <c r="IJ219" s="86">
        <f t="shared" si="268"/>
        <v>1.6347167223851883E-8</v>
      </c>
      <c r="IK219" s="86">
        <f t="shared" si="268"/>
        <v>1.3283838107538528E-9</v>
      </c>
      <c r="IL219" s="86">
        <f t="shared" si="268"/>
        <v>2.2235781238171263E-10</v>
      </c>
      <c r="IM219" s="86">
        <f t="shared" si="268"/>
        <v>1.8438884596793791E-9</v>
      </c>
      <c r="IN219" s="86">
        <f t="shared" si="268"/>
        <v>6.7960539656027551E-12</v>
      </c>
      <c r="IO219" s="86">
        <f t="shared" si="268"/>
        <v>8.6975537863223556E-10</v>
      </c>
      <c r="IP219" s="86">
        <f t="shared" si="268"/>
        <v>3.9933134864694258E-9</v>
      </c>
      <c r="IQ219" s="86">
        <f t="shared" si="268"/>
        <v>6.3588102916202165E-13</v>
      </c>
      <c r="IR219" s="86">
        <f t="shared" si="268"/>
        <v>4.2071722439379042E-13</v>
      </c>
      <c r="IS219" s="86">
        <f t="shared" si="268"/>
        <v>3.5998147829834169E-13</v>
      </c>
      <c r="IT219" s="86">
        <f t="shared" si="268"/>
        <v>1.4567654688219856E-10</v>
      </c>
      <c r="IU219" s="86">
        <f t="shared" si="268"/>
        <v>6.2324650211163962E-8</v>
      </c>
      <c r="IV219" s="86">
        <f t="shared" si="268"/>
        <v>4.4407776173729955E-6</v>
      </c>
      <c r="IW219" s="86">
        <f t="shared" si="268"/>
        <v>5.1028074215759225E-6</v>
      </c>
      <c r="IY219" s="86">
        <f t="shared" si="269"/>
        <v>9.9487221640840584E-6</v>
      </c>
      <c r="IZ219" s="86">
        <f t="shared" si="269"/>
        <v>1.6347167223851883E-8</v>
      </c>
      <c r="JA219" s="86">
        <f t="shared" si="269"/>
        <v>1.3283838107538528E-9</v>
      </c>
      <c r="JB219" s="86">
        <f t="shared" si="269"/>
        <v>2.2235781238171263E-10</v>
      </c>
      <c r="JC219" s="86">
        <f t="shared" si="269"/>
        <v>1.8438884596793791E-9</v>
      </c>
      <c r="JD219" s="86">
        <f t="shared" si="269"/>
        <v>6.7960539656027551E-12</v>
      </c>
      <c r="JE219" s="86">
        <f t="shared" si="269"/>
        <v>8.6975537863223556E-10</v>
      </c>
      <c r="JF219" s="86">
        <f t="shared" si="269"/>
        <v>3.9933134864694258E-9</v>
      </c>
      <c r="JG219" s="86">
        <f t="shared" si="269"/>
        <v>6.3588102916202165E-13</v>
      </c>
      <c r="JH219" s="86">
        <f t="shared" si="269"/>
        <v>4.2071722439379042E-13</v>
      </c>
      <c r="JI219" s="86">
        <f t="shared" si="269"/>
        <v>3.5998147829834169E-13</v>
      </c>
      <c r="JJ219" s="86">
        <f t="shared" si="269"/>
        <v>1.4567654688219856E-10</v>
      </c>
      <c r="JK219" s="86">
        <f t="shared" si="269"/>
        <v>6.2324650211163962E-8</v>
      </c>
      <c r="JL219" s="86">
        <f t="shared" si="269"/>
        <v>4.4407776173729955E-6</v>
      </c>
      <c r="JM219" s="86">
        <f t="shared" si="269"/>
        <v>5.1028074215759225E-6</v>
      </c>
    </row>
    <row r="220" spans="2:273" x14ac:dyDescent="0.25">
      <c r="B220" s="2">
        <v>193</v>
      </c>
      <c r="C220" s="37">
        <v>58.386000000000003</v>
      </c>
      <c r="D220" s="37">
        <v>53.845999999999997</v>
      </c>
      <c r="E220" s="37">
        <v>52.825000000000003</v>
      </c>
      <c r="F220" s="37">
        <v>54.026000000000003</v>
      </c>
      <c r="G220" s="37">
        <v>54.436</v>
      </c>
      <c r="H220" s="37">
        <v>54.820999999999998</v>
      </c>
      <c r="I220" s="37">
        <v>51.195</v>
      </c>
      <c r="J220" s="37">
        <v>53.536999999999999</v>
      </c>
      <c r="K220" s="37">
        <v>52.170999999999999</v>
      </c>
      <c r="L220" s="37">
        <v>54.61</v>
      </c>
      <c r="M220" s="37">
        <v>56.341000000000001</v>
      </c>
      <c r="N220" s="37">
        <v>58.78</v>
      </c>
      <c r="O220" s="37">
        <v>64.561000000000007</v>
      </c>
      <c r="P220" s="37">
        <v>58.131999999999998</v>
      </c>
      <c r="Q220" s="37">
        <v>61.15</v>
      </c>
      <c r="S220" s="4">
        <f t="shared" si="271"/>
        <v>58.012892261891402</v>
      </c>
      <c r="T220" s="4">
        <f t="shared" si="271"/>
        <v>54.004719944233941</v>
      </c>
      <c r="U220" s="4">
        <f t="shared" si="271"/>
        <v>51.939765102120276</v>
      </c>
      <c r="V220" s="4">
        <f t="shared" si="271"/>
        <v>52.204548043653141</v>
      </c>
      <c r="W220" s="4">
        <f t="shared" si="271"/>
        <v>54.50169977307214</v>
      </c>
      <c r="X220" s="4" t="e">
        <f t="shared" si="271"/>
        <v>#N/A</v>
      </c>
      <c r="Y220" s="4">
        <f t="shared" si="271"/>
        <v>50.382018791258993</v>
      </c>
      <c r="Z220" s="4">
        <f t="shared" si="271"/>
        <v>53.401545361226809</v>
      </c>
      <c r="AA220" s="4" t="e">
        <f t="shared" si="271"/>
        <v>#N/A</v>
      </c>
      <c r="AB220" s="4" t="e">
        <f t="shared" si="271"/>
        <v>#N/A</v>
      </c>
      <c r="AC220" s="4" t="e">
        <f t="shared" si="271"/>
        <v>#N/A</v>
      </c>
      <c r="AD220" s="4">
        <f t="shared" si="271"/>
        <v>57.087676335769238</v>
      </c>
      <c r="AE220" s="4">
        <f t="shared" si="271"/>
        <v>60.195250492971205</v>
      </c>
      <c r="AF220" s="4">
        <f t="shared" si="271"/>
        <v>56.883330723756714</v>
      </c>
      <c r="AG220" s="4">
        <f t="shared" si="271"/>
        <v>59.577556600567036</v>
      </c>
      <c r="AI220" s="4">
        <f t="shared" si="272"/>
        <v>0.37310773810860098</v>
      </c>
      <c r="AJ220" s="4">
        <f t="shared" si="272"/>
        <v>-0.15871994423394398</v>
      </c>
      <c r="AK220" s="4">
        <f t="shared" si="272"/>
        <v>0.88523489787972665</v>
      </c>
      <c r="AL220" s="4">
        <f t="shared" si="272"/>
        <v>1.8214519563468627</v>
      </c>
      <c r="AM220" s="4">
        <f t="shared" si="272"/>
        <v>-6.5699773072140033E-2</v>
      </c>
      <c r="AN220" s="4">
        <f t="shared" si="272"/>
        <v>0</v>
      </c>
      <c r="AO220" s="4">
        <f t="shared" si="272"/>
        <v>0.81298120874100732</v>
      </c>
      <c r="AP220" s="4">
        <f t="shared" si="272"/>
        <v>0.13545463877319008</v>
      </c>
      <c r="AQ220" s="4">
        <f t="shared" si="272"/>
        <v>0</v>
      </c>
      <c r="AR220" s="4">
        <f t="shared" si="272"/>
        <v>0</v>
      </c>
      <c r="AS220" s="4">
        <f t="shared" si="272"/>
        <v>0</v>
      </c>
      <c r="AT220" s="4">
        <f t="shared" si="272"/>
        <v>1.6923236642307629</v>
      </c>
      <c r="AU220" s="4">
        <f t="shared" si="272"/>
        <v>4.3657495070288022</v>
      </c>
      <c r="AV220" s="4">
        <f t="shared" si="272"/>
        <v>1.2486692762432838</v>
      </c>
      <c r="AW220" s="4">
        <f t="shared" si="272"/>
        <v>1.572443399432963</v>
      </c>
      <c r="AY220" s="2">
        <f t="shared" si="263"/>
        <v>58.012892261891402</v>
      </c>
      <c r="AZ220" s="2">
        <f t="shared" si="263"/>
        <v>54.004719944233941</v>
      </c>
      <c r="BA220" s="2">
        <f t="shared" si="263"/>
        <v>51.939765102120276</v>
      </c>
      <c r="BB220" s="2">
        <f t="shared" si="263"/>
        <v>52.204548043653141</v>
      </c>
      <c r="BC220" s="2">
        <f t="shared" si="263"/>
        <v>54.50169977307214</v>
      </c>
      <c r="BD220" s="2" t="e">
        <f t="shared" si="263"/>
        <v>#N/A</v>
      </c>
      <c r="BE220" s="2">
        <f t="shared" si="263"/>
        <v>50.382018791258993</v>
      </c>
      <c r="BF220" s="2">
        <f t="shared" si="263"/>
        <v>53.401545361226809</v>
      </c>
      <c r="BG220" s="2" t="e">
        <f t="shared" si="263"/>
        <v>#N/A</v>
      </c>
      <c r="BH220" s="2" t="e">
        <f t="shared" si="263"/>
        <v>#N/A</v>
      </c>
      <c r="BI220" s="2" t="e">
        <f t="shared" si="263"/>
        <v>#N/A</v>
      </c>
      <c r="BJ220" s="2">
        <f t="shared" si="263"/>
        <v>57.087676335769238</v>
      </c>
      <c r="BK220" s="2">
        <f t="shared" si="263"/>
        <v>60.195250492971205</v>
      </c>
      <c r="BL220" s="2">
        <f t="shared" si="263"/>
        <v>56.883330723739739</v>
      </c>
      <c r="BM220" s="2">
        <f t="shared" si="263"/>
        <v>59.577556600514143</v>
      </c>
      <c r="BO220" s="2" t="str">
        <f t="shared" si="277"/>
        <v/>
      </c>
      <c r="BP220" s="2" t="str">
        <f t="shared" si="278"/>
        <v/>
      </c>
      <c r="BQ220" s="2" t="str">
        <f t="shared" si="279"/>
        <v/>
      </c>
      <c r="BR220" s="2" t="str">
        <f t="shared" si="280"/>
        <v/>
      </c>
      <c r="BS220" s="2" t="str">
        <f t="shared" si="281"/>
        <v/>
      </c>
      <c r="BT220" s="2" t="str">
        <f t="shared" si="282"/>
        <v/>
      </c>
      <c r="BU220" s="2" t="str">
        <f t="shared" si="283"/>
        <v/>
      </c>
      <c r="BV220" s="2" t="str">
        <f t="shared" si="284"/>
        <v/>
      </c>
      <c r="BW220" s="2" t="str">
        <f t="shared" si="285"/>
        <v/>
      </c>
      <c r="BX220" s="2" t="str">
        <f t="shared" si="286"/>
        <v/>
      </c>
      <c r="BY220" s="2" t="str">
        <f t="shared" si="287"/>
        <v/>
      </c>
      <c r="BZ220" s="2" t="str">
        <f t="shared" si="288"/>
        <v/>
      </c>
      <c r="CA220" s="2" t="str">
        <f t="shared" si="289"/>
        <v/>
      </c>
      <c r="CB220" s="2" t="str">
        <f t="shared" si="290"/>
        <v/>
      </c>
      <c r="CC220" s="2" t="str">
        <f t="shared" si="291"/>
        <v/>
      </c>
      <c r="CE220" s="2" t="str">
        <f t="shared" si="264"/>
        <v/>
      </c>
      <c r="CF220" s="2" t="str">
        <f t="shared" si="264"/>
        <v/>
      </c>
      <c r="CG220" s="2" t="str">
        <f t="shared" si="264"/>
        <v/>
      </c>
      <c r="CH220" s="2" t="str">
        <f t="shared" si="264"/>
        <v/>
      </c>
      <c r="CI220" s="2" t="str">
        <f t="shared" si="264"/>
        <v/>
      </c>
      <c r="CJ220" s="2" t="str">
        <f t="shared" si="264"/>
        <v/>
      </c>
      <c r="CK220" s="2" t="str">
        <f t="shared" si="264"/>
        <v/>
      </c>
      <c r="CL220" s="2" t="str">
        <f t="shared" si="264"/>
        <v/>
      </c>
      <c r="CM220" s="2" t="str">
        <f t="shared" si="264"/>
        <v/>
      </c>
      <c r="CN220" s="2" t="str">
        <f t="shared" si="264"/>
        <v/>
      </c>
      <c r="CO220" s="2" t="str">
        <f t="shared" si="264"/>
        <v/>
      </c>
      <c r="CP220" s="2" t="str">
        <f t="shared" si="264"/>
        <v/>
      </c>
      <c r="CQ220" s="2" t="str">
        <f t="shared" si="264"/>
        <v/>
      </c>
      <c r="CR220" s="2" t="str">
        <f t="shared" si="264"/>
        <v/>
      </c>
      <c r="CS220" s="2" t="str">
        <f t="shared" si="264"/>
        <v/>
      </c>
      <c r="CU220" s="2">
        <f t="shared" si="292"/>
        <v>58.386000000000003</v>
      </c>
      <c r="CV220" s="2">
        <f t="shared" si="293"/>
        <v>53.845999999999997</v>
      </c>
      <c r="CW220" s="2">
        <f t="shared" si="294"/>
        <v>52.825000000000003</v>
      </c>
      <c r="CX220" s="2">
        <f t="shared" si="295"/>
        <v>54.026000000000003</v>
      </c>
      <c r="CY220" s="2">
        <f t="shared" si="296"/>
        <v>54.436</v>
      </c>
      <c r="CZ220" s="2" t="str">
        <f t="shared" si="297"/>
        <v/>
      </c>
      <c r="DA220" s="2">
        <f t="shared" si="298"/>
        <v>51.195</v>
      </c>
      <c r="DB220" s="2">
        <f t="shared" si="299"/>
        <v>53.536999999999999</v>
      </c>
      <c r="DC220" s="2" t="str">
        <f t="shared" si="300"/>
        <v/>
      </c>
      <c r="DD220" s="2" t="str">
        <f t="shared" si="301"/>
        <v/>
      </c>
      <c r="DE220" s="2" t="str">
        <f t="shared" si="302"/>
        <v/>
      </c>
      <c r="DF220" s="2">
        <f t="shared" si="303"/>
        <v>58.78</v>
      </c>
      <c r="DG220" s="2">
        <f t="shared" si="304"/>
        <v>64.561000000000007</v>
      </c>
      <c r="DH220" s="2">
        <f t="shared" si="305"/>
        <v>58.131999999999998</v>
      </c>
      <c r="DI220" s="2">
        <f t="shared" si="306"/>
        <v>61.15</v>
      </c>
      <c r="DK220" s="2">
        <f t="shared" si="273"/>
        <v>194.4124451417004</v>
      </c>
      <c r="DL220" s="2">
        <f t="shared" si="273"/>
        <v>104.65531183932343</v>
      </c>
      <c r="DM220" s="2">
        <f t="shared" si="273"/>
        <v>127.41856689821805</v>
      </c>
      <c r="DN220" s="2">
        <f t="shared" si="273"/>
        <v>108.22891362126245</v>
      </c>
      <c r="DO220" s="2">
        <f t="shared" si="273"/>
        <v>111.45892758555493</v>
      </c>
      <c r="DP220" s="2">
        <f t="shared" si="273"/>
        <v>86.204255209906378</v>
      </c>
      <c r="DQ220" s="2">
        <f t="shared" si="273"/>
        <v>101.28026593174266</v>
      </c>
      <c r="DR220" s="2">
        <f t="shared" si="273"/>
        <v>97.102886539816751</v>
      </c>
      <c r="DS220" s="2">
        <f t="shared" si="273"/>
        <v>126.40407170868349</v>
      </c>
      <c r="DT220" s="2">
        <f t="shared" si="273"/>
        <v>99.09106258890472</v>
      </c>
      <c r="DU220" s="2">
        <f t="shared" si="273"/>
        <v>120.53958373819162</v>
      </c>
      <c r="DV220" s="2">
        <f t="shared" si="273"/>
        <v>132.81323696060036</v>
      </c>
      <c r="DW220" s="2">
        <f t="shared" si="273"/>
        <v>110.02520190274841</v>
      </c>
      <c r="DX220" s="2">
        <f t="shared" si="273"/>
        <v>81.845074911909762</v>
      </c>
      <c r="DY220" s="2">
        <f t="shared" si="273"/>
        <v>117.9674019607843</v>
      </c>
      <c r="EA220" s="2">
        <f t="shared" si="245"/>
        <v>48.556701098901073</v>
      </c>
      <c r="EB220" s="2">
        <f t="shared" si="245"/>
        <v>48.168773282348589</v>
      </c>
      <c r="EC220" s="2">
        <f t="shared" si="245"/>
        <v>48.28002580342482</v>
      </c>
      <c r="ED220" s="2">
        <f t="shared" si="245"/>
        <v>44.911184630457939</v>
      </c>
      <c r="EE220" s="2">
        <f t="shared" si="245"/>
        <v>51.56820436528362</v>
      </c>
      <c r="EF220" s="2">
        <f t="shared" si="244"/>
        <v>48.960527037933829</v>
      </c>
      <c r="EG220" s="2">
        <f t="shared" si="244"/>
        <v>46.61939234066876</v>
      </c>
      <c r="EH220" s="2">
        <f t="shared" si="244"/>
        <v>50.012263857138109</v>
      </c>
      <c r="EI220" s="2">
        <f t="shared" si="244"/>
        <v>44.849832076764898</v>
      </c>
      <c r="EJ220" s="2">
        <f t="shared" si="244"/>
        <v>47.639372954368113</v>
      </c>
      <c r="EK220" s="2">
        <f t="shared" si="244"/>
        <v>53.346791194938348</v>
      </c>
      <c r="EL220" s="2">
        <f t="shared" si="259"/>
        <v>56.201786588029698</v>
      </c>
      <c r="EM220" s="2">
        <f t="shared" si="260"/>
        <v>58.936864562118124</v>
      </c>
      <c r="EN220" s="2">
        <f t="shared" si="261"/>
        <v>57.500546308643479</v>
      </c>
      <c r="EO220" s="2">
        <f t="shared" si="262"/>
        <v>59.146846440719642</v>
      </c>
      <c r="EQ220" s="2">
        <f t="shared" si="274"/>
        <v>58.308844427822002</v>
      </c>
      <c r="ER220" s="2">
        <f t="shared" si="274"/>
        <v>54.165577091360646</v>
      </c>
      <c r="ES220" s="2">
        <f t="shared" si="274"/>
        <v>52.017614933058056</v>
      </c>
      <c r="ET220" s="2">
        <f t="shared" si="274"/>
        <v>52.369012610011012</v>
      </c>
      <c r="EU220" s="2">
        <f t="shared" si="274"/>
        <v>54.565486491758008</v>
      </c>
      <c r="EV220" s="2">
        <f t="shared" si="274"/>
        <v>51.61661249952553</v>
      </c>
      <c r="EW220" s="2">
        <f t="shared" si="274"/>
        <v>50.453712962678594</v>
      </c>
      <c r="EX220" s="2">
        <f t="shared" si="274"/>
        <v>53.470002358722368</v>
      </c>
      <c r="EY220" s="2">
        <f t="shared" si="274"/>
        <v>50.97138791929229</v>
      </c>
      <c r="EZ220" s="2">
        <f t="shared" si="274"/>
        <v>54.93491475358806</v>
      </c>
      <c r="FA220" s="2">
        <f t="shared" si="274"/>
        <v>56.13478299774232</v>
      </c>
      <c r="FB220" s="2">
        <f t="shared" si="274"/>
        <v>57.109315512777215</v>
      </c>
      <c r="FC220" s="2">
        <f t="shared" si="274"/>
        <v>60.233192279730133</v>
      </c>
      <c r="FD220" s="2">
        <f t="shared" si="274"/>
        <v>56.854641493706595</v>
      </c>
      <c r="FE220" s="2">
        <f t="shared" si="274"/>
        <v>59.597834640528575</v>
      </c>
      <c r="FG220" s="2">
        <f t="shared" si="275"/>
        <v>0.99999869835802702</v>
      </c>
      <c r="FH220" s="2">
        <f t="shared" si="275"/>
        <v>0.99999890920868684</v>
      </c>
      <c r="FI220" s="2">
        <f t="shared" si="275"/>
        <v>0.99999901292537996</v>
      </c>
      <c r="FJ220" s="2">
        <f t="shared" si="275"/>
        <v>0.99999894804141365</v>
      </c>
      <c r="FK220" s="2">
        <f t="shared" si="275"/>
        <v>0.99999908299018458</v>
      </c>
      <c r="FL220" s="2">
        <f t="shared" si="275"/>
        <v>0.99999900502902206</v>
      </c>
      <c r="FM220" s="2">
        <f t="shared" si="275"/>
        <v>0.99999890643754163</v>
      </c>
      <c r="FN220" s="2">
        <f t="shared" si="275"/>
        <v>0.99999879589762897</v>
      </c>
      <c r="FO220" s="2">
        <f t="shared" si="275"/>
        <v>0.99999839463079698</v>
      </c>
      <c r="FP220" s="2">
        <f t="shared" si="275"/>
        <v>0.99999860267361307</v>
      </c>
      <c r="FQ220" s="2">
        <f t="shared" si="275"/>
        <v>0.99999869632170701</v>
      </c>
      <c r="FR220" s="2">
        <f t="shared" si="275"/>
        <v>0.9999987146996987</v>
      </c>
      <c r="FS220" s="2">
        <f t="shared" si="275"/>
        <v>0.99999884363587077</v>
      </c>
      <c r="FT220" s="2">
        <f t="shared" si="275"/>
        <v>0.99999880337892533</v>
      </c>
      <c r="FU220" s="2">
        <f t="shared" si="275"/>
        <v>0.99999834607593951</v>
      </c>
      <c r="FW220" s="2">
        <f t="shared" si="265"/>
        <v>0.96963313520928207</v>
      </c>
      <c r="FX220" s="2">
        <f t="shared" si="265"/>
        <v>0.97316591182949086</v>
      </c>
      <c r="FY220" s="2">
        <f t="shared" si="265"/>
        <v>0.97915021050192008</v>
      </c>
      <c r="FZ220" s="2">
        <f t="shared" si="265"/>
        <v>0.97793845950353897</v>
      </c>
      <c r="GA220" s="2">
        <f t="shared" si="265"/>
        <v>0.97870015688446066</v>
      </c>
      <c r="GB220" s="2">
        <f t="shared" si="265"/>
        <v>0.98309146107019585</v>
      </c>
      <c r="GC220" s="2">
        <f t="shared" si="265"/>
        <v>0.981286398928922</v>
      </c>
      <c r="GD220" s="2">
        <f t="shared" si="265"/>
        <v>0.98018540170270552</v>
      </c>
      <c r="GE220" s="2">
        <f t="shared" si="265"/>
        <v>0.98293414970224324</v>
      </c>
      <c r="GF220" s="2">
        <f t="shared" si="265"/>
        <v>0.98193605220732672</v>
      </c>
      <c r="GG220" s="2">
        <f t="shared" si="265"/>
        <v>0.98213641055887424</v>
      </c>
      <c r="GH220" s="2">
        <f t="shared" si="265"/>
        <v>0.97604743481396838</v>
      </c>
      <c r="GI220" s="2">
        <f t="shared" si="265"/>
        <v>0.97068575872954965</v>
      </c>
      <c r="GJ220" s="2">
        <f t="shared" si="265"/>
        <v>0.95562798388496439</v>
      </c>
      <c r="GK220" s="2">
        <f t="shared" si="265"/>
        <v>0.95482071425573567</v>
      </c>
      <c r="GM220" s="86">
        <f t="shared" si="266"/>
        <v>0</v>
      </c>
      <c r="GN220" s="86">
        <f t="shared" si="266"/>
        <v>0</v>
      </c>
      <c r="GO220" s="86">
        <f t="shared" si="266"/>
        <v>0</v>
      </c>
      <c r="GP220" s="86">
        <f t="shared" si="266"/>
        <v>0</v>
      </c>
      <c r="GQ220" s="86">
        <f t="shared" si="266"/>
        <v>0</v>
      </c>
      <c r="GR220" s="86">
        <f t="shared" si="266"/>
        <v>0</v>
      </c>
      <c r="GS220" s="86">
        <f t="shared" si="266"/>
        <v>0</v>
      </c>
      <c r="GT220" s="86">
        <f t="shared" si="266"/>
        <v>0</v>
      </c>
      <c r="GU220" s="86">
        <f t="shared" si="266"/>
        <v>0</v>
      </c>
      <c r="GV220" s="86">
        <f t="shared" si="266"/>
        <v>0</v>
      </c>
      <c r="GW220" s="86">
        <f t="shared" si="266"/>
        <v>0</v>
      </c>
      <c r="GX220" s="86">
        <f t="shared" si="266"/>
        <v>0</v>
      </c>
      <c r="GY220" s="86">
        <f t="shared" si="266"/>
        <v>0</v>
      </c>
      <c r="GZ220" s="86">
        <f t="shared" si="266"/>
        <v>1.7139101438126077E-307</v>
      </c>
      <c r="HA220" s="86">
        <f t="shared" si="266"/>
        <v>0</v>
      </c>
      <c r="HC220" s="86">
        <f t="shared" si="276"/>
        <v>1.1071650989119713E-275</v>
      </c>
      <c r="HD220" s="86">
        <f t="shared" si="276"/>
        <v>1.1358752554068801E-264</v>
      </c>
      <c r="HE220" s="86">
        <f t="shared" si="276"/>
        <v>4.7717029426110732E-268</v>
      </c>
      <c r="HF220" s="86">
        <f t="shared" si="270"/>
        <v>0</v>
      </c>
      <c r="HG220" s="86">
        <f t="shared" si="270"/>
        <v>0</v>
      </c>
      <c r="HH220" s="86">
        <f t="shared" si="270"/>
        <v>0</v>
      </c>
      <c r="HI220" s="86">
        <f t="shared" si="246"/>
        <v>0</v>
      </c>
      <c r="HJ220" s="86">
        <f t="shared" si="246"/>
        <v>0</v>
      </c>
      <c r="HK220" s="86">
        <f t="shared" si="246"/>
        <v>0</v>
      </c>
      <c r="HL220" s="86">
        <f t="shared" si="246"/>
        <v>0</v>
      </c>
      <c r="HM220" s="86">
        <f t="shared" si="246"/>
        <v>0</v>
      </c>
      <c r="HN220" s="86">
        <f t="shared" si="246"/>
        <v>0</v>
      </c>
      <c r="HO220" s="86">
        <f t="shared" si="231"/>
        <v>3.1131581871614064E-188</v>
      </c>
      <c r="HP220" s="86">
        <f t="shared" si="231"/>
        <v>9.6366240177342044E-187</v>
      </c>
      <c r="HQ220" s="86">
        <f t="shared" si="231"/>
        <v>3.8014489825793052E-258</v>
      </c>
      <c r="HS220" s="86">
        <f t="shared" si="267"/>
        <v>4.7661469198248684E-74</v>
      </c>
      <c r="HT220" s="86">
        <f t="shared" si="267"/>
        <v>2.497756206570038E-114</v>
      </c>
      <c r="HU220" s="86">
        <f t="shared" si="267"/>
        <v>1.6721084282162034E-123</v>
      </c>
      <c r="HV220" s="86">
        <f t="shared" si="267"/>
        <v>1.5711891892815308E-137</v>
      </c>
      <c r="HW220" s="86">
        <f t="shared" si="267"/>
        <v>4.5694662973713067E-125</v>
      </c>
      <c r="HX220" s="86">
        <f t="shared" si="267"/>
        <v>2.5695195380749094E-150</v>
      </c>
      <c r="HY220" s="86">
        <f t="shared" si="267"/>
        <v>9.3656775391122144E-128</v>
      </c>
      <c r="HZ220" s="86">
        <f t="shared" si="267"/>
        <v>1.9068492038810595E-118</v>
      </c>
      <c r="IA220" s="86">
        <f t="shared" si="267"/>
        <v>3.6421835833361742E-169</v>
      </c>
      <c r="IB220" s="86">
        <f t="shared" si="267"/>
        <v>1.6094247051679441E-176</v>
      </c>
      <c r="IC220" s="86">
        <f t="shared" si="267"/>
        <v>4.6216683864590819E-169</v>
      </c>
      <c r="ID220" s="86">
        <f t="shared" si="267"/>
        <v>1.463512351116563E-147</v>
      </c>
      <c r="IE220" s="86">
        <f t="shared" si="267"/>
        <v>3.7901239919895729E-109</v>
      </c>
      <c r="IF220" s="86">
        <f t="shared" si="267"/>
        <v>3.6076829072519862E-49</v>
      </c>
      <c r="IG220" s="86">
        <f t="shared" si="267"/>
        <v>2.5594936926188819E-50</v>
      </c>
      <c r="II220" s="86">
        <f t="shared" si="268"/>
        <v>5.6525405214124115E-6</v>
      </c>
      <c r="IJ220" s="86">
        <f t="shared" si="268"/>
        <v>6.8143003463884083E-9</v>
      </c>
      <c r="IK220" s="86">
        <f t="shared" si="268"/>
        <v>5.2123449835745087E-10</v>
      </c>
      <c r="IL220" s="86">
        <f t="shared" si="268"/>
        <v>7.8726516842785027E-11</v>
      </c>
      <c r="IM220" s="86">
        <f t="shared" si="268"/>
        <v>7.3110584885372598E-10</v>
      </c>
      <c r="IN220" s="86">
        <f t="shared" si="268"/>
        <v>2.2021891055547487E-12</v>
      </c>
      <c r="IO220" s="86">
        <f t="shared" si="268"/>
        <v>3.4369104510723847E-10</v>
      </c>
      <c r="IP220" s="86">
        <f t="shared" si="268"/>
        <v>1.6728828819558292E-9</v>
      </c>
      <c r="IQ220" s="86">
        <f t="shared" si="268"/>
        <v>1.8420087610901008E-13</v>
      </c>
      <c r="IR220" s="86">
        <f t="shared" si="268"/>
        <v>1.1733479364643347E-13</v>
      </c>
      <c r="IS220" s="86">
        <f t="shared" si="268"/>
        <v>1.0004060334136037E-13</v>
      </c>
      <c r="IT220" s="86">
        <f t="shared" si="268"/>
        <v>4.9267993878214464E-11</v>
      </c>
      <c r="IU220" s="86">
        <f t="shared" si="268"/>
        <v>2.7246108457015663E-8</v>
      </c>
      <c r="IV220" s="86">
        <f t="shared" si="268"/>
        <v>2.2278756744980257E-6</v>
      </c>
      <c r="IW220" s="86">
        <f t="shared" si="268"/>
        <v>2.5702102055699329E-6</v>
      </c>
      <c r="IY220" s="86">
        <f t="shared" si="269"/>
        <v>5.6525405214124115E-6</v>
      </c>
      <c r="IZ220" s="86">
        <f t="shared" si="269"/>
        <v>6.8143003463884083E-9</v>
      </c>
      <c r="JA220" s="86">
        <f t="shared" si="269"/>
        <v>5.2123449835745087E-10</v>
      </c>
      <c r="JB220" s="86">
        <f t="shared" si="269"/>
        <v>7.8726516842785027E-11</v>
      </c>
      <c r="JC220" s="86">
        <f t="shared" si="269"/>
        <v>7.3110584885372598E-10</v>
      </c>
      <c r="JD220" s="86">
        <f t="shared" si="269"/>
        <v>2.2021891055547487E-12</v>
      </c>
      <c r="JE220" s="86">
        <f t="shared" si="269"/>
        <v>3.4369104510723847E-10</v>
      </c>
      <c r="JF220" s="86">
        <f t="shared" si="269"/>
        <v>1.6728828819558292E-9</v>
      </c>
      <c r="JG220" s="86">
        <f t="shared" si="269"/>
        <v>1.8420087610901008E-13</v>
      </c>
      <c r="JH220" s="86">
        <f t="shared" si="269"/>
        <v>1.1733479364643347E-13</v>
      </c>
      <c r="JI220" s="86">
        <f t="shared" si="269"/>
        <v>1.0004060334136037E-13</v>
      </c>
      <c r="JJ220" s="86">
        <f t="shared" si="269"/>
        <v>4.9267993878214464E-11</v>
      </c>
      <c r="JK220" s="86">
        <f t="shared" si="269"/>
        <v>2.7246108457015663E-8</v>
      </c>
      <c r="JL220" s="86">
        <f t="shared" si="269"/>
        <v>2.2278756744980257E-6</v>
      </c>
      <c r="JM220" s="86">
        <f t="shared" si="269"/>
        <v>2.5702102055699329E-6</v>
      </c>
    </row>
    <row r="221" spans="2:273" x14ac:dyDescent="0.25">
      <c r="B221" s="2">
        <v>194</v>
      </c>
      <c r="C221" s="37">
        <v>59.704999999999998</v>
      </c>
      <c r="D221" s="37">
        <v>54.179000000000002</v>
      </c>
      <c r="E221" s="37">
        <v>53.125</v>
      </c>
      <c r="F221" s="37">
        <v>53.128</v>
      </c>
      <c r="G221" s="37">
        <v>54.768999999999998</v>
      </c>
      <c r="H221" s="37">
        <v>53.948999999999998</v>
      </c>
      <c r="I221" s="37">
        <v>51.146000000000001</v>
      </c>
      <c r="J221" s="37">
        <v>53.731999999999999</v>
      </c>
      <c r="K221" s="37">
        <v>51.805</v>
      </c>
      <c r="L221" s="37">
        <v>54.39</v>
      </c>
      <c r="M221" s="37">
        <v>55.463000000000001</v>
      </c>
      <c r="N221" s="37">
        <v>57.731999999999999</v>
      </c>
      <c r="O221" s="37">
        <v>63.756</v>
      </c>
      <c r="P221" s="37">
        <v>57.710999999999999</v>
      </c>
      <c r="Q221" s="37">
        <v>59.6</v>
      </c>
      <c r="S221" s="4">
        <f t="shared" si="271"/>
        <v>57.813581230743068</v>
      </c>
      <c r="T221" s="4">
        <f t="shared" si="271"/>
        <v>53.895318686105455</v>
      </c>
      <c r="U221" s="4">
        <f t="shared" si="271"/>
        <v>51.84845196954371</v>
      </c>
      <c r="V221" s="4">
        <f t="shared" si="271"/>
        <v>52.087430705831103</v>
      </c>
      <c r="W221" s="4">
        <f t="shared" si="271"/>
        <v>54.431084408920988</v>
      </c>
      <c r="X221" s="4" t="e">
        <f t="shared" si="271"/>
        <v>#N/A</v>
      </c>
      <c r="Y221" s="4">
        <f t="shared" si="271"/>
        <v>50.268101024528072</v>
      </c>
      <c r="Z221" s="4">
        <f t="shared" si="271"/>
        <v>53.319407334398825</v>
      </c>
      <c r="AA221" s="4" t="e">
        <f t="shared" si="271"/>
        <v>#N/A</v>
      </c>
      <c r="AB221" s="4" t="e">
        <f t="shared" si="271"/>
        <v>#N/A</v>
      </c>
      <c r="AC221" s="4" t="e">
        <f t="shared" si="271"/>
        <v>#N/A</v>
      </c>
      <c r="AD221" s="4">
        <f t="shared" si="271"/>
        <v>57.000652806042005</v>
      </c>
      <c r="AE221" s="4">
        <f t="shared" si="271"/>
        <v>60.129355824174368</v>
      </c>
      <c r="AF221" s="4">
        <f t="shared" si="271"/>
        <v>56.788067223927477</v>
      </c>
      <c r="AG221" s="4">
        <f t="shared" si="271"/>
        <v>59.352886709120384</v>
      </c>
      <c r="AI221" s="4">
        <f t="shared" si="272"/>
        <v>1.89141876925693</v>
      </c>
      <c r="AJ221" s="4">
        <f t="shared" si="272"/>
        <v>0.28368131389454732</v>
      </c>
      <c r="AK221" s="4">
        <f t="shared" si="272"/>
        <v>1.27654803045629</v>
      </c>
      <c r="AL221" s="4">
        <f t="shared" si="272"/>
        <v>1.0405692941688969</v>
      </c>
      <c r="AM221" s="4">
        <f t="shared" si="272"/>
        <v>0.33791559107901037</v>
      </c>
      <c r="AN221" s="4">
        <f t="shared" si="272"/>
        <v>0</v>
      </c>
      <c r="AO221" s="4">
        <f t="shared" si="272"/>
        <v>0.87789897547192908</v>
      </c>
      <c r="AP221" s="4">
        <f t="shared" si="272"/>
        <v>0.41259266560117425</v>
      </c>
      <c r="AQ221" s="4">
        <f t="shared" si="272"/>
        <v>0</v>
      </c>
      <c r="AR221" s="4">
        <f t="shared" si="272"/>
        <v>0</v>
      </c>
      <c r="AS221" s="4">
        <f t="shared" si="272"/>
        <v>0</v>
      </c>
      <c r="AT221" s="4">
        <f t="shared" si="272"/>
        <v>0.73134719395799408</v>
      </c>
      <c r="AU221" s="4">
        <f t="shared" si="272"/>
        <v>3.626644175825632</v>
      </c>
      <c r="AV221" s="4">
        <f t="shared" si="272"/>
        <v>0.92293277607252122</v>
      </c>
      <c r="AW221" s="4">
        <f t="shared" si="272"/>
        <v>0.24711329087961786</v>
      </c>
      <c r="AY221" s="2">
        <f t="shared" si="263"/>
        <v>57.813581230743068</v>
      </c>
      <c r="AZ221" s="2">
        <f t="shared" si="263"/>
        <v>53.895318686105455</v>
      </c>
      <c r="BA221" s="2">
        <f t="shared" si="263"/>
        <v>51.84845196954371</v>
      </c>
      <c r="BB221" s="2">
        <f t="shared" si="263"/>
        <v>52.087430705831103</v>
      </c>
      <c r="BC221" s="2">
        <f t="shared" si="263"/>
        <v>54.431084408920988</v>
      </c>
      <c r="BD221" s="2" t="e">
        <f t="shared" si="263"/>
        <v>#N/A</v>
      </c>
      <c r="BE221" s="2">
        <f t="shared" si="263"/>
        <v>50.268101024528072</v>
      </c>
      <c r="BF221" s="2">
        <f t="shared" si="263"/>
        <v>53.319407334398825</v>
      </c>
      <c r="BG221" s="2" t="e">
        <f t="shared" si="263"/>
        <v>#N/A</v>
      </c>
      <c r="BH221" s="2" t="e">
        <f t="shared" si="263"/>
        <v>#N/A</v>
      </c>
      <c r="BI221" s="2" t="e">
        <f t="shared" si="263"/>
        <v>#N/A</v>
      </c>
      <c r="BJ221" s="2">
        <f t="shared" si="263"/>
        <v>57.000652806042005</v>
      </c>
      <c r="BK221" s="2">
        <f t="shared" si="263"/>
        <v>60.129355824174368</v>
      </c>
      <c r="BL221" s="2">
        <f t="shared" si="263"/>
        <v>56.788067223924031</v>
      </c>
      <c r="BM221" s="2">
        <f t="shared" si="263"/>
        <v>59.352886709109541</v>
      </c>
      <c r="BO221" s="2" t="str">
        <f t="shared" si="277"/>
        <v/>
      </c>
      <c r="BP221" s="2" t="str">
        <f t="shared" si="278"/>
        <v/>
      </c>
      <c r="BQ221" s="2" t="str">
        <f t="shared" si="279"/>
        <v/>
      </c>
      <c r="BR221" s="2" t="str">
        <f t="shared" si="280"/>
        <v/>
      </c>
      <c r="BS221" s="2" t="str">
        <f t="shared" si="281"/>
        <v/>
      </c>
      <c r="BT221" s="2" t="str">
        <f t="shared" si="282"/>
        <v/>
      </c>
      <c r="BU221" s="2" t="str">
        <f t="shared" si="283"/>
        <v/>
      </c>
      <c r="BV221" s="2" t="str">
        <f t="shared" si="284"/>
        <v/>
      </c>
      <c r="BW221" s="2" t="str">
        <f t="shared" si="285"/>
        <v/>
      </c>
      <c r="BX221" s="2" t="str">
        <f t="shared" si="286"/>
        <v/>
      </c>
      <c r="BY221" s="2" t="str">
        <f t="shared" si="287"/>
        <v/>
      </c>
      <c r="BZ221" s="2" t="str">
        <f t="shared" si="288"/>
        <v/>
      </c>
      <c r="CA221" s="2" t="str">
        <f t="shared" si="289"/>
        <v/>
      </c>
      <c r="CB221" s="2" t="str">
        <f t="shared" si="290"/>
        <v/>
      </c>
      <c r="CC221" s="2" t="str">
        <f t="shared" si="291"/>
        <v/>
      </c>
      <c r="CE221" s="2" t="str">
        <f t="shared" si="264"/>
        <v/>
      </c>
      <c r="CF221" s="2" t="str">
        <f t="shared" si="264"/>
        <v/>
      </c>
      <c r="CG221" s="2" t="str">
        <f t="shared" si="264"/>
        <v/>
      </c>
      <c r="CH221" s="2" t="str">
        <f t="shared" si="264"/>
        <v/>
      </c>
      <c r="CI221" s="2" t="str">
        <f t="shared" si="264"/>
        <v/>
      </c>
      <c r="CJ221" s="2" t="str">
        <f t="shared" si="264"/>
        <v/>
      </c>
      <c r="CK221" s="2" t="str">
        <f t="shared" si="264"/>
        <v/>
      </c>
      <c r="CL221" s="2" t="str">
        <f t="shared" si="264"/>
        <v/>
      </c>
      <c r="CM221" s="2" t="str">
        <f t="shared" si="264"/>
        <v/>
      </c>
      <c r="CN221" s="2" t="str">
        <f t="shared" si="264"/>
        <v/>
      </c>
      <c r="CO221" s="2" t="str">
        <f t="shared" si="264"/>
        <v/>
      </c>
      <c r="CP221" s="2" t="str">
        <f t="shared" si="264"/>
        <v/>
      </c>
      <c r="CQ221" s="2" t="str">
        <f t="shared" si="264"/>
        <v/>
      </c>
      <c r="CR221" s="2" t="str">
        <f t="shared" si="264"/>
        <v/>
      </c>
      <c r="CS221" s="2" t="str">
        <f t="shared" si="264"/>
        <v/>
      </c>
      <c r="CU221" s="2">
        <f t="shared" si="292"/>
        <v>59.704999999999998</v>
      </c>
      <c r="CV221" s="2">
        <f t="shared" si="293"/>
        <v>54.179000000000002</v>
      </c>
      <c r="CW221" s="2">
        <f t="shared" si="294"/>
        <v>53.125</v>
      </c>
      <c r="CX221" s="2">
        <f t="shared" si="295"/>
        <v>53.128</v>
      </c>
      <c r="CY221" s="2">
        <f t="shared" si="296"/>
        <v>54.768999999999998</v>
      </c>
      <c r="CZ221" s="2" t="str">
        <f t="shared" si="297"/>
        <v/>
      </c>
      <c r="DA221" s="2">
        <f t="shared" si="298"/>
        <v>51.146000000000001</v>
      </c>
      <c r="DB221" s="2">
        <f t="shared" si="299"/>
        <v>53.731999999999999</v>
      </c>
      <c r="DC221" s="2" t="str">
        <f t="shared" si="300"/>
        <v/>
      </c>
      <c r="DD221" s="2" t="str">
        <f t="shared" si="301"/>
        <v/>
      </c>
      <c r="DE221" s="2" t="str">
        <f t="shared" si="302"/>
        <v/>
      </c>
      <c r="DF221" s="2">
        <f t="shared" si="303"/>
        <v>57.731999999999999</v>
      </c>
      <c r="DG221" s="2">
        <f t="shared" si="304"/>
        <v>63.756</v>
      </c>
      <c r="DH221" s="2">
        <f t="shared" si="305"/>
        <v>57.710999999999999</v>
      </c>
      <c r="DI221" s="2">
        <f t="shared" si="306"/>
        <v>59.6</v>
      </c>
      <c r="DK221" s="2">
        <f t="shared" si="273"/>
        <v>195.03578866396759</v>
      </c>
      <c r="DL221" s="2">
        <f t="shared" si="273"/>
        <v>104.81650634249468</v>
      </c>
      <c r="DM221" s="2">
        <f t="shared" si="273"/>
        <v>127.70987617034126</v>
      </c>
      <c r="DN221" s="2">
        <f t="shared" si="273"/>
        <v>108.40748504983389</v>
      </c>
      <c r="DO221" s="2">
        <f t="shared" si="273"/>
        <v>111.66031005050914</v>
      </c>
      <c r="DP221" s="2">
        <f t="shared" si="273"/>
        <v>86.252841739655707</v>
      </c>
      <c r="DQ221" s="2">
        <f t="shared" si="273"/>
        <v>101.4120585925702</v>
      </c>
      <c r="DR221" s="2">
        <f t="shared" si="273"/>
        <v>97.191255109231832</v>
      </c>
      <c r="DS221" s="2">
        <f t="shared" si="273"/>
        <v>126.69351316526613</v>
      </c>
      <c r="DT221" s="2">
        <f t="shared" si="273"/>
        <v>99.210673779042224</v>
      </c>
      <c r="DU221" s="2">
        <f t="shared" si="273"/>
        <v>120.79642402159243</v>
      </c>
      <c r="DV221" s="2">
        <f t="shared" si="273"/>
        <v>133.14529971857411</v>
      </c>
      <c r="DW221" s="2">
        <f t="shared" si="273"/>
        <v>110.18661733615221</v>
      </c>
      <c r="DX221" s="2">
        <f t="shared" si="273"/>
        <v>81.879381536293124</v>
      </c>
      <c r="DY221" s="2">
        <f t="shared" si="273"/>
        <v>118.16716800356505</v>
      </c>
      <c r="EA221" s="2">
        <f t="shared" si="245"/>
        <v>48.226498901098878</v>
      </c>
      <c r="EB221" s="2">
        <f t="shared" si="245"/>
        <v>47.975729739731101</v>
      </c>
      <c r="EC221" s="2">
        <f t="shared" si="245"/>
        <v>48.138969035890213</v>
      </c>
      <c r="ED221" s="2">
        <f t="shared" si="245"/>
        <v>44.694624170394043</v>
      </c>
      <c r="EE221" s="2">
        <f t="shared" si="245"/>
        <v>51.458784247915148</v>
      </c>
      <c r="EF221" s="2">
        <f t="shared" si="244"/>
        <v>48.815826795803076</v>
      </c>
      <c r="EG221" s="2">
        <f t="shared" si="244"/>
        <v>46.455173592454983</v>
      </c>
      <c r="EH221" s="2">
        <f t="shared" si="244"/>
        <v>49.885314581055546</v>
      </c>
      <c r="EI221" s="2">
        <f t="shared" si="244"/>
        <v>44.65006326250856</v>
      </c>
      <c r="EJ221" s="2">
        <f t="shared" si="244"/>
        <v>47.495232456468528</v>
      </c>
      <c r="EK221" s="2">
        <f t="shared" si="244"/>
        <v>53.221959636464049</v>
      </c>
      <c r="EL221" s="2">
        <f t="shared" si="259"/>
        <v>56.101583005679331</v>
      </c>
      <c r="EM221" s="2">
        <f t="shared" si="260"/>
        <v>58.851025301582325</v>
      </c>
      <c r="EN221" s="2">
        <f t="shared" si="261"/>
        <v>57.414830161231677</v>
      </c>
      <c r="EO221" s="2">
        <f t="shared" si="262"/>
        <v>58.915058809065208</v>
      </c>
      <c r="EQ221" s="2">
        <f t="shared" si="274"/>
        <v>58.087230673827264</v>
      </c>
      <c r="ER221" s="2">
        <f t="shared" si="274"/>
        <v>54.04412534217407</v>
      </c>
      <c r="ES221" s="2">
        <f t="shared" si="274"/>
        <v>51.920417624238567</v>
      </c>
      <c r="ET221" s="2">
        <f t="shared" si="274"/>
        <v>52.239469875778653</v>
      </c>
      <c r="EU221" s="2">
        <f t="shared" si="274"/>
        <v>54.490028633058813</v>
      </c>
      <c r="EV221" s="2">
        <f t="shared" si="274"/>
        <v>51.503572924850175</v>
      </c>
      <c r="EW221" s="2">
        <f t="shared" si="274"/>
        <v>50.334361536059639</v>
      </c>
      <c r="EX221" s="2">
        <f t="shared" si="274"/>
        <v>53.382666869175623</v>
      </c>
      <c r="EY221" s="2">
        <f t="shared" si="274"/>
        <v>50.842177725851741</v>
      </c>
      <c r="EZ221" s="2">
        <f t="shared" si="274"/>
        <v>54.873612277695869</v>
      </c>
      <c r="FA221" s="2">
        <f t="shared" si="274"/>
        <v>56.042841919882363</v>
      </c>
      <c r="FB221" s="2">
        <f t="shared" si="274"/>
        <v>57.020682629742211</v>
      </c>
      <c r="FC221" s="2">
        <f t="shared" si="274"/>
        <v>60.164508339854883</v>
      </c>
      <c r="FD221" s="2">
        <f t="shared" si="274"/>
        <v>56.761498007622563</v>
      </c>
      <c r="FE221" s="2">
        <f t="shared" si="274"/>
        <v>59.371687348207217</v>
      </c>
      <c r="FG221" s="2">
        <f t="shared" si="275"/>
        <v>0.99999881288827563</v>
      </c>
      <c r="FH221" s="2">
        <f t="shared" si="275"/>
        <v>0.9999990051864035</v>
      </c>
      <c r="FI221" s="2">
        <f t="shared" si="275"/>
        <v>0.99999909977716905</v>
      </c>
      <c r="FJ221" s="2">
        <f t="shared" si="275"/>
        <v>0.99999904060227796</v>
      </c>
      <c r="FK221" s="2">
        <f t="shared" si="275"/>
        <v>0.999999163677041</v>
      </c>
      <c r="FL221" s="2">
        <f t="shared" si="275"/>
        <v>0.99999909257560382</v>
      </c>
      <c r="FM221" s="2">
        <f t="shared" si="275"/>
        <v>0.99999900265908848</v>
      </c>
      <c r="FN221" s="2">
        <f t="shared" si="275"/>
        <v>0.99999890184546958</v>
      </c>
      <c r="FO221" s="2">
        <f t="shared" si="275"/>
        <v>0.99999853588567889</v>
      </c>
      <c r="FP221" s="2">
        <f t="shared" si="275"/>
        <v>0.99999872562303227</v>
      </c>
      <c r="FQ221" s="2">
        <f t="shared" si="275"/>
        <v>0.99999881103112942</v>
      </c>
      <c r="FR221" s="2">
        <f t="shared" si="275"/>
        <v>0.99999882779206084</v>
      </c>
      <c r="FS221" s="2">
        <f t="shared" si="275"/>
        <v>0.99999894538327261</v>
      </c>
      <c r="FT221" s="2">
        <f t="shared" si="275"/>
        <v>0.99999890866849439</v>
      </c>
      <c r="FU221" s="2">
        <f t="shared" si="275"/>
        <v>0.99999849160310983</v>
      </c>
      <c r="FW221" s="2">
        <f t="shared" si="265"/>
        <v>0.97223089234912252</v>
      </c>
      <c r="FX221" s="2">
        <f t="shared" si="265"/>
        <v>0.9754691005994921</v>
      </c>
      <c r="FY221" s="2">
        <f t="shared" si="265"/>
        <v>0.98094981736255638</v>
      </c>
      <c r="FZ221" s="2">
        <f t="shared" si="265"/>
        <v>0.97984050279350421</v>
      </c>
      <c r="GA221" s="2">
        <f t="shared" si="265"/>
        <v>0.98053783708593067</v>
      </c>
      <c r="GB221" s="2">
        <f t="shared" si="265"/>
        <v>0.98455625250273271</v>
      </c>
      <c r="GC221" s="2">
        <f t="shared" si="265"/>
        <v>0.9829048441979521</v>
      </c>
      <c r="GD221" s="2">
        <f t="shared" si="265"/>
        <v>0.98189731008089587</v>
      </c>
      <c r="GE221" s="2">
        <f t="shared" si="265"/>
        <v>0.98441235298142227</v>
      </c>
      <c r="GF221" s="2">
        <f t="shared" si="265"/>
        <v>0.98349925700912022</v>
      </c>
      <c r="GG221" s="2">
        <f t="shared" si="265"/>
        <v>0.98368256501901874</v>
      </c>
      <c r="GH221" s="2">
        <f t="shared" si="265"/>
        <v>0.97810886390350149</v>
      </c>
      <c r="GI221" s="2">
        <f t="shared" si="265"/>
        <v>0.97319595759615984</v>
      </c>
      <c r="GJ221" s="2">
        <f t="shared" si="265"/>
        <v>0.95937362455045894</v>
      </c>
      <c r="GK221" s="2">
        <f t="shared" si="265"/>
        <v>0.95863155020837065</v>
      </c>
      <c r="GM221" s="86">
        <f t="shared" si="266"/>
        <v>0</v>
      </c>
      <c r="GN221" s="86">
        <f t="shared" si="266"/>
        <v>0</v>
      </c>
      <c r="GO221" s="86">
        <f t="shared" si="266"/>
        <v>0</v>
      </c>
      <c r="GP221" s="86">
        <f t="shared" si="266"/>
        <v>0</v>
      </c>
      <c r="GQ221" s="86">
        <f t="shared" si="266"/>
        <v>0</v>
      </c>
      <c r="GR221" s="86">
        <f t="shared" si="266"/>
        <v>0</v>
      </c>
      <c r="GS221" s="86">
        <f t="shared" si="266"/>
        <v>0</v>
      </c>
      <c r="GT221" s="86">
        <f t="shared" si="266"/>
        <v>0</v>
      </c>
      <c r="GU221" s="86">
        <f t="shared" si="266"/>
        <v>0</v>
      </c>
      <c r="GV221" s="86">
        <f t="shared" si="266"/>
        <v>0</v>
      </c>
      <c r="GW221" s="86">
        <f t="shared" si="266"/>
        <v>0</v>
      </c>
      <c r="GX221" s="86">
        <f t="shared" si="266"/>
        <v>0</v>
      </c>
      <c r="GY221" s="86">
        <f t="shared" si="266"/>
        <v>0</v>
      </c>
      <c r="GZ221" s="86">
        <f t="shared" si="266"/>
        <v>0</v>
      </c>
      <c r="HA221" s="86">
        <f t="shared" si="266"/>
        <v>0</v>
      </c>
      <c r="HC221" s="86">
        <f t="shared" si="276"/>
        <v>6.6182342340197381E-281</v>
      </c>
      <c r="HD221" s="86">
        <f t="shared" si="276"/>
        <v>1.1605453862452414E-269</v>
      </c>
      <c r="HE221" s="86">
        <f t="shared" si="276"/>
        <v>4.5312061043119011E-273</v>
      </c>
      <c r="HF221" s="86">
        <f t="shared" si="270"/>
        <v>0</v>
      </c>
      <c r="HG221" s="86">
        <f t="shared" si="270"/>
        <v>0</v>
      </c>
      <c r="HH221" s="86">
        <f t="shared" si="270"/>
        <v>0</v>
      </c>
      <c r="HI221" s="86">
        <f t="shared" si="246"/>
        <v>0</v>
      </c>
      <c r="HJ221" s="86">
        <f t="shared" si="246"/>
        <v>0</v>
      </c>
      <c r="HK221" s="86">
        <f t="shared" si="246"/>
        <v>0</v>
      </c>
      <c r="HL221" s="86">
        <f t="shared" si="246"/>
        <v>0</v>
      </c>
      <c r="HM221" s="86">
        <f t="shared" si="246"/>
        <v>0</v>
      </c>
      <c r="HN221" s="86">
        <f t="shared" si="246"/>
        <v>0</v>
      </c>
      <c r="HO221" s="86">
        <f t="shared" si="231"/>
        <v>8.9435480261803673E-192</v>
      </c>
      <c r="HP221" s="86">
        <f t="shared" si="231"/>
        <v>2.8598487752647561E-190</v>
      </c>
      <c r="HQ221" s="86">
        <f t="shared" si="231"/>
        <v>5.1895005858274699E-263</v>
      </c>
      <c r="HS221" s="86">
        <f t="shared" si="267"/>
        <v>2.6701668861334451E-76</v>
      </c>
      <c r="HT221" s="86">
        <f t="shared" si="267"/>
        <v>8.7067749653874484E-118</v>
      </c>
      <c r="HU221" s="86">
        <f t="shared" si="267"/>
        <v>4.2533521789579281E-127</v>
      </c>
      <c r="HV221" s="86">
        <f t="shared" si="267"/>
        <v>1.4536104988285633E-141</v>
      </c>
      <c r="HW221" s="86">
        <f t="shared" si="267"/>
        <v>1.1304252259343111E-128</v>
      </c>
      <c r="HX221" s="86">
        <f t="shared" si="267"/>
        <v>1.4448548513644172E-154</v>
      </c>
      <c r="HY221" s="86">
        <f t="shared" si="267"/>
        <v>2.4008574715643205E-131</v>
      </c>
      <c r="HZ221" s="86">
        <f t="shared" si="267"/>
        <v>8.1732752295598843E-122</v>
      </c>
      <c r="IA221" s="86">
        <f t="shared" si="267"/>
        <v>6.6330807841096304E-174</v>
      </c>
      <c r="IB221" s="86">
        <f t="shared" si="267"/>
        <v>1.794436295712005E-181</v>
      </c>
      <c r="IC221" s="86">
        <f t="shared" si="267"/>
        <v>6.5775323877212675E-174</v>
      </c>
      <c r="ID221" s="86">
        <f t="shared" si="267"/>
        <v>6.9908182937809656E-152</v>
      </c>
      <c r="IE221" s="86">
        <f t="shared" si="267"/>
        <v>1.7995157626997387E-112</v>
      </c>
      <c r="IF221" s="86">
        <f t="shared" si="267"/>
        <v>1.0738645482911939E-50</v>
      </c>
      <c r="IG221" s="86">
        <f t="shared" si="267"/>
        <v>6.8799352508249429E-52</v>
      </c>
      <c r="II221" s="86">
        <f t="shared" si="268"/>
        <v>3.1669060260627263E-6</v>
      </c>
      <c r="IJ221" s="86">
        <f t="shared" si="268"/>
        <v>2.7800217457043785E-9</v>
      </c>
      <c r="IK221" s="86">
        <f t="shared" si="268"/>
        <v>2.0015343172441169E-10</v>
      </c>
      <c r="IL221" s="86">
        <f t="shared" si="268"/>
        <v>2.7200583520427966E-11</v>
      </c>
      <c r="IM221" s="86">
        <f t="shared" si="268"/>
        <v>2.8372952237927434E-10</v>
      </c>
      <c r="IN221" s="86">
        <f t="shared" si="268"/>
        <v>6.9606582945498253E-13</v>
      </c>
      <c r="IO221" s="86">
        <f t="shared" si="268"/>
        <v>1.3300998954309802E-10</v>
      </c>
      <c r="IP221" s="86">
        <f t="shared" si="268"/>
        <v>6.8709243645898255E-10</v>
      </c>
      <c r="IQ221" s="86">
        <f t="shared" si="268"/>
        <v>5.191163450498352E-14</v>
      </c>
      <c r="IR221" s="86">
        <f t="shared" si="268"/>
        <v>3.1795667969000466E-14</v>
      </c>
      <c r="IS221" s="86">
        <f t="shared" si="268"/>
        <v>2.7013197386442682E-14</v>
      </c>
      <c r="IT221" s="86">
        <f t="shared" si="268"/>
        <v>1.6232901857923781E-11</v>
      </c>
      <c r="IU221" s="86">
        <f t="shared" si="268"/>
        <v>1.1665724693761713E-8</v>
      </c>
      <c r="IV221" s="86">
        <f t="shared" si="268"/>
        <v>1.0961844702644919E-6</v>
      </c>
      <c r="IW221" s="86">
        <f t="shared" si="268"/>
        <v>1.2696734307829179E-6</v>
      </c>
      <c r="IY221" s="86">
        <f t="shared" si="269"/>
        <v>3.1669060260627263E-6</v>
      </c>
      <c r="IZ221" s="86">
        <f t="shared" si="269"/>
        <v>2.7800217457043785E-9</v>
      </c>
      <c r="JA221" s="86">
        <f t="shared" si="269"/>
        <v>2.0015343172441169E-10</v>
      </c>
      <c r="JB221" s="86">
        <f t="shared" si="269"/>
        <v>2.7200583520427966E-11</v>
      </c>
      <c r="JC221" s="86">
        <f t="shared" si="269"/>
        <v>2.8372952237927434E-10</v>
      </c>
      <c r="JD221" s="86">
        <f t="shared" si="269"/>
        <v>6.9606582945498253E-13</v>
      </c>
      <c r="JE221" s="86">
        <f t="shared" si="269"/>
        <v>1.3300998954309802E-10</v>
      </c>
      <c r="JF221" s="86">
        <f t="shared" si="269"/>
        <v>6.8709243645898255E-10</v>
      </c>
      <c r="JG221" s="86">
        <f t="shared" si="269"/>
        <v>5.191163450498352E-14</v>
      </c>
      <c r="JH221" s="86">
        <f t="shared" si="269"/>
        <v>3.1795667969000466E-14</v>
      </c>
      <c r="JI221" s="86">
        <f t="shared" si="269"/>
        <v>2.7013197386442682E-14</v>
      </c>
      <c r="JJ221" s="86">
        <f t="shared" si="269"/>
        <v>1.6232901857923781E-11</v>
      </c>
      <c r="JK221" s="86">
        <f t="shared" si="269"/>
        <v>1.1665724693761713E-8</v>
      </c>
      <c r="JL221" s="86">
        <f t="shared" si="269"/>
        <v>1.0961844702644919E-6</v>
      </c>
      <c r="JM221" s="86">
        <f t="shared" si="269"/>
        <v>1.2696734307829179E-6</v>
      </c>
    </row>
    <row r="222" spans="2:273" x14ac:dyDescent="0.25">
      <c r="B222" s="2">
        <v>195</v>
      </c>
      <c r="C222" s="37">
        <v>57.25</v>
      </c>
      <c r="D222" s="37">
        <v>53.744</v>
      </c>
      <c r="E222" s="37">
        <v>52.725000000000001</v>
      </c>
      <c r="F222" s="37">
        <v>54.359000000000002</v>
      </c>
      <c r="G222" s="37">
        <v>54.436</v>
      </c>
      <c r="H222" s="37">
        <v>53.718000000000004</v>
      </c>
      <c r="I222" s="37">
        <v>51.024000000000001</v>
      </c>
      <c r="J222" s="37">
        <v>53.878</v>
      </c>
      <c r="K222" s="37">
        <v>52.975999999999999</v>
      </c>
      <c r="L222" s="37">
        <v>52.878</v>
      </c>
      <c r="M222" s="37">
        <v>56.146000000000001</v>
      </c>
      <c r="N222" s="37">
        <v>56.317</v>
      </c>
      <c r="O222" s="37">
        <v>59.561</v>
      </c>
      <c r="P222" s="37">
        <v>58.973999999999997</v>
      </c>
      <c r="Q222" s="37">
        <v>58.8</v>
      </c>
      <c r="S222" s="4">
        <f t="shared" si="271"/>
        <v>57.612678196212464</v>
      </c>
      <c r="T222" s="4">
        <f t="shared" si="271"/>
        <v>53.785061806926123</v>
      </c>
      <c r="U222" s="4">
        <f t="shared" si="271"/>
        <v>51.756713610930397</v>
      </c>
      <c r="V222" s="4">
        <f t="shared" si="271"/>
        <v>51.969416897233693</v>
      </c>
      <c r="W222" s="4">
        <f t="shared" si="271"/>
        <v>54.360117091310656</v>
      </c>
      <c r="X222" s="4" t="e">
        <f t="shared" si="271"/>
        <v>#N/A</v>
      </c>
      <c r="Y222" s="4">
        <f t="shared" si="271"/>
        <v>50.15378838440121</v>
      </c>
      <c r="Z222" s="4">
        <f t="shared" si="271"/>
        <v>53.236891034262534</v>
      </c>
      <c r="AA222" s="4" t="e">
        <f t="shared" si="271"/>
        <v>#N/A</v>
      </c>
      <c r="AB222" s="4" t="e">
        <f t="shared" si="271"/>
        <v>#N/A</v>
      </c>
      <c r="AC222" s="4" t="e">
        <f t="shared" si="271"/>
        <v>#N/A</v>
      </c>
      <c r="AD222" s="4">
        <f t="shared" si="271"/>
        <v>56.913515924972948</v>
      </c>
      <c r="AE222" s="4">
        <f t="shared" si="271"/>
        <v>60.063268892709686</v>
      </c>
      <c r="AF222" s="4">
        <f t="shared" si="271"/>
        <v>56.692949079969793</v>
      </c>
      <c r="AG222" s="4">
        <f t="shared" si="271"/>
        <v>59.12811774589585</v>
      </c>
      <c r="AI222" s="4">
        <f t="shared" si="272"/>
        <v>-0.36267819621246389</v>
      </c>
      <c r="AJ222" s="4">
        <f t="shared" si="272"/>
        <v>-4.1061806926123268E-2</v>
      </c>
      <c r="AK222" s="4">
        <f t="shared" si="272"/>
        <v>0.96828638906960407</v>
      </c>
      <c r="AL222" s="4">
        <f t="shared" si="272"/>
        <v>2.3895831027663093</v>
      </c>
      <c r="AM222" s="4">
        <f t="shared" si="272"/>
        <v>7.588290868934422E-2</v>
      </c>
      <c r="AN222" s="4">
        <f t="shared" si="272"/>
        <v>0</v>
      </c>
      <c r="AO222" s="4">
        <f t="shared" si="272"/>
        <v>0.8702116155987909</v>
      </c>
      <c r="AP222" s="4">
        <f t="shared" si="272"/>
        <v>0.64110896573746601</v>
      </c>
      <c r="AQ222" s="4">
        <f t="shared" si="272"/>
        <v>0</v>
      </c>
      <c r="AR222" s="4">
        <f t="shared" si="272"/>
        <v>0</v>
      </c>
      <c r="AS222" s="4">
        <f t="shared" si="272"/>
        <v>0</v>
      </c>
      <c r="AT222" s="4">
        <f t="shared" si="272"/>
        <v>-0.59651592497294814</v>
      </c>
      <c r="AU222" s="4">
        <f t="shared" si="272"/>
        <v>-0.50226889270968655</v>
      </c>
      <c r="AV222" s="4">
        <f t="shared" si="272"/>
        <v>2.2810509200302036</v>
      </c>
      <c r="AW222" s="4">
        <f t="shared" si="272"/>
        <v>-0.32811774589585241</v>
      </c>
      <c r="AY222" s="2">
        <f t="shared" si="263"/>
        <v>57.612678196212464</v>
      </c>
      <c r="AZ222" s="2">
        <f t="shared" si="263"/>
        <v>53.785061806926123</v>
      </c>
      <c r="BA222" s="2">
        <f t="shared" si="263"/>
        <v>51.756713610930397</v>
      </c>
      <c r="BB222" s="2">
        <f t="shared" si="263"/>
        <v>51.969416897233693</v>
      </c>
      <c r="BC222" s="2">
        <f t="shared" si="263"/>
        <v>54.360117091310656</v>
      </c>
      <c r="BD222" s="2" t="e">
        <f t="shared" si="263"/>
        <v>#N/A</v>
      </c>
      <c r="BE222" s="2">
        <f t="shared" si="263"/>
        <v>50.15378838440121</v>
      </c>
      <c r="BF222" s="2">
        <f t="shared" si="263"/>
        <v>53.236891034262534</v>
      </c>
      <c r="BG222" s="2" t="e">
        <f t="shared" si="263"/>
        <v>#N/A</v>
      </c>
      <c r="BH222" s="2" t="e">
        <f t="shared" si="263"/>
        <v>#N/A</v>
      </c>
      <c r="BI222" s="2" t="e">
        <f t="shared" si="263"/>
        <v>#N/A</v>
      </c>
      <c r="BJ222" s="2">
        <f t="shared" si="263"/>
        <v>56.913515924972948</v>
      </c>
      <c r="BK222" s="2">
        <f t="shared" si="263"/>
        <v>60.063268892709686</v>
      </c>
      <c r="BL222" s="2">
        <f t="shared" si="263"/>
        <v>56.692949079969125</v>
      </c>
      <c r="BM222" s="2">
        <f t="shared" si="263"/>
        <v>59.128117745893725</v>
      </c>
      <c r="BO222" s="2" t="str">
        <f t="shared" si="277"/>
        <v/>
      </c>
      <c r="BP222" s="2" t="str">
        <f t="shared" si="278"/>
        <v/>
      </c>
      <c r="BQ222" s="2" t="str">
        <f t="shared" si="279"/>
        <v/>
      </c>
      <c r="BR222" s="2" t="str">
        <f t="shared" si="280"/>
        <v/>
      </c>
      <c r="BS222" s="2" t="str">
        <f t="shared" si="281"/>
        <v/>
      </c>
      <c r="BT222" s="2" t="str">
        <f t="shared" si="282"/>
        <v/>
      </c>
      <c r="BU222" s="2" t="str">
        <f t="shared" si="283"/>
        <v/>
      </c>
      <c r="BV222" s="2" t="str">
        <f t="shared" si="284"/>
        <v/>
      </c>
      <c r="BW222" s="2" t="str">
        <f t="shared" si="285"/>
        <v/>
      </c>
      <c r="BX222" s="2" t="str">
        <f t="shared" si="286"/>
        <v/>
      </c>
      <c r="BY222" s="2" t="str">
        <f t="shared" si="287"/>
        <v/>
      </c>
      <c r="BZ222" s="2" t="str">
        <f t="shared" si="288"/>
        <v/>
      </c>
      <c r="CA222" s="2" t="str">
        <f t="shared" si="289"/>
        <v/>
      </c>
      <c r="CB222" s="2" t="str">
        <f t="shared" si="290"/>
        <v/>
      </c>
      <c r="CC222" s="2" t="str">
        <f t="shared" si="291"/>
        <v/>
      </c>
      <c r="CE222" s="2" t="str">
        <f t="shared" si="264"/>
        <v/>
      </c>
      <c r="CF222" s="2" t="str">
        <f t="shared" si="264"/>
        <v/>
      </c>
      <c r="CG222" s="2" t="str">
        <f t="shared" si="264"/>
        <v/>
      </c>
      <c r="CH222" s="2" t="str">
        <f t="shared" si="264"/>
        <v/>
      </c>
      <c r="CI222" s="2" t="str">
        <f t="shared" si="264"/>
        <v/>
      </c>
      <c r="CJ222" s="2" t="str">
        <f t="shared" si="264"/>
        <v/>
      </c>
      <c r="CK222" s="2" t="str">
        <f t="shared" si="264"/>
        <v/>
      </c>
      <c r="CL222" s="2" t="str">
        <f t="shared" si="264"/>
        <v/>
      </c>
      <c r="CM222" s="2" t="str">
        <f t="shared" si="264"/>
        <v/>
      </c>
      <c r="CN222" s="2" t="str">
        <f t="shared" si="264"/>
        <v/>
      </c>
      <c r="CO222" s="2" t="str">
        <f t="shared" si="264"/>
        <v/>
      </c>
      <c r="CP222" s="2" t="str">
        <f t="shared" si="264"/>
        <v/>
      </c>
      <c r="CQ222" s="2" t="str">
        <f t="shared" si="264"/>
        <v/>
      </c>
      <c r="CR222" s="2" t="str">
        <f t="shared" si="264"/>
        <v/>
      </c>
      <c r="CS222" s="2" t="str">
        <f t="shared" si="264"/>
        <v/>
      </c>
      <c r="CU222" s="2">
        <f t="shared" si="292"/>
        <v>57.25</v>
      </c>
      <c r="CV222" s="2">
        <f t="shared" si="293"/>
        <v>53.744</v>
      </c>
      <c r="CW222" s="2">
        <f t="shared" si="294"/>
        <v>52.725000000000001</v>
      </c>
      <c r="CX222" s="2">
        <f t="shared" si="295"/>
        <v>54.359000000000002</v>
      </c>
      <c r="CY222" s="2">
        <f t="shared" si="296"/>
        <v>54.436</v>
      </c>
      <c r="CZ222" s="2" t="str">
        <f t="shared" si="297"/>
        <v/>
      </c>
      <c r="DA222" s="2">
        <f t="shared" si="298"/>
        <v>51.024000000000001</v>
      </c>
      <c r="DB222" s="2">
        <f t="shared" si="299"/>
        <v>53.878</v>
      </c>
      <c r="DC222" s="2" t="str">
        <f t="shared" si="300"/>
        <v/>
      </c>
      <c r="DD222" s="2" t="str">
        <f t="shared" si="301"/>
        <v/>
      </c>
      <c r="DE222" s="2" t="str">
        <f t="shared" si="302"/>
        <v/>
      </c>
      <c r="DF222" s="2">
        <f t="shared" si="303"/>
        <v>56.317</v>
      </c>
      <c r="DG222" s="2">
        <f t="shared" si="304"/>
        <v>59.561</v>
      </c>
      <c r="DH222" s="2">
        <f t="shared" si="305"/>
        <v>58.973999999999997</v>
      </c>
      <c r="DI222" s="2">
        <f t="shared" si="306"/>
        <v>58.8</v>
      </c>
      <c r="DK222" s="2">
        <f t="shared" si="273"/>
        <v>195.65913218623481</v>
      </c>
      <c r="DL222" s="2">
        <f t="shared" si="273"/>
        <v>104.97770084566594</v>
      </c>
      <c r="DM222" s="2">
        <f t="shared" si="273"/>
        <v>128.0011854424645</v>
      </c>
      <c r="DN222" s="2">
        <f t="shared" si="273"/>
        <v>108.58605647840531</v>
      </c>
      <c r="DO222" s="2">
        <f t="shared" si="273"/>
        <v>111.86169251546336</v>
      </c>
      <c r="DP222" s="2">
        <f t="shared" si="273"/>
        <v>86.301428269405022</v>
      </c>
      <c r="DQ222" s="2">
        <f t="shared" si="273"/>
        <v>101.54385125339775</v>
      </c>
      <c r="DR222" s="2">
        <f t="shared" si="273"/>
        <v>97.279623678646914</v>
      </c>
      <c r="DS222" s="2">
        <f t="shared" si="273"/>
        <v>126.98295462184876</v>
      </c>
      <c r="DT222" s="2">
        <f t="shared" si="273"/>
        <v>99.330284969179729</v>
      </c>
      <c r="DU222" s="2">
        <f t="shared" si="273"/>
        <v>121.05326430499323</v>
      </c>
      <c r="DV222" s="2">
        <f t="shared" si="273"/>
        <v>133.47736247654785</v>
      </c>
      <c r="DW222" s="2">
        <f t="shared" si="273"/>
        <v>110.34803276955601</v>
      </c>
      <c r="DX222" s="2">
        <f t="shared" si="273"/>
        <v>81.913688160676486</v>
      </c>
      <c r="DY222" s="2">
        <f t="shared" si="273"/>
        <v>118.36693404634579</v>
      </c>
      <c r="EA222" s="2">
        <f t="shared" si="245"/>
        <v>47.89629670329667</v>
      </c>
      <c r="EB222" s="2">
        <f t="shared" si="245"/>
        <v>47.782686197113605</v>
      </c>
      <c r="EC222" s="2">
        <f t="shared" si="245"/>
        <v>47.99791226835562</v>
      </c>
      <c r="ED222" s="2">
        <f t="shared" si="245"/>
        <v>44.47806371033014</v>
      </c>
      <c r="EE222" s="2">
        <f t="shared" si="245"/>
        <v>51.349364130546675</v>
      </c>
      <c r="EF222" s="2">
        <f t="shared" si="244"/>
        <v>48.671126553672323</v>
      </c>
      <c r="EG222" s="2">
        <f t="shared" si="244"/>
        <v>46.290954844241213</v>
      </c>
      <c r="EH222" s="2">
        <f t="shared" si="244"/>
        <v>49.758365304972983</v>
      </c>
      <c r="EI222" s="2">
        <f t="shared" si="244"/>
        <v>44.450294448252215</v>
      </c>
      <c r="EJ222" s="2">
        <f t="shared" si="244"/>
        <v>47.351091958568944</v>
      </c>
      <c r="EK222" s="2">
        <f t="shared" si="244"/>
        <v>53.097128077989751</v>
      </c>
      <c r="EL222" s="2">
        <f t="shared" si="259"/>
        <v>56.001379423328956</v>
      </c>
      <c r="EM222" s="2">
        <f t="shared" si="260"/>
        <v>58.765186041046533</v>
      </c>
      <c r="EN222" s="2">
        <f t="shared" si="261"/>
        <v>57.329114013819868</v>
      </c>
      <c r="EO222" s="2">
        <f t="shared" si="262"/>
        <v>58.683271177410766</v>
      </c>
      <c r="EQ222" s="2">
        <f t="shared" si="274"/>
        <v>57.865616919832526</v>
      </c>
      <c r="ER222" s="2">
        <f t="shared" si="274"/>
        <v>53.922673592987508</v>
      </c>
      <c r="ES222" s="2">
        <f t="shared" si="274"/>
        <v>51.823220315419064</v>
      </c>
      <c r="ET222" s="2">
        <f t="shared" si="274"/>
        <v>52.109927141546308</v>
      </c>
      <c r="EU222" s="2">
        <f t="shared" si="274"/>
        <v>54.414570774359618</v>
      </c>
      <c r="EV222" s="2">
        <f t="shared" si="274"/>
        <v>51.390533350174834</v>
      </c>
      <c r="EW222" s="2">
        <f t="shared" si="274"/>
        <v>50.215010109440684</v>
      </c>
      <c r="EX222" s="2">
        <f t="shared" si="274"/>
        <v>53.295331379628877</v>
      </c>
      <c r="EY222" s="2">
        <f t="shared" si="274"/>
        <v>50.712967532411199</v>
      </c>
      <c r="EZ222" s="2">
        <f t="shared" si="274"/>
        <v>54.812309801803679</v>
      </c>
      <c r="FA222" s="2">
        <f t="shared" si="274"/>
        <v>55.950900842022406</v>
      </c>
      <c r="FB222" s="2">
        <f t="shared" si="274"/>
        <v>56.932049746707193</v>
      </c>
      <c r="FC222" s="2">
        <f t="shared" si="274"/>
        <v>60.095824399979634</v>
      </c>
      <c r="FD222" s="2">
        <f t="shared" si="274"/>
        <v>56.668354521538532</v>
      </c>
      <c r="FE222" s="2">
        <f t="shared" si="274"/>
        <v>59.145540055885867</v>
      </c>
      <c r="FG222" s="2">
        <f t="shared" si="275"/>
        <v>0.99999891734112678</v>
      </c>
      <c r="FH222" s="2">
        <f t="shared" si="275"/>
        <v>0.99999909271913745</v>
      </c>
      <c r="FI222" s="2">
        <f t="shared" si="275"/>
        <v>0.99999917898695534</v>
      </c>
      <c r="FJ222" s="2">
        <f t="shared" si="275"/>
        <v>0.99999912501880439</v>
      </c>
      <c r="FK222" s="2">
        <f t="shared" si="275"/>
        <v>0.99999923726434004</v>
      </c>
      <c r="FL222" s="2">
        <f t="shared" si="275"/>
        <v>0.99999917241904868</v>
      </c>
      <c r="FM222" s="2">
        <f t="shared" si="275"/>
        <v>0.99999909041419843</v>
      </c>
      <c r="FN222" s="2">
        <f t="shared" si="275"/>
        <v>0.99999899847106821</v>
      </c>
      <c r="FO222" s="2">
        <f t="shared" si="275"/>
        <v>0.99999866471169707</v>
      </c>
      <c r="FP222" s="2">
        <f t="shared" si="275"/>
        <v>0.99999883775426168</v>
      </c>
      <c r="FQ222" s="2">
        <f t="shared" si="275"/>
        <v>0.99999891564738885</v>
      </c>
      <c r="FR222" s="2">
        <f t="shared" si="275"/>
        <v>0.9999989309335432</v>
      </c>
      <c r="FS222" s="2">
        <f t="shared" si="275"/>
        <v>0.99999903817802394</v>
      </c>
      <c r="FT222" s="2">
        <f t="shared" si="275"/>
        <v>0.99999900469374192</v>
      </c>
      <c r="FU222" s="2">
        <f t="shared" si="275"/>
        <v>0.99999862432550357</v>
      </c>
      <c r="FW222" s="2">
        <f t="shared" si="265"/>
        <v>0.97461224086821641</v>
      </c>
      <c r="FX222" s="2">
        <f t="shared" si="265"/>
        <v>0.97757915951161023</v>
      </c>
      <c r="FY222" s="2">
        <f t="shared" si="265"/>
        <v>0.9825968556256125</v>
      </c>
      <c r="FZ222" s="2">
        <f t="shared" si="265"/>
        <v>0.98158164924363966</v>
      </c>
      <c r="GA222" s="2">
        <f t="shared" si="265"/>
        <v>0.98221984867816481</v>
      </c>
      <c r="GB222" s="2">
        <f t="shared" si="265"/>
        <v>0.98589596916323274</v>
      </c>
      <c r="GC222" s="2">
        <f t="shared" si="265"/>
        <v>0.9843855455266054</v>
      </c>
      <c r="GD222" s="2">
        <f t="shared" si="265"/>
        <v>0.98346381106096281</v>
      </c>
      <c r="GE222" s="2">
        <f t="shared" si="265"/>
        <v>0.98576437216938517</v>
      </c>
      <c r="GF222" s="2">
        <f t="shared" si="265"/>
        <v>0.98492926253423163</v>
      </c>
      <c r="GG222" s="2">
        <f t="shared" si="265"/>
        <v>0.98509692522685466</v>
      </c>
      <c r="GH222" s="2">
        <f t="shared" si="265"/>
        <v>0.97999651622998696</v>
      </c>
      <c r="GI222" s="2">
        <f t="shared" si="265"/>
        <v>0.975496632449664</v>
      </c>
      <c r="GJ222" s="2">
        <f t="shared" si="265"/>
        <v>0.96281538209119955</v>
      </c>
      <c r="GK222" s="2">
        <f t="shared" si="265"/>
        <v>0.96213369296513351</v>
      </c>
      <c r="GM222" s="86">
        <f t="shared" si="266"/>
        <v>0</v>
      </c>
      <c r="GN222" s="86">
        <f t="shared" si="266"/>
        <v>0</v>
      </c>
      <c r="GO222" s="86">
        <f t="shared" si="266"/>
        <v>0</v>
      </c>
      <c r="GP222" s="86">
        <f t="shared" si="266"/>
        <v>0</v>
      </c>
      <c r="GQ222" s="86">
        <f t="shared" si="266"/>
        <v>0</v>
      </c>
      <c r="GR222" s="86">
        <f t="shared" si="266"/>
        <v>0</v>
      </c>
      <c r="GS222" s="86">
        <f t="shared" si="266"/>
        <v>0</v>
      </c>
      <c r="GT222" s="86">
        <f t="shared" si="266"/>
        <v>0</v>
      </c>
      <c r="GU222" s="86">
        <f t="shared" si="266"/>
        <v>0</v>
      </c>
      <c r="GV222" s="86">
        <f t="shared" si="266"/>
        <v>0</v>
      </c>
      <c r="GW222" s="86">
        <f t="shared" si="266"/>
        <v>0</v>
      </c>
      <c r="GX222" s="86">
        <f t="shared" si="266"/>
        <v>0</v>
      </c>
      <c r="GY222" s="86">
        <f t="shared" si="266"/>
        <v>0</v>
      </c>
      <c r="GZ222" s="86">
        <f t="shared" si="266"/>
        <v>0</v>
      </c>
      <c r="HA222" s="86">
        <f t="shared" si="266"/>
        <v>0</v>
      </c>
      <c r="HC222" s="86">
        <f t="shared" si="276"/>
        <v>3.5313694389452788E-286</v>
      </c>
      <c r="HD222" s="86">
        <f t="shared" si="276"/>
        <v>1.064333640911284E-274</v>
      </c>
      <c r="HE222" s="86">
        <f t="shared" si="276"/>
        <v>3.8622281787703243E-278</v>
      </c>
      <c r="HF222" s="86">
        <f t="shared" si="270"/>
        <v>0</v>
      </c>
      <c r="HG222" s="86">
        <f t="shared" si="270"/>
        <v>0</v>
      </c>
      <c r="HH222" s="86">
        <f t="shared" si="270"/>
        <v>0</v>
      </c>
      <c r="HI222" s="86">
        <f t="shared" si="246"/>
        <v>0</v>
      </c>
      <c r="HJ222" s="86">
        <f t="shared" si="246"/>
        <v>0</v>
      </c>
      <c r="HK222" s="86">
        <f t="shared" si="246"/>
        <v>0</v>
      </c>
      <c r="HL222" s="86">
        <f t="shared" si="246"/>
        <v>0</v>
      </c>
      <c r="HM222" s="86">
        <f t="shared" si="246"/>
        <v>0</v>
      </c>
      <c r="HN222" s="86">
        <f t="shared" si="246"/>
        <v>0</v>
      </c>
      <c r="HO222" s="86">
        <f t="shared" si="231"/>
        <v>2.3796917654987683E-195</v>
      </c>
      <c r="HP222" s="86">
        <f t="shared" si="231"/>
        <v>7.8607454659117478E-194</v>
      </c>
      <c r="HQ222" s="86">
        <f t="shared" si="231"/>
        <v>6.3765952068312098E-268</v>
      </c>
      <c r="HS222" s="86">
        <f t="shared" si="267"/>
        <v>1.3820569943332497E-78</v>
      </c>
      <c r="HT222" s="86">
        <f t="shared" si="267"/>
        <v>2.6912991849981199E-121</v>
      </c>
      <c r="HU222" s="86">
        <f t="shared" si="267"/>
        <v>9.5937518600921786E-131</v>
      </c>
      <c r="HV222" s="86">
        <f t="shared" si="267"/>
        <v>1.1740765148762296E-145</v>
      </c>
      <c r="HW222" s="86">
        <f t="shared" si="267"/>
        <v>2.4814974990082352E-132</v>
      </c>
      <c r="HX222" s="86">
        <f t="shared" si="267"/>
        <v>7.0781696286972466E-159</v>
      </c>
      <c r="HY222" s="86">
        <f t="shared" si="267"/>
        <v>5.4803600794265314E-135</v>
      </c>
      <c r="HZ222" s="86">
        <f t="shared" si="267"/>
        <v>3.1379562093655934E-125</v>
      </c>
      <c r="IA222" s="86">
        <f t="shared" si="267"/>
        <v>1.0374316977168608E-178</v>
      </c>
      <c r="IB222" s="86">
        <f t="shared" si="267"/>
        <v>1.7062040085595988E-186</v>
      </c>
      <c r="IC222" s="86">
        <f t="shared" si="267"/>
        <v>7.9831884439820983E-179</v>
      </c>
      <c r="ID222" s="86">
        <f t="shared" si="267"/>
        <v>2.8882600358454678E-156</v>
      </c>
      <c r="IE222" s="86">
        <f t="shared" si="267"/>
        <v>7.6053087647961456E-116</v>
      </c>
      <c r="IF222" s="86">
        <f t="shared" si="267"/>
        <v>3.0247620803899241E-52</v>
      </c>
      <c r="IG222" s="86">
        <f t="shared" si="267"/>
        <v>1.7467009629701984E-53</v>
      </c>
      <c r="II222" s="86">
        <f t="shared" si="268"/>
        <v>1.7495717551225283E-6</v>
      </c>
      <c r="IJ222" s="86">
        <f t="shared" si="268"/>
        <v>1.1099739491467837E-9</v>
      </c>
      <c r="IK222" s="86">
        <f t="shared" si="268"/>
        <v>7.5214992510112129E-11</v>
      </c>
      <c r="IL222" s="86">
        <f t="shared" si="268"/>
        <v>9.170954207427349E-12</v>
      </c>
      <c r="IM222" s="86">
        <f t="shared" si="268"/>
        <v>1.0777015687036614E-10</v>
      </c>
      <c r="IN222" s="86">
        <f t="shared" si="268"/>
        <v>2.1460311348599946E-13</v>
      </c>
      <c r="IO222" s="86">
        <f t="shared" si="268"/>
        <v>5.0412368137174173E-11</v>
      </c>
      <c r="IP222" s="86">
        <f t="shared" si="268"/>
        <v>2.7667756184820077E-10</v>
      </c>
      <c r="IQ222" s="86">
        <f t="shared" si="268"/>
        <v>1.4232683636770668E-14</v>
      </c>
      <c r="IR222" s="86">
        <f t="shared" si="268"/>
        <v>8.3715374450036304E-15</v>
      </c>
      <c r="IS222" s="86">
        <f t="shared" si="268"/>
        <v>7.0871365726123516E-15</v>
      </c>
      <c r="IT222" s="86">
        <f t="shared" si="268"/>
        <v>5.2104277238427884E-12</v>
      </c>
      <c r="IU222" s="86">
        <f t="shared" si="268"/>
        <v>4.8918204805784849E-9</v>
      </c>
      <c r="IV222" s="86">
        <f t="shared" si="268"/>
        <v>5.2895938370772046E-7</v>
      </c>
      <c r="IW222" s="86">
        <f t="shared" si="268"/>
        <v>6.15126382993444E-7</v>
      </c>
      <c r="IY222" s="86">
        <f t="shared" si="269"/>
        <v>1.7495717551225283E-6</v>
      </c>
      <c r="IZ222" s="86">
        <f t="shared" si="269"/>
        <v>1.1099739491467837E-9</v>
      </c>
      <c r="JA222" s="86">
        <f t="shared" si="269"/>
        <v>7.5214992510112129E-11</v>
      </c>
      <c r="JB222" s="86">
        <f t="shared" si="269"/>
        <v>9.170954207427349E-12</v>
      </c>
      <c r="JC222" s="86">
        <f t="shared" si="269"/>
        <v>1.0777015687036614E-10</v>
      </c>
      <c r="JD222" s="86">
        <f t="shared" si="269"/>
        <v>2.1460311348599946E-13</v>
      </c>
      <c r="JE222" s="86">
        <f t="shared" si="269"/>
        <v>5.0412368137174173E-11</v>
      </c>
      <c r="JF222" s="86">
        <f t="shared" si="269"/>
        <v>2.7667756184820077E-10</v>
      </c>
      <c r="JG222" s="86">
        <f t="shared" si="269"/>
        <v>1.4232683636770668E-14</v>
      </c>
      <c r="JH222" s="86">
        <f t="shared" si="269"/>
        <v>8.3715374450036304E-15</v>
      </c>
      <c r="JI222" s="86">
        <f t="shared" si="269"/>
        <v>7.0871365726123516E-15</v>
      </c>
      <c r="JJ222" s="86">
        <f t="shared" si="269"/>
        <v>5.2104277238427884E-12</v>
      </c>
      <c r="JK222" s="86">
        <f t="shared" si="269"/>
        <v>4.8918204805784849E-9</v>
      </c>
      <c r="JL222" s="86">
        <f t="shared" si="269"/>
        <v>5.2895938370772046E-7</v>
      </c>
      <c r="JM222" s="86">
        <f t="shared" si="269"/>
        <v>6.15126382993444E-7</v>
      </c>
    </row>
    <row r="223" spans="2:273" x14ac:dyDescent="0.25">
      <c r="B223" s="2">
        <v>196</v>
      </c>
      <c r="C223" s="37">
        <v>58.226999999999997</v>
      </c>
      <c r="D223" s="37">
        <v>56.103000000000002</v>
      </c>
      <c r="E223" s="37">
        <v>50.85</v>
      </c>
      <c r="F223" s="37">
        <v>52.973999999999997</v>
      </c>
      <c r="G223" s="37">
        <v>54.231000000000002</v>
      </c>
      <c r="H223" s="37">
        <v>54.359000000000002</v>
      </c>
      <c r="I223" s="37">
        <v>50.61</v>
      </c>
      <c r="J223" s="37">
        <v>53.146000000000001</v>
      </c>
      <c r="K223" s="37">
        <v>51.561</v>
      </c>
      <c r="L223" s="37">
        <v>52.78</v>
      </c>
      <c r="M223" s="37">
        <v>57.073</v>
      </c>
      <c r="N223" s="37">
        <v>56.78</v>
      </c>
      <c r="O223" s="37">
        <v>58.097999999999999</v>
      </c>
      <c r="P223" s="37">
        <v>57.052999999999997</v>
      </c>
      <c r="Q223" s="37">
        <v>59.6</v>
      </c>
      <c r="S223" s="4">
        <f t="shared" si="271"/>
        <v>57.410284582803293</v>
      </c>
      <c r="T223" s="4">
        <f t="shared" si="271"/>
        <v>53.674003715154612</v>
      </c>
      <c r="U223" s="4">
        <f t="shared" si="271"/>
        <v>51.664578181984773</v>
      </c>
      <c r="V223" s="4">
        <f t="shared" si="271"/>
        <v>51.85056568641798</v>
      </c>
      <c r="W223" s="4">
        <f t="shared" si="271"/>
        <v>54.288821315779764</v>
      </c>
      <c r="X223" s="4" t="e">
        <f t="shared" si="271"/>
        <v>#N/A</v>
      </c>
      <c r="Y223" s="4">
        <f t="shared" si="271"/>
        <v>50.039107356795689</v>
      </c>
      <c r="Z223" s="4">
        <f t="shared" si="271"/>
        <v>53.154021839566084</v>
      </c>
      <c r="AA223" s="4" t="e">
        <f t="shared" si="271"/>
        <v>#N/A</v>
      </c>
      <c r="AB223" s="4" t="e">
        <f t="shared" si="271"/>
        <v>#N/A</v>
      </c>
      <c r="AC223" s="4" t="e">
        <f t="shared" si="271"/>
        <v>#N/A</v>
      </c>
      <c r="AD223" s="4" t="e">
        <f t="shared" si="271"/>
        <v>#N/A</v>
      </c>
      <c r="AE223" s="4">
        <f t="shared" si="271"/>
        <v>59.997001246663729</v>
      </c>
      <c r="AF223" s="4">
        <f t="shared" si="271"/>
        <v>56.597967913512925</v>
      </c>
      <c r="AG223" s="4">
        <f t="shared" si="271"/>
        <v>58.90325516431119</v>
      </c>
      <c r="AI223" s="4">
        <f t="shared" si="272"/>
        <v>0.81671541719670415</v>
      </c>
      <c r="AJ223" s="4">
        <f t="shared" si="272"/>
        <v>2.4289962848453897</v>
      </c>
      <c r="AK223" s="4">
        <f t="shared" si="272"/>
        <v>-0.81457818198477128</v>
      </c>
      <c r="AL223" s="4">
        <f t="shared" si="272"/>
        <v>1.1234343135820168</v>
      </c>
      <c r="AM223" s="4">
        <f t="shared" si="272"/>
        <v>-5.7821315779762017E-2</v>
      </c>
      <c r="AN223" s="4">
        <f t="shared" si="272"/>
        <v>0</v>
      </c>
      <c r="AO223" s="4">
        <f t="shared" si="272"/>
        <v>0.57089264320430999</v>
      </c>
      <c r="AP223" s="4">
        <f t="shared" si="272"/>
        <v>-8.0218395660835995E-3</v>
      </c>
      <c r="AQ223" s="4">
        <f t="shared" si="272"/>
        <v>0</v>
      </c>
      <c r="AR223" s="4">
        <f t="shared" si="272"/>
        <v>0</v>
      </c>
      <c r="AS223" s="4">
        <f t="shared" si="272"/>
        <v>0</v>
      </c>
      <c r="AT223" s="4">
        <f t="shared" si="272"/>
        <v>0</v>
      </c>
      <c r="AU223" s="4">
        <f t="shared" si="272"/>
        <v>-1.8990012466637296</v>
      </c>
      <c r="AV223" s="4">
        <f t="shared" si="272"/>
        <v>0.45503208648707272</v>
      </c>
      <c r="AW223" s="4">
        <f t="shared" si="272"/>
        <v>0.69674483568881129</v>
      </c>
      <c r="AY223" s="2">
        <f t="shared" si="263"/>
        <v>57.410284582803293</v>
      </c>
      <c r="AZ223" s="2">
        <f t="shared" si="263"/>
        <v>53.674003715154612</v>
      </c>
      <c r="BA223" s="2">
        <f t="shared" si="263"/>
        <v>51.664578181984773</v>
      </c>
      <c r="BB223" s="2">
        <f t="shared" si="263"/>
        <v>51.85056568641798</v>
      </c>
      <c r="BC223" s="2">
        <f t="shared" si="263"/>
        <v>54.288821315779764</v>
      </c>
      <c r="BD223" s="2" t="e">
        <f t="shared" si="263"/>
        <v>#N/A</v>
      </c>
      <c r="BE223" s="2">
        <f t="shared" si="263"/>
        <v>50.039107356795689</v>
      </c>
      <c r="BF223" s="2">
        <f t="shared" si="263"/>
        <v>53.154021839566084</v>
      </c>
      <c r="BG223" s="2" t="e">
        <f t="shared" si="263"/>
        <v>#N/A</v>
      </c>
      <c r="BH223" s="2" t="e">
        <f t="shared" si="263"/>
        <v>#N/A</v>
      </c>
      <c r="BI223" s="2" t="e">
        <f t="shared" si="263"/>
        <v>#N/A</v>
      </c>
      <c r="BJ223" s="2" t="e">
        <f t="shared" si="263"/>
        <v>#N/A</v>
      </c>
      <c r="BK223" s="2">
        <f t="shared" si="263"/>
        <v>59.997001246663729</v>
      </c>
      <c r="BL223" s="2">
        <f t="shared" si="263"/>
        <v>56.597967913512804</v>
      </c>
      <c r="BM223" s="2">
        <f t="shared" si="263"/>
        <v>58.903255164310792</v>
      </c>
      <c r="BO223" s="2" t="str">
        <f t="shared" si="277"/>
        <v/>
      </c>
      <c r="BP223" s="2" t="str">
        <f t="shared" si="278"/>
        <v/>
      </c>
      <c r="BQ223" s="2" t="str">
        <f t="shared" si="279"/>
        <v/>
      </c>
      <c r="BR223" s="2" t="str">
        <f t="shared" si="280"/>
        <v/>
      </c>
      <c r="BS223" s="2" t="str">
        <f t="shared" si="281"/>
        <v/>
      </c>
      <c r="BT223" s="2" t="str">
        <f t="shared" si="282"/>
        <v/>
      </c>
      <c r="BU223" s="2" t="str">
        <f t="shared" si="283"/>
        <v/>
      </c>
      <c r="BV223" s="2" t="str">
        <f t="shared" si="284"/>
        <v/>
      </c>
      <c r="BW223" s="2" t="str">
        <f t="shared" si="285"/>
        <v/>
      </c>
      <c r="BX223" s="2" t="str">
        <f t="shared" si="286"/>
        <v/>
      </c>
      <c r="BY223" s="2" t="str">
        <f t="shared" si="287"/>
        <v/>
      </c>
      <c r="BZ223" s="2" t="str">
        <f t="shared" si="288"/>
        <v/>
      </c>
      <c r="CA223" s="2" t="str">
        <f t="shared" si="289"/>
        <v/>
      </c>
      <c r="CB223" s="2" t="str">
        <f t="shared" si="290"/>
        <v/>
      </c>
      <c r="CC223" s="2" t="str">
        <f t="shared" si="291"/>
        <v/>
      </c>
      <c r="CE223" s="2" t="str">
        <f t="shared" si="264"/>
        <v/>
      </c>
      <c r="CF223" s="2" t="str">
        <f t="shared" si="264"/>
        <v/>
      </c>
      <c r="CG223" s="2" t="str">
        <f t="shared" si="264"/>
        <v/>
      </c>
      <c r="CH223" s="2" t="str">
        <f t="shared" si="264"/>
        <v/>
      </c>
      <c r="CI223" s="2" t="str">
        <f t="shared" si="264"/>
        <v/>
      </c>
      <c r="CJ223" s="2" t="str">
        <f t="shared" si="264"/>
        <v/>
      </c>
      <c r="CK223" s="2" t="str">
        <f t="shared" si="264"/>
        <v/>
      </c>
      <c r="CL223" s="2" t="str">
        <f t="shared" si="264"/>
        <v/>
      </c>
      <c r="CM223" s="2" t="str">
        <f t="shared" si="264"/>
        <v/>
      </c>
      <c r="CN223" s="2" t="str">
        <f t="shared" si="264"/>
        <v/>
      </c>
      <c r="CO223" s="2" t="str">
        <f t="shared" si="264"/>
        <v/>
      </c>
      <c r="CP223" s="2" t="str">
        <f t="shared" si="264"/>
        <v/>
      </c>
      <c r="CQ223" s="2" t="str">
        <f t="shared" si="264"/>
        <v/>
      </c>
      <c r="CR223" s="2" t="str">
        <f t="shared" si="264"/>
        <v/>
      </c>
      <c r="CS223" s="2" t="str">
        <f t="shared" si="264"/>
        <v/>
      </c>
      <c r="CU223" s="2">
        <f t="shared" si="292"/>
        <v>58.226999999999997</v>
      </c>
      <c r="CV223" s="2">
        <f t="shared" si="293"/>
        <v>56.103000000000002</v>
      </c>
      <c r="CW223" s="2">
        <f t="shared" si="294"/>
        <v>50.85</v>
      </c>
      <c r="CX223" s="2">
        <f t="shared" si="295"/>
        <v>52.973999999999997</v>
      </c>
      <c r="CY223" s="2">
        <f t="shared" si="296"/>
        <v>54.231000000000002</v>
      </c>
      <c r="CZ223" s="2" t="str">
        <f t="shared" si="297"/>
        <v/>
      </c>
      <c r="DA223" s="2">
        <f t="shared" si="298"/>
        <v>50.61</v>
      </c>
      <c r="DB223" s="2">
        <f t="shared" si="299"/>
        <v>53.146000000000001</v>
      </c>
      <c r="DC223" s="2" t="str">
        <f t="shared" si="300"/>
        <v/>
      </c>
      <c r="DD223" s="2" t="str">
        <f t="shared" si="301"/>
        <v/>
      </c>
      <c r="DE223" s="2" t="str">
        <f t="shared" si="302"/>
        <v/>
      </c>
      <c r="DF223" s="2" t="str">
        <f t="shared" si="303"/>
        <v/>
      </c>
      <c r="DG223" s="2">
        <f t="shared" si="304"/>
        <v>58.097999999999999</v>
      </c>
      <c r="DH223" s="2">
        <f t="shared" si="305"/>
        <v>57.052999999999997</v>
      </c>
      <c r="DI223" s="2">
        <f t="shared" si="306"/>
        <v>59.6</v>
      </c>
      <c r="DK223" s="2">
        <f t="shared" si="273"/>
        <v>196.28247570850203</v>
      </c>
      <c r="DL223" s="2">
        <f t="shared" si="273"/>
        <v>105.13889534883718</v>
      </c>
      <c r="DM223" s="2">
        <f t="shared" si="273"/>
        <v>128.29249471458772</v>
      </c>
      <c r="DN223" s="2">
        <f t="shared" si="273"/>
        <v>108.76462790697674</v>
      </c>
      <c r="DO223" s="2">
        <f t="shared" si="273"/>
        <v>112.06307498041758</v>
      </c>
      <c r="DP223" s="2">
        <f t="shared" si="273"/>
        <v>86.350014799154337</v>
      </c>
      <c r="DQ223" s="2">
        <f t="shared" si="273"/>
        <v>101.67564391422529</v>
      </c>
      <c r="DR223" s="2">
        <f t="shared" si="273"/>
        <v>97.367992248061995</v>
      </c>
      <c r="DS223" s="2">
        <f t="shared" si="273"/>
        <v>127.2723960784314</v>
      </c>
      <c r="DT223" s="2">
        <f t="shared" si="273"/>
        <v>99.449896159317234</v>
      </c>
      <c r="DU223" s="2">
        <f t="shared" si="273"/>
        <v>121.31010458839405</v>
      </c>
      <c r="DV223" s="2">
        <f t="shared" si="273"/>
        <v>133.8094252345216</v>
      </c>
      <c r="DW223" s="2">
        <f t="shared" si="273"/>
        <v>110.50944820295982</v>
      </c>
      <c r="DX223" s="2">
        <f t="shared" si="273"/>
        <v>81.947994785059862</v>
      </c>
      <c r="DY223" s="2">
        <f t="shared" si="273"/>
        <v>118.56670008912656</v>
      </c>
      <c r="EA223" s="2">
        <f t="shared" si="245"/>
        <v>47.566094505494476</v>
      </c>
      <c r="EB223" s="2">
        <f t="shared" si="245"/>
        <v>47.589642654496117</v>
      </c>
      <c r="EC223" s="2">
        <f t="shared" si="245"/>
        <v>47.856855500821013</v>
      </c>
      <c r="ED223" s="2">
        <f t="shared" si="245"/>
        <v>44.261503250266244</v>
      </c>
      <c r="EE223" s="2">
        <f t="shared" si="245"/>
        <v>51.239944013178196</v>
      </c>
      <c r="EF223" s="2">
        <f t="shared" si="244"/>
        <v>48.52642631154157</v>
      </c>
      <c r="EG223" s="2">
        <f t="shared" si="244"/>
        <v>46.126736096027436</v>
      </c>
      <c r="EH223" s="2">
        <f t="shared" si="244"/>
        <v>49.63141602889042</v>
      </c>
      <c r="EI223" s="2">
        <f t="shared" si="244"/>
        <v>44.250525633995878</v>
      </c>
      <c r="EJ223" s="2">
        <f t="shared" si="244"/>
        <v>47.206951460669359</v>
      </c>
      <c r="EK223" s="2">
        <f t="shared" si="244"/>
        <v>52.972296519515453</v>
      </c>
      <c r="EL223" s="2">
        <f t="shared" si="244"/>
        <v>55.901175840978581</v>
      </c>
      <c r="EM223" s="2">
        <f t="shared" si="244"/>
        <v>58.679346780510727</v>
      </c>
      <c r="EN223" s="2">
        <f t="shared" si="244"/>
        <v>57.24339786640806</v>
      </c>
      <c r="EO223" s="2">
        <f t="shared" si="244"/>
        <v>58.451483545756325</v>
      </c>
      <c r="EQ223" s="2">
        <f t="shared" si="274"/>
        <v>57.644003165837795</v>
      </c>
      <c r="ER223" s="2">
        <f t="shared" si="274"/>
        <v>53.801221843800931</v>
      </c>
      <c r="ES223" s="2">
        <f t="shared" si="274"/>
        <v>51.726023006599576</v>
      </c>
      <c r="ET223" s="2">
        <f t="shared" si="274"/>
        <v>51.980384407313956</v>
      </c>
      <c r="EU223" s="2">
        <f t="shared" si="274"/>
        <v>54.339112915660422</v>
      </c>
      <c r="EV223" s="2">
        <f t="shared" si="274"/>
        <v>51.277493775499487</v>
      </c>
      <c r="EW223" s="2">
        <f t="shared" si="274"/>
        <v>50.095658682821721</v>
      </c>
      <c r="EX223" s="2">
        <f t="shared" si="274"/>
        <v>53.207995890082138</v>
      </c>
      <c r="EY223" s="2">
        <f t="shared" si="274"/>
        <v>50.583757338970649</v>
      </c>
      <c r="EZ223" s="2">
        <f t="shared" si="274"/>
        <v>54.751007325911488</v>
      </c>
      <c r="FA223" s="2">
        <f t="shared" si="274"/>
        <v>55.858959764162449</v>
      </c>
      <c r="FB223" s="2">
        <f t="shared" si="274"/>
        <v>56.843416863672189</v>
      </c>
      <c r="FC223" s="2">
        <f t="shared" si="274"/>
        <v>60.027140460104384</v>
      </c>
      <c r="FD223" s="2">
        <f t="shared" si="274"/>
        <v>56.575211035454494</v>
      </c>
      <c r="FE223" s="2">
        <f t="shared" si="274"/>
        <v>58.919392763564517</v>
      </c>
      <c r="FG223" s="2">
        <f t="shared" si="275"/>
        <v>0.99999901260327828</v>
      </c>
      <c r="FH223" s="2">
        <f t="shared" si="275"/>
        <v>0.99999917254995296</v>
      </c>
      <c r="FI223" s="2">
        <f t="shared" si="275"/>
        <v>0.99999925122714983</v>
      </c>
      <c r="FJ223" s="2">
        <f t="shared" si="275"/>
        <v>0.99999920200760395</v>
      </c>
      <c r="FK223" s="2">
        <f t="shared" si="275"/>
        <v>0.99999930437676388</v>
      </c>
      <c r="FL223" s="2">
        <f t="shared" si="275"/>
        <v>0.99999924523714701</v>
      </c>
      <c r="FM223" s="2">
        <f t="shared" si="275"/>
        <v>0.99999917044782316</v>
      </c>
      <c r="FN223" s="2">
        <f t="shared" si="275"/>
        <v>0.99999908659467784</v>
      </c>
      <c r="FO223" s="2">
        <f t="shared" si="275"/>
        <v>0.99999878220245098</v>
      </c>
      <c r="FP223" s="2">
        <f t="shared" si="275"/>
        <v>0.99999894001918022</v>
      </c>
      <c r="FQ223" s="2">
        <f t="shared" si="275"/>
        <v>0.99999901105857059</v>
      </c>
      <c r="FR223" s="2">
        <f t="shared" si="275"/>
        <v>0.99999902499971172</v>
      </c>
      <c r="FS223" s="2">
        <f t="shared" si="275"/>
        <v>0.99999912280785808</v>
      </c>
      <c r="FT223" s="2">
        <f t="shared" si="275"/>
        <v>0.99999909226982464</v>
      </c>
      <c r="FU223" s="2">
        <f t="shared" si="275"/>
        <v>0.99999874536979594</v>
      </c>
      <c r="FW223" s="2">
        <f t="shared" si="265"/>
        <v>0.97679425037636736</v>
      </c>
      <c r="FX223" s="2">
        <f t="shared" si="265"/>
        <v>0.97951153098115584</v>
      </c>
      <c r="FY223" s="2">
        <f t="shared" si="265"/>
        <v>0.98410380203344061</v>
      </c>
      <c r="FZ223" s="2">
        <f t="shared" si="265"/>
        <v>0.983174997612135</v>
      </c>
      <c r="GA223" s="2">
        <f t="shared" si="265"/>
        <v>0.98375890070930427</v>
      </c>
      <c r="GB223" s="2">
        <f t="shared" si="265"/>
        <v>0.98712098812088289</v>
      </c>
      <c r="GC223" s="2">
        <f t="shared" si="265"/>
        <v>0.98573985621897786</v>
      </c>
      <c r="GD223" s="2">
        <f t="shared" si="265"/>
        <v>0.98489684126867627</v>
      </c>
      <c r="GE223" s="2">
        <f t="shared" si="265"/>
        <v>0.98700067040090134</v>
      </c>
      <c r="GF223" s="2">
        <f t="shared" si="265"/>
        <v>0.98623707358673895</v>
      </c>
      <c r="GG223" s="2">
        <f t="shared" si="265"/>
        <v>0.98639038785972522</v>
      </c>
      <c r="GH223" s="2">
        <f t="shared" si="265"/>
        <v>0.98172443934994935</v>
      </c>
      <c r="GI223" s="2">
        <f t="shared" si="265"/>
        <v>0.97760437754282958</v>
      </c>
      <c r="GJ223" s="2">
        <f t="shared" si="265"/>
        <v>0.9659759038983623</v>
      </c>
      <c r="GK223" s="2">
        <f t="shared" si="265"/>
        <v>0.96535007004977269</v>
      </c>
      <c r="GM223" s="86">
        <f t="shared" si="266"/>
        <v>0</v>
      </c>
      <c r="GN223" s="86">
        <f t="shared" si="266"/>
        <v>0</v>
      </c>
      <c r="GO223" s="86">
        <f t="shared" si="266"/>
        <v>0</v>
      </c>
      <c r="GP223" s="86">
        <f t="shared" si="266"/>
        <v>0</v>
      </c>
      <c r="GQ223" s="86">
        <f t="shared" si="266"/>
        <v>0</v>
      </c>
      <c r="GR223" s="86">
        <f t="shared" si="266"/>
        <v>0</v>
      </c>
      <c r="GS223" s="86">
        <f t="shared" si="266"/>
        <v>0</v>
      </c>
      <c r="GT223" s="86">
        <f t="shared" si="266"/>
        <v>0</v>
      </c>
      <c r="GU223" s="86">
        <f t="shared" si="266"/>
        <v>0</v>
      </c>
      <c r="GV223" s="86">
        <f t="shared" si="266"/>
        <v>0</v>
      </c>
      <c r="GW223" s="86">
        <f t="shared" si="266"/>
        <v>0</v>
      </c>
      <c r="GX223" s="86">
        <f t="shared" si="266"/>
        <v>0</v>
      </c>
      <c r="GY223" s="86">
        <f t="shared" si="266"/>
        <v>0</v>
      </c>
      <c r="GZ223" s="86">
        <f t="shared" si="266"/>
        <v>0</v>
      </c>
      <c r="HA223" s="86">
        <f t="shared" si="266"/>
        <v>0</v>
      </c>
      <c r="HC223" s="86">
        <f t="shared" si="276"/>
        <v>1.681956426336408E-291</v>
      </c>
      <c r="HD223" s="86">
        <f t="shared" si="276"/>
        <v>8.7614688288092043E-280</v>
      </c>
      <c r="HE223" s="86">
        <f t="shared" si="276"/>
        <v>2.9549153771731754E-283</v>
      </c>
      <c r="HF223" s="86">
        <f t="shared" si="270"/>
        <v>0</v>
      </c>
      <c r="HG223" s="86">
        <f t="shared" si="270"/>
        <v>0</v>
      </c>
      <c r="HH223" s="86">
        <f t="shared" si="270"/>
        <v>0</v>
      </c>
      <c r="HI223" s="86">
        <f t="shared" si="246"/>
        <v>0</v>
      </c>
      <c r="HJ223" s="86">
        <f t="shared" si="246"/>
        <v>0</v>
      </c>
      <c r="HK223" s="86">
        <f t="shared" si="246"/>
        <v>0</v>
      </c>
      <c r="HL223" s="86">
        <f t="shared" si="246"/>
        <v>0</v>
      </c>
      <c r="HM223" s="86">
        <f t="shared" si="246"/>
        <v>0</v>
      </c>
      <c r="HN223" s="86">
        <f t="shared" si="246"/>
        <v>0</v>
      </c>
      <c r="HO223" s="86">
        <f t="shared" si="231"/>
        <v>5.8645282763189536E-199</v>
      </c>
      <c r="HP223" s="86">
        <f t="shared" si="231"/>
        <v>2.0011802330802266E-197</v>
      </c>
      <c r="HQ223" s="86">
        <f t="shared" si="231"/>
        <v>7.0524224328601154E-273</v>
      </c>
      <c r="HS223" s="86">
        <f t="shared" si="267"/>
        <v>6.6088692612826658E-81</v>
      </c>
      <c r="HT223" s="86">
        <f t="shared" si="267"/>
        <v>7.3766843296138663E-125</v>
      </c>
      <c r="HU223" s="86">
        <f t="shared" si="267"/>
        <v>1.91881596861243E-134</v>
      </c>
      <c r="HV223" s="86">
        <f t="shared" si="267"/>
        <v>8.27886796149902E-150</v>
      </c>
      <c r="HW223" s="86">
        <f t="shared" si="267"/>
        <v>4.8336925811567218E-136</v>
      </c>
      <c r="HX223" s="86">
        <f t="shared" si="267"/>
        <v>3.0209243605489946E-163</v>
      </c>
      <c r="HY223" s="86">
        <f t="shared" si="267"/>
        <v>1.1139483855477694E-138</v>
      </c>
      <c r="HZ223" s="86">
        <f t="shared" si="267"/>
        <v>1.0791113342526711E-128</v>
      </c>
      <c r="IA223" s="86">
        <f t="shared" si="267"/>
        <v>1.3934528158563706E-183</v>
      </c>
      <c r="IB223" s="86">
        <f t="shared" si="267"/>
        <v>1.383493584052734E-191</v>
      </c>
      <c r="IC223" s="86">
        <f t="shared" si="267"/>
        <v>8.2629768745803657E-184</v>
      </c>
      <c r="ID223" s="86">
        <f t="shared" si="267"/>
        <v>1.0320925974673849E-160</v>
      </c>
      <c r="IE223" s="86">
        <f t="shared" si="267"/>
        <v>2.8611071091195728E-119</v>
      </c>
      <c r="IF223" s="86">
        <f t="shared" si="267"/>
        <v>8.0621405901169552E-54</v>
      </c>
      <c r="IG223" s="86">
        <f t="shared" si="267"/>
        <v>4.1884516512147499E-55</v>
      </c>
      <c r="II223" s="86">
        <f t="shared" si="268"/>
        <v>9.5306820570689579E-7</v>
      </c>
      <c r="IJ223" s="86">
        <f t="shared" si="268"/>
        <v>4.3371575794655656E-10</v>
      </c>
      <c r="IK223" s="86">
        <f t="shared" si="268"/>
        <v>2.7659795585299078E-11</v>
      </c>
      <c r="IL223" s="86">
        <f t="shared" si="268"/>
        <v>3.0173180351958444E-12</v>
      </c>
      <c r="IM223" s="86">
        <f t="shared" si="268"/>
        <v>4.0063953465302015E-11</v>
      </c>
      <c r="IN223" s="86">
        <f t="shared" si="268"/>
        <v>6.4536328656198268E-14</v>
      </c>
      <c r="IO223" s="86">
        <f t="shared" si="268"/>
        <v>1.8711949790414534E-11</v>
      </c>
      <c r="IP223" s="86">
        <f t="shared" si="268"/>
        <v>1.0922799680880839E-10</v>
      </c>
      <c r="IQ223" s="86">
        <f t="shared" si="268"/>
        <v>3.7962108413849897E-15</v>
      </c>
      <c r="IR223" s="86">
        <f t="shared" si="268"/>
        <v>2.1415619102554932E-15</v>
      </c>
      <c r="IS223" s="86">
        <f t="shared" si="268"/>
        <v>1.8065616940862198E-15</v>
      </c>
      <c r="IT223" s="86">
        <f t="shared" si="268"/>
        <v>1.6292473272014106E-12</v>
      </c>
      <c r="IU223" s="86">
        <f t="shared" si="268"/>
        <v>2.0089561494723267E-9</v>
      </c>
      <c r="IV223" s="86">
        <f t="shared" si="268"/>
        <v>2.5031863339736227E-7</v>
      </c>
      <c r="IW223" s="86">
        <f t="shared" si="268"/>
        <v>2.9226149804938687E-7</v>
      </c>
      <c r="IY223" s="86">
        <f t="shared" si="269"/>
        <v>9.5306820570689579E-7</v>
      </c>
      <c r="IZ223" s="86">
        <f t="shared" si="269"/>
        <v>4.3371575794655656E-10</v>
      </c>
      <c r="JA223" s="86">
        <f t="shared" si="269"/>
        <v>2.7659795585299078E-11</v>
      </c>
      <c r="JB223" s="86">
        <f t="shared" si="269"/>
        <v>3.0173180351958444E-12</v>
      </c>
      <c r="JC223" s="86">
        <f t="shared" si="269"/>
        <v>4.0063953465302015E-11</v>
      </c>
      <c r="JD223" s="86">
        <f t="shared" si="269"/>
        <v>6.4536328656198268E-14</v>
      </c>
      <c r="JE223" s="86">
        <f t="shared" si="269"/>
        <v>1.8711949790414534E-11</v>
      </c>
      <c r="JF223" s="86">
        <f t="shared" si="269"/>
        <v>1.0922799680880839E-10</v>
      </c>
      <c r="JG223" s="86">
        <f t="shared" si="269"/>
        <v>3.7962108413849897E-15</v>
      </c>
      <c r="JH223" s="86">
        <f t="shared" si="269"/>
        <v>2.1415619102554932E-15</v>
      </c>
      <c r="JI223" s="86">
        <f t="shared" si="269"/>
        <v>1.8065616940862198E-15</v>
      </c>
      <c r="JJ223" s="86">
        <f t="shared" si="269"/>
        <v>1.6292473272014106E-12</v>
      </c>
      <c r="JK223" s="86">
        <f t="shared" si="269"/>
        <v>2.0089561494723267E-9</v>
      </c>
      <c r="JL223" s="86">
        <f t="shared" si="269"/>
        <v>2.5031863339736227E-7</v>
      </c>
      <c r="JM223" s="86">
        <f t="shared" si="269"/>
        <v>2.9226149804938687E-7</v>
      </c>
    </row>
    <row r="224" spans="2:273" x14ac:dyDescent="0.25">
      <c r="B224" s="2">
        <v>197</v>
      </c>
      <c r="C224" s="37">
        <v>58.726999999999997</v>
      </c>
      <c r="D224" s="37">
        <v>55.332999999999998</v>
      </c>
      <c r="E224" s="37">
        <v>52.424999999999997</v>
      </c>
      <c r="F224" s="37">
        <v>53.59</v>
      </c>
      <c r="G224" s="37">
        <v>53.692</v>
      </c>
      <c r="H224" s="37">
        <v>52.384999999999998</v>
      </c>
      <c r="I224" s="37">
        <v>50.561</v>
      </c>
      <c r="J224" s="37">
        <v>53.707000000000001</v>
      </c>
      <c r="K224" s="37">
        <v>51.658999999999999</v>
      </c>
      <c r="L224" s="37">
        <v>53.488</v>
      </c>
      <c r="M224" s="37">
        <v>57.488</v>
      </c>
      <c r="N224" s="37">
        <v>56.122</v>
      </c>
      <c r="O224" s="37">
        <v>60.39</v>
      </c>
      <c r="P224" s="37">
        <v>57.289000000000001</v>
      </c>
      <c r="Q224" s="37">
        <v>58.9</v>
      </c>
      <c r="S224" s="4">
        <f t="shared" si="271"/>
        <v>57.206497139212992</v>
      </c>
      <c r="T224" s="4">
        <f t="shared" si="271"/>
        <v>53.562196269923355</v>
      </c>
      <c r="U224" s="4">
        <f t="shared" si="271"/>
        <v>51.572072336478207</v>
      </c>
      <c r="V224" s="4" t="e">
        <f t="shared" si="271"/>
        <v>#N/A</v>
      </c>
      <c r="W224" s="4">
        <f t="shared" si="271"/>
        <v>54.217219304952835</v>
      </c>
      <c r="X224" s="4" t="e">
        <f t="shared" si="271"/>
        <v>#N/A</v>
      </c>
      <c r="Y224" s="4">
        <f t="shared" si="271"/>
        <v>49.924082959293841</v>
      </c>
      <c r="Z224" s="4">
        <f t="shared" si="271"/>
        <v>53.070823729063555</v>
      </c>
      <c r="AA224" s="4" t="e">
        <f t="shared" si="271"/>
        <v>#N/A</v>
      </c>
      <c r="AB224" s="4" t="e">
        <f t="shared" si="271"/>
        <v>#N/A</v>
      </c>
      <c r="AC224" s="4" t="e">
        <f t="shared" si="271"/>
        <v>#N/A</v>
      </c>
      <c r="AD224" s="4" t="e">
        <f t="shared" si="271"/>
        <v>#N/A</v>
      </c>
      <c r="AE224" s="4">
        <f t="shared" si="271"/>
        <v>59.930563984050941</v>
      </c>
      <c r="AF224" s="4">
        <f t="shared" si="271"/>
        <v>56.503115592157997</v>
      </c>
      <c r="AG224" s="4">
        <f t="shared" si="271"/>
        <v>58.678304294462357</v>
      </c>
      <c r="AI224" s="4">
        <f t="shared" si="272"/>
        <v>1.5205028607870048</v>
      </c>
      <c r="AJ224" s="4">
        <f t="shared" si="272"/>
        <v>1.7708037300766435</v>
      </c>
      <c r="AK224" s="4">
        <f t="shared" si="272"/>
        <v>0.85292766352178973</v>
      </c>
      <c r="AL224" s="4">
        <f t="shared" si="272"/>
        <v>0</v>
      </c>
      <c r="AM224" s="4">
        <f t="shared" si="272"/>
        <v>-0.52521930495283442</v>
      </c>
      <c r="AN224" s="4">
        <f t="shared" si="272"/>
        <v>0</v>
      </c>
      <c r="AO224" s="4">
        <f t="shared" si="272"/>
        <v>0.63691704070615884</v>
      </c>
      <c r="AP224" s="4">
        <f t="shared" si="272"/>
        <v>0.63617627093644558</v>
      </c>
      <c r="AQ224" s="4">
        <f t="shared" si="272"/>
        <v>0</v>
      </c>
      <c r="AR224" s="4">
        <f t="shared" si="272"/>
        <v>0</v>
      </c>
      <c r="AS224" s="4">
        <f t="shared" si="272"/>
        <v>0</v>
      </c>
      <c r="AT224" s="4">
        <f t="shared" si="272"/>
        <v>0</v>
      </c>
      <c r="AU224" s="4">
        <f t="shared" si="272"/>
        <v>0.45943601594905914</v>
      </c>
      <c r="AV224" s="4">
        <f t="shared" si="272"/>
        <v>0.78588440784200486</v>
      </c>
      <c r="AW224" s="4">
        <f t="shared" si="272"/>
        <v>0.22169570553764117</v>
      </c>
      <c r="AY224" s="2">
        <f t="shared" si="263"/>
        <v>57.206497139212992</v>
      </c>
      <c r="AZ224" s="2">
        <f t="shared" si="263"/>
        <v>53.562196269923355</v>
      </c>
      <c r="BA224" s="2">
        <f t="shared" si="263"/>
        <v>51.572072336478207</v>
      </c>
      <c r="BB224" s="2" t="e">
        <f t="shared" si="263"/>
        <v>#N/A</v>
      </c>
      <c r="BC224" s="2">
        <f t="shared" si="263"/>
        <v>54.217219304952835</v>
      </c>
      <c r="BD224" s="2" t="e">
        <f t="shared" si="263"/>
        <v>#N/A</v>
      </c>
      <c r="BE224" s="2">
        <f t="shared" si="263"/>
        <v>49.924082959293841</v>
      </c>
      <c r="BF224" s="2">
        <f t="shared" si="263"/>
        <v>53.070823729063555</v>
      </c>
      <c r="BG224" s="2" t="e">
        <f t="shared" si="263"/>
        <v>#N/A</v>
      </c>
      <c r="BH224" s="2" t="e">
        <f t="shared" si="263"/>
        <v>#N/A</v>
      </c>
      <c r="BI224" s="2" t="e">
        <f t="shared" si="263"/>
        <v>#N/A</v>
      </c>
      <c r="BJ224" s="2" t="e">
        <f t="shared" si="263"/>
        <v>#N/A</v>
      </c>
      <c r="BK224" s="2">
        <f t="shared" si="263"/>
        <v>59.930563984050941</v>
      </c>
      <c r="BL224" s="2">
        <f t="shared" si="263"/>
        <v>56.503115592157975</v>
      </c>
      <c r="BM224" s="2">
        <f t="shared" si="263"/>
        <v>58.678304294462286</v>
      </c>
      <c r="BO224" s="2" t="str">
        <f t="shared" si="277"/>
        <v/>
      </c>
      <c r="BP224" s="2" t="str">
        <f t="shared" si="278"/>
        <v/>
      </c>
      <c r="BQ224" s="2" t="str">
        <f t="shared" si="279"/>
        <v/>
      </c>
      <c r="BR224" s="2" t="str">
        <f t="shared" si="280"/>
        <v/>
      </c>
      <c r="BS224" s="2" t="str">
        <f t="shared" si="281"/>
        <v/>
      </c>
      <c r="BT224" s="2" t="str">
        <f t="shared" si="282"/>
        <v/>
      </c>
      <c r="BU224" s="2" t="str">
        <f t="shared" si="283"/>
        <v/>
      </c>
      <c r="BV224" s="2" t="str">
        <f t="shared" si="284"/>
        <v/>
      </c>
      <c r="BW224" s="2" t="str">
        <f t="shared" si="285"/>
        <v/>
      </c>
      <c r="BX224" s="2" t="str">
        <f t="shared" si="286"/>
        <v/>
      </c>
      <c r="BY224" s="2" t="str">
        <f t="shared" si="287"/>
        <v/>
      </c>
      <c r="BZ224" s="2" t="str">
        <f t="shared" si="288"/>
        <v/>
      </c>
      <c r="CA224" s="2" t="str">
        <f t="shared" si="289"/>
        <v/>
      </c>
      <c r="CB224" s="2" t="str">
        <f t="shared" si="290"/>
        <v/>
      </c>
      <c r="CC224" s="2" t="str">
        <f t="shared" si="291"/>
        <v/>
      </c>
      <c r="CE224" s="2" t="str">
        <f t="shared" si="264"/>
        <v/>
      </c>
      <c r="CF224" s="2" t="str">
        <f t="shared" si="264"/>
        <v/>
      </c>
      <c r="CG224" s="2" t="str">
        <f t="shared" si="264"/>
        <v/>
      </c>
      <c r="CH224" s="2" t="str">
        <f t="shared" si="264"/>
        <v/>
      </c>
      <c r="CI224" s="2" t="str">
        <f t="shared" si="264"/>
        <v/>
      </c>
      <c r="CJ224" s="2" t="str">
        <f t="shared" si="264"/>
        <v/>
      </c>
      <c r="CK224" s="2" t="str">
        <f t="shared" si="264"/>
        <v/>
      </c>
      <c r="CL224" s="2" t="str">
        <f t="shared" si="264"/>
        <v/>
      </c>
      <c r="CM224" s="2" t="str">
        <f t="shared" si="264"/>
        <v/>
      </c>
      <c r="CN224" s="2" t="str">
        <f t="shared" si="264"/>
        <v/>
      </c>
      <c r="CO224" s="2" t="str">
        <f t="shared" si="264"/>
        <v/>
      </c>
      <c r="CP224" s="2" t="str">
        <f t="shared" si="264"/>
        <v/>
      </c>
      <c r="CQ224" s="2" t="str">
        <f t="shared" si="264"/>
        <v/>
      </c>
      <c r="CR224" s="2" t="str">
        <f t="shared" si="264"/>
        <v/>
      </c>
      <c r="CS224" s="2" t="str">
        <f t="shared" si="264"/>
        <v/>
      </c>
      <c r="CU224" s="2">
        <f t="shared" si="292"/>
        <v>58.726999999999997</v>
      </c>
      <c r="CV224" s="2">
        <f t="shared" si="293"/>
        <v>55.332999999999998</v>
      </c>
      <c r="CW224" s="2">
        <f t="shared" si="294"/>
        <v>52.424999999999997</v>
      </c>
      <c r="CX224" s="2" t="str">
        <f t="shared" si="295"/>
        <v/>
      </c>
      <c r="CY224" s="2">
        <f t="shared" si="296"/>
        <v>53.692</v>
      </c>
      <c r="CZ224" s="2" t="str">
        <f t="shared" si="297"/>
        <v/>
      </c>
      <c r="DA224" s="2">
        <f t="shared" si="298"/>
        <v>50.561</v>
      </c>
      <c r="DB224" s="2">
        <f t="shared" si="299"/>
        <v>53.707000000000001</v>
      </c>
      <c r="DC224" s="2" t="str">
        <f t="shared" si="300"/>
        <v/>
      </c>
      <c r="DD224" s="2" t="str">
        <f t="shared" si="301"/>
        <v/>
      </c>
      <c r="DE224" s="2" t="str">
        <f t="shared" si="302"/>
        <v/>
      </c>
      <c r="DF224" s="2" t="str">
        <f t="shared" si="303"/>
        <v/>
      </c>
      <c r="DG224" s="2">
        <f t="shared" si="304"/>
        <v>60.39</v>
      </c>
      <c r="DH224" s="2">
        <f t="shared" si="305"/>
        <v>57.289000000000001</v>
      </c>
      <c r="DI224" s="2">
        <f t="shared" si="306"/>
        <v>58.9</v>
      </c>
      <c r="DK224" s="2">
        <f t="shared" si="273"/>
        <v>196.90581923076923</v>
      </c>
      <c r="DL224" s="2">
        <f t="shared" si="273"/>
        <v>105.30008985200843</v>
      </c>
      <c r="DM224" s="2">
        <f t="shared" si="273"/>
        <v>128.58380398671096</v>
      </c>
      <c r="DN224" s="2">
        <f t="shared" si="273"/>
        <v>108.94319933554817</v>
      </c>
      <c r="DO224" s="2">
        <f t="shared" si="273"/>
        <v>112.26445744537179</v>
      </c>
      <c r="DP224" s="2">
        <f t="shared" si="273"/>
        <v>86.398601328903666</v>
      </c>
      <c r="DQ224" s="2">
        <f t="shared" si="273"/>
        <v>101.80743657505283</v>
      </c>
      <c r="DR224" s="2">
        <f t="shared" si="273"/>
        <v>97.456360817477076</v>
      </c>
      <c r="DS224" s="2">
        <f t="shared" si="273"/>
        <v>127.56183753501402</v>
      </c>
      <c r="DT224" s="2">
        <f t="shared" si="273"/>
        <v>99.569507349454753</v>
      </c>
      <c r="DU224" s="2">
        <f t="shared" si="273"/>
        <v>121.56694487179487</v>
      </c>
      <c r="DV224" s="2">
        <f t="shared" si="273"/>
        <v>134.14148799249531</v>
      </c>
      <c r="DW224" s="2">
        <f t="shared" si="273"/>
        <v>110.67086363636363</v>
      </c>
      <c r="DX224" s="2">
        <f t="shared" si="273"/>
        <v>81.982301409443224</v>
      </c>
      <c r="DY224" s="2">
        <f t="shared" si="273"/>
        <v>118.76646613190729</v>
      </c>
      <c r="EA224" s="2">
        <f t="shared" si="245"/>
        <v>47.235892307692282</v>
      </c>
      <c r="EB224" s="2">
        <f t="shared" si="245"/>
        <v>47.396599111878629</v>
      </c>
      <c r="EC224" s="2">
        <f t="shared" si="245"/>
        <v>47.71579873328642</v>
      </c>
      <c r="ED224" s="2">
        <f t="shared" si="245"/>
        <v>44.044942790202349</v>
      </c>
      <c r="EE224" s="2">
        <f t="shared" si="245"/>
        <v>51.130523895809716</v>
      </c>
      <c r="EF224" s="2">
        <f t="shared" si="244"/>
        <v>48.381726069410824</v>
      </c>
      <c r="EG224" s="2">
        <f t="shared" si="244"/>
        <v>45.962517347813659</v>
      </c>
      <c r="EH224" s="2">
        <f t="shared" si="244"/>
        <v>49.504466752807858</v>
      </c>
      <c r="EI224" s="2">
        <f t="shared" si="244"/>
        <v>44.05075681973954</v>
      </c>
      <c r="EJ224" s="2">
        <f t="shared" si="244"/>
        <v>47.062810962769767</v>
      </c>
      <c r="EK224" s="2">
        <f t="shared" si="244"/>
        <v>52.847464961041148</v>
      </c>
      <c r="EL224" s="2">
        <f t="shared" si="244"/>
        <v>55.800972258628214</v>
      </c>
      <c r="EM224" s="2">
        <f t="shared" si="244"/>
        <v>58.593507519974935</v>
      </c>
      <c r="EN224" s="2">
        <f t="shared" si="244"/>
        <v>57.157681718996258</v>
      </c>
      <c r="EO224" s="2">
        <f t="shared" si="244"/>
        <v>58.219695914101884</v>
      </c>
      <c r="EQ224" s="2">
        <f t="shared" si="274"/>
        <v>57.422389411843056</v>
      </c>
      <c r="ER224" s="2">
        <f t="shared" si="274"/>
        <v>53.679770094614355</v>
      </c>
      <c r="ES224" s="2">
        <f t="shared" si="274"/>
        <v>51.628825697780087</v>
      </c>
      <c r="ET224" s="2">
        <f t="shared" si="274"/>
        <v>51.850841673081604</v>
      </c>
      <c r="EU224" s="2">
        <f t="shared" si="274"/>
        <v>54.263655056961227</v>
      </c>
      <c r="EV224" s="2">
        <f t="shared" si="274"/>
        <v>51.164454200824139</v>
      </c>
      <c r="EW224" s="2">
        <f t="shared" si="274"/>
        <v>49.976307256202759</v>
      </c>
      <c r="EX224" s="2">
        <f t="shared" si="274"/>
        <v>53.1206604005354</v>
      </c>
      <c r="EY224" s="2">
        <f t="shared" si="274"/>
        <v>50.4545471455301</v>
      </c>
      <c r="EZ224" s="2">
        <f t="shared" si="274"/>
        <v>54.689704850019289</v>
      </c>
      <c r="FA224" s="2">
        <f t="shared" si="274"/>
        <v>55.767018686302499</v>
      </c>
      <c r="FB224" s="2">
        <f t="shared" si="274"/>
        <v>56.754783980637171</v>
      </c>
      <c r="FC224" s="2">
        <f t="shared" si="274"/>
        <v>59.958456520229134</v>
      </c>
      <c r="FD224" s="2">
        <f t="shared" si="274"/>
        <v>56.482067549370456</v>
      </c>
      <c r="FE224" s="2">
        <f t="shared" si="274"/>
        <v>58.693245471243166</v>
      </c>
      <c r="FG224" s="2">
        <f t="shared" si="275"/>
        <v>0.99999909948340882</v>
      </c>
      <c r="FH224" s="2">
        <f t="shared" si="275"/>
        <v>0.99999924535653306</v>
      </c>
      <c r="FI224" s="2">
        <f t="shared" si="275"/>
        <v>0.99999931711099954</v>
      </c>
      <c r="FJ224" s="2">
        <f t="shared" si="275"/>
        <v>0.99999927222223395</v>
      </c>
      <c r="FK224" s="2">
        <f t="shared" si="275"/>
        <v>0.99999936558402969</v>
      </c>
      <c r="FL224" s="2">
        <f t="shared" si="275"/>
        <v>0.99999931164805123</v>
      </c>
      <c r="FM224" s="2">
        <f t="shared" si="275"/>
        <v>0.99999924343936775</v>
      </c>
      <c r="FN224" s="2">
        <f t="shared" si="275"/>
        <v>0.99999916696437852</v>
      </c>
      <c r="FO224" s="2">
        <f t="shared" si="275"/>
        <v>0.99999888935531611</v>
      </c>
      <c r="FP224" s="2">
        <f t="shared" si="275"/>
        <v>0.99999903328591278</v>
      </c>
      <c r="FQ224" s="2">
        <f t="shared" si="275"/>
        <v>0.9999990980746184</v>
      </c>
      <c r="FR224" s="2">
        <f t="shared" si="275"/>
        <v>0.99999911078909243</v>
      </c>
      <c r="FS224" s="2">
        <f t="shared" si="275"/>
        <v>0.99999919999119657</v>
      </c>
      <c r="FT224" s="2">
        <f t="shared" si="275"/>
        <v>0.99999917214017475</v>
      </c>
      <c r="FU224" s="2">
        <f t="shared" si="275"/>
        <v>0.9999988557635282</v>
      </c>
      <c r="FW224" s="2">
        <f t="shared" si="265"/>
        <v>0.97879280279828162</v>
      </c>
      <c r="FX224" s="2">
        <f t="shared" si="265"/>
        <v>0.9812805474329469</v>
      </c>
      <c r="FY224" s="2">
        <f t="shared" si="265"/>
        <v>0.98548218918790087</v>
      </c>
      <c r="FZ224" s="2">
        <f t="shared" si="265"/>
        <v>0.98463266537377581</v>
      </c>
      <c r="GA224" s="2">
        <f t="shared" si="265"/>
        <v>0.98516674407748428</v>
      </c>
      <c r="GB224" s="2">
        <f t="shared" si="265"/>
        <v>0.98824087596859589</v>
      </c>
      <c r="GC224" s="2">
        <f t="shared" si="265"/>
        <v>0.9869782554221187</v>
      </c>
      <c r="GD224" s="2">
        <f t="shared" si="265"/>
        <v>0.98620742638075731</v>
      </c>
      <c r="GE224" s="2">
        <f t="shared" si="265"/>
        <v>0.98813089461733394</v>
      </c>
      <c r="GF224" s="2">
        <f t="shared" si="265"/>
        <v>0.9874328432495173</v>
      </c>
      <c r="GG224" s="2">
        <f t="shared" si="265"/>
        <v>0.98757300490252842</v>
      </c>
      <c r="GH224" s="2">
        <f t="shared" si="265"/>
        <v>0.98330564521390107</v>
      </c>
      <c r="GI224" s="2">
        <f t="shared" si="265"/>
        <v>0.97953462106178046</v>
      </c>
      <c r="GJ224" s="2">
        <f t="shared" si="265"/>
        <v>0.96887647946482491</v>
      </c>
      <c r="GK224" s="2">
        <f t="shared" si="265"/>
        <v>0.96830224761643324</v>
      </c>
      <c r="GM224" s="86">
        <f t="shared" si="266"/>
        <v>0</v>
      </c>
      <c r="GN224" s="86">
        <f t="shared" si="266"/>
        <v>0</v>
      </c>
      <c r="GO224" s="86">
        <f t="shared" si="266"/>
        <v>0</v>
      </c>
      <c r="GP224" s="86">
        <f t="shared" si="266"/>
        <v>0</v>
      </c>
      <c r="GQ224" s="86">
        <f t="shared" si="266"/>
        <v>0</v>
      </c>
      <c r="GR224" s="86">
        <f t="shared" si="266"/>
        <v>0</v>
      </c>
      <c r="GS224" s="86">
        <f t="shared" si="266"/>
        <v>0</v>
      </c>
      <c r="GT224" s="86">
        <f t="shared" si="266"/>
        <v>0</v>
      </c>
      <c r="GU224" s="86">
        <f t="shared" si="266"/>
        <v>0</v>
      </c>
      <c r="GV224" s="86">
        <f t="shared" si="266"/>
        <v>0</v>
      </c>
      <c r="GW224" s="86">
        <f t="shared" si="266"/>
        <v>0</v>
      </c>
      <c r="GX224" s="86">
        <f t="shared" si="266"/>
        <v>0</v>
      </c>
      <c r="GY224" s="86">
        <f t="shared" si="266"/>
        <v>0</v>
      </c>
      <c r="GZ224" s="86">
        <f t="shared" si="266"/>
        <v>0</v>
      </c>
      <c r="HA224" s="86">
        <f t="shared" si="266"/>
        <v>0</v>
      </c>
      <c r="HC224" s="86">
        <f t="shared" si="276"/>
        <v>7.1508258927787882E-297</v>
      </c>
      <c r="HD224" s="86">
        <f t="shared" si="276"/>
        <v>6.4737935061014847E-285</v>
      </c>
      <c r="HE224" s="86">
        <f t="shared" si="276"/>
        <v>2.0292451179513932E-288</v>
      </c>
      <c r="HF224" s="86">
        <f t="shared" si="270"/>
        <v>0</v>
      </c>
      <c r="HG224" s="86">
        <f t="shared" si="270"/>
        <v>0</v>
      </c>
      <c r="HH224" s="86">
        <f t="shared" si="270"/>
        <v>0</v>
      </c>
      <c r="HI224" s="86">
        <f t="shared" si="246"/>
        <v>0</v>
      </c>
      <c r="HJ224" s="86">
        <f t="shared" si="246"/>
        <v>0</v>
      </c>
      <c r="HK224" s="86">
        <f t="shared" si="246"/>
        <v>0</v>
      </c>
      <c r="HL224" s="86">
        <f t="shared" si="246"/>
        <v>0</v>
      </c>
      <c r="HM224" s="86">
        <f t="shared" si="246"/>
        <v>0</v>
      </c>
      <c r="HN224" s="86">
        <f t="shared" si="246"/>
        <v>0</v>
      </c>
      <c r="HO224" s="86">
        <f t="shared" si="231"/>
        <v>1.3385860528743176E-202</v>
      </c>
      <c r="HP224" s="86">
        <f t="shared" si="231"/>
        <v>4.7185633957312799E-201</v>
      </c>
      <c r="HQ224" s="86">
        <f t="shared" si="231"/>
        <v>7.0205849123992072E-278</v>
      </c>
      <c r="HS224" s="86">
        <f t="shared" si="267"/>
        <v>2.9197068311319296E-83</v>
      </c>
      <c r="HT224" s="86">
        <f t="shared" si="267"/>
        <v>1.7928843282148764E-128</v>
      </c>
      <c r="HU224" s="86">
        <f t="shared" si="267"/>
        <v>3.4030117781852514E-138</v>
      </c>
      <c r="HV224" s="86">
        <f t="shared" si="267"/>
        <v>5.0964673732108955E-154</v>
      </c>
      <c r="HW224" s="86">
        <f t="shared" si="267"/>
        <v>8.3547803697921233E-140</v>
      </c>
      <c r="HX224" s="86">
        <f t="shared" si="267"/>
        <v>1.1232557696697945E-167</v>
      </c>
      <c r="HY224" s="86">
        <f t="shared" si="267"/>
        <v>2.0161930515409453E-142</v>
      </c>
      <c r="HZ224" s="86">
        <f t="shared" si="267"/>
        <v>3.3239308868869307E-132</v>
      </c>
      <c r="IA224" s="86">
        <f t="shared" si="267"/>
        <v>1.6073534755286467E-188</v>
      </c>
      <c r="IB224" s="86">
        <f t="shared" si="267"/>
        <v>9.5667506955858088E-197</v>
      </c>
      <c r="IC224" s="86">
        <f t="shared" si="267"/>
        <v>7.2935868945179982E-189</v>
      </c>
      <c r="ID224" s="86">
        <f t="shared" si="267"/>
        <v>3.1898677429746722E-165</v>
      </c>
      <c r="IE224" s="86">
        <f t="shared" si="267"/>
        <v>9.5808643283575827E-123</v>
      </c>
      <c r="IF224" s="86">
        <f t="shared" si="267"/>
        <v>2.0334052907966651E-55</v>
      </c>
      <c r="IG224" s="86">
        <f t="shared" si="267"/>
        <v>9.4860661571971023E-57</v>
      </c>
      <c r="II224" s="86">
        <f t="shared" si="268"/>
        <v>5.1192097830475112E-7</v>
      </c>
      <c r="IJ224" s="86">
        <f t="shared" si="268"/>
        <v>1.6585026720311927E-10</v>
      </c>
      <c r="IK224" s="86">
        <f t="shared" si="268"/>
        <v>9.9537985768255358E-12</v>
      </c>
      <c r="IL224" s="86">
        <f t="shared" si="268"/>
        <v>9.6870059807834094E-13</v>
      </c>
      <c r="IM224" s="86">
        <f t="shared" si="268"/>
        <v>1.4576808567863548E-11</v>
      </c>
      <c r="IN224" s="86">
        <f t="shared" si="268"/>
        <v>1.8929884951116198E-14</v>
      </c>
      <c r="IO224" s="86">
        <f t="shared" si="268"/>
        <v>6.8017838545104946E-12</v>
      </c>
      <c r="IP224" s="86">
        <f t="shared" si="268"/>
        <v>4.2275408156696856E-11</v>
      </c>
      <c r="IQ224" s="86">
        <f t="shared" si="268"/>
        <v>9.8502686886475769E-16</v>
      </c>
      <c r="IR224" s="86">
        <f t="shared" si="268"/>
        <v>5.322757080650891E-16</v>
      </c>
      <c r="IS224" s="86">
        <f t="shared" si="268"/>
        <v>4.4741907546300529E-16</v>
      </c>
      <c r="IT224" s="86">
        <f t="shared" si="268"/>
        <v>4.9628157643180641E-13</v>
      </c>
      <c r="IU224" s="86">
        <f t="shared" si="268"/>
        <v>8.0798221182788672E-10</v>
      </c>
      <c r="IV224" s="86">
        <f t="shared" si="268"/>
        <v>1.16167135017321E-7</v>
      </c>
      <c r="IW224" s="86">
        <f t="shared" si="268"/>
        <v>1.3617603473815195E-7</v>
      </c>
      <c r="IY224" s="86">
        <f t="shared" si="269"/>
        <v>5.1192097830475112E-7</v>
      </c>
      <c r="IZ224" s="86">
        <f t="shared" si="269"/>
        <v>1.6585026720311927E-10</v>
      </c>
      <c r="JA224" s="86">
        <f t="shared" si="269"/>
        <v>9.9537985768255358E-12</v>
      </c>
      <c r="JB224" s="86">
        <f t="shared" si="269"/>
        <v>9.6870059807834094E-13</v>
      </c>
      <c r="JC224" s="86">
        <f t="shared" si="269"/>
        <v>1.4576808567863548E-11</v>
      </c>
      <c r="JD224" s="86">
        <f t="shared" si="269"/>
        <v>1.8929884951116198E-14</v>
      </c>
      <c r="JE224" s="86">
        <f t="shared" si="269"/>
        <v>6.8017838545104946E-12</v>
      </c>
      <c r="JF224" s="86">
        <f t="shared" si="269"/>
        <v>4.2275408156696856E-11</v>
      </c>
      <c r="JG224" s="86">
        <f t="shared" si="269"/>
        <v>9.8502686886475769E-16</v>
      </c>
      <c r="JH224" s="86">
        <f t="shared" si="269"/>
        <v>5.322757080650891E-16</v>
      </c>
      <c r="JI224" s="86">
        <f t="shared" si="269"/>
        <v>4.4741907546300529E-16</v>
      </c>
      <c r="JJ224" s="86">
        <f t="shared" si="269"/>
        <v>4.9628157643180641E-13</v>
      </c>
      <c r="JK224" s="86">
        <f t="shared" si="269"/>
        <v>8.0798221182788672E-10</v>
      </c>
      <c r="JL224" s="86">
        <f t="shared" si="269"/>
        <v>1.16167135017321E-7</v>
      </c>
      <c r="JM224" s="86">
        <f t="shared" si="269"/>
        <v>1.3617603473815195E-7</v>
      </c>
    </row>
    <row r="225" spans="1:273" x14ac:dyDescent="0.25">
      <c r="B225" s="2">
        <v>198</v>
      </c>
      <c r="C225" s="37">
        <v>58.363999999999997</v>
      </c>
      <c r="D225" s="37">
        <v>55.872</v>
      </c>
      <c r="E225" s="37">
        <v>53.2</v>
      </c>
      <c r="F225" s="37">
        <v>53.59</v>
      </c>
      <c r="G225" s="37">
        <v>52.820999999999998</v>
      </c>
      <c r="H225" s="37">
        <v>52.154000000000003</v>
      </c>
      <c r="I225" s="37">
        <v>50.585000000000001</v>
      </c>
      <c r="J225" s="37">
        <v>52.951000000000001</v>
      </c>
      <c r="K225" s="37">
        <v>51.878</v>
      </c>
      <c r="L225" s="37">
        <v>53.146000000000001</v>
      </c>
      <c r="M225" s="37">
        <v>55.829000000000001</v>
      </c>
      <c r="N225" s="37">
        <v>55.585000000000001</v>
      </c>
      <c r="O225" s="37">
        <v>61.878</v>
      </c>
      <c r="P225" s="37">
        <v>55.237000000000002</v>
      </c>
      <c r="Q225" s="37">
        <v>59.274999999999999</v>
      </c>
      <c r="S225" s="4">
        <f t="shared" si="271"/>
        <v>57.001407866262106</v>
      </c>
      <c r="T225" s="4">
        <f t="shared" si="271"/>
        <v>53.449688756182823</v>
      </c>
      <c r="U225" s="4">
        <f t="shared" si="271"/>
        <v>51.479221250669291</v>
      </c>
      <c r="V225" s="4" t="e">
        <f t="shared" si="271"/>
        <v>#N/A</v>
      </c>
      <c r="W225" s="4">
        <f t="shared" si="271"/>
        <v>54.145332031881935</v>
      </c>
      <c r="X225" s="4" t="e">
        <f t="shared" si="271"/>
        <v>#N/A</v>
      </c>
      <c r="Y225" s="4">
        <f t="shared" si="271"/>
        <v>49.808738775757185</v>
      </c>
      <c r="Z225" s="4">
        <f t="shared" si="271"/>
        <v>52.987319312434863</v>
      </c>
      <c r="AA225" s="4" t="e">
        <f t="shared" si="271"/>
        <v>#N/A</v>
      </c>
      <c r="AB225" s="4" t="e">
        <f t="shared" si="271"/>
        <v>#N/A</v>
      </c>
      <c r="AC225" s="4" t="e">
        <f t="shared" si="271"/>
        <v>#N/A</v>
      </c>
      <c r="AD225" s="4" t="e">
        <f t="shared" si="271"/>
        <v>#N/A</v>
      </c>
      <c r="AE225" s="4">
        <f t="shared" si="271"/>
        <v>59.863967731062793</v>
      </c>
      <c r="AF225" s="4">
        <f t="shared" si="271"/>
        <v>56.408384262807552</v>
      </c>
      <c r="AG225" s="4">
        <f t="shared" si="271"/>
        <v>58.453270315056514</v>
      </c>
      <c r="AI225" s="4">
        <f t="shared" si="272"/>
        <v>1.3625921337378912</v>
      </c>
      <c r="AJ225" s="4">
        <f t="shared" si="272"/>
        <v>2.4223112438171768</v>
      </c>
      <c r="AK225" s="4">
        <f t="shared" si="272"/>
        <v>1.7207787493307123</v>
      </c>
      <c r="AL225" s="4">
        <f t="shared" si="272"/>
        <v>0</v>
      </c>
      <c r="AM225" s="4">
        <f t="shared" si="272"/>
        <v>-1.3243320318819372</v>
      </c>
      <c r="AN225" s="4">
        <f t="shared" si="272"/>
        <v>0</v>
      </c>
      <c r="AO225" s="4">
        <f t="shared" si="272"/>
        <v>0.77626122424281618</v>
      </c>
      <c r="AP225" s="4">
        <f t="shared" si="272"/>
        <v>-3.6319312434862638E-2</v>
      </c>
      <c r="AQ225" s="4">
        <f t="shared" si="272"/>
        <v>0</v>
      </c>
      <c r="AR225" s="4">
        <f t="shared" si="272"/>
        <v>0</v>
      </c>
      <c r="AS225" s="4">
        <f t="shared" si="272"/>
        <v>0</v>
      </c>
      <c r="AT225" s="4">
        <f t="shared" si="272"/>
        <v>0</v>
      </c>
      <c r="AU225" s="4">
        <f t="shared" si="272"/>
        <v>2.014032268937207</v>
      </c>
      <c r="AV225" s="4">
        <f t="shared" si="272"/>
        <v>-1.1713842628075497</v>
      </c>
      <c r="AW225" s="4">
        <f t="shared" si="272"/>
        <v>0.82172968494348453</v>
      </c>
      <c r="AY225" s="2">
        <f t="shared" si="263"/>
        <v>57.001407866262106</v>
      </c>
      <c r="AZ225" s="2">
        <f t="shared" si="263"/>
        <v>53.449688756182823</v>
      </c>
      <c r="BA225" s="2">
        <f t="shared" si="263"/>
        <v>51.479221250669291</v>
      </c>
      <c r="BB225" s="2" t="e">
        <f t="shared" si="263"/>
        <v>#N/A</v>
      </c>
      <c r="BC225" s="2">
        <f t="shared" si="263"/>
        <v>54.145332031881935</v>
      </c>
      <c r="BD225" s="2" t="e">
        <f t="shared" si="263"/>
        <v>#N/A</v>
      </c>
      <c r="BE225" s="2">
        <f t="shared" si="263"/>
        <v>49.808738775757185</v>
      </c>
      <c r="BF225" s="2">
        <f t="shared" si="263"/>
        <v>52.987319312434863</v>
      </c>
      <c r="BG225" s="2" t="e">
        <f t="shared" si="263"/>
        <v>#N/A</v>
      </c>
      <c r="BH225" s="2" t="e">
        <f t="shared" si="263"/>
        <v>#N/A</v>
      </c>
      <c r="BI225" s="2" t="e">
        <f t="shared" si="263"/>
        <v>#N/A</v>
      </c>
      <c r="BJ225" s="2" t="e">
        <f t="shared" si="263"/>
        <v>#N/A</v>
      </c>
      <c r="BK225" s="2">
        <f t="shared" si="263"/>
        <v>59.863967731062793</v>
      </c>
      <c r="BL225" s="2">
        <f t="shared" si="263"/>
        <v>56.408384262807544</v>
      </c>
      <c r="BM225" s="2">
        <f t="shared" si="263"/>
        <v>58.4532703150565</v>
      </c>
      <c r="BO225" s="2" t="str">
        <f t="shared" si="277"/>
        <v/>
      </c>
      <c r="BP225" s="2" t="str">
        <f t="shared" si="278"/>
        <v/>
      </c>
      <c r="BQ225" s="2" t="str">
        <f t="shared" si="279"/>
        <v/>
      </c>
      <c r="BR225" s="2" t="str">
        <f t="shared" si="280"/>
        <v/>
      </c>
      <c r="BS225" s="2" t="str">
        <f t="shared" si="281"/>
        <v/>
      </c>
      <c r="BT225" s="2" t="str">
        <f t="shared" si="282"/>
        <v/>
      </c>
      <c r="BU225" s="2" t="str">
        <f t="shared" si="283"/>
        <v/>
      </c>
      <c r="BV225" s="2" t="str">
        <f t="shared" si="284"/>
        <v/>
      </c>
      <c r="BW225" s="2" t="str">
        <f t="shared" si="285"/>
        <v/>
      </c>
      <c r="BX225" s="2" t="str">
        <f t="shared" si="286"/>
        <v/>
      </c>
      <c r="BY225" s="2" t="str">
        <f t="shared" si="287"/>
        <v/>
      </c>
      <c r="BZ225" s="2" t="str">
        <f t="shared" si="288"/>
        <v/>
      </c>
      <c r="CA225" s="2" t="str">
        <f t="shared" si="289"/>
        <v/>
      </c>
      <c r="CB225" s="2" t="str">
        <f t="shared" si="290"/>
        <v/>
      </c>
      <c r="CC225" s="2" t="str">
        <f t="shared" si="291"/>
        <v/>
      </c>
      <c r="CE225" s="2" t="str">
        <f t="shared" si="264"/>
        <v/>
      </c>
      <c r="CF225" s="2" t="str">
        <f t="shared" si="264"/>
        <v/>
      </c>
      <c r="CG225" s="2" t="str">
        <f t="shared" si="264"/>
        <v/>
      </c>
      <c r="CH225" s="2" t="str">
        <f t="shared" si="264"/>
        <v/>
      </c>
      <c r="CI225" s="2" t="str">
        <f t="shared" si="264"/>
        <v/>
      </c>
      <c r="CJ225" s="2" t="str">
        <f t="shared" si="264"/>
        <v/>
      </c>
      <c r="CK225" s="2" t="str">
        <f t="shared" si="264"/>
        <v/>
      </c>
      <c r="CL225" s="2" t="str">
        <f t="shared" si="264"/>
        <v/>
      </c>
      <c r="CM225" s="2" t="str">
        <f t="shared" si="264"/>
        <v/>
      </c>
      <c r="CN225" s="2" t="str">
        <f t="shared" si="264"/>
        <v/>
      </c>
      <c r="CO225" s="2" t="str">
        <f t="shared" si="264"/>
        <v/>
      </c>
      <c r="CP225" s="2" t="str">
        <f t="shared" si="264"/>
        <v/>
      </c>
      <c r="CQ225" s="2" t="str">
        <f t="shared" si="264"/>
        <v/>
      </c>
      <c r="CR225" s="2" t="str">
        <f t="shared" si="264"/>
        <v/>
      </c>
      <c r="CS225" s="2" t="str">
        <f t="shared" si="264"/>
        <v/>
      </c>
      <c r="CU225" s="2">
        <f t="shared" si="292"/>
        <v>58.363999999999997</v>
      </c>
      <c r="CV225" s="2">
        <f t="shared" si="293"/>
        <v>55.872</v>
      </c>
      <c r="CW225" s="2">
        <f t="shared" si="294"/>
        <v>53.2</v>
      </c>
      <c r="CX225" s="2" t="str">
        <f t="shared" si="295"/>
        <v/>
      </c>
      <c r="CY225" s="2">
        <f t="shared" si="296"/>
        <v>52.820999999999998</v>
      </c>
      <c r="CZ225" s="2" t="str">
        <f t="shared" si="297"/>
        <v/>
      </c>
      <c r="DA225" s="2">
        <f t="shared" si="298"/>
        <v>50.585000000000001</v>
      </c>
      <c r="DB225" s="2">
        <f t="shared" si="299"/>
        <v>52.951000000000001</v>
      </c>
      <c r="DC225" s="2" t="str">
        <f t="shared" si="300"/>
        <v/>
      </c>
      <c r="DD225" s="2" t="str">
        <f t="shared" si="301"/>
        <v/>
      </c>
      <c r="DE225" s="2" t="str">
        <f t="shared" si="302"/>
        <v/>
      </c>
      <c r="DF225" s="2" t="str">
        <f t="shared" si="303"/>
        <v/>
      </c>
      <c r="DG225" s="2">
        <f t="shared" si="304"/>
        <v>61.878</v>
      </c>
      <c r="DH225" s="2">
        <f t="shared" si="305"/>
        <v>55.237000000000002</v>
      </c>
      <c r="DI225" s="2">
        <f t="shared" si="306"/>
        <v>59.274999999999999</v>
      </c>
      <c r="DK225" s="2">
        <f t="shared" si="273"/>
        <v>197.52916275303642</v>
      </c>
      <c r="DL225" s="2">
        <f t="shared" si="273"/>
        <v>105.46128435517967</v>
      </c>
      <c r="DM225" s="2">
        <f t="shared" si="273"/>
        <v>128.87511325883418</v>
      </c>
      <c r="DN225" s="2">
        <f t="shared" si="273"/>
        <v>109.1217707641196</v>
      </c>
      <c r="DO225" s="2">
        <f t="shared" si="273"/>
        <v>112.46583991032601</v>
      </c>
      <c r="DP225" s="2">
        <f t="shared" si="273"/>
        <v>86.447187858652981</v>
      </c>
      <c r="DQ225" s="2">
        <f t="shared" si="273"/>
        <v>101.93922923588038</v>
      </c>
      <c r="DR225" s="2">
        <f t="shared" si="273"/>
        <v>97.544729386892158</v>
      </c>
      <c r="DS225" s="2">
        <f t="shared" si="273"/>
        <v>127.85127899159666</v>
      </c>
      <c r="DT225" s="2">
        <f t="shared" si="273"/>
        <v>99.689118539592258</v>
      </c>
      <c r="DU225" s="2">
        <f t="shared" si="273"/>
        <v>121.82378515519568</v>
      </c>
      <c r="DV225" s="2">
        <f t="shared" si="273"/>
        <v>134.47355075046903</v>
      </c>
      <c r="DW225" s="2">
        <f t="shared" si="273"/>
        <v>110.83227906976742</v>
      </c>
      <c r="DX225" s="2">
        <f t="shared" si="273"/>
        <v>82.0166080338266</v>
      </c>
      <c r="DY225" s="2">
        <f t="shared" si="273"/>
        <v>118.96623217468805</v>
      </c>
      <c r="EA225" s="2">
        <f t="shared" si="245"/>
        <v>46.905690109890088</v>
      </c>
      <c r="EB225" s="2">
        <f t="shared" si="245"/>
        <v>47.203555569261134</v>
      </c>
      <c r="EC225" s="2">
        <f t="shared" si="245"/>
        <v>47.574741965751812</v>
      </c>
      <c r="ED225" s="2">
        <f t="shared" si="245"/>
        <v>43.828382330138453</v>
      </c>
      <c r="EE225" s="2">
        <f t="shared" si="245"/>
        <v>51.021103778441244</v>
      </c>
      <c r="EF225" s="2">
        <f t="shared" si="244"/>
        <v>48.237025827280078</v>
      </c>
      <c r="EG225" s="2">
        <f t="shared" si="244"/>
        <v>45.798298599599889</v>
      </c>
      <c r="EH225" s="2">
        <f t="shared" si="244"/>
        <v>49.377517476725295</v>
      </c>
      <c r="EI225" s="2">
        <f t="shared" si="244"/>
        <v>43.850988005483195</v>
      </c>
      <c r="EJ225" s="2">
        <f t="shared" si="244"/>
        <v>46.918670464870182</v>
      </c>
      <c r="EK225" s="2">
        <f t="shared" si="244"/>
        <v>52.722633402566842</v>
      </c>
      <c r="EL225" s="2">
        <f t="shared" si="244"/>
        <v>55.700768676277846</v>
      </c>
      <c r="EM225" s="2">
        <f t="shared" si="244"/>
        <v>58.507668259439136</v>
      </c>
      <c r="EN225" s="2">
        <f t="shared" si="244"/>
        <v>57.071965571584443</v>
      </c>
      <c r="EO225" s="2">
        <f t="shared" si="244"/>
        <v>57.987908282447442</v>
      </c>
      <c r="EQ225" s="2">
        <f t="shared" si="274"/>
        <v>57.200775657848318</v>
      </c>
      <c r="ER225" s="2">
        <f t="shared" si="274"/>
        <v>53.558318345427793</v>
      </c>
      <c r="ES225" s="2">
        <f t="shared" si="274"/>
        <v>51.531628388960591</v>
      </c>
      <c r="ET225" s="2">
        <f t="shared" si="274"/>
        <v>51.721298938849259</v>
      </c>
      <c r="EU225" s="2">
        <f t="shared" si="274"/>
        <v>54.188197198262031</v>
      </c>
      <c r="EV225" s="2">
        <f t="shared" si="274"/>
        <v>51.051414626148798</v>
      </c>
      <c r="EW225" s="2">
        <f t="shared" si="274"/>
        <v>49.856955829583804</v>
      </c>
      <c r="EX225" s="2">
        <f t="shared" si="274"/>
        <v>53.033324910988654</v>
      </c>
      <c r="EY225" s="2">
        <f t="shared" si="274"/>
        <v>50.325336952089557</v>
      </c>
      <c r="EZ225" s="2">
        <f t="shared" si="274"/>
        <v>54.628402374127099</v>
      </c>
      <c r="FA225" s="2">
        <f t="shared" si="274"/>
        <v>55.67507760844255</v>
      </c>
      <c r="FB225" s="2">
        <f t="shared" si="274"/>
        <v>56.666151097602167</v>
      </c>
      <c r="FC225" s="2">
        <f t="shared" si="274"/>
        <v>59.889772580353885</v>
      </c>
      <c r="FD225" s="2">
        <f t="shared" si="274"/>
        <v>56.388924063286424</v>
      </c>
      <c r="FE225" s="2">
        <f t="shared" si="274"/>
        <v>58.467098178921809</v>
      </c>
      <c r="FG225" s="2">
        <f t="shared" si="275"/>
        <v>0.99999917871904276</v>
      </c>
      <c r="FH225" s="2">
        <f t="shared" si="275"/>
        <v>0.99999931175693257</v>
      </c>
      <c r="FI225" s="2">
        <f t="shared" si="275"/>
        <v>0.99999937719779208</v>
      </c>
      <c r="FJ225" s="2">
        <f t="shared" si="275"/>
        <v>0.99999933625874615</v>
      </c>
      <c r="FK225" s="2">
        <f t="shared" si="275"/>
        <v>0.99999942140572617</v>
      </c>
      <c r="FL225" s="2">
        <f t="shared" si="275"/>
        <v>0.99999937221552337</v>
      </c>
      <c r="FM225" s="2">
        <f t="shared" si="275"/>
        <v>0.99999931000845677</v>
      </c>
      <c r="FN225" s="2">
        <f t="shared" si="275"/>
        <v>0.99999924026242792</v>
      </c>
      <c r="FO225" s="2">
        <f t="shared" si="275"/>
        <v>0.99999898707991064</v>
      </c>
      <c r="FP225" s="2">
        <f t="shared" si="275"/>
        <v>0.99999911834619881</v>
      </c>
      <c r="FQ225" s="2">
        <f t="shared" si="275"/>
        <v>0.99999917743421041</v>
      </c>
      <c r="FR225" s="2">
        <f t="shared" si="275"/>
        <v>0.99999918902995033</v>
      </c>
      <c r="FS225" s="2">
        <f t="shared" si="275"/>
        <v>0.99999927038324843</v>
      </c>
      <c r="FT225" s="2">
        <f t="shared" si="275"/>
        <v>0.9999992449828109</v>
      </c>
      <c r="FU225" s="2">
        <f t="shared" si="275"/>
        <v>0.99999895644382986</v>
      </c>
      <c r="FW225" s="2">
        <f t="shared" si="265"/>
        <v>0.98062264807351951</v>
      </c>
      <c r="FX225" s="2">
        <f t="shared" si="265"/>
        <v>0.98289948994941345</v>
      </c>
      <c r="FY225" s="2">
        <f t="shared" si="265"/>
        <v>0.9867426641223862</v>
      </c>
      <c r="FZ225" s="2">
        <f t="shared" si="265"/>
        <v>0.98596584784548391</v>
      </c>
      <c r="GA225" s="2">
        <f t="shared" si="265"/>
        <v>0.98645423034126878</v>
      </c>
      <c r="GB225" s="2">
        <f t="shared" si="265"/>
        <v>0.98926444360534838</v>
      </c>
      <c r="GC225" s="2">
        <f t="shared" si="265"/>
        <v>0.98811040502817327</v>
      </c>
      <c r="GD225" s="2">
        <f t="shared" si="265"/>
        <v>0.98740573899957285</v>
      </c>
      <c r="GE225" s="2">
        <f t="shared" si="265"/>
        <v>0.9891639305600386</v>
      </c>
      <c r="GF225" s="2">
        <f t="shared" si="265"/>
        <v>0.98852592909928494</v>
      </c>
      <c r="GG225" s="2">
        <f t="shared" si="265"/>
        <v>0.98865403963373255</v>
      </c>
      <c r="GH225" s="2">
        <f t="shared" si="265"/>
        <v>0.98475216960145728</v>
      </c>
      <c r="GI225" s="2">
        <f t="shared" si="265"/>
        <v>0.98130168192618394</v>
      </c>
      <c r="GJ225" s="2">
        <f t="shared" si="265"/>
        <v>0.97153706524260053</v>
      </c>
      <c r="GK225" s="2">
        <f t="shared" si="265"/>
        <v>0.97101045269597985</v>
      </c>
      <c r="GM225" s="86">
        <f t="shared" si="266"/>
        <v>0</v>
      </c>
      <c r="GN225" s="86">
        <f t="shared" si="266"/>
        <v>0</v>
      </c>
      <c r="GO225" s="86">
        <f t="shared" si="266"/>
        <v>0</v>
      </c>
      <c r="GP225" s="86">
        <f t="shared" si="266"/>
        <v>0</v>
      </c>
      <c r="GQ225" s="86">
        <f t="shared" si="266"/>
        <v>0</v>
      </c>
      <c r="GR225" s="86">
        <f t="shared" si="266"/>
        <v>0</v>
      </c>
      <c r="GS225" s="86">
        <f t="shared" si="266"/>
        <v>0</v>
      </c>
      <c r="GT225" s="86">
        <f t="shared" si="266"/>
        <v>0</v>
      </c>
      <c r="GU225" s="86">
        <f t="shared" si="266"/>
        <v>0</v>
      </c>
      <c r="GV225" s="86">
        <f t="shared" si="266"/>
        <v>0</v>
      </c>
      <c r="GW225" s="86">
        <f t="shared" si="266"/>
        <v>0</v>
      </c>
      <c r="GX225" s="86">
        <f t="shared" si="266"/>
        <v>0</v>
      </c>
      <c r="GY225" s="86">
        <f t="shared" si="266"/>
        <v>0</v>
      </c>
      <c r="GZ225" s="86">
        <f t="shared" si="266"/>
        <v>0</v>
      </c>
      <c r="HA225" s="86">
        <f t="shared" si="266"/>
        <v>0</v>
      </c>
      <c r="HC225" s="86">
        <f t="shared" si="276"/>
        <v>2.713731493767155E-302</v>
      </c>
      <c r="HD225" s="86">
        <f t="shared" si="276"/>
        <v>4.2936129857387018E-290</v>
      </c>
      <c r="HE225" s="86">
        <f t="shared" si="276"/>
        <v>1.2508512429428152E-293</v>
      </c>
      <c r="HF225" s="86">
        <f t="shared" si="270"/>
        <v>0</v>
      </c>
      <c r="HG225" s="86">
        <f t="shared" si="270"/>
        <v>0</v>
      </c>
      <c r="HH225" s="86">
        <f t="shared" si="270"/>
        <v>0</v>
      </c>
      <c r="HI225" s="86">
        <f t="shared" si="246"/>
        <v>0</v>
      </c>
      <c r="HJ225" s="86">
        <f t="shared" si="246"/>
        <v>0</v>
      </c>
      <c r="HK225" s="86">
        <f t="shared" si="246"/>
        <v>0</v>
      </c>
      <c r="HL225" s="86">
        <f t="shared" si="246"/>
        <v>0</v>
      </c>
      <c r="HM225" s="86">
        <f t="shared" si="246"/>
        <v>0</v>
      </c>
      <c r="HN225" s="86">
        <f t="shared" si="246"/>
        <v>0</v>
      </c>
      <c r="HO225" s="86">
        <f t="shared" si="231"/>
        <v>2.8298256644357804E-206</v>
      </c>
      <c r="HP225" s="86">
        <f t="shared" si="231"/>
        <v>1.030466401232984E-204</v>
      </c>
      <c r="HQ225" s="86">
        <f t="shared" si="231"/>
        <v>6.2906152433435128E-283</v>
      </c>
      <c r="HS225" s="86">
        <f t="shared" si="267"/>
        <v>1.1916797114417705E-85</v>
      </c>
      <c r="HT225" s="86">
        <f t="shared" si="267"/>
        <v>3.8639598371902139E-132</v>
      </c>
      <c r="HU225" s="86">
        <f t="shared" si="267"/>
        <v>5.3515125080646434E-142</v>
      </c>
      <c r="HV225" s="86">
        <f t="shared" si="267"/>
        <v>2.7389803104194401E-158</v>
      </c>
      <c r="HW225" s="86">
        <f t="shared" si="267"/>
        <v>1.2813849408009483E-143</v>
      </c>
      <c r="HX225" s="86">
        <f t="shared" si="267"/>
        <v>3.6386078913305425E-172</v>
      </c>
      <c r="HY225" s="86">
        <f t="shared" si="267"/>
        <v>3.2494370548430957E-146</v>
      </c>
      <c r="HZ225" s="86">
        <f t="shared" si="267"/>
        <v>9.1706875510257652E-136</v>
      </c>
      <c r="IA225" s="86">
        <f t="shared" si="267"/>
        <v>1.592263064195395E-193</v>
      </c>
      <c r="IB225" s="86">
        <f t="shared" si="267"/>
        <v>5.6414507600493992E-202</v>
      </c>
      <c r="IC225" s="86">
        <f t="shared" si="267"/>
        <v>5.4901984531664218E-194</v>
      </c>
      <c r="ID225" s="86">
        <f t="shared" si="267"/>
        <v>8.5269944341384182E-170</v>
      </c>
      <c r="IE225" s="86">
        <f t="shared" si="267"/>
        <v>2.8557877527823421E-126</v>
      </c>
      <c r="IF225" s="86">
        <f t="shared" si="267"/>
        <v>4.8529866629754296E-57</v>
      </c>
      <c r="IG225" s="86">
        <f t="shared" si="267"/>
        <v>2.0291473131262079E-58</v>
      </c>
      <c r="II225" s="86">
        <f t="shared" si="268"/>
        <v>2.7111913691261669E-7</v>
      </c>
      <c r="IJ225" s="86">
        <f t="shared" si="268"/>
        <v>6.2063603423830501E-11</v>
      </c>
      <c r="IK225" s="86">
        <f t="shared" si="268"/>
        <v>3.5052311264980797E-12</v>
      </c>
      <c r="IL225" s="86">
        <f t="shared" si="268"/>
        <v>3.0346743703628328E-13</v>
      </c>
      <c r="IM225" s="86">
        <f t="shared" si="268"/>
        <v>5.1905928396677662E-12</v>
      </c>
      <c r="IN225" s="86">
        <f t="shared" si="268"/>
        <v>5.4157737087463558E-15</v>
      </c>
      <c r="IO225" s="86">
        <f t="shared" si="268"/>
        <v>2.4212608532062864E-12</v>
      </c>
      <c r="IP225" s="86">
        <f t="shared" si="268"/>
        <v>1.6040888609057582E-11</v>
      </c>
      <c r="IQ225" s="86">
        <f t="shared" si="268"/>
        <v>2.4864128257673117E-16</v>
      </c>
      <c r="IR225" s="86">
        <f t="shared" si="268"/>
        <v>1.2853344530237257E-16</v>
      </c>
      <c r="IS225" s="86">
        <f t="shared" si="268"/>
        <v>1.0765862668735549E-16</v>
      </c>
      <c r="IT225" s="86">
        <f t="shared" si="268"/>
        <v>1.4726121326439649E-13</v>
      </c>
      <c r="IU225" s="86">
        <f t="shared" si="268"/>
        <v>3.1824043081000739E-10</v>
      </c>
      <c r="IV225" s="86">
        <f t="shared" si="268"/>
        <v>5.2866494845260349E-8</v>
      </c>
      <c r="IW225" s="86">
        <f t="shared" si="268"/>
        <v>6.2221334039026387E-8</v>
      </c>
      <c r="IY225" s="86">
        <f t="shared" si="269"/>
        <v>2.7111913691261669E-7</v>
      </c>
      <c r="IZ225" s="86">
        <f t="shared" si="269"/>
        <v>6.2063603423830501E-11</v>
      </c>
      <c r="JA225" s="86">
        <f t="shared" si="269"/>
        <v>3.5052311264980797E-12</v>
      </c>
      <c r="JB225" s="86">
        <f t="shared" si="269"/>
        <v>3.0346743703628328E-13</v>
      </c>
      <c r="JC225" s="86">
        <f t="shared" si="269"/>
        <v>5.1905928396677662E-12</v>
      </c>
      <c r="JD225" s="86">
        <f t="shared" si="269"/>
        <v>5.4157737087463558E-15</v>
      </c>
      <c r="JE225" s="86">
        <f t="shared" si="269"/>
        <v>2.4212608532062864E-12</v>
      </c>
      <c r="JF225" s="86">
        <f t="shared" si="269"/>
        <v>1.6040888609057582E-11</v>
      </c>
      <c r="JG225" s="86">
        <f t="shared" si="269"/>
        <v>2.4864128257673117E-16</v>
      </c>
      <c r="JH225" s="86">
        <f t="shared" si="269"/>
        <v>1.2853344530237257E-16</v>
      </c>
      <c r="JI225" s="86">
        <f t="shared" si="269"/>
        <v>1.0765862668735549E-16</v>
      </c>
      <c r="JJ225" s="86">
        <f t="shared" si="269"/>
        <v>1.4726121326439649E-13</v>
      </c>
      <c r="JK225" s="86">
        <f t="shared" si="269"/>
        <v>3.1824043081000739E-10</v>
      </c>
      <c r="JL225" s="86">
        <f t="shared" si="269"/>
        <v>5.2866494845260349E-8</v>
      </c>
      <c r="JM225" s="86">
        <f t="shared" si="269"/>
        <v>6.2221334039026387E-8</v>
      </c>
    </row>
    <row r="226" spans="1:273" x14ac:dyDescent="0.25">
      <c r="B226" s="2">
        <v>199</v>
      </c>
      <c r="C226" s="37">
        <v>57.158999999999999</v>
      </c>
      <c r="D226" s="37">
        <v>55.923000000000002</v>
      </c>
      <c r="E226" s="37">
        <v>51.125</v>
      </c>
      <c r="F226" s="37">
        <v>53.384999999999998</v>
      </c>
      <c r="G226" s="37">
        <v>54.256</v>
      </c>
      <c r="H226" s="37">
        <v>51.667000000000002</v>
      </c>
      <c r="I226" s="37">
        <v>51.073</v>
      </c>
      <c r="J226" s="37">
        <v>53.707000000000001</v>
      </c>
      <c r="K226" s="37">
        <v>53.366</v>
      </c>
      <c r="L226" s="37">
        <v>53.048999999999999</v>
      </c>
      <c r="M226" s="37">
        <v>54.756</v>
      </c>
      <c r="N226" s="37">
        <v>56.658999999999999</v>
      </c>
      <c r="O226" s="37">
        <v>60.536999999999999</v>
      </c>
      <c r="P226" s="37">
        <v>56.026000000000003</v>
      </c>
      <c r="Q226" s="37">
        <v>58.674999999999997</v>
      </c>
      <c r="S226" s="4">
        <f t="shared" si="271"/>
        <v>56.795104005885449</v>
      </c>
      <c r="T226" s="4">
        <f t="shared" si="271"/>
        <v>53.336527889871491</v>
      </c>
      <c r="U226" s="4" t="e">
        <f t="shared" si="271"/>
        <v>#N/A</v>
      </c>
      <c r="V226" s="4" t="e">
        <f t="shared" si="271"/>
        <v>#N/A</v>
      </c>
      <c r="W226" s="4" t="e">
        <f t="shared" si="271"/>
        <v>#N/A</v>
      </c>
      <c r="X226" s="4" t="e">
        <f t="shared" si="271"/>
        <v>#N/A</v>
      </c>
      <c r="Y226" s="4" t="e">
        <f t="shared" si="271"/>
        <v>#N/A</v>
      </c>
      <c r="Z226" s="4">
        <f t="shared" si="271"/>
        <v>52.903529869007407</v>
      </c>
      <c r="AA226" s="4" t="e">
        <f t="shared" si="271"/>
        <v>#N/A</v>
      </c>
      <c r="AB226" s="4" t="e">
        <f t="shared" si="271"/>
        <v>#N/A</v>
      </c>
      <c r="AC226" s="4" t="e">
        <f t="shared" si="271"/>
        <v>#N/A</v>
      </c>
      <c r="AD226" s="4" t="e">
        <f t="shared" si="271"/>
        <v>#N/A</v>
      </c>
      <c r="AE226" s="4">
        <f t="shared" si="271"/>
        <v>59.797222628790529</v>
      </c>
      <c r="AF226" s="4">
        <f t="shared" si="271"/>
        <v>56.313766376302645</v>
      </c>
      <c r="AG226" s="4">
        <f t="shared" si="271"/>
        <v>58.228158231751557</v>
      </c>
      <c r="AI226" s="4">
        <f t="shared" si="272"/>
        <v>0.36389599411455009</v>
      </c>
      <c r="AJ226" s="4">
        <f t="shared" si="272"/>
        <v>2.5864721101285113</v>
      </c>
      <c r="AK226" s="4">
        <f t="shared" si="272"/>
        <v>0</v>
      </c>
      <c r="AL226" s="4">
        <f t="shared" si="272"/>
        <v>0</v>
      </c>
      <c r="AM226" s="4">
        <f t="shared" si="272"/>
        <v>0</v>
      </c>
      <c r="AN226" s="4">
        <f t="shared" si="272"/>
        <v>0</v>
      </c>
      <c r="AO226" s="4">
        <f t="shared" si="272"/>
        <v>0</v>
      </c>
      <c r="AP226" s="4">
        <f t="shared" si="272"/>
        <v>0.80347013099259357</v>
      </c>
      <c r="AQ226" s="4">
        <f t="shared" si="272"/>
        <v>0</v>
      </c>
      <c r="AR226" s="4">
        <f t="shared" si="272"/>
        <v>0</v>
      </c>
      <c r="AS226" s="4">
        <f t="shared" si="272"/>
        <v>0</v>
      </c>
      <c r="AT226" s="4">
        <f t="shared" si="272"/>
        <v>0</v>
      </c>
      <c r="AU226" s="4">
        <f t="shared" si="272"/>
        <v>0.7397773712094704</v>
      </c>
      <c r="AV226" s="4">
        <f t="shared" si="272"/>
        <v>-0.2877663763026419</v>
      </c>
      <c r="AW226" s="4">
        <f t="shared" si="272"/>
        <v>0.44684176824844002</v>
      </c>
      <c r="AY226" s="2">
        <f t="shared" si="263"/>
        <v>56.795104005885449</v>
      </c>
      <c r="AZ226" s="2">
        <f t="shared" si="263"/>
        <v>53.336527889871491</v>
      </c>
      <c r="BA226" s="2" t="e">
        <f t="shared" si="263"/>
        <v>#N/A</v>
      </c>
      <c r="BB226" s="2" t="e">
        <f t="shared" si="263"/>
        <v>#N/A</v>
      </c>
      <c r="BC226" s="2" t="e">
        <f t="shared" si="263"/>
        <v>#N/A</v>
      </c>
      <c r="BD226" s="2" t="e">
        <f t="shared" si="263"/>
        <v>#N/A</v>
      </c>
      <c r="BE226" s="2" t="e">
        <f t="shared" si="263"/>
        <v>#N/A</v>
      </c>
      <c r="BF226" s="2">
        <f t="shared" si="263"/>
        <v>52.903529869007407</v>
      </c>
      <c r="BG226" s="2" t="e">
        <f t="shared" si="263"/>
        <v>#N/A</v>
      </c>
      <c r="BH226" s="2" t="e">
        <f t="shared" si="263"/>
        <v>#N/A</v>
      </c>
      <c r="BI226" s="2" t="e">
        <f t="shared" si="263"/>
        <v>#N/A</v>
      </c>
      <c r="BJ226" s="2" t="e">
        <f t="shared" si="263"/>
        <v>#N/A</v>
      </c>
      <c r="BK226" s="2">
        <f t="shared" si="263"/>
        <v>59.797222628790529</v>
      </c>
      <c r="BL226" s="2">
        <f t="shared" si="263"/>
        <v>56.313766376302645</v>
      </c>
      <c r="BM226" s="2">
        <f t="shared" si="263"/>
        <v>58.228158231751557</v>
      </c>
      <c r="BO226" s="2" t="str">
        <f t="shared" si="277"/>
        <v/>
      </c>
      <c r="BP226" s="2" t="str">
        <f t="shared" si="278"/>
        <v/>
      </c>
      <c r="BQ226" s="2" t="str">
        <f t="shared" si="279"/>
        <v/>
      </c>
      <c r="BR226" s="2" t="str">
        <f t="shared" si="280"/>
        <v/>
      </c>
      <c r="BS226" s="2" t="str">
        <f t="shared" si="281"/>
        <v/>
      </c>
      <c r="BT226" s="2" t="str">
        <f t="shared" si="282"/>
        <v/>
      </c>
      <c r="BU226" s="2" t="str">
        <f t="shared" si="283"/>
        <v/>
      </c>
      <c r="BV226" s="2" t="str">
        <f t="shared" si="284"/>
        <v/>
      </c>
      <c r="BW226" s="2" t="str">
        <f t="shared" si="285"/>
        <v/>
      </c>
      <c r="BX226" s="2" t="str">
        <f t="shared" si="286"/>
        <v/>
      </c>
      <c r="BY226" s="2" t="str">
        <f t="shared" si="287"/>
        <v/>
      </c>
      <c r="BZ226" s="2" t="str">
        <f t="shared" si="288"/>
        <v/>
      </c>
      <c r="CA226" s="2" t="str">
        <f t="shared" si="289"/>
        <v/>
      </c>
      <c r="CB226" s="2" t="str">
        <f t="shared" si="290"/>
        <v/>
      </c>
      <c r="CC226" s="2" t="str">
        <f t="shared" si="291"/>
        <v/>
      </c>
      <c r="CE226" s="2" t="str">
        <f t="shared" si="264"/>
        <v/>
      </c>
      <c r="CF226" s="2" t="str">
        <f t="shared" si="264"/>
        <v/>
      </c>
      <c r="CG226" s="2" t="str">
        <f t="shared" si="264"/>
        <v/>
      </c>
      <c r="CH226" s="2" t="str">
        <f t="shared" si="264"/>
        <v/>
      </c>
      <c r="CI226" s="2" t="str">
        <f t="shared" si="264"/>
        <v/>
      </c>
      <c r="CJ226" s="2" t="str">
        <f t="shared" si="264"/>
        <v/>
      </c>
      <c r="CK226" s="2" t="str">
        <f t="shared" si="264"/>
        <v/>
      </c>
      <c r="CL226" s="2" t="str">
        <f t="shared" si="264"/>
        <v/>
      </c>
      <c r="CM226" s="2" t="str">
        <f t="shared" si="264"/>
        <v/>
      </c>
      <c r="CN226" s="2" t="str">
        <f t="shared" si="264"/>
        <v/>
      </c>
      <c r="CO226" s="2" t="str">
        <f t="shared" si="264"/>
        <v/>
      </c>
      <c r="CP226" s="2" t="str">
        <f t="shared" si="264"/>
        <v/>
      </c>
      <c r="CQ226" s="2" t="str">
        <f t="shared" si="264"/>
        <v/>
      </c>
      <c r="CR226" s="2" t="str">
        <f t="shared" si="264"/>
        <v/>
      </c>
      <c r="CS226" s="2" t="str">
        <f t="shared" si="264"/>
        <v/>
      </c>
      <c r="CU226" s="2">
        <f t="shared" si="292"/>
        <v>57.158999999999999</v>
      </c>
      <c r="CV226" s="2">
        <f t="shared" si="293"/>
        <v>55.923000000000002</v>
      </c>
      <c r="CW226" s="2" t="str">
        <f t="shared" si="294"/>
        <v/>
      </c>
      <c r="CX226" s="2" t="str">
        <f t="shared" si="295"/>
        <v/>
      </c>
      <c r="CY226" s="2" t="str">
        <f t="shared" si="296"/>
        <v/>
      </c>
      <c r="CZ226" s="2" t="str">
        <f t="shared" si="297"/>
        <v/>
      </c>
      <c r="DA226" s="2" t="str">
        <f t="shared" si="298"/>
        <v/>
      </c>
      <c r="DB226" s="2">
        <f t="shared" si="299"/>
        <v>53.707000000000001</v>
      </c>
      <c r="DC226" s="2" t="str">
        <f t="shared" si="300"/>
        <v/>
      </c>
      <c r="DD226" s="2" t="str">
        <f t="shared" si="301"/>
        <v/>
      </c>
      <c r="DE226" s="2" t="str">
        <f t="shared" si="302"/>
        <v/>
      </c>
      <c r="DF226" s="2" t="str">
        <f t="shared" si="303"/>
        <v/>
      </c>
      <c r="DG226" s="2">
        <f t="shared" si="304"/>
        <v>60.536999999999999</v>
      </c>
      <c r="DH226" s="2">
        <f t="shared" si="305"/>
        <v>56.026000000000003</v>
      </c>
      <c r="DI226" s="2">
        <f t="shared" si="306"/>
        <v>58.674999999999997</v>
      </c>
      <c r="DK226" s="2">
        <f t="shared" si="273"/>
        <v>198.15250627530364</v>
      </c>
      <c r="DL226" s="2">
        <f t="shared" si="273"/>
        <v>105.62247885835092</v>
      </c>
      <c r="DM226" s="2">
        <f t="shared" si="273"/>
        <v>129.16642253095739</v>
      </c>
      <c r="DN226" s="2">
        <f t="shared" si="273"/>
        <v>109.30034219269103</v>
      </c>
      <c r="DO226" s="2">
        <f t="shared" si="273"/>
        <v>112.66722237528023</v>
      </c>
      <c r="DP226" s="2">
        <f t="shared" si="273"/>
        <v>86.49577438840231</v>
      </c>
      <c r="DQ226" s="2">
        <f t="shared" si="273"/>
        <v>102.07102189670792</v>
      </c>
      <c r="DR226" s="2">
        <f t="shared" si="273"/>
        <v>97.633097956307239</v>
      </c>
      <c r="DS226" s="2">
        <f t="shared" si="273"/>
        <v>128.14072044817928</v>
      </c>
      <c r="DT226" s="2">
        <f t="shared" si="273"/>
        <v>99.808729729729762</v>
      </c>
      <c r="DU226" s="2">
        <f t="shared" si="273"/>
        <v>122.08062543859648</v>
      </c>
      <c r="DV226" s="2">
        <f t="shared" si="273"/>
        <v>134.80561350844278</v>
      </c>
      <c r="DW226" s="2">
        <f t="shared" si="273"/>
        <v>110.99369450317124</v>
      </c>
      <c r="DX226" s="2">
        <f t="shared" si="273"/>
        <v>82.050914658209962</v>
      </c>
      <c r="DY226" s="2">
        <f t="shared" si="273"/>
        <v>119.1659982174688</v>
      </c>
      <c r="EA226" s="2">
        <f t="shared" si="245"/>
        <v>46.57548791208788</v>
      </c>
      <c r="EB226" s="2">
        <f t="shared" si="245"/>
        <v>47.010512026643646</v>
      </c>
      <c r="EC226" s="2">
        <f t="shared" si="245"/>
        <v>47.433685198217219</v>
      </c>
      <c r="ED226" s="2">
        <f t="shared" si="245"/>
        <v>43.61182187007455</v>
      </c>
      <c r="EE226" s="2">
        <f t="shared" si="245"/>
        <v>50.911683661072772</v>
      </c>
      <c r="EF226" s="2">
        <f t="shared" si="244"/>
        <v>48.092325585149325</v>
      </c>
      <c r="EG226" s="2">
        <f t="shared" si="244"/>
        <v>45.634079851386112</v>
      </c>
      <c r="EH226" s="2">
        <f t="shared" si="244"/>
        <v>49.250568200642732</v>
      </c>
      <c r="EI226" s="2">
        <f t="shared" si="244"/>
        <v>43.651219191226858</v>
      </c>
      <c r="EJ226" s="2">
        <f t="shared" si="244"/>
        <v>46.774529966970597</v>
      </c>
      <c r="EK226" s="2">
        <f t="shared" si="244"/>
        <v>52.597801844092544</v>
      </c>
      <c r="EL226" s="2">
        <f t="shared" si="244"/>
        <v>55.600565093927472</v>
      </c>
      <c r="EM226" s="2">
        <f t="shared" si="244"/>
        <v>58.421828998903337</v>
      </c>
      <c r="EN226" s="2">
        <f t="shared" si="244"/>
        <v>56.986249424172641</v>
      </c>
      <c r="EO226" s="2">
        <f t="shared" si="244"/>
        <v>57.756120650793001</v>
      </c>
      <c r="EQ226" s="2">
        <f t="shared" si="274"/>
        <v>56.97916190385358</v>
      </c>
      <c r="ER226" s="2">
        <f t="shared" si="274"/>
        <v>53.436866596241217</v>
      </c>
      <c r="ES226" s="2">
        <f t="shared" si="274"/>
        <v>51.434431080141096</v>
      </c>
      <c r="ET226" s="2">
        <f t="shared" si="274"/>
        <v>51.5917562046169</v>
      </c>
      <c r="EU226" s="2">
        <f t="shared" si="274"/>
        <v>54.112739339562836</v>
      </c>
      <c r="EV226" s="2">
        <f t="shared" si="274"/>
        <v>50.938375051473443</v>
      </c>
      <c r="EW226" s="2">
        <f t="shared" si="274"/>
        <v>49.737604402964848</v>
      </c>
      <c r="EX226" s="2">
        <f t="shared" si="274"/>
        <v>52.945989421441908</v>
      </c>
      <c r="EY226" s="2">
        <f t="shared" si="274"/>
        <v>50.196126758649015</v>
      </c>
      <c r="EZ226" s="2">
        <f t="shared" si="274"/>
        <v>54.5670998982349</v>
      </c>
      <c r="FA226" s="2">
        <f t="shared" si="274"/>
        <v>55.583136530582593</v>
      </c>
      <c r="FB226" s="2">
        <f t="shared" si="274"/>
        <v>56.577518214567156</v>
      </c>
      <c r="FC226" s="2">
        <f t="shared" si="274"/>
        <v>59.821088640478635</v>
      </c>
      <c r="FD226" s="2">
        <f t="shared" si="274"/>
        <v>56.295780577202393</v>
      </c>
      <c r="FE226" s="2">
        <f t="shared" si="274"/>
        <v>58.240950886600459</v>
      </c>
      <c r="FG226" s="2">
        <f t="shared" si="275"/>
        <v>0.99999925098281073</v>
      </c>
      <c r="FH226" s="2">
        <f t="shared" si="275"/>
        <v>0.99999937231482439</v>
      </c>
      <c r="FI226" s="2">
        <f t="shared" si="275"/>
        <v>0.99999943199760444</v>
      </c>
      <c r="FJ226" s="2">
        <f t="shared" si="275"/>
        <v>0.99999939466074661</v>
      </c>
      <c r="FK226" s="2">
        <f t="shared" si="275"/>
        <v>0.99999947231572384</v>
      </c>
      <c r="FL226" s="2">
        <f t="shared" si="275"/>
        <v>0.99999942745372095</v>
      </c>
      <c r="FM226" s="2">
        <f t="shared" si="275"/>
        <v>0.99999937072019529</v>
      </c>
      <c r="FN226" s="2">
        <f t="shared" si="275"/>
        <v>0.99999930711105289</v>
      </c>
      <c r="FO226" s="2">
        <f t="shared" si="275"/>
        <v>0.99999907620581674</v>
      </c>
      <c r="FP226" s="2">
        <f t="shared" si="275"/>
        <v>0.99999919592211439</v>
      </c>
      <c r="FQ226" s="2">
        <f t="shared" si="275"/>
        <v>0.9999992498110295</v>
      </c>
      <c r="FR226" s="2">
        <f t="shared" si="275"/>
        <v>0.99999926038647158</v>
      </c>
      <c r="FS226" s="2">
        <f t="shared" si="275"/>
        <v>0.9999993345815712</v>
      </c>
      <c r="FT226" s="2">
        <f t="shared" si="275"/>
        <v>0.99999931141609388</v>
      </c>
      <c r="FU226" s="2">
        <f t="shared" si="275"/>
        <v>0.999999048265374</v>
      </c>
      <c r="FW226" s="2">
        <f t="shared" si="265"/>
        <v>0.98229746223246206</v>
      </c>
      <c r="FX226" s="2">
        <f t="shared" si="265"/>
        <v>0.98438064766807531</v>
      </c>
      <c r="FY226" s="2">
        <f t="shared" si="265"/>
        <v>0.98789504552677132</v>
      </c>
      <c r="FZ226" s="2">
        <f t="shared" si="265"/>
        <v>0.98718487631654539</v>
      </c>
      <c r="GA226" s="2">
        <f t="shared" si="265"/>
        <v>0.98763136930910755</v>
      </c>
      <c r="GB226" s="2">
        <f t="shared" si="265"/>
        <v>0.99019979880806974</v>
      </c>
      <c r="GC226" s="2">
        <f t="shared" si="265"/>
        <v>0.98914520470654055</v>
      </c>
      <c r="GD226" s="2">
        <f t="shared" si="265"/>
        <v>0.98850115491153279</v>
      </c>
      <c r="GE226" s="2">
        <f t="shared" si="265"/>
        <v>0.9901079555791602</v>
      </c>
      <c r="GF226" s="2">
        <f t="shared" si="265"/>
        <v>0.989524947418159</v>
      </c>
      <c r="GG226" s="2">
        <f t="shared" si="265"/>
        <v>0.98964202056919537</v>
      </c>
      <c r="GH226" s="2">
        <f t="shared" si="265"/>
        <v>0.98607513118598045</v>
      </c>
      <c r="GI226" s="2">
        <f t="shared" si="265"/>
        <v>0.98291882845320655</v>
      </c>
      <c r="GJ226" s="2">
        <f t="shared" si="265"/>
        <v>0.97397632050453098</v>
      </c>
      <c r="GK226" s="2">
        <f t="shared" si="265"/>
        <v>0.97349360702646326</v>
      </c>
      <c r="GM226" s="86">
        <f t="shared" si="266"/>
        <v>0</v>
      </c>
      <c r="GN226" s="86">
        <f t="shared" si="266"/>
        <v>0</v>
      </c>
      <c r="GO226" s="86">
        <f t="shared" si="266"/>
        <v>0</v>
      </c>
      <c r="GP226" s="86">
        <f t="shared" si="266"/>
        <v>0</v>
      </c>
      <c r="GQ226" s="86">
        <f t="shared" si="266"/>
        <v>0</v>
      </c>
      <c r="GR226" s="86">
        <f t="shared" si="266"/>
        <v>0</v>
      </c>
      <c r="GS226" s="86">
        <f t="shared" si="266"/>
        <v>0</v>
      </c>
      <c r="GT226" s="86">
        <f t="shared" si="266"/>
        <v>0</v>
      </c>
      <c r="GU226" s="86">
        <f t="shared" si="266"/>
        <v>0</v>
      </c>
      <c r="GV226" s="86">
        <f t="shared" si="266"/>
        <v>0</v>
      </c>
      <c r="GW226" s="86">
        <f t="shared" si="266"/>
        <v>0</v>
      </c>
      <c r="GX226" s="86">
        <f t="shared" si="266"/>
        <v>0</v>
      </c>
      <c r="GY226" s="86">
        <f t="shared" si="266"/>
        <v>0</v>
      </c>
      <c r="GZ226" s="86">
        <f t="shared" si="266"/>
        <v>0</v>
      </c>
      <c r="HA226" s="86">
        <f t="shared" si="266"/>
        <v>0</v>
      </c>
      <c r="HC226" s="86">
        <f t="shared" si="276"/>
        <v>9.1927637909803962E-308</v>
      </c>
      <c r="HD226" s="86">
        <f t="shared" si="276"/>
        <v>2.5560446523177085E-295</v>
      </c>
      <c r="HE226" s="86">
        <f t="shared" si="276"/>
        <v>6.9208252016233585E-299</v>
      </c>
      <c r="HF226" s="86">
        <f t="shared" si="270"/>
        <v>0</v>
      </c>
      <c r="HG226" s="86">
        <f t="shared" si="270"/>
        <v>0</v>
      </c>
      <c r="HH226" s="86">
        <f t="shared" si="270"/>
        <v>0</v>
      </c>
      <c r="HI226" s="86">
        <f t="shared" si="246"/>
        <v>0</v>
      </c>
      <c r="HJ226" s="86">
        <f t="shared" si="246"/>
        <v>0</v>
      </c>
      <c r="HK226" s="86">
        <f t="shared" si="246"/>
        <v>0</v>
      </c>
      <c r="HL226" s="86">
        <f t="shared" si="246"/>
        <v>0</v>
      </c>
      <c r="HM226" s="86">
        <f t="shared" si="246"/>
        <v>0</v>
      </c>
      <c r="HN226" s="86">
        <f t="shared" si="246"/>
        <v>0</v>
      </c>
      <c r="HO226" s="86">
        <f t="shared" si="231"/>
        <v>5.5408015847809566E-210</v>
      </c>
      <c r="HP226" s="86">
        <f t="shared" si="231"/>
        <v>2.0842877678255478E-208</v>
      </c>
      <c r="HQ226" s="86">
        <f t="shared" si="231"/>
        <v>5.0733772322131388E-288</v>
      </c>
      <c r="HS226" s="86">
        <f t="shared" si="267"/>
        <v>4.4935078737302167E-88</v>
      </c>
      <c r="HT226" s="86">
        <f t="shared" si="267"/>
        <v>7.3841364433165159E-136</v>
      </c>
      <c r="HU226" s="86">
        <f t="shared" si="267"/>
        <v>7.4622599585795965E-146</v>
      </c>
      <c r="HV226" s="86">
        <f t="shared" si="267"/>
        <v>1.285072621663035E-162</v>
      </c>
      <c r="HW226" s="86">
        <f t="shared" si="267"/>
        <v>1.743855880221152E-147</v>
      </c>
      <c r="HX226" s="86">
        <f t="shared" si="267"/>
        <v>1.0268514067153257E-176</v>
      </c>
      <c r="HY226" s="86">
        <f t="shared" si="267"/>
        <v>4.6632757150825584E-150</v>
      </c>
      <c r="HZ226" s="86">
        <f t="shared" si="267"/>
        <v>2.2662817487861456E-139</v>
      </c>
      <c r="IA226" s="86">
        <f t="shared" si="267"/>
        <v>1.354567211699618E-198</v>
      </c>
      <c r="IB226" s="86">
        <f t="shared" si="267"/>
        <v>2.8369663748637305E-207</v>
      </c>
      <c r="IC226" s="86">
        <f t="shared" si="267"/>
        <v>3.5243177711101318E-199</v>
      </c>
      <c r="ID226" s="86">
        <f t="shared" si="267"/>
        <v>1.9714524808715182E-174</v>
      </c>
      <c r="IE226" s="86">
        <f t="shared" si="267"/>
        <v>7.5769651835966074E-130</v>
      </c>
      <c r="IF226" s="86">
        <f t="shared" si="267"/>
        <v>1.0959811063210747E-58</v>
      </c>
      <c r="IG226" s="86">
        <f t="shared" si="267"/>
        <v>4.0995199668326015E-60</v>
      </c>
      <c r="II226" s="86">
        <f t="shared" si="268"/>
        <v>1.4157538819276506E-7</v>
      </c>
      <c r="IJ226" s="86">
        <f t="shared" si="268"/>
        <v>2.2727905606908743E-11</v>
      </c>
      <c r="IK226" s="86">
        <f t="shared" si="268"/>
        <v>1.2078844900161239E-12</v>
      </c>
      <c r="IL226" s="86">
        <f t="shared" si="268"/>
        <v>9.2764381484786165E-14</v>
      </c>
      <c r="IM226" s="86">
        <f t="shared" si="268"/>
        <v>1.8088820972735425E-12</v>
      </c>
      <c r="IN226" s="86">
        <f t="shared" si="268"/>
        <v>1.5112473573126557E-15</v>
      </c>
      <c r="IO226" s="86">
        <f t="shared" si="268"/>
        <v>8.4405122477948793E-13</v>
      </c>
      <c r="IP226" s="86">
        <f t="shared" si="268"/>
        <v>5.9669053916097005E-12</v>
      </c>
      <c r="IQ226" s="86">
        <f t="shared" si="268"/>
        <v>6.1054736731150374E-17</v>
      </c>
      <c r="IR226" s="86">
        <f t="shared" si="268"/>
        <v>3.0155214486006638E-17</v>
      </c>
      <c r="IS226" s="86">
        <f t="shared" si="268"/>
        <v>2.516802535681891E-17</v>
      </c>
      <c r="IT226" s="86">
        <f t="shared" si="268"/>
        <v>4.2565697700960754E-14</v>
      </c>
      <c r="IU226" s="86">
        <f t="shared" si="268"/>
        <v>1.2275027391797621E-10</v>
      </c>
      <c r="IV226" s="86">
        <f t="shared" si="268"/>
        <v>2.359247698168637E-8</v>
      </c>
      <c r="IW226" s="86">
        <f t="shared" si="268"/>
        <v>2.7878923862157352E-8</v>
      </c>
      <c r="IY226" s="86">
        <f t="shared" si="269"/>
        <v>1.4157538819276506E-7</v>
      </c>
      <c r="IZ226" s="86">
        <f t="shared" si="269"/>
        <v>2.2727905606908743E-11</v>
      </c>
      <c r="JA226" s="86">
        <f t="shared" si="269"/>
        <v>1.2078844900161239E-12</v>
      </c>
      <c r="JB226" s="86">
        <f t="shared" si="269"/>
        <v>9.2764381484786165E-14</v>
      </c>
      <c r="JC226" s="86">
        <f t="shared" si="269"/>
        <v>1.8088820972735425E-12</v>
      </c>
      <c r="JD226" s="86">
        <f t="shared" si="269"/>
        <v>1.5112473573126557E-15</v>
      </c>
      <c r="JE226" s="86">
        <f t="shared" si="269"/>
        <v>8.4405122477948793E-13</v>
      </c>
      <c r="JF226" s="86">
        <f t="shared" si="269"/>
        <v>5.9669053916097005E-12</v>
      </c>
      <c r="JG226" s="86">
        <f t="shared" si="269"/>
        <v>6.1054736731150374E-17</v>
      </c>
      <c r="JH226" s="86">
        <f t="shared" si="269"/>
        <v>3.0155214486006638E-17</v>
      </c>
      <c r="JI226" s="86">
        <f t="shared" si="269"/>
        <v>2.516802535681891E-17</v>
      </c>
      <c r="JJ226" s="86">
        <f t="shared" si="269"/>
        <v>4.2565697700960754E-14</v>
      </c>
      <c r="JK226" s="86">
        <f t="shared" si="269"/>
        <v>1.2275027391797621E-10</v>
      </c>
      <c r="JL226" s="86">
        <f t="shared" si="269"/>
        <v>2.359247698168637E-8</v>
      </c>
      <c r="JM226" s="86">
        <f t="shared" si="269"/>
        <v>2.7878923862157352E-8</v>
      </c>
    </row>
    <row r="227" spans="1:273" x14ac:dyDescent="0.25">
      <c r="B227" s="2">
        <v>200</v>
      </c>
      <c r="C227" s="37">
        <v>57.726999999999997</v>
      </c>
      <c r="D227" s="37">
        <v>55.692</v>
      </c>
      <c r="E227" s="37">
        <v>51.825000000000003</v>
      </c>
      <c r="F227" s="37">
        <v>54.41</v>
      </c>
      <c r="G227" s="37">
        <v>53.026000000000003</v>
      </c>
      <c r="H227" s="37">
        <v>52.41</v>
      </c>
      <c r="I227" s="37">
        <v>51.268000000000001</v>
      </c>
      <c r="J227" s="37">
        <v>53.024000000000001</v>
      </c>
      <c r="K227" s="37">
        <v>51.853999999999999</v>
      </c>
      <c r="L227" s="37">
        <v>55.244</v>
      </c>
      <c r="M227" s="37">
        <v>54.048999999999999</v>
      </c>
      <c r="N227" s="37">
        <v>57.39</v>
      </c>
      <c r="O227" s="37">
        <v>59.244</v>
      </c>
      <c r="P227" s="37">
        <v>55.341999999999999</v>
      </c>
      <c r="Q227" s="37">
        <v>58.225000000000001</v>
      </c>
      <c r="S227" s="4">
        <f t="shared" si="271"/>
        <v>56.587668080138847</v>
      </c>
      <c r="T227" s="4">
        <f t="shared" si="271"/>
        <v>53.222757847566285</v>
      </c>
      <c r="U227" s="4" t="e">
        <f t="shared" si="271"/>
        <v>#N/A</v>
      </c>
      <c r="V227" s="4" t="e">
        <f t="shared" si="271"/>
        <v>#N/A</v>
      </c>
      <c r="W227" s="4" t="e">
        <f t="shared" si="271"/>
        <v>#N/A</v>
      </c>
      <c r="X227" s="4" t="e">
        <f t="shared" si="271"/>
        <v>#N/A</v>
      </c>
      <c r="Y227" s="4" t="e">
        <f t="shared" si="271"/>
        <v>#N/A</v>
      </c>
      <c r="Z227" s="4" t="e">
        <f t="shared" si="271"/>
        <v>#N/A</v>
      </c>
      <c r="AA227" s="4" t="e">
        <f t="shared" si="271"/>
        <v>#N/A</v>
      </c>
      <c r="AB227" s="4" t="e">
        <f t="shared" si="271"/>
        <v>#N/A</v>
      </c>
      <c r="AC227" s="4" t="e">
        <f t="shared" si="271"/>
        <v>#N/A</v>
      </c>
      <c r="AD227" s="4" t="e">
        <f t="shared" si="271"/>
        <v>#N/A</v>
      </c>
      <c r="AE227" s="4">
        <f t="shared" si="271"/>
        <v>59.73033832704732</v>
      </c>
      <c r="AF227" s="4">
        <f t="shared" si="271"/>
        <v>56.219254704599933</v>
      </c>
      <c r="AG227" s="4">
        <f t="shared" si="271"/>
        <v>58.002972861037414</v>
      </c>
      <c r="AI227" s="4">
        <f t="shared" si="272"/>
        <v>1.1393319198611493</v>
      </c>
      <c r="AJ227" s="4">
        <f t="shared" si="272"/>
        <v>2.4692421524337149</v>
      </c>
      <c r="AK227" s="4">
        <f t="shared" si="272"/>
        <v>0</v>
      </c>
      <c r="AL227" s="4">
        <f t="shared" si="272"/>
        <v>0</v>
      </c>
      <c r="AM227" s="4">
        <f t="shared" si="272"/>
        <v>0</v>
      </c>
      <c r="AN227" s="4">
        <f t="shared" si="272"/>
        <v>0</v>
      </c>
      <c r="AO227" s="4">
        <f t="shared" si="272"/>
        <v>0</v>
      </c>
      <c r="AP227" s="4">
        <f t="shared" si="272"/>
        <v>0</v>
      </c>
      <c r="AQ227" s="4">
        <f t="shared" si="272"/>
        <v>0</v>
      </c>
      <c r="AR227" s="4">
        <f t="shared" si="272"/>
        <v>0</v>
      </c>
      <c r="AS227" s="4">
        <f t="shared" si="272"/>
        <v>0</v>
      </c>
      <c r="AT227" s="4">
        <f t="shared" si="272"/>
        <v>0</v>
      </c>
      <c r="AU227" s="4">
        <f t="shared" si="272"/>
        <v>-0.48633832704732072</v>
      </c>
      <c r="AV227" s="4">
        <f t="shared" si="272"/>
        <v>-0.8772547045999346</v>
      </c>
      <c r="AW227" s="4">
        <f t="shared" si="272"/>
        <v>0.22202713896258786</v>
      </c>
      <c r="AY227" s="2">
        <f t="shared" si="263"/>
        <v>56.587668080138847</v>
      </c>
      <c r="AZ227" s="2">
        <f t="shared" si="263"/>
        <v>53.222757847566285</v>
      </c>
      <c r="BA227" s="2" t="e">
        <f t="shared" si="263"/>
        <v>#N/A</v>
      </c>
      <c r="BB227" s="2" t="e">
        <f t="shared" si="263"/>
        <v>#N/A</v>
      </c>
      <c r="BC227" s="2" t="e">
        <f t="shared" si="263"/>
        <v>#N/A</v>
      </c>
      <c r="BD227" s="2" t="e">
        <f t="shared" si="263"/>
        <v>#N/A</v>
      </c>
      <c r="BE227" s="2" t="e">
        <f t="shared" si="263"/>
        <v>#N/A</v>
      </c>
      <c r="BF227" s="2" t="e">
        <f t="shared" si="263"/>
        <v>#N/A</v>
      </c>
      <c r="BG227" s="2" t="e">
        <f t="shared" si="263"/>
        <v>#N/A</v>
      </c>
      <c r="BH227" s="2" t="e">
        <f t="shared" si="263"/>
        <v>#N/A</v>
      </c>
      <c r="BI227" s="2" t="e">
        <f t="shared" si="263"/>
        <v>#N/A</v>
      </c>
      <c r="BJ227" s="2" t="e">
        <f t="shared" si="263"/>
        <v>#N/A</v>
      </c>
      <c r="BK227" s="2">
        <f t="shared" si="263"/>
        <v>59.73033832704732</v>
      </c>
      <c r="BL227" s="2">
        <f t="shared" si="263"/>
        <v>56.219254704599933</v>
      </c>
      <c r="BM227" s="2">
        <f t="shared" si="263"/>
        <v>58.002972861037414</v>
      </c>
      <c r="BO227" s="2" t="str">
        <f t="shared" si="277"/>
        <v/>
      </c>
      <c r="BP227" s="2" t="str">
        <f t="shared" si="278"/>
        <v/>
      </c>
      <c r="BQ227" s="2" t="str">
        <f t="shared" si="279"/>
        <v/>
      </c>
      <c r="BR227" s="2" t="str">
        <f t="shared" si="280"/>
        <v/>
      </c>
      <c r="BS227" s="2" t="str">
        <f t="shared" si="281"/>
        <v/>
      </c>
      <c r="BT227" s="2" t="str">
        <f t="shared" si="282"/>
        <v/>
      </c>
      <c r="BU227" s="2" t="str">
        <f t="shared" si="283"/>
        <v/>
      </c>
      <c r="BV227" s="2" t="str">
        <f t="shared" si="284"/>
        <v/>
      </c>
      <c r="BW227" s="2" t="str">
        <f t="shared" si="285"/>
        <v/>
      </c>
      <c r="BX227" s="2" t="str">
        <f t="shared" si="286"/>
        <v/>
      </c>
      <c r="BY227" s="2" t="str">
        <f t="shared" si="287"/>
        <v/>
      </c>
      <c r="BZ227" s="2" t="str">
        <f t="shared" si="288"/>
        <v/>
      </c>
      <c r="CA227" s="2" t="str">
        <f t="shared" si="289"/>
        <v/>
      </c>
      <c r="CB227" s="2" t="str">
        <f t="shared" si="290"/>
        <v/>
      </c>
      <c r="CC227" s="2" t="str">
        <f t="shared" si="291"/>
        <v/>
      </c>
      <c r="CE227" s="2" t="str">
        <f t="shared" si="264"/>
        <v/>
      </c>
      <c r="CF227" s="2" t="str">
        <f t="shared" si="264"/>
        <v/>
      </c>
      <c r="CG227" s="2" t="str">
        <f t="shared" si="264"/>
        <v/>
      </c>
      <c r="CH227" s="2" t="str">
        <f t="shared" si="264"/>
        <v/>
      </c>
      <c r="CI227" s="2" t="str">
        <f t="shared" si="264"/>
        <v/>
      </c>
      <c r="CJ227" s="2" t="str">
        <f t="shared" si="264"/>
        <v/>
      </c>
      <c r="CK227" s="2" t="str">
        <f t="shared" si="264"/>
        <v/>
      </c>
      <c r="CL227" s="2" t="str">
        <f t="shared" si="264"/>
        <v/>
      </c>
      <c r="CM227" s="2" t="str">
        <f t="shared" si="264"/>
        <v/>
      </c>
      <c r="CN227" s="2" t="str">
        <f t="shared" si="264"/>
        <v/>
      </c>
      <c r="CO227" s="2" t="str">
        <f t="shared" si="264"/>
        <v/>
      </c>
      <c r="CP227" s="2" t="str">
        <f t="shared" si="264"/>
        <v/>
      </c>
      <c r="CQ227" s="2" t="str">
        <f t="shared" si="264"/>
        <v/>
      </c>
      <c r="CR227" s="2" t="str">
        <f t="shared" si="264"/>
        <v/>
      </c>
      <c r="CS227" s="2" t="str">
        <f t="shared" si="264"/>
        <v/>
      </c>
      <c r="CU227" s="2">
        <f t="shared" si="292"/>
        <v>57.726999999999997</v>
      </c>
      <c r="CV227" s="2">
        <f t="shared" si="293"/>
        <v>55.692</v>
      </c>
      <c r="CW227" s="2" t="str">
        <f t="shared" si="294"/>
        <v/>
      </c>
      <c r="CX227" s="2" t="str">
        <f t="shared" si="295"/>
        <v/>
      </c>
      <c r="CY227" s="2" t="str">
        <f t="shared" si="296"/>
        <v/>
      </c>
      <c r="CZ227" s="2" t="str">
        <f t="shared" si="297"/>
        <v/>
      </c>
      <c r="DA227" s="2" t="str">
        <f t="shared" si="298"/>
        <v/>
      </c>
      <c r="DB227" s="2" t="str">
        <f t="shared" si="299"/>
        <v/>
      </c>
      <c r="DC227" s="2" t="str">
        <f t="shared" si="300"/>
        <v/>
      </c>
      <c r="DD227" s="2" t="str">
        <f t="shared" si="301"/>
        <v/>
      </c>
      <c r="DE227" s="2" t="str">
        <f t="shared" si="302"/>
        <v/>
      </c>
      <c r="DF227" s="2" t="str">
        <f t="shared" si="303"/>
        <v/>
      </c>
      <c r="DG227" s="2">
        <f t="shared" si="304"/>
        <v>59.244</v>
      </c>
      <c r="DH227" s="2">
        <f t="shared" si="305"/>
        <v>55.341999999999999</v>
      </c>
      <c r="DI227" s="2">
        <f t="shared" si="306"/>
        <v>58.225000000000001</v>
      </c>
      <c r="DK227" s="2">
        <f t="shared" si="273"/>
        <v>198.77584979757086</v>
      </c>
      <c r="DL227" s="2">
        <f t="shared" si="273"/>
        <v>105.78367336152218</v>
      </c>
      <c r="DM227" s="2">
        <f t="shared" si="273"/>
        <v>129.45773180308061</v>
      </c>
      <c r="DN227" s="2">
        <f t="shared" si="273"/>
        <v>109.47891362126245</v>
      </c>
      <c r="DO227" s="2">
        <f t="shared" si="273"/>
        <v>112.86860484023444</v>
      </c>
      <c r="DP227" s="2">
        <f t="shared" si="273"/>
        <v>86.544360918151625</v>
      </c>
      <c r="DQ227" s="2">
        <f t="shared" si="273"/>
        <v>102.20281455753548</v>
      </c>
      <c r="DR227" s="2">
        <f t="shared" si="273"/>
        <v>97.72146652572232</v>
      </c>
      <c r="DS227" s="2">
        <f t="shared" si="273"/>
        <v>128.43016190476192</v>
      </c>
      <c r="DT227" s="2">
        <f t="shared" si="273"/>
        <v>99.928340919867267</v>
      </c>
      <c r="DU227" s="2">
        <f t="shared" si="273"/>
        <v>122.33746572199729</v>
      </c>
      <c r="DV227" s="2">
        <f t="shared" si="273"/>
        <v>135.13767626641652</v>
      </c>
      <c r="DW227" s="2">
        <f t="shared" si="273"/>
        <v>111.15510993657504</v>
      </c>
      <c r="DX227" s="2">
        <f t="shared" si="273"/>
        <v>82.085221282593338</v>
      </c>
      <c r="DY227" s="2">
        <f t="shared" si="273"/>
        <v>119.36576426024953</v>
      </c>
      <c r="DZ227" s="5"/>
      <c r="EA227" s="2">
        <f t="shared" si="245"/>
        <v>46.245285714285686</v>
      </c>
      <c r="EB227" s="2">
        <f t="shared" si="245"/>
        <v>46.817468484026151</v>
      </c>
      <c r="EC227" s="2">
        <f t="shared" si="245"/>
        <v>47.292628430682612</v>
      </c>
      <c r="ED227" s="2">
        <f t="shared" si="245"/>
        <v>43.395261410010654</v>
      </c>
      <c r="EE227" s="2">
        <f t="shared" si="245"/>
        <v>50.802263543704292</v>
      </c>
      <c r="EF227" s="2">
        <f t="shared" si="244"/>
        <v>47.947625343018572</v>
      </c>
      <c r="EG227" s="2">
        <f t="shared" si="244"/>
        <v>45.469861103172335</v>
      </c>
      <c r="EH227" s="2">
        <f t="shared" si="244"/>
        <v>49.123618924560169</v>
      </c>
      <c r="EI227" s="2">
        <f t="shared" si="244"/>
        <v>43.45145037697052</v>
      </c>
      <c r="EJ227" s="2">
        <f t="shared" si="244"/>
        <v>46.630389469071005</v>
      </c>
      <c r="EK227" s="2">
        <f t="shared" si="244"/>
        <v>52.472970285618246</v>
      </c>
      <c r="EL227" s="2">
        <f t="shared" si="244"/>
        <v>55.500361511577097</v>
      </c>
      <c r="EM227" s="2">
        <f t="shared" si="244"/>
        <v>58.335989738367537</v>
      </c>
      <c r="EN227" s="2">
        <f t="shared" si="244"/>
        <v>56.900533276760832</v>
      </c>
      <c r="EO227" s="2">
        <f t="shared" si="244"/>
        <v>57.52433301913856</v>
      </c>
      <c r="EP227" s="5"/>
      <c r="EQ227" s="2">
        <f t="shared" si="274"/>
        <v>56.757548149858842</v>
      </c>
      <c r="ER227" s="2">
        <f t="shared" si="274"/>
        <v>53.315414847054647</v>
      </c>
      <c r="ES227" s="2">
        <f t="shared" si="274"/>
        <v>51.337233771321607</v>
      </c>
      <c r="ET227" s="2">
        <f t="shared" si="274"/>
        <v>51.462213470384555</v>
      </c>
      <c r="EU227" s="2">
        <f t="shared" si="274"/>
        <v>54.037281480863641</v>
      </c>
      <c r="EV227" s="2">
        <f t="shared" si="274"/>
        <v>50.825335476798102</v>
      </c>
      <c r="EW227" s="2">
        <f t="shared" si="274"/>
        <v>49.618252976345886</v>
      </c>
      <c r="EX227" s="2">
        <f t="shared" si="274"/>
        <v>52.858653931895169</v>
      </c>
      <c r="EY227" s="2">
        <f t="shared" si="274"/>
        <v>50.066916565208466</v>
      </c>
      <c r="EZ227" s="2">
        <f t="shared" si="274"/>
        <v>54.50579742234271</v>
      </c>
      <c r="FA227" s="2">
        <f t="shared" si="274"/>
        <v>55.491195452722636</v>
      </c>
      <c r="FB227" s="2">
        <f t="shared" si="274"/>
        <v>56.488885331532146</v>
      </c>
      <c r="FC227" s="2">
        <f t="shared" si="274"/>
        <v>59.752404700603385</v>
      </c>
      <c r="FD227" s="2">
        <f t="shared" si="274"/>
        <v>56.202637091118355</v>
      </c>
      <c r="FE227" s="2">
        <f t="shared" si="274"/>
        <v>58.014803594279108</v>
      </c>
      <c r="FG227" s="2">
        <f t="shared" si="275"/>
        <v>0.99999931688815946</v>
      </c>
      <c r="FH227" s="2">
        <f t="shared" si="275"/>
        <v>0.99999942754428461</v>
      </c>
      <c r="FI227" s="2">
        <f t="shared" si="275"/>
        <v>0.9999994819756326</v>
      </c>
      <c r="FJ227" s="2">
        <f t="shared" si="275"/>
        <v>0.99999944792401008</v>
      </c>
      <c r="FK227" s="2">
        <f t="shared" si="275"/>
        <v>0.99999951874619797</v>
      </c>
      <c r="FL227" s="2">
        <f t="shared" si="275"/>
        <v>0.99999947783156118</v>
      </c>
      <c r="FM227" s="2">
        <f t="shared" si="275"/>
        <v>0.99999942608996539</v>
      </c>
      <c r="FN227" s="2">
        <f t="shared" si="275"/>
        <v>0.99999936807773127</v>
      </c>
      <c r="FO227" s="2">
        <f t="shared" si="275"/>
        <v>0.99999915748962309</v>
      </c>
      <c r="FP227" s="2">
        <f t="shared" si="275"/>
        <v>0.99999926667220074</v>
      </c>
      <c r="FQ227" s="2">
        <f t="shared" si="275"/>
        <v>0.9999993158194822</v>
      </c>
      <c r="FR227" s="2">
        <f t="shared" si="275"/>
        <v>0.99999932546440129</v>
      </c>
      <c r="FS227" s="2">
        <f t="shared" si="275"/>
        <v>0.99999939313114472</v>
      </c>
      <c r="FT227" s="2">
        <f t="shared" si="275"/>
        <v>0.99999937200397582</v>
      </c>
      <c r="FU227" s="2">
        <f t="shared" si="275"/>
        <v>0.99999913200763224</v>
      </c>
      <c r="FV227" s="5"/>
      <c r="FW227" s="2">
        <f t="shared" si="265"/>
        <v>0.98382990662608016</v>
      </c>
      <c r="FX227" s="2">
        <f t="shared" si="265"/>
        <v>0.98573537701746161</v>
      </c>
      <c r="FY227" s="2">
        <f t="shared" si="265"/>
        <v>0.9889483791762983</v>
      </c>
      <c r="FZ227" s="2">
        <f t="shared" si="265"/>
        <v>0.98829927464897827</v>
      </c>
      <c r="GA227" s="2">
        <f t="shared" si="265"/>
        <v>0.98870738492758203</v>
      </c>
      <c r="GB227" s="2">
        <f t="shared" si="265"/>
        <v>0.99105439638842785</v>
      </c>
      <c r="GC227" s="2">
        <f t="shared" si="265"/>
        <v>0.99009084475632703</v>
      </c>
      <c r="GD227" s="2">
        <f t="shared" si="265"/>
        <v>0.98950230734961819</v>
      </c>
      <c r="GE227" s="2">
        <f t="shared" si="265"/>
        <v>0.99097048904451335</v>
      </c>
      <c r="GF227" s="2">
        <f t="shared" si="265"/>
        <v>0.99043782513121403</v>
      </c>
      <c r="GG227" s="2">
        <f t="shared" si="265"/>
        <v>0.99054479310506205</v>
      </c>
      <c r="GH227" s="2">
        <f t="shared" si="265"/>
        <v>0.98728478955210208</v>
      </c>
      <c r="GI227" s="2">
        <f t="shared" si="265"/>
        <v>0.98439833775817054</v>
      </c>
      <c r="GJ227" s="2">
        <f t="shared" si="265"/>
        <v>0.97621165161927281</v>
      </c>
      <c r="GK227" s="2">
        <f t="shared" si="265"/>
        <v>0.97576936979632001</v>
      </c>
      <c r="GL227" s="5"/>
      <c r="GM227" s="86">
        <f t="shared" si="266"/>
        <v>0</v>
      </c>
      <c r="GN227" s="86">
        <f t="shared" si="266"/>
        <v>0</v>
      </c>
      <c r="GO227" s="86">
        <f t="shared" si="266"/>
        <v>0</v>
      </c>
      <c r="GP227" s="86">
        <f t="shared" si="266"/>
        <v>0</v>
      </c>
      <c r="GQ227" s="86">
        <f t="shared" si="266"/>
        <v>0</v>
      </c>
      <c r="GR227" s="86">
        <f t="shared" si="266"/>
        <v>0</v>
      </c>
      <c r="GS227" s="86">
        <f t="shared" si="266"/>
        <v>0</v>
      </c>
      <c r="GT227" s="86">
        <f t="shared" si="266"/>
        <v>0</v>
      </c>
      <c r="GU227" s="86">
        <f t="shared" si="266"/>
        <v>0</v>
      </c>
      <c r="GV227" s="86">
        <f t="shared" si="266"/>
        <v>0</v>
      </c>
      <c r="GW227" s="86">
        <f t="shared" si="266"/>
        <v>0</v>
      </c>
      <c r="GX227" s="86">
        <f t="shared" si="266"/>
        <v>0</v>
      </c>
      <c r="GY227" s="86">
        <f t="shared" si="266"/>
        <v>0</v>
      </c>
      <c r="GZ227" s="86">
        <f t="shared" si="266"/>
        <v>0</v>
      </c>
      <c r="HA227" s="86">
        <f t="shared" si="266"/>
        <v>0</v>
      </c>
      <c r="HC227" s="86">
        <f t="shared" si="276"/>
        <v>0</v>
      </c>
      <c r="HD227" s="86">
        <f t="shared" si="276"/>
        <v>1.365824309913087E-300</v>
      </c>
      <c r="HE227" s="86">
        <f t="shared" si="276"/>
        <v>3.4370871408051738E-304</v>
      </c>
      <c r="HF227" s="86">
        <f t="shared" si="270"/>
        <v>0</v>
      </c>
      <c r="HG227" s="86">
        <f t="shared" si="270"/>
        <v>0</v>
      </c>
      <c r="HH227" s="86">
        <f t="shared" si="270"/>
        <v>0</v>
      </c>
      <c r="HI227" s="86">
        <f t="shared" si="246"/>
        <v>0</v>
      </c>
      <c r="HJ227" s="86">
        <f t="shared" si="246"/>
        <v>0</v>
      </c>
      <c r="HK227" s="86">
        <f t="shared" si="246"/>
        <v>0</v>
      </c>
      <c r="HL227" s="86">
        <f t="shared" si="246"/>
        <v>0</v>
      </c>
      <c r="HM227" s="86">
        <f t="shared" si="246"/>
        <v>0</v>
      </c>
      <c r="HN227" s="86">
        <f t="shared" si="246"/>
        <v>0</v>
      </c>
      <c r="HO227" s="86">
        <f t="shared" si="231"/>
        <v>1.004811097009744E-213</v>
      </c>
      <c r="HP227" s="86">
        <f t="shared" si="231"/>
        <v>3.9046372516017049E-212</v>
      </c>
      <c r="HQ227" s="86">
        <f t="shared" si="231"/>
        <v>3.6828562605696916E-293</v>
      </c>
      <c r="HS227" s="86">
        <f t="shared" si="267"/>
        <v>1.5653616294617111E-90</v>
      </c>
      <c r="HT227" s="86">
        <f t="shared" si="267"/>
        <v>1.2512705331408308E-139</v>
      </c>
      <c r="HU227" s="86">
        <f t="shared" si="267"/>
        <v>9.226623544885947E-150</v>
      </c>
      <c r="HV227" s="86">
        <f t="shared" si="267"/>
        <v>5.2636057237688816E-167</v>
      </c>
      <c r="HW227" s="86">
        <f t="shared" si="267"/>
        <v>2.105842449816588E-151</v>
      </c>
      <c r="HX227" s="86">
        <f t="shared" si="267"/>
        <v>2.5246066812301208E-181</v>
      </c>
      <c r="HY227" s="86">
        <f t="shared" si="267"/>
        <v>5.9590779638836863E-154</v>
      </c>
      <c r="HZ227" s="86">
        <f t="shared" si="267"/>
        <v>5.0163287416644384E-143</v>
      </c>
      <c r="IA227" s="86">
        <f t="shared" si="267"/>
        <v>9.8961596745488531E-204</v>
      </c>
      <c r="IB227" s="86">
        <f t="shared" si="267"/>
        <v>1.2166136813357816E-212</v>
      </c>
      <c r="IC227" s="86">
        <f t="shared" si="267"/>
        <v>1.9293018118570626E-204</v>
      </c>
      <c r="ID227" s="86">
        <f t="shared" si="267"/>
        <v>3.9422259411539147E-179</v>
      </c>
      <c r="IE227" s="86">
        <f t="shared" si="267"/>
        <v>1.7894120421462776E-133</v>
      </c>
      <c r="IF227" s="86">
        <f t="shared" si="267"/>
        <v>2.342088104099604E-60</v>
      </c>
      <c r="IG227" s="86">
        <f t="shared" si="267"/>
        <v>7.8224314873007354E-62</v>
      </c>
      <c r="II227" s="86">
        <f t="shared" si="268"/>
        <v>7.2891714036640048E-8</v>
      </c>
      <c r="IJ227" s="86">
        <f t="shared" si="268"/>
        <v>8.1447116078442778E-12</v>
      </c>
      <c r="IK227" s="86">
        <f t="shared" si="268"/>
        <v>4.0729442611553227E-13</v>
      </c>
      <c r="IL227" s="86">
        <f t="shared" si="268"/>
        <v>2.7668781042595856E-14</v>
      </c>
      <c r="IM227" s="86">
        <f t="shared" si="268"/>
        <v>6.1692965355397037E-13</v>
      </c>
      <c r="IN227" s="86">
        <f t="shared" si="268"/>
        <v>4.1130798101179156E-16</v>
      </c>
      <c r="IO227" s="86">
        <f t="shared" si="268"/>
        <v>2.8813654426580446E-13</v>
      </c>
      <c r="IP227" s="86">
        <f t="shared" si="268"/>
        <v>2.1759238451637481E-12</v>
      </c>
      <c r="IQ227" s="86">
        <f t="shared" si="268"/>
        <v>1.4584124252459722E-17</v>
      </c>
      <c r="IR227" s="86">
        <f t="shared" si="268"/>
        <v>6.8733603156728064E-18</v>
      </c>
      <c r="IS227" s="86">
        <f t="shared" si="268"/>
        <v>5.7162222600219177E-18</v>
      </c>
      <c r="IT227" s="86">
        <f t="shared" si="268"/>
        <v>1.1984911313664054E-14</v>
      </c>
      <c r="IU227" s="86">
        <f t="shared" si="268"/>
        <v>4.6365505009731619E-11</v>
      </c>
      <c r="IV227" s="86">
        <f t="shared" si="268"/>
        <v>1.0324087833347375E-8</v>
      </c>
      <c r="IW227" s="86">
        <f t="shared" si="268"/>
        <v>1.2248980715622546E-8</v>
      </c>
      <c r="IY227" s="86">
        <f t="shared" si="269"/>
        <v>7.2891714036640048E-8</v>
      </c>
      <c r="IZ227" s="86">
        <f t="shared" si="269"/>
        <v>8.1447116078442778E-12</v>
      </c>
      <c r="JA227" s="86">
        <f t="shared" si="269"/>
        <v>4.0729442611553227E-13</v>
      </c>
      <c r="JB227" s="86">
        <f t="shared" si="269"/>
        <v>2.7668781042595856E-14</v>
      </c>
      <c r="JC227" s="86">
        <f t="shared" si="269"/>
        <v>6.1692965355397037E-13</v>
      </c>
      <c r="JD227" s="86">
        <f t="shared" si="269"/>
        <v>4.1130798101179156E-16</v>
      </c>
      <c r="JE227" s="86">
        <f t="shared" si="269"/>
        <v>2.8813654426580446E-13</v>
      </c>
      <c r="JF227" s="86">
        <f t="shared" si="269"/>
        <v>2.1759238451637481E-12</v>
      </c>
      <c r="JG227" s="86">
        <f t="shared" si="269"/>
        <v>1.4584124252459722E-17</v>
      </c>
      <c r="JH227" s="86">
        <f t="shared" si="269"/>
        <v>6.8733603156728064E-18</v>
      </c>
      <c r="JI227" s="86">
        <f t="shared" si="269"/>
        <v>5.7162222600219177E-18</v>
      </c>
      <c r="JJ227" s="86">
        <f t="shared" si="269"/>
        <v>1.1984911313664054E-14</v>
      </c>
      <c r="JK227" s="86">
        <f t="shared" si="269"/>
        <v>4.6365505009731619E-11</v>
      </c>
      <c r="JL227" s="86">
        <f t="shared" si="269"/>
        <v>1.0324087833347375E-8</v>
      </c>
      <c r="JM227" s="86">
        <f t="shared" si="269"/>
        <v>1.2248980715622546E-8</v>
      </c>
    </row>
    <row r="228" spans="1:273" x14ac:dyDescent="0.25">
      <c r="AY228" s="5"/>
      <c r="AZ228" s="5"/>
      <c r="BO228" s="28">
        <f>SLOPE(BO27:BO227,$B27:$B227)</f>
        <v>0.62334352226720646</v>
      </c>
      <c r="BP228" s="28">
        <f t="shared" ref="BP228:CC228" si="307">SLOPE(BP27:BP227,$B27:$B227)</f>
        <v>0.16119450317124726</v>
      </c>
      <c r="BQ228" s="28">
        <f t="shared" si="307"/>
        <v>0.29130927212322555</v>
      </c>
      <c r="BR228" s="28">
        <f t="shared" si="307"/>
        <v>0.17857142857142858</v>
      </c>
      <c r="BS228" s="28">
        <f t="shared" si="307"/>
        <v>0.20138246495421758</v>
      </c>
      <c r="BT228" s="28">
        <f t="shared" si="307"/>
        <v>4.8586529749320428E-2</v>
      </c>
      <c r="BU228" s="28">
        <f t="shared" si="307"/>
        <v>0.13179266082754448</v>
      </c>
      <c r="BV228" s="28">
        <f t="shared" si="307"/>
        <v>8.8368569415080991E-2</v>
      </c>
      <c r="BW228" s="28">
        <f t="shared" si="307"/>
        <v>0.28944145658263298</v>
      </c>
      <c r="BX228" s="28">
        <f t="shared" si="307"/>
        <v>0.11961119013750611</v>
      </c>
      <c r="BY228" s="28">
        <f t="shared" si="307"/>
        <v>0.25684028340080972</v>
      </c>
      <c r="BZ228" s="28">
        <f t="shared" si="307"/>
        <v>0.33206275797373347</v>
      </c>
      <c r="CA228" s="28">
        <f t="shared" si="307"/>
        <v>0.16141543340380543</v>
      </c>
      <c r="CB228" s="28">
        <f t="shared" si="307"/>
        <v>3.4306624383368518E-2</v>
      </c>
      <c r="CC228" s="28">
        <f t="shared" si="307"/>
        <v>0.19976604278074855</v>
      </c>
      <c r="CE228" s="28">
        <f>SLOPE(CE27:CE227,$B27:$B227)</f>
        <v>-0.33020219780219812</v>
      </c>
      <c r="CF228" s="28">
        <f t="shared" ref="CF228:CS228" si="308">SLOPE(CF27:CF227,$B27:$B227)</f>
        <v>-0.1930435426174911</v>
      </c>
      <c r="CG228" s="28">
        <f t="shared" si="308"/>
        <v>-0.14105676753460009</v>
      </c>
      <c r="CH228" s="28">
        <f t="shared" si="308"/>
        <v>-0.21656046006389776</v>
      </c>
      <c r="CI228" s="28">
        <f t="shared" si="308"/>
        <v>-0.10942011736847529</v>
      </c>
      <c r="CJ228" s="28">
        <f t="shared" si="308"/>
        <v>-0.14470024213075064</v>
      </c>
      <c r="CK228" s="28">
        <f t="shared" si="308"/>
        <v>-0.16421874821377536</v>
      </c>
      <c r="CL228" s="28">
        <f t="shared" si="308"/>
        <v>-0.12694927608256304</v>
      </c>
      <c r="CM228" s="28">
        <f t="shared" si="308"/>
        <v>-0.19976881425634002</v>
      </c>
      <c r="CN228" s="28">
        <f t="shared" si="308"/>
        <v>-0.1441404978995863</v>
      </c>
      <c r="CO228" s="28">
        <f t="shared" si="308"/>
        <v>-0.12483155847430157</v>
      </c>
      <c r="CP228" s="28">
        <f t="shared" si="308"/>
        <v>-0.10020358235037136</v>
      </c>
      <c r="CQ228" s="28">
        <f t="shared" si="308"/>
        <v>-8.5839260535798267E-2</v>
      </c>
      <c r="CR228" s="28">
        <f t="shared" si="308"/>
        <v>-8.5716147411807497E-2</v>
      </c>
      <c r="CS228" s="28">
        <f t="shared" si="308"/>
        <v>-0.23178763165444041</v>
      </c>
      <c r="CU228" s="28">
        <f>SLOPE(CU27:CU227,$B27:$B227)</f>
        <v>-0.22161375399473715</v>
      </c>
      <c r="CV228" s="28">
        <f t="shared" ref="CV228:DI228" si="309">SLOPE(CV27:CV227,$B27:$B227)</f>
        <v>-0.12145174918657152</v>
      </c>
      <c r="CW228" s="28">
        <f t="shared" si="309"/>
        <v>-9.7197308819492609E-2</v>
      </c>
      <c r="CX228" s="28">
        <f t="shared" si="309"/>
        <v>-0.12954273423235088</v>
      </c>
      <c r="CY228" s="28">
        <f t="shared" si="309"/>
        <v>-7.5457858699194899E-2</v>
      </c>
      <c r="CZ228" s="28">
        <f t="shared" si="309"/>
        <v>-0.11303957467534645</v>
      </c>
      <c r="DA228" s="28">
        <f t="shared" si="309"/>
        <v>-0.1193514266189591</v>
      </c>
      <c r="DB228" s="28">
        <f t="shared" si="309"/>
        <v>-8.7335489546742737E-2</v>
      </c>
      <c r="DC228" s="28">
        <f t="shared" si="309"/>
        <v>-0.12921019344054646</v>
      </c>
      <c r="DD228" s="28">
        <f t="shared" si="309"/>
        <v>-6.1302475892193078E-2</v>
      </c>
      <c r="DE228" s="28">
        <f t="shared" si="309"/>
        <v>-9.1941077859953688E-2</v>
      </c>
      <c r="DF228" s="28">
        <f t="shared" si="309"/>
        <v>-8.8632883035010657E-2</v>
      </c>
      <c r="DG228" s="28">
        <f t="shared" si="309"/>
        <v>-6.8683939875249497E-2</v>
      </c>
      <c r="DH228" s="28">
        <f t="shared" si="309"/>
        <v>-9.3143486084034235E-2</v>
      </c>
      <c r="DI228" s="28">
        <f t="shared" si="309"/>
        <v>-0.22614729232135244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74.107145344129549</v>
      </c>
      <c r="BP229" s="28">
        <f t="shared" ref="BP229:CC229" si="310">INTERCEPT(BP27:BP227,$B27:$B227)</f>
        <v>73.544772727272715</v>
      </c>
      <c r="BQ229" s="28">
        <f t="shared" si="310"/>
        <v>71.195877378435512</v>
      </c>
      <c r="BR229" s="28">
        <f t="shared" si="310"/>
        <v>73.764627906976742</v>
      </c>
      <c r="BS229" s="28">
        <f t="shared" si="310"/>
        <v>72.592111849390932</v>
      </c>
      <c r="BT229" s="28">
        <f t="shared" si="310"/>
        <v>76.827054968287541</v>
      </c>
      <c r="BU229" s="28">
        <f t="shared" si="310"/>
        <v>75.844282392026571</v>
      </c>
      <c r="BV229" s="28">
        <f t="shared" si="310"/>
        <v>80.047752642706115</v>
      </c>
      <c r="BW229" s="28">
        <f t="shared" si="310"/>
        <v>70.541870588235327</v>
      </c>
      <c r="BX229" s="28">
        <f t="shared" si="310"/>
        <v>76.006102892366044</v>
      </c>
      <c r="BY229" s="28">
        <f t="shared" si="310"/>
        <v>70.969409041835348</v>
      </c>
      <c r="BZ229" s="28">
        <f t="shared" si="310"/>
        <v>68.725124671669818</v>
      </c>
      <c r="CA229" s="28">
        <f t="shared" si="310"/>
        <v>78.872023255813957</v>
      </c>
      <c r="CB229" s="28">
        <f t="shared" si="310"/>
        <v>75.223896405919632</v>
      </c>
      <c r="CC229" s="28">
        <f t="shared" si="310"/>
        <v>79.41255570409983</v>
      </c>
      <c r="CD229" s="2"/>
      <c r="CE229" s="28">
        <f>INTERCEPT(CE27:CE227,$B27:$B227)</f>
        <v>112.28572527472531</v>
      </c>
      <c r="CF229" s="28">
        <f t="shared" ref="CF229:CS229" si="311">INTERCEPT(CF27:CF227,$B27:$B227)</f>
        <v>85.426177007524373</v>
      </c>
      <c r="CG229" s="28">
        <f t="shared" si="311"/>
        <v>75.503981937602632</v>
      </c>
      <c r="CH229" s="28">
        <f t="shared" si="311"/>
        <v>86.707353422790206</v>
      </c>
      <c r="CI229" s="28">
        <f t="shared" si="311"/>
        <v>72.686287017399351</v>
      </c>
      <c r="CJ229" s="28">
        <f t="shared" si="311"/>
        <v>76.8876737691687</v>
      </c>
      <c r="CK229" s="28">
        <f t="shared" si="311"/>
        <v>78.313610745927406</v>
      </c>
      <c r="CL229" s="28">
        <f t="shared" si="311"/>
        <v>74.513474141072777</v>
      </c>
      <c r="CM229" s="28">
        <f t="shared" si="311"/>
        <v>83.405213228238523</v>
      </c>
      <c r="CN229" s="28">
        <f t="shared" si="311"/>
        <v>75.45848904898827</v>
      </c>
      <c r="CO229" s="28">
        <f t="shared" si="311"/>
        <v>77.439281980478555</v>
      </c>
      <c r="CP229" s="28">
        <f t="shared" si="311"/>
        <v>75.54107798165137</v>
      </c>
      <c r="CQ229" s="28">
        <f t="shared" si="311"/>
        <v>75.503841845527191</v>
      </c>
      <c r="CR229" s="28">
        <f t="shared" si="311"/>
        <v>74.04376275912233</v>
      </c>
      <c r="CS229" s="28">
        <f t="shared" si="311"/>
        <v>103.88185935002664</v>
      </c>
      <c r="CT229" s="2"/>
      <c r="CU229" s="28">
        <f>INTERCEPT(CU27:CU227,$B27:$B227)</f>
        <v>101.08029894880627</v>
      </c>
      <c r="CV229" s="28">
        <f t="shared" ref="CV229:DI229" si="312">INTERCEPT(CV27:CV227,$B27:$B227)</f>
        <v>77.60576468436895</v>
      </c>
      <c r="CW229" s="28">
        <f t="shared" si="312"/>
        <v>70.776695535220128</v>
      </c>
      <c r="CX229" s="28">
        <f t="shared" si="312"/>
        <v>77.370760316854728</v>
      </c>
      <c r="CY229" s="28">
        <f t="shared" si="312"/>
        <v>69.128853220702624</v>
      </c>
      <c r="CZ229" s="28">
        <f t="shared" si="312"/>
        <v>73.433250411867391</v>
      </c>
      <c r="DA229" s="28">
        <f t="shared" si="312"/>
        <v>73.488538300137705</v>
      </c>
      <c r="DB229" s="28">
        <f t="shared" si="312"/>
        <v>70.325751841243715</v>
      </c>
      <c r="DC229" s="28">
        <f t="shared" si="312"/>
        <v>75.908955253317757</v>
      </c>
      <c r="DD229" s="28">
        <f t="shared" si="312"/>
        <v>66.766292600781327</v>
      </c>
      <c r="DE229" s="28">
        <f t="shared" si="312"/>
        <v>73.879411024713377</v>
      </c>
      <c r="DF229" s="28">
        <f t="shared" si="312"/>
        <v>74.215461938534276</v>
      </c>
      <c r="DG229" s="28">
        <f t="shared" si="312"/>
        <v>73.489192675653285</v>
      </c>
      <c r="DH229" s="28">
        <f t="shared" si="312"/>
        <v>74.831334307925204</v>
      </c>
      <c r="DI229" s="28">
        <f t="shared" si="312"/>
        <v>103.24426205854959</v>
      </c>
    </row>
    <row r="230" spans="1:273" x14ac:dyDescent="0.25">
      <c r="A230" s="138"/>
      <c r="B230" s="28" t="s">
        <v>36</v>
      </c>
      <c r="C230" s="5">
        <f>C$7 - ABS(C$11)*Expt!$B$9</f>
        <v>6.0000014070271135</v>
      </c>
      <c r="D230" s="5">
        <f>D$7 - ABS(D$11)*Expt!$B$9</f>
        <v>-2.3791132042762797</v>
      </c>
      <c r="E230" s="5">
        <f>E$7 - ABS(E$11)*Expt!$B$9</f>
        <v>-4.6489556089298389</v>
      </c>
      <c r="F230" s="5">
        <f>F$7 - ABS(F$11)*Expt!$B$9</f>
        <v>-2.1743697892079581</v>
      </c>
      <c r="G230" s="5">
        <f>G$7 - ABS(G$11)*Expt!$B$9</f>
        <v>-8.084558097624452</v>
      </c>
      <c r="H230" s="5">
        <f>H$7 - ABS(H$11)*Expt!$B$9</f>
        <v>-4.334725995187469</v>
      </c>
      <c r="I230" s="5">
        <f>I$7 - ABS(I$11)*Expt!$B$9</f>
        <v>2.0188639041407441E-5</v>
      </c>
      <c r="J230" s="5">
        <f>J$7 - ABS(J$11)*Expt!$B$9</f>
        <v>0.70670712185915363</v>
      </c>
      <c r="K230" s="5">
        <f>K$7 - ABS(K$11)*Expt!$B$9</f>
        <v>12.329997130720635</v>
      </c>
      <c r="L230" s="5">
        <f>L$7 - ABS(L$11)*Expt!$B$9</f>
        <v>9.7990373364302243</v>
      </c>
      <c r="M230" s="5">
        <f>M$7 - ABS(M$11)*Expt!$B$9</f>
        <v>6.0000000176170403</v>
      </c>
      <c r="N230" s="5">
        <f>N$7 - ABS(N$11)*Expt!$B$9</f>
        <v>5.6540037047312239</v>
      </c>
      <c r="O230" s="5">
        <f>O$7 - ABS(O$11)*Expt!$B$9</f>
        <v>3.3018185386922028E-2</v>
      </c>
      <c r="P230" s="5">
        <f>P$7 - ABS(P$11)*Expt!$B$9</f>
        <v>0.40456952321991935</v>
      </c>
      <c r="Q230" s="5">
        <f>Q$7 - ABS(Q$11)*Expt!$B$9</f>
        <v>14.887515225722844</v>
      </c>
    </row>
    <row r="231" spans="1:273" x14ac:dyDescent="0.25">
      <c r="A231" s="138"/>
      <c r="B231" s="3" t="s">
        <v>59</v>
      </c>
      <c r="C231" s="72">
        <f>C7 - C11*$S231</f>
        <v>45.862302745037553</v>
      </c>
      <c r="D231" s="72">
        <f t="shared" ref="D231:Q231" si="313">D7 - D11*$S231</f>
        <v>43.943553609210532</v>
      </c>
      <c r="E231" s="72">
        <f t="shared" si="313"/>
        <v>42.858760351117795</v>
      </c>
      <c r="F231" s="72">
        <f t="shared" si="313"/>
        <v>43.549977490761378</v>
      </c>
      <c r="G231" s="72">
        <f t="shared" si="313"/>
        <v>42.059359563431983</v>
      </c>
      <c r="H231" s="72">
        <f t="shared" si="313"/>
        <v>42.945271130904274</v>
      </c>
      <c r="I231" s="72">
        <f t="shared" si="313"/>
        <v>43.97110168864711</v>
      </c>
      <c r="J231" s="72">
        <f t="shared" si="313"/>
        <v>45.016598362519296</v>
      </c>
      <c r="K231" s="72">
        <f t="shared" si="313"/>
        <v>48.139390613229125</v>
      </c>
      <c r="L231" s="72">
        <f t="shared" si="313"/>
        <v>46.632461679005878</v>
      </c>
      <c r="M231" s="72">
        <f t="shared" si="313"/>
        <v>45.879275012803163</v>
      </c>
      <c r="N231" s="72">
        <f t="shared" si="313"/>
        <v>45.725129188503168</v>
      </c>
      <c r="O231" s="72">
        <f t="shared" si="313"/>
        <v>44.577377836972019</v>
      </c>
      <c r="P231" s="72">
        <f t="shared" si="313"/>
        <v>44.948929174805016</v>
      </c>
      <c r="Q231" s="72">
        <f t="shared" si="313"/>
        <v>48.462907085934937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14">C10 + C14*$S232</f>
        <v>155.39481268898021</v>
      </c>
      <c r="D232" s="72">
        <f t="shared" si="314"/>
        <v>154.01249886060918</v>
      </c>
      <c r="E232" s="72">
        <f t="shared" si="314"/>
        <v>151.20630882566667</v>
      </c>
      <c r="F232" s="72">
        <f t="shared" si="314"/>
        <v>151.83310771829781</v>
      </c>
      <c r="G232" s="72">
        <f t="shared" si="314"/>
        <v>151.44316866773153</v>
      </c>
      <c r="H232" s="72">
        <f t="shared" si="314"/>
        <v>148.88780394552043</v>
      </c>
      <c r="I232" s="72">
        <f t="shared" si="314"/>
        <v>150.00903969393173</v>
      </c>
      <c r="J232" s="72">
        <f t="shared" si="314"/>
        <v>150.64192605440468</v>
      </c>
      <c r="K232" s="72">
        <f t="shared" si="314"/>
        <v>148.99008769527745</v>
      </c>
      <c r="L232" s="72">
        <f t="shared" si="314"/>
        <v>149.6182365945196</v>
      </c>
      <c r="M232" s="72">
        <f t="shared" si="314"/>
        <v>149.49492292322844</v>
      </c>
      <c r="N232" s="72">
        <f t="shared" si="314"/>
        <v>152.74702765875793</v>
      </c>
      <c r="O232" s="72">
        <f t="shared" si="314"/>
        <v>155</v>
      </c>
      <c r="P232" s="72">
        <f t="shared" si="314"/>
        <v>159.67050758074691</v>
      </c>
      <c r="Q232" s="72">
        <f>Q10 + Q14*$S232</f>
        <v>159.87543821318465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213.56309394744972</v>
      </c>
      <c r="D233" s="2">
        <f>D$10 + ABS(D$14)*Expt!$B$10</f>
        <v>201.24450898077311</v>
      </c>
      <c r="E233" s="2">
        <f>E$10 + ABS(E$14)*Expt!$B$10</f>
        <v>198.43831894583059</v>
      </c>
      <c r="F233" s="2">
        <f>F$10 + ABS(F$14)*Expt!$B$10</f>
        <v>196.27890598728732</v>
      </c>
      <c r="G233" s="2">
        <f>G$10 + ABS(G$14)*Expt!$B$10</f>
        <v>198.81443646398697</v>
      </c>
      <c r="H233" s="2">
        <f>H$10 + ABS(H$14)*Expt!$B$10</f>
        <v>192.99956432611924</v>
      </c>
      <c r="I233" s="2">
        <f>I$10 + ABS(I$14)*Expt!$B$10</f>
        <v>198.09033757699524</v>
      </c>
      <c r="J233" s="2">
        <f>J$10 + ABS(J$14)*Expt!$B$10</f>
        <v>199.98773307715547</v>
      </c>
      <c r="K233" s="2">
        <f>K$10 + ABS(K$14)*Expt!$B$10</f>
        <v>190.9739547296478</v>
      </c>
      <c r="L233" s="2">
        <f>L$10 + ABS(L$14)*Expt!$B$10</f>
        <v>190.66839040690093</v>
      </c>
      <c r="M233" s="2">
        <f>M$10 + ABS(M$14)*Expt!$B$10</f>
        <v>190.54507673560977</v>
      </c>
      <c r="N233" s="2">
        <f>N$10 + ABS(N$14)*Expt!$B$10</f>
        <v>195.74252344365519</v>
      </c>
      <c r="O233" s="2">
        <f>O$10 + ABS(O$14)*Expt!$B$10</f>
        <v>203</v>
      </c>
      <c r="P233" s="2">
        <f>P$10 + ABS(P$14)*Expt!$B$10</f>
        <v>209.12668443801283</v>
      </c>
      <c r="Q233" s="2">
        <f>Q$10 + ABS(Q$14)*Expt!$B$10</f>
        <v>209.33161507045057</v>
      </c>
    </row>
    <row r="236" spans="1:273" x14ac:dyDescent="0.25">
      <c r="R236" s="5"/>
    </row>
    <row r="352" spans="3:3" x14ac:dyDescent="0.25">
      <c r="C352" s="2" t="s">
        <v>86</v>
      </c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1000 nM α1(I), 1.41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1.6914063976195153E-2</v>
      </c>
      <c r="E4" s="8">
        <f>A!E$21</f>
        <v>1.479918097109326E-2</v>
      </c>
      <c r="F4" s="8">
        <f>A!F$21</f>
        <v>1.6605090142452074E-2</v>
      </c>
      <c r="G4" s="8">
        <f>A!G$21</f>
        <v>2.8715567886886947E-2</v>
      </c>
      <c r="H4" s="8">
        <f>A!H$21</f>
        <v>2.7585656706824117E-2</v>
      </c>
      <c r="I4" s="8">
        <f>A!I$21</f>
        <v>3.8641594540680738E-2</v>
      </c>
      <c r="J4" s="8">
        <f>A!J$21</f>
        <v>4.106085135693216E-2</v>
      </c>
      <c r="K4" s="8">
        <f>A!K$21</f>
        <v>3.9715703181718374E-2</v>
      </c>
      <c r="L4" s="8">
        <f>A!L$21</f>
        <v>5.1754163653294445E-2</v>
      </c>
      <c r="M4" s="8">
        <f>A!M$21</f>
        <v>7.2598596610857991E-2</v>
      </c>
      <c r="N4" s="8">
        <f>A!N$21</f>
        <v>6.3981797317828548E-2</v>
      </c>
      <c r="O4" s="9">
        <f>A!O$21</f>
        <v>6.2472361424969411E-2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0</v>
      </c>
      <c r="E5" s="8">
        <f>B!E$21</f>
        <v>1.3606604932995111E-2</v>
      </c>
      <c r="F5" s="8">
        <f>B!F$21</f>
        <v>1.5726368742086855E-2</v>
      </c>
      <c r="G5" s="8">
        <f>B!G$21</f>
        <v>2.3214826317796946E-2</v>
      </c>
      <c r="H5" s="8">
        <f>B!H$21</f>
        <v>2.5118628007385218E-2</v>
      </c>
      <c r="I5" s="8">
        <f>B!I$21</f>
        <v>2.876842466537631E-2</v>
      </c>
      <c r="J5" s="8">
        <f>B!J$21</f>
        <v>3.7274271640543304E-2</v>
      </c>
      <c r="K5" s="8">
        <f>B!K$21</f>
        <v>3.1489179987368769E-2</v>
      </c>
      <c r="L5" s="8">
        <f>B!L$21</f>
        <v>4.5630937957728303E-2</v>
      </c>
      <c r="M5" s="8">
        <f>B!M$21</f>
        <v>6.1157523128703338E-2</v>
      </c>
      <c r="N5" s="8">
        <f>B!N$21</f>
        <v>5.8018010104276138E-2</v>
      </c>
      <c r="O5" s="9">
        <f>B!O$21</f>
        <v>5.6899687878872091E-2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1.6100597233052412E-2</v>
      </c>
      <c r="E6" s="8">
        <f>'C'!E$21</f>
        <v>1.4558065707039042E-2</v>
      </c>
      <c r="F6" s="8">
        <f>'C'!F$21</f>
        <v>1.560213941026866E-2</v>
      </c>
      <c r="G6" s="8">
        <f>'C'!G$21</f>
        <v>2.6656272175234419E-2</v>
      </c>
      <c r="H6" s="8">
        <f>'C'!H$21</f>
        <v>2.554924409113982E-2</v>
      </c>
      <c r="I6" s="8">
        <f>'C'!I$21</f>
        <v>3.6737643686144655E-2</v>
      </c>
      <c r="J6" s="8">
        <f>'C'!J$21</f>
        <v>3.8636168973625103E-2</v>
      </c>
      <c r="K6" s="8">
        <f>'C'!K$21</f>
        <v>3.6969257635383071E-2</v>
      </c>
      <c r="L6" s="8">
        <f>'C'!L$21</f>
        <v>4.7879074386547087E-2</v>
      </c>
      <c r="M6" s="8">
        <f>'C'!M$21</f>
        <v>7.008695606780041E-2</v>
      </c>
      <c r="N6" s="8">
        <f>'C'!N$21</f>
        <v>5.9876399786106531E-2</v>
      </c>
      <c r="O6" s="9">
        <f>'C'!O$21</f>
        <v>5.8348311703490911E-2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1.1004887069749189E-2</v>
      </c>
      <c r="E7" s="15">
        <f t="shared" si="0"/>
        <v>1.4321283870375803E-2</v>
      </c>
      <c r="F7" s="15">
        <f t="shared" si="0"/>
        <v>1.5977866098269195E-2</v>
      </c>
      <c r="G7" s="15">
        <f t="shared" si="0"/>
        <v>2.6195555459972774E-2</v>
      </c>
      <c r="H7" s="15">
        <f t="shared" si="0"/>
        <v>2.6084509601783049E-2</v>
      </c>
      <c r="I7" s="15">
        <f t="shared" si="0"/>
        <v>3.4715887630733903E-2</v>
      </c>
      <c r="J7" s="15">
        <f t="shared" si="0"/>
        <v>3.8990430657033524E-2</v>
      </c>
      <c r="K7" s="15">
        <f t="shared" si="0"/>
        <v>3.6058046934823403E-2</v>
      </c>
      <c r="L7" s="15">
        <f t="shared" si="0"/>
        <v>4.842139199918994E-2</v>
      </c>
      <c r="M7" s="15">
        <f t="shared" si="0"/>
        <v>6.7947691935787244E-2</v>
      </c>
      <c r="N7" s="15">
        <f t="shared" si="0"/>
        <v>6.0625402402737068E-2</v>
      </c>
      <c r="O7" s="16">
        <f t="shared" si="0"/>
        <v>5.9240120335777469E-2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9.5391868940177243E-3</v>
      </c>
      <c r="E8" s="22">
        <f t="shared" si="1"/>
        <v>6.3056215418599414E-4</v>
      </c>
      <c r="F8" s="22">
        <f t="shared" si="1"/>
        <v>5.4673186565430958E-4</v>
      </c>
      <c r="G8" s="22">
        <f t="shared" si="1"/>
        <v>2.7791607314564936E-3</v>
      </c>
      <c r="H8" s="22">
        <f t="shared" si="1"/>
        <v>1.3177403105797878E-3</v>
      </c>
      <c r="I8" s="22">
        <f t="shared" si="1"/>
        <v>5.2378902248278597E-3</v>
      </c>
      <c r="J8" s="22">
        <f t="shared" si="1"/>
        <v>1.9179865725260964E-3</v>
      </c>
      <c r="K8" s="22">
        <f t="shared" si="1"/>
        <v>4.1882752622534065E-3</v>
      </c>
      <c r="L8" s="22">
        <f t="shared" si="1"/>
        <v>3.0974270813769536E-3</v>
      </c>
      <c r="M8" s="22">
        <f t="shared" si="1"/>
        <v>6.0130590281406784E-3</v>
      </c>
      <c r="N8" s="22">
        <f t="shared" si="1"/>
        <v>3.0516295928441827E-3</v>
      </c>
      <c r="O8" s="23">
        <f t="shared" si="1"/>
        <v>2.8913949211944118E-3</v>
      </c>
      <c r="P8" s="26"/>
    </row>
    <row r="9" spans="1:27" x14ac:dyDescent="0.25">
      <c r="B9" s="3">
        <f>Expt!B1*2</f>
        <v>1000</v>
      </c>
      <c r="C9" s="27">
        <f>$B$9*C7</f>
        <v>0</v>
      </c>
      <c r="D9" s="27">
        <f t="shared" ref="D9:O10" si="2">$B$9*D7</f>
        <v>11.004887069749188</v>
      </c>
      <c r="E9" s="27">
        <f t="shared" si="2"/>
        <v>14.321283870375803</v>
      </c>
      <c r="F9" s="27">
        <f t="shared" si="2"/>
        <v>15.977866098269196</v>
      </c>
      <c r="G9" s="27">
        <f t="shared" si="2"/>
        <v>26.195555459972773</v>
      </c>
      <c r="H9" s="27">
        <f t="shared" si="2"/>
        <v>26.084509601783051</v>
      </c>
      <c r="I9" s="27">
        <f t="shared" si="2"/>
        <v>34.715887630733903</v>
      </c>
      <c r="J9" s="27">
        <f t="shared" si="2"/>
        <v>38.990430657033521</v>
      </c>
      <c r="K9" s="27">
        <f t="shared" si="2"/>
        <v>36.058046934823402</v>
      </c>
      <c r="L9" s="27">
        <f t="shared" si="2"/>
        <v>48.421391999189943</v>
      </c>
      <c r="M9" s="27">
        <f t="shared" si="2"/>
        <v>67.947691935787248</v>
      </c>
      <c r="N9" s="27">
        <f t="shared" si="2"/>
        <v>60.625402402737066</v>
      </c>
      <c r="O9" s="27">
        <f t="shared" si="2"/>
        <v>59.240120335777469</v>
      </c>
      <c r="P9" s="18"/>
      <c r="R9" s="3">
        <f ca="1">LINEST(INDIRECT($Q$7),INDIRECT($Q$3), FALSE)</f>
        <v>1.1032334943465723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9.5391868940177247</v>
      </c>
      <c r="E10" s="18">
        <f t="shared" si="2"/>
        <v>0.63056215418599415</v>
      </c>
      <c r="F10" s="18">
        <f t="shared" si="2"/>
        <v>0.54673186565430953</v>
      </c>
      <c r="G10" s="18">
        <f t="shared" si="2"/>
        <v>2.7791607314564937</v>
      </c>
      <c r="H10" s="18">
        <f t="shared" si="2"/>
        <v>1.3177403105797878</v>
      </c>
      <c r="I10" s="18">
        <f t="shared" si="2"/>
        <v>5.2378902248278596</v>
      </c>
      <c r="J10" s="18">
        <f t="shared" si="2"/>
        <v>1.9179865725260965</v>
      </c>
      <c r="K10" s="18">
        <f t="shared" si="2"/>
        <v>4.1882752622534065</v>
      </c>
      <c r="L10" s="18">
        <f t="shared" si="2"/>
        <v>3.0974270813769538</v>
      </c>
      <c r="M10" s="18">
        <f t="shared" si="2"/>
        <v>6.0130590281406784</v>
      </c>
      <c r="N10" s="18">
        <f t="shared" si="2"/>
        <v>3.0516295928441828</v>
      </c>
      <c r="O10" s="18">
        <f t="shared" si="2"/>
        <v>2.8913949211944119</v>
      </c>
      <c r="P10" s="18"/>
    </row>
    <row r="11" spans="1:27" ht="17.25" x14ac:dyDescent="0.25">
      <c r="B11" s="3" t="str">
        <f>Expt!B3</f>
        <v>1.41</v>
      </c>
      <c r="C11" s="27">
        <f>C9/$B11</f>
        <v>0</v>
      </c>
      <c r="D11" s="27">
        <f t="shared" ref="D11:O11" si="3">D9/$B11</f>
        <v>7.8048844466306297</v>
      </c>
      <c r="E11" s="27">
        <f t="shared" si="3"/>
        <v>10.156938915160145</v>
      </c>
      <c r="F11" s="27">
        <f t="shared" si="3"/>
        <v>11.331819927850495</v>
      </c>
      <c r="G11" s="27">
        <f t="shared" si="3"/>
        <v>18.578408127640266</v>
      </c>
      <c r="H11" s="27">
        <f t="shared" si="3"/>
        <v>18.499652199846135</v>
      </c>
      <c r="I11" s="27">
        <f t="shared" si="3"/>
        <v>24.62119690122972</v>
      </c>
      <c r="J11" s="27">
        <f t="shared" si="3"/>
        <v>27.652787700023776</v>
      </c>
      <c r="K11" s="27">
        <f t="shared" si="3"/>
        <v>25.573082932498867</v>
      </c>
      <c r="L11" s="27">
        <f t="shared" si="3"/>
        <v>34.341412765382941</v>
      </c>
      <c r="M11" s="27">
        <f t="shared" si="3"/>
        <v>48.18985243672855</v>
      </c>
      <c r="N11" s="27">
        <f t="shared" si="3"/>
        <v>42.996739292721323</v>
      </c>
      <c r="O11" s="27">
        <f t="shared" si="3"/>
        <v>42.014269741686149</v>
      </c>
      <c r="P11" s="18"/>
      <c r="R11" s="3">
        <f ca="1">R9/$B$11</f>
        <v>0.78243510237345559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6.7653807758990956</v>
      </c>
      <c r="E12" s="27">
        <f t="shared" si="4"/>
        <v>0.44720720155035049</v>
      </c>
      <c r="F12" s="27">
        <f t="shared" si="4"/>
        <v>0.38775309620873016</v>
      </c>
      <c r="G12" s="27">
        <f t="shared" si="4"/>
        <v>1.9710359797563786</v>
      </c>
      <c r="H12" s="27">
        <f t="shared" si="4"/>
        <v>0.93456759615587792</v>
      </c>
      <c r="I12" s="27">
        <f t="shared" si="4"/>
        <v>3.7148157622892621</v>
      </c>
      <c r="J12" s="27">
        <f t="shared" si="4"/>
        <v>1.3602741649121253</v>
      </c>
      <c r="K12" s="27">
        <f t="shared" si="4"/>
        <v>2.9704079874137634</v>
      </c>
      <c r="L12" s="27">
        <f t="shared" si="4"/>
        <v>2.1967567953028042</v>
      </c>
      <c r="M12" s="27">
        <f t="shared" si="4"/>
        <v>4.2645808710217583</v>
      </c>
      <c r="N12" s="27">
        <f t="shared" si="4"/>
        <v>2.1642763069816899</v>
      </c>
      <c r="O12" s="27">
        <f t="shared" si="4"/>
        <v>2.0506346958825619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7.8048844466306297</v>
      </c>
      <c r="E13" s="27">
        <f t="shared" si="5"/>
        <v>10.156938915160145</v>
      </c>
      <c r="F13" s="27">
        <f t="shared" si="5"/>
        <v>11.331819927850495</v>
      </c>
      <c r="G13" s="27">
        <f t="shared" si="5"/>
        <v>18.578408127640266</v>
      </c>
      <c r="H13" s="27">
        <f t="shared" si="5"/>
        <v>18.499652199846135</v>
      </c>
      <c r="I13" s="27">
        <f t="shared" si="5"/>
        <v>24.62119690122972</v>
      </c>
      <c r="J13" s="27">
        <f t="shared" si="5"/>
        <v>27.652787700023776</v>
      </c>
      <c r="K13" s="27">
        <f t="shared" si="5"/>
        <v>25.573082932498867</v>
      </c>
      <c r="L13" s="27">
        <f t="shared" si="5"/>
        <v>34.341412765382941</v>
      </c>
      <c r="M13" s="27">
        <f t="shared" si="5"/>
        <v>48.18985243672855</v>
      </c>
      <c r="N13" s="27">
        <f t="shared" si="5"/>
        <v>42.996739292721323</v>
      </c>
      <c r="O13" s="27">
        <f t="shared" si="5"/>
        <v>42.014269741686149</v>
      </c>
      <c r="P13" s="18"/>
      <c r="R13" s="3">
        <f ca="1">R11/($B$9*10^-9)</f>
        <v>782435.10237345542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1.1247504910780366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500 nM α2(I), 1.41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900755.34976991685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1.6709910088229134E-2</v>
      </c>
      <c r="E4" s="8">
        <f>A!E$22</f>
        <v>1.6791419813453008E-2</v>
      </c>
      <c r="F4" s="8">
        <f>A!F$22</f>
        <v>2.0405389247317399E-2</v>
      </c>
      <c r="G4" s="8">
        <f>A!G$22</f>
        <v>3.4876279746500427E-2</v>
      </c>
      <c r="H4" s="8">
        <f>A!H$22</f>
        <v>2.2289174231042118E-2</v>
      </c>
      <c r="I4" s="8">
        <f>A!I$22</f>
        <v>4.9446633378414283E-2</v>
      </c>
      <c r="J4" s="8">
        <f>A!J$22</f>
        <v>3.7639060781355323E-2</v>
      </c>
      <c r="K4" s="8">
        <f>A!K$22</f>
        <v>6.8066696930938642E-2</v>
      </c>
      <c r="L4" s="8">
        <f>A!L$22</f>
        <v>8.1831759260046738E-2</v>
      </c>
      <c r="M4" s="8">
        <f>A!M$22</f>
        <v>5.371275424487526E-2</v>
      </c>
      <c r="N4" s="8">
        <f>A!N$22</f>
        <v>5.7461718128090852E-2</v>
      </c>
      <c r="O4" s="9">
        <f>A!O$22</f>
        <v>6.6363716874849932E-2</v>
      </c>
      <c r="P4" s="7"/>
      <c r="T4" s="38">
        <f ca="1">T3/'α1(I)'!R13</f>
        <v>1.1512205255586645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0</v>
      </c>
      <c r="E5" s="8">
        <f>B!E$22</f>
        <v>1.3118959857200714E-2</v>
      </c>
      <c r="F5" s="8">
        <f>B!F$22</f>
        <v>2.0882395625092191E-2</v>
      </c>
      <c r="G5" s="8">
        <f>B!G$22</f>
        <v>3.4167100780067169E-2</v>
      </c>
      <c r="H5" s="8">
        <f>B!H$22</f>
        <v>2.1844618813727474E-2</v>
      </c>
      <c r="I5" s="8">
        <f>B!I$22</f>
        <v>1.8699958207352256E-2</v>
      </c>
      <c r="J5" s="8">
        <f>B!J$22</f>
        <v>4.6431959098934404E-2</v>
      </c>
      <c r="K5" s="8">
        <f>B!K$22</f>
        <v>6.0593056368927388E-2</v>
      </c>
      <c r="L5" s="8">
        <f>B!L$22</f>
        <v>8.3153435031262768E-2</v>
      </c>
      <c r="M5" s="8">
        <f>B!M$22</f>
        <v>4.5608374466450885E-2</v>
      </c>
      <c r="N5" s="8">
        <f>B!N$22</f>
        <v>5.9138138316332543E-2</v>
      </c>
      <c r="O5" s="9">
        <f>B!O$22</f>
        <v>6.9471793247999042E-2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1.7399832546007365E-2</v>
      </c>
      <c r="E6" s="8">
        <f>'C'!E$22</f>
        <v>1.8064077688902551E-2</v>
      </c>
      <c r="F6" s="8">
        <f>'C'!F$22</f>
        <v>2.1185030063179192E-2</v>
      </c>
      <c r="G6" s="8">
        <f>'C'!G$22</f>
        <v>3.7904257600778889E-2</v>
      </c>
      <c r="H6" s="8">
        <f>'C'!H$22</f>
        <v>2.2664777363188216E-2</v>
      </c>
      <c r="I6" s="8">
        <f>'C'!I$22</f>
        <v>5.1693220452954054E-2</v>
      </c>
      <c r="J6" s="8">
        <f>'C'!J$22</f>
        <v>3.8569110758552363E-2</v>
      </c>
      <c r="K6" s="8">
        <f>'C'!K$22</f>
        <v>6.9181723344984306E-2</v>
      </c>
      <c r="L6" s="8">
        <f>'C'!L$22</f>
        <v>8.2661019127438312E-2</v>
      </c>
      <c r="M6" s="8">
        <f>'C'!M$22</f>
        <v>5.5077601527774994E-2</v>
      </c>
      <c r="N6" s="8">
        <f>'C'!N$22</f>
        <v>5.8596041143572003E-2</v>
      </c>
      <c r="O6" s="9">
        <f>'C'!O$22</f>
        <v>6.780315385731174E-2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1.1369914211412166E-2</v>
      </c>
      <c r="E7" s="15">
        <f t="shared" si="0"/>
        <v>1.5991485786518756E-2</v>
      </c>
      <c r="F7" s="15">
        <f t="shared" si="0"/>
        <v>2.0824271645196259E-2</v>
      </c>
      <c r="G7" s="15">
        <f t="shared" si="0"/>
        <v>3.5649212709115495E-2</v>
      </c>
      <c r="H7" s="15">
        <f t="shared" si="0"/>
        <v>2.2266190135985936E-2</v>
      </c>
      <c r="I7" s="15">
        <f t="shared" si="0"/>
        <v>3.9946604012906867E-2</v>
      </c>
      <c r="J7" s="15">
        <f t="shared" si="0"/>
        <v>4.0880043546280699E-2</v>
      </c>
      <c r="K7" s="15">
        <f t="shared" si="0"/>
        <v>6.5947158881616785E-2</v>
      </c>
      <c r="L7" s="15">
        <f t="shared" si="0"/>
        <v>8.2548737806249273E-2</v>
      </c>
      <c r="M7" s="15">
        <f t="shared" si="0"/>
        <v>5.1466243413033713E-2</v>
      </c>
      <c r="N7" s="15">
        <f t="shared" si="0"/>
        <v>5.83986325293318E-2</v>
      </c>
      <c r="O7" s="16">
        <f t="shared" si="0"/>
        <v>6.7879554660053576E-2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9.8526752778415969E-3</v>
      </c>
      <c r="E8" s="22">
        <f t="shared" si="1"/>
        <v>2.5677749955826156E-3</v>
      </c>
      <c r="F8" s="22">
        <f t="shared" si="1"/>
        <v>3.9305692745277682E-4</v>
      </c>
      <c r="G8" s="22">
        <f t="shared" si="1"/>
        <v>1.9848562414368229E-3</v>
      </c>
      <c r="H8" s="22">
        <f t="shared" si="1"/>
        <v>4.1056206964666241E-4</v>
      </c>
      <c r="I8" s="22">
        <f t="shared" si="1"/>
        <v>1.8434390601831406E-2</v>
      </c>
      <c r="J8" s="22">
        <f t="shared" si="1"/>
        <v>4.8305354742377831E-3</v>
      </c>
      <c r="K8" s="22">
        <f t="shared" si="1"/>
        <v>4.6701853564173465E-3</v>
      </c>
      <c r="L8" s="22">
        <f t="shared" si="1"/>
        <v>6.6795361543361606E-4</v>
      </c>
      <c r="M8" s="22">
        <f t="shared" si="1"/>
        <v>5.1187570242114695E-3</v>
      </c>
      <c r="N8" s="22">
        <f t="shared" si="1"/>
        <v>8.5546699680248022E-4</v>
      </c>
      <c r="O8" s="23">
        <f t="shared" si="1"/>
        <v>1.5554460766373833E-3</v>
      </c>
      <c r="P8" s="26"/>
    </row>
    <row r="9" spans="1:27" x14ac:dyDescent="0.25">
      <c r="B9" s="3">
        <f>Expt!B1</f>
        <v>500</v>
      </c>
      <c r="C9" s="27">
        <f>$B$9*C7</f>
        <v>0</v>
      </c>
      <c r="D9" s="27">
        <f t="shared" ref="D9:O10" si="2">$B$9*D7</f>
        <v>5.6849571057060828</v>
      </c>
      <c r="E9" s="27">
        <f t="shared" si="2"/>
        <v>7.9957428932593784</v>
      </c>
      <c r="F9" s="27">
        <f t="shared" si="2"/>
        <v>10.412135822598129</v>
      </c>
      <c r="G9" s="27">
        <f t="shared" si="2"/>
        <v>17.824606354557748</v>
      </c>
      <c r="H9" s="27">
        <f t="shared" si="2"/>
        <v>11.133095067992969</v>
      </c>
      <c r="I9" s="27">
        <f t="shared" si="2"/>
        <v>19.973302006453434</v>
      </c>
      <c r="J9" s="27">
        <f t="shared" si="2"/>
        <v>20.440021773140348</v>
      </c>
      <c r="K9" s="27">
        <f t="shared" si="2"/>
        <v>32.973579440808393</v>
      </c>
      <c r="L9" s="27">
        <f t="shared" si="2"/>
        <v>41.274368903124639</v>
      </c>
      <c r="M9" s="27">
        <f t="shared" si="2"/>
        <v>25.733121706516858</v>
      </c>
      <c r="N9" s="27">
        <f t="shared" si="2"/>
        <v>29.199316264665899</v>
      </c>
      <c r="O9" s="27">
        <f t="shared" si="2"/>
        <v>33.939777330026786</v>
      </c>
      <c r="P9" s="18"/>
      <c r="R9" s="3">
        <f ca="1">LINEST(INDIRECT($Q$7),INDIRECT($Q$3), FALSE)</f>
        <v>0.63503252158779144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4.9263376389207982</v>
      </c>
      <c r="E10" s="18">
        <f t="shared" si="2"/>
        <v>1.2838874977913077</v>
      </c>
      <c r="F10" s="18">
        <f t="shared" si="2"/>
        <v>0.19652846372638841</v>
      </c>
      <c r="G10" s="18">
        <f t="shared" si="2"/>
        <v>0.99242812071841147</v>
      </c>
      <c r="H10" s="18">
        <f t="shared" si="2"/>
        <v>0.20528103482333121</v>
      </c>
      <c r="I10" s="18">
        <f t="shared" si="2"/>
        <v>9.2171953009157033</v>
      </c>
      <c r="J10" s="18">
        <f t="shared" si="2"/>
        <v>2.4152677371188918</v>
      </c>
      <c r="K10" s="18">
        <f t="shared" si="2"/>
        <v>2.3350926782086732</v>
      </c>
      <c r="L10" s="18">
        <f t="shared" si="2"/>
        <v>0.33397680771680804</v>
      </c>
      <c r="M10" s="18">
        <f t="shared" si="2"/>
        <v>2.5593785121057349</v>
      </c>
      <c r="N10" s="18">
        <f t="shared" si="2"/>
        <v>0.42773349840124009</v>
      </c>
      <c r="O10" s="18">
        <f t="shared" si="2"/>
        <v>0.77772303831869172</v>
      </c>
      <c r="P10" s="18"/>
    </row>
    <row r="11" spans="1:27" ht="17.25" x14ac:dyDescent="0.25">
      <c r="B11" s="3" t="str">
        <f>Expt!B3</f>
        <v>1.41</v>
      </c>
      <c r="C11" s="27">
        <f>C9/$B11</f>
        <v>0</v>
      </c>
      <c r="D11" s="27">
        <f t="shared" ref="D11:O11" si="3">D9/$B11</f>
        <v>4.0318844721319742</v>
      </c>
      <c r="E11" s="27">
        <f t="shared" si="3"/>
        <v>5.6707396406094883</v>
      </c>
      <c r="F11" s="27">
        <f t="shared" si="3"/>
        <v>7.3844934912043474</v>
      </c>
      <c r="G11" s="27">
        <f t="shared" si="3"/>
        <v>12.641564790466488</v>
      </c>
      <c r="H11" s="27">
        <f t="shared" si="3"/>
        <v>7.8958121049595524</v>
      </c>
      <c r="I11" s="27">
        <f t="shared" si="3"/>
        <v>14.165462415924422</v>
      </c>
      <c r="J11" s="27">
        <f t="shared" si="3"/>
        <v>14.49646934265273</v>
      </c>
      <c r="K11" s="27">
        <f t="shared" si="3"/>
        <v>23.385517333906662</v>
      </c>
      <c r="L11" s="27">
        <f t="shared" si="3"/>
        <v>29.272602058953645</v>
      </c>
      <c r="M11" s="27">
        <f t="shared" si="3"/>
        <v>18.250440926607702</v>
      </c>
      <c r="N11" s="27">
        <f t="shared" si="3"/>
        <v>20.708734939479363</v>
      </c>
      <c r="O11" s="27">
        <f t="shared" si="3"/>
        <v>24.070764063848785</v>
      </c>
      <c r="P11" s="18"/>
      <c r="R11" s="3">
        <f ca="1">R9/$B$11</f>
        <v>0.4503776748849585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3.4938564815041122</v>
      </c>
      <c r="E12" s="27">
        <f t="shared" si="4"/>
        <v>0.91055850907184954</v>
      </c>
      <c r="F12" s="27">
        <f t="shared" si="4"/>
        <v>0.13938188916765137</v>
      </c>
      <c r="G12" s="27">
        <f t="shared" si="4"/>
        <v>0.7038497310059656</v>
      </c>
      <c r="H12" s="27">
        <f t="shared" si="4"/>
        <v>0.14558938639952568</v>
      </c>
      <c r="I12" s="27">
        <f t="shared" si="4"/>
        <v>6.537017943911847</v>
      </c>
      <c r="J12" s="27">
        <f t="shared" si="4"/>
        <v>1.7129558419282922</v>
      </c>
      <c r="K12" s="27">
        <f t="shared" si="4"/>
        <v>1.6560940980203356</v>
      </c>
      <c r="L12" s="27">
        <f t="shared" si="4"/>
        <v>0.23686298419631777</v>
      </c>
      <c r="M12" s="27">
        <f t="shared" si="4"/>
        <v>1.8151620653232163</v>
      </c>
      <c r="N12" s="27">
        <f t="shared" si="4"/>
        <v>0.30335709106470932</v>
      </c>
      <c r="O12" s="27">
        <f t="shared" si="4"/>
        <v>0.55157662292105802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4.0318844721319742</v>
      </c>
      <c r="E13" s="27">
        <f t="shared" si="5"/>
        <v>5.6707396406094883</v>
      </c>
      <c r="F13" s="27">
        <f t="shared" si="5"/>
        <v>7.3844934912043474</v>
      </c>
      <c r="G13" s="27">
        <f t="shared" si="5"/>
        <v>12.641564790466488</v>
      </c>
      <c r="H13" s="27">
        <f t="shared" si="5"/>
        <v>7.8958121049595524</v>
      </c>
      <c r="I13" s="27">
        <f t="shared" si="5"/>
        <v>14.165462415924422</v>
      </c>
      <c r="J13" s="27">
        <f t="shared" si="5"/>
        <v>14.49646934265273</v>
      </c>
      <c r="K13" s="27">
        <f t="shared" si="5"/>
        <v>23.385517333906662</v>
      </c>
      <c r="L13" s="27">
        <f t="shared" si="5"/>
        <v>29.272602058953645</v>
      </c>
      <c r="M13" s="27">
        <f t="shared" si="5"/>
        <v>18.250440926607702</v>
      </c>
      <c r="N13" s="27">
        <f t="shared" si="5"/>
        <v>20.708734939479363</v>
      </c>
      <c r="O13" s="27">
        <f t="shared" si="5"/>
        <v>24.070764063848785</v>
      </c>
      <c r="P13" s="18"/>
      <c r="R13" s="3">
        <f ca="1">R11/($B$9*10^-9)</f>
        <v>900755.34976991685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0.61493455013403808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1.103083509801863</v>
      </c>
      <c r="D3" s="74">
        <f>B!$P$21</f>
        <v>1.1115126666815887</v>
      </c>
      <c r="E3" s="74">
        <f>'C'!$P$21</f>
        <v>1.0455054305186751</v>
      </c>
      <c r="F3" s="75">
        <f>AVERAGE(C3:E3)</f>
        <v>1.0867005356673756</v>
      </c>
      <c r="G3" s="80">
        <f>STDEV(C3:E3)</f>
        <v>3.5924089238074289E-2</v>
      </c>
    </row>
    <row r="4" spans="2:7" ht="15.75" thickBot="1" x14ac:dyDescent="0.3">
      <c r="B4" s="81" t="s">
        <v>54</v>
      </c>
      <c r="C4" s="82">
        <f>A!$P$22</f>
        <v>1.0363810533353599</v>
      </c>
      <c r="D4" s="82">
        <f>B!$P$22</f>
        <v>0.9750004657805863</v>
      </c>
      <c r="E4" s="82">
        <f>'C'!$P$22</f>
        <v>0.89314319901492056</v>
      </c>
      <c r="F4" s="83">
        <f>AVERAGE(C4:E4)</f>
        <v>0.96817490604362233</v>
      </c>
      <c r="G4" s="84">
        <f>STDEV(C4:E4)</f>
        <v>7.1862451439350425E-2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0.9657128794427734</v>
      </c>
      <c r="D7" s="74">
        <f>B!$Q$21</f>
        <v>0.9657128794427734</v>
      </c>
      <c r="E7" s="74">
        <f>'C'!$Q$21</f>
        <v>0.9657128794427734</v>
      </c>
      <c r="F7" s="75">
        <f>AVERAGE(C7:E7)</f>
        <v>0.96571287944277329</v>
      </c>
      <c r="G7" s="80">
        <f>STDEV(C7:E7)</f>
        <v>1.3597399555105182E-16</v>
      </c>
    </row>
    <row r="8" spans="2:7" ht="15.75" thickBot="1" x14ac:dyDescent="0.3">
      <c r="B8" s="81" t="s">
        <v>54</v>
      </c>
      <c r="C8" s="82">
        <f>A!$Q$22</f>
        <v>1.0443717227996356</v>
      </c>
      <c r="D8" s="82">
        <f>B!$Q$22</f>
        <v>1.0443717227996356</v>
      </c>
      <c r="E8" s="82">
        <f>'C'!$Q$22</f>
        <v>1.0443717227996356</v>
      </c>
      <c r="F8" s="83">
        <f>AVERAGE(C8:E8)</f>
        <v>1.0443717227996356</v>
      </c>
      <c r="G8" s="84">
        <f>STDEV(C8:E8)</f>
        <v>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2019-01-15T09:28:11Z</dcterms:modified>
</cp:coreProperties>
</file>